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68 30 Sept 2025\"/>
    </mc:Choice>
  </mc:AlternateContent>
  <xr:revisionPtr revIDLastSave="0" documentId="13_ncr:1_{757B93D2-34FE-43BC-86BD-EF92E13060CC}" xr6:coauthVersionLast="47" xr6:coauthVersionMax="47" xr10:uidLastSave="{00000000-0000-0000-0000-000000000000}"/>
  <bookViews>
    <workbookView xWindow="-110" yWindow="-110" windowWidth="19420" windowHeight="103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26" i="1"/>
  <c r="G15" i="1"/>
  <c r="G14" i="1"/>
  <c r="G13" i="1"/>
  <c r="G1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42" i="1"/>
  <c r="H41" i="1"/>
  <c r="H40" i="1"/>
  <c r="D34" i="1" l="1"/>
  <c r="C13" i="1" s="1"/>
  <c r="E31" i="1"/>
  <c r="F31" i="1" s="1"/>
  <c r="H31" i="1" s="1"/>
  <c r="H13" i="1"/>
  <c r="H14" i="1"/>
  <c r="E32" i="1"/>
  <c r="F32" i="1" s="1"/>
  <c r="H32" i="1" s="1"/>
  <c r="H12" i="1"/>
  <c r="E28" i="1"/>
  <c r="F28" i="1" s="1"/>
  <c r="H28" i="1" s="1"/>
  <c r="E29" i="1"/>
  <c r="F29" i="1" s="1"/>
  <c r="H29" i="1" s="1"/>
  <c r="E33" i="1"/>
  <c r="F33" i="1" s="1"/>
  <c r="H33" i="1" s="1"/>
  <c r="E27" i="1"/>
  <c r="F27" i="1" s="1"/>
  <c r="H27" i="1" s="1"/>
  <c r="H15" i="1"/>
  <c r="E30" i="1"/>
  <c r="F30" i="1" s="1"/>
  <c r="H30" i="1" s="1"/>
  <c r="E26" i="1"/>
  <c r="F26" i="1" s="1"/>
  <c r="F34" i="1" l="1"/>
  <c r="H26" i="1"/>
  <c r="H34" i="1" s="1"/>
  <c r="C16" i="1" s="1"/>
  <c r="E34" i="1" l="1"/>
  <c r="C15" i="1"/>
  <c r="C14" i="1"/>
</calcChain>
</file>

<file path=xl/sharedStrings.xml><?xml version="1.0" encoding="utf-8"?>
<sst xmlns="http://schemas.openxmlformats.org/spreadsheetml/2006/main" count="4456" uniqueCount="608">
  <si>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</si>
  <si>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</si>
  <si>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</si>
  <si>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</si>
  <si>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</si>
  <si>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</si>
  <si>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</si>
  <si>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</si>
  <si>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</si>
  <si>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</si>
  <si>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</si>
  <si>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</si>
  <si>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</si>
  <si>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</si>
  <si>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</si>
  <si>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</si>
  <si>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</si>
  <si>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</si>
  <si>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</si>
  <si>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</si>
  <si>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</si>
  <si>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</si>
  <si>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</si>
  <si>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</si>
  <si>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</si>
  <si>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</si>
  <si>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</si>
  <si>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</si>
  <si>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</si>
  <si>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</si>
  <si>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Purchase</t>
  </si>
  <si>
    <t>11:52:51</t>
  </si>
  <si>
    <t>12:38:10</t>
  </si>
  <si>
    <t>13:18:43</t>
  </si>
  <si>
    <t>13:21:59</t>
  </si>
  <si>
    <t>14:08:17</t>
  </si>
  <si>
    <t>14:28:55</t>
  </si>
  <si>
    <t>14:29:59</t>
  </si>
  <si>
    <t>14:30:00</t>
  </si>
  <si>
    <t>14:30:01</t>
  </si>
  <si>
    <t>14:30:04</t>
  </si>
  <si>
    <t>14:30:06</t>
  </si>
  <si>
    <t>14:30:08</t>
  </si>
  <si>
    <t>14:30:11</t>
  </si>
  <si>
    <t>14:30:15</t>
  </si>
  <si>
    <t>14:31:30</t>
  </si>
  <si>
    <t>14:31:31</t>
  </si>
  <si>
    <t>14:32:20</t>
  </si>
  <si>
    <t>14:33:14</t>
  </si>
  <si>
    <t>14:33:37</t>
  </si>
  <si>
    <t>14:33:54</t>
  </si>
  <si>
    <t>14:33:58</t>
  </si>
  <si>
    <t>14:34:05</t>
  </si>
  <si>
    <t>14:34:12</t>
  </si>
  <si>
    <t>14:35:42</t>
  </si>
  <si>
    <t>14:36:49</t>
  </si>
  <si>
    <t>14:45:00</t>
  </si>
  <si>
    <t>14:47:12</t>
  </si>
  <si>
    <t>14:48:00</t>
  </si>
  <si>
    <t>14:48:05</t>
  </si>
  <si>
    <t>14:48:15</t>
  </si>
  <si>
    <t>14:49:20</t>
  </si>
  <si>
    <t>14:50:45</t>
  </si>
  <si>
    <t>14:51:54</t>
  </si>
  <si>
    <t>14:52:35</t>
  </si>
  <si>
    <t>14:52:51</t>
  </si>
  <si>
    <t>14:57:33</t>
  </si>
  <si>
    <t>15:01:24</t>
  </si>
  <si>
    <t>15:08:51</t>
  </si>
  <si>
    <t>15:09:05</t>
  </si>
  <si>
    <t>15:10:19</t>
  </si>
  <si>
    <t>15:12:48</t>
  </si>
  <si>
    <t>15:19:05</t>
  </si>
  <si>
    <t>15:21:10</t>
  </si>
  <si>
    <t>16:06:15</t>
  </si>
  <si>
    <t>14:31:02</t>
  </si>
  <si>
    <t>14:41:06</t>
  </si>
  <si>
    <t>15:15:07</t>
  </si>
  <si>
    <t>09:53:00</t>
  </si>
  <si>
    <t>11:34:00</t>
  </si>
  <si>
    <t>12:07:20</t>
  </si>
  <si>
    <t>12:34:25</t>
  </si>
  <si>
    <t>13:21:35</t>
  </si>
  <si>
    <t>14:29:58</t>
  </si>
  <si>
    <t>14:35:08</t>
  </si>
  <si>
    <t>14:35:09</t>
  </si>
  <si>
    <t>14:35:17</t>
  </si>
  <si>
    <t>14:37:10</t>
  </si>
  <si>
    <t>14:39:44</t>
  </si>
  <si>
    <t>14:50:56</t>
  </si>
  <si>
    <t>15:05:24</t>
  </si>
  <si>
    <t>15:05:26</t>
  </si>
  <si>
    <t>15:12:45</t>
  </si>
  <si>
    <t>15:20:00</t>
  </si>
  <si>
    <t>15:25:27</t>
  </si>
  <si>
    <t>15:26:56</t>
  </si>
  <si>
    <t>16:05:24</t>
  </si>
  <si>
    <t>16:06:11</t>
  </si>
  <si>
    <t>09:55:55</t>
  </si>
  <si>
    <t>10:00:56</t>
  </si>
  <si>
    <t>11:16:59</t>
  </si>
  <si>
    <t>13:35:17</t>
  </si>
  <si>
    <t>14:30:10</t>
  </si>
  <si>
    <t>14:30:57</t>
  </si>
  <si>
    <t>14:31:08</t>
  </si>
  <si>
    <t>14:31:54</t>
  </si>
  <si>
    <t>14:31:55</t>
  </si>
  <si>
    <t>14:33:51</t>
  </si>
  <si>
    <t>14:36:28</t>
  </si>
  <si>
    <t>14:37:41</t>
  </si>
  <si>
    <t>14:47:51</t>
  </si>
  <si>
    <t>14:50:53</t>
  </si>
  <si>
    <t>14:57:56</t>
  </si>
  <si>
    <t>15:08:55</t>
  </si>
  <si>
    <t>15:23:36</t>
  </si>
  <si>
    <t>15:25:37</t>
  </si>
  <si>
    <t>16:07:10</t>
  </si>
  <si>
    <t>11:10:39</t>
  </si>
  <si>
    <t>11:13:45</t>
  </si>
  <si>
    <t>11:16:47</t>
  </si>
  <si>
    <t>11:18:43</t>
  </si>
  <si>
    <t>11:19:55</t>
  </si>
  <si>
    <t>11:19:57</t>
  </si>
  <si>
    <t>11:20:04</t>
  </si>
  <si>
    <t>11:22:14</t>
  </si>
  <si>
    <t>11:25:16</t>
  </si>
  <si>
    <t>11:25:30</t>
  </si>
  <si>
    <t>11:25:39</t>
  </si>
  <si>
    <t>11:25:56</t>
  </si>
  <si>
    <t>11:26:28</t>
  </si>
  <si>
    <t>11:27:22</t>
  </si>
  <si>
    <t>11:27:33</t>
  </si>
  <si>
    <t>11:29:01</t>
  </si>
  <si>
    <t>11:29:40</t>
  </si>
  <si>
    <t>11:32:53</t>
  </si>
  <si>
    <t>11:32:57</t>
  </si>
  <si>
    <t>11:34:06</t>
  </si>
  <si>
    <t>11:34:07</t>
  </si>
  <si>
    <t>11:35:47</t>
  </si>
  <si>
    <t>11:36:41</t>
  </si>
  <si>
    <t>11:38:36</t>
  </si>
  <si>
    <t>11:38:41</t>
  </si>
  <si>
    <t>11:39:05</t>
  </si>
  <si>
    <t>11:39:10</t>
  </si>
  <si>
    <t>11:39:37</t>
  </si>
  <si>
    <t>11:40:32</t>
  </si>
  <si>
    <t>11:41:23</t>
  </si>
  <si>
    <t>11:42:03</t>
  </si>
  <si>
    <t>11:42:22</t>
  </si>
  <si>
    <t>11:42:30</t>
  </si>
  <si>
    <t>11:42:35</t>
  </si>
  <si>
    <t>11:42:39</t>
  </si>
  <si>
    <t>11:47:38</t>
  </si>
  <si>
    <t>11:49:45</t>
  </si>
  <si>
    <t>11:51:35</t>
  </si>
  <si>
    <t>11:52:31</t>
  </si>
  <si>
    <t>11:52:49</t>
  </si>
  <si>
    <t>11:52:55</t>
  </si>
  <si>
    <t>11:55:02</t>
  </si>
  <si>
    <t>12:00:00</t>
  </si>
  <si>
    <t>12:00:26</t>
  </si>
  <si>
    <t>12:03:27</t>
  </si>
  <si>
    <t>12:04:42</t>
  </si>
  <si>
    <t>12:07:25</t>
  </si>
  <si>
    <t>12:07:51</t>
  </si>
  <si>
    <t>12:10:34</t>
  </si>
  <si>
    <t>12:12:25</t>
  </si>
  <si>
    <t>12:17:35</t>
  </si>
  <si>
    <t>12:19:39</t>
  </si>
  <si>
    <t>12:20:02</t>
  </si>
  <si>
    <t>12:20:33</t>
  </si>
  <si>
    <t>12:22:03</t>
  </si>
  <si>
    <t>12:22:11</t>
  </si>
  <si>
    <t>12:22:30</t>
  </si>
  <si>
    <t>12:24:09</t>
  </si>
  <si>
    <t>12:25:11</t>
  </si>
  <si>
    <t>12:25:56</t>
  </si>
  <si>
    <t>12:27:25</t>
  </si>
  <si>
    <t>12:29:05</t>
  </si>
  <si>
    <t>12:29:07</t>
  </si>
  <si>
    <t>12:30:11</t>
  </si>
  <si>
    <t>12:33:46</t>
  </si>
  <si>
    <t>12:33:49</t>
  </si>
  <si>
    <t>12:34:00</t>
  </si>
  <si>
    <t>12:34:27</t>
  </si>
  <si>
    <t>14:23:37</t>
  </si>
  <si>
    <t>14:24:18</t>
  </si>
  <si>
    <t>14:25:51</t>
  </si>
  <si>
    <t>14:26:49</t>
  </si>
  <si>
    <t>14:26:51</t>
  </si>
  <si>
    <t>09:45:23</t>
  </si>
  <si>
    <t>09:45:36</t>
  </si>
  <si>
    <t>09:46:18</t>
  </si>
  <si>
    <t>09:46:42</t>
  </si>
  <si>
    <t>09:47:30</t>
  </si>
  <si>
    <t>09:47:39</t>
  </si>
  <si>
    <t>09:47:47</t>
  </si>
  <si>
    <t>09:48:32</t>
  </si>
  <si>
    <t>09:48:34</t>
  </si>
  <si>
    <t>09:48:36</t>
  </si>
  <si>
    <t>09:48:53</t>
  </si>
  <si>
    <t>09:49:56</t>
  </si>
  <si>
    <t>09:52:02</t>
  </si>
  <si>
    <t>09:52:20</t>
  </si>
  <si>
    <t>09:52:53</t>
  </si>
  <si>
    <t>09:52:54</t>
  </si>
  <si>
    <t>09:52:55</t>
  </si>
  <si>
    <t>09:52:56</t>
  </si>
  <si>
    <t>09:52:57</t>
  </si>
  <si>
    <t>09:52:58</t>
  </si>
  <si>
    <t>09:52:59</t>
  </si>
  <si>
    <t>09:53:01</t>
  </si>
  <si>
    <t>09:53:02</t>
  </si>
  <si>
    <t>09:53:03</t>
  </si>
  <si>
    <t>09:53:04</t>
  </si>
  <si>
    <t>09:53:05</t>
  </si>
  <si>
    <t>09:53:19</t>
  </si>
  <si>
    <t>09:54:36</t>
  </si>
  <si>
    <t>09:54:57</t>
  </si>
  <si>
    <t>09:55:05</t>
  </si>
  <si>
    <t>09:55:17</t>
  </si>
  <si>
    <t>09:55:33</t>
  </si>
  <si>
    <t>09:55:56</t>
  </si>
  <si>
    <t>09:56:00</t>
  </si>
  <si>
    <t>09:56:01</t>
  </si>
  <si>
    <t>09:56:02</t>
  </si>
  <si>
    <t>09:56:03</t>
  </si>
  <si>
    <t>09:56:04</t>
  </si>
  <si>
    <t>09:56:21</t>
  </si>
  <si>
    <t>09:57:22</t>
  </si>
  <si>
    <t>09:57:23</t>
  </si>
  <si>
    <t>09:57:24</t>
  </si>
  <si>
    <t>09:57:25</t>
  </si>
  <si>
    <t>09:57:32</t>
  </si>
  <si>
    <t>09:57:38</t>
  </si>
  <si>
    <t>09:58:20</t>
  </si>
  <si>
    <t>09:58:32</t>
  </si>
  <si>
    <t>09:58:38</t>
  </si>
  <si>
    <t>09:59:43</t>
  </si>
  <si>
    <t>09:59:56</t>
  </si>
  <si>
    <t>10:00:16</t>
  </si>
  <si>
    <t>10:00:22</t>
  </si>
  <si>
    <t>10:00:37</t>
  </si>
  <si>
    <t>10:00:54</t>
  </si>
  <si>
    <t>10:00:55</t>
  </si>
  <si>
    <t>10:01:02</t>
  </si>
  <si>
    <t>10:01:38</t>
  </si>
  <si>
    <t>10:01:40</t>
  </si>
  <si>
    <t>10:04:33</t>
  </si>
  <si>
    <t>10:04:40</t>
  </si>
  <si>
    <t>10:04:43</t>
  </si>
  <si>
    <t>10:04:49</t>
  </si>
  <si>
    <t>10:04:50</t>
  </si>
  <si>
    <t>10:04:55</t>
  </si>
  <si>
    <t>10:07:14</t>
  </si>
  <si>
    <t>10:08:33</t>
  </si>
  <si>
    <t>10:09:54</t>
  </si>
  <si>
    <t>10:11:50</t>
  </si>
  <si>
    <t>10:12:41</t>
  </si>
  <si>
    <t>10:13:12</t>
  </si>
  <si>
    <t>10:17:37</t>
  </si>
  <si>
    <t>10:18:10</t>
  </si>
  <si>
    <t>10:20:13</t>
  </si>
  <si>
    <t>10:21:57</t>
  </si>
  <si>
    <t>10:22:35</t>
  </si>
  <si>
    <t>10:23:57</t>
  </si>
  <si>
    <t>10:28:37</t>
  </si>
  <si>
    <t>10:32:23</t>
  </si>
  <si>
    <t>10:33:30</t>
  </si>
  <si>
    <t>10:33:50</t>
  </si>
  <si>
    <t>10:35:09</t>
  </si>
  <si>
    <t>10:36:10</t>
  </si>
  <si>
    <t>10:36:29</t>
  </si>
  <si>
    <t>10:37:59</t>
  </si>
  <si>
    <t>10:38:56</t>
  </si>
  <si>
    <t>10:39:30</t>
  </si>
  <si>
    <t>10:40:09</t>
  </si>
  <si>
    <t>10:41:48</t>
  </si>
  <si>
    <t>10:45:17</t>
  </si>
  <si>
    <t>10:46:20</t>
  </si>
  <si>
    <t>10:49:32</t>
  </si>
  <si>
    <t>10:52:40</t>
  </si>
  <si>
    <t>10:53:46</t>
  </si>
  <si>
    <t>10:54:27</t>
  </si>
  <si>
    <t>11:01:55</t>
  </si>
  <si>
    <t>11:02:26</t>
  </si>
  <si>
    <t>11:03:00</t>
  </si>
  <si>
    <t>11:03:01</t>
  </si>
  <si>
    <t>11:04:07</t>
  </si>
  <si>
    <t>11:07:30</t>
  </si>
  <si>
    <t>11:07:35</t>
  </si>
  <si>
    <t>11:08:25</t>
  </si>
  <si>
    <t>11:08:31</t>
  </si>
  <si>
    <t>11:09:06</t>
  </si>
  <si>
    <t>11:09:46</t>
  </si>
  <si>
    <t>11:10:18</t>
  </si>
  <si>
    <t>11:10:37</t>
  </si>
  <si>
    <t>11:13:30</t>
  </si>
  <si>
    <t>11:15:05</t>
  </si>
  <si>
    <t>11:15:53</t>
  </si>
  <si>
    <t>11:16:42</t>
  </si>
  <si>
    <t>11:17:21</t>
  </si>
  <si>
    <t>11:18:23</t>
  </si>
  <si>
    <t>11:19:25</t>
  </si>
  <si>
    <t>11:20:24</t>
  </si>
  <si>
    <t>11:21:43</t>
  </si>
  <si>
    <t>11:22:11</t>
  </si>
  <si>
    <t>11:24:29</t>
  </si>
  <si>
    <t>11:25:35</t>
  </si>
  <si>
    <t>11:27:39</t>
  </si>
  <si>
    <t>11:28:13</t>
  </si>
  <si>
    <t>11:30:41</t>
  </si>
  <si>
    <t>11:31:30</t>
  </si>
  <si>
    <t>11:34:01</t>
  </si>
  <si>
    <t>11:34:02</t>
  </si>
  <si>
    <t>11:34:03</t>
  </si>
  <si>
    <t>11:34:08</t>
  </si>
  <si>
    <t>11:34:09</t>
  </si>
  <si>
    <t>11:34:10</t>
  </si>
  <si>
    <t>11:34:14</t>
  </si>
  <si>
    <t>11:35:32</t>
  </si>
  <si>
    <t>11:38:19</t>
  </si>
  <si>
    <t>11:39:08</t>
  </si>
  <si>
    <t>11:41:17</t>
  </si>
  <si>
    <t>11:41:57</t>
  </si>
  <si>
    <t>11:43:43</t>
  </si>
  <si>
    <t>11:44:35</t>
  </si>
  <si>
    <t>11:44:38</t>
  </si>
  <si>
    <t>11:44:39</t>
  </si>
  <si>
    <t>11:46:52</t>
  </si>
  <si>
    <t>11:47:37</t>
  </si>
  <si>
    <t>11:48:01</t>
  </si>
  <si>
    <t>11:48:38</t>
  </si>
  <si>
    <t>11:49:46</t>
  </si>
  <si>
    <t>11:49:54</t>
  </si>
  <si>
    <t>11:51:53</t>
  </si>
  <si>
    <t>11:52:08</t>
  </si>
  <si>
    <t>11:53:26</t>
  </si>
  <si>
    <t>11:55:41</t>
  </si>
  <si>
    <t>11:59:16</t>
  </si>
  <si>
    <t>11:59:27</t>
  </si>
  <si>
    <t>11:59:31</t>
  </si>
  <si>
    <t>12:00:39</t>
  </si>
  <si>
    <t>12:00:53</t>
  </si>
  <si>
    <t>12:01:42</t>
  </si>
  <si>
    <t>12:01:43</t>
  </si>
  <si>
    <t>12:06:53</t>
  </si>
  <si>
    <t>12:06:58</t>
  </si>
  <si>
    <t>12:07:19</t>
  </si>
  <si>
    <t>12:07:21</t>
  </si>
  <si>
    <t>12:08:30</t>
  </si>
  <si>
    <t>12:15:28</t>
  </si>
  <si>
    <t>12:17:12</t>
  </si>
  <si>
    <t>12:22:05</t>
  </si>
  <si>
    <t>12:22:50</t>
  </si>
  <si>
    <t>12:24:39</t>
  </si>
  <si>
    <t>12:29:19</t>
  </si>
  <si>
    <t>12:37:36</t>
  </si>
  <si>
    <t>12:43:20</t>
  </si>
  <si>
    <t>12:44:45</t>
  </si>
  <si>
    <t>12:45:47</t>
  </si>
  <si>
    <t>13:16:53</t>
  </si>
  <si>
    <t>13:18:18</t>
  </si>
  <si>
    <t>13:18:41</t>
  </si>
  <si>
    <t>13:20:37</t>
  </si>
  <si>
    <t>13:22:41</t>
  </si>
  <si>
    <t>13:27:06</t>
  </si>
  <si>
    <t>13:27:11</t>
  </si>
  <si>
    <t>13:27:27</t>
  </si>
  <si>
    <t>13:28:23</t>
  </si>
  <si>
    <t>13:29:44</t>
  </si>
  <si>
    <t>13:31:33</t>
  </si>
  <si>
    <t>13:32:53</t>
  </si>
  <si>
    <t>13:32:55</t>
  </si>
  <si>
    <t>13:33:21</t>
  </si>
  <si>
    <t>13:33:34</t>
  </si>
  <si>
    <t>13:33:41</t>
  </si>
  <si>
    <t>13:35:21</t>
  </si>
  <si>
    <t>13:35:22</t>
  </si>
  <si>
    <t>13:35:27</t>
  </si>
  <si>
    <t>13:35:28</t>
  </si>
  <si>
    <t>13:35:30</t>
  </si>
  <si>
    <t>13:37:20</t>
  </si>
  <si>
    <t>13:38:56</t>
  </si>
  <si>
    <t>13:39:58</t>
  </si>
  <si>
    <t>13:41:00</t>
  </si>
  <si>
    <t>13:42:15</t>
  </si>
  <si>
    <t>13:49:14</t>
  </si>
  <si>
    <t>13:50:03</t>
  </si>
  <si>
    <t>13:50:25</t>
  </si>
  <si>
    <t>13:50:35</t>
  </si>
  <si>
    <t>13:51:57</t>
  </si>
  <si>
    <t>13:51:58</t>
  </si>
  <si>
    <t>13:55:22</t>
  </si>
  <si>
    <t>13:55:23</t>
  </si>
  <si>
    <t>13:57:56</t>
  </si>
  <si>
    <t>13:59:01</t>
  </si>
  <si>
    <t>13:59:20</t>
  </si>
  <si>
    <t>14:00:36</t>
  </si>
  <si>
    <t>14:02:14</t>
  </si>
  <si>
    <t>14:02:41</t>
  </si>
  <si>
    <t>14:05:07</t>
  </si>
  <si>
    <t>14:05:59</t>
  </si>
  <si>
    <t>14:08:16</t>
  </si>
  <si>
    <t>14:08:20</t>
  </si>
  <si>
    <t>14:10:38</t>
  </si>
  <si>
    <t>14:11:54</t>
  </si>
  <si>
    <t>14:16:36</t>
  </si>
  <si>
    <t>14:17:14</t>
  </si>
  <si>
    <t>14:17:16</t>
  </si>
  <si>
    <t>14:17:18</t>
  </si>
  <si>
    <t>14:17:47</t>
  </si>
  <si>
    <t>14:17:48</t>
  </si>
  <si>
    <t>14:19:13</t>
  </si>
  <si>
    <t>14:19:33</t>
  </si>
  <si>
    <t>14:19:53</t>
  </si>
  <si>
    <t>14:20:00</t>
  </si>
  <si>
    <t>14:20:13</t>
  </si>
  <si>
    <t>14:20:54</t>
  </si>
  <si>
    <t>14:21:19</t>
  </si>
  <si>
    <t>14:21:20</t>
  </si>
  <si>
    <t>14:21:25</t>
  </si>
  <si>
    <t>14:21:34</t>
  </si>
  <si>
    <t>14:21:56</t>
  </si>
  <si>
    <t>14:22:15</t>
  </si>
  <si>
    <t>14:22:45</t>
  </si>
  <si>
    <t>14:22:53</t>
  </si>
  <si>
    <t>14:23:00</t>
  </si>
  <si>
    <t>14:23:18</t>
  </si>
  <si>
    <t>14:23:20</t>
  </si>
  <si>
    <t>14:23:42</t>
  </si>
  <si>
    <t>14:24:28</t>
  </si>
  <si>
    <t>14:25:15</t>
  </si>
  <si>
    <t>14:25:50</t>
  </si>
  <si>
    <t>14:26:19</t>
  </si>
  <si>
    <t>14:26:26</t>
  </si>
  <si>
    <t>14:27:15</t>
  </si>
  <si>
    <t>14:27:40</t>
  </si>
  <si>
    <t>14:27:47</t>
  </si>
  <si>
    <t>14:27:51</t>
  </si>
  <si>
    <t>14:28:09</t>
  </si>
  <si>
    <t>14:28:49</t>
  </si>
  <si>
    <t>14:28:52</t>
  </si>
  <si>
    <t>14:29:40</t>
  </si>
  <si>
    <t>14:29:48</t>
  </si>
  <si>
    <t>14:29:51</t>
  </si>
  <si>
    <t>14:30:26</t>
  </si>
  <si>
    <t>14:30:38</t>
  </si>
  <si>
    <t>14:30:41</t>
  </si>
  <si>
    <t>14:30:58</t>
  </si>
  <si>
    <t>14:31:01</t>
  </si>
  <si>
    <t>14:31:12</t>
  </si>
  <si>
    <t>14:31:23</t>
  </si>
  <si>
    <t>14:31:24</t>
  </si>
  <si>
    <t>14:32:19</t>
  </si>
  <si>
    <t>14:32:40</t>
  </si>
  <si>
    <t>14:33:05</t>
  </si>
  <si>
    <t>14:33:21</t>
  </si>
  <si>
    <t>14:33:50</t>
  </si>
  <si>
    <t>14:33:53</t>
  </si>
  <si>
    <t>14:34:08</t>
  </si>
  <si>
    <t>14:34:10</t>
  </si>
  <si>
    <t>14:36:13</t>
  </si>
  <si>
    <t>14:36:18</t>
  </si>
  <si>
    <t>14:36:19</t>
  </si>
  <si>
    <t>14:36:37</t>
  </si>
  <si>
    <t>14:37:13</t>
  </si>
  <si>
    <t>14:37:17</t>
  </si>
  <si>
    <t>14:38:02</t>
  </si>
  <si>
    <t>14:38:36</t>
  </si>
  <si>
    <t>14:38:47</t>
  </si>
  <si>
    <t>14:38:48</t>
  </si>
  <si>
    <t>14:39:07</t>
  </si>
  <si>
    <t>14:39:13</t>
  </si>
  <si>
    <t>14:39:42</t>
  </si>
  <si>
    <t>14:40:40</t>
  </si>
  <si>
    <t>14:41:08</t>
  </si>
  <si>
    <t>14:41:13</t>
  </si>
  <si>
    <t>14:42:31</t>
  </si>
  <si>
    <t>14:43:13</t>
  </si>
  <si>
    <t>14:43:32</t>
  </si>
  <si>
    <t>14:44:44</t>
  </si>
  <si>
    <t>14:44:53</t>
  </si>
  <si>
    <t>14:45:03</t>
  </si>
  <si>
    <t>14:45:35</t>
  </si>
  <si>
    <t>14:46:35</t>
  </si>
  <si>
    <t>14:46:49</t>
  </si>
  <si>
    <t>14:46:53</t>
  </si>
  <si>
    <t>14:46:59</t>
  </si>
  <si>
    <t>14:47:33</t>
  </si>
  <si>
    <t>14:47:56</t>
  </si>
  <si>
    <t>14:48:01</t>
  </si>
  <si>
    <t>14:48:25</t>
  </si>
  <si>
    <t>14:48:26</t>
  </si>
  <si>
    <t>14:48:43</t>
  </si>
  <si>
    <t>14:48:45</t>
  </si>
  <si>
    <t>14:49:07</t>
  </si>
  <si>
    <t>14:49:43</t>
  </si>
  <si>
    <t>14:50:13</t>
  </si>
  <si>
    <t>14:50:24</t>
  </si>
  <si>
    <t>14:50:26</t>
  </si>
  <si>
    <t>14:50:44</t>
  </si>
  <si>
    <t>14:50:58</t>
  </si>
  <si>
    <t>14:51:14</t>
  </si>
  <si>
    <t>14:51:24</t>
  </si>
  <si>
    <t>14:51:25</t>
  </si>
  <si>
    <t>14:51:49</t>
  </si>
  <si>
    <t>14:52:04</t>
  </si>
  <si>
    <t>14:52:36</t>
  </si>
  <si>
    <t>14:52:47</t>
  </si>
  <si>
    <t>14:53:11</t>
  </si>
  <si>
    <t>14:53:20</t>
  </si>
  <si>
    <t>14:54:09</t>
  </si>
  <si>
    <t>14:54:14</t>
  </si>
  <si>
    <t>14:55:17</t>
  </si>
  <si>
    <t>14:55:31</t>
  </si>
  <si>
    <t>14:55:39</t>
  </si>
  <si>
    <t>14:56:47</t>
  </si>
  <si>
    <t>14:57:18</t>
  </si>
  <si>
    <t>14:57:19</t>
  </si>
  <si>
    <t>14:57:24</t>
  </si>
  <si>
    <t>14:57:35</t>
  </si>
  <si>
    <t>14:59:14</t>
  </si>
  <si>
    <t>14:59:25</t>
  </si>
  <si>
    <t>15:00:49</t>
  </si>
  <si>
    <t>15:01:01</t>
  </si>
  <si>
    <t>15:01:02</t>
  </si>
  <si>
    <t>15:01:18</t>
  </si>
  <si>
    <t>15:01:39</t>
  </si>
  <si>
    <t>15:02:01</t>
  </si>
  <si>
    <t>15:02:04</t>
  </si>
  <si>
    <t>15:03:01</t>
  </si>
  <si>
    <t>15:03:02</t>
  </si>
  <si>
    <t>15:03:04</t>
  </si>
  <si>
    <t>15:03:18</t>
  </si>
  <si>
    <t>15:03:22</t>
  </si>
  <si>
    <t>15:04:05</t>
  </si>
  <si>
    <t>15:04:10</t>
  </si>
  <si>
    <t>15:04:14</t>
  </si>
  <si>
    <t>15:05:25</t>
  </si>
  <si>
    <t>15:05:27</t>
  </si>
  <si>
    <t>15:05:31</t>
  </si>
  <si>
    <t>15:05:35</t>
  </si>
  <si>
    <t>15:05:41</t>
  </si>
  <si>
    <t>15:05:47</t>
  </si>
  <si>
    <t>15:06:46</t>
  </si>
  <si>
    <t>15:06:53</t>
  </si>
  <si>
    <t>15:07:51</t>
  </si>
  <si>
    <t>15:08:16</t>
  </si>
  <si>
    <t>15:08:56</t>
  </si>
  <si>
    <t>15:09:04</t>
  </si>
  <si>
    <t>15:09:24</t>
  </si>
  <si>
    <t>15:09:48</t>
  </si>
  <si>
    <t>15:10:20</t>
  </si>
  <si>
    <t>15:10:26</t>
  </si>
  <si>
    <t>15:10:46</t>
  </si>
  <si>
    <t>15:10:50</t>
  </si>
  <si>
    <t>15:10:58</t>
  </si>
  <si>
    <t>15:11:08</t>
  </si>
  <si>
    <t>15:12:06</t>
  </si>
  <si>
    <t>15:13:35</t>
  </si>
  <si>
    <t>15:13:45</t>
  </si>
  <si>
    <t>15:14:05</t>
  </si>
  <si>
    <t>15:14:46</t>
  </si>
  <si>
    <t>15:15:23</t>
  </si>
  <si>
    <t>15:15:25</t>
  </si>
  <si>
    <t>15:15:30</t>
  </si>
  <si>
    <t>15:15:41</t>
  </si>
  <si>
    <t>15:16:08</t>
  </si>
  <si>
    <t>15:16:38</t>
  </si>
  <si>
    <t>15:16:39</t>
  </si>
  <si>
    <t>15:17:05</t>
  </si>
  <si>
    <t>15:17:12</t>
  </si>
  <si>
    <t>15:17:39</t>
  </si>
  <si>
    <t>15:17:45</t>
  </si>
  <si>
    <t>15:17:57</t>
  </si>
  <si>
    <t>15:18:31</t>
  </si>
  <si>
    <t>15:18:33</t>
  </si>
  <si>
    <t>15:19:35</t>
  </si>
  <si>
    <t>15:20:11</t>
  </si>
  <si>
    <t>15:20:50</t>
  </si>
  <si>
    <t>15:20:54</t>
  </si>
  <si>
    <t>15:20:55</t>
  </si>
  <si>
    <t>15:20:56</t>
  </si>
  <si>
    <t>15:21:09</t>
  </si>
  <si>
    <t>15:21:56</t>
  </si>
  <si>
    <t>15:23:05</t>
  </si>
  <si>
    <t>15:23:44</t>
  </si>
  <si>
    <t>15:23:47</t>
  </si>
  <si>
    <t>15:23:50</t>
  </si>
  <si>
    <t>15:24:01</t>
  </si>
  <si>
    <t>15:24:06</t>
  </si>
  <si>
    <t>15:24:35</t>
  </si>
  <si>
    <t>15:25:35</t>
  </si>
  <si>
    <t>15:26:07</t>
  </si>
  <si>
    <t>15:26:15</t>
  </si>
  <si>
    <t>15:26:16</t>
  </si>
  <si>
    <t>15:26:52</t>
  </si>
  <si>
    <t>15:26:53</t>
  </si>
  <si>
    <t>15:27:04</t>
  </si>
  <si>
    <t>15:27:19</t>
  </si>
  <si>
    <t>16:04:10</t>
  </si>
  <si>
    <t>16:05:08</t>
  </si>
  <si>
    <t>16:05:13</t>
  </si>
  <si>
    <t>16:05:16</t>
  </si>
  <si>
    <t>16:05:45</t>
  </si>
  <si>
    <t>16:05:55</t>
  </si>
  <si>
    <t>16:07:09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</si>
</sst>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_-* #,##0.00000_-;\-* #,##0.00000_-;_-* &quot;-&quot;??_-;_-@_-"/>
    <numFmt numFmtId="175" formatCode="0.00000"/>
    <numFmt numFmtId="176" formatCode="[$€-2]\ #,##0.00"/>
    <numFmt numFmtId="177" formatCode="_-* #,##0.00\ _€_-;\-* #,##0.00\ _€_-;_-* &quot;-&quot;??\ _€_-;_-@_-"/>
    <numFmt numFmtId="178" formatCode="\€_(#,##0.00_);\€\(#,##0.00\);\€_(0.00_);@_)"/>
    <numFmt numFmtId="179" formatCode="#,##0.0_)\x;\(#,##0.0\)\x;0.0_)\x;@_)_x"/>
    <numFmt numFmtId="180" formatCode="#,##0.0_);\(#,##0.0\);#,##0.0_);@_)"/>
    <numFmt numFmtId="181" formatCode="&quot;£&quot;_(#,##0.00_);&quot;£&quot;\(#,##0.00\);&quot;£&quot;_(0.00_);@_)"/>
    <numFmt numFmtId="182" formatCode="#,##0.00_);\(#,##0.00\);0.00_);@_)"/>
    <numFmt numFmtId="183" formatCode="0.0_)\%;\(0.0\)\%;0.0_)\%;@_)_%"/>
    <numFmt numFmtId="184" formatCode="#,##0.0_)_%;\(#,##0.0\)_%;0.0_)_%;@_)_%"/>
    <numFmt numFmtId="185" formatCode="#,##0.0_)_x;\(#,##0.0\)_x;0.0_)_x;@_)_x"/>
    <numFmt numFmtId="186" formatCode="_-* #,##0.00\ _k_r_-;\-* #,##0.00\ _k_r_-;_-* &quot;-&quot;??\ _k_r_-;_-@_-"/>
    <numFmt numFmtId="187" formatCode="_ * #,##0.00_ ;_ * \-#,##0.00_ ;_ * &quot;-&quot;??_ ;_ @_ "/>
    <numFmt numFmtId="188" formatCode="_-* #,##0.00\ &quot;€&quot;_-;\-* #,##0.00\ &quot;€&quot;_-;_-* &quot;-&quot;??\ &quot;€&quot;_-;_-@_-"/>
  </numFmts>
  <fonts count="5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9C65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9576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Protection="0">
      <alignment vertical="top"/>
    </xf>
    <xf numFmtId="0" fontId="26" fillId="0" borderId="17" applyNumberFormat="0" applyFill="0" applyAlignment="0" applyProtection="0"/>
    <xf numFmtId="0" fontId="23" fillId="0" borderId="18" applyNumberFormat="0" applyFill="0" applyProtection="0">
      <alignment horizontal="center"/>
    </xf>
    <xf numFmtId="0" fontId="23" fillId="0" borderId="0" applyNumberFormat="0" applyFill="0" applyBorder="0" applyProtection="0">
      <alignment horizontal="left"/>
    </xf>
    <xf numFmtId="9" fontId="27" fillId="0" borderId="0" applyFont="0" applyFill="0" applyBorder="0" applyAlignment="0" applyProtection="0"/>
    <xf numFmtId="0" fontId="4" fillId="0" borderId="0"/>
    <xf numFmtId="0" fontId="28" fillId="0" borderId="0" applyNumberFormat="0" applyFill="0" applyBorder="0" applyProtection="0">
      <alignment horizontal="centerContinuous"/>
    </xf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1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2" fillId="0" borderId="0"/>
    <xf numFmtId="9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2" fillId="0" borderId="0"/>
    <xf numFmtId="9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0" borderId="0" applyNumberFormat="0" applyFill="0" applyBorder="0" applyProtection="0">
      <alignment horizontal="centerContinuous"/>
    </xf>
    <xf numFmtId="0" fontId="28" fillId="0" borderId="0" applyNumberFormat="0" applyFill="0" applyBorder="0" applyProtection="0">
      <alignment horizontal="centerContinuous"/>
    </xf>
    <xf numFmtId="43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33" fillId="0" borderId="0" applyNumberFormat="0" applyFill="0" applyBorder="0" applyProtection="0">
      <alignment vertical="top"/>
    </xf>
    <xf numFmtId="0" fontId="25" fillId="0" borderId="0" applyNumberFormat="0" applyFill="0" applyBorder="0" applyProtection="0">
      <alignment vertical="top"/>
    </xf>
    <xf numFmtId="0" fontId="26" fillId="0" borderId="19" applyNumberFormat="0" applyFill="0" applyAlignment="0" applyProtection="0"/>
    <xf numFmtId="0" fontId="26" fillId="0" borderId="17" applyNumberFormat="0" applyFill="0" applyAlignment="0" applyProtection="0"/>
    <xf numFmtId="0" fontId="34" fillId="0" borderId="20" applyNumberFormat="0" applyFill="0" applyProtection="0">
      <alignment horizontal="center"/>
    </xf>
    <xf numFmtId="0" fontId="23" fillId="0" borderId="18" applyNumberFormat="0" applyFill="0" applyProtection="0">
      <alignment horizontal="center"/>
    </xf>
    <xf numFmtId="0" fontId="34" fillId="0" borderId="0" applyNumberFormat="0" applyFill="0" applyBorder="0" applyProtection="0">
      <alignment horizontal="left"/>
    </xf>
    <xf numFmtId="0" fontId="23" fillId="0" borderId="0" applyNumberFormat="0" applyFill="0" applyBorder="0" applyProtection="0">
      <alignment horizontal="left"/>
    </xf>
    <xf numFmtId="43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4" fillId="0" borderId="20" applyNumberFormat="0" applyFill="0" applyProtection="0">
      <alignment horizontal="center"/>
    </xf>
    <xf numFmtId="0" fontId="31" fillId="0" borderId="0" applyNumberFormat="0" applyFill="0" applyBorder="0" applyProtection="0">
      <alignment horizontal="centerContinuous"/>
    </xf>
    <xf numFmtId="177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 applyNumberFormat="0" applyFill="0" applyBorder="0" applyAlignment="0" applyProtection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0" applyNumberFormat="0" applyBorder="0" applyAlignment="0" applyProtection="0"/>
    <xf numFmtId="0" fontId="42" fillId="9" borderId="11" applyNumberFormat="0" applyAlignment="0" applyProtection="0"/>
    <xf numFmtId="0" fontId="43" fillId="10" borderId="12" applyNumberFormat="0" applyAlignment="0" applyProtection="0"/>
    <xf numFmtId="0" fontId="44" fillId="10" borderId="11" applyNumberFormat="0" applyAlignment="0" applyProtection="0"/>
    <xf numFmtId="0" fontId="45" fillId="0" borderId="13" applyNumberFormat="0" applyFill="0" applyAlignment="0" applyProtection="0"/>
    <xf numFmtId="0" fontId="46" fillId="11" borderId="14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6" applyNumberFormat="0" applyFill="0" applyAlignment="0" applyProtection="0"/>
    <xf numFmtId="0" fontId="5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0" fillId="36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0" borderId="0"/>
    <xf numFmtId="0" fontId="3" fillId="0" borderId="0"/>
    <xf numFmtId="186" fontId="3" fillId="0" borderId="0" applyFont="0" applyFill="0" applyBorder="0" applyAlignment="0" applyProtection="0"/>
    <xf numFmtId="0" fontId="4" fillId="0" borderId="0">
      <alignment vertical="top"/>
    </xf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0" fillId="24" borderId="0" applyNumberFormat="0" applyBorder="0" applyAlignment="0" applyProtection="0"/>
    <xf numFmtId="0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0" fillId="36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40" fillId="7" borderId="0" applyNumberFormat="0" applyBorder="0" applyAlignment="0" applyProtection="0"/>
    <xf numFmtId="0" fontId="44" fillId="10" borderId="11" applyNumberFormat="0" applyAlignment="0" applyProtection="0"/>
    <xf numFmtId="0" fontId="46" fillId="11" borderId="14" applyNumberFormat="0" applyAlignment="0" applyProtection="0"/>
    <xf numFmtId="177" fontId="29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75" fontId="30" fillId="0" borderId="21" applyFont="0" applyBorder="0" applyAlignment="0">
      <alignment horizontal="right" vertical="center" wrapText="1"/>
    </xf>
    <xf numFmtId="175" fontId="30" fillId="0" borderId="21" applyFont="0" applyBorder="0" applyAlignment="0">
      <alignment horizontal="right" vertical="center" wrapText="1"/>
    </xf>
    <xf numFmtId="0" fontId="39" fillId="6" borderId="0" applyNumberFormat="0" applyBorder="0" applyAlignment="0" applyProtection="0"/>
    <xf numFmtId="3" fontId="51" fillId="0" borderId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2" fillId="9" borderId="11" applyNumberFormat="0" applyAlignment="0" applyProtection="0"/>
    <xf numFmtId="0" fontId="45" fillId="0" borderId="13" applyNumberFormat="0" applyFill="0" applyAlignment="0" applyProtection="0"/>
    <xf numFmtId="0" fontId="41" fillId="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10" borderId="12" applyNumberFormat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9" fillId="0" borderId="16" applyNumberFormat="0" applyFill="0" applyAlignment="0" applyProtection="0"/>
    <xf numFmtId="177" fontId="29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54" fillId="0" borderId="0"/>
    <xf numFmtId="0" fontId="55" fillId="0" borderId="0"/>
    <xf numFmtId="0" fontId="3" fillId="0" borderId="0"/>
    <xf numFmtId="43" fontId="29" fillId="0" borderId="0" applyFon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6" fillId="0" borderId="0"/>
    <xf numFmtId="0" fontId="4" fillId="0" borderId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7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7" fillId="32" borderId="0" applyNumberFormat="0" applyBorder="0" applyAlignment="0" applyProtection="0"/>
    <xf numFmtId="0" fontId="57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7" fillId="36" borderId="0" applyNumberFormat="0" applyBorder="0" applyAlignment="0" applyProtection="0"/>
    <xf numFmtId="0" fontId="1" fillId="0" borderId="0"/>
    <xf numFmtId="43" fontId="54" fillId="0" borderId="0" applyFont="0" applyFill="0" applyBorder="0" applyAlignment="0" applyProtection="0"/>
    <xf numFmtId="0" fontId="54" fillId="0" borderId="0"/>
    <xf numFmtId="0" fontId="4" fillId="0" borderId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54" fillId="0" borderId="0"/>
    <xf numFmtId="9" fontId="54" fillId="0" borderId="0" applyFont="0" applyFill="0" applyBorder="0" applyAlignment="0" applyProtection="0"/>
    <xf numFmtId="0" fontId="5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0" fillId="36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3" fillId="12" borderId="15" applyNumberFormat="0" applyFont="0" applyAlignment="0" applyProtection="0"/>
    <xf numFmtId="43" fontId="54" fillId="0" borderId="0" applyFon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34" fillId="0" borderId="20" applyNumberFormat="0" applyFill="0" applyProtection="0">
      <alignment horizontal="center"/>
    </xf>
    <xf numFmtId="0" fontId="32" fillId="0" borderId="0" applyNumberFormat="0" applyFill="0" applyBorder="0" applyAlignment="0" applyProtection="0"/>
    <xf numFmtId="0" fontId="54" fillId="37" borderId="0" applyNumberFormat="0" applyFont="0" applyAlignment="0" applyProtection="0"/>
    <xf numFmtId="179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181" fontId="54" fillId="0" borderId="0" applyFont="0" applyFill="0" applyBorder="0" applyAlignment="0" applyProtection="0"/>
    <xf numFmtId="182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33" fillId="0" borderId="0" applyNumberFormat="0" applyFill="0" applyBorder="0" applyProtection="0">
      <alignment vertical="top"/>
    </xf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58" fillId="8" borderId="0" applyNumberFormat="0" applyBorder="0" applyAlignment="0" applyProtection="0"/>
    <xf numFmtId="0" fontId="15" fillId="9" borderId="11" applyNumberFormat="0" applyAlignment="0" applyProtection="0"/>
    <xf numFmtId="0" fontId="16" fillId="10" borderId="12" applyNumberFormat="0" applyAlignment="0" applyProtection="0"/>
    <xf numFmtId="0" fontId="17" fillId="10" borderId="11" applyNumberFormat="0" applyAlignment="0" applyProtection="0"/>
    <xf numFmtId="0" fontId="18" fillId="0" borderId="13" applyNumberFormat="0" applyFill="0" applyAlignment="0" applyProtection="0"/>
    <xf numFmtId="0" fontId="19" fillId="11" borderId="14" applyNumberFormat="0" applyAlignment="0" applyProtection="0"/>
    <xf numFmtId="0" fontId="20" fillId="0" borderId="0" applyNumberFormat="0" applyFill="0" applyBorder="0" applyAlignment="0" applyProtection="0"/>
    <xf numFmtId="0" fontId="1" fillId="12" borderId="15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9" fillId="36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54" fillId="0" borderId="0" applyFont="0" applyFill="0" applyBorder="0" applyAlignment="0" applyProtection="0"/>
    <xf numFmtId="0" fontId="3" fillId="0" borderId="0"/>
    <xf numFmtId="43" fontId="54" fillId="0" borderId="0" applyFont="0" applyFill="0" applyBorder="0" applyAlignment="0" applyProtection="0"/>
    <xf numFmtId="0" fontId="55" fillId="0" borderId="0"/>
    <xf numFmtId="9" fontId="5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4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9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Protection="0">
      <alignment vertical="top"/>
    </xf>
    <xf numFmtId="0" fontId="23" fillId="0" borderId="18" applyNumberFormat="0" applyFill="0" applyProtection="0">
      <alignment horizontal="center"/>
    </xf>
    <xf numFmtId="0" fontId="23" fillId="0" borderId="0" applyNumberFormat="0" applyFill="0" applyBorder="0" applyProtection="0">
      <alignment horizontal="left"/>
    </xf>
    <xf numFmtId="9" fontId="27" fillId="0" borderId="0" applyFont="0" applyFill="0" applyBorder="0" applyAlignment="0" applyProtection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3" fillId="0" borderId="0"/>
    <xf numFmtId="0" fontId="1" fillId="19" borderId="0" applyNumberFormat="0" applyBorder="0" applyAlignment="0" applyProtection="0"/>
    <xf numFmtId="18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0" fillId="24" borderId="0" applyNumberFormat="0" applyBorder="0" applyAlignment="0" applyProtection="0"/>
    <xf numFmtId="0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0" fillId="36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40" fillId="7" borderId="0" applyNumberFormat="0" applyBorder="0" applyAlignment="0" applyProtection="0"/>
    <xf numFmtId="0" fontId="44" fillId="10" borderId="11" applyNumberFormat="0" applyAlignment="0" applyProtection="0"/>
    <xf numFmtId="0" fontId="46" fillId="11" borderId="14" applyNumberFormat="0" applyAlignment="0" applyProtection="0"/>
    <xf numFmtId="177" fontId="29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42" fillId="9" borderId="11" applyNumberFormat="0" applyAlignment="0" applyProtection="0"/>
    <xf numFmtId="0" fontId="45" fillId="0" borderId="13" applyNumberFormat="0" applyFill="0" applyAlignment="0" applyProtection="0"/>
    <xf numFmtId="0" fontId="41" fillId="8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43" fillId="10" borderId="12" applyNumberFormat="0" applyAlignment="0" applyProtection="0"/>
    <xf numFmtId="9" fontId="3" fillId="0" borderId="0" applyFont="0" applyFill="0" applyBorder="0" applyAlignment="0" applyProtection="0"/>
    <xf numFmtId="0" fontId="49" fillId="0" borderId="16" applyNumberFormat="0" applyFill="0" applyAlignment="0" applyProtection="0"/>
    <xf numFmtId="0" fontId="4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54" fillId="0" borderId="0"/>
    <xf numFmtId="177" fontId="54" fillId="0" borderId="0" applyFont="0" applyFill="0" applyBorder="0" applyAlignment="0" applyProtection="0"/>
    <xf numFmtId="0" fontId="54" fillId="0" borderId="0"/>
    <xf numFmtId="177" fontId="29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6" borderId="0" applyNumberFormat="0" applyBorder="0" applyAlignment="0" applyProtection="0"/>
    <xf numFmtId="0" fontId="4" fillId="0" borderId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0" applyNumberFormat="0" applyBorder="0" applyAlignment="0" applyProtection="0"/>
    <xf numFmtId="0" fontId="42" fillId="9" borderId="11" applyNumberFormat="0" applyAlignment="0" applyProtection="0"/>
    <xf numFmtId="0" fontId="43" fillId="10" borderId="12" applyNumberFormat="0" applyAlignment="0" applyProtection="0"/>
    <xf numFmtId="0" fontId="44" fillId="10" borderId="11" applyNumberFormat="0" applyAlignment="0" applyProtection="0"/>
    <xf numFmtId="0" fontId="45" fillId="0" borderId="13" applyNumberFormat="0" applyFill="0" applyAlignment="0" applyProtection="0"/>
    <xf numFmtId="0" fontId="46" fillId="11" borderId="14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6" applyNumberFormat="0" applyFill="0" applyAlignment="0" applyProtection="0"/>
    <xf numFmtId="43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29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77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18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31" fillId="0" borderId="0" applyNumberFormat="0" applyFill="0" applyBorder="0" applyProtection="0">
      <alignment horizontal="centerContinuous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182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184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7" borderId="0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185" fontId="1" fillId="0" borderId="0" applyFont="0" applyFill="0" applyBorder="0" applyProtection="0">
      <alignment horizontal="right"/>
    </xf>
    <xf numFmtId="18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27" borderId="0" applyNumberFormat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Protection="0">
      <alignment horizontal="right"/>
    </xf>
    <xf numFmtId="187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62">
    <xf numFmtId="0" fontId="0" fillId="0" borderId="0" xfId="0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4" fontId="4" fillId="0" borderId="0" xfId="0" applyNumberFormat="1" applyFont="1"/>
    <xf numFmtId="0" fontId="5" fillId="0" borderId="1" xfId="0" applyFont="1" applyBorder="1"/>
    <xf numFmtId="0" fontId="4" fillId="0" borderId="1" xfId="0" applyFont="1" applyBorder="1"/>
    <xf numFmtId="0" fontId="6" fillId="0" borderId="1" xfId="0" applyFont="1" applyBorder="1"/>
    <xf numFmtId="165" fontId="5" fillId="0" borderId="1" xfId="0" applyNumberFormat="1" applyFont="1" applyBorder="1"/>
    <xf numFmtId="4" fontId="5" fillId="0" borderId="1" xfId="0" applyNumberFormat="1" applyFont="1" applyBorder="1"/>
    <xf numFmtId="15" fontId="4" fillId="0" borderId="0" xfId="0" applyNumberFormat="1" applyFont="1"/>
    <xf numFmtId="49" fontId="7" fillId="2" borderId="0" xfId="0" applyNumberFormat="1" applyFont="1" applyFill="1" applyAlignment="1">
      <alignment horizontal="left" vertical="center"/>
    </xf>
    <xf numFmtId="166" fontId="4" fillId="0" borderId="0" xfId="1" applyNumberFormat="1" applyFont="1"/>
    <xf numFmtId="167" fontId="4" fillId="0" borderId="0" xfId="0" applyNumberFormat="1" applyFont="1"/>
    <xf numFmtId="168" fontId="4" fillId="0" borderId="0" xfId="0" applyNumberFormat="1" applyFont="1"/>
    <xf numFmtId="169" fontId="4" fillId="0" borderId="0" xfId="0" applyNumberFormat="1" applyFont="1"/>
    <xf numFmtId="170" fontId="4" fillId="0" borderId="0" xfId="0" applyNumberFormat="1" applyFont="1"/>
    <xf numFmtId="0" fontId="4" fillId="0" borderId="2" xfId="0" applyFont="1" applyBorder="1"/>
    <xf numFmtId="170" fontId="4" fillId="0" borderId="2" xfId="0" applyNumberFormat="1" applyFont="1" applyBorder="1"/>
    <xf numFmtId="0" fontId="4" fillId="0" borderId="3" xfId="0" applyFont="1" applyBorder="1"/>
    <xf numFmtId="171" fontId="8" fillId="3" borderId="4" xfId="0" applyNumberFormat="1" applyFont="1" applyFill="1" applyBorder="1" applyAlignment="1">
      <alignment horizontal="center" vertical="center" wrapText="1"/>
    </xf>
    <xf numFmtId="172" fontId="8" fillId="3" borderId="4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15" fontId="4" fillId="0" borderId="0" xfId="0" applyNumberFormat="1" applyFont="1" applyAlignment="1">
      <alignment horizontal="center"/>
    </xf>
    <xf numFmtId="173" fontId="4" fillId="0" borderId="0" xfId="0" applyNumberFormat="1" applyFont="1" applyAlignment="1">
      <alignment horizontal="center"/>
    </xf>
    <xf numFmtId="164" fontId="4" fillId="0" borderId="0" xfId="1" applyFont="1"/>
    <xf numFmtId="167" fontId="0" fillId="0" borderId="0" xfId="0" applyNumberFormat="1"/>
    <xf numFmtId="3" fontId="4" fillId="0" borderId="0" xfId="0" applyNumberFormat="1" applyFont="1"/>
    <xf numFmtId="165" fontId="4" fillId="0" borderId="1" xfId="0" applyNumberFormat="1" applyFont="1" applyBorder="1"/>
    <xf numFmtId="165" fontId="4" fillId="0" borderId="3" xfId="0" applyNumberFormat="1" applyFont="1" applyBorder="1"/>
    <xf numFmtId="165" fontId="8" fillId="3" borderId="4" xfId="0" applyNumberFormat="1" applyFont="1" applyFill="1" applyBorder="1" applyAlignment="1">
      <alignment horizontal="center" vertical="center" wrapText="1"/>
    </xf>
    <xf numFmtId="2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3" fontId="4" fillId="0" borderId="0" xfId="1" applyNumberFormat="1" applyFont="1"/>
    <xf numFmtId="43" fontId="4" fillId="0" borderId="0" xfId="0" applyNumberFormat="1" applyFont="1"/>
    <xf numFmtId="174" fontId="4" fillId="0" borderId="0" xfId="1" applyNumberFormat="1" applyFont="1"/>
    <xf numFmtId="175" fontId="4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5" fillId="4" borderId="5" xfId="0" applyNumberFormat="1" applyFont="1" applyFill="1" applyBorder="1" applyAlignment="1">
      <alignment horizontal="center"/>
    </xf>
    <xf numFmtId="167" fontId="5" fillId="4" borderId="5" xfId="0" applyNumberFormat="1" applyFont="1" applyFill="1" applyBorder="1" applyAlignment="1">
      <alignment horizontal="center"/>
    </xf>
    <xf numFmtId="176" fontId="9" fillId="0" borderId="0" xfId="2" applyNumberFormat="1" applyFont="1" applyAlignment="1">
      <alignment horizontal="center"/>
    </xf>
    <xf numFmtId="168" fontId="4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horizontal="center" vertical="center"/>
    </xf>
    <xf numFmtId="3" fontId="5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4" fillId="0" borderId="6" xfId="0" applyFont="1" applyBorder="1"/>
    <xf numFmtId="165" fontId="4" fillId="0" borderId="6" xfId="0" applyNumberFormat="1" applyFont="1" applyBorder="1"/>
    <xf numFmtId="167" fontId="4" fillId="0" borderId="6" xfId="0" applyNumberFormat="1" applyFont="1" applyBorder="1"/>
    <xf numFmtId="171" fontId="8" fillId="3" borderId="2" xfId="0" applyNumberFormat="1" applyFont="1" applyFill="1" applyBorder="1" applyAlignment="1">
      <alignment horizontal="center" vertical="center" wrapText="1"/>
    </xf>
    <xf numFmtId="172" fontId="8" fillId="3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0" fillId="0" borderId="7" xfId="0" applyBorder="1"/>
    <xf numFmtId="3" fontId="3" fillId="0" borderId="0" xfId="3" applyNumberFormat="1" applyFont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170" fontId="4" fillId="0" borderId="0" xfId="0" applyNumberFormat="1" applyFont="1" applyAlignment="1">
      <alignment horizontal="center"/>
    </xf>
    <xf numFmtId="173" fontId="4" fillId="0" borderId="0" xfId="0" applyNumberFormat="1" applyFont="1" applyFill="1" applyAlignment="1">
      <alignment horizontal="center"/>
    </xf>
    <xf numFmtId="3" fontId="0" fillId="0" borderId="0" xfId="0" applyNumberFormat="1"/>
  </cellXfs>
  <cellStyles count="49576">
    <cellStyle name="_%(SignOnly)" xfId="18" xr:uid="{AAE06E18-5BF5-432F-BBC6-96EB4AB2BB32}"/>
    <cellStyle name="_%(SignOnly) 10" xfId="2543" xr:uid="{CB86EED8-697B-4BD1-B65B-F8AF0A55774D}"/>
    <cellStyle name="_%(SignOnly) 10 2" xfId="4061" xr:uid="{93C4A8FD-CF1E-4782-B44B-4FB583D980CE}"/>
    <cellStyle name="_%(SignOnly) 10 2 2" xfId="7892" xr:uid="{A37B982A-04BE-4080-94D0-2BB37D80254B}"/>
    <cellStyle name="_%(SignOnly) 10 2 2 2" xfId="15831" xr:uid="{02496F1B-CF77-4048-ADF8-EAA932F772B5}"/>
    <cellStyle name="_%(SignOnly) 10 2 2 2 2" xfId="31615" xr:uid="{094F73F2-B566-4E78-B880-F3FAFA8BC8CA}"/>
    <cellStyle name="_%(SignOnly) 10 2 2 3" xfId="23736" xr:uid="{C6047236-1E03-46DD-A21E-A4413FA2F3B4}"/>
    <cellStyle name="_%(SignOnly) 10 2 2 4" xfId="39186" xr:uid="{DE5CCFE5-C579-46DB-B08B-05466F23385C}"/>
    <cellStyle name="_%(SignOnly) 10 2 2 5" xfId="47048" xr:uid="{00BE8A2A-2A4C-4B27-8C14-B620901CE3B9}"/>
    <cellStyle name="_%(SignOnly) 10 2 3" xfId="12038" xr:uid="{EFDA04CA-7D02-4F13-A3C3-B028E7BE9238}"/>
    <cellStyle name="_%(SignOnly) 10 2 3 2" xfId="27822" xr:uid="{6FD95746-9AD6-4FB2-8134-C930287D23AF}"/>
    <cellStyle name="_%(SignOnly) 10 2 4" xfId="19943" xr:uid="{B0F6A328-FC79-4862-8677-7A17C4524E42}"/>
    <cellStyle name="_%(SignOnly) 10 2 5" xfId="35393" xr:uid="{DB45A7BD-E2E6-40A2-A6B0-CCD3FD8B8BA5}"/>
    <cellStyle name="_%(SignOnly) 10 2 6" xfId="43255" xr:uid="{A16F36AB-40C0-483E-8649-2DC728D0331E}"/>
    <cellStyle name="_%(SignOnly) 10 3" xfId="6374" xr:uid="{5682D157-6FAC-4B25-92EB-4111AEA83E84}"/>
    <cellStyle name="_%(SignOnly) 10 3 2" xfId="14313" xr:uid="{29491A50-942F-41CF-ADB5-075AAC5CAF65}"/>
    <cellStyle name="_%(SignOnly) 10 3 2 2" xfId="30097" xr:uid="{A482622A-C744-4733-B5EE-82F64285B0F2}"/>
    <cellStyle name="_%(SignOnly) 10 3 3" xfId="22218" xr:uid="{6B76B47F-9C34-4CB6-896F-0BB08E9C6F60}"/>
    <cellStyle name="_%(SignOnly) 10 3 4" xfId="37668" xr:uid="{C1F2E30B-3D37-464C-9585-82C15B610742}"/>
    <cellStyle name="_%(SignOnly) 10 3 5" xfId="45530" xr:uid="{5753C85D-CA14-490C-AE8C-248F9DE5629B}"/>
    <cellStyle name="_%(SignOnly) 10 4" xfId="10520" xr:uid="{3A6C4656-D6BA-445B-AEA6-EF1392CD78F0}"/>
    <cellStyle name="_%(SignOnly) 10 4 2" xfId="26304" xr:uid="{2F44C167-F52E-4389-B5F4-F2378F524CE5}"/>
    <cellStyle name="_%(SignOnly) 10 5" xfId="18425" xr:uid="{61D796AF-10DD-49D4-BD5B-83C2841019D7}"/>
    <cellStyle name="_%(SignOnly) 10 6" xfId="33875" xr:uid="{4266A8A6-9FBF-4EDC-BF67-3B1D38D1B195}"/>
    <cellStyle name="_%(SignOnly) 10 7" xfId="41737" xr:uid="{2D221459-197B-44F4-9160-B6EE742B5B3C}"/>
    <cellStyle name="_%(SignOnly) 11" xfId="2575" xr:uid="{5C317B49-F062-42BC-84CF-3C4CF9864B33}"/>
    <cellStyle name="_%(SignOnly) 11 2" xfId="4093" xr:uid="{E05D3026-D751-4A4E-A54F-0BDB07706C00}"/>
    <cellStyle name="_%(SignOnly) 11 2 2" xfId="7924" xr:uid="{C80A662A-D2B1-4880-9496-4AA72B0C45A2}"/>
    <cellStyle name="_%(SignOnly) 11 2 2 2" xfId="15863" xr:uid="{F1F38B32-C4C9-4713-A7C1-59D2EBD5BA46}"/>
    <cellStyle name="_%(SignOnly) 11 2 2 2 2" xfId="31647" xr:uid="{2D864134-3987-4817-A0AC-88B9CEA58F1C}"/>
    <cellStyle name="_%(SignOnly) 11 2 2 3" xfId="23768" xr:uid="{1C2EF4DC-CB1B-4A6B-8E61-514096B2E07D}"/>
    <cellStyle name="_%(SignOnly) 11 2 2 4" xfId="39218" xr:uid="{0A3365D8-B00B-41BE-8A6C-CA77788CAE89}"/>
    <cellStyle name="_%(SignOnly) 11 2 2 5" xfId="47080" xr:uid="{7A23E460-4D66-4B58-9EDC-27F3352693DF}"/>
    <cellStyle name="_%(SignOnly) 11 2 3" xfId="12070" xr:uid="{BE173817-C9D2-481E-B064-5737CDC0F4CF}"/>
    <cellStyle name="_%(SignOnly) 11 2 3 2" xfId="27854" xr:uid="{10EFF6DF-660C-4166-B1BA-737B36007611}"/>
    <cellStyle name="_%(SignOnly) 11 2 4" xfId="19975" xr:uid="{4F10CAC6-1A1F-45B4-A191-967C8F136A52}"/>
    <cellStyle name="_%(SignOnly) 11 2 5" xfId="35425" xr:uid="{2E4AC7BF-28FE-4789-9623-7F109981A750}"/>
    <cellStyle name="_%(SignOnly) 11 2 6" xfId="43287" xr:uid="{84CCF348-7259-49A6-9BB5-A56A5E31950C}"/>
    <cellStyle name="_%(SignOnly) 11 3" xfId="6406" xr:uid="{971C8843-3E5B-4DDA-8015-5A92159F74AB}"/>
    <cellStyle name="_%(SignOnly) 11 3 2" xfId="14345" xr:uid="{D239CF06-44B9-4598-8A42-FB60BC730C2E}"/>
    <cellStyle name="_%(SignOnly) 11 3 2 2" xfId="30129" xr:uid="{5B218058-2B21-4C95-A768-2AA7A371C421}"/>
    <cellStyle name="_%(SignOnly) 11 3 3" xfId="22250" xr:uid="{496FCCD9-6763-4C53-BE56-ECD0815CF72F}"/>
    <cellStyle name="_%(SignOnly) 11 3 4" xfId="37700" xr:uid="{AC0DCA3F-A067-49A6-93E7-1855CBBBA020}"/>
    <cellStyle name="_%(SignOnly) 11 3 5" xfId="45562" xr:uid="{135F466B-A8B3-4208-94AF-7348719875D8}"/>
    <cellStyle name="_%(SignOnly) 11 4" xfId="10552" xr:uid="{E89D02D0-F8DF-415A-A9C7-15EF340C9ED2}"/>
    <cellStyle name="_%(SignOnly) 11 4 2" xfId="26336" xr:uid="{E02903BD-32B2-487A-A3A0-0E4128A718C8}"/>
    <cellStyle name="_%(SignOnly) 11 5" xfId="18457" xr:uid="{AC3AFE74-3948-4681-9044-10AB52F58F91}"/>
    <cellStyle name="_%(SignOnly) 11 6" xfId="33907" xr:uid="{B1C3FFFE-845B-4261-936E-5D3E8A6B47A6}"/>
    <cellStyle name="_%(SignOnly) 11 7" xfId="41769" xr:uid="{F0048C68-4911-4B05-9BE8-727C539AAB6B}"/>
    <cellStyle name="_%(SignOnly) 12" xfId="2636" xr:uid="{C1EA081D-0545-4453-8B8C-EBB3DEFD6F29}"/>
    <cellStyle name="_%(SignOnly) 12 2" xfId="4154" xr:uid="{F1CB8147-C391-4902-B059-F52C2903A3DB}"/>
    <cellStyle name="_%(SignOnly) 12 2 2" xfId="7985" xr:uid="{CC3FED4D-6A80-4BD8-A9CB-22240811F332}"/>
    <cellStyle name="_%(SignOnly) 12 2 2 2" xfId="15924" xr:uid="{402C9039-DB5D-4344-96D6-8C2FC08B227F}"/>
    <cellStyle name="_%(SignOnly) 12 2 2 2 2" xfId="31708" xr:uid="{4C0D773E-4827-43A4-8C89-CF84CB2A5E34}"/>
    <cellStyle name="_%(SignOnly) 12 2 2 3" xfId="23829" xr:uid="{B747F765-FD11-4D3D-98A4-E638427AC3B9}"/>
    <cellStyle name="_%(SignOnly) 12 2 2 4" xfId="39279" xr:uid="{A8470309-5074-44A0-9B77-29AA0B5376E8}"/>
    <cellStyle name="_%(SignOnly) 12 2 2 5" xfId="47141" xr:uid="{033806B6-3E52-47DB-B882-3D997B6855E4}"/>
    <cellStyle name="_%(SignOnly) 12 2 3" xfId="12131" xr:uid="{9E257EE7-1D4A-47F7-ACA8-4D1386AB611F}"/>
    <cellStyle name="_%(SignOnly) 12 2 3 2" xfId="27915" xr:uid="{53EFAFB1-8024-42AE-A6CD-F1E365EC2171}"/>
    <cellStyle name="_%(SignOnly) 12 2 4" xfId="20036" xr:uid="{504B1A3F-A6F9-4324-8F5B-C9CB299BCF52}"/>
    <cellStyle name="_%(SignOnly) 12 2 5" xfId="35486" xr:uid="{DB23E38A-95CD-48C6-8C75-3B9A9EB7CC28}"/>
    <cellStyle name="_%(SignOnly) 12 2 6" xfId="43348" xr:uid="{B434A69E-E8DA-4783-A01B-2B32293CFDBD}"/>
    <cellStyle name="_%(SignOnly) 12 3" xfId="6467" xr:uid="{956F3F74-5F64-4799-960B-1CCD7954DE17}"/>
    <cellStyle name="_%(SignOnly) 12 3 2" xfId="14406" xr:uid="{C724F7F2-A1D4-44BE-B053-9201E8308F3C}"/>
    <cellStyle name="_%(SignOnly) 12 3 2 2" xfId="30190" xr:uid="{CABE9530-27AE-4D66-8BF9-E702BCADE27A}"/>
    <cellStyle name="_%(SignOnly) 12 3 3" xfId="22311" xr:uid="{13811626-F46E-4892-8E98-1BEDCA68A153}"/>
    <cellStyle name="_%(SignOnly) 12 3 4" xfId="37761" xr:uid="{F3429E74-A0C1-4102-BBDC-D5EB890DFEE9}"/>
    <cellStyle name="_%(SignOnly) 12 3 5" xfId="45623" xr:uid="{E36F5545-B4B2-41D0-B2AC-905DE1B4C70B}"/>
    <cellStyle name="_%(SignOnly) 12 4" xfId="10613" xr:uid="{CDEA1157-BCC3-4671-A507-07C4FC51DDC8}"/>
    <cellStyle name="_%(SignOnly) 12 4 2" xfId="26397" xr:uid="{EF847367-23FF-4822-AA92-D5BF97279C53}"/>
    <cellStyle name="_%(SignOnly) 12 5" xfId="18518" xr:uid="{BF0BB99E-BF64-4DED-90AC-5C3BE3C15C88}"/>
    <cellStyle name="_%(SignOnly) 12 6" xfId="33968" xr:uid="{3A1903BE-8EA1-430D-884A-2E07FB1ACDC9}"/>
    <cellStyle name="_%(SignOnly) 12 7" xfId="41830" xr:uid="{704E9E09-6BCE-4174-9AA9-B4E543DE86C1}"/>
    <cellStyle name="_%(SignOnly) 13" xfId="2668" xr:uid="{7C11BB43-7491-4F57-9AA2-A14B1EC1D36D}"/>
    <cellStyle name="_%(SignOnly) 13 2" xfId="4186" xr:uid="{80857458-E20E-46A7-9B16-41A13251A61A}"/>
    <cellStyle name="_%(SignOnly) 13 2 2" xfId="8017" xr:uid="{5D24A674-2AB3-4DF2-81DE-A58C7B98FBE3}"/>
    <cellStyle name="_%(SignOnly) 13 2 2 2" xfId="15956" xr:uid="{A972A632-E8EB-4084-9CD9-977C087268DA}"/>
    <cellStyle name="_%(SignOnly) 13 2 2 2 2" xfId="31740" xr:uid="{C2B8E69F-3F3A-4BA5-9BDE-220890FF0B2A}"/>
    <cellStyle name="_%(SignOnly) 13 2 2 3" xfId="23861" xr:uid="{018A3E5A-E140-4BAB-8274-001D584E830A}"/>
    <cellStyle name="_%(SignOnly) 13 2 2 4" xfId="39311" xr:uid="{C04C1B86-85C5-4A03-B8B1-C974C0E17EF3}"/>
    <cellStyle name="_%(SignOnly) 13 2 2 5" xfId="47173" xr:uid="{7E504737-4215-4EC5-A5B5-94B478540363}"/>
    <cellStyle name="_%(SignOnly) 13 2 3" xfId="12163" xr:uid="{A754D3DF-7093-48C9-BA76-4638A6F9A065}"/>
    <cellStyle name="_%(SignOnly) 13 2 3 2" xfId="27947" xr:uid="{F5B6624F-A479-40EA-B5BF-AA55E8AE7AB1}"/>
    <cellStyle name="_%(SignOnly) 13 2 4" xfId="20068" xr:uid="{F408F5A6-6DBD-4F4B-ADA3-2C97A30B5749}"/>
    <cellStyle name="_%(SignOnly) 13 2 5" xfId="35518" xr:uid="{2B3D04EB-BA81-4355-B9A3-BEEEDC9D9503}"/>
    <cellStyle name="_%(SignOnly) 13 2 6" xfId="43380" xr:uid="{BA1368B2-9A71-45C3-B420-27EEDAB6C4AE}"/>
    <cellStyle name="_%(SignOnly) 13 3" xfId="6499" xr:uid="{2FFF236D-8803-4478-8090-0E166BB4E8A0}"/>
    <cellStyle name="_%(SignOnly) 13 3 2" xfId="14438" xr:uid="{ACC75627-9F10-469F-A5EF-E29F8FFD2A5A}"/>
    <cellStyle name="_%(SignOnly) 13 3 2 2" xfId="30222" xr:uid="{881AF97F-24A4-47C1-BEA2-D7069CE6CC9C}"/>
    <cellStyle name="_%(SignOnly) 13 3 3" xfId="22343" xr:uid="{1E0FB7FC-9C13-41CE-9548-2D6C51ED348F}"/>
    <cellStyle name="_%(SignOnly) 13 3 4" xfId="37793" xr:uid="{A6BDAAD1-B8A0-4E6A-8E5E-0782BFFE04C3}"/>
    <cellStyle name="_%(SignOnly) 13 3 5" xfId="45655" xr:uid="{74BA31B9-8981-4311-9396-9D90D3A75947}"/>
    <cellStyle name="_%(SignOnly) 13 4" xfId="10645" xr:uid="{76B8EFF6-A4A2-4316-A0DE-B1E81E556019}"/>
    <cellStyle name="_%(SignOnly) 13 4 2" xfId="26429" xr:uid="{53C0F468-1492-4A46-9A6D-8B9B328B879D}"/>
    <cellStyle name="_%(SignOnly) 13 5" xfId="18550" xr:uid="{92415018-A850-441E-8B0B-230951DE11AB}"/>
    <cellStyle name="_%(SignOnly) 13 6" xfId="34000" xr:uid="{A4BDE59F-3147-48A0-AB10-552A44C7EC2C}"/>
    <cellStyle name="_%(SignOnly) 13 7" xfId="41862" xr:uid="{FBC49BD2-0714-4D6D-85E2-88F63161F851}"/>
    <cellStyle name="_%(SignOnly) 14" xfId="2942" xr:uid="{57CF83D0-678D-4092-94B6-99D8E3E8103A}"/>
    <cellStyle name="_%(SignOnly) 14 2" xfId="4460" xr:uid="{3F48BAC4-AF4E-4B21-8D3F-D083690B4078}"/>
    <cellStyle name="_%(SignOnly) 14 2 2" xfId="8291" xr:uid="{F5801FCF-EE74-48B7-86BC-DCEAF13BA522}"/>
    <cellStyle name="_%(SignOnly) 14 2 2 2" xfId="16230" xr:uid="{2F1D9DA3-8F87-4D84-B957-4B2AB7695929}"/>
    <cellStyle name="_%(SignOnly) 14 2 2 2 2" xfId="32014" xr:uid="{F8D0594A-98A0-45A2-9330-53C0203ABBF8}"/>
    <cellStyle name="_%(SignOnly) 14 2 2 3" xfId="24135" xr:uid="{97327AFC-FB06-467F-AF3C-96814737914C}"/>
    <cellStyle name="_%(SignOnly) 14 2 2 4" xfId="39585" xr:uid="{AEB00A94-7CA9-45CE-9C8B-4A7C75B1EAF4}"/>
    <cellStyle name="_%(SignOnly) 14 2 2 5" xfId="47447" xr:uid="{8C5276C4-D4CD-4DBF-AF09-618AD0DE3928}"/>
    <cellStyle name="_%(SignOnly) 14 2 3" xfId="12437" xr:uid="{748CB6CD-3CB3-419A-B996-9A391556145A}"/>
    <cellStyle name="_%(SignOnly) 14 2 3 2" xfId="28221" xr:uid="{CB55630B-4ED4-4F71-B05D-51143EEB5CEA}"/>
    <cellStyle name="_%(SignOnly) 14 2 4" xfId="20342" xr:uid="{65C16ED5-BF8D-4D1E-9D80-CBE1DEADE649}"/>
    <cellStyle name="_%(SignOnly) 14 2 5" xfId="35792" xr:uid="{51A8D000-9BC1-402E-920E-AE2FB74555A0}"/>
    <cellStyle name="_%(SignOnly) 14 2 6" xfId="43654" xr:uid="{0D1BB3C8-CCBD-42FA-B4D4-C4A9B0C9830F}"/>
    <cellStyle name="_%(SignOnly) 14 3" xfId="6773" xr:uid="{DC342D4A-D496-430C-8A2E-3D74406598AB}"/>
    <cellStyle name="_%(SignOnly) 14 3 2" xfId="14712" xr:uid="{12F7C4EB-9591-46F9-938F-826155D004D5}"/>
    <cellStyle name="_%(SignOnly) 14 3 2 2" xfId="30496" xr:uid="{8C630EC9-E3E5-4E73-9945-21E95A65FD80}"/>
    <cellStyle name="_%(SignOnly) 14 3 3" xfId="22617" xr:uid="{FDA3194F-25B6-4F06-813B-9B2830AAA18E}"/>
    <cellStyle name="_%(SignOnly) 14 3 4" xfId="38067" xr:uid="{BB923739-1431-4B55-B670-BA24730AB3DD}"/>
    <cellStyle name="_%(SignOnly) 14 3 5" xfId="45929" xr:uid="{BE104A97-BCF2-4EFA-9022-EBDF14976744}"/>
    <cellStyle name="_%(SignOnly) 14 4" xfId="10919" xr:uid="{86194F3E-9091-4AAE-B581-2E7EE9D02A2D}"/>
    <cellStyle name="_%(SignOnly) 14 4 2" xfId="26703" xr:uid="{B5C74155-7C0B-4AA8-B622-F659EAE65E69}"/>
    <cellStyle name="_%(SignOnly) 14 5" xfId="18824" xr:uid="{2DABB87B-AEDE-45F4-9FA8-A025167A7261}"/>
    <cellStyle name="_%(SignOnly) 14 6" xfId="34274" xr:uid="{A6F84925-2797-4684-80D5-D8DE1F37DB58}"/>
    <cellStyle name="_%(SignOnly) 14 7" xfId="42136" xr:uid="{F05558A0-C231-4C04-A43E-D881F7578437}"/>
    <cellStyle name="_%(SignOnly) 15" xfId="3223" xr:uid="{F9686F20-5DCE-4EF2-B291-285ABB199964}"/>
    <cellStyle name="_%(SignOnly) 15 2" xfId="4741" xr:uid="{9DD485CC-7667-4B9C-AFDC-7D56FC9A1767}"/>
    <cellStyle name="_%(SignOnly) 15 2 2" xfId="8572" xr:uid="{C40470B4-5E7C-423E-AA0E-08C305BB749D}"/>
    <cellStyle name="_%(SignOnly) 15 2 2 2" xfId="16511" xr:uid="{D46C796C-9362-4461-B729-86DDC1D14AB4}"/>
    <cellStyle name="_%(SignOnly) 15 2 2 2 2" xfId="32295" xr:uid="{369A2B00-9035-4427-BA2A-068247CF8545}"/>
    <cellStyle name="_%(SignOnly) 15 2 2 3" xfId="24416" xr:uid="{F6019DFA-0F08-462B-A64B-6C6592244E1E}"/>
    <cellStyle name="_%(SignOnly) 15 2 2 4" xfId="39866" xr:uid="{5F340230-8894-4274-910F-FD7556A62C31}"/>
    <cellStyle name="_%(SignOnly) 15 2 2 5" xfId="47728" xr:uid="{30D3CFE9-5B02-466D-B6CC-00BE3EA4C5B2}"/>
    <cellStyle name="_%(SignOnly) 15 2 3" xfId="12718" xr:uid="{693247B8-E5E3-4921-845B-7E8574BC6514}"/>
    <cellStyle name="_%(SignOnly) 15 2 3 2" xfId="28502" xr:uid="{C77C5CF8-D5B2-4B5C-9324-175BC36C3EA4}"/>
    <cellStyle name="_%(SignOnly) 15 2 4" xfId="20623" xr:uid="{06F9F4BF-8C6C-476E-99A2-22652556EF41}"/>
    <cellStyle name="_%(SignOnly) 15 2 5" xfId="36073" xr:uid="{E392CDDC-0F8A-4623-9680-D603EB8C4B5B}"/>
    <cellStyle name="_%(SignOnly) 15 2 6" xfId="43935" xr:uid="{A8638BD2-4879-4143-B8C1-39B25F182BE0}"/>
    <cellStyle name="_%(SignOnly) 15 3" xfId="7054" xr:uid="{CFAD83F2-9D93-45B5-85EB-7B2E10AA56DF}"/>
    <cellStyle name="_%(SignOnly) 15 3 2" xfId="14993" xr:uid="{9019E30F-52FC-4602-8CDE-CD4556F7BE33}"/>
    <cellStyle name="_%(SignOnly) 15 3 2 2" xfId="30777" xr:uid="{D5416EDC-091D-4A3D-9597-FF823D4BF65C}"/>
    <cellStyle name="_%(SignOnly) 15 3 3" xfId="22898" xr:uid="{1AFB3012-89D4-4E77-9B14-606D77AC5127}"/>
    <cellStyle name="_%(SignOnly) 15 3 4" xfId="38348" xr:uid="{B1228136-BFD0-4A55-936A-AF76925A5773}"/>
    <cellStyle name="_%(SignOnly) 15 3 5" xfId="46210" xr:uid="{79F28A83-6F82-4D47-84AA-6746DD26C520}"/>
    <cellStyle name="_%(SignOnly) 15 4" xfId="11200" xr:uid="{689F2640-B169-4329-BBF0-9E1A96D05E1A}"/>
    <cellStyle name="_%(SignOnly) 15 4 2" xfId="26984" xr:uid="{A99617F0-72B8-407C-B5C6-8643E7A7586C}"/>
    <cellStyle name="_%(SignOnly) 15 5" xfId="19105" xr:uid="{B8492630-F807-4E02-B31D-EC3D88211209}"/>
    <cellStyle name="_%(SignOnly) 15 6" xfId="34555" xr:uid="{9DD7B16A-B403-4E25-997A-31CC84500FC8}"/>
    <cellStyle name="_%(SignOnly) 15 7" xfId="42417" xr:uid="{9FBD0C63-0705-4216-849E-B58EF6B18A42}"/>
    <cellStyle name="_%(SignOnly) 16" xfId="3661" xr:uid="{8FA516D6-85AC-4E85-A74A-B3244FF3556A}"/>
    <cellStyle name="_%(SignOnly) 16 2" xfId="7492" xr:uid="{DBD2550D-0868-4C66-AA8F-3E88AA125EFB}"/>
    <cellStyle name="_%(SignOnly) 16 2 2" xfId="15431" xr:uid="{8511ABE6-4AEC-44D0-829F-57807EDFB201}"/>
    <cellStyle name="_%(SignOnly) 16 2 2 2" xfId="31215" xr:uid="{1C8402EE-7DAB-4CD6-A9B8-AF0CCC4001D2}"/>
    <cellStyle name="_%(SignOnly) 16 2 3" xfId="23336" xr:uid="{E0DCDF9F-0F46-4E47-BB10-D28E06B1292D}"/>
    <cellStyle name="_%(SignOnly) 16 2 4" xfId="38786" xr:uid="{8037440E-628C-429B-A84B-AE0361B47377}"/>
    <cellStyle name="_%(SignOnly) 16 2 5" xfId="46648" xr:uid="{4FE10D5D-0478-4C66-91AD-FF86007104F5}"/>
    <cellStyle name="_%(SignOnly) 16 3" xfId="11638" xr:uid="{82C78E56-E644-47D0-B12F-85AC459E54AF}"/>
    <cellStyle name="_%(SignOnly) 16 3 2" xfId="27422" xr:uid="{82BE706F-E159-498D-8955-899175BC5336}"/>
    <cellStyle name="_%(SignOnly) 16 4" xfId="19543" xr:uid="{27E1AD95-3B21-4F13-B431-F060581325D0}"/>
    <cellStyle name="_%(SignOnly) 16 5" xfId="34993" xr:uid="{2CD55BFC-CA35-4659-A9C9-145327663FCC}"/>
    <cellStyle name="_%(SignOnly) 16 6" xfId="42855" xr:uid="{9190499E-B851-4801-8BEC-4E66DB862285}"/>
    <cellStyle name="_%(SignOnly) 17" xfId="4963" xr:uid="{711F2962-E74F-43BF-8295-88121F7F35B3}"/>
    <cellStyle name="_%(SignOnly) 17 2" xfId="8794" xr:uid="{FAA6DD50-7B40-4795-A186-4D529353C66F}"/>
    <cellStyle name="_%(SignOnly) 17 2 2" xfId="16733" xr:uid="{261FADCB-8CE1-4B57-804B-AFF2A8151902}"/>
    <cellStyle name="_%(SignOnly) 17 2 2 2" xfId="32517" xr:uid="{683BE201-A6AE-4A05-9571-0C0CA13003C8}"/>
    <cellStyle name="_%(SignOnly) 17 2 3" xfId="24638" xr:uid="{1C7F3562-7F3A-41A2-8707-19E299B56D69}"/>
    <cellStyle name="_%(SignOnly) 17 2 4" xfId="40088" xr:uid="{628CF61D-AA28-4513-8CD8-C4C66A26C508}"/>
    <cellStyle name="_%(SignOnly) 17 2 5" xfId="47950" xr:uid="{76C93FD8-0578-408B-A3A1-173AA92E6C47}"/>
    <cellStyle name="_%(SignOnly) 17 3" xfId="12940" xr:uid="{D994F9E7-C741-468C-B978-9A064CE56100}"/>
    <cellStyle name="_%(SignOnly) 17 3 2" xfId="28724" xr:uid="{1E93C7E3-6445-4304-8754-DD0D61318400}"/>
    <cellStyle name="_%(SignOnly) 17 4" xfId="20845" xr:uid="{7BDFC6F2-12F0-46EA-85C0-F3BE6DEAF10A}"/>
    <cellStyle name="_%(SignOnly) 17 5" xfId="36295" xr:uid="{9653358F-B921-40D6-A174-745DAC4B7F07}"/>
    <cellStyle name="_%(SignOnly) 17 6" xfId="44157" xr:uid="{7BD6A848-A36E-4C71-87F9-688CBFB4DB45}"/>
    <cellStyle name="_%(SignOnly) 18" xfId="5020" xr:uid="{7A5CEFF3-6955-45D2-8AA1-26B838498CF3}"/>
    <cellStyle name="_%(SignOnly) 18 2" xfId="8851" xr:uid="{5DC673E8-7E27-4D30-B09D-8A55F53DB577}"/>
    <cellStyle name="_%(SignOnly) 18 2 2" xfId="16790" xr:uid="{E12210B0-DB21-40B4-B1CD-7E25C1C98155}"/>
    <cellStyle name="_%(SignOnly) 18 2 2 2" xfId="32574" xr:uid="{6822828F-F842-47CE-BB5C-B78083D8D1A6}"/>
    <cellStyle name="_%(SignOnly) 18 2 3" xfId="24695" xr:uid="{6CA789C7-BADF-4CF0-936A-D35B4691E95C}"/>
    <cellStyle name="_%(SignOnly) 18 2 4" xfId="40145" xr:uid="{F308F731-1B71-4281-B9E6-6B29BF4780F6}"/>
    <cellStyle name="_%(SignOnly) 18 2 5" xfId="48007" xr:uid="{7DDE3CCD-71EC-4618-A279-3F7C19D93815}"/>
    <cellStyle name="_%(SignOnly) 18 3" xfId="12997" xr:uid="{5ECCEF23-28D9-4231-B847-835610E3DC5B}"/>
    <cellStyle name="_%(SignOnly) 18 3 2" xfId="28781" xr:uid="{5FA96ECF-8DEE-4604-8CF3-DE11B21BE8AB}"/>
    <cellStyle name="_%(SignOnly) 18 4" xfId="20902" xr:uid="{8C63FAAA-DA03-4500-BB31-BB7A82087E24}"/>
    <cellStyle name="_%(SignOnly) 18 5" xfId="36352" xr:uid="{259FD9D8-3651-4D12-BAF5-E4426CD8DF06}"/>
    <cellStyle name="_%(SignOnly) 18 6" xfId="44214" xr:uid="{CDD119E2-5277-4197-ACA1-4FB66FC3662F}"/>
    <cellStyle name="_%(SignOnly) 19" xfId="5065" xr:uid="{5AB1C413-BBF1-4F0B-B9A3-4DB28CFA5D27}"/>
    <cellStyle name="_%(SignOnly) 19 2" xfId="8896" xr:uid="{C9508095-B936-4257-B33F-F5074B3A5D98}"/>
    <cellStyle name="_%(SignOnly) 19 2 2" xfId="16835" xr:uid="{4444F53B-4E23-4DD0-830E-FC8502C5FAE9}"/>
    <cellStyle name="_%(SignOnly) 19 2 2 2" xfId="32619" xr:uid="{ED4FCFD6-43D7-4BCC-9D4F-26706F83CB06}"/>
    <cellStyle name="_%(SignOnly) 19 2 3" xfId="24740" xr:uid="{8B70CE96-0A67-4BE2-AACF-664D02C5BE6D}"/>
    <cellStyle name="_%(SignOnly) 19 2 4" xfId="40190" xr:uid="{9874E88A-2827-4180-866E-F5A223544077}"/>
    <cellStyle name="_%(SignOnly) 19 2 5" xfId="48052" xr:uid="{17060DB9-A0D7-4420-B599-84838142C5C7}"/>
    <cellStyle name="_%(SignOnly) 19 3" xfId="13042" xr:uid="{99C395EC-C10D-4AF3-8A63-ACAC6714892A}"/>
    <cellStyle name="_%(SignOnly) 19 3 2" xfId="28826" xr:uid="{EAAF9A2A-5EED-453D-9444-94A4CA80A53D}"/>
    <cellStyle name="_%(SignOnly) 19 4" xfId="20947" xr:uid="{5A8B7E63-851D-4771-AE70-1FBC495E7EF5}"/>
    <cellStyle name="_%(SignOnly) 19 5" xfId="36397" xr:uid="{91B56E00-CD07-4880-91F1-4D18594E139F}"/>
    <cellStyle name="_%(SignOnly) 19 6" xfId="44259" xr:uid="{C2948002-F21F-4851-A1AB-260B83B612F9}"/>
    <cellStyle name="_%(SignOnly) 2" xfId="2191" xr:uid="{5D934D96-91C8-47C9-969F-B2BFC98C7A22}"/>
    <cellStyle name="_%(SignOnly) 2 2" xfId="3695" xr:uid="{9BAA095F-707A-47D5-AE30-ADE53B63C91C}"/>
    <cellStyle name="_%(SignOnly) 2 2 2" xfId="7526" xr:uid="{C508C732-829C-4186-B7E3-B7F690302EFC}"/>
    <cellStyle name="_%(SignOnly) 2 2 2 2" xfId="15465" xr:uid="{4694FA4D-BA35-4BA7-BE6E-1C2929E9486C}"/>
    <cellStyle name="_%(SignOnly) 2 2 2 2 2" xfId="31249" xr:uid="{4AD9B17E-5925-48EE-B91D-4BD0A5044F5D}"/>
    <cellStyle name="_%(SignOnly) 2 2 2 3" xfId="23370" xr:uid="{50B9F3B0-F71F-4CE5-B20B-7CB8E488392E}"/>
    <cellStyle name="_%(SignOnly) 2 2 2 4" xfId="38820" xr:uid="{07BAC2FE-48DF-4639-91EB-F5BB57B75F9B}"/>
    <cellStyle name="_%(SignOnly) 2 2 2 5" xfId="46682" xr:uid="{05D45B6B-C90C-4255-898C-7F8C5060B7E2}"/>
    <cellStyle name="_%(SignOnly) 2 2 3" xfId="11672" xr:uid="{6728D3D1-C6D1-4B64-B5B5-C4AB0199B83A}"/>
    <cellStyle name="_%(SignOnly) 2 2 3 2" xfId="27456" xr:uid="{BD997835-7E0E-44AA-9559-A2ED861FE602}"/>
    <cellStyle name="_%(SignOnly) 2 2 4" xfId="19577" xr:uid="{1ACB671F-2F00-40F4-9643-F448FEE8B814}"/>
    <cellStyle name="_%(SignOnly) 2 2 5" xfId="35027" xr:uid="{435B781F-0D9D-4289-AC2B-132159E6ED1D}"/>
    <cellStyle name="_%(SignOnly) 2 2 6" xfId="42889" xr:uid="{DA22D985-4D7F-4AB3-BCF5-1B3C341CE494}"/>
    <cellStyle name="_%(SignOnly) 2 3" xfId="6008" xr:uid="{C1D5698E-2772-4BC5-BA21-DD56BEEFCC46}"/>
    <cellStyle name="_%(SignOnly) 2 3 2" xfId="13947" xr:uid="{ED230348-062F-43FE-BC25-9B727846324C}"/>
    <cellStyle name="_%(SignOnly) 2 3 2 2" xfId="29731" xr:uid="{70787268-075C-49A1-973C-95F224ACB2C8}"/>
    <cellStyle name="_%(SignOnly) 2 3 3" xfId="21852" xr:uid="{A52F1910-6132-436E-8791-7055386A52FB}"/>
    <cellStyle name="_%(SignOnly) 2 3 4" xfId="37302" xr:uid="{AFFD275D-09DC-41B9-96C1-4FE5889A8505}"/>
    <cellStyle name="_%(SignOnly) 2 3 5" xfId="45164" xr:uid="{B4561D75-6173-41C6-A63D-2C014A678B4E}"/>
    <cellStyle name="_%(SignOnly) 2 4" xfId="10168" xr:uid="{57498D48-D8E6-4F00-80DE-3633FE8EEF72}"/>
    <cellStyle name="_%(SignOnly) 2 4 2" xfId="25952" xr:uid="{D0582513-38EF-4EA5-B425-9667CA4E8B85}"/>
    <cellStyle name="_%(SignOnly) 2 5" xfId="18073" xr:uid="{A4C95242-7334-42EE-A224-26225F87444B}"/>
    <cellStyle name="_%(SignOnly) 2 6" xfId="33509" xr:uid="{A54A2CF9-A59A-4A19-AD9A-B39951114605}"/>
    <cellStyle name="_%(SignOnly) 2 7" xfId="41371" xr:uid="{E28F26B6-8E66-4946-8097-8FEEEC4965C9}"/>
    <cellStyle name="_%(SignOnly) 20" xfId="5249" xr:uid="{FE815DD5-61DB-4FD7-BE56-E588D43C6671}"/>
    <cellStyle name="_%(SignOnly) 20 2" xfId="9080" xr:uid="{69E5AA51-2952-4D33-9835-F398D8294C44}"/>
    <cellStyle name="_%(SignOnly) 20 2 2" xfId="17019" xr:uid="{4BEE9A1D-28E0-4D75-8923-D72D0CF2447C}"/>
    <cellStyle name="_%(SignOnly) 20 2 2 2" xfId="32803" xr:uid="{12610744-F577-4D7D-9672-B6C43C9CC732}"/>
    <cellStyle name="_%(SignOnly) 20 2 3" xfId="24924" xr:uid="{B5E04480-84A2-4A9C-804C-84E8F2D57398}"/>
    <cellStyle name="_%(SignOnly) 20 2 4" xfId="40374" xr:uid="{048858EF-B96F-4A53-B112-8C5518B7E6CC}"/>
    <cellStyle name="_%(SignOnly) 20 2 5" xfId="48236" xr:uid="{DB79BE59-88C9-405F-8502-03296D89132A}"/>
    <cellStyle name="_%(SignOnly) 20 3" xfId="13226" xr:uid="{85B3129E-6840-4442-A50F-75418E2B3955}"/>
    <cellStyle name="_%(SignOnly) 20 3 2" xfId="29010" xr:uid="{EBD6C782-8606-451E-996F-85E7E7E5F67C}"/>
    <cellStyle name="_%(SignOnly) 20 4" xfId="21131" xr:uid="{F0879CDC-4EF8-4A2A-826F-26778BD49574}"/>
    <cellStyle name="_%(SignOnly) 20 5" xfId="36581" xr:uid="{B1879CFA-4AE7-45EF-9A87-08C3BA54BDE7}"/>
    <cellStyle name="_%(SignOnly) 20 6" xfId="44443" xr:uid="{F9CBC25F-E217-4E28-A2A8-26D7B2DA096A}"/>
    <cellStyle name="_%(SignOnly) 21" xfId="5282" xr:uid="{74E74CB1-E135-4EBD-85A8-BBF96DC8E54E}"/>
    <cellStyle name="_%(SignOnly) 21 2" xfId="9113" xr:uid="{510C20AA-4D9B-4891-AA86-6F033999D8BA}"/>
    <cellStyle name="_%(SignOnly) 21 2 2" xfId="17052" xr:uid="{5E10D2A8-7F90-460E-BB23-894E0AB129DB}"/>
    <cellStyle name="_%(SignOnly) 21 2 2 2" xfId="32836" xr:uid="{61FA470B-2529-4D8D-ACED-EC51E6654BEA}"/>
    <cellStyle name="_%(SignOnly) 21 2 3" xfId="24957" xr:uid="{10F6D396-0496-4AE1-BC67-CED61745DBBB}"/>
    <cellStyle name="_%(SignOnly) 21 2 4" xfId="40407" xr:uid="{12561DF6-3B14-46F0-AD88-BF45124F97AB}"/>
    <cellStyle name="_%(SignOnly) 21 2 5" xfId="48269" xr:uid="{6B6554D0-84F8-40BA-8D65-7CF067CF778B}"/>
    <cellStyle name="_%(SignOnly) 21 3" xfId="13259" xr:uid="{48C87174-AAF5-40DB-94F3-2AD0C1325379}"/>
    <cellStyle name="_%(SignOnly) 21 3 2" xfId="29043" xr:uid="{B982DCBE-54F1-4D18-BD50-38CA28B49BD8}"/>
    <cellStyle name="_%(SignOnly) 21 4" xfId="21164" xr:uid="{1436F048-B3FC-4262-837B-E16A56669311}"/>
    <cellStyle name="_%(SignOnly) 21 5" xfId="36614" xr:uid="{CBFEEEF1-4CE2-43B4-9DA2-CF0549F16F4A}"/>
    <cellStyle name="_%(SignOnly) 21 6" xfId="44476" xr:uid="{CD4F6EA2-86ED-41A9-9CEB-25A1C45293A9}"/>
    <cellStyle name="_%(SignOnly) 22" xfId="5413" xr:uid="{B731F2A7-2A14-4C34-AB64-EE4A3AFD0C8D}"/>
    <cellStyle name="_%(SignOnly) 22 2" xfId="9244" xr:uid="{75A5D50D-D6F2-4C8A-8417-261032C2BC70}"/>
    <cellStyle name="_%(SignOnly) 22 2 2" xfId="17183" xr:uid="{AA8B3EE8-8C8B-40BB-832B-5CCFAAD0DD45}"/>
    <cellStyle name="_%(SignOnly) 22 2 2 2" xfId="32967" xr:uid="{901A9350-6126-426D-8BD0-5FE6A2969509}"/>
    <cellStyle name="_%(SignOnly) 22 2 3" xfId="25088" xr:uid="{6D26C03C-EFEC-400A-9B2B-D00BB1C108F9}"/>
    <cellStyle name="_%(SignOnly) 22 2 4" xfId="40538" xr:uid="{832EB377-54A7-4105-8E28-53E3D5EBD37D}"/>
    <cellStyle name="_%(SignOnly) 22 2 5" xfId="48400" xr:uid="{73177A3E-F80C-4C8E-A71A-F186EFE99B3E}"/>
    <cellStyle name="_%(SignOnly) 22 3" xfId="13390" xr:uid="{890A6F83-6DAC-4656-963C-12B8C31BA710}"/>
    <cellStyle name="_%(SignOnly) 22 3 2" xfId="29174" xr:uid="{23B086A2-4879-49DB-98E5-39A0E935352D}"/>
    <cellStyle name="_%(SignOnly) 22 4" xfId="21295" xr:uid="{89CB20F0-2240-4C8B-B3CC-8166BF0A26CA}"/>
    <cellStyle name="_%(SignOnly) 22 5" xfId="36745" xr:uid="{B61A7D65-0C08-4B58-AA46-492695D08F67}"/>
    <cellStyle name="_%(SignOnly) 22 6" xfId="44607" xr:uid="{33039612-6A57-4F1C-85FA-E4BDB0724DF8}"/>
    <cellStyle name="_%(SignOnly) 23" xfId="5552" xr:uid="{22454BDA-9042-4B62-8603-95BB09EACB17}"/>
    <cellStyle name="_%(SignOnly) 23 2" xfId="13529" xr:uid="{FC7F999E-1263-4AD1-9531-A8D8D839870A}"/>
    <cellStyle name="_%(SignOnly) 23 2 2" xfId="29313" xr:uid="{97E0AAFF-2A3B-4AA1-AABE-73B41C53322A}"/>
    <cellStyle name="_%(SignOnly) 23 3" xfId="21434" xr:uid="{430438A3-E02A-4C78-B16D-5B2CEEB47DA8}"/>
    <cellStyle name="_%(SignOnly) 23 4" xfId="36884" xr:uid="{4A18665F-2BB1-4A89-A5D7-58ED829FE804}"/>
    <cellStyle name="_%(SignOnly) 23 5" xfId="44746" xr:uid="{516392E4-50CC-4224-BCEB-1791394B9589}"/>
    <cellStyle name="_%(SignOnly) 24" xfId="5661" xr:uid="{AC8C8B7B-6B3A-4B4F-A3B0-AD3B0E198165}"/>
    <cellStyle name="_%(SignOnly) 24 2" xfId="13637" xr:uid="{136A8A0E-5FC8-4343-8776-451593049A77}"/>
    <cellStyle name="_%(SignOnly) 24 2 2" xfId="29421" xr:uid="{777FBD1F-E0B3-42D3-9522-0E6712E9FE96}"/>
    <cellStyle name="_%(SignOnly) 24 3" xfId="21542" xr:uid="{3832742B-8197-4A88-BB7D-7651FD19F87C}"/>
    <cellStyle name="_%(SignOnly) 24 4" xfId="36992" xr:uid="{A0FCD395-1397-4BAA-B89E-677515837B02}"/>
    <cellStyle name="_%(SignOnly) 24 5" xfId="44854" xr:uid="{00F45A82-CB94-4BA4-A181-B63FA34B8E83}"/>
    <cellStyle name="_%(SignOnly) 25" xfId="1879" xr:uid="{5B2E9A68-457A-47FC-A3E5-D833E351F50E}"/>
    <cellStyle name="_%(SignOnly) 25 2" xfId="10135" xr:uid="{40007876-7E06-484F-8B2B-45215B73B884}"/>
    <cellStyle name="_%(SignOnly) 25 2 2" xfId="25920" xr:uid="{293022CD-CE68-4B5F-849A-E20E116A81A8}"/>
    <cellStyle name="_%(SignOnly) 25 3" xfId="18041" xr:uid="{94F8D37B-4C75-4F6D-983E-E16707D34A45}"/>
    <cellStyle name="_%(SignOnly) 26" xfId="33477" xr:uid="{DAD11AE1-E6DB-4A97-B452-66ADA05590A1}"/>
    <cellStyle name="_%(SignOnly) 27" xfId="40897" xr:uid="{C06E1F35-30DA-4636-ACD5-B1D4B8F3AC33}"/>
    <cellStyle name="_%(SignOnly) 28" xfId="41339" xr:uid="{CE67507F-3F7F-4ECD-B630-A0C2A167F6A4}"/>
    <cellStyle name="_%(SignOnly) 29" xfId="49021" xr:uid="{9B14AA87-D49A-46C9-99D7-949C8F8B7115}"/>
    <cellStyle name="_%(SignOnly) 3" xfId="2248" xr:uid="{21453918-07D1-4D1E-8E6D-EF374B968D91}"/>
    <cellStyle name="_%(SignOnly) 3 2" xfId="3753" xr:uid="{89DDCC2D-1E6E-4C1A-B6F0-49218EC08DC4}"/>
    <cellStyle name="_%(SignOnly) 3 2 2" xfId="7584" xr:uid="{72385D65-F8E5-4669-8282-F34D3F73E50C}"/>
    <cellStyle name="_%(SignOnly) 3 2 2 2" xfId="15523" xr:uid="{4678FF53-E075-44E8-BE1E-65AD3952B10C}"/>
    <cellStyle name="_%(SignOnly) 3 2 2 2 2" xfId="31307" xr:uid="{30AEDE90-355A-4010-9387-7B998BFFD111}"/>
    <cellStyle name="_%(SignOnly) 3 2 2 3" xfId="23428" xr:uid="{C7E2D171-8231-4735-A62A-25523A67A5C6}"/>
    <cellStyle name="_%(SignOnly) 3 2 2 4" xfId="38878" xr:uid="{2E9BDB81-0549-43D3-AE62-01DED0D5F075}"/>
    <cellStyle name="_%(SignOnly) 3 2 2 5" xfId="46740" xr:uid="{ECDFB439-3AD6-41F5-A472-6371FB9079F5}"/>
    <cellStyle name="_%(SignOnly) 3 2 3" xfId="11730" xr:uid="{7E79B8A6-F4EC-4B07-8BF9-075B943A9C9D}"/>
    <cellStyle name="_%(SignOnly) 3 2 3 2" xfId="27514" xr:uid="{806BDB07-FC74-49B1-9041-967B072D45DC}"/>
    <cellStyle name="_%(SignOnly) 3 2 4" xfId="19635" xr:uid="{73A64991-2DDA-4A46-BF73-80C80998F5CE}"/>
    <cellStyle name="_%(SignOnly) 3 2 5" xfId="35085" xr:uid="{DCF31AA8-D0A0-4E2C-B2CE-25252290802F}"/>
    <cellStyle name="_%(SignOnly) 3 2 6" xfId="42947" xr:uid="{5EAB924A-1FAC-453D-8BFA-6D21DD90536A}"/>
    <cellStyle name="_%(SignOnly) 3 3" xfId="6066" xr:uid="{04A65DC4-CB51-4E17-A5AD-2E1A670BB434}"/>
    <cellStyle name="_%(SignOnly) 3 3 2" xfId="14005" xr:uid="{94E19458-3CD6-484A-BABB-3228F4C84050}"/>
    <cellStyle name="_%(SignOnly) 3 3 2 2" xfId="29789" xr:uid="{F20E8E6F-AFE2-4E49-8D6B-78163AB0A7B9}"/>
    <cellStyle name="_%(SignOnly) 3 3 3" xfId="21910" xr:uid="{0A69A124-4F77-4C32-A636-25BF7230D725}"/>
    <cellStyle name="_%(SignOnly) 3 3 4" xfId="37360" xr:uid="{6256C01B-0429-4CF6-932C-0F2F3008CEAD}"/>
    <cellStyle name="_%(SignOnly) 3 3 5" xfId="45222" xr:uid="{DF2A88A0-ED3D-4964-99EF-89E0DD2E5E80}"/>
    <cellStyle name="_%(SignOnly) 3 4" xfId="10225" xr:uid="{16B0B44E-F427-4D78-BBC7-7EF28D5E3C0A}"/>
    <cellStyle name="_%(SignOnly) 3 4 2" xfId="26009" xr:uid="{65045483-29D5-42D7-BC30-96EAD8B51EA3}"/>
    <cellStyle name="_%(SignOnly) 3 5" xfId="18130" xr:uid="{CDF68772-5835-42E7-9D72-55EBD5F41998}"/>
    <cellStyle name="_%(SignOnly) 3 6" xfId="33567" xr:uid="{DB313AE3-16AC-4F25-A581-1828CE204BFA}"/>
    <cellStyle name="_%(SignOnly) 3 7" xfId="41429" xr:uid="{DAB2E6DB-6E06-447E-B037-AC689C53C662}"/>
    <cellStyle name="_%(SignOnly) 30" xfId="49083" xr:uid="{504CD32A-31D4-4350-AFA6-99A7D9EABF63}"/>
    <cellStyle name="_%(SignOnly) 31" xfId="49105" xr:uid="{EF2B82E4-6BAE-43EE-8F4C-79C792C4EE0D}"/>
    <cellStyle name="_%(SignOnly) 32" xfId="49144" xr:uid="{0F78DE92-9784-4BC1-B5A7-4DE5D923011A}"/>
    <cellStyle name="_%(SignOnly) 33" xfId="49202" xr:uid="{CD277184-B946-437F-880C-36720E3878F0}"/>
    <cellStyle name="_%(SignOnly) 34" xfId="49225" xr:uid="{8CE3D38E-94C5-4F70-8C14-B0EAB1804379}"/>
    <cellStyle name="_%(SignOnly) 35" xfId="49260" xr:uid="{E666E08C-4468-453A-98A2-7877A7E27BF3}"/>
    <cellStyle name="_%(SignOnly) 36" xfId="49284" xr:uid="{003B2823-3C64-4766-AFED-992C2EF4768E}"/>
    <cellStyle name="_%(SignOnly) 37" xfId="49305" xr:uid="{30B92229-00F1-4618-B31D-0BFE8487AD93}"/>
    <cellStyle name="_%(SignOnly) 38" xfId="49350" xr:uid="{21C947C1-409C-4CF6-83B9-8D89969D0D5A}"/>
    <cellStyle name="_%(SignOnly) 39" xfId="49371" xr:uid="{58D000DF-5FE4-4884-BD4C-ABA5FB86855E}"/>
    <cellStyle name="_%(SignOnly) 4" xfId="2280" xr:uid="{F902C78A-675F-4064-988B-FFE82119B0E4}"/>
    <cellStyle name="_%(SignOnly) 4 2" xfId="3785" xr:uid="{CAB71B5E-F321-4832-9103-8753FCEE2948}"/>
    <cellStyle name="_%(SignOnly) 4 2 2" xfId="7616" xr:uid="{46C6FDFB-07F3-48EB-BCAB-ADA983D9B4D5}"/>
    <cellStyle name="_%(SignOnly) 4 2 2 2" xfId="15555" xr:uid="{6CCC5B43-BAB8-4CBD-BF6F-9DB9363A7BAC}"/>
    <cellStyle name="_%(SignOnly) 4 2 2 2 2" xfId="31339" xr:uid="{27798373-DC3F-4EED-8CD0-DDD5591C5221}"/>
    <cellStyle name="_%(SignOnly) 4 2 2 3" xfId="23460" xr:uid="{45569F25-E2B0-437D-BEBB-FEA571C92C62}"/>
    <cellStyle name="_%(SignOnly) 4 2 2 4" xfId="38910" xr:uid="{A8DA2643-2FD9-4716-99A7-B6DCD2C52815}"/>
    <cellStyle name="_%(SignOnly) 4 2 2 5" xfId="46772" xr:uid="{D7D3AAC0-50A7-4926-83F3-CF8F35980E95}"/>
    <cellStyle name="_%(SignOnly) 4 2 3" xfId="11762" xr:uid="{C89953BD-7DF3-4049-97BE-2CAF3026E4D6}"/>
    <cellStyle name="_%(SignOnly) 4 2 3 2" xfId="27546" xr:uid="{4D012856-7DEF-4DBF-8D81-4EB5CF67AC8F}"/>
    <cellStyle name="_%(SignOnly) 4 2 4" xfId="19667" xr:uid="{5DA02F0B-ABC9-49B5-A51F-F4CC812956B9}"/>
    <cellStyle name="_%(SignOnly) 4 2 5" xfId="35117" xr:uid="{950C2DD1-BF7C-4071-A5B7-968FBCFE89E9}"/>
    <cellStyle name="_%(SignOnly) 4 2 6" xfId="42979" xr:uid="{A3110CFC-7754-4B4D-BF74-850B421E6898}"/>
    <cellStyle name="_%(SignOnly) 4 3" xfId="6098" xr:uid="{71C980B3-02D7-41BD-B781-6EFDDB646FE5}"/>
    <cellStyle name="_%(SignOnly) 4 3 2" xfId="14037" xr:uid="{8BECAFB5-1B3B-4477-B6BF-AFFEFCCC763A}"/>
    <cellStyle name="_%(SignOnly) 4 3 2 2" xfId="29821" xr:uid="{D36B8331-F732-4B2F-A387-BEBDEFE2A2D6}"/>
    <cellStyle name="_%(SignOnly) 4 3 3" xfId="21942" xr:uid="{9733CD3E-5643-4736-BBF9-A33D37BDED98}"/>
    <cellStyle name="_%(SignOnly) 4 3 4" xfId="37392" xr:uid="{D91E5848-B972-4646-84C2-4E421EC015C2}"/>
    <cellStyle name="_%(SignOnly) 4 3 5" xfId="45254" xr:uid="{D7E25DEC-3211-4FC2-99B3-756CC8B3728C}"/>
    <cellStyle name="_%(SignOnly) 4 4" xfId="10257" xr:uid="{3E59301C-1100-4DCB-B88A-B9D3DD85FDB3}"/>
    <cellStyle name="_%(SignOnly) 4 4 2" xfId="26041" xr:uid="{55C574BB-10CB-46DD-95C9-344F81F78974}"/>
    <cellStyle name="_%(SignOnly) 4 5" xfId="18162" xr:uid="{87F0D6EA-BFAA-43FD-95CB-91112F6E114C}"/>
    <cellStyle name="_%(SignOnly) 4 6" xfId="33599" xr:uid="{9DF8E6DD-1AA1-4E2B-A36E-7D7E299AB1D0}"/>
    <cellStyle name="_%(SignOnly) 4 7" xfId="41461" xr:uid="{1CD5E671-5CCE-432D-B2C9-62FAD51B9D7E}"/>
    <cellStyle name="_%(SignOnly) 40" xfId="49393" xr:uid="{90690941-F9D0-4881-A535-16F6D342EE52}"/>
    <cellStyle name="_%(SignOnly) 41" xfId="49414" xr:uid="{DF6CA624-1308-463B-B7C8-D4F2BC4199CA}"/>
    <cellStyle name="_%(SignOnly) 42" xfId="970" xr:uid="{843E719B-2C3F-410A-B218-DA4886E5E7EE}"/>
    <cellStyle name="_%(SignOnly) 5" xfId="2338" xr:uid="{ABDAC966-917F-4A01-8E03-B75C71976FC7}"/>
    <cellStyle name="_%(SignOnly) 5 2" xfId="3843" xr:uid="{B9C81EA5-B1F4-4E3B-9519-659881A04853}"/>
    <cellStyle name="_%(SignOnly) 5 2 2" xfId="7674" xr:uid="{AED3758E-15BF-4992-A0E7-302A47F21E66}"/>
    <cellStyle name="_%(SignOnly) 5 2 2 2" xfId="15613" xr:uid="{CA4A20B1-B806-4358-B69E-E0A0EDAB9AA6}"/>
    <cellStyle name="_%(SignOnly) 5 2 2 2 2" xfId="31397" xr:uid="{950C0D67-B9A3-4AC2-88EB-4441DB0BB273}"/>
    <cellStyle name="_%(SignOnly) 5 2 2 3" xfId="23518" xr:uid="{3EF6615A-4E62-4813-A593-56E75216BD18}"/>
    <cellStyle name="_%(SignOnly) 5 2 2 4" xfId="38968" xr:uid="{70E51C75-F41F-4C60-BCF1-7B6A22D78735}"/>
    <cellStyle name="_%(SignOnly) 5 2 2 5" xfId="46830" xr:uid="{C7FBFC73-826B-4B34-B327-F946122C4DA3}"/>
    <cellStyle name="_%(SignOnly) 5 2 3" xfId="11820" xr:uid="{A54A027D-BAAB-4425-83FF-3E8890EAAD2F}"/>
    <cellStyle name="_%(SignOnly) 5 2 3 2" xfId="27604" xr:uid="{14B3AF08-30BE-4FEE-B4D9-CA7A4DD536E3}"/>
    <cellStyle name="_%(SignOnly) 5 2 4" xfId="19725" xr:uid="{8CF29383-A0D1-4D62-9AA7-89AD6978E72C}"/>
    <cellStyle name="_%(SignOnly) 5 2 5" xfId="35175" xr:uid="{9D9C3F84-2098-4161-94E1-78FDF8F599CE}"/>
    <cellStyle name="_%(SignOnly) 5 2 6" xfId="43037" xr:uid="{4181B1E8-AA37-47AC-810A-05228CB1A8AC}"/>
    <cellStyle name="_%(SignOnly) 5 3" xfId="6156" xr:uid="{6BB6A784-8B30-43AB-ADB8-1B9DDFADEC20}"/>
    <cellStyle name="_%(SignOnly) 5 3 2" xfId="14095" xr:uid="{BBE4D3D3-D0A1-47F2-8E22-808156CEC3CE}"/>
    <cellStyle name="_%(SignOnly) 5 3 2 2" xfId="29879" xr:uid="{1B6026D2-E9FC-46F0-8986-9D464C72E0CF}"/>
    <cellStyle name="_%(SignOnly) 5 3 3" xfId="22000" xr:uid="{EF7D1E41-7552-4FB7-9A9B-6729CE9F26C0}"/>
    <cellStyle name="_%(SignOnly) 5 3 4" xfId="37450" xr:uid="{DB7605DC-6910-483F-9BA1-4FC3BB7FFF0E}"/>
    <cellStyle name="_%(SignOnly) 5 3 5" xfId="45312" xr:uid="{5F49839B-02D5-4DC9-90BE-D836497E34ED}"/>
    <cellStyle name="_%(SignOnly) 5 4" xfId="10315" xr:uid="{EBF3DB88-390D-46C3-8553-EF683CB79EDE}"/>
    <cellStyle name="_%(SignOnly) 5 4 2" xfId="26099" xr:uid="{5F64A4F8-4EAE-4F42-9ECD-B78D6C9BC28D}"/>
    <cellStyle name="_%(SignOnly) 5 5" xfId="18220" xr:uid="{80EFCDEC-E334-4D06-BEFF-7932D32315C4}"/>
    <cellStyle name="_%(SignOnly) 5 6" xfId="33657" xr:uid="{0D67FD11-FE57-47C4-ACE5-6D2E3325B329}"/>
    <cellStyle name="_%(SignOnly) 5 7" xfId="41519" xr:uid="{90AA441C-9675-4B30-9366-5C8F727DE45A}"/>
    <cellStyle name="_%(SignOnly) 6" xfId="2370" xr:uid="{76E7F9A6-4913-4C6F-A98F-9AB0D8D782E6}"/>
    <cellStyle name="_%(SignOnly) 6 2" xfId="3875" xr:uid="{18DE7449-CC5D-48B1-AA90-558CFFD7F162}"/>
    <cellStyle name="_%(SignOnly) 6 2 2" xfId="7706" xr:uid="{46336571-56FC-488B-A7E5-52D106E7131A}"/>
    <cellStyle name="_%(SignOnly) 6 2 2 2" xfId="15645" xr:uid="{A90CCD1D-66FC-4F82-B153-97D9D360AE99}"/>
    <cellStyle name="_%(SignOnly) 6 2 2 2 2" xfId="31429" xr:uid="{7D0E7A3B-3A3E-4115-ACF0-EADFEAD327FA}"/>
    <cellStyle name="_%(SignOnly) 6 2 2 3" xfId="23550" xr:uid="{F2440240-6A63-4778-B3BA-D20D21A2279B}"/>
    <cellStyle name="_%(SignOnly) 6 2 2 4" xfId="39000" xr:uid="{81F6BFB3-81BD-4410-B22B-533FCF60A27D}"/>
    <cellStyle name="_%(SignOnly) 6 2 2 5" xfId="46862" xr:uid="{0BD7613C-3019-4B82-9DCE-06DD5F2B7AC7}"/>
    <cellStyle name="_%(SignOnly) 6 2 3" xfId="11852" xr:uid="{A076A675-C19D-4311-AC51-5D2E56DAAC32}"/>
    <cellStyle name="_%(SignOnly) 6 2 3 2" xfId="27636" xr:uid="{A20C8F35-0BA0-4321-BCDF-64CDC47A3AFE}"/>
    <cellStyle name="_%(SignOnly) 6 2 4" xfId="19757" xr:uid="{4111AD1D-17A1-48A3-A08A-40192742103D}"/>
    <cellStyle name="_%(SignOnly) 6 2 5" xfId="35207" xr:uid="{6C4A6C4C-1AA9-4746-BD5A-F4447EAF1192}"/>
    <cellStyle name="_%(SignOnly) 6 2 6" xfId="43069" xr:uid="{4E620C06-1461-47D5-A8C1-32A4DC285B3A}"/>
    <cellStyle name="_%(SignOnly) 6 3" xfId="6188" xr:uid="{CDE27FAC-9023-4DD6-86C2-907F06005743}"/>
    <cellStyle name="_%(SignOnly) 6 3 2" xfId="14127" xr:uid="{0E1D6E04-C882-4C0F-B9E0-871B4680E389}"/>
    <cellStyle name="_%(SignOnly) 6 3 2 2" xfId="29911" xr:uid="{89D0AD90-1A04-4E38-98CD-595FC533E65F}"/>
    <cellStyle name="_%(SignOnly) 6 3 3" xfId="22032" xr:uid="{41E307B9-2481-4F3D-8485-D821C2BE7AC5}"/>
    <cellStyle name="_%(SignOnly) 6 3 4" xfId="37482" xr:uid="{25FC82F2-FA6A-4A3B-85A7-DDFBFF7DDB7F}"/>
    <cellStyle name="_%(SignOnly) 6 3 5" xfId="45344" xr:uid="{AA163619-5FD7-4CE4-AE5A-D916E16EEA28}"/>
    <cellStyle name="_%(SignOnly) 6 4" xfId="10347" xr:uid="{4BF6DC8F-764D-41F8-B64E-22A60D1BC5E5}"/>
    <cellStyle name="_%(SignOnly) 6 4 2" xfId="26131" xr:uid="{9D950CD5-2F01-4866-BA1C-10E55B8E51AD}"/>
    <cellStyle name="_%(SignOnly) 6 5" xfId="18252" xr:uid="{8D03AC5F-11E3-4E68-9072-502460B3312F}"/>
    <cellStyle name="_%(SignOnly) 6 6" xfId="33689" xr:uid="{23312EA2-B9FC-46FF-AA6C-C462BDFD0984}"/>
    <cellStyle name="_%(SignOnly) 6 7" xfId="41551" xr:uid="{C92D6B48-805A-4124-A6F7-4C693F2FAE76}"/>
    <cellStyle name="_%(SignOnly) 7" xfId="2442" xr:uid="{09B2B83F-A45E-4C61-A940-73BAEF9E6BD8}"/>
    <cellStyle name="_%(SignOnly) 7 2" xfId="3960" xr:uid="{EE034265-8729-4C01-B77D-A3B4D6CA6A8B}"/>
    <cellStyle name="_%(SignOnly) 7 2 2" xfId="7791" xr:uid="{B5A25E7A-8C8F-4588-AB9B-44D4A4730CE1}"/>
    <cellStyle name="_%(SignOnly) 7 2 2 2" xfId="15730" xr:uid="{9FE771B5-CFF6-45C8-A053-D802DA87603D}"/>
    <cellStyle name="_%(SignOnly) 7 2 2 2 2" xfId="31514" xr:uid="{8521CB8F-549B-4EBA-90A5-1BE4670D1025}"/>
    <cellStyle name="_%(SignOnly) 7 2 2 3" xfId="23635" xr:uid="{6CE65156-2C9A-4B66-99A7-796D401C49D6}"/>
    <cellStyle name="_%(SignOnly) 7 2 2 4" xfId="39085" xr:uid="{EF2DCE1D-5DA5-4493-8341-005C4CC5A527}"/>
    <cellStyle name="_%(SignOnly) 7 2 2 5" xfId="46947" xr:uid="{F8D27C8E-166F-4811-A122-E93865124982}"/>
    <cellStyle name="_%(SignOnly) 7 2 3" xfId="11937" xr:uid="{4318EE22-965A-4A5E-87EF-8E0A0A6576CE}"/>
    <cellStyle name="_%(SignOnly) 7 2 3 2" xfId="27721" xr:uid="{241D12AA-7E71-4354-8FDB-B29A34D508C9}"/>
    <cellStyle name="_%(SignOnly) 7 2 4" xfId="19842" xr:uid="{EA654582-C229-4DB7-AE66-201B2E99BDCE}"/>
    <cellStyle name="_%(SignOnly) 7 2 5" xfId="35292" xr:uid="{A6186000-C98F-4049-80DA-F962CC474454}"/>
    <cellStyle name="_%(SignOnly) 7 2 6" xfId="43154" xr:uid="{0BBF03A6-35C3-4C85-B24E-782124A1B0B5}"/>
    <cellStyle name="_%(SignOnly) 7 3" xfId="6273" xr:uid="{146B44A6-D732-423E-AB02-7ABC57DDFFD0}"/>
    <cellStyle name="_%(SignOnly) 7 3 2" xfId="14212" xr:uid="{4AAEBD05-4E9F-43B9-8CFE-4A468AF05A20}"/>
    <cellStyle name="_%(SignOnly) 7 3 2 2" xfId="29996" xr:uid="{8090FDD3-B7EF-4801-9A84-7A00EA3B5D27}"/>
    <cellStyle name="_%(SignOnly) 7 3 3" xfId="22117" xr:uid="{AA98CE9E-CB4F-41C9-A3A6-D0EDD30D05BF}"/>
    <cellStyle name="_%(SignOnly) 7 3 4" xfId="37567" xr:uid="{798B727F-43B2-4E9B-9277-D55B2E1DEBBF}"/>
    <cellStyle name="_%(SignOnly) 7 3 5" xfId="45429" xr:uid="{785C1954-83D7-4108-90B6-80FBE1EC6E8C}"/>
    <cellStyle name="_%(SignOnly) 7 4" xfId="10419" xr:uid="{800AD206-DF88-4D5E-86CA-A6DAFCA83BA7}"/>
    <cellStyle name="_%(SignOnly) 7 4 2" xfId="26203" xr:uid="{EE5BF034-AFBA-412C-8FB4-EA2277AE5C5D}"/>
    <cellStyle name="_%(SignOnly) 7 5" xfId="18324" xr:uid="{6C3F1280-804B-4895-A8D5-493CFED35D62}"/>
    <cellStyle name="_%(SignOnly) 7 6" xfId="33774" xr:uid="{84311DCE-B3CF-4E35-88C4-F85BB3553741}"/>
    <cellStyle name="_%(SignOnly) 7 7" xfId="41636" xr:uid="{8FE7C078-EE6D-4B47-995D-505E52F886D8}"/>
    <cellStyle name="_%(SignOnly) 8" xfId="2474" xr:uid="{288D24E6-69A0-485A-AE95-9617481AB6E6}"/>
    <cellStyle name="_%(SignOnly) 8 2" xfId="3992" xr:uid="{CFB58481-2F74-4D5C-99B0-6D28F55A8823}"/>
    <cellStyle name="_%(SignOnly) 8 2 2" xfId="7823" xr:uid="{C810C408-35AC-4E59-820D-1496B94337C0}"/>
    <cellStyle name="_%(SignOnly) 8 2 2 2" xfId="15762" xr:uid="{59F206FD-6D9B-434E-90B9-3923A5C83574}"/>
    <cellStyle name="_%(SignOnly) 8 2 2 2 2" xfId="31546" xr:uid="{5885DACC-67A0-43EB-BB9C-6F322E1F0BB7}"/>
    <cellStyle name="_%(SignOnly) 8 2 2 3" xfId="23667" xr:uid="{35C0150B-1E8C-4754-BE29-0B35390E0428}"/>
    <cellStyle name="_%(SignOnly) 8 2 2 4" xfId="39117" xr:uid="{B16DF27D-D717-4E30-A333-BF12918028E6}"/>
    <cellStyle name="_%(SignOnly) 8 2 2 5" xfId="46979" xr:uid="{2AD8DBDA-6955-434B-BC60-50614C44B2DF}"/>
    <cellStyle name="_%(SignOnly) 8 2 3" xfId="11969" xr:uid="{7FF0C68C-D6AF-4028-B3EE-4B6E2322FB33}"/>
    <cellStyle name="_%(SignOnly) 8 2 3 2" xfId="27753" xr:uid="{1D2DD55A-09F9-4526-9368-304E38BA350F}"/>
    <cellStyle name="_%(SignOnly) 8 2 4" xfId="19874" xr:uid="{789DA751-C75F-4DD0-A095-AB5295E7DF21}"/>
    <cellStyle name="_%(SignOnly) 8 2 5" xfId="35324" xr:uid="{A9D6FE8A-63F8-4B02-9C8D-81C20240F002}"/>
    <cellStyle name="_%(SignOnly) 8 2 6" xfId="43186" xr:uid="{30E32D95-3C07-43CB-B0B8-B2C238847755}"/>
    <cellStyle name="_%(SignOnly) 8 3" xfId="6305" xr:uid="{9CF0F13A-B0B1-422D-BF1F-C0228C5C032B}"/>
    <cellStyle name="_%(SignOnly) 8 3 2" xfId="14244" xr:uid="{88A778DA-AE9E-46F1-9B94-E749A826F2B1}"/>
    <cellStyle name="_%(SignOnly) 8 3 2 2" xfId="30028" xr:uid="{CF5C05BF-7DF5-4DE1-8438-5CB4692EEA08}"/>
    <cellStyle name="_%(SignOnly) 8 3 3" xfId="22149" xr:uid="{E44E2B78-267A-44D2-A2E6-A09921C2E686}"/>
    <cellStyle name="_%(SignOnly) 8 3 4" xfId="37599" xr:uid="{8B7983A8-4132-4D74-B667-FA5EA5573109}"/>
    <cellStyle name="_%(SignOnly) 8 3 5" xfId="45461" xr:uid="{D510F7EC-A64B-4640-9ED2-C9CB2CA818A8}"/>
    <cellStyle name="_%(SignOnly) 8 4" xfId="10451" xr:uid="{FB5501C4-DF8F-43EA-8FCC-92C9B01FE559}"/>
    <cellStyle name="_%(SignOnly) 8 4 2" xfId="26235" xr:uid="{CE0BF066-E264-40C3-B112-E1F28A460A31}"/>
    <cellStyle name="_%(SignOnly) 8 5" xfId="18356" xr:uid="{1580BABF-F929-4138-9491-C201CDFA400B}"/>
    <cellStyle name="_%(SignOnly) 8 6" xfId="33806" xr:uid="{0922AF0E-E438-4E8F-92EA-B7C837B10ACF}"/>
    <cellStyle name="_%(SignOnly) 8 7" xfId="41668" xr:uid="{146AC1A3-29A8-49BE-AB90-D1F6620AF75B}"/>
    <cellStyle name="_%(SignOnly) 9" xfId="2524" xr:uid="{8D42797D-41A2-4005-BE86-57FD5328E263}"/>
    <cellStyle name="_%(SignOnly) 9 2" xfId="4042" xr:uid="{2216FD34-46E0-4004-865F-CFD28B47D6B2}"/>
    <cellStyle name="_%(SignOnly) 9 2 2" xfId="7873" xr:uid="{FB9A2068-DE61-4692-A2D4-345F639C4DA4}"/>
    <cellStyle name="_%(SignOnly) 9 2 2 2" xfId="15812" xr:uid="{406699E2-784C-420C-8FD8-FFFF6D64D787}"/>
    <cellStyle name="_%(SignOnly) 9 2 2 2 2" xfId="31596" xr:uid="{A291728E-A051-4D0F-B55C-F09375EE8904}"/>
    <cellStyle name="_%(SignOnly) 9 2 2 3" xfId="23717" xr:uid="{7C45EEA6-438B-44DA-9E68-E3D81A142332}"/>
    <cellStyle name="_%(SignOnly) 9 2 2 4" xfId="39167" xr:uid="{D5AA4E0F-7EB0-439C-AEE4-F4FC026DD23B}"/>
    <cellStyle name="_%(SignOnly) 9 2 2 5" xfId="47029" xr:uid="{7E2891E9-FC27-4483-AF48-1A6E04A9BAB8}"/>
    <cellStyle name="_%(SignOnly) 9 2 3" xfId="12019" xr:uid="{E262FC70-E94A-4AAB-B73B-4A5B98ADE76B}"/>
    <cellStyle name="_%(SignOnly) 9 2 3 2" xfId="27803" xr:uid="{3CEA650E-11F1-478C-A226-D22DF3C48A96}"/>
    <cellStyle name="_%(SignOnly) 9 2 4" xfId="19924" xr:uid="{BFFF9839-4A6D-4CCF-9B13-8913643F1842}"/>
    <cellStyle name="_%(SignOnly) 9 2 5" xfId="35374" xr:uid="{9C4AD764-B6D1-42FB-8358-97C5DBC0EB28}"/>
    <cellStyle name="_%(SignOnly) 9 2 6" xfId="43236" xr:uid="{C96D7A2F-24D9-4626-93A2-89629817363C}"/>
    <cellStyle name="_%(SignOnly) 9 3" xfId="6355" xr:uid="{7DAD13C1-FB35-40D4-ACDB-ECE7BBE9C293}"/>
    <cellStyle name="_%(SignOnly) 9 3 2" xfId="14294" xr:uid="{3819B4B4-E204-479C-9AD9-1CCF5F56E8CD}"/>
    <cellStyle name="_%(SignOnly) 9 3 2 2" xfId="30078" xr:uid="{B59ABCE9-0EC3-45AD-91A8-CE572EA3C9F3}"/>
    <cellStyle name="_%(SignOnly) 9 3 3" xfId="22199" xr:uid="{442B0190-EE58-4784-9BE0-69DAFD5B2C38}"/>
    <cellStyle name="_%(SignOnly) 9 3 4" xfId="37649" xr:uid="{5BB87B72-99C7-4BA9-B74F-7C10F883D3E7}"/>
    <cellStyle name="_%(SignOnly) 9 3 5" xfId="45511" xr:uid="{4F59656A-E4BF-4E22-9774-A2032A085285}"/>
    <cellStyle name="_%(SignOnly) 9 4" xfId="10501" xr:uid="{F8108EEB-4AFD-4D4E-A7F6-086AD65097F1}"/>
    <cellStyle name="_%(SignOnly) 9 4 2" xfId="26285" xr:uid="{48042675-01DE-436B-82DB-ED395BEC9CDD}"/>
    <cellStyle name="_%(SignOnly) 9 5" xfId="18406" xr:uid="{60F22E9E-C50E-4CCF-ACBC-7439F9FA7E8B}"/>
    <cellStyle name="_%(SignOnly) 9 6" xfId="33856" xr:uid="{E0DD4A49-190D-48BF-800B-734AFE858603}"/>
    <cellStyle name="_%(SignOnly) 9 7" xfId="41718" xr:uid="{14B890F1-3859-478D-8948-718F774A419D}"/>
    <cellStyle name="_%(SignSpaceOnly)" xfId="19" xr:uid="{FDE5A40E-30BE-4DF5-9206-4C72F93A8DA7}"/>
    <cellStyle name="_%(SignSpaceOnly) 10" xfId="2544" xr:uid="{EE841E38-20A8-481D-9D49-424F943A5F0E}"/>
    <cellStyle name="_%(SignSpaceOnly) 10 2" xfId="4062" xr:uid="{2EE8FF6B-D96C-499D-8ECB-3C58024536E1}"/>
    <cellStyle name="_%(SignSpaceOnly) 10 2 2" xfId="7893" xr:uid="{5CF2FA9D-96F6-451C-988E-685F26996FFE}"/>
    <cellStyle name="_%(SignSpaceOnly) 10 2 2 2" xfId="15832" xr:uid="{2DA5C718-B58C-4C5F-AF71-ABA59C7FDE11}"/>
    <cellStyle name="_%(SignSpaceOnly) 10 2 2 2 2" xfId="31616" xr:uid="{C1826986-3F54-40E8-8760-733EB40D0362}"/>
    <cellStyle name="_%(SignSpaceOnly) 10 2 2 3" xfId="23737" xr:uid="{40CB91C1-39E0-4C07-B289-33F418E8BBB6}"/>
    <cellStyle name="_%(SignSpaceOnly) 10 2 2 4" xfId="39187" xr:uid="{5C333040-F746-4C41-9F28-122266EC5B79}"/>
    <cellStyle name="_%(SignSpaceOnly) 10 2 2 5" xfId="47049" xr:uid="{6B492006-712E-409B-8977-7D3432EAB173}"/>
    <cellStyle name="_%(SignSpaceOnly) 10 2 3" xfId="12039" xr:uid="{A21E9924-8700-4B2E-993A-059DEC0884D6}"/>
    <cellStyle name="_%(SignSpaceOnly) 10 2 3 2" xfId="27823" xr:uid="{F35BF400-1E2C-43EB-B6C2-76136C80AA02}"/>
    <cellStyle name="_%(SignSpaceOnly) 10 2 4" xfId="19944" xr:uid="{42A7A864-29F6-49C2-B852-0E8C88C7D76E}"/>
    <cellStyle name="_%(SignSpaceOnly) 10 2 5" xfId="35394" xr:uid="{81045E9C-3925-4088-8277-A7161AA23972}"/>
    <cellStyle name="_%(SignSpaceOnly) 10 2 6" xfId="43256" xr:uid="{24B3E233-A373-44EB-9F13-33E70AAB48C0}"/>
    <cellStyle name="_%(SignSpaceOnly) 10 3" xfId="6375" xr:uid="{C464E55E-1683-430D-A9CB-905DAD7D12A2}"/>
    <cellStyle name="_%(SignSpaceOnly) 10 3 2" xfId="14314" xr:uid="{96908474-D3DB-4CAE-BE3D-B454FEBFF1DA}"/>
    <cellStyle name="_%(SignSpaceOnly) 10 3 2 2" xfId="30098" xr:uid="{059E4E5C-3E38-4327-8FC8-C28EF0EFBA96}"/>
    <cellStyle name="_%(SignSpaceOnly) 10 3 3" xfId="22219" xr:uid="{5441E0BB-AC4B-4D8F-AB21-0C736FBEA002}"/>
    <cellStyle name="_%(SignSpaceOnly) 10 3 4" xfId="37669" xr:uid="{8C5D2310-F79F-4DEE-9B35-A8D710F502B6}"/>
    <cellStyle name="_%(SignSpaceOnly) 10 3 5" xfId="45531" xr:uid="{A1771782-4997-4C10-968A-0DF0C4123C57}"/>
    <cellStyle name="_%(SignSpaceOnly) 10 4" xfId="10521" xr:uid="{C02C65C9-1DA0-4D6A-B0E1-05F31FCBFF65}"/>
    <cellStyle name="_%(SignSpaceOnly) 10 4 2" xfId="26305" xr:uid="{4FDFB621-8BD5-4CAA-A0D4-0D095068A7C6}"/>
    <cellStyle name="_%(SignSpaceOnly) 10 5" xfId="18426" xr:uid="{080C135E-1C7B-462A-8691-A44DFFDDD296}"/>
    <cellStyle name="_%(SignSpaceOnly) 10 6" xfId="33876" xr:uid="{D3064365-8AE5-41CB-B573-5CA6394A8AB0}"/>
    <cellStyle name="_%(SignSpaceOnly) 10 7" xfId="41738" xr:uid="{0E28C5E0-728A-4825-8C0F-95BE304DA910}"/>
    <cellStyle name="_%(SignSpaceOnly) 11" xfId="2576" xr:uid="{DAD76D56-1ACE-41F6-9FBB-330532651B82}"/>
    <cellStyle name="_%(SignSpaceOnly) 11 2" xfId="4094" xr:uid="{1FDC0181-61D2-475E-845E-0081AB8D76D8}"/>
    <cellStyle name="_%(SignSpaceOnly) 11 2 2" xfId="7925" xr:uid="{28DDDC8E-EA5A-4046-85D7-443B0BB5C9F0}"/>
    <cellStyle name="_%(SignSpaceOnly) 11 2 2 2" xfId="15864" xr:uid="{F2C4C690-BE2C-4DDF-A865-990CBF8A8645}"/>
    <cellStyle name="_%(SignSpaceOnly) 11 2 2 2 2" xfId="31648" xr:uid="{F206259D-3634-4AF7-96E9-EA2C42140F2E}"/>
    <cellStyle name="_%(SignSpaceOnly) 11 2 2 3" xfId="23769" xr:uid="{946CCD7C-B192-4B7E-8977-F0BA0D32CCF1}"/>
    <cellStyle name="_%(SignSpaceOnly) 11 2 2 4" xfId="39219" xr:uid="{90CD6141-26F1-4F16-A88B-AA6A6BD7710A}"/>
    <cellStyle name="_%(SignSpaceOnly) 11 2 2 5" xfId="47081" xr:uid="{7E2BB622-8434-4D5E-BD4C-C5621893A646}"/>
    <cellStyle name="_%(SignSpaceOnly) 11 2 3" xfId="12071" xr:uid="{B0EC2490-C7D8-4E20-8C47-6869625DCDB2}"/>
    <cellStyle name="_%(SignSpaceOnly) 11 2 3 2" xfId="27855" xr:uid="{D1F53C5B-BE39-467E-82A1-5354F76DBC4B}"/>
    <cellStyle name="_%(SignSpaceOnly) 11 2 4" xfId="19976" xr:uid="{1974D13E-F70A-468A-AEBF-063C2F1B5C1D}"/>
    <cellStyle name="_%(SignSpaceOnly) 11 2 5" xfId="35426" xr:uid="{592B19F6-9B91-4A97-B66C-807CED726CFB}"/>
    <cellStyle name="_%(SignSpaceOnly) 11 2 6" xfId="43288" xr:uid="{BF9D2B05-6279-4471-AFF6-EE1B76DEC3CD}"/>
    <cellStyle name="_%(SignSpaceOnly) 11 3" xfId="6407" xr:uid="{67F0465A-F00F-42B9-A08B-9C30B4174D5E}"/>
    <cellStyle name="_%(SignSpaceOnly) 11 3 2" xfId="14346" xr:uid="{3A15A5B0-13DF-4836-9754-79F29E9EC0E0}"/>
    <cellStyle name="_%(SignSpaceOnly) 11 3 2 2" xfId="30130" xr:uid="{7C695D57-F733-4861-B9FC-DAD32E22358C}"/>
    <cellStyle name="_%(SignSpaceOnly) 11 3 3" xfId="22251" xr:uid="{9E59F292-D70C-4518-8E9F-9B08E143A6B4}"/>
    <cellStyle name="_%(SignSpaceOnly) 11 3 4" xfId="37701" xr:uid="{F2CD2006-1FFE-4AA5-98E0-CA93352EF4E2}"/>
    <cellStyle name="_%(SignSpaceOnly) 11 3 5" xfId="45563" xr:uid="{1B7827F3-5301-484E-8E99-66228BBAEEEA}"/>
    <cellStyle name="_%(SignSpaceOnly) 11 4" xfId="10553" xr:uid="{F231A1D9-1C78-4341-8AAB-E792FE961FC5}"/>
    <cellStyle name="_%(SignSpaceOnly) 11 4 2" xfId="26337" xr:uid="{30C895A6-70FB-4E6C-9447-D29B19045FC0}"/>
    <cellStyle name="_%(SignSpaceOnly) 11 5" xfId="18458" xr:uid="{8E89690C-F2E9-4A56-969E-090E2E3BD025}"/>
    <cellStyle name="_%(SignSpaceOnly) 11 6" xfId="33908" xr:uid="{A5857360-EE7E-42BA-A8DC-47F1CD6255D2}"/>
    <cellStyle name="_%(SignSpaceOnly) 11 7" xfId="41770" xr:uid="{E355150B-6FA6-490F-99E3-E61DC8395D29}"/>
    <cellStyle name="_%(SignSpaceOnly) 12" xfId="2637" xr:uid="{C06628BA-C2B7-48E2-934B-77064E83A871}"/>
    <cellStyle name="_%(SignSpaceOnly) 12 2" xfId="4155" xr:uid="{55EEDAFD-A417-4E46-823F-5F7C190C1D24}"/>
    <cellStyle name="_%(SignSpaceOnly) 12 2 2" xfId="7986" xr:uid="{8EA303A7-EACA-4FA6-BFE1-5EB4757EEB36}"/>
    <cellStyle name="_%(SignSpaceOnly) 12 2 2 2" xfId="15925" xr:uid="{A5B1D345-03ED-4EC5-B76A-5A0F72F370FC}"/>
    <cellStyle name="_%(SignSpaceOnly) 12 2 2 2 2" xfId="31709" xr:uid="{3C9C4622-88B2-4E97-8E06-4D2FA2D81CEC}"/>
    <cellStyle name="_%(SignSpaceOnly) 12 2 2 3" xfId="23830" xr:uid="{7ACF5F28-65E2-4D32-9A97-C8BB7FBEC296}"/>
    <cellStyle name="_%(SignSpaceOnly) 12 2 2 4" xfId="39280" xr:uid="{CA0AA8F6-A9D6-4FE4-8CAA-7AC5DFD3843F}"/>
    <cellStyle name="_%(SignSpaceOnly) 12 2 2 5" xfId="47142" xr:uid="{DA6D84BC-4AB9-494E-B0B4-FAF0C510D76C}"/>
    <cellStyle name="_%(SignSpaceOnly) 12 2 3" xfId="12132" xr:uid="{FCF2E142-5F7D-4ADC-8385-33E162847FC8}"/>
    <cellStyle name="_%(SignSpaceOnly) 12 2 3 2" xfId="27916" xr:uid="{C9923E1C-FC91-4836-9F8A-77FAF8D58017}"/>
    <cellStyle name="_%(SignSpaceOnly) 12 2 4" xfId="20037" xr:uid="{34CD4E08-905A-404A-A027-86E467508F5F}"/>
    <cellStyle name="_%(SignSpaceOnly) 12 2 5" xfId="35487" xr:uid="{9299E115-F335-491B-9D59-EA8299785F41}"/>
    <cellStyle name="_%(SignSpaceOnly) 12 2 6" xfId="43349" xr:uid="{EB1CDC32-4295-46AB-B37D-245FC9FBBCCB}"/>
    <cellStyle name="_%(SignSpaceOnly) 12 3" xfId="6468" xr:uid="{64E7E335-B0C5-406A-8A39-99841EBFA676}"/>
    <cellStyle name="_%(SignSpaceOnly) 12 3 2" xfId="14407" xr:uid="{7FA09D27-B7F2-4405-9C81-5CE6D7F19FEE}"/>
    <cellStyle name="_%(SignSpaceOnly) 12 3 2 2" xfId="30191" xr:uid="{F879C18D-D28D-4E04-89AF-26212D491BEC}"/>
    <cellStyle name="_%(SignSpaceOnly) 12 3 3" xfId="22312" xr:uid="{447FAD76-1B8D-4C03-B949-014E9FB1AEFE}"/>
    <cellStyle name="_%(SignSpaceOnly) 12 3 4" xfId="37762" xr:uid="{BBFD5B95-21CC-4A8F-B824-7E1AA465F40F}"/>
    <cellStyle name="_%(SignSpaceOnly) 12 3 5" xfId="45624" xr:uid="{E30E84B3-CA4E-45C0-BE34-7681CA4A346F}"/>
    <cellStyle name="_%(SignSpaceOnly) 12 4" xfId="10614" xr:uid="{816C79B5-E565-4476-B1CD-D479B5FBF8E5}"/>
    <cellStyle name="_%(SignSpaceOnly) 12 4 2" xfId="26398" xr:uid="{FA04B01D-F12A-41A9-94B2-4925575045E2}"/>
    <cellStyle name="_%(SignSpaceOnly) 12 5" xfId="18519" xr:uid="{92B078BB-91D6-47C2-A9B3-DD36D86ABA8E}"/>
    <cellStyle name="_%(SignSpaceOnly) 12 6" xfId="33969" xr:uid="{517A2BEA-55F2-4BCD-B059-68B57F0AB42D}"/>
    <cellStyle name="_%(SignSpaceOnly) 12 7" xfId="41831" xr:uid="{8F081658-64ED-4847-A436-373F76E1D737}"/>
    <cellStyle name="_%(SignSpaceOnly) 13" xfId="2669" xr:uid="{7738448A-9089-4CED-B539-7D1218758ACF}"/>
    <cellStyle name="_%(SignSpaceOnly) 13 2" xfId="4187" xr:uid="{7A10B164-D292-4ED4-B48A-52D23B459245}"/>
    <cellStyle name="_%(SignSpaceOnly) 13 2 2" xfId="8018" xr:uid="{8F2420C2-8530-47EC-B207-5682BB1E18C1}"/>
    <cellStyle name="_%(SignSpaceOnly) 13 2 2 2" xfId="15957" xr:uid="{EB335447-0801-4E4B-9B0D-7638C037B281}"/>
    <cellStyle name="_%(SignSpaceOnly) 13 2 2 2 2" xfId="31741" xr:uid="{AB4AEC3B-BD3C-4324-9710-B1ADD7612906}"/>
    <cellStyle name="_%(SignSpaceOnly) 13 2 2 3" xfId="23862" xr:uid="{C6AB14E6-6248-4A96-B7F3-8A8D202F80C6}"/>
    <cellStyle name="_%(SignSpaceOnly) 13 2 2 4" xfId="39312" xr:uid="{B5599A22-4D28-4EDF-BA40-D8AD4567BFED}"/>
    <cellStyle name="_%(SignSpaceOnly) 13 2 2 5" xfId="47174" xr:uid="{559B178B-5A7F-48FE-8CCC-471B1631C5BA}"/>
    <cellStyle name="_%(SignSpaceOnly) 13 2 3" xfId="12164" xr:uid="{111E71FA-7AB8-402F-92B6-C75F681EC3D7}"/>
    <cellStyle name="_%(SignSpaceOnly) 13 2 3 2" xfId="27948" xr:uid="{00463E68-5116-4C73-992C-3F592E96077B}"/>
    <cellStyle name="_%(SignSpaceOnly) 13 2 4" xfId="20069" xr:uid="{FD289981-0089-4A09-8771-67F8E4551475}"/>
    <cellStyle name="_%(SignSpaceOnly) 13 2 5" xfId="35519" xr:uid="{E9B085A6-DB78-441F-8981-70AD75FEBFF9}"/>
    <cellStyle name="_%(SignSpaceOnly) 13 2 6" xfId="43381" xr:uid="{873D3916-1348-4A61-A261-AEC06B7EDE2B}"/>
    <cellStyle name="_%(SignSpaceOnly) 13 3" xfId="6500" xr:uid="{7B3A3B85-FBAC-4090-ADD9-ADA354BC7302}"/>
    <cellStyle name="_%(SignSpaceOnly) 13 3 2" xfId="14439" xr:uid="{B7009B87-A86E-4A19-B74F-1D2F6CF7AD20}"/>
    <cellStyle name="_%(SignSpaceOnly) 13 3 2 2" xfId="30223" xr:uid="{3AA61E63-653B-42B3-962A-9FA0713FEEEC}"/>
    <cellStyle name="_%(SignSpaceOnly) 13 3 3" xfId="22344" xr:uid="{3BF2F77C-4633-40D7-AF6A-2D3B41AD8745}"/>
    <cellStyle name="_%(SignSpaceOnly) 13 3 4" xfId="37794" xr:uid="{3A2AF96C-4FE3-48C9-A806-D62A5629D98E}"/>
    <cellStyle name="_%(SignSpaceOnly) 13 3 5" xfId="45656" xr:uid="{96EAEF40-6BF7-4F4C-87A1-8F16F28BC6CE}"/>
    <cellStyle name="_%(SignSpaceOnly) 13 4" xfId="10646" xr:uid="{5672DACA-3E00-41D4-8236-9BC895FB1F2D}"/>
    <cellStyle name="_%(SignSpaceOnly) 13 4 2" xfId="26430" xr:uid="{7E172C16-7A32-4149-A072-D6340737CD9E}"/>
    <cellStyle name="_%(SignSpaceOnly) 13 5" xfId="18551" xr:uid="{EA073EA6-54DA-4158-9991-9F19CB914841}"/>
    <cellStyle name="_%(SignSpaceOnly) 13 6" xfId="34001" xr:uid="{3548EA8D-6515-43AF-8324-A250CB68C53D}"/>
    <cellStyle name="_%(SignSpaceOnly) 13 7" xfId="41863" xr:uid="{4FD1F58D-BE83-479A-8BCB-32EE6EF13A28}"/>
    <cellStyle name="_%(SignSpaceOnly) 14" xfId="2943" xr:uid="{5B3971F6-9635-45BF-BF17-80A20754EEA3}"/>
    <cellStyle name="_%(SignSpaceOnly) 14 2" xfId="4461" xr:uid="{7E8C98F6-8A84-4E2E-942A-8835F6C619EA}"/>
    <cellStyle name="_%(SignSpaceOnly) 14 2 2" xfId="8292" xr:uid="{0B0E203C-F056-4DB7-8753-48ADF616EB97}"/>
    <cellStyle name="_%(SignSpaceOnly) 14 2 2 2" xfId="16231" xr:uid="{33BF0930-DD8F-4EBF-81A9-C890DBCDA0A2}"/>
    <cellStyle name="_%(SignSpaceOnly) 14 2 2 2 2" xfId="32015" xr:uid="{31A21F2F-8809-400E-9595-F7BCB7F09101}"/>
    <cellStyle name="_%(SignSpaceOnly) 14 2 2 3" xfId="24136" xr:uid="{298B27FF-5602-48F6-B85E-C2F8163572EE}"/>
    <cellStyle name="_%(SignSpaceOnly) 14 2 2 4" xfId="39586" xr:uid="{26CE5AE6-2FE2-47ED-B928-C77A73D06C25}"/>
    <cellStyle name="_%(SignSpaceOnly) 14 2 2 5" xfId="47448" xr:uid="{53398B85-9049-4587-B4FB-7893C5A3F3E2}"/>
    <cellStyle name="_%(SignSpaceOnly) 14 2 3" xfId="12438" xr:uid="{90EAC355-BBA2-4C72-B476-E19D3127F16B}"/>
    <cellStyle name="_%(SignSpaceOnly) 14 2 3 2" xfId="28222" xr:uid="{54716CF0-A652-4C28-B0BE-02CBF134DD4C}"/>
    <cellStyle name="_%(SignSpaceOnly) 14 2 4" xfId="20343" xr:uid="{83278FC0-253B-46B3-BE65-592D2978EBBF}"/>
    <cellStyle name="_%(SignSpaceOnly) 14 2 5" xfId="35793" xr:uid="{D55000F7-C6FB-4F4B-8A1D-C0D15B839C81}"/>
    <cellStyle name="_%(SignSpaceOnly) 14 2 6" xfId="43655" xr:uid="{E8E31CB7-110C-4FF0-9741-4381A3E6E010}"/>
    <cellStyle name="_%(SignSpaceOnly) 14 3" xfId="6774" xr:uid="{5C23BC0B-53DB-467E-A13B-AD53C2FA73E4}"/>
    <cellStyle name="_%(SignSpaceOnly) 14 3 2" xfId="14713" xr:uid="{D0E55D25-E394-41B1-9F07-234CA71DD018}"/>
    <cellStyle name="_%(SignSpaceOnly) 14 3 2 2" xfId="30497" xr:uid="{600FFD27-A447-41A8-8E55-B001F1C6D484}"/>
    <cellStyle name="_%(SignSpaceOnly) 14 3 3" xfId="22618" xr:uid="{B4970C51-64A1-4A09-AEAD-7CA6F5BC8202}"/>
    <cellStyle name="_%(SignSpaceOnly) 14 3 4" xfId="38068" xr:uid="{5D8564C3-A096-4A12-87F2-89F76F68D5E0}"/>
    <cellStyle name="_%(SignSpaceOnly) 14 3 5" xfId="45930" xr:uid="{F9B1663E-5BBD-4691-B191-583AEB1DA1DB}"/>
    <cellStyle name="_%(SignSpaceOnly) 14 4" xfId="10920" xr:uid="{33BBDD13-85A6-46FE-9CF1-9C3F83A7F855}"/>
    <cellStyle name="_%(SignSpaceOnly) 14 4 2" xfId="26704" xr:uid="{77AE83FC-DE4E-4039-B6BD-DF8603D7C6BD}"/>
    <cellStyle name="_%(SignSpaceOnly) 14 5" xfId="18825" xr:uid="{DD4C526D-5876-4611-8F93-78317EE82643}"/>
    <cellStyle name="_%(SignSpaceOnly) 14 6" xfId="34275" xr:uid="{B17EA735-F350-454D-BF0E-D5A8B3B44FC0}"/>
    <cellStyle name="_%(SignSpaceOnly) 14 7" xfId="42137" xr:uid="{E121DF2B-3DF8-4F7A-AD9D-9B7488B9EA6F}"/>
    <cellStyle name="_%(SignSpaceOnly) 15" xfId="3224" xr:uid="{44AEE289-82E3-48EF-9B2B-FF4D5E387684}"/>
    <cellStyle name="_%(SignSpaceOnly) 15 2" xfId="4742" xr:uid="{B171ED8C-07BB-4C83-A032-0FC19AC3A3E3}"/>
    <cellStyle name="_%(SignSpaceOnly) 15 2 2" xfId="8573" xr:uid="{B59B4325-0140-4602-8B8E-120EFBEC5DC0}"/>
    <cellStyle name="_%(SignSpaceOnly) 15 2 2 2" xfId="16512" xr:uid="{0436FC9F-F55B-47FF-944C-C346F4D0D644}"/>
    <cellStyle name="_%(SignSpaceOnly) 15 2 2 2 2" xfId="32296" xr:uid="{FDFF877F-1EB8-472A-992B-83FFED4B2E7D}"/>
    <cellStyle name="_%(SignSpaceOnly) 15 2 2 3" xfId="24417" xr:uid="{BAEBF4B4-5598-4645-B9CC-DB8AABCD9B33}"/>
    <cellStyle name="_%(SignSpaceOnly) 15 2 2 4" xfId="39867" xr:uid="{7501B1B3-0556-4398-8F08-D73DC1A2D9C3}"/>
    <cellStyle name="_%(SignSpaceOnly) 15 2 2 5" xfId="47729" xr:uid="{CED20D91-123B-470C-A1D1-7AD34D416E53}"/>
    <cellStyle name="_%(SignSpaceOnly) 15 2 3" xfId="12719" xr:uid="{117B2A9D-6F29-414B-9C7C-BFEB7A8274EE}"/>
    <cellStyle name="_%(SignSpaceOnly) 15 2 3 2" xfId="28503" xr:uid="{611CD3AA-348E-4186-933F-A2AE68DA9955}"/>
    <cellStyle name="_%(SignSpaceOnly) 15 2 4" xfId="20624" xr:uid="{C731F7B4-7442-4465-A6F9-45668339E46A}"/>
    <cellStyle name="_%(SignSpaceOnly) 15 2 5" xfId="36074" xr:uid="{4BE5F4E2-89BE-4854-98A8-343D256A9047}"/>
    <cellStyle name="_%(SignSpaceOnly) 15 2 6" xfId="43936" xr:uid="{D7E0C6E6-DC26-4DCD-90DA-2D4BAB8397CE}"/>
    <cellStyle name="_%(SignSpaceOnly) 15 3" xfId="7055" xr:uid="{57598CB4-27D1-43E5-B98E-5D615F163537}"/>
    <cellStyle name="_%(SignSpaceOnly) 15 3 2" xfId="14994" xr:uid="{5EA5A375-EF9B-4333-998B-D6CCAC82E491}"/>
    <cellStyle name="_%(SignSpaceOnly) 15 3 2 2" xfId="30778" xr:uid="{F07A1045-8D17-425A-9D5F-580BC93E0357}"/>
    <cellStyle name="_%(SignSpaceOnly) 15 3 3" xfId="22899" xr:uid="{3BEA7FA4-4BB1-471A-995B-2B8DD01DF040}"/>
    <cellStyle name="_%(SignSpaceOnly) 15 3 4" xfId="38349" xr:uid="{B0493C7C-BB55-49DA-A6AA-966E3BF00BE5}"/>
    <cellStyle name="_%(SignSpaceOnly) 15 3 5" xfId="46211" xr:uid="{BC2A7DAE-A6D8-48CD-9FE8-A18D0E07E61A}"/>
    <cellStyle name="_%(SignSpaceOnly) 15 4" xfId="11201" xr:uid="{0DED8ADD-C97D-4DC0-AE7A-0698B217CDEC}"/>
    <cellStyle name="_%(SignSpaceOnly) 15 4 2" xfId="26985" xr:uid="{D992B803-C22B-400E-A8AE-E6B38E0C0DF6}"/>
    <cellStyle name="_%(SignSpaceOnly) 15 5" xfId="19106" xr:uid="{9D107407-732A-4B38-AAF0-A5548FD84F0F}"/>
    <cellStyle name="_%(SignSpaceOnly) 15 6" xfId="34556" xr:uid="{DC66823B-F402-4F32-BF9D-E5238FE85F64}"/>
    <cellStyle name="_%(SignSpaceOnly) 15 7" xfId="42418" xr:uid="{979E7E02-10C3-4CF5-9249-BD7621A4E4D8}"/>
    <cellStyle name="_%(SignSpaceOnly) 16" xfId="3662" xr:uid="{2E5CA0DD-748E-4606-98F1-DF94F6E8C4F0}"/>
    <cellStyle name="_%(SignSpaceOnly) 16 2" xfId="7493" xr:uid="{D785433C-F7C6-4502-8709-C109488B6A84}"/>
    <cellStyle name="_%(SignSpaceOnly) 16 2 2" xfId="15432" xr:uid="{7D804C0A-7933-42DE-B813-4FE3000877E3}"/>
    <cellStyle name="_%(SignSpaceOnly) 16 2 2 2" xfId="31216" xr:uid="{4D948106-6807-4F46-8969-1A7EDD904FA1}"/>
    <cellStyle name="_%(SignSpaceOnly) 16 2 3" xfId="23337" xr:uid="{1142514E-AC7B-4B86-8FE6-D64214002EA9}"/>
    <cellStyle name="_%(SignSpaceOnly) 16 2 4" xfId="38787" xr:uid="{971F3566-2EC1-4F97-B581-E947B72FD707}"/>
    <cellStyle name="_%(SignSpaceOnly) 16 2 5" xfId="46649" xr:uid="{D6345359-60D9-49BE-B2B1-6BA9A946CC43}"/>
    <cellStyle name="_%(SignSpaceOnly) 16 3" xfId="11639" xr:uid="{1FFA4B61-E4F8-4BD9-893F-27C99631B0EC}"/>
    <cellStyle name="_%(SignSpaceOnly) 16 3 2" xfId="27423" xr:uid="{8C9C5C42-04DB-42F4-A8DB-C016AF665DCE}"/>
    <cellStyle name="_%(SignSpaceOnly) 16 4" xfId="19544" xr:uid="{F003B26F-2BE1-4368-9FA4-85A1A47316D5}"/>
    <cellStyle name="_%(SignSpaceOnly) 16 5" xfId="34994" xr:uid="{719C7B25-2417-4C27-9697-096C821E6F38}"/>
    <cellStyle name="_%(SignSpaceOnly) 16 6" xfId="42856" xr:uid="{E36496EF-D3DC-4938-8E89-EEEBB83C65DE}"/>
    <cellStyle name="_%(SignSpaceOnly) 17" xfId="4964" xr:uid="{D2BE8C6B-C370-421D-9609-DBEB984D5BFE}"/>
    <cellStyle name="_%(SignSpaceOnly) 17 2" xfId="8795" xr:uid="{B603BB9C-3D89-4F2F-9566-5680E401FEAB}"/>
    <cellStyle name="_%(SignSpaceOnly) 17 2 2" xfId="16734" xr:uid="{E81D9778-3FD1-4BC6-8E16-BC69792E129B}"/>
    <cellStyle name="_%(SignSpaceOnly) 17 2 2 2" xfId="32518" xr:uid="{E8365063-3708-4372-BBF8-7976EA971178}"/>
    <cellStyle name="_%(SignSpaceOnly) 17 2 3" xfId="24639" xr:uid="{5262BEC5-B1D0-47B8-840C-C5E5DA16CC0D}"/>
    <cellStyle name="_%(SignSpaceOnly) 17 2 4" xfId="40089" xr:uid="{5890A92A-3509-4994-8E79-1059FDF61B76}"/>
    <cellStyle name="_%(SignSpaceOnly) 17 2 5" xfId="47951" xr:uid="{E37971AF-C7E3-43A1-91AC-028A19DF0675}"/>
    <cellStyle name="_%(SignSpaceOnly) 17 3" xfId="12941" xr:uid="{EF73BC8C-5F6A-4E42-B45B-5DA56760F24F}"/>
    <cellStyle name="_%(SignSpaceOnly) 17 3 2" xfId="28725" xr:uid="{E5802E6A-F790-4BC8-BB99-A6D7537B7884}"/>
    <cellStyle name="_%(SignSpaceOnly) 17 4" xfId="20846" xr:uid="{9D53FB51-9EC8-4DF9-9BDF-B7B2D9B1AD83}"/>
    <cellStyle name="_%(SignSpaceOnly) 17 5" xfId="36296" xr:uid="{FA075274-883E-4894-A9A6-765BE79850D0}"/>
    <cellStyle name="_%(SignSpaceOnly) 17 6" xfId="44158" xr:uid="{9DEF1E9F-F9F8-4E57-B3BF-CD875BB9CD32}"/>
    <cellStyle name="_%(SignSpaceOnly) 18" xfId="5021" xr:uid="{028B9A83-0153-4A02-B3EE-6ED2DB6DEF2E}"/>
    <cellStyle name="_%(SignSpaceOnly) 18 2" xfId="8852" xr:uid="{EB050A91-7CB1-48A5-A2F2-C88C4ABE71AC}"/>
    <cellStyle name="_%(SignSpaceOnly) 18 2 2" xfId="16791" xr:uid="{E9277A45-5413-4E69-973E-5108AE78900E}"/>
    <cellStyle name="_%(SignSpaceOnly) 18 2 2 2" xfId="32575" xr:uid="{1ACE1ABD-6E19-4BDA-8740-C72A37E124B8}"/>
    <cellStyle name="_%(SignSpaceOnly) 18 2 3" xfId="24696" xr:uid="{4052F9E0-C03E-4C46-B237-FB23B674CCA2}"/>
    <cellStyle name="_%(SignSpaceOnly) 18 2 4" xfId="40146" xr:uid="{270F8AF4-A293-4A4D-B8E5-38B5A7906170}"/>
    <cellStyle name="_%(SignSpaceOnly) 18 2 5" xfId="48008" xr:uid="{D4854148-FDB3-4552-B22D-6FF4D45C4E54}"/>
    <cellStyle name="_%(SignSpaceOnly) 18 3" xfId="12998" xr:uid="{A79B9B58-31F1-4919-BC1C-067E44616BF7}"/>
    <cellStyle name="_%(SignSpaceOnly) 18 3 2" xfId="28782" xr:uid="{0B5E1D0C-9A72-4C9A-AABC-CF8695788C2E}"/>
    <cellStyle name="_%(SignSpaceOnly) 18 4" xfId="20903" xr:uid="{DE2B14AB-409D-4F81-8DB5-752C0BDFDEBD}"/>
    <cellStyle name="_%(SignSpaceOnly) 18 5" xfId="36353" xr:uid="{94BBE049-765F-4439-B165-CB0E4D8B0A99}"/>
    <cellStyle name="_%(SignSpaceOnly) 18 6" xfId="44215" xr:uid="{A9E6E5B5-28F4-4AB2-86A1-2769DD1180F9}"/>
    <cellStyle name="_%(SignSpaceOnly) 19" xfId="5066" xr:uid="{C67F6E5A-9E4C-4F53-97F7-32D78CD9C932}"/>
    <cellStyle name="_%(SignSpaceOnly) 19 2" xfId="8897" xr:uid="{17C95203-2FE8-4534-9CFC-E867AF8ED1A8}"/>
    <cellStyle name="_%(SignSpaceOnly) 19 2 2" xfId="16836" xr:uid="{9829E21B-3105-4501-BE8F-A559FE996032}"/>
    <cellStyle name="_%(SignSpaceOnly) 19 2 2 2" xfId="32620" xr:uid="{4D4FA558-8827-4D56-9DA0-04FD8BA9C3D3}"/>
    <cellStyle name="_%(SignSpaceOnly) 19 2 3" xfId="24741" xr:uid="{FBC63357-27EF-46E9-B623-2A0573990FA4}"/>
    <cellStyle name="_%(SignSpaceOnly) 19 2 4" xfId="40191" xr:uid="{4B539B01-E3E3-4756-933D-3EB66FA5343F}"/>
    <cellStyle name="_%(SignSpaceOnly) 19 2 5" xfId="48053" xr:uid="{BED4C9C3-88D3-44F5-AA9A-CEBD561E4781}"/>
    <cellStyle name="_%(SignSpaceOnly) 19 3" xfId="13043" xr:uid="{C0B88C49-8D37-48C2-AEFF-4643101B4A37}"/>
    <cellStyle name="_%(SignSpaceOnly) 19 3 2" xfId="28827" xr:uid="{7D5E0EA1-C026-4C1C-BCDB-8A14FC3C5844}"/>
    <cellStyle name="_%(SignSpaceOnly) 19 4" xfId="20948" xr:uid="{9A556637-0E18-4457-9144-3473276293D8}"/>
    <cellStyle name="_%(SignSpaceOnly) 19 5" xfId="36398" xr:uid="{B96DFFFB-DD2D-4104-B4B3-3E9B9FC68DC7}"/>
    <cellStyle name="_%(SignSpaceOnly) 19 6" xfId="44260" xr:uid="{8F6C2522-676D-439C-A919-F2D3D4687436}"/>
    <cellStyle name="_%(SignSpaceOnly) 2" xfId="2192" xr:uid="{AFFB5B13-8B55-48E1-9C90-D602E3E83DE3}"/>
    <cellStyle name="_%(SignSpaceOnly) 2 2" xfId="3696" xr:uid="{A973425F-B31C-4420-9099-80D1CA724DD8}"/>
    <cellStyle name="_%(SignSpaceOnly) 2 2 2" xfId="7527" xr:uid="{0E3C2228-BE4F-4AA2-982C-0D835DDC03FC}"/>
    <cellStyle name="_%(SignSpaceOnly) 2 2 2 2" xfId="15466" xr:uid="{7D9D37C7-45A0-4CCF-BB93-8FC61FF4608A}"/>
    <cellStyle name="_%(SignSpaceOnly) 2 2 2 2 2" xfId="31250" xr:uid="{EFC74004-4158-4CFB-94C4-66EA7972DD25}"/>
    <cellStyle name="_%(SignSpaceOnly) 2 2 2 3" xfId="23371" xr:uid="{A04B3BA1-15B0-48BC-89D8-94AC9FBD1BBF}"/>
    <cellStyle name="_%(SignSpaceOnly) 2 2 2 4" xfId="38821" xr:uid="{06689A15-4846-446D-B616-6E107121D5D6}"/>
    <cellStyle name="_%(SignSpaceOnly) 2 2 2 5" xfId="46683" xr:uid="{8D88638B-340E-49EB-AFFA-0300280F566A}"/>
    <cellStyle name="_%(SignSpaceOnly) 2 2 3" xfId="11673" xr:uid="{A152A3D6-53E6-4B7D-85C2-FF21AAFE360C}"/>
    <cellStyle name="_%(SignSpaceOnly) 2 2 3 2" xfId="27457" xr:uid="{94C8BE17-EA23-4E6E-B634-75B5557CCED6}"/>
    <cellStyle name="_%(SignSpaceOnly) 2 2 4" xfId="19578" xr:uid="{5ADB1707-A677-4835-A111-AC7359B98C39}"/>
    <cellStyle name="_%(SignSpaceOnly) 2 2 5" xfId="35028" xr:uid="{39702DD6-23C2-497B-984D-B5BA67255B44}"/>
    <cellStyle name="_%(SignSpaceOnly) 2 2 6" xfId="42890" xr:uid="{7F14476D-1957-4CA6-90BD-24F8FB2D965B}"/>
    <cellStyle name="_%(SignSpaceOnly) 2 3" xfId="6009" xr:uid="{764A07F1-57E2-4706-9088-EF404922F5A3}"/>
    <cellStyle name="_%(SignSpaceOnly) 2 3 2" xfId="13948" xr:uid="{4B73C0A4-F3F6-4C14-A857-CBD9A72E69E7}"/>
    <cellStyle name="_%(SignSpaceOnly) 2 3 2 2" xfId="29732" xr:uid="{85252CC4-1AB0-4357-98A9-F1BFEB415858}"/>
    <cellStyle name="_%(SignSpaceOnly) 2 3 3" xfId="21853" xr:uid="{FBB394DB-2F53-4338-983A-498FD9B5EC29}"/>
    <cellStyle name="_%(SignSpaceOnly) 2 3 4" xfId="37303" xr:uid="{1F487CF1-3A25-4DA5-915A-9A2AE5FCD7A5}"/>
    <cellStyle name="_%(SignSpaceOnly) 2 3 5" xfId="45165" xr:uid="{9293B9E6-1AB5-4CC6-95B9-8466C523E965}"/>
    <cellStyle name="_%(SignSpaceOnly) 2 4" xfId="10169" xr:uid="{5074583D-587F-4D62-9144-46521FDDCAB4}"/>
    <cellStyle name="_%(SignSpaceOnly) 2 4 2" xfId="25953" xr:uid="{57AF2D95-CA09-4E88-A6CF-A28E4BD924CD}"/>
    <cellStyle name="_%(SignSpaceOnly) 2 5" xfId="18074" xr:uid="{98A7AD42-0906-414C-AF5F-2FC300541D75}"/>
    <cellStyle name="_%(SignSpaceOnly) 2 6" xfId="33510" xr:uid="{D42F6CB7-8EA0-40B7-95DC-74699354AD4C}"/>
    <cellStyle name="_%(SignSpaceOnly) 2 7" xfId="41372" xr:uid="{798C64A6-3B8E-417F-8854-4228B1D1D760}"/>
    <cellStyle name="_%(SignSpaceOnly) 20" xfId="5250" xr:uid="{0972518B-D8D1-4C6F-B2A8-75E0443879A2}"/>
    <cellStyle name="_%(SignSpaceOnly) 20 2" xfId="9081" xr:uid="{FF5FA39E-1A52-4630-B316-B4E20971CD44}"/>
    <cellStyle name="_%(SignSpaceOnly) 20 2 2" xfId="17020" xr:uid="{3EDDB46D-D7F5-4940-ADEA-FCAD0EAAE89A}"/>
    <cellStyle name="_%(SignSpaceOnly) 20 2 2 2" xfId="32804" xr:uid="{FA9BC0D9-0793-45E2-89F3-0AC2F909127F}"/>
    <cellStyle name="_%(SignSpaceOnly) 20 2 3" xfId="24925" xr:uid="{7ABB3B03-1410-4B87-ABE1-B52CC0048EA6}"/>
    <cellStyle name="_%(SignSpaceOnly) 20 2 4" xfId="40375" xr:uid="{83B96867-66C9-4CEC-B5F2-1CE3106A5144}"/>
    <cellStyle name="_%(SignSpaceOnly) 20 2 5" xfId="48237" xr:uid="{4014B596-C7C1-4CE9-8957-C2838675F21D}"/>
    <cellStyle name="_%(SignSpaceOnly) 20 3" xfId="13227" xr:uid="{0BBCD514-35B4-4831-A160-85E012E28C95}"/>
    <cellStyle name="_%(SignSpaceOnly) 20 3 2" xfId="29011" xr:uid="{D0602553-B097-4BB1-9AFC-E74D18A70B95}"/>
    <cellStyle name="_%(SignSpaceOnly) 20 4" xfId="21132" xr:uid="{0E59F379-E58C-4126-80AD-0FA623D781A8}"/>
    <cellStyle name="_%(SignSpaceOnly) 20 5" xfId="36582" xr:uid="{3608764C-2554-4417-8CEB-D1086035DC9A}"/>
    <cellStyle name="_%(SignSpaceOnly) 20 6" xfId="44444" xr:uid="{9EDFA1DB-4A37-4860-8707-F28F86E129A2}"/>
    <cellStyle name="_%(SignSpaceOnly) 21" xfId="5283" xr:uid="{572DA3A2-1782-436B-8413-01E50BE3E31E}"/>
    <cellStyle name="_%(SignSpaceOnly) 21 2" xfId="9114" xr:uid="{4A98E918-3539-4330-A463-356966C17CF9}"/>
    <cellStyle name="_%(SignSpaceOnly) 21 2 2" xfId="17053" xr:uid="{574695F9-3828-4C7B-89C2-CB1723C51C83}"/>
    <cellStyle name="_%(SignSpaceOnly) 21 2 2 2" xfId="32837" xr:uid="{98923C64-160C-495C-BE40-0E6B18C7703C}"/>
    <cellStyle name="_%(SignSpaceOnly) 21 2 3" xfId="24958" xr:uid="{C3992D20-40B8-4371-A183-AD6D6B78CE5D}"/>
    <cellStyle name="_%(SignSpaceOnly) 21 2 4" xfId="40408" xr:uid="{83942731-C2A3-4EFE-BC98-5AD9F9A05567}"/>
    <cellStyle name="_%(SignSpaceOnly) 21 2 5" xfId="48270" xr:uid="{64D1F3B5-36F0-422D-92E2-A96634482DC9}"/>
    <cellStyle name="_%(SignSpaceOnly) 21 3" xfId="13260" xr:uid="{C3CC33C8-C5D3-4C7A-A34F-51223AADE6FE}"/>
    <cellStyle name="_%(SignSpaceOnly) 21 3 2" xfId="29044" xr:uid="{9D4FBDB2-67F9-4C1C-9902-0725552CC6F1}"/>
    <cellStyle name="_%(SignSpaceOnly) 21 4" xfId="21165" xr:uid="{B696F0DA-A1B7-4595-A4C7-901BD6ACA930}"/>
    <cellStyle name="_%(SignSpaceOnly) 21 5" xfId="36615" xr:uid="{8A6DC5F3-5B1B-42C9-AF5A-0A51E659605D}"/>
    <cellStyle name="_%(SignSpaceOnly) 21 6" xfId="44477" xr:uid="{C450F62D-15D6-4C14-AD92-A9E9C28E9C04}"/>
    <cellStyle name="_%(SignSpaceOnly) 22" xfId="5414" xr:uid="{77D58A9A-018E-4DFB-803E-6B1B4B2B9E5C}"/>
    <cellStyle name="_%(SignSpaceOnly) 22 2" xfId="9245" xr:uid="{286F5430-11DE-4B81-BDEB-03616A2CCBA0}"/>
    <cellStyle name="_%(SignSpaceOnly) 22 2 2" xfId="17184" xr:uid="{0326228F-2826-4EB4-BDA3-BF5EB0481128}"/>
    <cellStyle name="_%(SignSpaceOnly) 22 2 2 2" xfId="32968" xr:uid="{B815E533-5BE4-4A68-937D-27260701C2C0}"/>
    <cellStyle name="_%(SignSpaceOnly) 22 2 3" xfId="25089" xr:uid="{78E805D5-888D-4D99-8A78-3966A6F2F00C}"/>
    <cellStyle name="_%(SignSpaceOnly) 22 2 4" xfId="40539" xr:uid="{D04BDCA2-6741-4C77-8E50-2C1178586282}"/>
    <cellStyle name="_%(SignSpaceOnly) 22 2 5" xfId="48401" xr:uid="{2E6BB526-21BB-4132-9EDC-7EBF3A225907}"/>
    <cellStyle name="_%(SignSpaceOnly) 22 3" xfId="13391" xr:uid="{87BD2A6D-A1DD-48B6-B322-539AA8F06C49}"/>
    <cellStyle name="_%(SignSpaceOnly) 22 3 2" xfId="29175" xr:uid="{C9A3641A-7691-4045-B33D-AC9A8E1A39FB}"/>
    <cellStyle name="_%(SignSpaceOnly) 22 4" xfId="21296" xr:uid="{4740F4D4-0490-46C0-A887-8DE472A5F8D8}"/>
    <cellStyle name="_%(SignSpaceOnly) 22 5" xfId="36746" xr:uid="{FDC9B270-3647-4A29-A7CF-DAB1A8432924}"/>
    <cellStyle name="_%(SignSpaceOnly) 22 6" xfId="44608" xr:uid="{903F26C3-BE1B-48E9-879E-33814053723F}"/>
    <cellStyle name="_%(SignSpaceOnly) 23" xfId="5553" xr:uid="{132758E5-F7E8-4420-99EC-34F2F03E626D}"/>
    <cellStyle name="_%(SignSpaceOnly) 23 2" xfId="13530" xr:uid="{C36785B1-577B-481A-B321-656E617B018D}"/>
    <cellStyle name="_%(SignSpaceOnly) 23 2 2" xfId="29314" xr:uid="{9F8C03BE-FFE1-4FAA-A6AA-B24E4A05D71E}"/>
    <cellStyle name="_%(SignSpaceOnly) 23 3" xfId="21435" xr:uid="{5DA93667-57EF-4219-80BC-B370D90D00F8}"/>
    <cellStyle name="_%(SignSpaceOnly) 23 4" xfId="36885" xr:uid="{5A37B180-907C-4671-916F-51176B78EFBF}"/>
    <cellStyle name="_%(SignSpaceOnly) 23 5" xfId="44747" xr:uid="{B0EFDE1A-19DA-4337-85F8-5E917DAC382A}"/>
    <cellStyle name="_%(SignSpaceOnly) 24" xfId="5662" xr:uid="{E3DB1296-B864-4F0F-9A43-A7869C48FBB8}"/>
    <cellStyle name="_%(SignSpaceOnly) 24 2" xfId="13638" xr:uid="{ED34A09C-707E-4B09-B3DE-CEA328739911}"/>
    <cellStyle name="_%(SignSpaceOnly) 24 2 2" xfId="29422" xr:uid="{D3D71F89-E1D3-4B68-B0F1-1B6F64DB91B9}"/>
    <cellStyle name="_%(SignSpaceOnly) 24 3" xfId="21543" xr:uid="{CB8B3A2D-EFD3-4584-9E4A-3DD0F446F6E0}"/>
    <cellStyle name="_%(SignSpaceOnly) 24 4" xfId="36993" xr:uid="{9A0C23BA-D42A-48B1-8861-653DE84C0FB1}"/>
    <cellStyle name="_%(SignSpaceOnly) 24 5" xfId="44855" xr:uid="{E8F134EF-EF7D-4C2F-AB54-E05510C0D2E8}"/>
    <cellStyle name="_%(SignSpaceOnly) 25" xfId="1880" xr:uid="{9319CBFE-2186-4BD0-937C-BF6125807A57}"/>
    <cellStyle name="_%(SignSpaceOnly) 25 2" xfId="10136" xr:uid="{1A6FD30A-C9AF-4B58-A335-1BBD5A0EA01F}"/>
    <cellStyle name="_%(SignSpaceOnly) 25 2 2" xfId="25921" xr:uid="{D223419D-6E09-43E8-9325-8DFCBEC199C9}"/>
    <cellStyle name="_%(SignSpaceOnly) 25 3" xfId="18042" xr:uid="{86B18F7C-37B8-44FD-BEFC-E2865456DE19}"/>
    <cellStyle name="_%(SignSpaceOnly) 26" xfId="33478" xr:uid="{7A0AA40E-FCF2-4073-955A-138255AC7695}"/>
    <cellStyle name="_%(SignSpaceOnly) 27" xfId="40898" xr:uid="{CDEA6EEC-AD07-4AA9-95C1-0E7E50FE6169}"/>
    <cellStyle name="_%(SignSpaceOnly) 28" xfId="41340" xr:uid="{EBC232BA-D229-431C-B3AB-C6B63B459DAB}"/>
    <cellStyle name="_%(SignSpaceOnly) 29" xfId="49022" xr:uid="{8FB9C876-8381-4DF6-9692-6AC2769BF745}"/>
    <cellStyle name="_%(SignSpaceOnly) 3" xfId="2249" xr:uid="{CA85D3A0-C240-4C68-AB2C-6A4516DE3138}"/>
    <cellStyle name="_%(SignSpaceOnly) 3 2" xfId="3754" xr:uid="{1FD1A27B-CC3E-44B6-B8EB-9C927E0199FF}"/>
    <cellStyle name="_%(SignSpaceOnly) 3 2 2" xfId="7585" xr:uid="{12AA0763-FDD1-4B6D-9E63-875EFABBAFBC}"/>
    <cellStyle name="_%(SignSpaceOnly) 3 2 2 2" xfId="15524" xr:uid="{08B0292D-7281-4D58-815C-F0EB298A80DF}"/>
    <cellStyle name="_%(SignSpaceOnly) 3 2 2 2 2" xfId="31308" xr:uid="{CEEAD27F-298C-47E7-9AE3-956648B4B96C}"/>
    <cellStyle name="_%(SignSpaceOnly) 3 2 2 3" xfId="23429" xr:uid="{54BD11C8-DA92-4781-92F4-F65A17D766B1}"/>
    <cellStyle name="_%(SignSpaceOnly) 3 2 2 4" xfId="38879" xr:uid="{C97DCCB7-3089-4777-B6BD-2C90CB8EF84E}"/>
    <cellStyle name="_%(SignSpaceOnly) 3 2 2 5" xfId="46741" xr:uid="{6EB21DF4-547E-4BCA-9B75-FE0A2C6B6CAF}"/>
    <cellStyle name="_%(SignSpaceOnly) 3 2 3" xfId="11731" xr:uid="{5EE1A47B-CDBD-4553-B277-8BBCE8DAE28F}"/>
    <cellStyle name="_%(SignSpaceOnly) 3 2 3 2" xfId="27515" xr:uid="{A799E196-C2B1-4E46-A00F-2A23D350D4D0}"/>
    <cellStyle name="_%(SignSpaceOnly) 3 2 4" xfId="19636" xr:uid="{29EE1014-8BD4-4103-8D0B-C5B499ECC6A7}"/>
    <cellStyle name="_%(SignSpaceOnly) 3 2 5" xfId="35086" xr:uid="{F143BA36-3006-4996-A46A-C6853C7BF344}"/>
    <cellStyle name="_%(SignSpaceOnly) 3 2 6" xfId="42948" xr:uid="{C1834518-4254-43EB-B6B5-3F60F92A6F84}"/>
    <cellStyle name="_%(SignSpaceOnly) 3 3" xfId="6067" xr:uid="{89369D04-B9E8-4DEF-BDCA-D214B3905757}"/>
    <cellStyle name="_%(SignSpaceOnly) 3 3 2" xfId="14006" xr:uid="{E5298707-B78F-4F08-96DE-59D6CC007FDC}"/>
    <cellStyle name="_%(SignSpaceOnly) 3 3 2 2" xfId="29790" xr:uid="{5A0A0FDB-A794-474D-84BB-1807011A26B1}"/>
    <cellStyle name="_%(SignSpaceOnly) 3 3 3" xfId="21911" xr:uid="{D89676BA-7AF4-4C1A-94A7-F73892B3940C}"/>
    <cellStyle name="_%(SignSpaceOnly) 3 3 4" xfId="37361" xr:uid="{980DA852-50A3-40E4-A0C0-33F52D8B1AA5}"/>
    <cellStyle name="_%(SignSpaceOnly) 3 3 5" xfId="45223" xr:uid="{8636AE1B-A25A-4154-9BFD-0270972190F3}"/>
    <cellStyle name="_%(SignSpaceOnly) 3 4" xfId="10226" xr:uid="{35B4E917-A075-40B0-9C24-44B2360D55C2}"/>
    <cellStyle name="_%(SignSpaceOnly) 3 4 2" xfId="26010" xr:uid="{DCACAE28-6275-454C-830C-024733892948}"/>
    <cellStyle name="_%(SignSpaceOnly) 3 5" xfId="18131" xr:uid="{11264C38-7BBA-4FC0-8B6A-575D7069030A}"/>
    <cellStyle name="_%(SignSpaceOnly) 3 6" xfId="33568" xr:uid="{E78580BE-9BFD-4C45-B5E9-5C91175A1852}"/>
    <cellStyle name="_%(SignSpaceOnly) 3 7" xfId="41430" xr:uid="{1E207244-E854-4405-BC47-D3A3157B6DEA}"/>
    <cellStyle name="_%(SignSpaceOnly) 30" xfId="49072" xr:uid="{A18241FF-FB0F-48F7-9477-48DB9E6C078A}"/>
    <cellStyle name="_%(SignSpaceOnly) 31" xfId="49106" xr:uid="{5E9BBEBC-BB40-40AE-8F0E-5202812AF932}"/>
    <cellStyle name="_%(SignSpaceOnly) 32" xfId="49145" xr:uid="{E3A81A40-DBCD-498B-989C-4F71512050B1}"/>
    <cellStyle name="_%(SignSpaceOnly) 33" xfId="49203" xr:uid="{473736FA-4ED7-47B6-9922-A8A9F9D267F7}"/>
    <cellStyle name="_%(SignSpaceOnly) 34" xfId="49226" xr:uid="{3787126E-7867-4354-BB88-99924CE6EB4B}"/>
    <cellStyle name="_%(SignSpaceOnly) 35" xfId="49261" xr:uid="{DEF4FC84-60F1-4B8D-8C36-D651A040B0EA}"/>
    <cellStyle name="_%(SignSpaceOnly) 36" xfId="49285" xr:uid="{AB2B5F9E-D839-430B-95F1-2CA9591E21EB}"/>
    <cellStyle name="_%(SignSpaceOnly) 37" xfId="49306" xr:uid="{FDA40B8C-1C0E-4C14-B125-0303788E9329}"/>
    <cellStyle name="_%(SignSpaceOnly) 38" xfId="49351" xr:uid="{0DBE4C32-B546-4673-B31E-C986B73EE868}"/>
    <cellStyle name="_%(SignSpaceOnly) 39" xfId="49372" xr:uid="{B1BD5493-AA3D-40F1-9EED-6185BD601937}"/>
    <cellStyle name="_%(SignSpaceOnly) 4" xfId="2281" xr:uid="{E68B1A0F-0BB9-4A61-B6B7-16C6F0396E0E}"/>
    <cellStyle name="_%(SignSpaceOnly) 4 2" xfId="3786" xr:uid="{C24597DB-F086-4C91-854F-8BAF7A0816B0}"/>
    <cellStyle name="_%(SignSpaceOnly) 4 2 2" xfId="7617" xr:uid="{72DB5CCF-73F3-4824-948E-AB132824BAEE}"/>
    <cellStyle name="_%(SignSpaceOnly) 4 2 2 2" xfId="15556" xr:uid="{D149C0E8-767A-4BDA-8B23-D7985346569B}"/>
    <cellStyle name="_%(SignSpaceOnly) 4 2 2 2 2" xfId="31340" xr:uid="{77DF2929-FE2F-466A-AB48-5F60014B9120}"/>
    <cellStyle name="_%(SignSpaceOnly) 4 2 2 3" xfId="23461" xr:uid="{7DCB50DF-5CC4-457B-858A-7B4988872A8C}"/>
    <cellStyle name="_%(SignSpaceOnly) 4 2 2 4" xfId="38911" xr:uid="{520FFAD4-5CF1-47CE-B06E-3AD23A12DFA5}"/>
    <cellStyle name="_%(SignSpaceOnly) 4 2 2 5" xfId="46773" xr:uid="{19F5EB1D-A596-47BC-A67A-71A53B548ED6}"/>
    <cellStyle name="_%(SignSpaceOnly) 4 2 3" xfId="11763" xr:uid="{A888C848-9FBF-4BF8-BD3F-CCD677B5D9CD}"/>
    <cellStyle name="_%(SignSpaceOnly) 4 2 3 2" xfId="27547" xr:uid="{BDFE9917-88BC-4223-BC0F-B9972B3F8CD6}"/>
    <cellStyle name="_%(SignSpaceOnly) 4 2 4" xfId="19668" xr:uid="{391973A1-34F6-4CD6-91FC-A7F5C7CF8E8F}"/>
    <cellStyle name="_%(SignSpaceOnly) 4 2 5" xfId="35118" xr:uid="{88B9956E-E667-4093-B1DB-A0ABE811AF53}"/>
    <cellStyle name="_%(SignSpaceOnly) 4 2 6" xfId="42980" xr:uid="{D7A958DC-09B2-42B5-8235-F1535BF2750D}"/>
    <cellStyle name="_%(SignSpaceOnly) 4 3" xfId="6099" xr:uid="{0D580538-FF5C-4D3D-9A0E-6E8ED8BA3469}"/>
    <cellStyle name="_%(SignSpaceOnly) 4 3 2" xfId="14038" xr:uid="{5867392F-86D6-436D-B6C9-B83B5114B93D}"/>
    <cellStyle name="_%(SignSpaceOnly) 4 3 2 2" xfId="29822" xr:uid="{B384BBC4-1643-403F-86A4-16EF1C6FBDDB}"/>
    <cellStyle name="_%(SignSpaceOnly) 4 3 3" xfId="21943" xr:uid="{8E6B1A96-8F8A-4ED6-8EDD-49EC536A28F7}"/>
    <cellStyle name="_%(SignSpaceOnly) 4 3 4" xfId="37393" xr:uid="{DED6341C-006F-4284-A025-E5B4CE4D0F2D}"/>
    <cellStyle name="_%(SignSpaceOnly) 4 3 5" xfId="45255" xr:uid="{78CD46BA-9542-4FA2-8308-A842544A2501}"/>
    <cellStyle name="_%(SignSpaceOnly) 4 4" xfId="10258" xr:uid="{06DB1E67-3D14-4E6D-99EC-9315395B5728}"/>
    <cellStyle name="_%(SignSpaceOnly) 4 4 2" xfId="26042" xr:uid="{A321C06E-A3AD-4435-8A35-46707C95ED87}"/>
    <cellStyle name="_%(SignSpaceOnly) 4 5" xfId="18163" xr:uid="{889D7AC2-69A8-4514-B8A1-7E5520DFE33E}"/>
    <cellStyle name="_%(SignSpaceOnly) 4 6" xfId="33600" xr:uid="{F9AFA2BC-756B-4849-B69F-1F7A57E85F2E}"/>
    <cellStyle name="_%(SignSpaceOnly) 4 7" xfId="41462" xr:uid="{0B5629F7-31AD-4B52-AA52-38DF238A094F}"/>
    <cellStyle name="_%(SignSpaceOnly) 40" xfId="49394" xr:uid="{70607A2D-B4AC-4695-9AF3-6E7C6BD89D9D}"/>
    <cellStyle name="_%(SignSpaceOnly) 41" xfId="49415" xr:uid="{A55678A0-7418-41DA-9B07-31FABEEBC9B6}"/>
    <cellStyle name="_%(SignSpaceOnly) 42" xfId="972" xr:uid="{958E4FF7-642E-4795-89E2-A3CF95A1467C}"/>
    <cellStyle name="_%(SignSpaceOnly) 5" xfId="2339" xr:uid="{053CCD68-DEA4-4D09-80B3-A216E1BC25AD}"/>
    <cellStyle name="_%(SignSpaceOnly) 5 2" xfId="3844" xr:uid="{6D416B26-8A1A-45A5-9F0D-90D5DC74DC00}"/>
    <cellStyle name="_%(SignSpaceOnly) 5 2 2" xfId="7675" xr:uid="{55187604-6706-49C6-9698-4B776D61E322}"/>
    <cellStyle name="_%(SignSpaceOnly) 5 2 2 2" xfId="15614" xr:uid="{61818518-0844-4923-A8A4-08D4332E8491}"/>
    <cellStyle name="_%(SignSpaceOnly) 5 2 2 2 2" xfId="31398" xr:uid="{EF183032-80B7-4CD2-8233-7C03FF3D8390}"/>
    <cellStyle name="_%(SignSpaceOnly) 5 2 2 3" xfId="23519" xr:uid="{E466083C-5B67-45CE-BC02-483D56F25E2B}"/>
    <cellStyle name="_%(SignSpaceOnly) 5 2 2 4" xfId="38969" xr:uid="{13340113-C5B7-46BC-A651-C14E6B4B1A70}"/>
    <cellStyle name="_%(SignSpaceOnly) 5 2 2 5" xfId="46831" xr:uid="{FE08CD58-E38A-4A9D-8CB1-27A5477DD316}"/>
    <cellStyle name="_%(SignSpaceOnly) 5 2 3" xfId="11821" xr:uid="{3AC6D89C-0F85-4DA9-BF82-16C67C341D77}"/>
    <cellStyle name="_%(SignSpaceOnly) 5 2 3 2" xfId="27605" xr:uid="{B9A0EF54-6F73-4028-B285-6E2F7C108947}"/>
    <cellStyle name="_%(SignSpaceOnly) 5 2 4" xfId="19726" xr:uid="{2F18D713-B487-4AC4-BEF0-D22BF5B5A6BD}"/>
    <cellStyle name="_%(SignSpaceOnly) 5 2 5" xfId="35176" xr:uid="{A3EA8999-4A4D-4E7D-8CE1-208B5FAA0B65}"/>
    <cellStyle name="_%(SignSpaceOnly) 5 2 6" xfId="43038" xr:uid="{BBCE0945-4DFF-41A9-BF32-2E7B04C48B35}"/>
    <cellStyle name="_%(SignSpaceOnly) 5 3" xfId="6157" xr:uid="{C8FFFF89-0E70-4558-89DD-2A9B67EEF293}"/>
    <cellStyle name="_%(SignSpaceOnly) 5 3 2" xfId="14096" xr:uid="{F4B47AC5-513A-473B-B54B-33DDD24DFB17}"/>
    <cellStyle name="_%(SignSpaceOnly) 5 3 2 2" xfId="29880" xr:uid="{67081766-E683-4DB0-A22B-97EFA7344C5F}"/>
    <cellStyle name="_%(SignSpaceOnly) 5 3 3" xfId="22001" xr:uid="{6E282FAA-1A50-44D9-A2CC-240C527C15C4}"/>
    <cellStyle name="_%(SignSpaceOnly) 5 3 4" xfId="37451" xr:uid="{BFFB2921-A3CF-41CC-80D7-CD82804806D9}"/>
    <cellStyle name="_%(SignSpaceOnly) 5 3 5" xfId="45313" xr:uid="{A168BED2-34DE-4F6B-8225-4AAF1E2AE8F1}"/>
    <cellStyle name="_%(SignSpaceOnly) 5 4" xfId="10316" xr:uid="{18B351E1-82CE-49AD-83E3-302B245269F0}"/>
    <cellStyle name="_%(SignSpaceOnly) 5 4 2" xfId="26100" xr:uid="{F99355CC-F081-4410-A58B-0E9C82971241}"/>
    <cellStyle name="_%(SignSpaceOnly) 5 5" xfId="18221" xr:uid="{691AB365-A553-4A75-B379-EC612B135828}"/>
    <cellStyle name="_%(SignSpaceOnly) 5 6" xfId="33658" xr:uid="{3F3A7131-4CE7-4B9D-B809-B76E71E28A23}"/>
    <cellStyle name="_%(SignSpaceOnly) 5 7" xfId="41520" xr:uid="{B20BEF15-86DF-454A-B244-F554073D1065}"/>
    <cellStyle name="_%(SignSpaceOnly) 6" xfId="2371" xr:uid="{D42E2EA9-0FD1-430A-B007-536CB73A1FA7}"/>
    <cellStyle name="_%(SignSpaceOnly) 6 2" xfId="3876" xr:uid="{BBD71504-9E53-44CB-A5E4-D41104DEF59D}"/>
    <cellStyle name="_%(SignSpaceOnly) 6 2 2" xfId="7707" xr:uid="{D1CD7A6A-3A68-4E58-B9D6-07157611CD4C}"/>
    <cellStyle name="_%(SignSpaceOnly) 6 2 2 2" xfId="15646" xr:uid="{DA879D32-85B1-439B-A4B4-841AEC7E3781}"/>
    <cellStyle name="_%(SignSpaceOnly) 6 2 2 2 2" xfId="31430" xr:uid="{C6E4071D-A875-4A88-AC07-DFDA7FE89999}"/>
    <cellStyle name="_%(SignSpaceOnly) 6 2 2 3" xfId="23551" xr:uid="{026A9516-1934-4B21-9DBF-B577ADE2035F}"/>
    <cellStyle name="_%(SignSpaceOnly) 6 2 2 4" xfId="39001" xr:uid="{11382483-C9CB-4F91-9019-260F1C1E6C5E}"/>
    <cellStyle name="_%(SignSpaceOnly) 6 2 2 5" xfId="46863" xr:uid="{08E2722F-B01F-4299-823B-5595D2046C00}"/>
    <cellStyle name="_%(SignSpaceOnly) 6 2 3" xfId="11853" xr:uid="{A15A4B4F-4DA6-4477-888D-FA2BEE11ED1C}"/>
    <cellStyle name="_%(SignSpaceOnly) 6 2 3 2" xfId="27637" xr:uid="{5506CB0F-AF6C-4F64-90B1-EE659DAAAC45}"/>
    <cellStyle name="_%(SignSpaceOnly) 6 2 4" xfId="19758" xr:uid="{B64C57D1-F497-41A1-A2F8-06DE78CEE200}"/>
    <cellStyle name="_%(SignSpaceOnly) 6 2 5" xfId="35208" xr:uid="{B06CD5F1-CA7A-417C-B3C3-C38F825F2BBE}"/>
    <cellStyle name="_%(SignSpaceOnly) 6 2 6" xfId="43070" xr:uid="{0AAD71C4-50ED-4586-A514-1A2FFFD93B66}"/>
    <cellStyle name="_%(SignSpaceOnly) 6 3" xfId="6189" xr:uid="{76E8106B-EB99-4D7C-8A61-3BB0C145C0F5}"/>
    <cellStyle name="_%(SignSpaceOnly) 6 3 2" xfId="14128" xr:uid="{939A5B27-E1CE-4C10-8A24-54594F9AF03F}"/>
    <cellStyle name="_%(SignSpaceOnly) 6 3 2 2" xfId="29912" xr:uid="{B7F19BE2-3C1D-4882-B77C-D7A2CAC4B7BA}"/>
    <cellStyle name="_%(SignSpaceOnly) 6 3 3" xfId="22033" xr:uid="{AD9C6263-8273-4D90-904F-CC8E9EC1DCE2}"/>
    <cellStyle name="_%(SignSpaceOnly) 6 3 4" xfId="37483" xr:uid="{339EDDB7-0869-4DB2-A25E-7FC38174E88B}"/>
    <cellStyle name="_%(SignSpaceOnly) 6 3 5" xfId="45345" xr:uid="{093684B1-D66D-4B0B-BF55-066C08159D6D}"/>
    <cellStyle name="_%(SignSpaceOnly) 6 4" xfId="10348" xr:uid="{79479081-C23B-4CD8-BB8C-336CBF3565B9}"/>
    <cellStyle name="_%(SignSpaceOnly) 6 4 2" xfId="26132" xr:uid="{CA744A9E-4D19-43FF-B213-6393083028ED}"/>
    <cellStyle name="_%(SignSpaceOnly) 6 5" xfId="18253" xr:uid="{694C1EB1-B649-43AA-B261-CD138B2A3C81}"/>
    <cellStyle name="_%(SignSpaceOnly) 6 6" xfId="33690" xr:uid="{986F32B3-9B80-40AF-A72F-385E24671F09}"/>
    <cellStyle name="_%(SignSpaceOnly) 6 7" xfId="41552" xr:uid="{D6287D45-7BEC-4C9C-B029-8C77EEED9C30}"/>
    <cellStyle name="_%(SignSpaceOnly) 7" xfId="2443" xr:uid="{9362D347-C82A-4E2F-86EB-E9ACCC904266}"/>
    <cellStyle name="_%(SignSpaceOnly) 7 2" xfId="3961" xr:uid="{CEF6BB2B-1491-437C-B4F5-B15002D770A5}"/>
    <cellStyle name="_%(SignSpaceOnly) 7 2 2" xfId="7792" xr:uid="{1FBAB288-4CF0-4B18-8240-A959F66534DB}"/>
    <cellStyle name="_%(SignSpaceOnly) 7 2 2 2" xfId="15731" xr:uid="{83D9027C-1563-42A5-BD7E-03F1310BC2B5}"/>
    <cellStyle name="_%(SignSpaceOnly) 7 2 2 2 2" xfId="31515" xr:uid="{F25916B3-AD26-499B-9359-BBA56302B48D}"/>
    <cellStyle name="_%(SignSpaceOnly) 7 2 2 3" xfId="23636" xr:uid="{1F032030-F633-4BF7-9FFE-C043B9A905B1}"/>
    <cellStyle name="_%(SignSpaceOnly) 7 2 2 4" xfId="39086" xr:uid="{0065A580-E790-411C-A553-E50CC9C89BA0}"/>
    <cellStyle name="_%(SignSpaceOnly) 7 2 2 5" xfId="46948" xr:uid="{C16FA738-24A1-41AA-A5B5-20B28E3B6439}"/>
    <cellStyle name="_%(SignSpaceOnly) 7 2 3" xfId="11938" xr:uid="{0B9E0480-F8C9-4F6A-B7DC-8E21C9D133E2}"/>
    <cellStyle name="_%(SignSpaceOnly) 7 2 3 2" xfId="27722" xr:uid="{77734BA4-2CC8-4BB0-87B0-C7D0C0AB90F8}"/>
    <cellStyle name="_%(SignSpaceOnly) 7 2 4" xfId="19843" xr:uid="{011BF75F-B827-420D-AC00-C3333ED12558}"/>
    <cellStyle name="_%(SignSpaceOnly) 7 2 5" xfId="35293" xr:uid="{4D2294D7-0631-4DF5-BF82-76308DD1BEE5}"/>
    <cellStyle name="_%(SignSpaceOnly) 7 2 6" xfId="43155" xr:uid="{C8A65E65-588B-46B3-B584-421507A8EB51}"/>
    <cellStyle name="_%(SignSpaceOnly) 7 3" xfId="6274" xr:uid="{24913043-AEF3-47A0-9BDB-D089E4181809}"/>
    <cellStyle name="_%(SignSpaceOnly) 7 3 2" xfId="14213" xr:uid="{894C6A63-6F89-4EDB-9A6B-C90C877B08C4}"/>
    <cellStyle name="_%(SignSpaceOnly) 7 3 2 2" xfId="29997" xr:uid="{FDDCC73E-CF56-4EAF-BED7-A5D49B397307}"/>
    <cellStyle name="_%(SignSpaceOnly) 7 3 3" xfId="22118" xr:uid="{B9EC13C0-2984-4B7E-BB0D-65013E90A867}"/>
    <cellStyle name="_%(SignSpaceOnly) 7 3 4" xfId="37568" xr:uid="{78B19A5D-8F97-4BDA-BAA4-CB2F3AE1266D}"/>
    <cellStyle name="_%(SignSpaceOnly) 7 3 5" xfId="45430" xr:uid="{AED96654-0381-48A9-A3AE-FC4739B464D4}"/>
    <cellStyle name="_%(SignSpaceOnly) 7 4" xfId="10420" xr:uid="{70F80486-ED34-4B36-B765-4E83EBF8E8A1}"/>
    <cellStyle name="_%(SignSpaceOnly) 7 4 2" xfId="26204" xr:uid="{C31413BA-BD71-49B9-86B2-FEB0BC8D9BE5}"/>
    <cellStyle name="_%(SignSpaceOnly) 7 5" xfId="18325" xr:uid="{BD7FC2A7-96A1-4C9A-9674-26966D1FB341}"/>
    <cellStyle name="_%(SignSpaceOnly) 7 6" xfId="33775" xr:uid="{E4E7CF6F-F69E-458F-BE71-039F73482562}"/>
    <cellStyle name="_%(SignSpaceOnly) 7 7" xfId="41637" xr:uid="{1E20848D-5F7C-47F6-B9DA-354B0E52F08F}"/>
    <cellStyle name="_%(SignSpaceOnly) 8" xfId="2475" xr:uid="{93901A18-F416-46F6-8A0B-BA24A18F07C8}"/>
    <cellStyle name="_%(SignSpaceOnly) 8 2" xfId="3993" xr:uid="{32DC6270-235A-4202-98EB-C38FD165D4F9}"/>
    <cellStyle name="_%(SignSpaceOnly) 8 2 2" xfId="7824" xr:uid="{BA1BD362-46FD-41C7-88E2-B9CDBBCF4667}"/>
    <cellStyle name="_%(SignSpaceOnly) 8 2 2 2" xfId="15763" xr:uid="{A0A24345-78BB-458D-9DFF-1404397AF6B2}"/>
    <cellStyle name="_%(SignSpaceOnly) 8 2 2 2 2" xfId="31547" xr:uid="{128A1812-2376-4830-8409-727EEA141372}"/>
    <cellStyle name="_%(SignSpaceOnly) 8 2 2 3" xfId="23668" xr:uid="{17C6D6B1-9B41-47D8-8085-88046A9A1671}"/>
    <cellStyle name="_%(SignSpaceOnly) 8 2 2 4" xfId="39118" xr:uid="{EE1EBB39-3429-4FA7-A89B-D9925923EFDA}"/>
    <cellStyle name="_%(SignSpaceOnly) 8 2 2 5" xfId="46980" xr:uid="{DD901178-EC24-424C-8AEC-2D62C39E8A7E}"/>
    <cellStyle name="_%(SignSpaceOnly) 8 2 3" xfId="11970" xr:uid="{263BD1DF-274F-401F-AE1E-FCF76AC1C5BD}"/>
    <cellStyle name="_%(SignSpaceOnly) 8 2 3 2" xfId="27754" xr:uid="{D1BA752F-808C-488B-911C-78F2C0CF812E}"/>
    <cellStyle name="_%(SignSpaceOnly) 8 2 4" xfId="19875" xr:uid="{B3A06CD1-73F0-4B2D-9E91-C0D702CA8658}"/>
    <cellStyle name="_%(SignSpaceOnly) 8 2 5" xfId="35325" xr:uid="{24878A5B-0A30-4A56-B907-6CF586D88F5B}"/>
    <cellStyle name="_%(SignSpaceOnly) 8 2 6" xfId="43187" xr:uid="{597394FD-62D9-4BD9-B707-61E465586077}"/>
    <cellStyle name="_%(SignSpaceOnly) 8 3" xfId="6306" xr:uid="{61C4951E-A811-48D4-AA58-2600074875A4}"/>
    <cellStyle name="_%(SignSpaceOnly) 8 3 2" xfId="14245" xr:uid="{24649366-1CFE-4F33-9F9E-1C7B5B89DC91}"/>
    <cellStyle name="_%(SignSpaceOnly) 8 3 2 2" xfId="30029" xr:uid="{C01B2CA8-0407-4C55-9262-91167965E7F1}"/>
    <cellStyle name="_%(SignSpaceOnly) 8 3 3" xfId="22150" xr:uid="{55C6A739-E6D5-4BC9-A806-5C518D08385C}"/>
    <cellStyle name="_%(SignSpaceOnly) 8 3 4" xfId="37600" xr:uid="{E41EDF4B-4783-42D9-BF94-62C857673F8D}"/>
    <cellStyle name="_%(SignSpaceOnly) 8 3 5" xfId="45462" xr:uid="{13D8A7DD-3C38-44A3-A386-BD45764BC79F}"/>
    <cellStyle name="_%(SignSpaceOnly) 8 4" xfId="10452" xr:uid="{A7EF2569-C3E4-4209-B2A9-E601EB1BF007}"/>
    <cellStyle name="_%(SignSpaceOnly) 8 4 2" xfId="26236" xr:uid="{1DB6CDEC-C5FC-47C2-8FAA-0096F48037BA}"/>
    <cellStyle name="_%(SignSpaceOnly) 8 5" xfId="18357" xr:uid="{B5EFFEAB-2A68-4650-97FA-C6740069AF7C}"/>
    <cellStyle name="_%(SignSpaceOnly) 8 6" xfId="33807" xr:uid="{23776A01-A189-44E9-94C1-22EE11894956}"/>
    <cellStyle name="_%(SignSpaceOnly) 8 7" xfId="41669" xr:uid="{1D24E6FD-FF77-4061-BD80-6B0C25F997C1}"/>
    <cellStyle name="_%(SignSpaceOnly) 9" xfId="2525" xr:uid="{C7F3A8D0-38C1-4881-B22E-0E928550EE73}"/>
    <cellStyle name="_%(SignSpaceOnly) 9 2" xfId="4043" xr:uid="{1A8E4153-7AEA-47B5-9A88-D3C7AA20323B}"/>
    <cellStyle name="_%(SignSpaceOnly) 9 2 2" xfId="7874" xr:uid="{7A97F0BC-773F-48DF-987D-C5642D75A04E}"/>
    <cellStyle name="_%(SignSpaceOnly) 9 2 2 2" xfId="15813" xr:uid="{BE332028-EBF6-4C41-A3D6-3054E27479CC}"/>
    <cellStyle name="_%(SignSpaceOnly) 9 2 2 2 2" xfId="31597" xr:uid="{CD1B22DD-B98B-4215-8C94-976802F417B7}"/>
    <cellStyle name="_%(SignSpaceOnly) 9 2 2 3" xfId="23718" xr:uid="{39CDB684-2972-4634-B23B-0630717C9C44}"/>
    <cellStyle name="_%(SignSpaceOnly) 9 2 2 4" xfId="39168" xr:uid="{223FBB35-3F7F-41BC-A51D-6CC1394E5321}"/>
    <cellStyle name="_%(SignSpaceOnly) 9 2 2 5" xfId="47030" xr:uid="{C3E7AD3C-CCFA-4EEF-869B-8B6A1BED4109}"/>
    <cellStyle name="_%(SignSpaceOnly) 9 2 3" xfId="12020" xr:uid="{BBD4ADBC-72AA-498A-8F8D-11D31CFC3FFB}"/>
    <cellStyle name="_%(SignSpaceOnly) 9 2 3 2" xfId="27804" xr:uid="{054C63D6-3851-41D9-836C-ADC8F68105C7}"/>
    <cellStyle name="_%(SignSpaceOnly) 9 2 4" xfId="19925" xr:uid="{D9F6B043-7D5C-4375-9801-B53AF64FEBC1}"/>
    <cellStyle name="_%(SignSpaceOnly) 9 2 5" xfId="35375" xr:uid="{EEF9BD4F-DCE3-487F-A48C-7D234DDF8438}"/>
    <cellStyle name="_%(SignSpaceOnly) 9 2 6" xfId="43237" xr:uid="{6C6D2A3F-01D3-4A1E-9319-A35D89553C25}"/>
    <cellStyle name="_%(SignSpaceOnly) 9 3" xfId="6356" xr:uid="{FC704229-0975-4A42-8FA8-B9F0A3363999}"/>
    <cellStyle name="_%(SignSpaceOnly) 9 3 2" xfId="14295" xr:uid="{41576624-910F-4AC2-A57C-6E21D77F9501}"/>
    <cellStyle name="_%(SignSpaceOnly) 9 3 2 2" xfId="30079" xr:uid="{351092FB-A372-44E3-A0FE-B1F576D08707}"/>
    <cellStyle name="_%(SignSpaceOnly) 9 3 3" xfId="22200" xr:uid="{D963CB6D-57B6-4338-8F62-E4CB218811D7}"/>
    <cellStyle name="_%(SignSpaceOnly) 9 3 4" xfId="37650" xr:uid="{61FDF751-4602-48DC-BED5-325235DE9EFD}"/>
    <cellStyle name="_%(SignSpaceOnly) 9 3 5" xfId="45512" xr:uid="{6A104021-607D-4340-B86D-C03225D399A3}"/>
    <cellStyle name="_%(SignSpaceOnly) 9 4" xfId="10502" xr:uid="{9D684AEF-A46E-4DDD-8B03-C037FF6CD784}"/>
    <cellStyle name="_%(SignSpaceOnly) 9 4 2" xfId="26286" xr:uid="{53C823D1-D10F-4A5C-AD89-BB2ED6F081BF}"/>
    <cellStyle name="_%(SignSpaceOnly) 9 5" xfId="18407" xr:uid="{9417BE49-5507-4285-B05B-1E7D270F927B}"/>
    <cellStyle name="_%(SignSpaceOnly) 9 6" xfId="33857" xr:uid="{A5F41A23-9D68-4CA2-8D00-4605F190FE60}"/>
    <cellStyle name="_%(SignSpaceOnly) 9 7" xfId="41719" xr:uid="{E2E8B7E9-5CAD-4F1E-ABA3-16D7F896B7F6}"/>
    <cellStyle name="_Comma" xfId="14" xr:uid="{1FF9C8B0-3E74-457F-A2CE-804DDACA7A44}"/>
    <cellStyle name="_Comma 10" xfId="2539" xr:uid="{7A6AFB4A-2495-4D1B-A0F4-83DA183AE429}"/>
    <cellStyle name="_Comma 10 2" xfId="4057" xr:uid="{9B78052B-1373-4304-B349-EC9A42C9FD5F}"/>
    <cellStyle name="_Comma 10 2 2" xfId="7888" xr:uid="{FD6A2123-AAF3-4C4C-BBD7-825AF5F9102C}"/>
    <cellStyle name="_Comma 10 2 2 2" xfId="15827" xr:uid="{7C097942-F7FD-4380-9A9C-1199441C3F98}"/>
    <cellStyle name="_Comma 10 2 2 2 2" xfId="31611" xr:uid="{A25925A7-123B-4115-A122-D1AA9871A85B}"/>
    <cellStyle name="_Comma 10 2 2 3" xfId="23732" xr:uid="{CF293CB1-6584-457C-9287-25CA689CADFC}"/>
    <cellStyle name="_Comma 10 2 2 4" xfId="39182" xr:uid="{B230A5E3-0FF7-45B4-B684-43B2B0B79355}"/>
    <cellStyle name="_Comma 10 2 2 5" xfId="47044" xr:uid="{1D5CE781-F67D-457E-B853-9726888B86BD}"/>
    <cellStyle name="_Comma 10 2 3" xfId="12034" xr:uid="{E6369367-7C23-4B73-A6B5-FF8B9B1B0FBE}"/>
    <cellStyle name="_Comma 10 2 3 2" xfId="27818" xr:uid="{3AE03FD9-77FB-4EC7-A601-35A38F746394}"/>
    <cellStyle name="_Comma 10 2 4" xfId="19939" xr:uid="{49D3C76B-52DA-4EE0-BE87-8886B8074D65}"/>
    <cellStyle name="_Comma 10 2 5" xfId="35389" xr:uid="{CCE89095-7631-49BD-99A5-6466AC9223F5}"/>
    <cellStyle name="_Comma 10 2 6" xfId="43251" xr:uid="{6C1A5383-7ACB-46F7-B19A-46A7C322E10D}"/>
    <cellStyle name="_Comma 10 3" xfId="6370" xr:uid="{1E3C74D4-C197-48D6-8A7E-6BFE6F4B4C0D}"/>
    <cellStyle name="_Comma 10 3 2" xfId="14309" xr:uid="{5D9CB1CC-C1D9-4CDC-89B3-902B22E74E00}"/>
    <cellStyle name="_Comma 10 3 2 2" xfId="30093" xr:uid="{0A941BD5-65C3-4C4B-B7D9-C47FF5B082DE}"/>
    <cellStyle name="_Comma 10 3 3" xfId="22214" xr:uid="{3505253F-5306-4BFD-9EDA-49B8675019BA}"/>
    <cellStyle name="_Comma 10 3 4" xfId="37664" xr:uid="{C8573BE0-3692-43C5-B602-A1F8EEF32903}"/>
    <cellStyle name="_Comma 10 3 5" xfId="45526" xr:uid="{CB2B2AF2-A810-429C-93FF-2F2268B0BD5C}"/>
    <cellStyle name="_Comma 10 4" xfId="10516" xr:uid="{0BCA856F-FC62-4C93-A6FC-4863DB3E1192}"/>
    <cellStyle name="_Comma 10 4 2" xfId="26300" xr:uid="{CEC8048F-BDB1-4535-93AF-1109845DD8D1}"/>
    <cellStyle name="_Comma 10 5" xfId="18421" xr:uid="{7A186212-0BF0-4C17-9A80-F54AC4286AF3}"/>
    <cellStyle name="_Comma 10 6" xfId="33871" xr:uid="{55CC37AF-1AFB-4EC6-9BDA-08044CEF99CF}"/>
    <cellStyle name="_Comma 10 7" xfId="41733" xr:uid="{E0231A42-0610-4C71-B987-9D9CC79444A0}"/>
    <cellStyle name="_Comma 11" xfId="2571" xr:uid="{D20AC49C-99A9-409F-A234-6D8B9910726A}"/>
    <cellStyle name="_Comma 11 2" xfId="4089" xr:uid="{4BBF5CDA-CB16-4690-B84D-B8AC9BB0D398}"/>
    <cellStyle name="_Comma 11 2 2" xfId="7920" xr:uid="{543C2F86-3E25-4567-95C5-03CAD31E8E04}"/>
    <cellStyle name="_Comma 11 2 2 2" xfId="15859" xr:uid="{FBBF6D77-A66A-4E25-A3CB-C5E21E088845}"/>
    <cellStyle name="_Comma 11 2 2 2 2" xfId="31643" xr:uid="{D8CBFF39-B812-470B-9A3E-098E45301A84}"/>
    <cellStyle name="_Comma 11 2 2 3" xfId="23764" xr:uid="{4542C36D-AF52-4673-8147-C92EFF8AC30D}"/>
    <cellStyle name="_Comma 11 2 2 4" xfId="39214" xr:uid="{C24D3DD0-C0F3-40E8-99C7-C51F43089B28}"/>
    <cellStyle name="_Comma 11 2 2 5" xfId="47076" xr:uid="{40E7B49E-4BE4-4E74-9985-EFC5C8EFA8DF}"/>
    <cellStyle name="_Comma 11 2 3" xfId="12066" xr:uid="{8CF7AE0F-615C-4FF3-B57F-513D2013063E}"/>
    <cellStyle name="_Comma 11 2 3 2" xfId="27850" xr:uid="{23E51832-0526-479E-B853-F920764ED890}"/>
    <cellStyle name="_Comma 11 2 4" xfId="19971" xr:uid="{8A004A1D-E2BB-4308-B2CB-6F9D606B6B83}"/>
    <cellStyle name="_Comma 11 2 5" xfId="35421" xr:uid="{DAEA1A82-B90C-41A8-B1FA-F322F9CB70F8}"/>
    <cellStyle name="_Comma 11 2 6" xfId="43283" xr:uid="{F0816D90-CDC7-4039-9ED8-0F81E9EAAA18}"/>
    <cellStyle name="_Comma 11 3" xfId="6402" xr:uid="{6538823B-7AF3-458D-967D-C7813B65D203}"/>
    <cellStyle name="_Comma 11 3 2" xfId="14341" xr:uid="{F4275F33-D4D6-45C3-BE5F-D691CF961DD3}"/>
    <cellStyle name="_Comma 11 3 2 2" xfId="30125" xr:uid="{5E405574-4231-4E5D-88E2-1A9BB21FDB87}"/>
    <cellStyle name="_Comma 11 3 3" xfId="22246" xr:uid="{0A2AEED2-B04D-48AF-BD75-25018B42004D}"/>
    <cellStyle name="_Comma 11 3 4" xfId="37696" xr:uid="{7FB313AF-7042-4FD0-9FCA-7120337995A1}"/>
    <cellStyle name="_Comma 11 3 5" xfId="45558" xr:uid="{D80AF5AF-D52C-4E94-B3A5-5D95681285FF}"/>
    <cellStyle name="_Comma 11 4" xfId="10548" xr:uid="{75274FF6-D6A8-478D-9EBE-0B85C1F22FD6}"/>
    <cellStyle name="_Comma 11 4 2" xfId="26332" xr:uid="{161947D0-D602-478E-A049-57AD54322FC0}"/>
    <cellStyle name="_Comma 11 5" xfId="18453" xr:uid="{289888B2-F51F-4A7F-BE4D-80BCA4F131B2}"/>
    <cellStyle name="_Comma 11 6" xfId="33903" xr:uid="{C39D8D12-BCEF-454F-9B60-C19E64834BA9}"/>
    <cellStyle name="_Comma 11 7" xfId="41765" xr:uid="{9E3E156A-3768-49A7-9C35-533F8A771D76}"/>
    <cellStyle name="_Comma 12" xfId="2632" xr:uid="{BFDCE400-C55C-4818-AD9A-0F38D4D84A0C}"/>
    <cellStyle name="_Comma 12 2" xfId="4150" xr:uid="{93685F36-4EE5-4E92-8522-3FF8E654A3F2}"/>
    <cellStyle name="_Comma 12 2 2" xfId="7981" xr:uid="{4A18CCA6-16A7-48B9-8FD4-32E2267DEF56}"/>
    <cellStyle name="_Comma 12 2 2 2" xfId="15920" xr:uid="{2CEB5FDF-248A-4B4C-8D2A-94A4B5062294}"/>
    <cellStyle name="_Comma 12 2 2 2 2" xfId="31704" xr:uid="{79BCDCE7-C0E5-4C7C-88D2-E63E7308377B}"/>
    <cellStyle name="_Comma 12 2 2 3" xfId="23825" xr:uid="{6C4E5C4D-A4FD-4588-9751-790511958861}"/>
    <cellStyle name="_Comma 12 2 2 4" xfId="39275" xr:uid="{53D63B68-4271-43E6-877B-0825243B9425}"/>
    <cellStyle name="_Comma 12 2 2 5" xfId="47137" xr:uid="{65A8E179-4916-4F72-A5C9-0D06F58876F6}"/>
    <cellStyle name="_Comma 12 2 3" xfId="12127" xr:uid="{09C4038F-C0C9-4FC1-8297-DB488C33F87E}"/>
    <cellStyle name="_Comma 12 2 3 2" xfId="27911" xr:uid="{931A9F28-E21E-46F8-895E-4474970C1B3A}"/>
    <cellStyle name="_Comma 12 2 4" xfId="20032" xr:uid="{0B965F3C-DF38-4108-BA1E-0E78DFE5566C}"/>
    <cellStyle name="_Comma 12 2 5" xfId="35482" xr:uid="{05C367D0-92CB-44FE-854C-3B93945F6B35}"/>
    <cellStyle name="_Comma 12 2 6" xfId="43344" xr:uid="{9E1544A1-ECDD-4BD0-8A84-F22E3C3FCBCD}"/>
    <cellStyle name="_Comma 12 3" xfId="6463" xr:uid="{ECD89D80-830A-4B00-B196-C5A26499A8CE}"/>
    <cellStyle name="_Comma 12 3 2" xfId="14402" xr:uid="{45FEAC74-89ED-4AB4-BCE8-3051BDE5869F}"/>
    <cellStyle name="_Comma 12 3 2 2" xfId="30186" xr:uid="{681BC600-D509-4F7B-854E-D373AFC7483B}"/>
    <cellStyle name="_Comma 12 3 3" xfId="22307" xr:uid="{612EA217-6AC1-459C-91D1-83937B1F6D10}"/>
    <cellStyle name="_Comma 12 3 4" xfId="37757" xr:uid="{0C9F205A-C54D-48AA-ACA3-4D7CAAE55EC5}"/>
    <cellStyle name="_Comma 12 3 5" xfId="45619" xr:uid="{B93DE432-2CD5-4D4C-B223-56FCD0F853BC}"/>
    <cellStyle name="_Comma 12 4" xfId="10609" xr:uid="{32D02B0F-E456-4252-A424-5BDEF5030877}"/>
    <cellStyle name="_Comma 12 4 2" xfId="26393" xr:uid="{012DD1CE-9BE6-423B-9126-49F27D9EBC7A}"/>
    <cellStyle name="_Comma 12 5" xfId="18514" xr:uid="{091CE421-61BB-4F78-8FB5-D62394D2F70A}"/>
    <cellStyle name="_Comma 12 6" xfId="33964" xr:uid="{D33EDFFE-C378-4363-A26F-F9CB81511D89}"/>
    <cellStyle name="_Comma 12 7" xfId="41826" xr:uid="{838DD3AA-0C88-4028-AA59-8748021197EC}"/>
    <cellStyle name="_Comma 13" xfId="2664" xr:uid="{5ED191F3-B011-46C1-AA67-20290DEA4385}"/>
    <cellStyle name="_Comma 13 2" xfId="4182" xr:uid="{CC30F3B1-5E9A-4CBA-8B18-010C95851B20}"/>
    <cellStyle name="_Comma 13 2 2" xfId="8013" xr:uid="{6273FF56-3019-40B9-9B3D-ACA128C1384A}"/>
    <cellStyle name="_Comma 13 2 2 2" xfId="15952" xr:uid="{B1B66DDB-B113-4CFD-87A2-014EA9FBD592}"/>
    <cellStyle name="_Comma 13 2 2 2 2" xfId="31736" xr:uid="{C0B35655-F2FD-4566-99D8-26AE6C64A8AA}"/>
    <cellStyle name="_Comma 13 2 2 3" xfId="23857" xr:uid="{2B1EF514-BBBB-4CD9-9C6B-ACEE75837661}"/>
    <cellStyle name="_Comma 13 2 2 4" xfId="39307" xr:uid="{501F118E-FBE4-4FF8-88BA-869EE29A80F7}"/>
    <cellStyle name="_Comma 13 2 2 5" xfId="47169" xr:uid="{C255AD76-294B-4705-9E13-FD4A69B2AE70}"/>
    <cellStyle name="_Comma 13 2 3" xfId="12159" xr:uid="{1AC9E631-9B0B-4859-AD7F-1CBA47620BAB}"/>
    <cellStyle name="_Comma 13 2 3 2" xfId="27943" xr:uid="{2FDA0F71-6C3B-4E6B-B85A-77CF5EEE5607}"/>
    <cellStyle name="_Comma 13 2 4" xfId="20064" xr:uid="{016E9BF7-8D21-4B51-A2D2-96A37126F056}"/>
    <cellStyle name="_Comma 13 2 5" xfId="35514" xr:uid="{3F388FD4-59A4-4E2E-8DB1-EC4D05C77412}"/>
    <cellStyle name="_Comma 13 2 6" xfId="43376" xr:uid="{A49B80C2-4409-4833-BCA3-E164430EE8DB}"/>
    <cellStyle name="_Comma 13 3" xfId="6495" xr:uid="{52A7B41E-6D3F-41F7-8160-56BE3BF291C3}"/>
    <cellStyle name="_Comma 13 3 2" xfId="14434" xr:uid="{450CCC69-CDD6-4490-A6CC-55103D0FD651}"/>
    <cellStyle name="_Comma 13 3 2 2" xfId="30218" xr:uid="{9F089FC2-B118-4E72-B98F-5C0CFC326FDB}"/>
    <cellStyle name="_Comma 13 3 3" xfId="22339" xr:uid="{D2396DCC-0DF7-4437-8D82-1501256FB5E2}"/>
    <cellStyle name="_Comma 13 3 4" xfId="37789" xr:uid="{0483B4D8-D6D5-49C6-85D0-A60FADFA243D}"/>
    <cellStyle name="_Comma 13 3 5" xfId="45651" xr:uid="{5B4640AB-96E5-4080-BB58-78FC3CD03CCF}"/>
    <cellStyle name="_Comma 13 4" xfId="10641" xr:uid="{724C3C9E-23A1-40B6-B9FC-C9BC6D79372C}"/>
    <cellStyle name="_Comma 13 4 2" xfId="26425" xr:uid="{6F5EA386-E838-4238-9DA2-BAFE0577084A}"/>
    <cellStyle name="_Comma 13 5" xfId="18546" xr:uid="{99B483A3-E521-491E-B715-07DE9FE9DDF6}"/>
    <cellStyle name="_Comma 13 6" xfId="33996" xr:uid="{201943CD-AA4A-432F-A5C0-E67466D8DDDC}"/>
    <cellStyle name="_Comma 13 7" xfId="41858" xr:uid="{ACDC390C-AFB4-4DCF-BF2A-5CB4C8141B7E}"/>
    <cellStyle name="_Comma 14" xfId="2938" xr:uid="{AD04A616-4564-4A03-8825-C057A7A21A8C}"/>
    <cellStyle name="_Comma 14 2" xfId="4456" xr:uid="{9AC6B9D0-C2D3-4352-81D0-E40349C498AA}"/>
    <cellStyle name="_Comma 14 2 2" xfId="8287" xr:uid="{882842DA-A52D-46FC-AC0C-B517C71AA823}"/>
    <cellStyle name="_Comma 14 2 2 2" xfId="16226" xr:uid="{D41ADF05-58B9-44CB-9ECA-7CE4F13BA838}"/>
    <cellStyle name="_Comma 14 2 2 2 2" xfId="32010" xr:uid="{235E4E20-863D-4EA8-A71B-AA9FBABA5412}"/>
    <cellStyle name="_Comma 14 2 2 3" xfId="24131" xr:uid="{EDBDB8AD-FFF8-4F73-A275-3362F9E9953B}"/>
    <cellStyle name="_Comma 14 2 2 4" xfId="39581" xr:uid="{0CBDDDDE-3522-4CC2-B8B0-D5B4F0B93B70}"/>
    <cellStyle name="_Comma 14 2 2 5" xfId="47443" xr:uid="{271EDFF5-AF11-47EC-BEEE-79ECEDD5F1E4}"/>
    <cellStyle name="_Comma 14 2 3" xfId="12433" xr:uid="{FD8F0353-1059-4C6C-A7F5-8229C2C6D78A}"/>
    <cellStyle name="_Comma 14 2 3 2" xfId="28217" xr:uid="{62DA893E-A3BE-4ACC-8580-5A6479BA10BA}"/>
    <cellStyle name="_Comma 14 2 4" xfId="20338" xr:uid="{4A864642-9BEA-4BB6-A06E-83001BDB8C2D}"/>
    <cellStyle name="_Comma 14 2 5" xfId="35788" xr:uid="{EA9D33A1-951A-4519-A49A-2A4598592750}"/>
    <cellStyle name="_Comma 14 2 6" xfId="43650" xr:uid="{28779C73-FBB0-4EDC-BCBD-C4FB0FBDAAE5}"/>
    <cellStyle name="_Comma 14 3" xfId="6769" xr:uid="{891231BD-F2FF-4EF0-B498-CCA759494308}"/>
    <cellStyle name="_Comma 14 3 2" xfId="14708" xr:uid="{09194463-7627-4312-96AE-8EF866B22BA4}"/>
    <cellStyle name="_Comma 14 3 2 2" xfId="30492" xr:uid="{2C2866E0-F6AC-4F71-9BD5-872BE63B69D5}"/>
    <cellStyle name="_Comma 14 3 3" xfId="22613" xr:uid="{F83C9AE8-7A3F-439A-9586-4BF26BFBC35B}"/>
    <cellStyle name="_Comma 14 3 4" xfId="38063" xr:uid="{EAB18B7D-BF32-4451-9CE6-AF2ED4A63096}"/>
    <cellStyle name="_Comma 14 3 5" xfId="45925" xr:uid="{532C1ACD-B706-48C5-8F56-A19A1D91F1EF}"/>
    <cellStyle name="_Comma 14 4" xfId="10915" xr:uid="{7EA88AB5-90B4-4AD5-846F-B33379452CC5}"/>
    <cellStyle name="_Comma 14 4 2" xfId="26699" xr:uid="{5F2617C1-D83E-4942-82B9-27B4C34685EF}"/>
    <cellStyle name="_Comma 14 5" xfId="18820" xr:uid="{878AC8F7-5D3A-424D-BC2D-11A5ED260720}"/>
    <cellStyle name="_Comma 14 6" xfId="34270" xr:uid="{8A4D1568-85BC-4494-B77C-9055083C03A2}"/>
    <cellStyle name="_Comma 14 7" xfId="42132" xr:uid="{3BC3F97D-B5BD-4130-BDE2-20D45CACD515}"/>
    <cellStyle name="_Comma 15" xfId="3219" xr:uid="{ECAED377-D9D5-4024-866E-08D86F705925}"/>
    <cellStyle name="_Comma 15 2" xfId="4737" xr:uid="{94F18880-E192-47C2-8DDC-E75729FB5364}"/>
    <cellStyle name="_Comma 15 2 2" xfId="8568" xr:uid="{C3BE402B-57DA-4DCA-848D-E416122B4D38}"/>
    <cellStyle name="_Comma 15 2 2 2" xfId="16507" xr:uid="{AF0CF0F0-5DCD-469F-A331-916CAF820895}"/>
    <cellStyle name="_Comma 15 2 2 2 2" xfId="32291" xr:uid="{374C3DE6-F36C-4801-A664-A79B75384E0E}"/>
    <cellStyle name="_Comma 15 2 2 3" xfId="24412" xr:uid="{043781DE-7ACF-499A-97C9-026BC4C0F6DE}"/>
    <cellStyle name="_Comma 15 2 2 4" xfId="39862" xr:uid="{C37649AD-6032-4A48-B335-CD076D3667E3}"/>
    <cellStyle name="_Comma 15 2 2 5" xfId="47724" xr:uid="{6BA8D41E-31BB-4071-8578-D2813DBB9C96}"/>
    <cellStyle name="_Comma 15 2 3" xfId="12714" xr:uid="{D6D8A330-2C1C-4236-9B6E-3BD14407DE62}"/>
    <cellStyle name="_Comma 15 2 3 2" xfId="28498" xr:uid="{3DEB0FA9-F272-4AB7-9A7F-6F21C5A8A43A}"/>
    <cellStyle name="_Comma 15 2 4" xfId="20619" xr:uid="{95C75316-1B71-4A46-8AE5-BDEA81360BF3}"/>
    <cellStyle name="_Comma 15 2 5" xfId="36069" xr:uid="{C79F8FEF-A028-4030-B0DD-69750FBDA4BC}"/>
    <cellStyle name="_Comma 15 2 6" xfId="43931" xr:uid="{8BE659CA-483E-487A-9641-58F6A867DDA8}"/>
    <cellStyle name="_Comma 15 3" xfId="7050" xr:uid="{8A837C95-D45F-4E1E-8194-7CDFFA44C1A4}"/>
    <cellStyle name="_Comma 15 3 2" xfId="14989" xr:uid="{1BEF154C-348B-4BF6-BBA9-36EE6405851C}"/>
    <cellStyle name="_Comma 15 3 2 2" xfId="30773" xr:uid="{A21115C7-AFB1-434F-923C-6B2ED3D1FB07}"/>
    <cellStyle name="_Comma 15 3 3" xfId="22894" xr:uid="{224959E7-D407-4841-B99F-B5C82419747D}"/>
    <cellStyle name="_Comma 15 3 4" xfId="38344" xr:uid="{BF3F1467-D830-4BEF-AEB7-66768E1F9DD5}"/>
    <cellStyle name="_Comma 15 3 5" xfId="46206" xr:uid="{8F6E10CA-11A4-45C8-8FBC-B3190A65ED87}"/>
    <cellStyle name="_Comma 15 4" xfId="11196" xr:uid="{F95C5832-BE02-49BC-BE48-43D6CDB9107C}"/>
    <cellStyle name="_Comma 15 4 2" xfId="26980" xr:uid="{1C3CDDB5-9EB9-4E7D-9207-8EC39EC88B50}"/>
    <cellStyle name="_Comma 15 5" xfId="19101" xr:uid="{23D68D8C-9691-455C-9D91-42305E5F775A}"/>
    <cellStyle name="_Comma 15 6" xfId="34551" xr:uid="{719C3FD7-BEE0-4144-9D57-0B347A2B6891}"/>
    <cellStyle name="_Comma 15 7" xfId="42413" xr:uid="{E2E186A6-912E-4EBC-A2BE-29828733A8D4}"/>
    <cellStyle name="_Comma 16" xfId="3657" xr:uid="{4B12C9A0-540A-41AE-A5AE-61C632C999CF}"/>
    <cellStyle name="_Comma 16 2" xfId="7488" xr:uid="{84E7B5F2-53E9-43B4-8706-89BE8521062E}"/>
    <cellStyle name="_Comma 16 2 2" xfId="15427" xr:uid="{032B5096-2038-4E67-B185-AAA8C93C8D80}"/>
    <cellStyle name="_Comma 16 2 2 2" xfId="31211" xr:uid="{9798A1A3-164D-450C-8B3F-A1DDD21DEFFB}"/>
    <cellStyle name="_Comma 16 2 3" xfId="23332" xr:uid="{8611D64F-D72D-442A-B8A6-5AD4CC4CF7CE}"/>
    <cellStyle name="_Comma 16 2 4" xfId="38782" xr:uid="{8D45C290-7DBE-47BF-942A-73CDB90EBBB9}"/>
    <cellStyle name="_Comma 16 2 5" xfId="46644" xr:uid="{F4193295-4FBC-4F07-A2A3-23506B1A52C6}"/>
    <cellStyle name="_Comma 16 3" xfId="11634" xr:uid="{FFDCB38B-E203-4E9A-9EBA-EE73445B7493}"/>
    <cellStyle name="_Comma 16 3 2" xfId="27418" xr:uid="{896707B8-47F0-468F-B39F-6FA00EA3473E}"/>
    <cellStyle name="_Comma 16 4" xfId="19539" xr:uid="{E61D9553-867C-40CE-8734-38264829C0E6}"/>
    <cellStyle name="_Comma 16 5" xfId="34989" xr:uid="{35FC3F68-7D51-417E-B995-A9D59E3266F2}"/>
    <cellStyle name="_Comma 16 6" xfId="42851" xr:uid="{C064BD16-C08C-47BE-AD8F-B6B8EF49400B}"/>
    <cellStyle name="_Comma 17" xfId="4959" xr:uid="{64791AEB-B5CF-4681-AE29-089FAE4C0F7B}"/>
    <cellStyle name="_Comma 17 2" xfId="8790" xr:uid="{BAE43C4A-E7D7-49F9-BE7D-D7DDC384DBAE}"/>
    <cellStyle name="_Comma 17 2 2" xfId="16729" xr:uid="{31DA7638-A00B-43CE-A364-98A9AAD2B5FB}"/>
    <cellStyle name="_Comma 17 2 2 2" xfId="32513" xr:uid="{0B672D65-68F4-4AE7-BF46-C4FB76E95F9B}"/>
    <cellStyle name="_Comma 17 2 3" xfId="24634" xr:uid="{9B3188F4-0B20-457E-BF31-1557A5D63862}"/>
    <cellStyle name="_Comma 17 2 4" xfId="40084" xr:uid="{9F695434-B1E4-4E3C-BFA4-1B566E85EF41}"/>
    <cellStyle name="_Comma 17 2 5" xfId="47946" xr:uid="{C2B24937-11A8-4B05-85BD-57572D09D9D5}"/>
    <cellStyle name="_Comma 17 3" xfId="12936" xr:uid="{ACBE7718-E4BF-49F5-89F1-9BFBA3B23F59}"/>
    <cellStyle name="_Comma 17 3 2" xfId="28720" xr:uid="{D094FCBC-5EB2-4295-A872-747AEAB1A3A2}"/>
    <cellStyle name="_Comma 17 4" xfId="20841" xr:uid="{3CD3A579-FF3A-4604-A8F6-0CDC71021F1E}"/>
    <cellStyle name="_Comma 17 5" xfId="36291" xr:uid="{44788683-2367-4818-9859-72EB4904A464}"/>
    <cellStyle name="_Comma 17 6" xfId="44153" xr:uid="{F68C1385-13C0-454B-A13F-AF89A05F58B9}"/>
    <cellStyle name="_Comma 18" xfId="5016" xr:uid="{5CCC9D5D-5E66-4AAD-A11D-98C5286F428E}"/>
    <cellStyle name="_Comma 18 2" xfId="8847" xr:uid="{61DD7D8D-1837-47BF-837B-D79BE4124A66}"/>
    <cellStyle name="_Comma 18 2 2" xfId="16786" xr:uid="{F052D4FF-8DB4-4E42-A32B-2B01371A8F67}"/>
    <cellStyle name="_Comma 18 2 2 2" xfId="32570" xr:uid="{D8127E01-AB9B-4EE6-B5FF-EB9DD5216025}"/>
    <cellStyle name="_Comma 18 2 3" xfId="24691" xr:uid="{A66DA22E-F408-4D09-B64C-B1CB7B616A30}"/>
    <cellStyle name="_Comma 18 2 4" xfId="40141" xr:uid="{0536CE32-09DA-4DA1-A8B2-D1661817651D}"/>
    <cellStyle name="_Comma 18 2 5" xfId="48003" xr:uid="{752357BB-06CD-49DF-91B9-013960730B41}"/>
    <cellStyle name="_Comma 18 3" xfId="12993" xr:uid="{BAD9207C-1DDF-4435-9671-39C5E34D71FB}"/>
    <cellStyle name="_Comma 18 3 2" xfId="28777" xr:uid="{99B51B24-A217-4A3C-87F8-E61EB23F6EC2}"/>
    <cellStyle name="_Comma 18 4" xfId="20898" xr:uid="{24B36558-FC36-42D0-85A2-F25F20B6B0E1}"/>
    <cellStyle name="_Comma 18 5" xfId="36348" xr:uid="{07AAB861-E3C7-4056-8AC7-710F563C2B1E}"/>
    <cellStyle name="_Comma 18 6" xfId="44210" xr:uid="{B960A516-28D4-421D-8EF6-3371E1BBF341}"/>
    <cellStyle name="_Comma 19" xfId="5061" xr:uid="{8D0E87FE-B756-48D8-9712-26ADEE12984D}"/>
    <cellStyle name="_Comma 19 2" xfId="8892" xr:uid="{3477BA8A-1558-4C20-8250-A42B0491D805}"/>
    <cellStyle name="_Comma 19 2 2" xfId="16831" xr:uid="{80B6A505-9C07-4EA7-973E-57161757CD0A}"/>
    <cellStyle name="_Comma 19 2 2 2" xfId="32615" xr:uid="{9A34BBFD-87C1-45E9-988B-F16EABFF5FE0}"/>
    <cellStyle name="_Comma 19 2 3" xfId="24736" xr:uid="{888E4F3C-89BE-4979-8A43-108C00DF954E}"/>
    <cellStyle name="_Comma 19 2 4" xfId="40186" xr:uid="{C6995FAB-432C-4E5C-9431-E9F8790EE593}"/>
    <cellStyle name="_Comma 19 2 5" xfId="48048" xr:uid="{E9ADBDD9-CBC0-4CA1-8D5B-F6A2F9BB2E87}"/>
    <cellStyle name="_Comma 19 3" xfId="13038" xr:uid="{708B7E3D-8ED2-4273-A591-01FF9060498B}"/>
    <cellStyle name="_Comma 19 3 2" xfId="28822" xr:uid="{F98B0788-0FFA-4629-AA55-3F7AFC3D10B0}"/>
    <cellStyle name="_Comma 19 4" xfId="20943" xr:uid="{2D7CF695-119B-4A51-ADFD-6D2CBD25EDED}"/>
    <cellStyle name="_Comma 19 5" xfId="36393" xr:uid="{367DBBDA-F6CC-4580-BF83-03595214A9EE}"/>
    <cellStyle name="_Comma 19 6" xfId="44255" xr:uid="{E07A83A6-0403-422C-9424-72F430DDECA8}"/>
    <cellStyle name="_Comma 2" xfId="2187" xr:uid="{35773542-3AD1-493D-908D-192522577253}"/>
    <cellStyle name="_Comma 2 2" xfId="3691" xr:uid="{80D160A2-ACA6-4792-A8A7-A349EE345BEE}"/>
    <cellStyle name="_Comma 2 2 2" xfId="7522" xr:uid="{885C2646-0BDC-431D-990B-C61FBE542A31}"/>
    <cellStyle name="_Comma 2 2 2 2" xfId="15461" xr:uid="{79187940-3F73-45B4-9B78-E91F43B3FE0D}"/>
    <cellStyle name="_Comma 2 2 2 2 2" xfId="31245" xr:uid="{0266AA74-4868-4C26-BACF-1BCB34CDCAEE}"/>
    <cellStyle name="_Comma 2 2 2 3" xfId="23366" xr:uid="{AEEE5C3A-9022-4B50-8369-84CBEEE442BB}"/>
    <cellStyle name="_Comma 2 2 2 4" xfId="38816" xr:uid="{8056BE96-C6AA-4ED9-B47A-0DB6ADF5F8E6}"/>
    <cellStyle name="_Comma 2 2 2 5" xfId="46678" xr:uid="{D2152EEB-8CBF-4DFA-9F47-2D776AFE6241}"/>
    <cellStyle name="_Comma 2 2 3" xfId="11668" xr:uid="{AA488570-7751-4C05-ABD2-ED93B07582E2}"/>
    <cellStyle name="_Comma 2 2 3 2" xfId="27452" xr:uid="{8EDB43A7-64D6-4E87-AE2A-F23D0845A6C8}"/>
    <cellStyle name="_Comma 2 2 4" xfId="19573" xr:uid="{9EF02985-2426-4CD9-889B-804209C8F4E7}"/>
    <cellStyle name="_Comma 2 2 5" xfId="35023" xr:uid="{961FCF3F-30C0-4657-A67F-BF6B865BB5A9}"/>
    <cellStyle name="_Comma 2 2 6" xfId="42885" xr:uid="{10D2E0BD-EA78-47B4-94C3-0CBD6AF812AD}"/>
    <cellStyle name="_Comma 2 3" xfId="6004" xr:uid="{0C2AB7E6-365A-4C46-AEA2-039A256F4AD8}"/>
    <cellStyle name="_Comma 2 3 2" xfId="13943" xr:uid="{688B83BF-A96D-4CE0-8401-EBD2D26B5C92}"/>
    <cellStyle name="_Comma 2 3 2 2" xfId="29727" xr:uid="{67EBEEC7-1EEA-4C58-991F-97F26E3170D9}"/>
    <cellStyle name="_Comma 2 3 3" xfId="21848" xr:uid="{5972E01D-ECF0-4EC2-BC1E-1D8A76FC7AB2}"/>
    <cellStyle name="_Comma 2 3 4" xfId="37298" xr:uid="{59990343-C362-4209-A695-A51B73E6E58E}"/>
    <cellStyle name="_Comma 2 3 5" xfId="45160" xr:uid="{84173933-B0AD-4F0D-8E7B-EBE5FEF4B359}"/>
    <cellStyle name="_Comma 2 4" xfId="10164" xr:uid="{5ADF55E3-4630-4022-954E-1718D96C70A4}"/>
    <cellStyle name="_Comma 2 4 2" xfId="25948" xr:uid="{C6B6E6A3-DF13-448A-A83A-7C09975EBD58}"/>
    <cellStyle name="_Comma 2 5" xfId="18069" xr:uid="{C378D2CF-E439-49D3-A822-83DD5033A2DC}"/>
    <cellStyle name="_Comma 2 6" xfId="33505" xr:uid="{F0520C72-7077-42B8-A92E-56C309C39477}"/>
    <cellStyle name="_Comma 2 7" xfId="41367" xr:uid="{80F61294-269B-4FEE-AB17-D936357FF8F5}"/>
    <cellStyle name="_Comma 20" xfId="5245" xr:uid="{4F016EC7-A7AA-4EE5-A113-225CFF5D9F9C}"/>
    <cellStyle name="_Comma 20 2" xfId="9076" xr:uid="{2F1BB5A3-A419-4AE6-A902-519ABBE2F04B}"/>
    <cellStyle name="_Comma 20 2 2" xfId="17015" xr:uid="{325C0837-A897-4389-93EA-0D1A19E7828D}"/>
    <cellStyle name="_Comma 20 2 2 2" xfId="32799" xr:uid="{D4527499-6558-4F50-87DE-3DE26B9EB771}"/>
    <cellStyle name="_Comma 20 2 3" xfId="24920" xr:uid="{3A021662-2A69-4648-92B6-9EB8B68F89FB}"/>
    <cellStyle name="_Comma 20 2 4" xfId="40370" xr:uid="{4CBE75BB-FCF7-46B2-89F9-E54351C23B5E}"/>
    <cellStyle name="_Comma 20 2 5" xfId="48232" xr:uid="{63F8FAA3-13E8-4712-9B49-A6E01B9EFB60}"/>
    <cellStyle name="_Comma 20 3" xfId="13222" xr:uid="{B3D78B89-A089-493F-98CD-2A6254F719EF}"/>
    <cellStyle name="_Comma 20 3 2" xfId="29006" xr:uid="{FCFE67BF-62FE-4F8A-83DD-3D85269D5626}"/>
    <cellStyle name="_Comma 20 4" xfId="21127" xr:uid="{9EAEC7EA-0259-47CA-89E6-8F7C2D282D95}"/>
    <cellStyle name="_Comma 20 5" xfId="36577" xr:uid="{DD86A992-D806-4D67-9B51-9D1127B6BF1C}"/>
    <cellStyle name="_Comma 20 6" xfId="44439" xr:uid="{33B09952-7E3C-468D-AAA3-96AADB0F8C06}"/>
    <cellStyle name="_Comma 21" xfId="5278" xr:uid="{8D1D4AA7-C8E0-47A5-AC2B-C06370F435C6}"/>
    <cellStyle name="_Comma 21 2" xfId="9109" xr:uid="{5EBDCF5E-7C7E-4048-9079-3B51F5FCFE40}"/>
    <cellStyle name="_Comma 21 2 2" xfId="17048" xr:uid="{D2A3B569-4F6D-471D-8C68-80C60059CD16}"/>
    <cellStyle name="_Comma 21 2 2 2" xfId="32832" xr:uid="{5031B938-43E8-4331-B78A-DAAC7290A3E0}"/>
    <cellStyle name="_Comma 21 2 3" xfId="24953" xr:uid="{B29CFFF3-7BD2-4627-A74D-529AAEBDB50F}"/>
    <cellStyle name="_Comma 21 2 4" xfId="40403" xr:uid="{F49A8B3F-ABA7-4151-81CB-E0E0FEB877FB}"/>
    <cellStyle name="_Comma 21 2 5" xfId="48265" xr:uid="{65AAD4E8-2486-4D1D-AA95-30043C943F06}"/>
    <cellStyle name="_Comma 21 3" xfId="13255" xr:uid="{441391CA-7C52-4FF2-9043-55A0B7B4D343}"/>
    <cellStyle name="_Comma 21 3 2" xfId="29039" xr:uid="{3FDCBECA-887C-4C01-A003-43A790CAB8F0}"/>
    <cellStyle name="_Comma 21 4" xfId="21160" xr:uid="{67BEB6CB-20C0-4C86-A944-03C56DB86BF8}"/>
    <cellStyle name="_Comma 21 5" xfId="36610" xr:uid="{5BE1BA7C-DB83-4E8C-80C9-96CE0DC563EB}"/>
    <cellStyle name="_Comma 21 6" xfId="44472" xr:uid="{068491DA-6B4B-4DD0-BB9C-D7F6164C10C5}"/>
    <cellStyle name="_Comma 22" xfId="5409" xr:uid="{E6DFB2E3-1F49-4619-A1BB-2A6BE94F5DAD}"/>
    <cellStyle name="_Comma 22 2" xfId="9240" xr:uid="{4EB5383B-8FD3-4FF7-BFC0-10DE81BAD6E5}"/>
    <cellStyle name="_Comma 22 2 2" xfId="17179" xr:uid="{CBB843F5-D913-4499-889A-5BF75C0BAF5E}"/>
    <cellStyle name="_Comma 22 2 2 2" xfId="32963" xr:uid="{0528DEAE-8E79-415E-B6F3-2C6A873E2230}"/>
    <cellStyle name="_Comma 22 2 3" xfId="25084" xr:uid="{6D1D0F71-B3F4-46D2-A554-7B6FC88AE22A}"/>
    <cellStyle name="_Comma 22 2 4" xfId="40534" xr:uid="{00CE7D52-7CB7-4C2A-8631-9BD79606AA8E}"/>
    <cellStyle name="_Comma 22 2 5" xfId="48396" xr:uid="{7C36110D-A846-4810-8021-46DEA165A2F4}"/>
    <cellStyle name="_Comma 22 3" xfId="13386" xr:uid="{8E76939E-033B-4685-8FDB-324D18783741}"/>
    <cellStyle name="_Comma 22 3 2" xfId="29170" xr:uid="{D5D76AAF-1108-4925-BADA-7B4244C646FF}"/>
    <cellStyle name="_Comma 22 4" xfId="21291" xr:uid="{D061AF76-4FBD-43C7-967A-A63134F1E118}"/>
    <cellStyle name="_Comma 22 5" xfId="36741" xr:uid="{FA002CD1-BE34-41F0-8D8F-61FBB8552E87}"/>
    <cellStyle name="_Comma 22 6" xfId="44603" xr:uid="{2B06F953-80BC-412A-A9D0-70B99A9D8E1A}"/>
    <cellStyle name="_Comma 23" xfId="5548" xr:uid="{1955F584-77BD-4D82-9213-AADD05C96CC3}"/>
    <cellStyle name="_Comma 23 2" xfId="13525" xr:uid="{9EC8E020-73C0-4BA7-B7E3-CEBB246DA5CB}"/>
    <cellStyle name="_Comma 23 2 2" xfId="29309" xr:uid="{258139AB-B9EE-4805-A21B-9BCA2BA38D23}"/>
    <cellStyle name="_Comma 23 3" xfId="21430" xr:uid="{91263A30-3889-4807-8BC0-5A48888368B5}"/>
    <cellStyle name="_Comma 23 4" xfId="36880" xr:uid="{7E4A25B9-B443-4432-9F90-1BCCD722203A}"/>
    <cellStyle name="_Comma 23 5" xfId="44742" xr:uid="{5E368660-F578-45D6-ABD2-AEA4DF1E2E0D}"/>
    <cellStyle name="_Comma 24" xfId="5657" xr:uid="{CC81D43B-E830-4C98-91B6-87A2B0DD095B}"/>
    <cellStyle name="_Comma 24 2" xfId="13633" xr:uid="{E2727AAC-DA1A-4141-B905-149E9670A9EC}"/>
    <cellStyle name="_Comma 24 2 2" xfId="29417" xr:uid="{B42A97D5-A1F0-4749-B42E-D3FC1E1503CC}"/>
    <cellStyle name="_Comma 24 3" xfId="21538" xr:uid="{F5638465-E04A-45F3-B54F-B3360485E7A6}"/>
    <cellStyle name="_Comma 24 4" xfId="36988" xr:uid="{9EB06F25-B74A-42D4-BEB5-249BBDB3DAD8}"/>
    <cellStyle name="_Comma 24 5" xfId="44850" xr:uid="{578FF009-B1B5-4F57-8BA3-CFD2508EA2B4}"/>
    <cellStyle name="_Comma 25" xfId="1875" xr:uid="{20DB3E76-F5DC-4700-98D1-16B0C811FAAF}"/>
    <cellStyle name="_Comma 25 2" xfId="10131" xr:uid="{89C48E4E-D4C5-4CB4-A36A-6D893BA1F6CD}"/>
    <cellStyle name="_Comma 25 2 2" xfId="25916" xr:uid="{D02C91C5-4235-4D63-A967-E0CCC194D002}"/>
    <cellStyle name="_Comma 25 3" xfId="18037" xr:uid="{9D5F4C27-A560-4F94-8472-BA767A26264C}"/>
    <cellStyle name="_Comma 26" xfId="33473" xr:uid="{0595A47B-9D2A-4FF8-BD1B-BBBC53811909}"/>
    <cellStyle name="_Comma 27" xfId="40893" xr:uid="{B32B9BBC-2C36-4077-BB65-A0F78CDB211E}"/>
    <cellStyle name="_Comma 28" xfId="41335" xr:uid="{CD2E1997-495A-413E-A368-3250AA525C39}"/>
    <cellStyle name="_Comma 29" xfId="49017" xr:uid="{C41D7714-A6E8-4393-A9BD-6B88495406F0}"/>
    <cellStyle name="_Comma 3" xfId="2244" xr:uid="{6C690E76-2765-4498-9BD3-393633DE5B7E}"/>
    <cellStyle name="_Comma 3 2" xfId="3749" xr:uid="{962EC247-0BD9-4F7A-9656-BAE0F3BB0471}"/>
    <cellStyle name="_Comma 3 2 2" xfId="7580" xr:uid="{DA42AB8F-EC3D-42DE-ACBD-F18C8175073C}"/>
    <cellStyle name="_Comma 3 2 2 2" xfId="15519" xr:uid="{74687F62-10E5-4744-82DB-A63D33A6DF8F}"/>
    <cellStyle name="_Comma 3 2 2 2 2" xfId="31303" xr:uid="{5AAA22CF-65CF-4B1A-8082-72170667BB9C}"/>
    <cellStyle name="_Comma 3 2 2 3" xfId="23424" xr:uid="{2A64040D-CA7F-407C-AEDC-05CF3AC63CBB}"/>
    <cellStyle name="_Comma 3 2 2 4" xfId="38874" xr:uid="{8839E4DB-D158-486B-A9E9-3BE8B2C48376}"/>
    <cellStyle name="_Comma 3 2 2 5" xfId="46736" xr:uid="{E3C0B390-CC45-47E5-9CE8-550F98A5C26A}"/>
    <cellStyle name="_Comma 3 2 3" xfId="11726" xr:uid="{60EE5BB0-7AEA-4D27-8F18-B55C4D482DB9}"/>
    <cellStyle name="_Comma 3 2 3 2" xfId="27510" xr:uid="{0C472E8C-4FD4-4B52-AE2A-8CF4FD6201FB}"/>
    <cellStyle name="_Comma 3 2 4" xfId="19631" xr:uid="{278041E5-DAB2-4ECA-8F14-4EC10CA27BEB}"/>
    <cellStyle name="_Comma 3 2 5" xfId="35081" xr:uid="{8A0C6173-70C5-4BAB-8E15-6A928C7E5E56}"/>
    <cellStyle name="_Comma 3 2 6" xfId="42943" xr:uid="{7F96A273-CACA-4452-A87E-E7155D39463B}"/>
    <cellStyle name="_Comma 3 3" xfId="6062" xr:uid="{ED7ACD47-8934-4F49-B267-A393E2F5D190}"/>
    <cellStyle name="_Comma 3 3 2" xfId="14001" xr:uid="{2293EE44-7FB9-4898-B593-03DD5F4561E3}"/>
    <cellStyle name="_Comma 3 3 2 2" xfId="29785" xr:uid="{C92DF788-6455-4754-BD47-D1B933C2D353}"/>
    <cellStyle name="_Comma 3 3 3" xfId="21906" xr:uid="{7E26422E-5F2A-4132-8777-B60CFC61B763}"/>
    <cellStyle name="_Comma 3 3 4" xfId="37356" xr:uid="{A57E76A2-7DA1-452B-9382-2D29AF80EF10}"/>
    <cellStyle name="_Comma 3 3 5" xfId="45218" xr:uid="{B55949F8-0849-4176-BB71-13E7835030FC}"/>
    <cellStyle name="_Comma 3 4" xfId="10221" xr:uid="{2BB1606E-B984-4858-9927-137501128587}"/>
    <cellStyle name="_Comma 3 4 2" xfId="26005" xr:uid="{5EC93614-6F5F-4A13-B305-8EDE4F125E7C}"/>
    <cellStyle name="_Comma 3 5" xfId="18126" xr:uid="{F3CF6A87-3790-46B7-90DA-A9946B0E9D9A}"/>
    <cellStyle name="_Comma 3 6" xfId="33563" xr:uid="{E9B0BD17-15ED-401D-B263-6132C605B688}"/>
    <cellStyle name="_Comma 3 7" xfId="41425" xr:uid="{5EB45B3F-55B2-4532-AA2D-017D666D299D}"/>
    <cellStyle name="_Comma 30" xfId="49084" xr:uid="{57AFA66F-B7AE-4DE5-8473-21211E297246}"/>
    <cellStyle name="_Comma 31" xfId="49101" xr:uid="{491D4B02-36FC-4F02-84B0-F6CD640172F9}"/>
    <cellStyle name="_Comma 32" xfId="49140" xr:uid="{23308217-4A9A-4349-9D5D-C1B469315C39}"/>
    <cellStyle name="_Comma 33" xfId="49198" xr:uid="{A6E96F01-4FA4-4291-A7E4-361E649EC10D}"/>
    <cellStyle name="_Comma 34" xfId="49221" xr:uid="{381B83A4-50E6-4567-8CED-C7CD7180186C}"/>
    <cellStyle name="_Comma 35" xfId="49256" xr:uid="{B12D2DF0-6BCF-4BAB-B502-0917406B7915}"/>
    <cellStyle name="_Comma 36" xfId="49280" xr:uid="{357D2055-C469-4C7E-90EB-0D06BE76ADA9}"/>
    <cellStyle name="_Comma 37" xfId="49301" xr:uid="{786B8458-B93D-4E22-BDD0-26E01DCD1D90}"/>
    <cellStyle name="_Comma 38" xfId="49346" xr:uid="{FC44BB9B-8AAD-49D5-9121-0A5940E0EDB4}"/>
    <cellStyle name="_Comma 39" xfId="49367" xr:uid="{936CE42E-1E7A-4389-AB7D-0A3E0C752BAD}"/>
    <cellStyle name="_Comma 4" xfId="2276" xr:uid="{B918D546-9AF8-41BE-9C21-CC547488796F}"/>
    <cellStyle name="_Comma 4 2" xfId="3781" xr:uid="{ACC3186C-8A46-4D79-BA0C-7323D5038481}"/>
    <cellStyle name="_Comma 4 2 2" xfId="7612" xr:uid="{CF7C2B23-FCF5-4FCE-8054-D3759FCACB72}"/>
    <cellStyle name="_Comma 4 2 2 2" xfId="15551" xr:uid="{35A28E60-A6C2-4B08-A686-1B634F86F7BA}"/>
    <cellStyle name="_Comma 4 2 2 2 2" xfId="31335" xr:uid="{8549B482-5FB1-4C62-968A-B05C9D37CCF4}"/>
    <cellStyle name="_Comma 4 2 2 3" xfId="23456" xr:uid="{80AC5141-C452-4B5A-9183-29AD36D55097}"/>
    <cellStyle name="_Comma 4 2 2 4" xfId="38906" xr:uid="{ADA452E7-18CF-4D05-982A-3CC42F050F92}"/>
    <cellStyle name="_Comma 4 2 2 5" xfId="46768" xr:uid="{8840CA4A-2D3C-4FEF-9FC8-C89E5B8DB854}"/>
    <cellStyle name="_Comma 4 2 3" xfId="11758" xr:uid="{515E0831-FF93-4110-ADCD-71795C52999E}"/>
    <cellStyle name="_Comma 4 2 3 2" xfId="27542" xr:uid="{8417F660-A21D-4CB1-8F38-55D7AFF755EF}"/>
    <cellStyle name="_Comma 4 2 4" xfId="19663" xr:uid="{E1E23AE6-F282-489F-ACA2-BCB955371100}"/>
    <cellStyle name="_Comma 4 2 5" xfId="35113" xr:uid="{7AB47968-765F-45E7-8227-C14367FF0561}"/>
    <cellStyle name="_Comma 4 2 6" xfId="42975" xr:uid="{752B986F-1B9D-4421-A295-B46B5376F492}"/>
    <cellStyle name="_Comma 4 3" xfId="6094" xr:uid="{7FA7DFDE-BC65-48A0-B735-B8F8DCC0D40D}"/>
    <cellStyle name="_Comma 4 3 2" xfId="14033" xr:uid="{CA1C9E51-0B36-4B81-BE75-AA12EE1B8936}"/>
    <cellStyle name="_Comma 4 3 2 2" xfId="29817" xr:uid="{E4AB4667-0C7F-4E32-8733-9242D3ED37CC}"/>
    <cellStyle name="_Comma 4 3 3" xfId="21938" xr:uid="{7044E565-A4D7-4356-89FB-A72F135F53D1}"/>
    <cellStyle name="_Comma 4 3 4" xfId="37388" xr:uid="{A0F6FACB-8B6B-4E4E-85E7-B386F33E20E3}"/>
    <cellStyle name="_Comma 4 3 5" xfId="45250" xr:uid="{360DA876-4333-44E9-9E91-3F91F4ACEF27}"/>
    <cellStyle name="_Comma 4 4" xfId="10253" xr:uid="{1096ACD3-1F92-4315-A7AC-BC5F4AB2A4F3}"/>
    <cellStyle name="_Comma 4 4 2" xfId="26037" xr:uid="{5687D8BF-0BB2-4840-8804-E595DE9EA85A}"/>
    <cellStyle name="_Comma 4 5" xfId="18158" xr:uid="{17EA42B3-9E1B-4BF8-9C42-75C4B23983F7}"/>
    <cellStyle name="_Comma 4 6" xfId="33595" xr:uid="{6AF370B1-42D5-4CE1-9C49-E38EE561DD0B}"/>
    <cellStyle name="_Comma 4 7" xfId="41457" xr:uid="{231FF24B-3E58-4E68-B766-4234AF700B39}"/>
    <cellStyle name="_Comma 40" xfId="49389" xr:uid="{230F56B0-643A-4761-AB05-C45A550016FC}"/>
    <cellStyle name="_Comma 41" xfId="49410" xr:uid="{783875E9-E2DD-4630-9D6B-E3140209D1B7}"/>
    <cellStyle name="_Comma 42" xfId="966" xr:uid="{03ADD3EC-F0B4-43DB-8BD8-B95E5D037695}"/>
    <cellStyle name="_Comma 5" xfId="2334" xr:uid="{6F24B03B-D3BE-4EB6-9B11-AC19B0E86136}"/>
    <cellStyle name="_Comma 5 2" xfId="3839" xr:uid="{F0AD4E40-EE81-4901-B210-C0B59687B127}"/>
    <cellStyle name="_Comma 5 2 2" xfId="7670" xr:uid="{6F382C3C-9201-4DA5-868E-1C484ED1ADE9}"/>
    <cellStyle name="_Comma 5 2 2 2" xfId="15609" xr:uid="{1535B884-9ED6-44AF-A6EC-64E95CE93107}"/>
    <cellStyle name="_Comma 5 2 2 2 2" xfId="31393" xr:uid="{9EC80D4A-6056-47E7-88FE-E658F417261A}"/>
    <cellStyle name="_Comma 5 2 2 3" xfId="23514" xr:uid="{C40C2EC8-5E11-42C7-9F67-159606A55B81}"/>
    <cellStyle name="_Comma 5 2 2 4" xfId="38964" xr:uid="{9A6AA1DC-D654-4EF2-BF2A-66874C0EC794}"/>
    <cellStyle name="_Comma 5 2 2 5" xfId="46826" xr:uid="{60D611A7-16AA-4CAC-BE08-6735D759D5D8}"/>
    <cellStyle name="_Comma 5 2 3" xfId="11816" xr:uid="{979F117A-E58E-4D0D-9B15-A8DD61CB73B6}"/>
    <cellStyle name="_Comma 5 2 3 2" xfId="27600" xr:uid="{E6F391C4-8D51-400E-9E7A-7A0818869084}"/>
    <cellStyle name="_Comma 5 2 4" xfId="19721" xr:uid="{2701EDA1-1B98-443F-BE98-2B08CE30D82A}"/>
    <cellStyle name="_Comma 5 2 5" xfId="35171" xr:uid="{E6DD73A4-3D93-4304-88DD-097808F7AE08}"/>
    <cellStyle name="_Comma 5 2 6" xfId="43033" xr:uid="{F72A4E66-7CE8-44BF-A043-AD94A0679A36}"/>
    <cellStyle name="_Comma 5 3" xfId="6152" xr:uid="{6E088424-B660-4E48-99A5-815905FF8058}"/>
    <cellStyle name="_Comma 5 3 2" xfId="14091" xr:uid="{48BF8655-DFE9-499A-A380-AE41DDF48D5A}"/>
    <cellStyle name="_Comma 5 3 2 2" xfId="29875" xr:uid="{2E852D0D-0CA1-4D48-B479-219BC0A33567}"/>
    <cellStyle name="_Comma 5 3 3" xfId="21996" xr:uid="{201C95A2-9D18-4D20-951B-6C4F0719331B}"/>
    <cellStyle name="_Comma 5 3 4" xfId="37446" xr:uid="{348F0AEE-9E9A-4543-B7AC-9C5F95D93394}"/>
    <cellStyle name="_Comma 5 3 5" xfId="45308" xr:uid="{86EC59CF-DCE1-4DC7-8D69-0887884E6F2A}"/>
    <cellStyle name="_Comma 5 4" xfId="10311" xr:uid="{AE0828D7-D137-466B-8E65-D877EB0F64D6}"/>
    <cellStyle name="_Comma 5 4 2" xfId="26095" xr:uid="{E410628E-415D-4C55-B6FE-E567AE058720}"/>
    <cellStyle name="_Comma 5 5" xfId="18216" xr:uid="{FC81CA4C-1472-47E5-BEEE-279C01850E98}"/>
    <cellStyle name="_Comma 5 6" xfId="33653" xr:uid="{15724282-0598-4517-85DC-4CBA063B28AE}"/>
    <cellStyle name="_Comma 5 7" xfId="41515" xr:uid="{BB81417C-DF51-4E4D-A25E-CB63F7600E09}"/>
    <cellStyle name="_Comma 6" xfId="2366" xr:uid="{13A40C6A-6185-4F18-BAB2-1740DD0DF124}"/>
    <cellStyle name="_Comma 6 2" xfId="3871" xr:uid="{05F44132-1082-43D3-9B23-F3A6CA9F764C}"/>
    <cellStyle name="_Comma 6 2 2" xfId="7702" xr:uid="{526F0B43-6706-4E95-AC77-1A5CA94DE57B}"/>
    <cellStyle name="_Comma 6 2 2 2" xfId="15641" xr:uid="{95440362-645A-4350-98BC-8C9C333852F3}"/>
    <cellStyle name="_Comma 6 2 2 2 2" xfId="31425" xr:uid="{96C674EE-E779-4F90-A02E-3E65066B2094}"/>
    <cellStyle name="_Comma 6 2 2 3" xfId="23546" xr:uid="{5B92CD04-17B7-4B02-A70C-B86AADA07D08}"/>
    <cellStyle name="_Comma 6 2 2 4" xfId="38996" xr:uid="{907921F8-BB77-4B73-B162-1A363A9ECD8A}"/>
    <cellStyle name="_Comma 6 2 2 5" xfId="46858" xr:uid="{562E0DD8-966D-4729-BA0E-6564205ACC54}"/>
    <cellStyle name="_Comma 6 2 3" xfId="11848" xr:uid="{8DDB05F6-5A20-456B-9A49-AAAF6627CF6F}"/>
    <cellStyle name="_Comma 6 2 3 2" xfId="27632" xr:uid="{F4527F7D-EE93-4BC1-A0B1-4902F4B90553}"/>
    <cellStyle name="_Comma 6 2 4" xfId="19753" xr:uid="{8C3E501E-979E-415C-8A4C-70E5FB4BB1B4}"/>
    <cellStyle name="_Comma 6 2 5" xfId="35203" xr:uid="{C8634A12-40A6-4B38-82F4-1FC1C70F4F25}"/>
    <cellStyle name="_Comma 6 2 6" xfId="43065" xr:uid="{E866BE0F-209E-498B-9CE9-2C206B64FF78}"/>
    <cellStyle name="_Comma 6 3" xfId="6184" xr:uid="{9D70D9DF-FA5F-4921-BEA0-9F78F340D693}"/>
    <cellStyle name="_Comma 6 3 2" xfId="14123" xr:uid="{550908F2-395E-4DBB-A7A6-D45EF4EAABD8}"/>
    <cellStyle name="_Comma 6 3 2 2" xfId="29907" xr:uid="{F9966F58-4DF0-4CB1-A36D-9C3C534FF770}"/>
    <cellStyle name="_Comma 6 3 3" xfId="22028" xr:uid="{F891CE52-A4F6-424F-AF4E-06F611AEAE19}"/>
    <cellStyle name="_Comma 6 3 4" xfId="37478" xr:uid="{A8AAA1BB-87A0-43E2-934E-2859F09E8A08}"/>
    <cellStyle name="_Comma 6 3 5" xfId="45340" xr:uid="{99B23610-8817-4384-B7F1-B8B66EBD2A49}"/>
    <cellStyle name="_Comma 6 4" xfId="10343" xr:uid="{C6424643-4F15-442B-B0E2-B835B1ED0E7F}"/>
    <cellStyle name="_Comma 6 4 2" xfId="26127" xr:uid="{9189EBD5-AEA0-4348-9036-D8EED1810537}"/>
    <cellStyle name="_Comma 6 5" xfId="18248" xr:uid="{7E0D2AA6-141E-4301-B92F-E16F89818B01}"/>
    <cellStyle name="_Comma 6 6" xfId="33685" xr:uid="{846D7E1E-0C43-443C-8D73-337DCAD58AB6}"/>
    <cellStyle name="_Comma 6 7" xfId="41547" xr:uid="{C25A3BF3-83E1-4FA6-B138-B586E4D09421}"/>
    <cellStyle name="_Comma 7" xfId="2438" xr:uid="{2E009CB1-0FB1-40C2-AC88-F61B65C6DE41}"/>
    <cellStyle name="_Comma 7 2" xfId="3956" xr:uid="{2207FF88-CFBD-4078-8218-C764CBA1DF62}"/>
    <cellStyle name="_Comma 7 2 2" xfId="7787" xr:uid="{3084D585-5899-4ABE-BDE7-D4404C4387CE}"/>
    <cellStyle name="_Comma 7 2 2 2" xfId="15726" xr:uid="{A9AE4EAC-049F-4711-908E-159C75A602C4}"/>
    <cellStyle name="_Comma 7 2 2 2 2" xfId="31510" xr:uid="{6A0AED40-B48F-41C0-ACF6-2772E828146E}"/>
    <cellStyle name="_Comma 7 2 2 3" xfId="23631" xr:uid="{BD780828-87F0-43CF-958C-FE933A95B32C}"/>
    <cellStyle name="_Comma 7 2 2 4" xfId="39081" xr:uid="{B13400BE-C17C-491B-8714-6196BC12F361}"/>
    <cellStyle name="_Comma 7 2 2 5" xfId="46943" xr:uid="{A6434E94-47A7-4478-A6A0-26126852C587}"/>
    <cellStyle name="_Comma 7 2 3" xfId="11933" xr:uid="{AE610438-CC29-4779-AA77-8DAB3DE4A923}"/>
    <cellStyle name="_Comma 7 2 3 2" xfId="27717" xr:uid="{51826CC9-1A00-442F-AC0B-68799EC23BEA}"/>
    <cellStyle name="_Comma 7 2 4" xfId="19838" xr:uid="{C9D19407-D72C-4F6F-80B2-C6FB0487CB9F}"/>
    <cellStyle name="_Comma 7 2 5" xfId="35288" xr:uid="{16CAEEF0-8734-4ED8-BB5E-0A3177FE4113}"/>
    <cellStyle name="_Comma 7 2 6" xfId="43150" xr:uid="{3EF9B389-4E0C-4C5D-A114-F8949AC4C36F}"/>
    <cellStyle name="_Comma 7 3" xfId="6269" xr:uid="{AC65F12C-40A3-49CB-AE96-6822B68FE124}"/>
    <cellStyle name="_Comma 7 3 2" xfId="14208" xr:uid="{9D9C274C-1911-438E-9DF7-E33B893185EA}"/>
    <cellStyle name="_Comma 7 3 2 2" xfId="29992" xr:uid="{9E8D72FC-6628-4E54-8BC6-8204D8B4A1A6}"/>
    <cellStyle name="_Comma 7 3 3" xfId="22113" xr:uid="{AAB55FB7-4515-4171-A330-BBA91206BC49}"/>
    <cellStyle name="_Comma 7 3 4" xfId="37563" xr:uid="{D9B292E8-F4F8-428A-92F1-5A472948A94E}"/>
    <cellStyle name="_Comma 7 3 5" xfId="45425" xr:uid="{2EAF4841-F00D-4046-AFE1-82C0D0D3CEF7}"/>
    <cellStyle name="_Comma 7 4" xfId="10415" xr:uid="{D9863405-66F9-43B7-BD23-9459793BAB1D}"/>
    <cellStyle name="_Comma 7 4 2" xfId="26199" xr:uid="{8693171B-B1C7-4561-B9FB-7283D082F228}"/>
    <cellStyle name="_Comma 7 5" xfId="18320" xr:uid="{88BA2942-A6C5-475B-AE3F-81EE2C89EF4F}"/>
    <cellStyle name="_Comma 7 6" xfId="33770" xr:uid="{9F23062E-5427-457E-9003-D74F89866798}"/>
    <cellStyle name="_Comma 7 7" xfId="41632" xr:uid="{42F43531-7DD6-4E54-BDA7-B7BCCE952C77}"/>
    <cellStyle name="_Comma 8" xfId="2470" xr:uid="{595F77B6-A475-4B46-A052-10FAA1C041D3}"/>
    <cellStyle name="_Comma 8 2" xfId="3988" xr:uid="{0A3D3B77-838D-400A-9B0E-D46AFF0F75D4}"/>
    <cellStyle name="_Comma 8 2 2" xfId="7819" xr:uid="{7FE1CB00-DB06-45BF-9DA7-CF7F5EA08E5E}"/>
    <cellStyle name="_Comma 8 2 2 2" xfId="15758" xr:uid="{DDBD7ADC-33C2-477C-80A6-AF5F06E5DC35}"/>
    <cellStyle name="_Comma 8 2 2 2 2" xfId="31542" xr:uid="{7E778370-AB44-428A-AED2-502F25559B1E}"/>
    <cellStyle name="_Comma 8 2 2 3" xfId="23663" xr:uid="{2B69FC4C-8E54-451D-AD6D-61A4BB51CEF6}"/>
    <cellStyle name="_Comma 8 2 2 4" xfId="39113" xr:uid="{9AB9B53E-9B55-4968-A65B-099013E6FDA2}"/>
    <cellStyle name="_Comma 8 2 2 5" xfId="46975" xr:uid="{F3701A55-8426-49E8-AAFA-4580355E76CE}"/>
    <cellStyle name="_Comma 8 2 3" xfId="11965" xr:uid="{3179FFB2-498B-41AD-A773-C90B2F469B3A}"/>
    <cellStyle name="_Comma 8 2 3 2" xfId="27749" xr:uid="{A54BCD73-7E1C-42F2-A124-C6DFA710427A}"/>
    <cellStyle name="_Comma 8 2 4" xfId="19870" xr:uid="{33146FB8-7358-4F1E-83C8-4715DB3356CB}"/>
    <cellStyle name="_Comma 8 2 5" xfId="35320" xr:uid="{1D4B9AF5-F12F-46ED-BA00-9F9FA9EA4B2D}"/>
    <cellStyle name="_Comma 8 2 6" xfId="43182" xr:uid="{3A927D83-C89F-4529-B105-BE4E86256213}"/>
    <cellStyle name="_Comma 8 3" xfId="6301" xr:uid="{77805852-5065-4A2B-9408-218A091B3A75}"/>
    <cellStyle name="_Comma 8 3 2" xfId="14240" xr:uid="{C98C79C4-8399-416F-A08E-387531202450}"/>
    <cellStyle name="_Comma 8 3 2 2" xfId="30024" xr:uid="{B380FE91-9C24-4148-BC1F-FBD878125E4D}"/>
    <cellStyle name="_Comma 8 3 3" xfId="22145" xr:uid="{CE67AA06-C031-45CA-A1AE-9FAE0A8F6107}"/>
    <cellStyle name="_Comma 8 3 4" xfId="37595" xr:uid="{6DD2A619-4CEF-48CA-9FF7-31AD21689F40}"/>
    <cellStyle name="_Comma 8 3 5" xfId="45457" xr:uid="{0C60BE67-8A83-43E3-A48E-DE229AE4EB51}"/>
    <cellStyle name="_Comma 8 4" xfId="10447" xr:uid="{A7A5641A-3BC4-4E3E-92B4-4D158EE66128}"/>
    <cellStyle name="_Comma 8 4 2" xfId="26231" xr:uid="{2FBD27FA-2BDB-4DD0-83A2-B89AE590D986}"/>
    <cellStyle name="_Comma 8 5" xfId="18352" xr:uid="{FA50AF93-AF1E-46A8-9F85-01FF294A8A5A}"/>
    <cellStyle name="_Comma 8 6" xfId="33802" xr:uid="{C7F39706-5F6A-4E7A-8B31-A5D8C7D969AC}"/>
    <cellStyle name="_Comma 8 7" xfId="41664" xr:uid="{E107CFC0-CB36-4E0E-9098-FD612A0189C4}"/>
    <cellStyle name="_Comma 9" xfId="2520" xr:uid="{278E51EA-9B1C-4E15-9883-6CB19C9CC742}"/>
    <cellStyle name="_Comma 9 2" xfId="4038" xr:uid="{7E9DFE73-968C-41A8-87E7-C8064ADB35A1}"/>
    <cellStyle name="_Comma 9 2 2" xfId="7869" xr:uid="{AC323708-A692-434B-B857-E6F5F1ECC550}"/>
    <cellStyle name="_Comma 9 2 2 2" xfId="15808" xr:uid="{39FEACF1-EFB4-4183-8391-79E8B0FD8515}"/>
    <cellStyle name="_Comma 9 2 2 2 2" xfId="31592" xr:uid="{672541D5-08E5-4748-9FB9-7728A381324F}"/>
    <cellStyle name="_Comma 9 2 2 3" xfId="23713" xr:uid="{FBF70093-EE5A-4B9B-982E-F51CB509A386}"/>
    <cellStyle name="_Comma 9 2 2 4" xfId="39163" xr:uid="{C0F7D06B-8D18-433A-B509-60D698BB9A13}"/>
    <cellStyle name="_Comma 9 2 2 5" xfId="47025" xr:uid="{9CDC8795-F075-4519-853A-3131906A13CD}"/>
    <cellStyle name="_Comma 9 2 3" xfId="12015" xr:uid="{91A5063F-3714-4524-923B-E44FBB26469A}"/>
    <cellStyle name="_Comma 9 2 3 2" xfId="27799" xr:uid="{73B1BEDD-7C9A-4AEA-8B88-22FAA41EB9AF}"/>
    <cellStyle name="_Comma 9 2 4" xfId="19920" xr:uid="{6A54B455-9E48-41A4-8D50-F17B410C8A3A}"/>
    <cellStyle name="_Comma 9 2 5" xfId="35370" xr:uid="{34B390E4-6788-4D89-8C95-C615A6AFEE69}"/>
    <cellStyle name="_Comma 9 2 6" xfId="43232" xr:uid="{AF81DEAE-2681-431F-83D0-DE1512BA0ECC}"/>
    <cellStyle name="_Comma 9 3" xfId="6351" xr:uid="{92CAC551-DF9C-42F5-800F-EBD62E48D9A8}"/>
    <cellStyle name="_Comma 9 3 2" xfId="14290" xr:uid="{306225A3-4542-4F3A-82AC-7AD4D5371036}"/>
    <cellStyle name="_Comma 9 3 2 2" xfId="30074" xr:uid="{00FA0D5A-AFB2-460E-9F97-B88CB74911BD}"/>
    <cellStyle name="_Comma 9 3 3" xfId="22195" xr:uid="{6F073345-451C-419B-B9CA-D5202CD83929}"/>
    <cellStyle name="_Comma 9 3 4" xfId="37645" xr:uid="{4154C991-CF43-473A-8FC6-B95F85525B6A}"/>
    <cellStyle name="_Comma 9 3 5" xfId="45507" xr:uid="{B7C8ED20-BE6F-4555-A14E-C4E196A0B85E}"/>
    <cellStyle name="_Comma 9 4" xfId="10497" xr:uid="{0CCA6E6B-D454-4E42-A23D-66746CF11834}"/>
    <cellStyle name="_Comma 9 4 2" xfId="26281" xr:uid="{76667AD4-D870-4115-AA27-6F4CE2912733}"/>
    <cellStyle name="_Comma 9 5" xfId="18402" xr:uid="{BCCD079B-11AE-421C-9F1C-B86DF28A498D}"/>
    <cellStyle name="_Comma 9 6" xfId="33852" xr:uid="{B3BB04C3-0C47-4E8B-9B5A-628BF16BC41C}"/>
    <cellStyle name="_Comma 9 7" xfId="41714" xr:uid="{3055C66E-364D-4C54-9026-981CA15558B9}"/>
    <cellStyle name="_Currency" xfId="15" xr:uid="{4E031A46-D661-4042-A45E-A638EF6FE822}"/>
    <cellStyle name="_Currency 10" xfId="2540" xr:uid="{718F5CE5-7ABE-4E91-8FF9-78715CE2479C}"/>
    <cellStyle name="_Currency 10 2" xfId="4058" xr:uid="{8F78844D-A48B-4634-9F6F-EA82E92C0E9B}"/>
    <cellStyle name="_Currency 10 2 2" xfId="7889" xr:uid="{73FB0B36-D3D0-4144-9A1E-FF603160ED6F}"/>
    <cellStyle name="_Currency 10 2 2 2" xfId="15828" xr:uid="{FA1403A2-05DE-4152-986F-9E3D01F13117}"/>
    <cellStyle name="_Currency 10 2 2 2 2" xfId="31612" xr:uid="{1ED691C7-59B9-4ED0-82EC-003D86FF3687}"/>
    <cellStyle name="_Currency 10 2 2 3" xfId="23733" xr:uid="{73328680-0867-451F-8DFE-54DD99D89101}"/>
    <cellStyle name="_Currency 10 2 2 4" xfId="39183" xr:uid="{31BD5E46-25FA-4F8E-BCBA-DC97FA6F1CFA}"/>
    <cellStyle name="_Currency 10 2 2 5" xfId="47045" xr:uid="{CB8DE923-FA17-436B-BA59-69EF6620BA5C}"/>
    <cellStyle name="_Currency 10 2 3" xfId="12035" xr:uid="{0185C429-AE8D-429F-936D-43654EC8C566}"/>
    <cellStyle name="_Currency 10 2 3 2" xfId="27819" xr:uid="{5C4BB6EF-DE4D-498D-B814-95C21C35D61E}"/>
    <cellStyle name="_Currency 10 2 4" xfId="19940" xr:uid="{266ED590-AF8E-4787-83E8-45B441AD784E}"/>
    <cellStyle name="_Currency 10 2 5" xfId="35390" xr:uid="{1C976A7F-CC8C-4E53-8452-64580E395980}"/>
    <cellStyle name="_Currency 10 2 6" xfId="43252" xr:uid="{7C7475D9-DAEA-4758-9FFE-239B323D584D}"/>
    <cellStyle name="_Currency 10 3" xfId="6371" xr:uid="{9371A3D6-AA67-4978-BEC8-8DCEC38E8BBF}"/>
    <cellStyle name="_Currency 10 3 2" xfId="14310" xr:uid="{DBE028B1-4928-434F-8C32-6F76B5886CFF}"/>
    <cellStyle name="_Currency 10 3 2 2" xfId="30094" xr:uid="{C76DCE68-0336-481E-B365-25E5C4D6A34A}"/>
    <cellStyle name="_Currency 10 3 3" xfId="22215" xr:uid="{EA3FD4EB-8635-41D0-BF92-80CAD770A0DC}"/>
    <cellStyle name="_Currency 10 3 4" xfId="37665" xr:uid="{800DE19B-26F0-45B7-8377-43D1063B95BD}"/>
    <cellStyle name="_Currency 10 3 5" xfId="45527" xr:uid="{57846188-9CAD-4114-A30B-F47D627C0E9A}"/>
    <cellStyle name="_Currency 10 4" xfId="10517" xr:uid="{C22CD79A-69F4-47DC-9B5E-0B21D2454BC9}"/>
    <cellStyle name="_Currency 10 4 2" xfId="26301" xr:uid="{E7D6BC61-EF89-42A7-BADD-B538470E86AC}"/>
    <cellStyle name="_Currency 10 5" xfId="18422" xr:uid="{924B9E97-B573-4A58-8E1A-F4818D7FE50D}"/>
    <cellStyle name="_Currency 10 6" xfId="33872" xr:uid="{1958EE97-F942-411F-8DE1-CBD9ED0145EB}"/>
    <cellStyle name="_Currency 10 7" xfId="41734" xr:uid="{1FCC1E7F-5B49-4D02-AF8B-075A7EB2AA2C}"/>
    <cellStyle name="_Currency 11" xfId="2572" xr:uid="{BCEAC31B-CB06-4A13-B373-B9389F7F83E8}"/>
    <cellStyle name="_Currency 11 2" xfId="4090" xr:uid="{8E9F2E4B-046E-4676-A3FA-5E15748993EA}"/>
    <cellStyle name="_Currency 11 2 2" xfId="7921" xr:uid="{C3DD132A-CC2D-401A-BAD1-859820DDD816}"/>
    <cellStyle name="_Currency 11 2 2 2" xfId="15860" xr:uid="{782CB83D-420B-4E6A-9E9C-C0B259413FEC}"/>
    <cellStyle name="_Currency 11 2 2 2 2" xfId="31644" xr:uid="{0ABCA4FB-479D-4FE4-9F0D-11D336518DB5}"/>
    <cellStyle name="_Currency 11 2 2 3" xfId="23765" xr:uid="{303596C2-021D-4297-A1F3-97BA63F71964}"/>
    <cellStyle name="_Currency 11 2 2 4" xfId="39215" xr:uid="{6E83CACC-DD40-4E3D-828A-109EC35AB28B}"/>
    <cellStyle name="_Currency 11 2 2 5" xfId="47077" xr:uid="{CFD11D1B-B4E8-4FF4-A362-7CC1C4258191}"/>
    <cellStyle name="_Currency 11 2 3" xfId="12067" xr:uid="{A53A3A17-B3C0-4835-94B7-B9ABB587D8D5}"/>
    <cellStyle name="_Currency 11 2 3 2" xfId="27851" xr:uid="{54262E4E-FC49-4980-8608-8427CBD85314}"/>
    <cellStyle name="_Currency 11 2 4" xfId="19972" xr:uid="{965EA5A3-79BB-4395-BB98-24108327780A}"/>
    <cellStyle name="_Currency 11 2 5" xfId="35422" xr:uid="{5BFA6AD9-DEDD-4159-AE4B-B4E3C67814B6}"/>
    <cellStyle name="_Currency 11 2 6" xfId="43284" xr:uid="{E549F921-C727-4F9C-90BE-73734CA3FB2D}"/>
    <cellStyle name="_Currency 11 3" xfId="6403" xr:uid="{99108F6E-7422-4B3A-977F-2CFC9357122F}"/>
    <cellStyle name="_Currency 11 3 2" xfId="14342" xr:uid="{F6395C9C-6F33-4D66-AB9B-51ED6E1D53B7}"/>
    <cellStyle name="_Currency 11 3 2 2" xfId="30126" xr:uid="{2CEDC203-81A5-42E5-8634-EACAD3DB2E0B}"/>
    <cellStyle name="_Currency 11 3 3" xfId="22247" xr:uid="{A5BE7650-113E-4B49-991D-158F936AD5ED}"/>
    <cellStyle name="_Currency 11 3 4" xfId="37697" xr:uid="{918F3DF0-DF83-46D2-AEE3-2AD01B3EECEA}"/>
    <cellStyle name="_Currency 11 3 5" xfId="45559" xr:uid="{B18412A2-225F-428C-822B-053C42187A9F}"/>
    <cellStyle name="_Currency 11 4" xfId="10549" xr:uid="{ABD19C21-5955-4FDA-9CD0-04A7FFFC72CA}"/>
    <cellStyle name="_Currency 11 4 2" xfId="26333" xr:uid="{6CE4CB91-90BD-47F3-B71E-A66C5FC052B4}"/>
    <cellStyle name="_Currency 11 5" xfId="18454" xr:uid="{F1D00831-C378-40D6-A39C-F5236E42B0B5}"/>
    <cellStyle name="_Currency 11 6" xfId="33904" xr:uid="{E31A1082-1437-4B0B-A9DF-1C8966321D4A}"/>
    <cellStyle name="_Currency 11 7" xfId="41766" xr:uid="{160101CF-64EF-4017-8CF3-D273F3666B9D}"/>
    <cellStyle name="_Currency 12" xfId="2633" xr:uid="{E850AFED-9BA5-4422-8253-3AE3650DAFA1}"/>
    <cellStyle name="_Currency 12 2" xfId="4151" xr:uid="{588DA6B2-52B0-4F4B-BFA3-DE3654C0EC5D}"/>
    <cellStyle name="_Currency 12 2 2" xfId="7982" xr:uid="{03C9B3C3-525E-4FF0-A70E-EEF968606A73}"/>
    <cellStyle name="_Currency 12 2 2 2" xfId="15921" xr:uid="{0C2691C0-0D31-4A18-902A-E60B02CD97A4}"/>
    <cellStyle name="_Currency 12 2 2 2 2" xfId="31705" xr:uid="{1ACE53D9-74A3-4240-8759-1594F1EB1AD6}"/>
    <cellStyle name="_Currency 12 2 2 3" xfId="23826" xr:uid="{FE681FB7-5D00-4DC6-9A24-AE8D73FA238F}"/>
    <cellStyle name="_Currency 12 2 2 4" xfId="39276" xr:uid="{13261622-518D-4D1D-8111-E90F6F651B9F}"/>
    <cellStyle name="_Currency 12 2 2 5" xfId="47138" xr:uid="{4517DFBD-8D2E-42AC-9B8C-0A3E0E53F468}"/>
    <cellStyle name="_Currency 12 2 3" xfId="12128" xr:uid="{08A3C28F-A688-41B2-BDB7-9AA0F8CCC076}"/>
    <cellStyle name="_Currency 12 2 3 2" xfId="27912" xr:uid="{27981587-61D0-4AF3-BFA5-C7A448F1D259}"/>
    <cellStyle name="_Currency 12 2 4" xfId="20033" xr:uid="{E9E67439-AA34-4F34-9B31-A8098AF668D7}"/>
    <cellStyle name="_Currency 12 2 5" xfId="35483" xr:uid="{45A07D83-3AFB-48FA-838D-1427A016E132}"/>
    <cellStyle name="_Currency 12 2 6" xfId="43345" xr:uid="{C404CBB5-21A3-4352-BEA8-7B3FEE0BC5E8}"/>
    <cellStyle name="_Currency 12 3" xfId="6464" xr:uid="{03D1A6FA-E1EA-4B36-9B3E-495EED2AC972}"/>
    <cellStyle name="_Currency 12 3 2" xfId="14403" xr:uid="{14F9F558-7CA8-4A38-A6A6-5BF27E668075}"/>
    <cellStyle name="_Currency 12 3 2 2" xfId="30187" xr:uid="{9909D188-794C-463A-9EE7-F896B464D0FE}"/>
    <cellStyle name="_Currency 12 3 3" xfId="22308" xr:uid="{EA017F9D-B16E-4C1B-A871-C449882CDA18}"/>
    <cellStyle name="_Currency 12 3 4" xfId="37758" xr:uid="{6E49D9B9-39D4-4E93-A082-0968915B3CA5}"/>
    <cellStyle name="_Currency 12 3 5" xfId="45620" xr:uid="{1A272E95-DC6C-49B8-81D5-553083DC24B6}"/>
    <cellStyle name="_Currency 12 4" xfId="10610" xr:uid="{2BB6B40D-3E0A-41A2-B8F7-47A93A419955}"/>
    <cellStyle name="_Currency 12 4 2" xfId="26394" xr:uid="{4AD5B549-CD66-4279-8FD2-C92B07BC5FB6}"/>
    <cellStyle name="_Currency 12 5" xfId="18515" xr:uid="{167EE1C6-C5B7-4C48-AF76-AF92D0161B8E}"/>
    <cellStyle name="_Currency 12 6" xfId="33965" xr:uid="{AADD2780-9D21-4562-8B1A-ABA213A41D0C}"/>
    <cellStyle name="_Currency 12 7" xfId="41827" xr:uid="{D1C313A4-64A5-4250-86F5-B45122E13631}"/>
    <cellStyle name="_Currency 13" xfId="2665" xr:uid="{32D0F048-4EA9-4F91-97C9-5699242CCD04}"/>
    <cellStyle name="_Currency 13 2" xfId="4183" xr:uid="{F50F5A51-0BC3-47B0-B719-4584284C07D1}"/>
    <cellStyle name="_Currency 13 2 2" xfId="8014" xr:uid="{0CDCE631-F5FC-49E8-A2C3-40A1CC9E3C8D}"/>
    <cellStyle name="_Currency 13 2 2 2" xfId="15953" xr:uid="{3BDA7A50-147A-4AF3-B551-D1B877BC3570}"/>
    <cellStyle name="_Currency 13 2 2 2 2" xfId="31737" xr:uid="{CF8D4CC5-9BC1-4755-A1DF-568F6C5D7C8C}"/>
    <cellStyle name="_Currency 13 2 2 3" xfId="23858" xr:uid="{F8FA3F95-CC34-4EB5-A4CB-C609725AD849}"/>
    <cellStyle name="_Currency 13 2 2 4" xfId="39308" xr:uid="{D4844D7E-3478-4AD1-B65F-29BA3BB8C7D7}"/>
    <cellStyle name="_Currency 13 2 2 5" xfId="47170" xr:uid="{0BBB2855-A55D-4DCF-BC5A-2EDF89BB07E0}"/>
    <cellStyle name="_Currency 13 2 3" xfId="12160" xr:uid="{6113EC97-7B15-44A2-9C83-3DD5F74030AA}"/>
    <cellStyle name="_Currency 13 2 3 2" xfId="27944" xr:uid="{5AAC1926-CBBA-48A7-A5C1-832D57E34DFA}"/>
    <cellStyle name="_Currency 13 2 4" xfId="20065" xr:uid="{6DA83552-2F7B-4B2F-AACF-0C0EEB195569}"/>
    <cellStyle name="_Currency 13 2 5" xfId="35515" xr:uid="{B0BBD0B5-7867-424E-BE62-397844ED8974}"/>
    <cellStyle name="_Currency 13 2 6" xfId="43377" xr:uid="{AFEB5526-7A34-49FD-AB1B-60EEA1BD7A74}"/>
    <cellStyle name="_Currency 13 3" xfId="6496" xr:uid="{9F9D88DE-8C05-42BD-87F1-F7F35792F220}"/>
    <cellStyle name="_Currency 13 3 2" xfId="14435" xr:uid="{C1A6859E-9CD4-4625-BE9F-CF5A3A674F87}"/>
    <cellStyle name="_Currency 13 3 2 2" xfId="30219" xr:uid="{83458264-5BAB-4977-B31F-DF7F6E58B4EA}"/>
    <cellStyle name="_Currency 13 3 3" xfId="22340" xr:uid="{F4962032-ED99-44C8-9EB1-E0D7AD6BDA7B}"/>
    <cellStyle name="_Currency 13 3 4" xfId="37790" xr:uid="{53ECC3FF-E689-4FC0-A839-6CE374FC36F6}"/>
    <cellStyle name="_Currency 13 3 5" xfId="45652" xr:uid="{C4C0FA01-8192-4348-87D7-05D13065FF5A}"/>
    <cellStyle name="_Currency 13 4" xfId="10642" xr:uid="{9B7EAEDF-F13D-46D9-BCD6-DAFDF47378CD}"/>
    <cellStyle name="_Currency 13 4 2" xfId="26426" xr:uid="{C9737FF6-094E-4F68-A29C-BB5B9D23B571}"/>
    <cellStyle name="_Currency 13 5" xfId="18547" xr:uid="{772C0F44-879E-4C4A-9AF6-55C42102C9B6}"/>
    <cellStyle name="_Currency 13 6" xfId="33997" xr:uid="{56ADA461-0EF0-4419-A2B1-5610227A303E}"/>
    <cellStyle name="_Currency 13 7" xfId="41859" xr:uid="{D8FB30F4-331D-4F3D-9B8A-2A49C2565C65}"/>
    <cellStyle name="_Currency 14" xfId="2939" xr:uid="{352E942F-698A-4BA8-AED0-BB7F2B0E8399}"/>
    <cellStyle name="_Currency 14 2" xfId="4457" xr:uid="{617671FB-8F5E-4DB8-88D0-BA3BF1560DBA}"/>
    <cellStyle name="_Currency 14 2 2" xfId="8288" xr:uid="{DE5B5749-9A49-4386-BF58-3AF3EBD891B4}"/>
    <cellStyle name="_Currency 14 2 2 2" xfId="16227" xr:uid="{0E917BD9-6E7E-4AC3-928E-1A858BCCE12F}"/>
    <cellStyle name="_Currency 14 2 2 2 2" xfId="32011" xr:uid="{DBCAC442-BB9E-4711-AD4D-F5541DFB7FC6}"/>
    <cellStyle name="_Currency 14 2 2 3" xfId="24132" xr:uid="{46782366-6361-48E7-AA99-2CBBB896259B}"/>
    <cellStyle name="_Currency 14 2 2 4" xfId="39582" xr:uid="{BF077681-CAE7-4F13-95F0-498B3CAE4582}"/>
    <cellStyle name="_Currency 14 2 2 5" xfId="47444" xr:uid="{FFB28CCC-6204-41C8-ACAA-5AA8975A2ADE}"/>
    <cellStyle name="_Currency 14 2 3" xfId="12434" xr:uid="{53F43956-EEE9-407A-B6A0-006778E9676A}"/>
    <cellStyle name="_Currency 14 2 3 2" xfId="28218" xr:uid="{B606EB27-E339-48DA-A239-C4A3B12FD958}"/>
    <cellStyle name="_Currency 14 2 4" xfId="20339" xr:uid="{AD2062CD-B513-4CB9-8A21-864668FD6AD9}"/>
    <cellStyle name="_Currency 14 2 5" xfId="35789" xr:uid="{FAA2BE69-0BF3-4D03-8DFB-6A08CE38A6DC}"/>
    <cellStyle name="_Currency 14 2 6" xfId="43651" xr:uid="{42AB3FBA-2AF4-477C-9A2C-8089FD6FB778}"/>
    <cellStyle name="_Currency 14 3" xfId="6770" xr:uid="{51660F8A-E594-49A3-B890-28FADD47111F}"/>
    <cellStyle name="_Currency 14 3 2" xfId="14709" xr:uid="{0C610A1D-6AB6-4BE3-9EEA-5809CCDA13AF}"/>
    <cellStyle name="_Currency 14 3 2 2" xfId="30493" xr:uid="{1D96F0A6-F0B4-4221-8D3A-506BA24547D1}"/>
    <cellStyle name="_Currency 14 3 3" xfId="22614" xr:uid="{C0403859-3057-44D6-B011-D56AD855B855}"/>
    <cellStyle name="_Currency 14 3 4" xfId="38064" xr:uid="{F5AD022D-E28B-4FD0-833C-1CB0F44E41C7}"/>
    <cellStyle name="_Currency 14 3 5" xfId="45926" xr:uid="{3D668B70-D1B5-4013-B384-E497E59C3E94}"/>
    <cellStyle name="_Currency 14 4" xfId="10916" xr:uid="{EEDF6CAF-8D4A-4BBD-8B06-C272234BD673}"/>
    <cellStyle name="_Currency 14 4 2" xfId="26700" xr:uid="{3A7ED8E4-12AD-4763-856F-0D1A53135B07}"/>
    <cellStyle name="_Currency 14 5" xfId="18821" xr:uid="{EEA86EC8-C88B-4D15-8FB1-BA7DD383639E}"/>
    <cellStyle name="_Currency 14 6" xfId="34271" xr:uid="{403DE3F3-8955-4860-987A-21A1711029A1}"/>
    <cellStyle name="_Currency 14 7" xfId="42133" xr:uid="{0FF7EC15-EE58-4247-AE89-C670E2DF5FDF}"/>
    <cellStyle name="_Currency 15" xfId="3220" xr:uid="{A0DAA7E0-1DEF-46B1-8D9D-FD5AF39C6DC3}"/>
    <cellStyle name="_Currency 15 2" xfId="4738" xr:uid="{A560CDA7-DBBF-49B6-BCA3-AC8B196C11B1}"/>
    <cellStyle name="_Currency 15 2 2" xfId="8569" xr:uid="{62159B8A-4971-4446-B5BB-58F7B846A0C9}"/>
    <cellStyle name="_Currency 15 2 2 2" xfId="16508" xr:uid="{5808F35A-03BB-464D-B80C-DB15573D2670}"/>
    <cellStyle name="_Currency 15 2 2 2 2" xfId="32292" xr:uid="{10E75C95-8F74-4692-A5ED-1ABED0277C58}"/>
    <cellStyle name="_Currency 15 2 2 3" xfId="24413" xr:uid="{E3B52DF8-5EB6-4ABC-96B2-EF27C31D070C}"/>
    <cellStyle name="_Currency 15 2 2 4" xfId="39863" xr:uid="{B9C05257-48EB-4727-A2F6-705715F834ED}"/>
    <cellStyle name="_Currency 15 2 2 5" xfId="47725" xr:uid="{36B9079A-1A41-4105-9A35-DB01EE87DED3}"/>
    <cellStyle name="_Currency 15 2 3" xfId="12715" xr:uid="{C5A11032-2439-4625-8A34-643F6625D4F5}"/>
    <cellStyle name="_Currency 15 2 3 2" xfId="28499" xr:uid="{BBCB2102-D8DF-49E5-B434-1F6629DCEE26}"/>
    <cellStyle name="_Currency 15 2 4" xfId="20620" xr:uid="{5889B49E-1755-48F1-8535-A05AE0C0C802}"/>
    <cellStyle name="_Currency 15 2 5" xfId="36070" xr:uid="{6A0254B4-C848-4727-B140-8A675AFC9E53}"/>
    <cellStyle name="_Currency 15 2 6" xfId="43932" xr:uid="{2C549726-C0D4-4628-80B2-1AAA39F958A3}"/>
    <cellStyle name="_Currency 15 3" xfId="7051" xr:uid="{7DA883EE-9D09-4A86-9D0C-DBB96E140A53}"/>
    <cellStyle name="_Currency 15 3 2" xfId="14990" xr:uid="{C0542B6F-CABB-4447-935E-B7774AB5DB05}"/>
    <cellStyle name="_Currency 15 3 2 2" xfId="30774" xr:uid="{09C6F531-EC63-40C8-9233-179FCAF49920}"/>
    <cellStyle name="_Currency 15 3 3" xfId="22895" xr:uid="{1D2508EA-8EAC-4A20-A656-DF008AE33068}"/>
    <cellStyle name="_Currency 15 3 4" xfId="38345" xr:uid="{7C873BAF-2606-4E61-9D48-4E882BFF4E19}"/>
    <cellStyle name="_Currency 15 3 5" xfId="46207" xr:uid="{F8C9930D-F73C-4067-977C-38AA65B0BBA8}"/>
    <cellStyle name="_Currency 15 4" xfId="11197" xr:uid="{C9962CA3-2223-4011-9EC9-020E73352E47}"/>
    <cellStyle name="_Currency 15 4 2" xfId="26981" xr:uid="{6C9DC44B-354C-4EA6-BB54-454C1AEF3C28}"/>
    <cellStyle name="_Currency 15 5" xfId="19102" xr:uid="{3E769FB2-5EBE-47DE-A5D5-7E44C2B33EA3}"/>
    <cellStyle name="_Currency 15 6" xfId="34552" xr:uid="{05E46EAD-4943-48C5-B32A-48A32C25D968}"/>
    <cellStyle name="_Currency 15 7" xfId="42414" xr:uid="{7F310C7D-DF9B-4307-903C-972086C08ABF}"/>
    <cellStyle name="_Currency 16" xfId="3658" xr:uid="{95ECD651-392E-4383-BD96-656F3DDD0BE4}"/>
    <cellStyle name="_Currency 16 2" xfId="7489" xr:uid="{555CEA27-9B95-4E10-B334-01E2B8C3CCF7}"/>
    <cellStyle name="_Currency 16 2 2" xfId="15428" xr:uid="{318996D7-2380-4675-AF82-D9FDC2DCF289}"/>
    <cellStyle name="_Currency 16 2 2 2" xfId="31212" xr:uid="{5B8D32B5-B2EF-4FC0-B35C-CAE1936A712D}"/>
    <cellStyle name="_Currency 16 2 3" xfId="23333" xr:uid="{57858BA5-478E-4CBB-8038-96687990CEAF}"/>
    <cellStyle name="_Currency 16 2 4" xfId="38783" xr:uid="{C2DF46BA-C177-4FC9-92D6-34CE260948B1}"/>
    <cellStyle name="_Currency 16 2 5" xfId="46645" xr:uid="{9C472798-162F-4871-B1E4-A19EAF8140AC}"/>
    <cellStyle name="_Currency 16 3" xfId="11635" xr:uid="{34F67700-C288-4ECD-A552-5B2E2766B0FA}"/>
    <cellStyle name="_Currency 16 3 2" xfId="27419" xr:uid="{E58D54D5-790C-48D9-BEC1-7D1DA357400F}"/>
    <cellStyle name="_Currency 16 4" xfId="19540" xr:uid="{B0D7FE02-6C6C-41F8-982C-43A4E0B558E6}"/>
    <cellStyle name="_Currency 16 5" xfId="34990" xr:uid="{0AE40EE3-9641-4686-997C-EFCF0F454805}"/>
    <cellStyle name="_Currency 16 6" xfId="42852" xr:uid="{17FC59D7-99FA-490E-9180-ECC5B7634D75}"/>
    <cellStyle name="_Currency 17" xfId="4960" xr:uid="{FAA6889F-8448-4DF5-A671-C71A7D54FFB2}"/>
    <cellStyle name="_Currency 17 2" xfId="8791" xr:uid="{3B99BB29-C707-4366-B50D-BCDA0C744BEC}"/>
    <cellStyle name="_Currency 17 2 2" xfId="16730" xr:uid="{89182967-D3F9-41EC-B759-61FCDFCB6139}"/>
    <cellStyle name="_Currency 17 2 2 2" xfId="32514" xr:uid="{F869E92F-3C21-456D-9471-C3EDC19F67BF}"/>
    <cellStyle name="_Currency 17 2 3" xfId="24635" xr:uid="{A888599F-DDE7-41ED-8DAA-BC420D25E41B}"/>
    <cellStyle name="_Currency 17 2 4" xfId="40085" xr:uid="{354DC2A1-CB3B-4FF9-B234-802DCAA40EDF}"/>
    <cellStyle name="_Currency 17 2 5" xfId="47947" xr:uid="{F0BE089E-6D7A-43B8-8FCE-CAFD0DC664FB}"/>
    <cellStyle name="_Currency 17 3" xfId="12937" xr:uid="{024BA4DE-C80E-49A5-A13D-87A02FD0F4F9}"/>
    <cellStyle name="_Currency 17 3 2" xfId="28721" xr:uid="{A6145087-CAC9-40D7-B29E-F1620F9CABCB}"/>
    <cellStyle name="_Currency 17 4" xfId="20842" xr:uid="{FC2D501C-0C0D-4AB2-BF5D-1D27D3702E2D}"/>
    <cellStyle name="_Currency 17 5" xfId="36292" xr:uid="{DECC10FE-CF1D-4088-8D85-D1BAF02B8558}"/>
    <cellStyle name="_Currency 17 6" xfId="44154" xr:uid="{B4E2F8BE-60B5-40DB-8579-EA4C36DA6EC0}"/>
    <cellStyle name="_Currency 18" xfId="5017" xr:uid="{A306C815-6B23-43A9-91B6-072CFB85E3C0}"/>
    <cellStyle name="_Currency 18 2" xfId="8848" xr:uid="{EAF283AE-20C5-44A7-AA5A-50737C7DB795}"/>
    <cellStyle name="_Currency 18 2 2" xfId="16787" xr:uid="{4E81ED19-D4C5-4D8B-B8F9-5B0B8AF92CC6}"/>
    <cellStyle name="_Currency 18 2 2 2" xfId="32571" xr:uid="{F07BB748-624E-4CF2-A162-6E29801B7610}"/>
    <cellStyle name="_Currency 18 2 3" xfId="24692" xr:uid="{737B1085-59A2-42E6-9699-068D5543C3F5}"/>
    <cellStyle name="_Currency 18 2 4" xfId="40142" xr:uid="{75CB0903-45A0-43DB-A76A-C77CB5B3C2F9}"/>
    <cellStyle name="_Currency 18 2 5" xfId="48004" xr:uid="{39B0309E-B46A-4C32-B1C5-6E4A1B333A99}"/>
    <cellStyle name="_Currency 18 3" xfId="12994" xr:uid="{6E9C1AEF-CBDF-470A-BCB6-5C181F1669F1}"/>
    <cellStyle name="_Currency 18 3 2" xfId="28778" xr:uid="{A9397108-733C-44F9-A5F6-0913A73E955B}"/>
    <cellStyle name="_Currency 18 4" xfId="20899" xr:uid="{EFC1B003-9191-4F91-B1A4-8B2B79555519}"/>
    <cellStyle name="_Currency 18 5" xfId="36349" xr:uid="{EDB68237-C2F7-49E9-9CE9-29E79718BD52}"/>
    <cellStyle name="_Currency 18 6" xfId="44211" xr:uid="{1CD8508D-1C8C-40C9-B476-8DB0AB67F8CF}"/>
    <cellStyle name="_Currency 19" xfId="5062" xr:uid="{0B1A3DBC-FC4A-4894-9F84-84612B1C5E7F}"/>
    <cellStyle name="_Currency 19 2" xfId="8893" xr:uid="{F57CEEB9-00A3-4961-B9F7-E8301D6CDD35}"/>
    <cellStyle name="_Currency 19 2 2" xfId="16832" xr:uid="{497D9C37-A2BA-47EE-9D75-9A0A444028E0}"/>
    <cellStyle name="_Currency 19 2 2 2" xfId="32616" xr:uid="{741D9E21-030B-4211-85A6-C1C0A478ABC4}"/>
    <cellStyle name="_Currency 19 2 3" xfId="24737" xr:uid="{D6CD903E-9E0E-4E8D-9F14-73B8D19D0CF1}"/>
    <cellStyle name="_Currency 19 2 4" xfId="40187" xr:uid="{01CD6551-3381-49BB-88C1-84CE44F3A094}"/>
    <cellStyle name="_Currency 19 2 5" xfId="48049" xr:uid="{13BCCE44-16EF-45D4-90E1-54515D2993E9}"/>
    <cellStyle name="_Currency 19 3" xfId="13039" xr:uid="{64963673-3B89-469A-8B4F-B42B3E14B6E6}"/>
    <cellStyle name="_Currency 19 3 2" xfId="28823" xr:uid="{D429060A-EA59-4196-8EBD-B3A493FE26F7}"/>
    <cellStyle name="_Currency 19 4" xfId="20944" xr:uid="{E3EF76EC-0F9B-4DFA-82B6-22D283977DAC}"/>
    <cellStyle name="_Currency 19 5" xfId="36394" xr:uid="{73BD925A-35D2-48FC-B0DF-8CC0C0045535}"/>
    <cellStyle name="_Currency 19 6" xfId="44256" xr:uid="{7E4E6906-4E13-4842-AD08-5B50EEB8FD2E}"/>
    <cellStyle name="_Currency 2" xfId="2188" xr:uid="{040D2E30-FB18-4184-9C5F-AF31B81DEDE8}"/>
    <cellStyle name="_Currency 2 2" xfId="3692" xr:uid="{BFEEFD35-82E4-4DC7-A6E7-73869C0B0D3E}"/>
    <cellStyle name="_Currency 2 2 2" xfId="7523" xr:uid="{00598BAD-0414-4B9C-9F83-4557CDA6CA58}"/>
    <cellStyle name="_Currency 2 2 2 2" xfId="15462" xr:uid="{A45B0FF1-0594-45D9-B2E3-BF4BC5769E45}"/>
    <cellStyle name="_Currency 2 2 2 2 2" xfId="31246" xr:uid="{193CB1B3-5C7E-4DC2-A35A-F5D7BACB1E65}"/>
    <cellStyle name="_Currency 2 2 2 3" xfId="23367" xr:uid="{EADC3EF4-F569-4D3A-8F94-CBC5A2B249C1}"/>
    <cellStyle name="_Currency 2 2 2 4" xfId="38817" xr:uid="{7F3ACD7E-F4EF-44FD-B5C2-FDD42E11D819}"/>
    <cellStyle name="_Currency 2 2 2 5" xfId="46679" xr:uid="{6137E182-8DA3-478B-BA99-54143352D949}"/>
    <cellStyle name="_Currency 2 2 3" xfId="11669" xr:uid="{74B3698E-79D1-46EA-BA0B-61FC2058D1D0}"/>
    <cellStyle name="_Currency 2 2 3 2" xfId="27453" xr:uid="{EDA63CD7-D082-4716-85D8-5C236CBB03F1}"/>
    <cellStyle name="_Currency 2 2 4" xfId="19574" xr:uid="{2188AE63-98C5-4A98-804A-4CE259F30338}"/>
    <cellStyle name="_Currency 2 2 5" xfId="35024" xr:uid="{85F83111-2007-411C-B057-439556034E85}"/>
    <cellStyle name="_Currency 2 2 6" xfId="42886" xr:uid="{8A40880D-1164-47D7-B5A4-E6FC188D74E7}"/>
    <cellStyle name="_Currency 2 3" xfId="6005" xr:uid="{F0951889-5020-4D6C-AF90-E08DBB080799}"/>
    <cellStyle name="_Currency 2 3 2" xfId="13944" xr:uid="{B1F6C5F1-7DA3-411C-BCA3-EFE605B0C9DB}"/>
    <cellStyle name="_Currency 2 3 2 2" xfId="29728" xr:uid="{F2E04E38-33D1-4292-A624-1AC36AE5607E}"/>
    <cellStyle name="_Currency 2 3 3" xfId="21849" xr:uid="{95718164-78A3-41AA-A415-867413C6099E}"/>
    <cellStyle name="_Currency 2 3 4" xfId="37299" xr:uid="{2D09D93D-ACFC-4D9E-89DF-F021A1CA1560}"/>
    <cellStyle name="_Currency 2 3 5" xfId="45161" xr:uid="{21C5C95B-B3CC-474E-B3B6-01141C4A95D0}"/>
    <cellStyle name="_Currency 2 4" xfId="10165" xr:uid="{63EB66E5-9B28-45C0-A0EB-E44BA92DC882}"/>
    <cellStyle name="_Currency 2 4 2" xfId="25949" xr:uid="{11BAF364-5C53-417B-9661-97518C262F2B}"/>
    <cellStyle name="_Currency 2 5" xfId="18070" xr:uid="{ABE26675-E63A-4ADB-A884-F002255D0D64}"/>
    <cellStyle name="_Currency 2 6" xfId="33506" xr:uid="{81192863-6FE1-4E8B-A658-FB2F3B6F2D51}"/>
    <cellStyle name="_Currency 2 7" xfId="41368" xr:uid="{1F2EB5AF-E1FF-4B00-AAE3-26C818305D96}"/>
    <cellStyle name="_Currency 20" xfId="5246" xr:uid="{EE28509F-627D-4577-87D3-45B50EE78E0F}"/>
    <cellStyle name="_Currency 20 2" xfId="9077" xr:uid="{6F540ADE-7583-4AB3-94AC-B5EDA19C0229}"/>
    <cellStyle name="_Currency 20 2 2" xfId="17016" xr:uid="{611BD95F-B201-45FB-9DD2-2ED566267ADD}"/>
    <cellStyle name="_Currency 20 2 2 2" xfId="32800" xr:uid="{2224064A-04E1-4861-89D6-AE3B0B710C3C}"/>
    <cellStyle name="_Currency 20 2 3" xfId="24921" xr:uid="{125FBE8F-CBF6-4D21-8EE5-E3525AA094B1}"/>
    <cellStyle name="_Currency 20 2 4" xfId="40371" xr:uid="{34EC486A-2D62-4CBF-AC94-7CD1B9CD7445}"/>
    <cellStyle name="_Currency 20 2 5" xfId="48233" xr:uid="{86CE407D-D4CF-4A75-8540-1C8EE63DCE7F}"/>
    <cellStyle name="_Currency 20 3" xfId="13223" xr:uid="{30FD8902-F174-4023-B061-67A9A49AD33D}"/>
    <cellStyle name="_Currency 20 3 2" xfId="29007" xr:uid="{EFDC9592-88D9-48A2-A27F-3BD83EDC1F94}"/>
    <cellStyle name="_Currency 20 4" xfId="21128" xr:uid="{6836F9D5-6284-4C2A-B41A-70C84EF676E6}"/>
    <cellStyle name="_Currency 20 5" xfId="36578" xr:uid="{2E35A14C-C116-4DDD-93E5-084D400B39CE}"/>
    <cellStyle name="_Currency 20 6" xfId="44440" xr:uid="{806C120F-0A78-4DEA-BCB0-1DDC493C1729}"/>
    <cellStyle name="_Currency 21" xfId="5279" xr:uid="{093026B1-D8D5-4FF6-8100-9571708B3681}"/>
    <cellStyle name="_Currency 21 2" xfId="9110" xr:uid="{301F288A-2994-434D-A3AF-E493CA7E7C5B}"/>
    <cellStyle name="_Currency 21 2 2" xfId="17049" xr:uid="{F4508F89-7B9C-4C1F-A9B5-8300D5A5FF52}"/>
    <cellStyle name="_Currency 21 2 2 2" xfId="32833" xr:uid="{59264C0C-C32F-42FA-9FC9-E8FF199031DF}"/>
    <cellStyle name="_Currency 21 2 3" xfId="24954" xr:uid="{79745E50-521C-4514-8723-56E2253E1E4A}"/>
    <cellStyle name="_Currency 21 2 4" xfId="40404" xr:uid="{1F07D278-563B-45E5-9D61-E3571773B79C}"/>
    <cellStyle name="_Currency 21 2 5" xfId="48266" xr:uid="{D15C8CD7-5311-4AB4-918B-0300868751A8}"/>
    <cellStyle name="_Currency 21 3" xfId="13256" xr:uid="{695BB684-9393-42FE-81E0-DDC12AA8BF08}"/>
    <cellStyle name="_Currency 21 3 2" xfId="29040" xr:uid="{470C5578-D4E3-4239-A2C9-5D3F673E4D6A}"/>
    <cellStyle name="_Currency 21 4" xfId="21161" xr:uid="{2B895ED0-55A6-48B6-8C6E-D63F9D9233CF}"/>
    <cellStyle name="_Currency 21 5" xfId="36611" xr:uid="{B66037B2-793E-469C-9CC5-92286D413CD5}"/>
    <cellStyle name="_Currency 21 6" xfId="44473" xr:uid="{31CD0A9C-79B9-4F0B-A1C2-4334E174231D}"/>
    <cellStyle name="_Currency 22" xfId="5410" xr:uid="{B29EA144-FDCA-4EE3-87F0-5B021E9810AA}"/>
    <cellStyle name="_Currency 22 2" xfId="9241" xr:uid="{05BD4FAE-C888-4A4E-9AD6-DB2F40BFAD20}"/>
    <cellStyle name="_Currency 22 2 2" xfId="17180" xr:uid="{5151F9CC-ABA5-4E2A-9E58-735F1720E5CB}"/>
    <cellStyle name="_Currency 22 2 2 2" xfId="32964" xr:uid="{99779B7C-15A2-49F9-ABEA-FD657542AB23}"/>
    <cellStyle name="_Currency 22 2 3" xfId="25085" xr:uid="{2839F076-117D-4266-86EE-5613F1F633A9}"/>
    <cellStyle name="_Currency 22 2 4" xfId="40535" xr:uid="{87103861-E6C0-463D-834E-4B1ADD255EDF}"/>
    <cellStyle name="_Currency 22 2 5" xfId="48397" xr:uid="{136C9461-FDD0-41B0-801A-737A9006CFEA}"/>
    <cellStyle name="_Currency 22 3" xfId="13387" xr:uid="{ACFC2C78-BB1D-412A-B960-8EA9B7E80CBB}"/>
    <cellStyle name="_Currency 22 3 2" xfId="29171" xr:uid="{4C6CBE6B-FE75-41CB-9FFF-06BBF2350A69}"/>
    <cellStyle name="_Currency 22 4" xfId="21292" xr:uid="{64E66101-7184-4302-8FE4-7E54CB38853C}"/>
    <cellStyle name="_Currency 22 5" xfId="36742" xr:uid="{BF582AAC-AAD9-4528-A422-9C1E782757A9}"/>
    <cellStyle name="_Currency 22 6" xfId="44604" xr:uid="{CAC5CEE0-B572-4769-96D5-9F503D2A4FD3}"/>
    <cellStyle name="_Currency 23" xfId="5549" xr:uid="{6E6E0630-19E1-4AF8-B8C8-06AFBD530F1E}"/>
    <cellStyle name="_Currency 23 2" xfId="13526" xr:uid="{79CCF3FF-E5A9-416D-A41F-60013E016441}"/>
    <cellStyle name="_Currency 23 2 2" xfId="29310" xr:uid="{FDD53807-6680-4E24-A8A5-7906B1157403}"/>
    <cellStyle name="_Currency 23 3" xfId="21431" xr:uid="{328D64B8-E2C7-4B82-B2F7-37B68D1D65AA}"/>
    <cellStyle name="_Currency 23 4" xfId="36881" xr:uid="{4217AD0B-E0B1-4F5A-9A42-CC5E1ACCA99C}"/>
    <cellStyle name="_Currency 23 5" xfId="44743" xr:uid="{329FDBDC-E4D8-4FC0-B60F-23E67DFCBADB}"/>
    <cellStyle name="_Currency 24" xfId="5658" xr:uid="{DFD0432F-5EB3-4599-8C02-8682723F48B6}"/>
    <cellStyle name="_Currency 24 2" xfId="13634" xr:uid="{9E81D6F0-4B2A-4C23-BAA0-8F91F533C5B8}"/>
    <cellStyle name="_Currency 24 2 2" xfId="29418" xr:uid="{6164019C-C8AF-4AD5-B2ED-C62626B7DAF5}"/>
    <cellStyle name="_Currency 24 3" xfId="21539" xr:uid="{8E748A48-0E3B-44AB-9180-27FBA21778CC}"/>
    <cellStyle name="_Currency 24 4" xfId="36989" xr:uid="{433B39E0-7BCF-4F4E-ABC1-13E59DBA4B21}"/>
    <cellStyle name="_Currency 24 5" xfId="44851" xr:uid="{87A2F5AA-FF4A-4EE8-96FC-5CFEF3CE28DA}"/>
    <cellStyle name="_Currency 25" xfId="1876" xr:uid="{5CB92904-5CB2-4590-B28D-69BDAE023B0A}"/>
    <cellStyle name="_Currency 25 2" xfId="10132" xr:uid="{14A9DF1E-6695-4C88-8E74-A1CB3B62C638}"/>
    <cellStyle name="_Currency 25 2 2" xfId="25917" xr:uid="{874FC3C3-0AD3-426E-B728-E30E2F021ACB}"/>
    <cellStyle name="_Currency 25 3" xfId="18038" xr:uid="{FD5E4D1A-075C-4C78-9C27-692F25FECBA0}"/>
    <cellStyle name="_Currency 26" xfId="33474" xr:uid="{5EAED955-7A72-4C95-8FC0-D38E63F9FEB0}"/>
    <cellStyle name="_Currency 27" xfId="40894" xr:uid="{BC03D831-0A34-4627-A4EA-2A3B29C1C9A1}"/>
    <cellStyle name="_Currency 28" xfId="41336" xr:uid="{A37E002A-AD22-4E17-A1BB-EA8583B59645}"/>
    <cellStyle name="_Currency 29" xfId="49018" xr:uid="{9C540BF6-5117-4947-9AE4-9C746CAD3291}"/>
    <cellStyle name="_Currency 3" xfId="2245" xr:uid="{C29BF43A-BF3A-463B-8B66-73E0D5A8847D}"/>
    <cellStyle name="_Currency 3 2" xfId="3750" xr:uid="{737FDDDD-E7EC-4294-A213-A884FF2549BE}"/>
    <cellStyle name="_Currency 3 2 2" xfId="7581" xr:uid="{64CB1D3A-3F8B-4F9C-AE9B-364D93CEA3E6}"/>
    <cellStyle name="_Currency 3 2 2 2" xfId="15520" xr:uid="{48A21827-7DB7-4A2C-A710-4D6AAECB0150}"/>
    <cellStyle name="_Currency 3 2 2 2 2" xfId="31304" xr:uid="{AE1E8A58-E48B-4C79-85A2-CED1CEFF5DC8}"/>
    <cellStyle name="_Currency 3 2 2 3" xfId="23425" xr:uid="{CAFE59DE-C427-4504-A9A3-454B77A53AA2}"/>
    <cellStyle name="_Currency 3 2 2 4" xfId="38875" xr:uid="{93DF9C40-643F-41AA-9CFE-D81B4F28F341}"/>
    <cellStyle name="_Currency 3 2 2 5" xfId="46737" xr:uid="{C24BDE27-BAD4-4712-88CE-E45DCED541A1}"/>
    <cellStyle name="_Currency 3 2 3" xfId="11727" xr:uid="{44F76F2A-B349-4808-B552-A9CD452AC8F8}"/>
    <cellStyle name="_Currency 3 2 3 2" xfId="27511" xr:uid="{B13FDFAA-1055-40D8-8D19-1655FB44B770}"/>
    <cellStyle name="_Currency 3 2 4" xfId="19632" xr:uid="{2151CA10-A010-4CAF-B6CC-1AC5D253FF8D}"/>
    <cellStyle name="_Currency 3 2 5" xfId="35082" xr:uid="{D93F197A-D847-40C8-9D01-4EA09801DED0}"/>
    <cellStyle name="_Currency 3 2 6" xfId="42944" xr:uid="{DACE90D7-BBBF-470C-B072-C81CA834B99E}"/>
    <cellStyle name="_Currency 3 3" xfId="6063" xr:uid="{58101532-707A-4D7A-BFD6-F76CAD60FE5A}"/>
    <cellStyle name="_Currency 3 3 2" xfId="14002" xr:uid="{2CEE553B-F69C-4B4A-AFD5-B86B55D257CC}"/>
    <cellStyle name="_Currency 3 3 2 2" xfId="29786" xr:uid="{AE7881B1-1568-4BB0-8987-77446A296957}"/>
    <cellStyle name="_Currency 3 3 3" xfId="21907" xr:uid="{9F04973E-F4CF-4B0D-9864-C0FE5A88A36B}"/>
    <cellStyle name="_Currency 3 3 4" xfId="37357" xr:uid="{C4D355F7-1D95-4BF4-8552-84C022B165E8}"/>
    <cellStyle name="_Currency 3 3 5" xfId="45219" xr:uid="{6845AA18-81E7-43D2-9B16-70FE7DC9EDDF}"/>
    <cellStyle name="_Currency 3 4" xfId="10222" xr:uid="{0A7E1621-F2C8-42DD-8D35-61A94C1400F3}"/>
    <cellStyle name="_Currency 3 4 2" xfId="26006" xr:uid="{29C57B6A-8B9B-4A95-ACE2-44FB900A4A1E}"/>
    <cellStyle name="_Currency 3 5" xfId="18127" xr:uid="{3C68701A-9EBF-4107-A6C2-30027903C6FE}"/>
    <cellStyle name="_Currency 3 6" xfId="33564" xr:uid="{2B2B1B31-EA4F-490F-9652-654E72A9967F}"/>
    <cellStyle name="_Currency 3 7" xfId="41426" xr:uid="{BEDFA313-F83D-4373-ABC4-05656B050E6A}"/>
    <cellStyle name="_Currency 30" xfId="49058" xr:uid="{7B61A909-A8E4-4F00-9F10-9CBF139081BD}"/>
    <cellStyle name="_Currency 31" xfId="49102" xr:uid="{F6321FCA-C34F-4048-A069-89841F021A5D}"/>
    <cellStyle name="_Currency 32" xfId="49141" xr:uid="{092FEEE0-EC41-4045-9AF2-EC0049F6A267}"/>
    <cellStyle name="_Currency 33" xfId="49199" xr:uid="{D7CD16C9-3B74-41CE-8CB9-9E8C4ADFA804}"/>
    <cellStyle name="_Currency 34" xfId="49222" xr:uid="{2184D3AC-EC1C-4313-A142-86B862FF187C}"/>
    <cellStyle name="_Currency 35" xfId="49257" xr:uid="{C32F6564-CF00-4204-ABEB-7FB7BA7E538A}"/>
    <cellStyle name="_Currency 36" xfId="49281" xr:uid="{F356203A-4C07-42BF-8C15-6B965A075F14}"/>
    <cellStyle name="_Currency 37" xfId="49302" xr:uid="{2F614003-F9A4-45C6-AE59-1642A20B59CD}"/>
    <cellStyle name="_Currency 38" xfId="49347" xr:uid="{E8617B6A-50EA-4F10-A568-AC1C66A49B5A}"/>
    <cellStyle name="_Currency 39" xfId="49368" xr:uid="{996BCF7D-9100-48C7-9F8E-F37E683028E3}"/>
    <cellStyle name="_Currency 4" xfId="2277" xr:uid="{A4062762-3653-4A7D-B420-B7988A2733CD}"/>
    <cellStyle name="_Currency 4 2" xfId="3782" xr:uid="{82D5CE70-8CCD-49C1-A052-7B27BA1F9B16}"/>
    <cellStyle name="_Currency 4 2 2" xfId="7613" xr:uid="{EB6FD546-5149-4A23-BBED-96A547831982}"/>
    <cellStyle name="_Currency 4 2 2 2" xfId="15552" xr:uid="{5B25A85C-5037-454E-86C0-613641C68E6A}"/>
    <cellStyle name="_Currency 4 2 2 2 2" xfId="31336" xr:uid="{60E65129-4E07-4B3A-BC42-32575784A2CC}"/>
    <cellStyle name="_Currency 4 2 2 3" xfId="23457" xr:uid="{BD06E1E3-7DAC-4AE2-80AD-11D007178018}"/>
    <cellStyle name="_Currency 4 2 2 4" xfId="38907" xr:uid="{19B8DAE1-3F8C-44C3-9258-9CAFA24F9617}"/>
    <cellStyle name="_Currency 4 2 2 5" xfId="46769" xr:uid="{36F63595-D87E-4BC0-B11F-09EA39FFB083}"/>
    <cellStyle name="_Currency 4 2 3" xfId="11759" xr:uid="{3C6BED81-7396-45CF-840B-8D6564D28BCF}"/>
    <cellStyle name="_Currency 4 2 3 2" xfId="27543" xr:uid="{9C17279B-E628-4802-A079-64029EAE5733}"/>
    <cellStyle name="_Currency 4 2 4" xfId="19664" xr:uid="{2AEACF0F-085A-4657-ADED-3CA1D76ABE83}"/>
    <cellStyle name="_Currency 4 2 5" xfId="35114" xr:uid="{9AA9FA30-E644-4C6E-A6B1-CDE9FCE9CB5A}"/>
    <cellStyle name="_Currency 4 2 6" xfId="42976" xr:uid="{8C9D1449-B0DA-450D-B46B-BCA299619619}"/>
    <cellStyle name="_Currency 4 3" xfId="6095" xr:uid="{8FDD1761-7802-4E6E-9943-F62072744670}"/>
    <cellStyle name="_Currency 4 3 2" xfId="14034" xr:uid="{970F2F6A-45E3-43EE-8667-2061A42DE33D}"/>
    <cellStyle name="_Currency 4 3 2 2" xfId="29818" xr:uid="{3D403B56-6AF9-4E3B-9395-8D34B3FDD84E}"/>
    <cellStyle name="_Currency 4 3 3" xfId="21939" xr:uid="{011DD881-A0C7-4D21-8BC0-CDFAA5D4027C}"/>
    <cellStyle name="_Currency 4 3 4" xfId="37389" xr:uid="{5AEED69E-5878-4253-BC9A-825D83ED90A6}"/>
    <cellStyle name="_Currency 4 3 5" xfId="45251" xr:uid="{D5655F3C-2C6B-473A-A97A-9D46D05BD47F}"/>
    <cellStyle name="_Currency 4 4" xfId="10254" xr:uid="{E7A70BC0-AE58-4A34-B761-A9837ECE0F0D}"/>
    <cellStyle name="_Currency 4 4 2" xfId="26038" xr:uid="{8304B92A-9EF9-4DCF-AC25-BA49DBDC1AA1}"/>
    <cellStyle name="_Currency 4 5" xfId="18159" xr:uid="{B44C5018-3524-48DE-BA5E-DDD8853CB827}"/>
    <cellStyle name="_Currency 4 6" xfId="33596" xr:uid="{29CA70D1-4253-4495-AAC6-488650A11887}"/>
    <cellStyle name="_Currency 4 7" xfId="41458" xr:uid="{703C6EFA-F681-4820-84B5-C02BBD277C7E}"/>
    <cellStyle name="_Currency 40" xfId="49390" xr:uid="{DA6EB4AE-7C99-4523-9853-5D035FB28843}"/>
    <cellStyle name="_Currency 41" xfId="49411" xr:uid="{00692A3D-F934-424B-BEA5-597BBCFEA484}"/>
    <cellStyle name="_Currency 42" xfId="967" xr:uid="{816612BC-5D6E-4570-945A-BF84CF76D58A}"/>
    <cellStyle name="_Currency 5" xfId="2335" xr:uid="{F40A290D-914D-4FF2-8B93-08AE253A359B}"/>
    <cellStyle name="_Currency 5 2" xfId="3840" xr:uid="{08D13DC0-E491-4746-BC4F-100B7E8D34E5}"/>
    <cellStyle name="_Currency 5 2 2" xfId="7671" xr:uid="{7FA38B48-C148-4EE5-B5F2-BBADE4455E78}"/>
    <cellStyle name="_Currency 5 2 2 2" xfId="15610" xr:uid="{29CF6B8E-6F0B-488F-AFA7-F52FB2E24A12}"/>
    <cellStyle name="_Currency 5 2 2 2 2" xfId="31394" xr:uid="{90E4B895-F792-4CDD-9EC3-41B3B1729440}"/>
    <cellStyle name="_Currency 5 2 2 3" xfId="23515" xr:uid="{BA8BDFCE-EF7B-43D9-A587-E2A5FD737504}"/>
    <cellStyle name="_Currency 5 2 2 4" xfId="38965" xr:uid="{27F0BEAE-D663-4E1E-8936-55CA84BE3532}"/>
    <cellStyle name="_Currency 5 2 2 5" xfId="46827" xr:uid="{9202F1E0-EE2B-470C-8285-B412AEB51C8B}"/>
    <cellStyle name="_Currency 5 2 3" xfId="11817" xr:uid="{9652C31D-81EB-4E7A-B30E-0716599618C3}"/>
    <cellStyle name="_Currency 5 2 3 2" xfId="27601" xr:uid="{8E2FA2F9-7291-4D3B-AB35-2FD040E2EAFB}"/>
    <cellStyle name="_Currency 5 2 4" xfId="19722" xr:uid="{C58AEEBF-F1C3-459E-B623-4DC68F9A50F2}"/>
    <cellStyle name="_Currency 5 2 5" xfId="35172" xr:uid="{6C9319F7-04BD-4642-A564-32A5C507C127}"/>
    <cellStyle name="_Currency 5 2 6" xfId="43034" xr:uid="{1241DC85-9F15-409D-86C2-57E5CC0A309C}"/>
    <cellStyle name="_Currency 5 3" xfId="6153" xr:uid="{3B5A4A95-7BF2-41C8-ACFD-37187DEF9892}"/>
    <cellStyle name="_Currency 5 3 2" xfId="14092" xr:uid="{CCD3624C-30BB-4865-B3A1-7D40553B3B05}"/>
    <cellStyle name="_Currency 5 3 2 2" xfId="29876" xr:uid="{7B1C7639-295F-422D-8AA6-1FE0EFE582D1}"/>
    <cellStyle name="_Currency 5 3 3" xfId="21997" xr:uid="{B7CEDCF2-50EB-419F-A8D7-9315D1E4BFEE}"/>
    <cellStyle name="_Currency 5 3 4" xfId="37447" xr:uid="{72E00A52-0EC2-4889-85C7-6907422DBEBA}"/>
    <cellStyle name="_Currency 5 3 5" xfId="45309" xr:uid="{B3345A06-F92A-4A01-BC83-485BD527C3E4}"/>
    <cellStyle name="_Currency 5 4" xfId="10312" xr:uid="{001E9A43-EDD2-491F-8727-01139C6C6485}"/>
    <cellStyle name="_Currency 5 4 2" xfId="26096" xr:uid="{044B7CF7-42F2-4787-8CD6-605B623D741D}"/>
    <cellStyle name="_Currency 5 5" xfId="18217" xr:uid="{4FB4F8F3-9D15-42D9-B503-C92DB6614CED}"/>
    <cellStyle name="_Currency 5 6" xfId="33654" xr:uid="{F20353E5-04AC-44C0-B70D-D461E02AB556}"/>
    <cellStyle name="_Currency 5 7" xfId="41516" xr:uid="{540CCFB8-58EA-4CED-A3FA-7717F9FE9AA8}"/>
    <cellStyle name="_Currency 6" xfId="2367" xr:uid="{FCBCA15F-7D66-42E1-8B80-CBDED458058A}"/>
    <cellStyle name="_Currency 6 2" xfId="3872" xr:uid="{977C492B-CA0D-474B-89C8-F6F2D6F128B5}"/>
    <cellStyle name="_Currency 6 2 2" xfId="7703" xr:uid="{BF76CB5D-9418-4FFE-AD37-8A5FBAB4A26C}"/>
    <cellStyle name="_Currency 6 2 2 2" xfId="15642" xr:uid="{7F6F56EE-F103-49EC-8399-9426A240821C}"/>
    <cellStyle name="_Currency 6 2 2 2 2" xfId="31426" xr:uid="{AB472CAE-6608-4FA5-825E-15F80444E19A}"/>
    <cellStyle name="_Currency 6 2 2 3" xfId="23547" xr:uid="{2FBD996B-6DF1-44DB-A9A4-EC6A20818C43}"/>
    <cellStyle name="_Currency 6 2 2 4" xfId="38997" xr:uid="{2CA019D5-9381-4450-A8C7-32B9CA4C3C48}"/>
    <cellStyle name="_Currency 6 2 2 5" xfId="46859" xr:uid="{14C162DA-6FD7-44DD-A394-88600762601A}"/>
    <cellStyle name="_Currency 6 2 3" xfId="11849" xr:uid="{17831721-5E49-45E3-AA1D-F818716C0D81}"/>
    <cellStyle name="_Currency 6 2 3 2" xfId="27633" xr:uid="{DBE5942B-EEDC-42AC-899D-28BA83410455}"/>
    <cellStyle name="_Currency 6 2 4" xfId="19754" xr:uid="{2A791C3A-220C-41F5-95B6-1709834A978C}"/>
    <cellStyle name="_Currency 6 2 5" xfId="35204" xr:uid="{E3A95AB2-8596-4D1C-B830-B82B4A74438E}"/>
    <cellStyle name="_Currency 6 2 6" xfId="43066" xr:uid="{E91A23E7-4362-46C7-A0A5-3826BF6826F6}"/>
    <cellStyle name="_Currency 6 3" xfId="6185" xr:uid="{73D0A37C-A8C1-4F2A-84A3-3087B38B32E8}"/>
    <cellStyle name="_Currency 6 3 2" xfId="14124" xr:uid="{8DFCB049-3700-46CA-B899-0500FA057917}"/>
    <cellStyle name="_Currency 6 3 2 2" xfId="29908" xr:uid="{D41C7121-8EB8-41F7-B1FB-BB187AF33588}"/>
    <cellStyle name="_Currency 6 3 3" xfId="22029" xr:uid="{051A2972-3077-47BD-A4DF-319BB488C250}"/>
    <cellStyle name="_Currency 6 3 4" xfId="37479" xr:uid="{40853211-4309-4733-976C-C85FBE5BB65C}"/>
    <cellStyle name="_Currency 6 3 5" xfId="45341" xr:uid="{38C7D7C5-37D2-4244-A56D-E2B338444FAA}"/>
    <cellStyle name="_Currency 6 4" xfId="10344" xr:uid="{90C86A63-4D5D-42C6-8E66-E6840FBCEBF0}"/>
    <cellStyle name="_Currency 6 4 2" xfId="26128" xr:uid="{6131A164-6D06-4DDB-B6EA-6990A620F625}"/>
    <cellStyle name="_Currency 6 5" xfId="18249" xr:uid="{5D36F922-27AE-40DB-BBCD-9B2BB1530052}"/>
    <cellStyle name="_Currency 6 6" xfId="33686" xr:uid="{5E9D9F18-5D47-4519-BE3D-6B5060F1B3DC}"/>
    <cellStyle name="_Currency 6 7" xfId="41548" xr:uid="{456527F4-9A85-453D-997F-DF020834F7EB}"/>
    <cellStyle name="_Currency 7" xfId="2439" xr:uid="{D0837258-02B4-4367-88A5-0EA4CC8E09E2}"/>
    <cellStyle name="_Currency 7 2" xfId="3957" xr:uid="{EDBC388F-0B07-432E-B259-91FB17A35AD6}"/>
    <cellStyle name="_Currency 7 2 2" xfId="7788" xr:uid="{9DBD5F8A-D0B5-4335-89AF-E01E2A54DAA4}"/>
    <cellStyle name="_Currency 7 2 2 2" xfId="15727" xr:uid="{DB53D3A9-7F3E-495A-A8F5-3E807B868807}"/>
    <cellStyle name="_Currency 7 2 2 2 2" xfId="31511" xr:uid="{5C00BE7B-74D1-489C-A9DB-79AA89CACBD6}"/>
    <cellStyle name="_Currency 7 2 2 3" xfId="23632" xr:uid="{26BECBCE-AA92-4DD4-AC6D-3BE166729B30}"/>
    <cellStyle name="_Currency 7 2 2 4" xfId="39082" xr:uid="{D8FA2CFF-E244-4302-AE57-B4CC62DBEC40}"/>
    <cellStyle name="_Currency 7 2 2 5" xfId="46944" xr:uid="{572FF817-A8AF-4900-87B8-D025795C3144}"/>
    <cellStyle name="_Currency 7 2 3" xfId="11934" xr:uid="{C0B6AB24-6818-4FCA-B5C7-E2C3F86FDC96}"/>
    <cellStyle name="_Currency 7 2 3 2" xfId="27718" xr:uid="{B6135049-6CAF-4740-8B4E-95A261C152A7}"/>
    <cellStyle name="_Currency 7 2 4" xfId="19839" xr:uid="{E54E1303-4986-4943-B3DE-2184F2266D56}"/>
    <cellStyle name="_Currency 7 2 5" xfId="35289" xr:uid="{2F838C89-C424-424A-82E3-19FCF4F86B0C}"/>
    <cellStyle name="_Currency 7 2 6" xfId="43151" xr:uid="{D9DC8125-2FC5-46C1-A7C8-A9D7ADF89283}"/>
    <cellStyle name="_Currency 7 3" xfId="6270" xr:uid="{38F4E927-B198-413F-AAE3-43C5C62815D7}"/>
    <cellStyle name="_Currency 7 3 2" xfId="14209" xr:uid="{C6048224-15AC-434A-91D2-0FE5F837983E}"/>
    <cellStyle name="_Currency 7 3 2 2" xfId="29993" xr:uid="{BD1E5B09-FA5E-42E1-85C0-84BE0FBE750A}"/>
    <cellStyle name="_Currency 7 3 3" xfId="22114" xr:uid="{7956A124-A878-487A-AC2B-EC6E167EF34A}"/>
    <cellStyle name="_Currency 7 3 4" xfId="37564" xr:uid="{8D45E7BF-AE71-47EC-9FF2-D2A5A785483E}"/>
    <cellStyle name="_Currency 7 3 5" xfId="45426" xr:uid="{5EC1DCE9-212E-4A98-824F-DE1A73D586A4}"/>
    <cellStyle name="_Currency 7 4" xfId="10416" xr:uid="{7646CF0E-08D2-4737-8163-C268A0EDC875}"/>
    <cellStyle name="_Currency 7 4 2" xfId="26200" xr:uid="{529DBEE0-E808-4468-9AF0-B50F24633088}"/>
    <cellStyle name="_Currency 7 5" xfId="18321" xr:uid="{BE629EAA-25C4-41A3-803B-AFF038753037}"/>
    <cellStyle name="_Currency 7 6" xfId="33771" xr:uid="{3D3E0D06-E327-4083-A337-7626BA94BE03}"/>
    <cellStyle name="_Currency 7 7" xfId="41633" xr:uid="{17752858-401C-43D8-92C7-95D17C286A15}"/>
    <cellStyle name="_Currency 8" xfId="2471" xr:uid="{627B2C51-59D0-4B58-8709-E8A1F2856C5A}"/>
    <cellStyle name="_Currency 8 2" xfId="3989" xr:uid="{AFFF7AFE-658E-43D7-8965-D4191F584189}"/>
    <cellStyle name="_Currency 8 2 2" xfId="7820" xr:uid="{C43AE3FF-19FB-434F-9B6B-554F1F2C900C}"/>
    <cellStyle name="_Currency 8 2 2 2" xfId="15759" xr:uid="{6131BF0B-F688-4651-94C1-31D9A885BBC0}"/>
    <cellStyle name="_Currency 8 2 2 2 2" xfId="31543" xr:uid="{C702A853-F0A6-4FB3-A6A7-0282C715094E}"/>
    <cellStyle name="_Currency 8 2 2 3" xfId="23664" xr:uid="{11985895-655F-40F1-A7F8-59495814E74E}"/>
    <cellStyle name="_Currency 8 2 2 4" xfId="39114" xr:uid="{C58DE295-CC04-4C71-BC10-FD7C179CF8D8}"/>
    <cellStyle name="_Currency 8 2 2 5" xfId="46976" xr:uid="{AFC11B2A-0B48-428B-94AD-D59DB5D6B335}"/>
    <cellStyle name="_Currency 8 2 3" xfId="11966" xr:uid="{5D6A81EF-F0F5-43AB-B634-FE7F2F9AAB43}"/>
    <cellStyle name="_Currency 8 2 3 2" xfId="27750" xr:uid="{4E39E2BC-A4E9-42BE-8F62-E356CAA8B5E3}"/>
    <cellStyle name="_Currency 8 2 4" xfId="19871" xr:uid="{28A6A7FE-F869-4CCF-86E3-582BDE04962D}"/>
    <cellStyle name="_Currency 8 2 5" xfId="35321" xr:uid="{821ACBA4-02F5-45B5-BB33-872D02BB9596}"/>
    <cellStyle name="_Currency 8 2 6" xfId="43183" xr:uid="{69495A97-EB0A-4609-8270-159EA9E3079D}"/>
    <cellStyle name="_Currency 8 3" xfId="6302" xr:uid="{56C12CB4-EFBD-4782-9D58-9422342BFC7A}"/>
    <cellStyle name="_Currency 8 3 2" xfId="14241" xr:uid="{5F87B6F3-E20D-493C-9676-75BC5CDF3EFF}"/>
    <cellStyle name="_Currency 8 3 2 2" xfId="30025" xr:uid="{B8695652-E306-4C02-84F3-DFFAFE9C17F6}"/>
    <cellStyle name="_Currency 8 3 3" xfId="22146" xr:uid="{DC90B70C-C759-49DD-A5B2-DA2EECAF6309}"/>
    <cellStyle name="_Currency 8 3 4" xfId="37596" xr:uid="{B9052434-49AD-4BF8-B324-E056BB1D3513}"/>
    <cellStyle name="_Currency 8 3 5" xfId="45458" xr:uid="{C256B753-AABC-4CAF-8301-E01324C7647C}"/>
    <cellStyle name="_Currency 8 4" xfId="10448" xr:uid="{489D3B2D-FC70-4978-8E2C-B8E53B80B5C0}"/>
    <cellStyle name="_Currency 8 4 2" xfId="26232" xr:uid="{8AEADF70-C000-40F4-89A2-171BD7FDB235}"/>
    <cellStyle name="_Currency 8 5" xfId="18353" xr:uid="{4DEAF5A7-9365-45A0-9480-C7047B9A4A85}"/>
    <cellStyle name="_Currency 8 6" xfId="33803" xr:uid="{E93A20C6-5A78-43BB-9E5E-D7A29695AED9}"/>
    <cellStyle name="_Currency 8 7" xfId="41665" xr:uid="{4EBE2522-FF13-43AF-8338-0F1C31F4DB2D}"/>
    <cellStyle name="_Currency 9" xfId="2521" xr:uid="{6B9877BB-B21D-496B-8D03-4256E9993ACD}"/>
    <cellStyle name="_Currency 9 2" xfId="4039" xr:uid="{7FC2145E-2962-45E5-B9FD-CBAFAE2D2FDE}"/>
    <cellStyle name="_Currency 9 2 2" xfId="7870" xr:uid="{954DDFAC-B07A-4EBE-8885-02783DDDAF0A}"/>
    <cellStyle name="_Currency 9 2 2 2" xfId="15809" xr:uid="{36EACBF4-9CB2-4062-8C2B-E0BBEF74D4AE}"/>
    <cellStyle name="_Currency 9 2 2 2 2" xfId="31593" xr:uid="{EF7F69EA-AD2C-40B7-875C-527260354DC3}"/>
    <cellStyle name="_Currency 9 2 2 3" xfId="23714" xr:uid="{727C4A07-235A-41E4-AF83-27F251FAE87A}"/>
    <cellStyle name="_Currency 9 2 2 4" xfId="39164" xr:uid="{79DD8754-20F4-4B02-B067-AAAAC023CD79}"/>
    <cellStyle name="_Currency 9 2 2 5" xfId="47026" xr:uid="{1967D157-3172-4598-96FE-B4BFA3A832F8}"/>
    <cellStyle name="_Currency 9 2 3" xfId="12016" xr:uid="{2D70129A-932C-487D-B189-40C9A484AA47}"/>
    <cellStyle name="_Currency 9 2 3 2" xfId="27800" xr:uid="{ACC10DD4-21B5-4B8F-AC8E-C572AA77EAB9}"/>
    <cellStyle name="_Currency 9 2 4" xfId="19921" xr:uid="{7FC5EDD1-C221-4A57-AFAF-91E3B1B2F3F4}"/>
    <cellStyle name="_Currency 9 2 5" xfId="35371" xr:uid="{0BDA84C9-4991-46EA-A78A-974E739C6477}"/>
    <cellStyle name="_Currency 9 2 6" xfId="43233" xr:uid="{437B051A-8405-4787-9A45-4CE4AE5F275C}"/>
    <cellStyle name="_Currency 9 3" xfId="6352" xr:uid="{E6306163-935C-4B30-9B75-54066372C800}"/>
    <cellStyle name="_Currency 9 3 2" xfId="14291" xr:uid="{93966E75-024A-42ED-9B09-79F5FF0E67FC}"/>
    <cellStyle name="_Currency 9 3 2 2" xfId="30075" xr:uid="{977F96AA-2D3D-4FEA-B32B-234B2C8C8AE4}"/>
    <cellStyle name="_Currency 9 3 3" xfId="22196" xr:uid="{5B7B89E3-4D2A-4DA0-8177-8D899DB0527D}"/>
    <cellStyle name="_Currency 9 3 4" xfId="37646" xr:uid="{B7DD9FDB-E7F8-48A6-9A36-47386DF06417}"/>
    <cellStyle name="_Currency 9 3 5" xfId="45508" xr:uid="{97D81F60-3009-41EB-9494-8CCFE434454C}"/>
    <cellStyle name="_Currency 9 4" xfId="10498" xr:uid="{AF6475D5-16F1-4D0D-AFCE-02144B5E8CF2}"/>
    <cellStyle name="_Currency 9 4 2" xfId="26282" xr:uid="{F171DB02-3520-4ED8-93D9-CB8FECAA6A29}"/>
    <cellStyle name="_Currency 9 5" xfId="18403" xr:uid="{3493D261-56AC-4BDF-8B2F-8EE4E6C0762C}"/>
    <cellStyle name="_Currency 9 6" xfId="33853" xr:uid="{F56DA67B-C965-409C-9018-75FAEE74A060}"/>
    <cellStyle name="_Currency 9 7" xfId="41715" xr:uid="{22827E5F-8EE0-4CCB-84F0-23D3E599F888}"/>
    <cellStyle name="_CurrencySpace" xfId="16" xr:uid="{D7C2B623-FE9F-4603-9FAC-C679363FD684}"/>
    <cellStyle name="_CurrencySpace 10" xfId="2541" xr:uid="{41DFCEA0-2A0F-4878-97A4-7DEFE03B48BB}"/>
    <cellStyle name="_CurrencySpace 10 2" xfId="4059" xr:uid="{E6B7811B-CE46-460A-9AC9-CA6CF7D73AD5}"/>
    <cellStyle name="_CurrencySpace 10 2 2" xfId="7890" xr:uid="{B6CA509C-6C2F-4FDA-AEE4-0D8B1444B738}"/>
    <cellStyle name="_CurrencySpace 10 2 2 2" xfId="15829" xr:uid="{37B91109-F368-46F3-85BB-B8324448884A}"/>
    <cellStyle name="_CurrencySpace 10 2 2 2 2" xfId="31613" xr:uid="{FA3FEED8-7BBA-484E-B6C8-3DF0D7F2C1F5}"/>
    <cellStyle name="_CurrencySpace 10 2 2 3" xfId="23734" xr:uid="{C8A9140C-314E-4078-8A65-1F874F4FC599}"/>
    <cellStyle name="_CurrencySpace 10 2 2 4" xfId="39184" xr:uid="{7ADA0DAA-61BB-4FC6-9C60-AB5363B9A96B}"/>
    <cellStyle name="_CurrencySpace 10 2 2 5" xfId="47046" xr:uid="{E7743064-326F-4C59-BE81-DA5CE292DAD5}"/>
    <cellStyle name="_CurrencySpace 10 2 3" xfId="12036" xr:uid="{D301FE8E-D74A-4B64-894F-4B0AD8FDD465}"/>
    <cellStyle name="_CurrencySpace 10 2 3 2" xfId="27820" xr:uid="{EBD5C154-408C-4D9C-9B39-637EEC05D2B6}"/>
    <cellStyle name="_CurrencySpace 10 2 4" xfId="19941" xr:uid="{194A7422-A9B8-4519-A7C7-D4B223D405D7}"/>
    <cellStyle name="_CurrencySpace 10 2 5" xfId="35391" xr:uid="{D304CFEC-1F88-4255-82B7-A5D8221F00D3}"/>
    <cellStyle name="_CurrencySpace 10 2 6" xfId="43253" xr:uid="{6FCD16CA-8256-4A82-994D-CFE376092241}"/>
    <cellStyle name="_CurrencySpace 10 3" xfId="6372" xr:uid="{1AB4854D-8CE5-48EB-BE4E-B7102E648134}"/>
    <cellStyle name="_CurrencySpace 10 3 2" xfId="14311" xr:uid="{7E0E396D-32BC-45E3-8E5F-3BF11969F135}"/>
    <cellStyle name="_CurrencySpace 10 3 2 2" xfId="30095" xr:uid="{BEB40519-6AF0-47CB-BBD5-50079237CBF2}"/>
    <cellStyle name="_CurrencySpace 10 3 3" xfId="22216" xr:uid="{FB702D06-FB8E-4EA4-9FAB-CB9DF9B39AF7}"/>
    <cellStyle name="_CurrencySpace 10 3 4" xfId="37666" xr:uid="{E401DD0E-4215-44E2-86EB-327EE9F4AE28}"/>
    <cellStyle name="_CurrencySpace 10 3 5" xfId="45528" xr:uid="{49B59BBF-F1B4-4EB4-B9C7-537548398494}"/>
    <cellStyle name="_CurrencySpace 10 4" xfId="10518" xr:uid="{D68BDB4E-FEBF-429D-95C8-3CBB008877AC}"/>
    <cellStyle name="_CurrencySpace 10 4 2" xfId="26302" xr:uid="{5CF35F7E-1211-49D8-A012-2EF071DC8207}"/>
    <cellStyle name="_CurrencySpace 10 5" xfId="18423" xr:uid="{55E2D40A-5B98-4CC0-B9EE-E28A49011FDB}"/>
    <cellStyle name="_CurrencySpace 10 6" xfId="33873" xr:uid="{E2D77400-F351-4B48-A59C-16A6DC4E1DCC}"/>
    <cellStyle name="_CurrencySpace 10 7" xfId="41735" xr:uid="{3E5AF68E-0E09-4D76-BBA2-EFDFF3794FC8}"/>
    <cellStyle name="_CurrencySpace 11" xfId="2573" xr:uid="{0962F0DF-78A2-4010-B0A6-F667336FB58A}"/>
    <cellStyle name="_CurrencySpace 11 2" xfId="4091" xr:uid="{84F0F766-3C05-44AB-A2AA-DA63C5D90A6E}"/>
    <cellStyle name="_CurrencySpace 11 2 2" xfId="7922" xr:uid="{7E1FE689-A522-4932-BC14-1D293E1283A9}"/>
    <cellStyle name="_CurrencySpace 11 2 2 2" xfId="15861" xr:uid="{307E32F6-82CA-4D35-AA10-A81BC00D1180}"/>
    <cellStyle name="_CurrencySpace 11 2 2 2 2" xfId="31645" xr:uid="{B946627A-0358-4F51-B4FD-C9A49060BBC4}"/>
    <cellStyle name="_CurrencySpace 11 2 2 3" xfId="23766" xr:uid="{5F40FE0E-2A88-4322-8D32-71D0B1EA6E05}"/>
    <cellStyle name="_CurrencySpace 11 2 2 4" xfId="39216" xr:uid="{A83B6C00-070F-4A6A-BE92-41B68C77473F}"/>
    <cellStyle name="_CurrencySpace 11 2 2 5" xfId="47078" xr:uid="{FF82F1A2-9E62-4CF5-B7E5-6BFA06FC2B65}"/>
    <cellStyle name="_CurrencySpace 11 2 3" xfId="12068" xr:uid="{253CFFBB-80BF-4FA0-935F-839F3DA96E79}"/>
    <cellStyle name="_CurrencySpace 11 2 3 2" xfId="27852" xr:uid="{30675AD1-96C1-4CBD-8780-30982688773C}"/>
    <cellStyle name="_CurrencySpace 11 2 4" xfId="19973" xr:uid="{F71EA183-6154-4A15-A1AD-B1F0FCC6A111}"/>
    <cellStyle name="_CurrencySpace 11 2 5" xfId="35423" xr:uid="{BD189651-008B-4152-9BA7-95546C46F9E0}"/>
    <cellStyle name="_CurrencySpace 11 2 6" xfId="43285" xr:uid="{E1813C26-A620-4AFF-91F0-D6AF040FA91E}"/>
    <cellStyle name="_CurrencySpace 11 3" xfId="6404" xr:uid="{F31FBE92-497B-40FF-942E-9E6031F608F2}"/>
    <cellStyle name="_CurrencySpace 11 3 2" xfId="14343" xr:uid="{77E80A45-F3CB-479C-AC04-AC43BDDBB85A}"/>
    <cellStyle name="_CurrencySpace 11 3 2 2" xfId="30127" xr:uid="{72C8F0FD-6C9F-4853-9B82-338BBD1CA143}"/>
    <cellStyle name="_CurrencySpace 11 3 3" xfId="22248" xr:uid="{D828D78A-525C-4705-919E-94577D240C70}"/>
    <cellStyle name="_CurrencySpace 11 3 4" xfId="37698" xr:uid="{70896505-1431-4B20-A149-8DA4AC73473D}"/>
    <cellStyle name="_CurrencySpace 11 3 5" xfId="45560" xr:uid="{490E46A7-C043-4698-9CA1-D7B88B915711}"/>
    <cellStyle name="_CurrencySpace 11 4" xfId="10550" xr:uid="{BAF3460E-4A2D-4F11-8085-E8BB36D10592}"/>
    <cellStyle name="_CurrencySpace 11 4 2" xfId="26334" xr:uid="{C1C8542F-3E07-46AC-963F-29FA972CF4BF}"/>
    <cellStyle name="_CurrencySpace 11 5" xfId="18455" xr:uid="{02DD8DC8-6752-4399-B156-75D4C962C09E}"/>
    <cellStyle name="_CurrencySpace 11 6" xfId="33905" xr:uid="{931EB3A5-EF71-4C75-BD82-69670D53E687}"/>
    <cellStyle name="_CurrencySpace 11 7" xfId="41767" xr:uid="{972395D5-410B-42CC-9389-7197E67ACC0F}"/>
    <cellStyle name="_CurrencySpace 12" xfId="2634" xr:uid="{E31D3017-3C12-4DF8-A4DB-301857720478}"/>
    <cellStyle name="_CurrencySpace 12 2" xfId="4152" xr:uid="{AFD229DB-56C9-4F74-A1BE-14A1BA9ED4E9}"/>
    <cellStyle name="_CurrencySpace 12 2 2" xfId="7983" xr:uid="{711F0260-464C-452A-A0CF-F80939ED080E}"/>
    <cellStyle name="_CurrencySpace 12 2 2 2" xfId="15922" xr:uid="{4D4DBAD0-370C-4375-A010-B2B591E5E67E}"/>
    <cellStyle name="_CurrencySpace 12 2 2 2 2" xfId="31706" xr:uid="{1B7747E5-6C26-43D7-A7E7-9CEE15C8E54A}"/>
    <cellStyle name="_CurrencySpace 12 2 2 3" xfId="23827" xr:uid="{EA72ECDD-DF3B-4DB2-9CC6-E5097E696E12}"/>
    <cellStyle name="_CurrencySpace 12 2 2 4" xfId="39277" xr:uid="{D2C85C07-04A3-4A5D-8108-CCD769E7B725}"/>
    <cellStyle name="_CurrencySpace 12 2 2 5" xfId="47139" xr:uid="{A9876F21-FEB3-4A79-9724-7C8A6FDD2BEC}"/>
    <cellStyle name="_CurrencySpace 12 2 3" xfId="12129" xr:uid="{A27893F5-8703-4D0B-85B2-2BCD1F8177F6}"/>
    <cellStyle name="_CurrencySpace 12 2 3 2" xfId="27913" xr:uid="{75758C01-69B0-49DA-BBD5-310A0950D164}"/>
    <cellStyle name="_CurrencySpace 12 2 4" xfId="20034" xr:uid="{FBCEB4B3-88A2-4D29-A661-C2A59C3622C7}"/>
    <cellStyle name="_CurrencySpace 12 2 5" xfId="35484" xr:uid="{A989A1E0-0992-41AF-8026-F5B528A3ED03}"/>
    <cellStyle name="_CurrencySpace 12 2 6" xfId="43346" xr:uid="{AF390104-1EA5-4B0D-95E4-80E70B33257C}"/>
    <cellStyle name="_CurrencySpace 12 3" xfId="6465" xr:uid="{A25BF862-064A-4339-8520-407F1D5486B2}"/>
    <cellStyle name="_CurrencySpace 12 3 2" xfId="14404" xr:uid="{69F950E6-48CB-4A4F-BCCB-715005C7066B}"/>
    <cellStyle name="_CurrencySpace 12 3 2 2" xfId="30188" xr:uid="{739C4E13-2DD2-4194-9331-89B971EF2ACB}"/>
    <cellStyle name="_CurrencySpace 12 3 3" xfId="22309" xr:uid="{57704DD4-55F7-4B39-83BA-A94FD3BA05AE}"/>
    <cellStyle name="_CurrencySpace 12 3 4" xfId="37759" xr:uid="{CF18BF67-111A-44C9-9E41-CBFA0EDB105B}"/>
    <cellStyle name="_CurrencySpace 12 3 5" xfId="45621" xr:uid="{69135C4E-8417-45EC-892B-B16EAB8E0C74}"/>
    <cellStyle name="_CurrencySpace 12 4" xfId="10611" xr:uid="{7B2F60C7-2D52-4D06-9A83-22A7D459A7C7}"/>
    <cellStyle name="_CurrencySpace 12 4 2" xfId="26395" xr:uid="{0DBEC0FA-22DC-4E1A-B367-7D91016D98D9}"/>
    <cellStyle name="_CurrencySpace 12 5" xfId="18516" xr:uid="{B7A14E45-722A-4547-897A-1A69861057DF}"/>
    <cellStyle name="_CurrencySpace 12 6" xfId="33966" xr:uid="{6F29435B-3F90-420F-8ECA-0EC19708EB2A}"/>
    <cellStyle name="_CurrencySpace 12 7" xfId="41828" xr:uid="{4CE793E5-6666-4371-BDC9-486EBD8DFFE6}"/>
    <cellStyle name="_CurrencySpace 13" xfId="2666" xr:uid="{3B7509A3-1F72-42A2-8FC6-AF8DEE5D5E71}"/>
    <cellStyle name="_CurrencySpace 13 2" xfId="4184" xr:uid="{1BEBF65E-04DF-4B69-9BEE-6D926DBFEF83}"/>
    <cellStyle name="_CurrencySpace 13 2 2" xfId="8015" xr:uid="{7286FE0A-4462-4322-AD6E-0A18619D5553}"/>
    <cellStyle name="_CurrencySpace 13 2 2 2" xfId="15954" xr:uid="{7CEC4074-D031-4A7A-88B3-C0928AC35BB3}"/>
    <cellStyle name="_CurrencySpace 13 2 2 2 2" xfId="31738" xr:uid="{B0CF7575-E68D-4D8A-B3FA-0180E0F5B5BB}"/>
    <cellStyle name="_CurrencySpace 13 2 2 3" xfId="23859" xr:uid="{73A9445C-C1E0-4865-85B5-FC53A9737E2D}"/>
    <cellStyle name="_CurrencySpace 13 2 2 4" xfId="39309" xr:uid="{DD2B49E9-C315-4D39-8015-B189528DC650}"/>
    <cellStyle name="_CurrencySpace 13 2 2 5" xfId="47171" xr:uid="{D87AD420-9EB6-4059-89DE-B3F067CEA93B}"/>
    <cellStyle name="_CurrencySpace 13 2 3" xfId="12161" xr:uid="{2FD44BCD-EA51-42BE-A687-E7AE77303E7D}"/>
    <cellStyle name="_CurrencySpace 13 2 3 2" xfId="27945" xr:uid="{EEEA8A6D-4849-4A6B-919F-E52FD703A092}"/>
    <cellStyle name="_CurrencySpace 13 2 4" xfId="20066" xr:uid="{0CB5E736-FA24-4334-AC1A-47E77398D280}"/>
    <cellStyle name="_CurrencySpace 13 2 5" xfId="35516" xr:uid="{6E2EC29A-AAD1-40AA-AFB1-B3EC446BD688}"/>
    <cellStyle name="_CurrencySpace 13 2 6" xfId="43378" xr:uid="{807DC9AB-33B6-40E5-BB17-83757E9DBB1F}"/>
    <cellStyle name="_CurrencySpace 13 3" xfId="6497" xr:uid="{73A2DCA6-FDB8-4D37-9752-C4E66EC9CD2B}"/>
    <cellStyle name="_CurrencySpace 13 3 2" xfId="14436" xr:uid="{D0B7FD43-5CB7-4D23-831C-9ABC58242E84}"/>
    <cellStyle name="_CurrencySpace 13 3 2 2" xfId="30220" xr:uid="{B7CCB7E9-FF88-40F1-80BF-58CCE8BAA026}"/>
    <cellStyle name="_CurrencySpace 13 3 3" xfId="22341" xr:uid="{5A08CC29-E105-4BA7-894E-190C8382A0EB}"/>
    <cellStyle name="_CurrencySpace 13 3 4" xfId="37791" xr:uid="{6F67CC7D-A3D8-4CA3-839E-71DE5BA42574}"/>
    <cellStyle name="_CurrencySpace 13 3 5" xfId="45653" xr:uid="{354D81AD-38F6-4CCE-AD46-02DA0B1FF64B}"/>
    <cellStyle name="_CurrencySpace 13 4" xfId="10643" xr:uid="{D92E32F9-6595-40BE-A49E-FA0E62D2E250}"/>
    <cellStyle name="_CurrencySpace 13 4 2" xfId="26427" xr:uid="{A7B2BAE4-F6EC-4C78-BC6A-376EF5B0AAC4}"/>
    <cellStyle name="_CurrencySpace 13 5" xfId="18548" xr:uid="{00C7C570-2064-4154-B920-7633F1EC2583}"/>
    <cellStyle name="_CurrencySpace 13 6" xfId="33998" xr:uid="{2BE4E7C9-8881-4C3C-9C07-B13CA38C4E76}"/>
    <cellStyle name="_CurrencySpace 13 7" xfId="41860" xr:uid="{FDCEC035-3C6F-4E42-BDE1-43CD5B019847}"/>
    <cellStyle name="_CurrencySpace 14" xfId="2940" xr:uid="{4DF1CA96-ECF0-4E38-B416-AA0D1E0F6DD5}"/>
    <cellStyle name="_CurrencySpace 14 2" xfId="4458" xr:uid="{F34F0523-5CB6-478E-9924-DD0A0B1153F6}"/>
    <cellStyle name="_CurrencySpace 14 2 2" xfId="8289" xr:uid="{B417957E-5B14-43A3-ACF8-E56A2D7DBCBD}"/>
    <cellStyle name="_CurrencySpace 14 2 2 2" xfId="16228" xr:uid="{553C13B6-4939-41EB-B7B8-B6C20C4B3EBB}"/>
    <cellStyle name="_CurrencySpace 14 2 2 2 2" xfId="32012" xr:uid="{EFC13681-81D2-4CD9-B4F4-47C9D79A2207}"/>
    <cellStyle name="_CurrencySpace 14 2 2 3" xfId="24133" xr:uid="{EAFDD1FF-2F9E-4913-AF77-3D6386908606}"/>
    <cellStyle name="_CurrencySpace 14 2 2 4" xfId="39583" xr:uid="{07FEACE7-8701-4DA9-BB7F-3457794C579D}"/>
    <cellStyle name="_CurrencySpace 14 2 2 5" xfId="47445" xr:uid="{CFD5A326-4159-450C-8F4D-F2A6BBA20144}"/>
    <cellStyle name="_CurrencySpace 14 2 3" xfId="12435" xr:uid="{171EF614-CAEF-460E-A17A-E3A6A3F4D029}"/>
    <cellStyle name="_CurrencySpace 14 2 3 2" xfId="28219" xr:uid="{78E984F7-479C-438A-A7B1-54661E860F17}"/>
    <cellStyle name="_CurrencySpace 14 2 4" xfId="20340" xr:uid="{AD4ED6A7-F935-4C44-BBE0-64F490F9E1E2}"/>
    <cellStyle name="_CurrencySpace 14 2 5" xfId="35790" xr:uid="{EA8F6186-5D6C-4025-95A6-1C2E75223DF6}"/>
    <cellStyle name="_CurrencySpace 14 2 6" xfId="43652" xr:uid="{5B6A640F-480E-4801-832E-123EE7E96B68}"/>
    <cellStyle name="_CurrencySpace 14 3" xfId="6771" xr:uid="{23C2C6F2-F649-4697-812A-7F6A13F52C09}"/>
    <cellStyle name="_CurrencySpace 14 3 2" xfId="14710" xr:uid="{7EFE2C1B-38AF-44DE-BAD0-A0F6B25DD12C}"/>
    <cellStyle name="_CurrencySpace 14 3 2 2" xfId="30494" xr:uid="{86B9F7B0-F0DA-4D5C-9B88-94B9294EB063}"/>
    <cellStyle name="_CurrencySpace 14 3 3" xfId="22615" xr:uid="{F60AFA3D-555B-4331-B419-7C8062F3269B}"/>
    <cellStyle name="_CurrencySpace 14 3 4" xfId="38065" xr:uid="{EFAB2A9B-A16E-4E9D-8B64-F092A16D0FB8}"/>
    <cellStyle name="_CurrencySpace 14 3 5" xfId="45927" xr:uid="{F980968F-898F-4C95-90E2-F119CD428367}"/>
    <cellStyle name="_CurrencySpace 14 4" xfId="10917" xr:uid="{764D94A1-2194-404D-9A81-33B46065ED59}"/>
    <cellStyle name="_CurrencySpace 14 4 2" xfId="26701" xr:uid="{D39B825A-079F-40BF-8B42-AECAF16A2E54}"/>
    <cellStyle name="_CurrencySpace 14 5" xfId="18822" xr:uid="{3419722F-51EC-48F9-BD22-20BD905AA16A}"/>
    <cellStyle name="_CurrencySpace 14 6" xfId="34272" xr:uid="{BF6BCB35-9BAD-441E-BFD4-32D6FC1A2FAC}"/>
    <cellStyle name="_CurrencySpace 14 7" xfId="42134" xr:uid="{DBAD6FB9-8E82-4CCC-A434-8F7E827238A1}"/>
    <cellStyle name="_CurrencySpace 15" xfId="3221" xr:uid="{819CF58B-5A20-4F90-A4B8-A927F321593D}"/>
    <cellStyle name="_CurrencySpace 15 2" xfId="4739" xr:uid="{09B289C0-8B6B-47C0-992C-AAA56BB2ED6A}"/>
    <cellStyle name="_CurrencySpace 15 2 2" xfId="8570" xr:uid="{18B3F4F0-8DD7-4AA9-9D34-C028EAEDCDD8}"/>
    <cellStyle name="_CurrencySpace 15 2 2 2" xfId="16509" xr:uid="{8AF08DC4-614D-4D63-AE71-31ED31D7B723}"/>
    <cellStyle name="_CurrencySpace 15 2 2 2 2" xfId="32293" xr:uid="{7F2B7B84-AAE2-4217-99C1-7F21F1257384}"/>
    <cellStyle name="_CurrencySpace 15 2 2 3" xfId="24414" xr:uid="{C2FDFA73-747A-4ABF-B4B8-9D6B83E81710}"/>
    <cellStyle name="_CurrencySpace 15 2 2 4" xfId="39864" xr:uid="{8AD254B8-BAC1-4E31-B87A-D9878CB76754}"/>
    <cellStyle name="_CurrencySpace 15 2 2 5" xfId="47726" xr:uid="{0530067A-EAEB-4B76-8A4D-FD38049DA9BC}"/>
    <cellStyle name="_CurrencySpace 15 2 3" xfId="12716" xr:uid="{3475B6B7-486D-4853-A5D5-40F0947078CF}"/>
    <cellStyle name="_CurrencySpace 15 2 3 2" xfId="28500" xr:uid="{6194AE63-823C-4EA2-9F0C-78277444AA10}"/>
    <cellStyle name="_CurrencySpace 15 2 4" xfId="20621" xr:uid="{A04A1A19-FC92-4110-8223-3A40242C5A4C}"/>
    <cellStyle name="_CurrencySpace 15 2 5" xfId="36071" xr:uid="{248E37F6-32F2-4334-8FE9-ED1162D2E923}"/>
    <cellStyle name="_CurrencySpace 15 2 6" xfId="43933" xr:uid="{07990730-3E81-4F56-95EE-C647F42DF0FB}"/>
    <cellStyle name="_CurrencySpace 15 3" xfId="7052" xr:uid="{E31147BD-F156-496B-B3CC-36CC35E7F3BD}"/>
    <cellStyle name="_CurrencySpace 15 3 2" xfId="14991" xr:uid="{FB6D61DE-0DDC-440D-BEFD-69356CE73D84}"/>
    <cellStyle name="_CurrencySpace 15 3 2 2" xfId="30775" xr:uid="{171299A7-9E65-4961-8322-8BD48066F689}"/>
    <cellStyle name="_CurrencySpace 15 3 3" xfId="22896" xr:uid="{B64A6E5F-346D-4DC8-892A-C7C7C25F9373}"/>
    <cellStyle name="_CurrencySpace 15 3 4" xfId="38346" xr:uid="{BA4CDBB6-0411-4178-885A-599337F8FC71}"/>
    <cellStyle name="_CurrencySpace 15 3 5" xfId="46208" xr:uid="{0E0B8824-724C-4ED3-B477-87306A536EE8}"/>
    <cellStyle name="_CurrencySpace 15 4" xfId="11198" xr:uid="{20E479A7-62E8-487E-9F77-25BDC9D2DBF2}"/>
    <cellStyle name="_CurrencySpace 15 4 2" xfId="26982" xr:uid="{15BDA962-180C-4C68-ABF9-1EB382FA0DF5}"/>
    <cellStyle name="_CurrencySpace 15 5" xfId="19103" xr:uid="{8E4344CC-8CAC-4D69-9EBD-EB1ED676BD16}"/>
    <cellStyle name="_CurrencySpace 15 6" xfId="34553" xr:uid="{36C1EC48-4C2E-45FE-97B3-AC83AE20A428}"/>
    <cellStyle name="_CurrencySpace 15 7" xfId="42415" xr:uid="{8556944C-6836-4049-BABF-DA3A581AF165}"/>
    <cellStyle name="_CurrencySpace 16" xfId="3659" xr:uid="{A7D074EC-C3BF-4D33-8B13-8B3E6F4B2180}"/>
    <cellStyle name="_CurrencySpace 16 2" xfId="7490" xr:uid="{DE099AD2-3CC3-445F-95FB-02C1926D8179}"/>
    <cellStyle name="_CurrencySpace 16 2 2" xfId="15429" xr:uid="{1385CBEB-42E6-432F-9708-42B449E5A67E}"/>
    <cellStyle name="_CurrencySpace 16 2 2 2" xfId="31213" xr:uid="{536D31CA-913E-4494-B449-0F82A6C70239}"/>
    <cellStyle name="_CurrencySpace 16 2 3" xfId="23334" xr:uid="{1545540D-6BCB-4F73-95E7-C399EBE6632B}"/>
    <cellStyle name="_CurrencySpace 16 2 4" xfId="38784" xr:uid="{8BDDB27E-43E1-41E0-8F0B-3FE59D257726}"/>
    <cellStyle name="_CurrencySpace 16 2 5" xfId="46646" xr:uid="{ABE04850-16EE-4267-B713-98868576B31A}"/>
    <cellStyle name="_CurrencySpace 16 3" xfId="11636" xr:uid="{F199223B-4435-43A1-9105-C9BCF378BEDE}"/>
    <cellStyle name="_CurrencySpace 16 3 2" xfId="27420" xr:uid="{8DD1AA3D-E2FD-4887-8724-A29AA9FBAF23}"/>
    <cellStyle name="_CurrencySpace 16 4" xfId="19541" xr:uid="{41D6FBD8-FF23-46CC-B8D7-9B48C5BD0B63}"/>
    <cellStyle name="_CurrencySpace 16 5" xfId="34991" xr:uid="{C5CE431F-7F43-4AC8-A771-FA8ABD21700D}"/>
    <cellStyle name="_CurrencySpace 16 6" xfId="42853" xr:uid="{C075A338-9198-4B36-B80C-F855C560129E}"/>
    <cellStyle name="_CurrencySpace 17" xfId="4961" xr:uid="{47DC7604-B0D4-4371-A758-54E7932391EE}"/>
    <cellStyle name="_CurrencySpace 17 2" xfId="8792" xr:uid="{48E1ED54-008A-4F48-B4F0-1496843595F7}"/>
    <cellStyle name="_CurrencySpace 17 2 2" xfId="16731" xr:uid="{D0E292DE-BEEE-44F3-8C9F-004D472B2774}"/>
    <cellStyle name="_CurrencySpace 17 2 2 2" xfId="32515" xr:uid="{4676C927-9186-4EB5-97AD-D53ECACE52DE}"/>
    <cellStyle name="_CurrencySpace 17 2 3" xfId="24636" xr:uid="{3976EF0B-22BB-4A44-AEBC-4CD104A971D2}"/>
    <cellStyle name="_CurrencySpace 17 2 4" xfId="40086" xr:uid="{CEEF7CBE-B783-4D31-B110-D2A9DE349987}"/>
    <cellStyle name="_CurrencySpace 17 2 5" xfId="47948" xr:uid="{0ACAA585-CB9E-4B46-AD8A-F74902827990}"/>
    <cellStyle name="_CurrencySpace 17 3" xfId="12938" xr:uid="{6EC44684-D5F1-4D3F-9D0F-B0195C85AD03}"/>
    <cellStyle name="_CurrencySpace 17 3 2" xfId="28722" xr:uid="{51D7A972-4F50-49BC-A40F-28385AB8AE7A}"/>
    <cellStyle name="_CurrencySpace 17 4" xfId="20843" xr:uid="{BF12E199-48D6-4B2E-BEE5-C1CAA20801F3}"/>
    <cellStyle name="_CurrencySpace 17 5" xfId="36293" xr:uid="{F02F080D-F8BF-4CB6-A33E-4F71FE61DDC0}"/>
    <cellStyle name="_CurrencySpace 17 6" xfId="44155" xr:uid="{651BEA98-7F52-4A1A-876F-7CCC61C75D97}"/>
    <cellStyle name="_CurrencySpace 18" xfId="5018" xr:uid="{4971D9AD-CD63-46EC-9F2D-4793C369B406}"/>
    <cellStyle name="_CurrencySpace 18 2" xfId="8849" xr:uid="{C8043F8E-9A1C-42A7-B3D1-5BE6F126C360}"/>
    <cellStyle name="_CurrencySpace 18 2 2" xfId="16788" xr:uid="{FCC1CFD9-CBFE-421F-9482-D5737D85D1D6}"/>
    <cellStyle name="_CurrencySpace 18 2 2 2" xfId="32572" xr:uid="{CA00C2B4-C346-4A16-85DD-3C954A83E5A9}"/>
    <cellStyle name="_CurrencySpace 18 2 3" xfId="24693" xr:uid="{D145E258-7C3B-4149-88CB-DCAE6BCD385B}"/>
    <cellStyle name="_CurrencySpace 18 2 4" xfId="40143" xr:uid="{E8642F76-B62A-4D6B-824B-4274E197A846}"/>
    <cellStyle name="_CurrencySpace 18 2 5" xfId="48005" xr:uid="{F90A59DA-3FD5-4027-9301-071F46129F40}"/>
    <cellStyle name="_CurrencySpace 18 3" xfId="12995" xr:uid="{E1820DCE-CB47-4A94-BE5B-6404936E8C21}"/>
    <cellStyle name="_CurrencySpace 18 3 2" xfId="28779" xr:uid="{25016AF2-B9BB-4C42-8755-0EF7F5E949DA}"/>
    <cellStyle name="_CurrencySpace 18 4" xfId="20900" xr:uid="{E26B2E0A-02FC-49B3-A4D3-C072885D8695}"/>
    <cellStyle name="_CurrencySpace 18 5" xfId="36350" xr:uid="{FC1F052B-75E0-4D76-B08E-2A89A12E1E04}"/>
    <cellStyle name="_CurrencySpace 18 6" xfId="44212" xr:uid="{B51FCF48-2BF4-4069-8A5E-92BA9F1F79BD}"/>
    <cellStyle name="_CurrencySpace 19" xfId="5063" xr:uid="{D80A1334-AE2D-4C7C-978F-EA9BD0D012F7}"/>
    <cellStyle name="_CurrencySpace 19 2" xfId="8894" xr:uid="{4FD97B59-0C0D-4AE8-A7CD-59B44BF7F79E}"/>
    <cellStyle name="_CurrencySpace 19 2 2" xfId="16833" xr:uid="{AE3F22E6-3111-44AD-8319-1455CEF9C18D}"/>
    <cellStyle name="_CurrencySpace 19 2 2 2" xfId="32617" xr:uid="{07A7E25B-71D1-438E-B910-841A883BF37F}"/>
    <cellStyle name="_CurrencySpace 19 2 3" xfId="24738" xr:uid="{7272EEDF-B268-403F-8F50-98DD158CF435}"/>
    <cellStyle name="_CurrencySpace 19 2 4" xfId="40188" xr:uid="{14BFF4EB-6309-41E5-8D5A-90B910EF131E}"/>
    <cellStyle name="_CurrencySpace 19 2 5" xfId="48050" xr:uid="{1B5406D9-943C-4EAC-8220-108FC9A03A60}"/>
    <cellStyle name="_CurrencySpace 19 3" xfId="13040" xr:uid="{8970779A-F4AB-4F59-9CDC-D4D54BFFD3D5}"/>
    <cellStyle name="_CurrencySpace 19 3 2" xfId="28824" xr:uid="{1DC3034E-263E-463A-BC73-0554BED3D4B5}"/>
    <cellStyle name="_CurrencySpace 19 4" xfId="20945" xr:uid="{D7E98626-5FF9-41B5-B957-0F29952EE074}"/>
    <cellStyle name="_CurrencySpace 19 5" xfId="36395" xr:uid="{A7F5BA25-B531-4326-89DA-1BC8411DF8BE}"/>
    <cellStyle name="_CurrencySpace 19 6" xfId="44257" xr:uid="{71859EA3-4197-4120-BB04-AD1018FC3747}"/>
    <cellStyle name="_CurrencySpace 2" xfId="2189" xr:uid="{17B5BAAF-2088-40AD-BF29-16B42817108A}"/>
    <cellStyle name="_CurrencySpace 2 2" xfId="3693" xr:uid="{6DE016FE-0EFA-4B94-B9E8-84B39912EEDE}"/>
    <cellStyle name="_CurrencySpace 2 2 2" xfId="7524" xr:uid="{309D46DF-76DB-4C16-B7D6-CD254FF8C0AB}"/>
    <cellStyle name="_CurrencySpace 2 2 2 2" xfId="15463" xr:uid="{F2CA2FC0-037D-40C2-B4AB-A1C2F835A56B}"/>
    <cellStyle name="_CurrencySpace 2 2 2 2 2" xfId="31247" xr:uid="{EBC65B0C-6F9F-43B4-90EA-0E85A0C2D62A}"/>
    <cellStyle name="_CurrencySpace 2 2 2 3" xfId="23368" xr:uid="{14ED7E4F-012F-4193-A000-0DBABA44AE25}"/>
    <cellStyle name="_CurrencySpace 2 2 2 4" xfId="38818" xr:uid="{F0671F21-4019-4EC3-9833-49EB5AC076F7}"/>
    <cellStyle name="_CurrencySpace 2 2 2 5" xfId="46680" xr:uid="{A87C381B-A3B8-47D5-B871-AED66E61DD6A}"/>
    <cellStyle name="_CurrencySpace 2 2 3" xfId="11670" xr:uid="{E7F8F839-FE6C-4B9D-A94B-3F799063CF08}"/>
    <cellStyle name="_CurrencySpace 2 2 3 2" xfId="27454" xr:uid="{B71A3F4C-725A-4A1F-AF6F-1165256D0553}"/>
    <cellStyle name="_CurrencySpace 2 2 4" xfId="19575" xr:uid="{961C7A38-0E80-4AFA-98E1-A46DC835570F}"/>
    <cellStyle name="_CurrencySpace 2 2 5" xfId="35025" xr:uid="{70EEEFC9-A0BA-4145-BAAE-CE16AF5F9041}"/>
    <cellStyle name="_CurrencySpace 2 2 6" xfId="42887" xr:uid="{B28B5909-C9B6-4CBD-B0FA-7BAB623F6BCB}"/>
    <cellStyle name="_CurrencySpace 2 3" xfId="6006" xr:uid="{622BD983-DCAA-44C4-B0AE-16C0A313547F}"/>
    <cellStyle name="_CurrencySpace 2 3 2" xfId="13945" xr:uid="{B979DAF4-7912-46D1-BF9D-29A6C56F75CA}"/>
    <cellStyle name="_CurrencySpace 2 3 2 2" xfId="29729" xr:uid="{41A96C6A-96C0-4166-8811-A0E305899E0C}"/>
    <cellStyle name="_CurrencySpace 2 3 3" xfId="21850" xr:uid="{58352484-68D3-4C5E-8235-5E5C00965C40}"/>
    <cellStyle name="_CurrencySpace 2 3 4" xfId="37300" xr:uid="{D145DEF8-B2C6-4194-92D4-05A9E7F7C351}"/>
    <cellStyle name="_CurrencySpace 2 3 5" xfId="45162" xr:uid="{42D8CE26-3856-453B-87AB-D4120A163416}"/>
    <cellStyle name="_CurrencySpace 2 4" xfId="10166" xr:uid="{3FEF0781-2F96-4112-BA0B-C79A0901D59C}"/>
    <cellStyle name="_CurrencySpace 2 4 2" xfId="25950" xr:uid="{F020A548-CAD5-4978-9C6F-15A9BCF4F20C}"/>
    <cellStyle name="_CurrencySpace 2 5" xfId="18071" xr:uid="{616C236C-E50A-4E57-B634-A80377F572B3}"/>
    <cellStyle name="_CurrencySpace 2 6" xfId="33507" xr:uid="{1DE2D436-5D66-440C-BD67-C63B669B7D84}"/>
    <cellStyle name="_CurrencySpace 2 7" xfId="41369" xr:uid="{FEF6E6AF-FD2F-4EAF-A0BD-70E6C3BB80FC}"/>
    <cellStyle name="_CurrencySpace 20" xfId="5247" xr:uid="{068F211B-D8C0-4A15-AC13-6DAFA7D5FAE1}"/>
    <cellStyle name="_CurrencySpace 20 2" xfId="9078" xr:uid="{C74AE34D-E002-4962-9ADE-BA2139DE9723}"/>
    <cellStyle name="_CurrencySpace 20 2 2" xfId="17017" xr:uid="{F731CCE2-546C-4464-BFBB-017C7C20EF2B}"/>
    <cellStyle name="_CurrencySpace 20 2 2 2" xfId="32801" xr:uid="{B126E055-F886-42A0-95BB-30A6E4B0FFDD}"/>
    <cellStyle name="_CurrencySpace 20 2 3" xfId="24922" xr:uid="{5B637867-6FCD-4468-BB95-5AA298DEC4BA}"/>
    <cellStyle name="_CurrencySpace 20 2 4" xfId="40372" xr:uid="{3906AEC6-8029-4960-AC24-AED7CB8164E7}"/>
    <cellStyle name="_CurrencySpace 20 2 5" xfId="48234" xr:uid="{4170ADEB-4DF0-4244-848A-0BF659E72F47}"/>
    <cellStyle name="_CurrencySpace 20 3" xfId="13224" xr:uid="{41841B1A-CF8F-489F-BC2A-0CF06F7F3364}"/>
    <cellStyle name="_CurrencySpace 20 3 2" xfId="29008" xr:uid="{85181B07-7F49-4627-B505-C8A3D56961F9}"/>
    <cellStyle name="_CurrencySpace 20 4" xfId="21129" xr:uid="{215E78FE-1B98-40BD-8F92-E601E8538160}"/>
    <cellStyle name="_CurrencySpace 20 5" xfId="36579" xr:uid="{6F1E2DE5-D595-473D-9986-04CD5DA52773}"/>
    <cellStyle name="_CurrencySpace 20 6" xfId="44441" xr:uid="{ECE8F44F-491F-4F28-AFC2-F3C98713657B}"/>
    <cellStyle name="_CurrencySpace 21" xfId="5280" xr:uid="{B1030E3D-D9AE-4718-924B-F6C436EFC1A1}"/>
    <cellStyle name="_CurrencySpace 21 2" xfId="9111" xr:uid="{9E915A63-D42F-4963-B7C1-A0A90F49E60E}"/>
    <cellStyle name="_CurrencySpace 21 2 2" xfId="17050" xr:uid="{8A35109E-0F74-4B8A-850E-3366503F6B90}"/>
    <cellStyle name="_CurrencySpace 21 2 2 2" xfId="32834" xr:uid="{919D62D7-18B6-48EC-BAB9-C6EF7FB0A56E}"/>
    <cellStyle name="_CurrencySpace 21 2 3" xfId="24955" xr:uid="{0106B45E-F3E2-4C3E-AF1C-01D48A915C1B}"/>
    <cellStyle name="_CurrencySpace 21 2 4" xfId="40405" xr:uid="{91722378-E39D-43FC-99D0-CBC2641EC588}"/>
    <cellStyle name="_CurrencySpace 21 2 5" xfId="48267" xr:uid="{CE77BE3C-0490-4CE6-B7A0-C5A8B63A3524}"/>
    <cellStyle name="_CurrencySpace 21 3" xfId="13257" xr:uid="{AEBEF6F5-3FBD-4697-BB29-8A5882C5A5F6}"/>
    <cellStyle name="_CurrencySpace 21 3 2" xfId="29041" xr:uid="{7022C06B-92F7-4CFD-B766-0DDC84B03080}"/>
    <cellStyle name="_CurrencySpace 21 4" xfId="21162" xr:uid="{BA092018-3841-4957-BA45-AB56607D2860}"/>
    <cellStyle name="_CurrencySpace 21 5" xfId="36612" xr:uid="{4C77D7AA-BAB9-4F57-9B49-3422691303E4}"/>
    <cellStyle name="_CurrencySpace 21 6" xfId="44474" xr:uid="{10431C70-6DB7-462F-9B4B-DC355953D049}"/>
    <cellStyle name="_CurrencySpace 22" xfId="5411" xr:uid="{5714D4C0-184B-4048-B423-90E6B2D692AA}"/>
    <cellStyle name="_CurrencySpace 22 2" xfId="9242" xr:uid="{25A4CA39-5067-482F-969F-BA2479A678C2}"/>
    <cellStyle name="_CurrencySpace 22 2 2" xfId="17181" xr:uid="{3C328B77-6F55-480B-A184-43B6C9EC0AC1}"/>
    <cellStyle name="_CurrencySpace 22 2 2 2" xfId="32965" xr:uid="{A87AB8D1-08E0-4CAF-93EB-BEC144DC7A05}"/>
    <cellStyle name="_CurrencySpace 22 2 3" xfId="25086" xr:uid="{7434C8F3-9147-4B57-B5EF-432F6023B941}"/>
    <cellStyle name="_CurrencySpace 22 2 4" xfId="40536" xr:uid="{AFB556A6-CFA9-4330-9E27-5440F8FB8B21}"/>
    <cellStyle name="_CurrencySpace 22 2 5" xfId="48398" xr:uid="{D7D18A00-824A-44DC-8932-807532B009B4}"/>
    <cellStyle name="_CurrencySpace 22 3" xfId="13388" xr:uid="{F2191A8E-BE44-4B93-9DE7-84EA0FD9F269}"/>
    <cellStyle name="_CurrencySpace 22 3 2" xfId="29172" xr:uid="{BC6E3FA2-2868-4AAD-9AD8-640F3FA5AA0E}"/>
    <cellStyle name="_CurrencySpace 22 4" xfId="21293" xr:uid="{4F6C7495-1648-432E-9E89-E67D86137F67}"/>
    <cellStyle name="_CurrencySpace 22 5" xfId="36743" xr:uid="{C0BC481A-5108-4A72-BB3C-B66E9994E666}"/>
    <cellStyle name="_CurrencySpace 22 6" xfId="44605" xr:uid="{1FBCB66A-E09C-4C54-A79F-DBE152D294B4}"/>
    <cellStyle name="_CurrencySpace 23" xfId="5550" xr:uid="{7C3CDC7D-7325-44A8-9065-C73528EC012A}"/>
    <cellStyle name="_CurrencySpace 23 2" xfId="13527" xr:uid="{26E25243-8082-4D58-AF50-247AC590A712}"/>
    <cellStyle name="_CurrencySpace 23 2 2" xfId="29311" xr:uid="{AC70AE6B-B92C-4398-A11C-D8FB06384CAA}"/>
    <cellStyle name="_CurrencySpace 23 3" xfId="21432" xr:uid="{79120616-6452-42E5-8043-74C2D54F9BE5}"/>
    <cellStyle name="_CurrencySpace 23 4" xfId="36882" xr:uid="{34FF0426-956B-40CB-AD1C-8723BFC6567E}"/>
    <cellStyle name="_CurrencySpace 23 5" xfId="44744" xr:uid="{9FF70445-BED6-4354-AE5F-C936807EA046}"/>
    <cellStyle name="_CurrencySpace 24" xfId="5659" xr:uid="{90712C64-C6F7-488A-BC7E-4729D1A9996B}"/>
    <cellStyle name="_CurrencySpace 24 2" xfId="13635" xr:uid="{53788F2E-C8E0-4BE8-9808-56EBC340CBDF}"/>
    <cellStyle name="_CurrencySpace 24 2 2" xfId="29419" xr:uid="{9F3BD6B4-2BD1-409B-8105-53A74770D7E6}"/>
    <cellStyle name="_CurrencySpace 24 3" xfId="21540" xr:uid="{C8D01D50-0D3F-402A-B941-F3B118A3052E}"/>
    <cellStyle name="_CurrencySpace 24 4" xfId="36990" xr:uid="{75680C33-5E8A-43C2-B846-93DF8E2D7AC4}"/>
    <cellStyle name="_CurrencySpace 24 5" xfId="44852" xr:uid="{BB867221-4FAF-49F4-9BB8-BAF3A345F82D}"/>
    <cellStyle name="_CurrencySpace 25" xfId="1877" xr:uid="{2BFC62AB-C8E2-475E-A6BE-EE7AAC39C801}"/>
    <cellStyle name="_CurrencySpace 25 2" xfId="10133" xr:uid="{F7422322-CBAA-47D9-B7C5-E572538FDD86}"/>
    <cellStyle name="_CurrencySpace 25 2 2" xfId="25918" xr:uid="{295071CB-3EC6-4E70-9435-4D18522FA7F7}"/>
    <cellStyle name="_CurrencySpace 25 3" xfId="18039" xr:uid="{C032E76D-A813-4428-ACAD-332CB547D324}"/>
    <cellStyle name="_CurrencySpace 26" xfId="33475" xr:uid="{0FF0F2BC-56AD-4EFB-8344-54B1BB107768}"/>
    <cellStyle name="_CurrencySpace 27" xfId="40895" xr:uid="{3A7A031E-DF6C-49E9-AE34-58B244597EC8}"/>
    <cellStyle name="_CurrencySpace 28" xfId="41337" xr:uid="{33C8DB1E-7D47-4761-A7A5-F70697941B5B}"/>
    <cellStyle name="_CurrencySpace 29" xfId="49019" xr:uid="{69FA2AB1-D7E9-4218-86AC-4C639F5D9010}"/>
    <cellStyle name="_CurrencySpace 3" xfId="2246" xr:uid="{8AC1DF65-2649-4BD7-899C-46CA5DF8ABBA}"/>
    <cellStyle name="_CurrencySpace 3 2" xfId="3751" xr:uid="{637F68CB-E885-470D-B300-855436C1F3A7}"/>
    <cellStyle name="_CurrencySpace 3 2 2" xfId="7582" xr:uid="{E13F3844-AC74-4DD6-B236-9B1113B39668}"/>
    <cellStyle name="_CurrencySpace 3 2 2 2" xfId="15521" xr:uid="{B3AD3A4E-0A86-4A59-899C-C30ED18143DD}"/>
    <cellStyle name="_CurrencySpace 3 2 2 2 2" xfId="31305" xr:uid="{739B17E5-2DFF-4BF3-B91E-EFD71AD025C6}"/>
    <cellStyle name="_CurrencySpace 3 2 2 3" xfId="23426" xr:uid="{2E20B5EE-FB86-4493-83B6-38D613C27228}"/>
    <cellStyle name="_CurrencySpace 3 2 2 4" xfId="38876" xr:uid="{D40424A1-3901-4841-B56C-BF3A0B5BCCDF}"/>
    <cellStyle name="_CurrencySpace 3 2 2 5" xfId="46738" xr:uid="{EFC7A781-1405-4776-AC4F-841E8D99DB9B}"/>
    <cellStyle name="_CurrencySpace 3 2 3" xfId="11728" xr:uid="{39A6AC48-5814-4480-9D76-14A4D9942B1B}"/>
    <cellStyle name="_CurrencySpace 3 2 3 2" xfId="27512" xr:uid="{0F65A116-9EF6-4E6A-A51B-503A7C7283C6}"/>
    <cellStyle name="_CurrencySpace 3 2 4" xfId="19633" xr:uid="{D189F611-DD27-46C0-ABB3-78B3AD1D6ACE}"/>
    <cellStyle name="_CurrencySpace 3 2 5" xfId="35083" xr:uid="{D362962F-9C2C-4D8E-82A8-C61F387A19DD}"/>
    <cellStyle name="_CurrencySpace 3 2 6" xfId="42945" xr:uid="{2ED1D2B3-52B9-401D-994F-F7E73FD85BA3}"/>
    <cellStyle name="_CurrencySpace 3 3" xfId="6064" xr:uid="{3D02844D-D711-430E-B0DD-5C8B0B0A0347}"/>
    <cellStyle name="_CurrencySpace 3 3 2" xfId="14003" xr:uid="{E748C3E5-2007-4761-A99D-40AC02D1897B}"/>
    <cellStyle name="_CurrencySpace 3 3 2 2" xfId="29787" xr:uid="{3CE4980D-1D18-4140-8D6F-2FF2C585702B}"/>
    <cellStyle name="_CurrencySpace 3 3 3" xfId="21908" xr:uid="{ECAE4C82-A865-406B-9CC7-2533D82197F2}"/>
    <cellStyle name="_CurrencySpace 3 3 4" xfId="37358" xr:uid="{E20C531B-0AB0-4C75-A65C-330FBC39F945}"/>
    <cellStyle name="_CurrencySpace 3 3 5" xfId="45220" xr:uid="{A9E2C9A4-EC32-477E-AD36-C209BD2138E3}"/>
    <cellStyle name="_CurrencySpace 3 4" xfId="10223" xr:uid="{31A94BE1-E7F0-4D3D-80A7-2A120D93F573}"/>
    <cellStyle name="_CurrencySpace 3 4 2" xfId="26007" xr:uid="{8F30CDE2-90EC-4FC5-B56B-D0C0C64BB006}"/>
    <cellStyle name="_CurrencySpace 3 5" xfId="18128" xr:uid="{58E6A71E-FA05-4AAB-8A9F-A038A1889F91}"/>
    <cellStyle name="_CurrencySpace 3 6" xfId="33565" xr:uid="{5C933F11-0814-4B36-8142-788EDDA5F46D}"/>
    <cellStyle name="_CurrencySpace 3 7" xfId="41427" xr:uid="{7CDAD467-BF52-40C8-A1BE-6981D4B69065}"/>
    <cellStyle name="_CurrencySpace 30" xfId="49067" xr:uid="{8D9BE0C2-04D6-4E55-BFEE-48A1BECBFFA2}"/>
    <cellStyle name="_CurrencySpace 31" xfId="49103" xr:uid="{412B7E58-E97B-4335-ACB0-34EB38880DAA}"/>
    <cellStyle name="_CurrencySpace 32" xfId="49142" xr:uid="{70988CF6-A616-4CE8-B10E-066183AADD4F}"/>
    <cellStyle name="_CurrencySpace 33" xfId="49200" xr:uid="{361C03FF-5783-4203-9EA8-0960E896A590}"/>
    <cellStyle name="_CurrencySpace 34" xfId="49223" xr:uid="{D9E7570B-E997-4C9A-9F33-FF4CCFD1F3FB}"/>
    <cellStyle name="_CurrencySpace 35" xfId="49258" xr:uid="{43B808EB-A9F6-4413-83F1-ACEEFC7EC337}"/>
    <cellStyle name="_CurrencySpace 36" xfId="49282" xr:uid="{4DDA0E77-53DE-4006-8656-420374FB7B9E}"/>
    <cellStyle name="_CurrencySpace 37" xfId="49303" xr:uid="{848ED48D-19D0-498E-93E9-F51079668C5B}"/>
    <cellStyle name="_CurrencySpace 38" xfId="49348" xr:uid="{1978290C-1526-4496-B9C3-DCB6C686F488}"/>
    <cellStyle name="_CurrencySpace 39" xfId="49369" xr:uid="{D3BFFDA1-22D8-4B6F-91F5-A938DAFF09C8}"/>
    <cellStyle name="_CurrencySpace 4" xfId="2278" xr:uid="{58BE894C-AF85-4CA5-AF8F-EE6C1E6295F6}"/>
    <cellStyle name="_CurrencySpace 4 2" xfId="3783" xr:uid="{1F180335-DA25-4589-9E9E-9309AFC96856}"/>
    <cellStyle name="_CurrencySpace 4 2 2" xfId="7614" xr:uid="{FE656015-317D-4D77-A200-AA8A8161CDD8}"/>
    <cellStyle name="_CurrencySpace 4 2 2 2" xfId="15553" xr:uid="{CD2B5737-A3FD-4C52-9EC1-FA38C701C93D}"/>
    <cellStyle name="_CurrencySpace 4 2 2 2 2" xfId="31337" xr:uid="{B920455F-C70A-415D-98B8-6C1AC3460500}"/>
    <cellStyle name="_CurrencySpace 4 2 2 3" xfId="23458" xr:uid="{59DE39EF-4814-4007-B740-6DEC7E9BB49E}"/>
    <cellStyle name="_CurrencySpace 4 2 2 4" xfId="38908" xr:uid="{C3F8F69D-2BBC-451E-A4B6-615002493572}"/>
    <cellStyle name="_CurrencySpace 4 2 2 5" xfId="46770" xr:uid="{017BBAC4-6723-415E-83D7-F0BBB3F0B1A6}"/>
    <cellStyle name="_CurrencySpace 4 2 3" xfId="11760" xr:uid="{DAF724ED-5D27-4BB4-B7A2-3E7F4E27E296}"/>
    <cellStyle name="_CurrencySpace 4 2 3 2" xfId="27544" xr:uid="{53BC1618-A8BE-42B4-BFD2-C29CC0F30413}"/>
    <cellStyle name="_CurrencySpace 4 2 4" xfId="19665" xr:uid="{F24B787D-E99F-4EBB-81E4-1205AC36F4BC}"/>
    <cellStyle name="_CurrencySpace 4 2 5" xfId="35115" xr:uid="{831BE278-B3F8-4CC0-A5B6-BA9270401D3D}"/>
    <cellStyle name="_CurrencySpace 4 2 6" xfId="42977" xr:uid="{2EFBCFA4-988B-48CF-95B1-A863DFF10145}"/>
    <cellStyle name="_CurrencySpace 4 3" xfId="6096" xr:uid="{05B6645E-AD4B-4738-B3AD-7823258EE8EE}"/>
    <cellStyle name="_CurrencySpace 4 3 2" xfId="14035" xr:uid="{08D6ADD3-91BD-42E7-A550-F27C9321519B}"/>
    <cellStyle name="_CurrencySpace 4 3 2 2" xfId="29819" xr:uid="{75E977E3-2F5D-4A9B-88F5-BAE12BBBDF07}"/>
    <cellStyle name="_CurrencySpace 4 3 3" xfId="21940" xr:uid="{DDEE14E3-73EA-4BCA-BF23-B6D5F8F422D4}"/>
    <cellStyle name="_CurrencySpace 4 3 4" xfId="37390" xr:uid="{DCCEB3D5-20E9-4355-AF17-210A5CFB8A11}"/>
    <cellStyle name="_CurrencySpace 4 3 5" xfId="45252" xr:uid="{32C8A569-886C-467F-97CF-6C753FB45947}"/>
    <cellStyle name="_CurrencySpace 4 4" xfId="10255" xr:uid="{351DBF10-9FFB-413F-A6A3-D8C476D1F10E}"/>
    <cellStyle name="_CurrencySpace 4 4 2" xfId="26039" xr:uid="{D394EA28-CDE1-4C97-B1C3-263C9AAA44C1}"/>
    <cellStyle name="_CurrencySpace 4 5" xfId="18160" xr:uid="{4AD2B97C-F444-4F86-94CE-CF7E9950E483}"/>
    <cellStyle name="_CurrencySpace 4 6" xfId="33597" xr:uid="{408DE289-66B0-467B-9DCE-69DAD932BACA}"/>
    <cellStyle name="_CurrencySpace 4 7" xfId="41459" xr:uid="{FC6695EA-C26A-4F0F-A8EE-B16F7504E5BE}"/>
    <cellStyle name="_CurrencySpace 40" xfId="49391" xr:uid="{A5CFA5C4-1BCF-4151-8ACD-5B543D8611F6}"/>
    <cellStyle name="_CurrencySpace 41" xfId="49412" xr:uid="{131207C7-5D58-4087-943D-6A2976917E92}"/>
    <cellStyle name="_CurrencySpace 42" xfId="968" xr:uid="{D70880F7-AB7B-4F3B-9CBE-6F3835652B35}"/>
    <cellStyle name="_CurrencySpace 5" xfId="2336" xr:uid="{B86A6B0A-F51C-4974-BE7E-C7B4602F9631}"/>
    <cellStyle name="_CurrencySpace 5 2" xfId="3841" xr:uid="{E7EC5209-B75A-489B-A4CF-B22676357BE1}"/>
    <cellStyle name="_CurrencySpace 5 2 2" xfId="7672" xr:uid="{724B304D-55F4-4336-A689-0D418B5D4E31}"/>
    <cellStyle name="_CurrencySpace 5 2 2 2" xfId="15611" xr:uid="{C5235AA8-A7A0-4158-B5C3-F3968EC00896}"/>
    <cellStyle name="_CurrencySpace 5 2 2 2 2" xfId="31395" xr:uid="{4C81886B-5D7C-4D5C-A8E8-BAD29F8EE75A}"/>
    <cellStyle name="_CurrencySpace 5 2 2 3" xfId="23516" xr:uid="{433EBFF0-FB99-474C-A273-A20C71464518}"/>
    <cellStyle name="_CurrencySpace 5 2 2 4" xfId="38966" xr:uid="{69A40976-1A37-4E02-8920-33EE4D9E717E}"/>
    <cellStyle name="_CurrencySpace 5 2 2 5" xfId="46828" xr:uid="{93DA4280-3BB9-4D7A-8ADE-919ACC7BD2BF}"/>
    <cellStyle name="_CurrencySpace 5 2 3" xfId="11818" xr:uid="{513C1587-784B-4752-996D-664F540628FC}"/>
    <cellStyle name="_CurrencySpace 5 2 3 2" xfId="27602" xr:uid="{51D4F54F-19B2-4CEA-BD7A-BD52E8ECB575}"/>
    <cellStyle name="_CurrencySpace 5 2 4" xfId="19723" xr:uid="{19661B03-94C3-41A9-890A-31C8A47FDF4B}"/>
    <cellStyle name="_CurrencySpace 5 2 5" xfId="35173" xr:uid="{72F4B7DC-D8E0-4958-8B98-8A643D647AA3}"/>
    <cellStyle name="_CurrencySpace 5 2 6" xfId="43035" xr:uid="{DBD980B2-B6D5-4366-83E3-7D7ED7C4F964}"/>
    <cellStyle name="_CurrencySpace 5 3" xfId="6154" xr:uid="{4B95FA23-491D-444D-8DCD-64321011C1BA}"/>
    <cellStyle name="_CurrencySpace 5 3 2" xfId="14093" xr:uid="{039EB2DE-2612-4750-8087-92960D4036A1}"/>
    <cellStyle name="_CurrencySpace 5 3 2 2" xfId="29877" xr:uid="{58CA386B-9322-4DCE-89FD-5555B5D16450}"/>
    <cellStyle name="_CurrencySpace 5 3 3" xfId="21998" xr:uid="{ECBCE4A8-6848-4427-A216-4A43A574279A}"/>
    <cellStyle name="_CurrencySpace 5 3 4" xfId="37448" xr:uid="{AB6F7767-9EAF-45A5-B130-126A63B23395}"/>
    <cellStyle name="_CurrencySpace 5 3 5" xfId="45310" xr:uid="{A9745CBC-82F0-43DC-8FCD-EC76A3D0EF65}"/>
    <cellStyle name="_CurrencySpace 5 4" xfId="10313" xr:uid="{C8EF23ED-0DEF-45D9-B78E-8AD1F34AC399}"/>
    <cellStyle name="_CurrencySpace 5 4 2" xfId="26097" xr:uid="{F134C8A2-736E-4D00-B95F-CDB7FEBA831A}"/>
    <cellStyle name="_CurrencySpace 5 5" xfId="18218" xr:uid="{7CC1B6A4-5C73-4589-91EB-A9110BA26299}"/>
    <cellStyle name="_CurrencySpace 5 6" xfId="33655" xr:uid="{418981BF-D152-4EDF-8867-353A726D6624}"/>
    <cellStyle name="_CurrencySpace 5 7" xfId="41517" xr:uid="{704DBD7D-6FC8-401A-B7BE-9ADAAF627922}"/>
    <cellStyle name="_CurrencySpace 6" xfId="2368" xr:uid="{CB5845C0-5322-4EE0-AC8F-02A1367D3C43}"/>
    <cellStyle name="_CurrencySpace 6 2" xfId="3873" xr:uid="{060E7437-95E9-47E7-B68E-9DFA0F99817D}"/>
    <cellStyle name="_CurrencySpace 6 2 2" xfId="7704" xr:uid="{B662E50D-D037-43B2-B67C-3CB2E13C7AC9}"/>
    <cellStyle name="_CurrencySpace 6 2 2 2" xfId="15643" xr:uid="{BF20C537-4975-40E1-98DB-F57D8EB6F44C}"/>
    <cellStyle name="_CurrencySpace 6 2 2 2 2" xfId="31427" xr:uid="{565FECDE-A0D2-4A23-A3AA-DD1F15D90CE1}"/>
    <cellStyle name="_CurrencySpace 6 2 2 3" xfId="23548" xr:uid="{18518EEC-5CC8-4E3F-B542-4461E7B6ABFF}"/>
    <cellStyle name="_CurrencySpace 6 2 2 4" xfId="38998" xr:uid="{3108E43D-446C-4166-9B99-8C24F99C07B2}"/>
    <cellStyle name="_CurrencySpace 6 2 2 5" xfId="46860" xr:uid="{A3D848EF-D54A-436B-BDE5-AA64661AFACD}"/>
    <cellStyle name="_CurrencySpace 6 2 3" xfId="11850" xr:uid="{590D0EA7-CB85-4A58-83AC-72ACC2204FA0}"/>
    <cellStyle name="_CurrencySpace 6 2 3 2" xfId="27634" xr:uid="{D93C3ADC-7037-47BC-A07F-486DA82BD415}"/>
    <cellStyle name="_CurrencySpace 6 2 4" xfId="19755" xr:uid="{C156002B-7A3A-4BB9-A00D-987B6DEC686C}"/>
    <cellStyle name="_CurrencySpace 6 2 5" xfId="35205" xr:uid="{0513103A-D004-42C7-8575-C68D827B6930}"/>
    <cellStyle name="_CurrencySpace 6 2 6" xfId="43067" xr:uid="{0ADD5D52-AC5B-419B-8139-A29A5D5229EF}"/>
    <cellStyle name="_CurrencySpace 6 3" xfId="6186" xr:uid="{D2336817-6FC2-445F-90D8-6772A8A7BF8F}"/>
    <cellStyle name="_CurrencySpace 6 3 2" xfId="14125" xr:uid="{37F4AB93-19FF-4A42-B42B-0F7942D67869}"/>
    <cellStyle name="_CurrencySpace 6 3 2 2" xfId="29909" xr:uid="{66C71AD3-7D9D-40F0-88E3-2CDBCBBA0934}"/>
    <cellStyle name="_CurrencySpace 6 3 3" xfId="22030" xr:uid="{48F1796D-35B0-46D1-BF4B-36C784C68328}"/>
    <cellStyle name="_CurrencySpace 6 3 4" xfId="37480" xr:uid="{01C41E8D-8BCC-48A0-8632-B40716A4DB11}"/>
    <cellStyle name="_CurrencySpace 6 3 5" xfId="45342" xr:uid="{71F06B4D-F29B-4723-86BA-B8FCB86A6BC5}"/>
    <cellStyle name="_CurrencySpace 6 4" xfId="10345" xr:uid="{139DEF6C-807E-48B3-9D67-45EF2150CB99}"/>
    <cellStyle name="_CurrencySpace 6 4 2" xfId="26129" xr:uid="{E6B940A5-7041-4243-AF39-FAC9B7F9531C}"/>
    <cellStyle name="_CurrencySpace 6 5" xfId="18250" xr:uid="{A6AB9FAD-62B4-486D-87F8-2D8F83DA5DA9}"/>
    <cellStyle name="_CurrencySpace 6 6" xfId="33687" xr:uid="{0B00ACEB-4488-4BA4-BDD8-EB0C8B531D98}"/>
    <cellStyle name="_CurrencySpace 6 7" xfId="41549" xr:uid="{8D45C094-2795-456D-A91E-D3BF62811E58}"/>
    <cellStyle name="_CurrencySpace 7" xfId="2440" xr:uid="{4CB0D0CB-6C8E-433A-9441-EAF8367B892E}"/>
    <cellStyle name="_CurrencySpace 7 2" xfId="3958" xr:uid="{AD2A38BF-BD21-4E1F-B735-C5A88F73670C}"/>
    <cellStyle name="_CurrencySpace 7 2 2" xfId="7789" xr:uid="{E5E850CB-9E5C-4BD9-B323-8CE4BD6260B0}"/>
    <cellStyle name="_CurrencySpace 7 2 2 2" xfId="15728" xr:uid="{04E4714C-1958-4A02-A598-E2447C391646}"/>
    <cellStyle name="_CurrencySpace 7 2 2 2 2" xfId="31512" xr:uid="{B57CDC52-25D5-43F4-92CF-6A4AF215DFD7}"/>
    <cellStyle name="_CurrencySpace 7 2 2 3" xfId="23633" xr:uid="{52CF2971-6878-4E4D-848C-AF5529028E0E}"/>
    <cellStyle name="_CurrencySpace 7 2 2 4" xfId="39083" xr:uid="{9DCC6F32-C55A-48E2-8588-E0172F510DFD}"/>
    <cellStyle name="_CurrencySpace 7 2 2 5" xfId="46945" xr:uid="{41D545EC-3307-4EC5-B40D-68320CEFCE6F}"/>
    <cellStyle name="_CurrencySpace 7 2 3" xfId="11935" xr:uid="{2C794B5B-58FC-4295-9077-C51C43F7FBBD}"/>
    <cellStyle name="_CurrencySpace 7 2 3 2" xfId="27719" xr:uid="{7AA17889-34BC-4AA7-8007-AF0C0A7C3DAE}"/>
    <cellStyle name="_CurrencySpace 7 2 4" xfId="19840" xr:uid="{340A2B33-7448-4EC1-91BE-958CC7312F34}"/>
    <cellStyle name="_CurrencySpace 7 2 5" xfId="35290" xr:uid="{DDABD416-667E-43B7-BF2C-EEDC9B7F8B60}"/>
    <cellStyle name="_CurrencySpace 7 2 6" xfId="43152" xr:uid="{768A314E-846F-41AF-B90A-144E8FD16036}"/>
    <cellStyle name="_CurrencySpace 7 3" xfId="6271" xr:uid="{E2DF47AB-4D52-4F47-9B21-7FF85E5F720D}"/>
    <cellStyle name="_CurrencySpace 7 3 2" xfId="14210" xr:uid="{00B6A0FF-681E-4D0D-8574-14DCAE2D28FD}"/>
    <cellStyle name="_CurrencySpace 7 3 2 2" xfId="29994" xr:uid="{B7D865A5-78CF-4DD0-9471-1CE27B4A7668}"/>
    <cellStyle name="_CurrencySpace 7 3 3" xfId="22115" xr:uid="{8A1B570E-AAD7-4752-BB02-AA2D4AA34D12}"/>
    <cellStyle name="_CurrencySpace 7 3 4" xfId="37565" xr:uid="{EBE5742A-A247-42F3-9469-B0321A7C7B47}"/>
    <cellStyle name="_CurrencySpace 7 3 5" xfId="45427" xr:uid="{537D050B-499B-4990-8F87-E72075C90D21}"/>
    <cellStyle name="_CurrencySpace 7 4" xfId="10417" xr:uid="{69C7185E-F8DA-4F60-8241-5A3CC7B352D6}"/>
    <cellStyle name="_CurrencySpace 7 4 2" xfId="26201" xr:uid="{1B3F81AE-4150-4A28-B1AE-F07C39080FCE}"/>
    <cellStyle name="_CurrencySpace 7 5" xfId="18322" xr:uid="{702A167C-7E61-40C9-B5B2-2A64E47FCE21}"/>
    <cellStyle name="_CurrencySpace 7 6" xfId="33772" xr:uid="{EF87C139-A058-431A-89C6-CB0C537F4C8A}"/>
    <cellStyle name="_CurrencySpace 7 7" xfId="41634" xr:uid="{E1A613B5-C118-40E3-8339-379F2644C9D5}"/>
    <cellStyle name="_CurrencySpace 8" xfId="2472" xr:uid="{AA78BD37-67AD-47E1-BB4B-4907CF86CCAC}"/>
    <cellStyle name="_CurrencySpace 8 2" xfId="3990" xr:uid="{C07CA600-ED14-433C-8EC6-1EEE08580F80}"/>
    <cellStyle name="_CurrencySpace 8 2 2" xfId="7821" xr:uid="{FEC2C730-AA4F-4D68-A8F2-DFE0F5751D73}"/>
    <cellStyle name="_CurrencySpace 8 2 2 2" xfId="15760" xr:uid="{F29847E2-0771-4787-BDB3-BFB6F2FAE9EA}"/>
    <cellStyle name="_CurrencySpace 8 2 2 2 2" xfId="31544" xr:uid="{1FF303B0-BF37-438A-94D1-535A2FC6B886}"/>
    <cellStyle name="_CurrencySpace 8 2 2 3" xfId="23665" xr:uid="{4B05179D-FC71-451D-907E-241D53B1A807}"/>
    <cellStyle name="_CurrencySpace 8 2 2 4" xfId="39115" xr:uid="{99687F73-4BCF-4920-9038-418151CE105A}"/>
    <cellStyle name="_CurrencySpace 8 2 2 5" xfId="46977" xr:uid="{915EF3A0-2A06-4D6E-8FE2-D40A937C3382}"/>
    <cellStyle name="_CurrencySpace 8 2 3" xfId="11967" xr:uid="{B9CCFF13-DCAC-4CDE-B5EE-91197CE6BCA2}"/>
    <cellStyle name="_CurrencySpace 8 2 3 2" xfId="27751" xr:uid="{329B2C3D-3E55-4629-AE85-85FB10ED4D25}"/>
    <cellStyle name="_CurrencySpace 8 2 4" xfId="19872" xr:uid="{748E2383-6681-4964-9E98-C85FAEF7B0A4}"/>
    <cellStyle name="_CurrencySpace 8 2 5" xfId="35322" xr:uid="{8310D5BB-ABED-42C3-B960-A6CEBF7153DA}"/>
    <cellStyle name="_CurrencySpace 8 2 6" xfId="43184" xr:uid="{C2520213-1E80-4B60-9EE1-E4A80E63097C}"/>
    <cellStyle name="_CurrencySpace 8 3" xfId="6303" xr:uid="{A548E10E-2E50-4E84-87F1-C63964F541CC}"/>
    <cellStyle name="_CurrencySpace 8 3 2" xfId="14242" xr:uid="{DC16FB42-7678-4D7B-AF3E-50002D12A895}"/>
    <cellStyle name="_CurrencySpace 8 3 2 2" xfId="30026" xr:uid="{FF62A3AF-BF4F-4C00-9C74-0538129FA109}"/>
    <cellStyle name="_CurrencySpace 8 3 3" xfId="22147" xr:uid="{94C30A12-083E-40DF-A418-49F85FC2DC6B}"/>
    <cellStyle name="_CurrencySpace 8 3 4" xfId="37597" xr:uid="{1DFCB134-F8C5-420D-A2EC-BE1224707F8F}"/>
    <cellStyle name="_CurrencySpace 8 3 5" xfId="45459" xr:uid="{D8D156A1-B944-4068-8457-B42070B15ABA}"/>
    <cellStyle name="_CurrencySpace 8 4" xfId="10449" xr:uid="{65B20DBD-8081-46A7-B74F-25ADB88E5A3C}"/>
    <cellStyle name="_CurrencySpace 8 4 2" xfId="26233" xr:uid="{C4F3D498-9644-4D2A-AEAE-428FAAE5B3EF}"/>
    <cellStyle name="_CurrencySpace 8 5" xfId="18354" xr:uid="{5CC24C87-DE10-415E-A84E-D60AAFAC2284}"/>
    <cellStyle name="_CurrencySpace 8 6" xfId="33804" xr:uid="{190CB93E-738B-4158-9696-968315E7864E}"/>
    <cellStyle name="_CurrencySpace 8 7" xfId="41666" xr:uid="{D7C554DB-6A4D-4038-B771-49E271A1EFFC}"/>
    <cellStyle name="_CurrencySpace 9" xfId="2522" xr:uid="{097BF08F-59AC-45AA-8F44-CC0E1C304563}"/>
    <cellStyle name="_CurrencySpace 9 2" xfId="4040" xr:uid="{CE9CE804-C2F1-48ED-8924-33B4B032DE20}"/>
    <cellStyle name="_CurrencySpace 9 2 2" xfId="7871" xr:uid="{0A82A164-3B8C-454B-B5F0-6CF7853C4294}"/>
    <cellStyle name="_CurrencySpace 9 2 2 2" xfId="15810" xr:uid="{53F9EC75-52A9-4FCE-9AFC-6150F2127615}"/>
    <cellStyle name="_CurrencySpace 9 2 2 2 2" xfId="31594" xr:uid="{4B86D7A7-6924-43C0-8B52-FA866288B90C}"/>
    <cellStyle name="_CurrencySpace 9 2 2 3" xfId="23715" xr:uid="{C6475102-5C3B-45A7-B3FF-7934F5B9FAEF}"/>
    <cellStyle name="_CurrencySpace 9 2 2 4" xfId="39165" xr:uid="{0A946DDB-12C4-4F97-9333-ED35B5D23469}"/>
    <cellStyle name="_CurrencySpace 9 2 2 5" xfId="47027" xr:uid="{02B68356-F8FE-4362-9A5A-4C25D9081850}"/>
    <cellStyle name="_CurrencySpace 9 2 3" xfId="12017" xr:uid="{56159016-776C-4597-A2FC-03B5D2AD58AB}"/>
    <cellStyle name="_CurrencySpace 9 2 3 2" xfId="27801" xr:uid="{4F8A22E6-7382-456C-A7AA-759A57590973}"/>
    <cellStyle name="_CurrencySpace 9 2 4" xfId="19922" xr:uid="{F9D31F2B-1633-432E-97FE-13D89ECF4E36}"/>
    <cellStyle name="_CurrencySpace 9 2 5" xfId="35372" xr:uid="{2B1F5E97-A654-4FC6-B81F-D6EBFD828F19}"/>
    <cellStyle name="_CurrencySpace 9 2 6" xfId="43234" xr:uid="{CF9A9854-3440-42FC-AAA1-4BC426454C8F}"/>
    <cellStyle name="_CurrencySpace 9 3" xfId="6353" xr:uid="{075DA416-8CD3-48E8-9A89-15AC41999F02}"/>
    <cellStyle name="_CurrencySpace 9 3 2" xfId="14292" xr:uid="{6BCF6F2E-1FAF-4DD1-B844-CFB6D16AECA0}"/>
    <cellStyle name="_CurrencySpace 9 3 2 2" xfId="30076" xr:uid="{D890CD30-66B3-4D64-8A00-A3E3CC2263A1}"/>
    <cellStyle name="_CurrencySpace 9 3 3" xfId="22197" xr:uid="{1FF7B31E-47EF-46E4-B002-9283E66D110C}"/>
    <cellStyle name="_CurrencySpace 9 3 4" xfId="37647" xr:uid="{534A71F3-296D-4CA4-901B-D948BE10B604}"/>
    <cellStyle name="_CurrencySpace 9 3 5" xfId="45509" xr:uid="{FA02FBCE-18C2-4D75-99B5-2F2556347BD3}"/>
    <cellStyle name="_CurrencySpace 9 4" xfId="10499" xr:uid="{AE07C04C-E42F-4D03-8A35-8E32F0B1D228}"/>
    <cellStyle name="_CurrencySpace 9 4 2" xfId="26283" xr:uid="{89898062-114E-4818-97E0-44FDAC886157}"/>
    <cellStyle name="_CurrencySpace 9 5" xfId="18404" xr:uid="{128B4D1B-34A1-4FE1-A1BE-1A7D1B8131DE}"/>
    <cellStyle name="_CurrencySpace 9 6" xfId="33854" xr:uid="{D01F7CFA-D9DF-43A4-B216-1B9D54EC5361}"/>
    <cellStyle name="_CurrencySpace 9 7" xfId="41716" xr:uid="{6463BB06-4822-4B22-BB53-53EE5BF2EB22}"/>
    <cellStyle name="_Euro" xfId="17" xr:uid="{03F910F6-D47F-4E3A-97E5-5CF85C75623C}"/>
    <cellStyle name="_Euro 10" xfId="2523" xr:uid="{BFB167A7-AB62-4CF4-A2C2-3ED9364FB6EA}"/>
    <cellStyle name="_Euro 10 2" xfId="4041" xr:uid="{5FB8C919-C60D-4D70-B91C-48AE303E145A}"/>
    <cellStyle name="_Euro 10 2 2" xfId="7872" xr:uid="{DE17F45A-26F8-4AB7-87C2-75AE297D9E73}"/>
    <cellStyle name="_Euro 10 2 2 2" xfId="15811" xr:uid="{E4C18325-468C-414C-B72A-2EDE0D704005}"/>
    <cellStyle name="_Euro 10 2 2 2 2" xfId="31595" xr:uid="{7CA491FF-7BAC-486C-A161-D23C84A91467}"/>
    <cellStyle name="_Euro 10 2 2 3" xfId="23716" xr:uid="{C8A2C4FC-2F39-449B-A310-D7E2F6F2A960}"/>
    <cellStyle name="_Euro 10 2 2 4" xfId="39166" xr:uid="{BDA0C65B-EACC-42BA-92B6-2F19AD4D9A47}"/>
    <cellStyle name="_Euro 10 2 2 5" xfId="47028" xr:uid="{CCC10D28-A843-40C3-903B-B33779643781}"/>
    <cellStyle name="_Euro 10 2 3" xfId="12018" xr:uid="{D68BF92B-591D-4CF8-8B81-5C9C5E931512}"/>
    <cellStyle name="_Euro 10 2 3 2" xfId="27802" xr:uid="{C4CFEBB6-9472-4642-A98C-F358A0C715E1}"/>
    <cellStyle name="_Euro 10 2 4" xfId="19923" xr:uid="{EFE9B211-BAA1-48FE-BAE6-20B070D5F9BD}"/>
    <cellStyle name="_Euro 10 2 5" xfId="35373" xr:uid="{09866A52-1042-44AC-8D44-F7AED9C60FDA}"/>
    <cellStyle name="_Euro 10 2 6" xfId="43235" xr:uid="{B0F5CFC9-C84A-48AC-9619-BF4580032CF5}"/>
    <cellStyle name="_Euro 10 3" xfId="6354" xr:uid="{40C2D611-2436-43ED-A8E0-940DE71465C0}"/>
    <cellStyle name="_Euro 10 3 2" xfId="14293" xr:uid="{33A0CCAF-5AF8-40FC-A061-DB950701AE8F}"/>
    <cellStyle name="_Euro 10 3 2 2" xfId="30077" xr:uid="{7C4DB518-C888-41A6-AA5C-80BC89DDBA04}"/>
    <cellStyle name="_Euro 10 3 3" xfId="22198" xr:uid="{0C245328-4362-4778-85CC-ED9E3B380934}"/>
    <cellStyle name="_Euro 10 3 4" xfId="37648" xr:uid="{2C5DEC99-05D0-451D-95F0-F226FB6423D9}"/>
    <cellStyle name="_Euro 10 3 5" xfId="45510" xr:uid="{919C5EEB-16F2-43C8-A048-2C2750472E79}"/>
    <cellStyle name="_Euro 10 4" xfId="10500" xr:uid="{6F851BC6-91E9-47FB-83C8-C19FE642C405}"/>
    <cellStyle name="_Euro 10 4 2" xfId="26284" xr:uid="{8ABABC7E-6A1D-4751-A238-A4D9BF8CA49F}"/>
    <cellStyle name="_Euro 10 5" xfId="18405" xr:uid="{7508CC7F-6398-4904-9161-6660DE9B0A7B}"/>
    <cellStyle name="_Euro 10 6" xfId="33855" xr:uid="{A5972885-63B6-434A-8A97-352AD67EC250}"/>
    <cellStyle name="_Euro 10 7" xfId="41717" xr:uid="{28FD0AAF-18E5-48F5-B848-C1794D10E1DA}"/>
    <cellStyle name="_Euro 11" xfId="2542" xr:uid="{57177527-E6D2-4DCF-AD04-CF3FCAE13587}"/>
    <cellStyle name="_Euro 11 2" xfId="4060" xr:uid="{AB1E511D-0A93-4675-B466-17B0291ABE42}"/>
    <cellStyle name="_Euro 11 2 2" xfId="7891" xr:uid="{035AEAB7-131B-4129-860E-D4BD3EA1AD30}"/>
    <cellStyle name="_Euro 11 2 2 2" xfId="15830" xr:uid="{99A973F8-A677-4844-9819-12D688906379}"/>
    <cellStyle name="_Euro 11 2 2 2 2" xfId="31614" xr:uid="{338B69CA-1352-414E-94D3-3E32E60E171B}"/>
    <cellStyle name="_Euro 11 2 2 3" xfId="23735" xr:uid="{9EC5FB0C-24E2-4AC9-BBFF-771D5A8C3599}"/>
    <cellStyle name="_Euro 11 2 2 4" xfId="39185" xr:uid="{A5E26153-51FF-4020-ACF1-EF164F46CC89}"/>
    <cellStyle name="_Euro 11 2 2 5" xfId="47047" xr:uid="{5260FF84-34EF-47A9-8643-28871D3E84D2}"/>
    <cellStyle name="_Euro 11 2 3" xfId="12037" xr:uid="{E4D92BFF-73AD-4A63-AF7A-B816DDD5FB6F}"/>
    <cellStyle name="_Euro 11 2 3 2" xfId="27821" xr:uid="{46870A7B-0241-4E67-8BD5-7D2A97D81781}"/>
    <cellStyle name="_Euro 11 2 4" xfId="19942" xr:uid="{3BBAC978-D31A-416A-8CA7-D820C7CE8203}"/>
    <cellStyle name="_Euro 11 2 5" xfId="35392" xr:uid="{DFFA25C4-C503-4791-B543-590325D1BC35}"/>
    <cellStyle name="_Euro 11 2 6" xfId="43254" xr:uid="{30D909E2-3141-4AEF-8871-B4818F914262}"/>
    <cellStyle name="_Euro 11 3" xfId="6373" xr:uid="{ACCF5D3A-5563-4F93-BC37-D29E98C690FC}"/>
    <cellStyle name="_Euro 11 3 2" xfId="14312" xr:uid="{3F87703A-382C-4DC9-BEF5-15DD51B2704A}"/>
    <cellStyle name="_Euro 11 3 2 2" xfId="30096" xr:uid="{6218B8E3-B33A-4937-80EB-E256ED5D9C89}"/>
    <cellStyle name="_Euro 11 3 3" xfId="22217" xr:uid="{C42A97CC-EC28-4F6D-9180-078E8946ECA2}"/>
    <cellStyle name="_Euro 11 3 4" xfId="37667" xr:uid="{CCCE3B56-5085-42B9-AC97-1DF5BC74A29E}"/>
    <cellStyle name="_Euro 11 3 5" xfId="45529" xr:uid="{C6880705-53EF-4123-97C0-B877FE293AEC}"/>
    <cellStyle name="_Euro 11 4" xfId="10519" xr:uid="{A24FF541-2AC9-449F-AAA8-991CA2988C77}"/>
    <cellStyle name="_Euro 11 4 2" xfId="26303" xr:uid="{3B86159E-7D95-4900-B820-08FBF5073358}"/>
    <cellStyle name="_Euro 11 5" xfId="18424" xr:uid="{45A10240-2A72-4FA5-B7CF-15E6742F283F}"/>
    <cellStyle name="_Euro 11 6" xfId="33874" xr:uid="{483F7491-477C-4034-935F-2DBD4068D6D0}"/>
    <cellStyle name="_Euro 11 7" xfId="41736" xr:uid="{1C9ECFF8-A45D-4C6A-8A4B-35E05ECC56DC}"/>
    <cellStyle name="_Euro 12" xfId="2574" xr:uid="{E578A94C-2944-483C-9183-1D68F760FB88}"/>
    <cellStyle name="_Euro 12 2" xfId="4092" xr:uid="{1FED94C6-EAC1-4E77-88D4-68886E68DAA9}"/>
    <cellStyle name="_Euro 12 2 2" xfId="7923" xr:uid="{67A0B9CE-6F18-438D-A2DD-D439A0890D04}"/>
    <cellStyle name="_Euro 12 2 2 2" xfId="15862" xr:uid="{07C55EF6-E158-4F37-B7DB-1F5BC556EDCA}"/>
    <cellStyle name="_Euro 12 2 2 2 2" xfId="31646" xr:uid="{AA50C636-10AF-46C3-9EDC-952F03F63500}"/>
    <cellStyle name="_Euro 12 2 2 3" xfId="23767" xr:uid="{0FE5D5EE-310C-4423-AAAD-F4457681B63D}"/>
    <cellStyle name="_Euro 12 2 2 4" xfId="39217" xr:uid="{2A00EAB8-3AD7-41EA-BC7B-DAEEC8F2F287}"/>
    <cellStyle name="_Euro 12 2 2 5" xfId="47079" xr:uid="{9CAF12C1-79CA-4FFD-9D05-638D86F664FA}"/>
    <cellStyle name="_Euro 12 2 3" xfId="12069" xr:uid="{1BAB6353-1A6A-4609-8DFC-34BF72A03D35}"/>
    <cellStyle name="_Euro 12 2 3 2" xfId="27853" xr:uid="{CA4B75F1-5F31-4A98-8BEA-1CFCE1A026AE}"/>
    <cellStyle name="_Euro 12 2 4" xfId="19974" xr:uid="{0FF74075-5E08-41E1-B86F-B585B27FFA12}"/>
    <cellStyle name="_Euro 12 2 5" xfId="35424" xr:uid="{CC8588A3-E164-4D19-B7E7-FC0321D67B50}"/>
    <cellStyle name="_Euro 12 2 6" xfId="43286" xr:uid="{252E672F-ABF0-40FE-AA19-6C52A932CC2E}"/>
    <cellStyle name="_Euro 12 3" xfId="6405" xr:uid="{5C8EE0AC-8BDF-4B2F-BD4C-DE0FB575D0B7}"/>
    <cellStyle name="_Euro 12 3 2" xfId="14344" xr:uid="{4A8D8D33-3D68-4EA8-80EF-EEB82E7ECE37}"/>
    <cellStyle name="_Euro 12 3 2 2" xfId="30128" xr:uid="{A2A3E028-DA00-428A-9CFC-6E7345E45396}"/>
    <cellStyle name="_Euro 12 3 3" xfId="22249" xr:uid="{B6E7E494-E06A-4B29-86FF-E446E1D00692}"/>
    <cellStyle name="_Euro 12 3 4" xfId="37699" xr:uid="{D9737B4D-C04A-47AC-BBCD-D14E02471057}"/>
    <cellStyle name="_Euro 12 3 5" xfId="45561" xr:uid="{31B5AA3B-03CB-46BF-B4D1-B80263A98668}"/>
    <cellStyle name="_Euro 12 4" xfId="10551" xr:uid="{BB3D82D5-8D20-4BD0-A16C-F14FEE432E0C}"/>
    <cellStyle name="_Euro 12 4 2" xfId="26335" xr:uid="{205DD22F-2DA8-466C-A985-140ADB3567AA}"/>
    <cellStyle name="_Euro 12 5" xfId="18456" xr:uid="{F227E008-2EC9-4097-ABE2-FFE4B5E9B7BB}"/>
    <cellStyle name="_Euro 12 6" xfId="33906" xr:uid="{979049DA-56BD-42FD-ACCB-AC7D653B4D6A}"/>
    <cellStyle name="_Euro 12 7" xfId="41768" xr:uid="{F2F9443F-059E-4D36-8CA3-791FB01D6FF8}"/>
    <cellStyle name="_Euro 13" xfId="2635" xr:uid="{5F9FA0B8-7FF0-4265-96C6-1E649D48A48C}"/>
    <cellStyle name="_Euro 13 2" xfId="4153" xr:uid="{BF395539-7C11-4D0E-8621-654AC118B1D7}"/>
    <cellStyle name="_Euro 13 2 2" xfId="7984" xr:uid="{406DE3FA-A048-4E4F-83A6-5E1913B9FB7F}"/>
    <cellStyle name="_Euro 13 2 2 2" xfId="15923" xr:uid="{F604E88F-9E04-41BA-862E-2199316A013A}"/>
    <cellStyle name="_Euro 13 2 2 2 2" xfId="31707" xr:uid="{1F1F7065-FC60-4980-A3FA-6F4C8FF60A29}"/>
    <cellStyle name="_Euro 13 2 2 3" xfId="23828" xr:uid="{7152BDEB-A36F-462F-B0D2-D645A2315875}"/>
    <cellStyle name="_Euro 13 2 2 4" xfId="39278" xr:uid="{64DD346E-C6E3-4023-BFE4-6238D16D541A}"/>
    <cellStyle name="_Euro 13 2 2 5" xfId="47140" xr:uid="{BC5629BE-4554-459D-A4B5-B6531D3A15F0}"/>
    <cellStyle name="_Euro 13 2 3" xfId="12130" xr:uid="{C7C737BA-45D2-4EF4-A7AF-EF45C866A322}"/>
    <cellStyle name="_Euro 13 2 3 2" xfId="27914" xr:uid="{3EE9D99F-92A4-4FC8-BB3C-BB9091499E65}"/>
    <cellStyle name="_Euro 13 2 4" xfId="20035" xr:uid="{48D4D801-B8B1-4396-828F-EB78DC197AC7}"/>
    <cellStyle name="_Euro 13 2 5" xfId="35485" xr:uid="{7DBFA8FA-C4C7-41CF-A1D1-2C56FD45D4A2}"/>
    <cellStyle name="_Euro 13 2 6" xfId="43347" xr:uid="{D57DC8D1-0B21-45C3-BBC8-163D4EEAC3A6}"/>
    <cellStyle name="_Euro 13 3" xfId="6466" xr:uid="{0E28D2A5-EF10-4EC2-9D38-077204BC20FE}"/>
    <cellStyle name="_Euro 13 3 2" xfId="14405" xr:uid="{E63A244B-CA69-46F3-86CD-1A53281BB960}"/>
    <cellStyle name="_Euro 13 3 2 2" xfId="30189" xr:uid="{F87397DF-0404-442D-AC71-75B3A02C3DF4}"/>
    <cellStyle name="_Euro 13 3 3" xfId="22310" xr:uid="{715EF50F-70C9-41B8-AB9F-5803D8A780C3}"/>
    <cellStyle name="_Euro 13 3 4" xfId="37760" xr:uid="{1422EEBA-64D4-4006-BD46-FAAC02E3537B}"/>
    <cellStyle name="_Euro 13 3 5" xfId="45622" xr:uid="{5C4BE549-75FB-46EF-B809-31C949800C02}"/>
    <cellStyle name="_Euro 13 4" xfId="10612" xr:uid="{7C874E07-7FA8-4D8E-BA1B-B184E9EBF1EF}"/>
    <cellStyle name="_Euro 13 4 2" xfId="26396" xr:uid="{53874513-A5A6-4D45-A800-B7A95E8A7B01}"/>
    <cellStyle name="_Euro 13 5" xfId="18517" xr:uid="{746A8B23-BFD2-4D4C-91DF-576A397B3D9F}"/>
    <cellStyle name="_Euro 13 6" xfId="33967" xr:uid="{A08C73A9-B951-4476-9668-3871A3B3C3BF}"/>
    <cellStyle name="_Euro 13 7" xfId="41829" xr:uid="{AC6B6C6F-E65C-4DE5-B8D1-417647F48E29}"/>
    <cellStyle name="_Euro 14" xfId="2667" xr:uid="{A337065E-8570-450F-9D0C-5A920918E39A}"/>
    <cellStyle name="_Euro 14 2" xfId="4185" xr:uid="{79E2D769-CFE8-4484-91AA-2C2543934C63}"/>
    <cellStyle name="_Euro 14 2 2" xfId="8016" xr:uid="{A4FF0D4B-9C21-4E82-B44A-EA4A58741C5B}"/>
    <cellStyle name="_Euro 14 2 2 2" xfId="15955" xr:uid="{5EFC9284-38FB-4D1C-B03E-3390BFB3FAFA}"/>
    <cellStyle name="_Euro 14 2 2 2 2" xfId="31739" xr:uid="{B5A5149F-15BA-430B-9CBD-091C1606993D}"/>
    <cellStyle name="_Euro 14 2 2 3" xfId="23860" xr:uid="{1F409668-1871-4D8D-A449-8FC79B36F375}"/>
    <cellStyle name="_Euro 14 2 2 4" xfId="39310" xr:uid="{42F96958-2BBD-4353-B343-9F5F59F3B458}"/>
    <cellStyle name="_Euro 14 2 2 5" xfId="47172" xr:uid="{9318C06B-E0A2-4834-B74B-FAF76BCC892E}"/>
    <cellStyle name="_Euro 14 2 3" xfId="12162" xr:uid="{915190E4-56AB-45E4-A384-6E1B715F6C2A}"/>
    <cellStyle name="_Euro 14 2 3 2" xfId="27946" xr:uid="{913BF490-FD6A-4FF7-A776-AC0ABEBC4ED7}"/>
    <cellStyle name="_Euro 14 2 4" xfId="20067" xr:uid="{FCA1347D-25F7-4EF5-8F47-8D3167840DF4}"/>
    <cellStyle name="_Euro 14 2 5" xfId="35517" xr:uid="{BB1DDA34-F28A-4F82-A0D4-FAAA5FC3A8C2}"/>
    <cellStyle name="_Euro 14 2 6" xfId="43379" xr:uid="{640B1D43-BE84-4C4E-AE1C-AEA003E7029A}"/>
    <cellStyle name="_Euro 14 3" xfId="6498" xr:uid="{D450DBD5-9408-49BA-920A-BBAD7FC307CF}"/>
    <cellStyle name="_Euro 14 3 2" xfId="14437" xr:uid="{D13F899F-03B7-4F4C-A18F-78635B744FD9}"/>
    <cellStyle name="_Euro 14 3 2 2" xfId="30221" xr:uid="{E5BD9582-C165-43EB-BE29-00A9EB7A0E66}"/>
    <cellStyle name="_Euro 14 3 3" xfId="22342" xr:uid="{522A4E9C-9911-4C41-B089-6759023E0E07}"/>
    <cellStyle name="_Euro 14 3 4" xfId="37792" xr:uid="{1F21F5D2-B4EE-4748-9000-446A9103E777}"/>
    <cellStyle name="_Euro 14 3 5" xfId="45654" xr:uid="{1058D6AA-5D03-4B68-8B4C-0797853EB4FA}"/>
    <cellStyle name="_Euro 14 4" xfId="10644" xr:uid="{FE578B79-4C77-4C07-91B5-F7B8D5C6C844}"/>
    <cellStyle name="_Euro 14 4 2" xfId="26428" xr:uid="{450085CA-C4C8-43EC-983B-4D1FAA23F648}"/>
    <cellStyle name="_Euro 14 5" xfId="18549" xr:uid="{8CE1A4FD-1D6C-4C75-A474-BADEF70BD3DD}"/>
    <cellStyle name="_Euro 14 6" xfId="33999" xr:uid="{DC798C42-8508-40DE-8819-6A37BE1154A3}"/>
    <cellStyle name="_Euro 14 7" xfId="41861" xr:uid="{4EF098D2-7E9C-4E70-A577-1F1E05B3ED25}"/>
    <cellStyle name="_Euro 15" xfId="2941" xr:uid="{6ACB9023-BD7A-4E70-B9FD-D252905AE9E3}"/>
    <cellStyle name="_Euro 15 2" xfId="4459" xr:uid="{88A698F9-5085-48A2-980F-ADEE00F33798}"/>
    <cellStyle name="_Euro 15 2 2" xfId="8290" xr:uid="{7E214846-322E-4C4A-B9E2-7B19067F8DF7}"/>
    <cellStyle name="_Euro 15 2 2 2" xfId="16229" xr:uid="{D6D695D2-AFDF-4BE6-A544-EC4AF41B5465}"/>
    <cellStyle name="_Euro 15 2 2 2 2" xfId="32013" xr:uid="{7497F91C-7712-49F9-9FE3-0065C25B5591}"/>
    <cellStyle name="_Euro 15 2 2 3" xfId="24134" xr:uid="{1FAA05C4-90CD-484E-9B6B-B0542A8763FE}"/>
    <cellStyle name="_Euro 15 2 2 4" xfId="39584" xr:uid="{C6AFE752-2F3C-4FAE-B0A1-ECB882609A2A}"/>
    <cellStyle name="_Euro 15 2 2 5" xfId="47446" xr:uid="{4C739FDD-EC58-4DF8-B69F-C9D8B7A16114}"/>
    <cellStyle name="_Euro 15 2 3" xfId="12436" xr:uid="{74053DB0-F2B3-42CE-AA50-99AC797015BA}"/>
    <cellStyle name="_Euro 15 2 3 2" xfId="28220" xr:uid="{F547D4F4-FF9F-4163-A33A-CE12B43332DA}"/>
    <cellStyle name="_Euro 15 2 4" xfId="20341" xr:uid="{31163808-DF78-4EEE-A7F3-E3DBFD75C0B1}"/>
    <cellStyle name="_Euro 15 2 5" xfId="35791" xr:uid="{BCDC7ACA-30CA-4F6D-88FD-7C02F87AA6AB}"/>
    <cellStyle name="_Euro 15 2 6" xfId="43653" xr:uid="{C088AC59-F775-4017-B2B2-1FECA21BCCC3}"/>
    <cellStyle name="_Euro 15 3" xfId="6772" xr:uid="{4488C662-616E-442E-A99F-EF38F9BDA6E7}"/>
    <cellStyle name="_Euro 15 3 2" xfId="14711" xr:uid="{1F01B4DB-EB2F-4CCA-B11E-8D298CC4BC32}"/>
    <cellStyle name="_Euro 15 3 2 2" xfId="30495" xr:uid="{5E08A7F4-C2D9-4CAC-8C22-AAC23456DAA3}"/>
    <cellStyle name="_Euro 15 3 3" xfId="22616" xr:uid="{74237618-8174-4F7A-B794-9C1964349667}"/>
    <cellStyle name="_Euro 15 3 4" xfId="38066" xr:uid="{DE3B4EA5-D638-4FBD-97CE-B9F190C7DFB4}"/>
    <cellStyle name="_Euro 15 3 5" xfId="45928" xr:uid="{95157917-4244-451C-AFEB-C57ADF37AD5D}"/>
    <cellStyle name="_Euro 15 4" xfId="10918" xr:uid="{341522F2-58FB-4554-9CF8-A06395A45306}"/>
    <cellStyle name="_Euro 15 4 2" xfId="26702" xr:uid="{06B4A93E-ACFA-42F8-9CA7-792B77CFFA84}"/>
    <cellStyle name="_Euro 15 5" xfId="18823" xr:uid="{390FC1B2-F39F-4E02-BC91-88817D6BAB42}"/>
    <cellStyle name="_Euro 15 6" xfId="34273" xr:uid="{30A198D4-BA56-461E-98DD-6C150151E387}"/>
    <cellStyle name="_Euro 15 7" xfId="42135" xr:uid="{5B3AFD02-921A-41DB-B8F7-6FB662308937}"/>
    <cellStyle name="_Euro 16" xfId="3222" xr:uid="{F640FAF0-A382-484E-B2AD-478CB1DFD458}"/>
    <cellStyle name="_Euro 16 2" xfId="4740" xr:uid="{989A0BFA-3B38-4F91-B71C-D5CE7B0121DE}"/>
    <cellStyle name="_Euro 16 2 2" xfId="8571" xr:uid="{946A4409-87EC-45E4-9A73-8F1098483412}"/>
    <cellStyle name="_Euro 16 2 2 2" xfId="16510" xr:uid="{11189D1A-E0FF-4BB4-AB8B-040D3C972784}"/>
    <cellStyle name="_Euro 16 2 2 2 2" xfId="32294" xr:uid="{34D9F94C-E5F3-4D22-A28A-9045DC500EB5}"/>
    <cellStyle name="_Euro 16 2 2 3" xfId="24415" xr:uid="{11800F30-4380-421C-9F73-09B9CD80BE88}"/>
    <cellStyle name="_Euro 16 2 2 4" xfId="39865" xr:uid="{53CDD983-2E23-4D65-AFC0-8D834D37DD20}"/>
    <cellStyle name="_Euro 16 2 2 5" xfId="47727" xr:uid="{B18B8A66-BAE1-481D-B96B-7E3488E7DC9A}"/>
    <cellStyle name="_Euro 16 2 3" xfId="12717" xr:uid="{3683E8AC-6E70-4070-B238-17864CD63CE3}"/>
    <cellStyle name="_Euro 16 2 3 2" xfId="28501" xr:uid="{1CAF147C-2988-4A8D-ADA5-D3D5C84F5FE4}"/>
    <cellStyle name="_Euro 16 2 4" xfId="20622" xr:uid="{1FF3DDA1-38BD-4144-B262-A90B72467D00}"/>
    <cellStyle name="_Euro 16 2 5" xfId="36072" xr:uid="{4C849E8F-682C-43A0-8738-68FA97DDFEC1}"/>
    <cellStyle name="_Euro 16 2 6" xfId="43934" xr:uid="{17659B21-F00F-4ACE-A315-E79DB54B6D01}"/>
    <cellStyle name="_Euro 16 3" xfId="7053" xr:uid="{9F1BDAF0-8D54-4B02-ADF8-1029099C260C}"/>
    <cellStyle name="_Euro 16 3 2" xfId="14992" xr:uid="{D8E86E54-D5F8-436A-AC60-E561BFF71E8E}"/>
    <cellStyle name="_Euro 16 3 2 2" xfId="30776" xr:uid="{ECF42509-105E-40E0-B093-C9C333E83EA3}"/>
    <cellStyle name="_Euro 16 3 3" xfId="22897" xr:uid="{969EC035-E797-473A-AEAA-75CDC829DD67}"/>
    <cellStyle name="_Euro 16 3 4" xfId="38347" xr:uid="{836EE2DF-9659-4D85-9AC0-E2042489DCF7}"/>
    <cellStyle name="_Euro 16 3 5" xfId="46209" xr:uid="{12FEB198-5F2A-4853-A7CE-58C6209AAECE}"/>
    <cellStyle name="_Euro 16 4" xfId="11199" xr:uid="{BE6193FA-A740-4BE4-8306-EEE894A2D6AA}"/>
    <cellStyle name="_Euro 16 4 2" xfId="26983" xr:uid="{E6CDF76E-B9C3-48A7-A5BD-10134A74BE14}"/>
    <cellStyle name="_Euro 16 5" xfId="19104" xr:uid="{35955B9A-C5B9-4F28-AC85-9126B6E1091D}"/>
    <cellStyle name="_Euro 16 6" xfId="34554" xr:uid="{B8AFD53E-98E4-4B03-9D48-DD05F8030A8F}"/>
    <cellStyle name="_Euro 16 7" xfId="42416" xr:uid="{7D505E42-2771-4082-B99A-CCDF6199BFF0}"/>
    <cellStyle name="_Euro 17" xfId="3660" xr:uid="{A8D9D3BD-D48E-4AD9-AA5E-0ED2B45A396A}"/>
    <cellStyle name="_Euro 17 2" xfId="7491" xr:uid="{A0D842BC-DE1C-40BF-B5CF-C560CC93B09C}"/>
    <cellStyle name="_Euro 17 2 2" xfId="15430" xr:uid="{AF9717DF-DD54-4955-B14B-A4B1518F43CD}"/>
    <cellStyle name="_Euro 17 2 2 2" xfId="31214" xr:uid="{BC13366D-7D51-4282-B88E-6084EC8EE409}"/>
    <cellStyle name="_Euro 17 2 3" xfId="23335" xr:uid="{4B45AF3E-B80D-48EB-8290-9F4AF4A19B33}"/>
    <cellStyle name="_Euro 17 2 4" xfId="38785" xr:uid="{85629419-EBF1-4D30-A348-A8A3E00E8F75}"/>
    <cellStyle name="_Euro 17 2 5" xfId="46647" xr:uid="{6956EEEC-5091-468A-AE05-7DDA60964C14}"/>
    <cellStyle name="_Euro 17 3" xfId="11637" xr:uid="{EA4226C4-42E5-4888-8381-3F1393F0CF08}"/>
    <cellStyle name="_Euro 17 3 2" xfId="27421" xr:uid="{A2701D9C-7178-4C1B-B0D0-FE8D52786D39}"/>
    <cellStyle name="_Euro 17 4" xfId="19542" xr:uid="{2E3054C1-89DF-403E-B8DD-7080CC4056A8}"/>
    <cellStyle name="_Euro 17 5" xfId="34992" xr:uid="{2590ED78-E84D-42A0-93CD-FF071F531EDE}"/>
    <cellStyle name="_Euro 17 6" xfId="42854" xr:uid="{79A339B0-EC1C-49F0-81DB-6F0D193DE322}"/>
    <cellStyle name="_Euro 18" xfId="4962" xr:uid="{E0E4B334-2218-4287-B994-53C42982B228}"/>
    <cellStyle name="_Euro 18 2" xfId="8793" xr:uid="{85927F31-C9E9-4F84-B09C-5FDADD5E9773}"/>
    <cellStyle name="_Euro 18 2 2" xfId="16732" xr:uid="{4924EE5B-A459-4ED4-8DD5-3C4980177862}"/>
    <cellStyle name="_Euro 18 2 2 2" xfId="32516" xr:uid="{19B7C5DE-AD8F-4DBA-90CF-AD43B374050F}"/>
    <cellStyle name="_Euro 18 2 3" xfId="24637" xr:uid="{C0B0871B-05C2-4F01-96F2-5641FBE9BF80}"/>
    <cellStyle name="_Euro 18 2 4" xfId="40087" xr:uid="{D692E7F6-ED2A-492C-BD5F-1998D9D9ED42}"/>
    <cellStyle name="_Euro 18 2 5" xfId="47949" xr:uid="{0732AC8D-2E2C-46D7-8E8A-C77A51F66328}"/>
    <cellStyle name="_Euro 18 3" xfId="12939" xr:uid="{3E213EFA-563F-403A-B6B3-D5DAEDB7F1AD}"/>
    <cellStyle name="_Euro 18 3 2" xfId="28723" xr:uid="{0F051EF0-BD07-41F6-9D3E-01F81CF6669C}"/>
    <cellStyle name="_Euro 18 4" xfId="20844" xr:uid="{7BA13F94-7DB0-4AB8-B9C6-62239BC3555B}"/>
    <cellStyle name="_Euro 18 5" xfId="36294" xr:uid="{75038AF3-827A-4CAF-91FC-31BBB07CEB66}"/>
    <cellStyle name="_Euro 18 6" xfId="44156" xr:uid="{01E52050-BC11-4AB0-9047-1B40B36B3B56}"/>
    <cellStyle name="_Euro 19" xfId="5019" xr:uid="{6F2CCC6B-8A31-4960-8C10-A0DF2E237A3A}"/>
    <cellStyle name="_Euro 19 2" xfId="8850" xr:uid="{EAD6EEFB-DEFE-4674-A6A4-21105CA0A758}"/>
    <cellStyle name="_Euro 19 2 2" xfId="16789" xr:uid="{603676E8-E64F-4572-B680-BCAEABAA2DB3}"/>
    <cellStyle name="_Euro 19 2 2 2" xfId="32573" xr:uid="{A7F69CA9-E917-4CEC-B483-C7DC3EEA823A}"/>
    <cellStyle name="_Euro 19 2 3" xfId="24694" xr:uid="{D223F0CD-9BD4-4AB2-A9D4-1018BD357270}"/>
    <cellStyle name="_Euro 19 2 4" xfId="40144" xr:uid="{DD48ADA7-C2FC-47E2-950A-AC2A817B32EC}"/>
    <cellStyle name="_Euro 19 2 5" xfId="48006" xr:uid="{B50BC855-D944-49A3-AB10-E89FE0C8A7C1}"/>
    <cellStyle name="_Euro 19 3" xfId="12996" xr:uid="{AA959A6E-8FE3-41F2-9824-6E731D8D369A}"/>
    <cellStyle name="_Euro 19 3 2" xfId="28780" xr:uid="{5BF1F023-094B-4E7A-894A-8FD0FEA267E3}"/>
    <cellStyle name="_Euro 19 4" xfId="20901" xr:uid="{D52D0787-CD74-4064-8988-42BB5FDEBE21}"/>
    <cellStyle name="_Euro 19 5" xfId="36351" xr:uid="{D9467E8A-5C00-4E2E-9018-AD0D9A535AB6}"/>
    <cellStyle name="_Euro 19 6" xfId="44213" xr:uid="{02D94615-ABC5-40BB-AEFD-01269F7452E1}"/>
    <cellStyle name="_Euro 2" xfId="373" xr:uid="{34664870-4859-4785-88A4-C1F5A0A0A9A1}"/>
    <cellStyle name="_Euro 20" xfId="5064" xr:uid="{327D5B43-DB1F-4FCD-AE4F-ED7DB69AA5CC}"/>
    <cellStyle name="_Euro 20 2" xfId="8895" xr:uid="{3214DA32-87BA-4A4F-8614-1351096C807F}"/>
    <cellStyle name="_Euro 20 2 2" xfId="16834" xr:uid="{D4A2C193-5E46-444C-9C81-5C2818569C7E}"/>
    <cellStyle name="_Euro 20 2 2 2" xfId="32618" xr:uid="{DCD587E6-9050-4A41-A2B4-66D400836AAF}"/>
    <cellStyle name="_Euro 20 2 3" xfId="24739" xr:uid="{881C3858-1AD8-4B85-9A55-B500BEDC89D5}"/>
    <cellStyle name="_Euro 20 2 4" xfId="40189" xr:uid="{E6A16688-935A-416E-AE18-64043F9D3CC6}"/>
    <cellStyle name="_Euro 20 2 5" xfId="48051" xr:uid="{15B922C1-EADA-4857-9CFC-552DA3D5593D}"/>
    <cellStyle name="_Euro 20 3" xfId="13041" xr:uid="{C7F6EEA6-E09A-4567-B581-EE4066160BC5}"/>
    <cellStyle name="_Euro 20 3 2" xfId="28825" xr:uid="{498A6DA6-EF22-4D7F-A0CF-93D845BACC09}"/>
    <cellStyle name="_Euro 20 4" xfId="20946" xr:uid="{EE9573C0-1725-44D0-BC20-57751F642A80}"/>
    <cellStyle name="_Euro 20 5" xfId="36396" xr:uid="{8AE025BD-93D7-4834-8029-A8F741C76E46}"/>
    <cellStyle name="_Euro 20 6" xfId="44258" xr:uid="{1913AA86-0E05-4346-9A01-D3824BF93C1B}"/>
    <cellStyle name="_Euro 21" xfId="5248" xr:uid="{5B02D922-0264-47FC-9CDA-382191EFCC4B}"/>
    <cellStyle name="_Euro 21 2" xfId="9079" xr:uid="{AA338C5F-C9F9-46F5-B2CF-1F02002331B6}"/>
    <cellStyle name="_Euro 21 2 2" xfId="17018" xr:uid="{FDCD3959-1CAA-4D65-BB4A-E72CA4DE8A65}"/>
    <cellStyle name="_Euro 21 2 2 2" xfId="32802" xr:uid="{77207A7F-2500-478F-9030-CC2B47D26648}"/>
    <cellStyle name="_Euro 21 2 3" xfId="24923" xr:uid="{F22E0AF3-7F20-49C9-B59E-1A1CB5A9F2C6}"/>
    <cellStyle name="_Euro 21 2 4" xfId="40373" xr:uid="{23277CEB-6351-4113-A63A-1FE8986134FC}"/>
    <cellStyle name="_Euro 21 2 5" xfId="48235" xr:uid="{36A61817-1267-4078-8DC3-494BAC7DC664}"/>
    <cellStyle name="_Euro 21 3" xfId="13225" xr:uid="{22FC923F-5BEF-4C3A-B0F2-695FC5E604C5}"/>
    <cellStyle name="_Euro 21 3 2" xfId="29009" xr:uid="{8A29699F-16C5-41C1-81D0-0A86E230E613}"/>
    <cellStyle name="_Euro 21 4" xfId="21130" xr:uid="{74DCFA24-A34C-4DC3-8B37-0BFAA89D4AA3}"/>
    <cellStyle name="_Euro 21 5" xfId="36580" xr:uid="{43904745-8FA6-4979-AAEA-48B40414A3C0}"/>
    <cellStyle name="_Euro 21 6" xfId="44442" xr:uid="{CEC8B80A-3F0D-4519-94DF-1552B7CD8E28}"/>
    <cellStyle name="_Euro 22" xfId="5281" xr:uid="{646EB6F3-A29D-4FA0-95CB-73EF57B8F1B0}"/>
    <cellStyle name="_Euro 22 2" xfId="9112" xr:uid="{4B46C1B6-CFC1-48AC-8A42-D20988478CC9}"/>
    <cellStyle name="_Euro 22 2 2" xfId="17051" xr:uid="{9AE4FE5E-40D0-4C1B-80BE-8B9E2FA592B1}"/>
    <cellStyle name="_Euro 22 2 2 2" xfId="32835" xr:uid="{261D428E-D099-4A82-8DB6-84A582B9AA2E}"/>
    <cellStyle name="_Euro 22 2 3" xfId="24956" xr:uid="{AFB3920A-72E5-4452-9185-CAF088130721}"/>
    <cellStyle name="_Euro 22 2 4" xfId="40406" xr:uid="{241DA63E-3EB1-4A7A-894A-C963A93A4B19}"/>
    <cellStyle name="_Euro 22 2 5" xfId="48268" xr:uid="{8E76BC07-C99D-4D6E-9339-72D1F5D8A687}"/>
    <cellStyle name="_Euro 22 3" xfId="13258" xr:uid="{6DFF71F7-D7B9-4907-BC19-7DF4C990B949}"/>
    <cellStyle name="_Euro 22 3 2" xfId="29042" xr:uid="{46D36CD4-BD2C-4419-BBEC-CC1FA3962012}"/>
    <cellStyle name="_Euro 22 4" xfId="21163" xr:uid="{FC7C10AE-869B-45D1-8374-A69633A8BE5E}"/>
    <cellStyle name="_Euro 22 5" xfId="36613" xr:uid="{A74BC10D-9F87-493D-A8DA-AF5FEFF4BDE1}"/>
    <cellStyle name="_Euro 22 6" xfId="44475" xr:uid="{F6C0FEF3-9063-4E8C-95D8-3203D1EC057C}"/>
    <cellStyle name="_Euro 23" xfId="5412" xr:uid="{57C66298-76C5-464B-8CE4-E7D142E03ECA}"/>
    <cellStyle name="_Euro 23 2" xfId="9243" xr:uid="{324CEF06-F7B3-49E0-870A-68F0DA48D7A4}"/>
    <cellStyle name="_Euro 23 2 2" xfId="17182" xr:uid="{880F3AC7-15E6-4E62-986B-1C01D6401DC7}"/>
    <cellStyle name="_Euro 23 2 2 2" xfId="32966" xr:uid="{D732602D-72E0-4DD1-9ADC-DB64C9C58301}"/>
    <cellStyle name="_Euro 23 2 3" xfId="25087" xr:uid="{B150EB02-451D-4D54-87DA-B3DC59CAEE06}"/>
    <cellStyle name="_Euro 23 2 4" xfId="40537" xr:uid="{923FD62D-D54B-43E8-A7FB-81E8AC3C5009}"/>
    <cellStyle name="_Euro 23 2 5" xfId="48399" xr:uid="{F6A339B8-6A72-49AA-A7ED-95F84A05811E}"/>
    <cellStyle name="_Euro 23 3" xfId="13389" xr:uid="{698309BB-68BD-4F40-893B-6A2CD2EED97C}"/>
    <cellStyle name="_Euro 23 3 2" xfId="29173" xr:uid="{EE9AC574-572D-46CF-9B66-432611420389}"/>
    <cellStyle name="_Euro 23 4" xfId="21294" xr:uid="{D3E3F74F-8C93-4A9B-BEE9-9BFBA9E38ECB}"/>
    <cellStyle name="_Euro 23 5" xfId="36744" xr:uid="{BA6DD3D9-4186-453A-9FCB-79F6734D7D77}"/>
    <cellStyle name="_Euro 23 6" xfId="44606" xr:uid="{86C65CA8-1433-4467-8639-33A9200EE538}"/>
    <cellStyle name="_Euro 24" xfId="5551" xr:uid="{E5261269-D953-4418-92EF-6133D7BE3248}"/>
    <cellStyle name="_Euro 24 2" xfId="13528" xr:uid="{A1825FC0-D2A5-4F20-8C88-2228E4AC0EEE}"/>
    <cellStyle name="_Euro 24 2 2" xfId="29312" xr:uid="{E44F7787-3D1D-46B9-ABA3-B2460E02ED91}"/>
    <cellStyle name="_Euro 24 3" xfId="21433" xr:uid="{B9A3BDB2-3C96-4036-A468-D944DEAD08D2}"/>
    <cellStyle name="_Euro 24 4" xfId="36883" xr:uid="{63F90601-A0AC-49B4-8529-AB92DD491D85}"/>
    <cellStyle name="_Euro 24 5" xfId="44745" xr:uid="{830C05F7-4330-4246-83D1-ABDD1B0D3E0C}"/>
    <cellStyle name="_Euro 25" xfId="5660" xr:uid="{A32B44CC-6653-4E27-80C7-3E76A10297E9}"/>
    <cellStyle name="_Euro 25 2" xfId="13636" xr:uid="{4AEE6131-6F68-4F56-8A10-08C112601F04}"/>
    <cellStyle name="_Euro 25 2 2" xfId="29420" xr:uid="{9D86E3F8-977E-4343-B64A-A4A76E061520}"/>
    <cellStyle name="_Euro 25 3" xfId="21541" xr:uid="{4211B67A-B011-41C3-AC20-66DF3AD34F54}"/>
    <cellStyle name="_Euro 25 4" xfId="36991" xr:uid="{AC182CC0-5F08-4AC5-8E09-09A79AE9FC85}"/>
    <cellStyle name="_Euro 25 5" xfId="44853" xr:uid="{18047BBC-FCD9-4D68-8C4C-6A4945BDDF4A}"/>
    <cellStyle name="_Euro 26" xfId="1878" xr:uid="{F29257AC-2D7B-4A74-B7DD-73F3A48EE861}"/>
    <cellStyle name="_Euro 26 2" xfId="10134" xr:uid="{FBD44855-592B-4A54-A466-3EF467D27C95}"/>
    <cellStyle name="_Euro 26 2 2" xfId="25919" xr:uid="{6E81D468-5DBB-480F-80AB-11C3F1AA39CE}"/>
    <cellStyle name="_Euro 26 3" xfId="18040" xr:uid="{B6A1563F-F733-4982-8AF6-46EFE202B7F0}"/>
    <cellStyle name="_Euro 27" xfId="33476" xr:uid="{521BF968-FF17-41B4-B1AE-658E65EBE78F}"/>
    <cellStyle name="_Euro 28" xfId="40896" xr:uid="{9B8F6A01-A734-4423-843B-41BBECEE75C2}"/>
    <cellStyle name="_Euro 29" xfId="41338" xr:uid="{5670A4B8-FE68-4D22-B393-6519A6E19544}"/>
    <cellStyle name="_Euro 3" xfId="2190" xr:uid="{A95F9561-944F-4FEA-B169-7DFA18762312}"/>
    <cellStyle name="_Euro 3 2" xfId="3694" xr:uid="{D9B57BF0-2E75-4761-AF3E-435AECBE2D00}"/>
    <cellStyle name="_Euro 3 2 2" xfId="7525" xr:uid="{008F760C-F048-425F-BE77-599D35A0C094}"/>
    <cellStyle name="_Euro 3 2 2 2" xfId="15464" xr:uid="{53DFD881-3CC7-429D-A130-DAC041200341}"/>
    <cellStyle name="_Euro 3 2 2 2 2" xfId="31248" xr:uid="{DABB2B85-BB93-401B-8E16-DE465269160E}"/>
    <cellStyle name="_Euro 3 2 2 3" xfId="23369" xr:uid="{75FC102B-580B-4CF8-93A6-CE0952E5044E}"/>
    <cellStyle name="_Euro 3 2 2 4" xfId="38819" xr:uid="{18B09B2B-526A-4769-835A-7441DF627407}"/>
    <cellStyle name="_Euro 3 2 2 5" xfId="46681" xr:uid="{774265E6-6734-41C4-9A16-ABFFB27A0CBD}"/>
    <cellStyle name="_Euro 3 2 3" xfId="11671" xr:uid="{46D687F4-B6A0-4252-8413-3910A10BD828}"/>
    <cellStyle name="_Euro 3 2 3 2" xfId="27455" xr:uid="{83CFA2E7-8EFF-4BB8-BE8A-C0EEB3D64F65}"/>
    <cellStyle name="_Euro 3 2 4" xfId="19576" xr:uid="{278C2DE7-34AF-4254-A48E-2D8DBFAEFDD0}"/>
    <cellStyle name="_Euro 3 2 5" xfId="35026" xr:uid="{059747F1-66C2-4C9B-9800-53849B6C233F}"/>
    <cellStyle name="_Euro 3 2 6" xfId="42888" xr:uid="{B226650C-BE81-46D9-B360-A8C30DDDA4C1}"/>
    <cellStyle name="_Euro 3 3" xfId="6007" xr:uid="{4EB307B2-F0A6-4B5F-84B0-FB57E0A6CF36}"/>
    <cellStyle name="_Euro 3 3 2" xfId="13946" xr:uid="{9DE7D508-9D78-43AD-A347-596C8715DEF5}"/>
    <cellStyle name="_Euro 3 3 2 2" xfId="29730" xr:uid="{9964E727-6D25-4A17-AA88-346017B52EBE}"/>
    <cellStyle name="_Euro 3 3 3" xfId="21851" xr:uid="{4788C49A-B192-4328-BE4D-35E87A889AED}"/>
    <cellStyle name="_Euro 3 3 4" xfId="37301" xr:uid="{CCDB5D7E-C68C-4D97-B736-893E738BEFEB}"/>
    <cellStyle name="_Euro 3 3 5" xfId="45163" xr:uid="{5440AC4B-28DE-4303-800E-055400F5C488}"/>
    <cellStyle name="_Euro 3 4" xfId="10167" xr:uid="{DA6D65E4-5E0A-489A-A289-C7F984A502E9}"/>
    <cellStyle name="_Euro 3 4 2" xfId="25951" xr:uid="{369A359A-9812-4D9B-8081-53325D71C284}"/>
    <cellStyle name="_Euro 3 5" xfId="18072" xr:uid="{7C227191-6C8B-4C6F-AE25-A7CD40CA0D15}"/>
    <cellStyle name="_Euro 3 6" xfId="33508" xr:uid="{AA38450E-4D89-474E-A09F-B3231B774DDC}"/>
    <cellStyle name="_Euro 3 7" xfId="41370" xr:uid="{3657BD5F-5E75-45BC-9EAF-41B7E32ABEEF}"/>
    <cellStyle name="_Euro 30" xfId="49020" xr:uid="{0952B9B4-7F01-40D2-B9F7-751C29E43719}"/>
    <cellStyle name="_Euro 31" xfId="49086" xr:uid="{94BB58B4-5FA2-445B-9129-18DD5E9FAA1E}"/>
    <cellStyle name="_Euro 32" xfId="49104" xr:uid="{7EE8BC14-37B7-4326-89E8-6901B5CCB765}"/>
    <cellStyle name="_Euro 33" xfId="49143" xr:uid="{D4FB292D-4BF9-4440-8FC1-F5447C4062BF}"/>
    <cellStyle name="_Euro 34" xfId="49201" xr:uid="{47CDB595-BCAC-4EC3-939E-4C7A7467B7FA}"/>
    <cellStyle name="_Euro 35" xfId="49224" xr:uid="{35BB499F-B4AB-4790-BD78-C876767ADCD2}"/>
    <cellStyle name="_Euro 36" xfId="49259" xr:uid="{B0A4456E-17B6-43D2-9C45-9FE8C06BD962}"/>
    <cellStyle name="_Euro 37" xfId="49283" xr:uid="{B63623F5-1CEB-422C-AEA5-9667485BC3FF}"/>
    <cellStyle name="_Euro 38" xfId="49304" xr:uid="{7CCF7352-53AE-4FBD-B79D-D4EEC1F0B29C}"/>
    <cellStyle name="_Euro 39" xfId="49349" xr:uid="{39E50B14-7695-4CEF-A887-227C2051EE3F}"/>
    <cellStyle name="_Euro 4" xfId="2247" xr:uid="{8BF2802E-BD3E-4A45-B83A-FB16A1A47AEB}"/>
    <cellStyle name="_Euro 4 2" xfId="3752" xr:uid="{A25A131F-A872-489E-AA56-FD81914A4427}"/>
    <cellStyle name="_Euro 4 2 2" xfId="7583" xr:uid="{A854A90C-D42C-4315-B82A-93036625C4EF}"/>
    <cellStyle name="_Euro 4 2 2 2" xfId="15522" xr:uid="{CFEF4707-8F05-4FAE-8590-EC7760E9FED8}"/>
    <cellStyle name="_Euro 4 2 2 2 2" xfId="31306" xr:uid="{4F0D2C6C-D3AA-4C53-AEA8-DAD4B9E9C868}"/>
    <cellStyle name="_Euro 4 2 2 3" xfId="23427" xr:uid="{53DEF47C-1BFC-4CB5-941B-4DB2791AB8A5}"/>
    <cellStyle name="_Euro 4 2 2 4" xfId="38877" xr:uid="{33E18F28-5437-4366-BEEE-B5A0646F7722}"/>
    <cellStyle name="_Euro 4 2 2 5" xfId="46739" xr:uid="{BBABA894-0715-4C4E-B2BA-2E44A842D903}"/>
    <cellStyle name="_Euro 4 2 3" xfId="11729" xr:uid="{9D7FAF67-A543-4FDB-80D8-CD8FB2E495CF}"/>
    <cellStyle name="_Euro 4 2 3 2" xfId="27513" xr:uid="{9647F619-21D1-42DC-8FB9-715840A02290}"/>
    <cellStyle name="_Euro 4 2 4" xfId="19634" xr:uid="{8DE15A46-656F-4A0A-9888-8A4779BAD0D2}"/>
    <cellStyle name="_Euro 4 2 5" xfId="35084" xr:uid="{7FC665D0-F1F4-482A-A127-21EAE2AE8655}"/>
    <cellStyle name="_Euro 4 2 6" xfId="42946" xr:uid="{95840671-A7CD-4467-AFF7-3E76AB0079AE}"/>
    <cellStyle name="_Euro 4 3" xfId="6065" xr:uid="{65C8C6A9-343A-4FA7-A0A5-D74F424D22BD}"/>
    <cellStyle name="_Euro 4 3 2" xfId="14004" xr:uid="{47354380-A098-4FE8-99DC-45E178AF2274}"/>
    <cellStyle name="_Euro 4 3 2 2" xfId="29788" xr:uid="{F34C3ACF-0F4A-461B-8376-2056BA359C60}"/>
    <cellStyle name="_Euro 4 3 3" xfId="21909" xr:uid="{2DD83CCA-B9F5-4AB7-80DE-DE0E16A85CDD}"/>
    <cellStyle name="_Euro 4 3 4" xfId="37359" xr:uid="{E7C6BBC2-FFF3-4886-8DED-BBD9D4A12638}"/>
    <cellStyle name="_Euro 4 3 5" xfId="45221" xr:uid="{3AFAEDF4-9236-45BD-BF25-1A2B7AF823AA}"/>
    <cellStyle name="_Euro 4 4" xfId="10224" xr:uid="{8E2757EF-26E2-4D0E-9E83-CEBCFF33045B}"/>
    <cellStyle name="_Euro 4 4 2" xfId="26008" xr:uid="{F857E2D1-0284-42DD-8279-4243C343C185}"/>
    <cellStyle name="_Euro 4 5" xfId="18129" xr:uid="{F1B855AA-B0A7-4244-8FDC-593615750A61}"/>
    <cellStyle name="_Euro 4 6" xfId="33566" xr:uid="{FD660C77-12A0-4F91-94D8-9C6715339B8C}"/>
    <cellStyle name="_Euro 4 7" xfId="41428" xr:uid="{85FBC57F-B854-45B2-9B69-70A06B9BCC41}"/>
    <cellStyle name="_Euro 40" xfId="49370" xr:uid="{5394337F-0ADC-4D90-BE97-3DA3BEE878B3}"/>
    <cellStyle name="_Euro 41" xfId="49392" xr:uid="{2DEEE958-34A3-4EC4-B9E5-3B3609219175}"/>
    <cellStyle name="_Euro 42" xfId="49413" xr:uid="{5DE2621D-31A2-4C90-AED8-BA8469C916BA}"/>
    <cellStyle name="_Euro 43" xfId="969" xr:uid="{CF17CDD5-6855-4863-A900-A600BB9DCCB8}"/>
    <cellStyle name="_Euro 5" xfId="2279" xr:uid="{1D28A0E7-BD78-475B-A72A-75D5A4B845BD}"/>
    <cellStyle name="_Euro 5 2" xfId="3784" xr:uid="{01058C0A-3683-4E08-AACD-8AD703547740}"/>
    <cellStyle name="_Euro 5 2 2" xfId="7615" xr:uid="{2CC3B6DB-5ECD-483B-B6C0-85648194219A}"/>
    <cellStyle name="_Euro 5 2 2 2" xfId="15554" xr:uid="{2D49D2BD-B166-4CF5-972A-EC5603E5E395}"/>
    <cellStyle name="_Euro 5 2 2 2 2" xfId="31338" xr:uid="{87DEE698-C5F6-452C-82A7-B7EF2B47C86C}"/>
    <cellStyle name="_Euro 5 2 2 3" xfId="23459" xr:uid="{2DE70874-4BA4-45E8-B9F8-C48FCA40AE59}"/>
    <cellStyle name="_Euro 5 2 2 4" xfId="38909" xr:uid="{97558184-3688-4E96-9E39-3E0CF52C47E9}"/>
    <cellStyle name="_Euro 5 2 2 5" xfId="46771" xr:uid="{698B2AF2-85D1-446A-821A-59EFF7C0B436}"/>
    <cellStyle name="_Euro 5 2 3" xfId="11761" xr:uid="{3283C8B9-A6CA-4191-B54B-2C87A5CC8D68}"/>
    <cellStyle name="_Euro 5 2 3 2" xfId="27545" xr:uid="{80498A05-B74A-41D6-874D-3BEF24561014}"/>
    <cellStyle name="_Euro 5 2 4" xfId="19666" xr:uid="{9F0C8E6A-DC80-49EE-9EB5-56B24859E4CB}"/>
    <cellStyle name="_Euro 5 2 5" xfId="35116" xr:uid="{D5DA62B1-E0DF-4EE3-9989-BA3A8DB7FFE9}"/>
    <cellStyle name="_Euro 5 2 6" xfId="42978" xr:uid="{D643B953-58C7-4371-836B-DEFCE24EA19F}"/>
    <cellStyle name="_Euro 5 3" xfId="6097" xr:uid="{3820EA10-F58A-4A64-9B6F-3FDC552B323C}"/>
    <cellStyle name="_Euro 5 3 2" xfId="14036" xr:uid="{70B051BE-33E4-4C60-9993-F9719C16BF43}"/>
    <cellStyle name="_Euro 5 3 2 2" xfId="29820" xr:uid="{524C7660-363C-4AD7-8E2F-868330B3F242}"/>
    <cellStyle name="_Euro 5 3 3" xfId="21941" xr:uid="{2F27699B-DF00-40C2-83F0-2BB4893870D5}"/>
    <cellStyle name="_Euro 5 3 4" xfId="37391" xr:uid="{3CA9D296-54BA-4665-B99A-7DA62DFBC03E}"/>
    <cellStyle name="_Euro 5 3 5" xfId="45253" xr:uid="{C4CE4AD9-D0AA-4984-9A2D-B5A113D7C3D1}"/>
    <cellStyle name="_Euro 5 4" xfId="10256" xr:uid="{2EBEB0E4-5E1C-42EF-A908-A2A752203ACD}"/>
    <cellStyle name="_Euro 5 4 2" xfId="26040" xr:uid="{78F4DC40-7351-45B6-90BB-7A448DB1E2A3}"/>
    <cellStyle name="_Euro 5 5" xfId="18161" xr:uid="{FED0BB69-648E-448A-8AFA-1B3E4F4B2691}"/>
    <cellStyle name="_Euro 5 6" xfId="33598" xr:uid="{181EEC04-53A1-443B-A0D9-5A5570464427}"/>
    <cellStyle name="_Euro 5 7" xfId="41460" xr:uid="{E5ABA381-BC8C-4806-B382-EFB9A2F21081}"/>
    <cellStyle name="_Euro 6" xfId="2337" xr:uid="{39D133D0-9010-4266-BEB7-D9C94F008AEC}"/>
    <cellStyle name="_Euro 6 2" xfId="3842" xr:uid="{322F4EE6-92C5-423D-AAA6-85AC0C4267C3}"/>
    <cellStyle name="_Euro 6 2 2" xfId="7673" xr:uid="{4FC66412-73A7-40A3-80AA-74D0DA74AC8C}"/>
    <cellStyle name="_Euro 6 2 2 2" xfId="15612" xr:uid="{5722FFC8-60C1-4763-8245-14D297CD17B1}"/>
    <cellStyle name="_Euro 6 2 2 2 2" xfId="31396" xr:uid="{CF4B4ADD-97AE-451F-9E89-276759FD93B6}"/>
    <cellStyle name="_Euro 6 2 2 3" xfId="23517" xr:uid="{B1455E5A-FDB1-40C2-9579-D44D097113EC}"/>
    <cellStyle name="_Euro 6 2 2 4" xfId="38967" xr:uid="{298E4986-9216-4EA9-AA69-7C10132BB764}"/>
    <cellStyle name="_Euro 6 2 2 5" xfId="46829" xr:uid="{90E0EFCA-F538-46CB-847A-6169F6A49621}"/>
    <cellStyle name="_Euro 6 2 3" xfId="11819" xr:uid="{C868A74A-5FAA-4983-89F8-97C45DAAF4E2}"/>
    <cellStyle name="_Euro 6 2 3 2" xfId="27603" xr:uid="{7D212D2F-1D30-4AE2-961B-7815F0F117F7}"/>
    <cellStyle name="_Euro 6 2 4" xfId="19724" xr:uid="{7CC5F119-09B1-4437-B766-CB7C2B88D872}"/>
    <cellStyle name="_Euro 6 2 5" xfId="35174" xr:uid="{E44DFD5A-E2EC-4CFB-8FA4-6CFCB63732E3}"/>
    <cellStyle name="_Euro 6 2 6" xfId="43036" xr:uid="{33C3C1E7-213A-40B2-A020-B51CDB3D9D40}"/>
    <cellStyle name="_Euro 6 3" xfId="6155" xr:uid="{AC26A709-57CD-41D8-9085-F993D09E6CDB}"/>
    <cellStyle name="_Euro 6 3 2" xfId="14094" xr:uid="{7184334A-CC37-4FB4-B81A-D2A63808DC8F}"/>
    <cellStyle name="_Euro 6 3 2 2" xfId="29878" xr:uid="{B285467B-27A0-43CF-99FB-B0CD8F707CC9}"/>
    <cellStyle name="_Euro 6 3 3" xfId="21999" xr:uid="{52DE4380-B0F8-44F8-BDE9-4429A9E252F1}"/>
    <cellStyle name="_Euro 6 3 4" xfId="37449" xr:uid="{80FD0636-CD87-4683-94E0-7F19A749F591}"/>
    <cellStyle name="_Euro 6 3 5" xfId="45311" xr:uid="{0543D8AC-E7F8-4428-A6C8-FDD95283A998}"/>
    <cellStyle name="_Euro 6 4" xfId="10314" xr:uid="{23EAF7F3-BEA5-4880-B934-71DD7939D955}"/>
    <cellStyle name="_Euro 6 4 2" xfId="26098" xr:uid="{FD8C03E1-D87C-4B69-9330-6A68D5D58914}"/>
    <cellStyle name="_Euro 6 5" xfId="18219" xr:uid="{85105634-B3F6-4B69-805C-E2982A49800A}"/>
    <cellStyle name="_Euro 6 6" xfId="33656" xr:uid="{A82D229F-8207-44CF-AA55-7CF3525CD69A}"/>
    <cellStyle name="_Euro 6 7" xfId="41518" xr:uid="{5514250A-462C-4414-A68B-4DEF11683E26}"/>
    <cellStyle name="_Euro 7" xfId="2369" xr:uid="{C6855CAF-BA3C-4ECA-BC69-0C10E9D56FBC}"/>
    <cellStyle name="_Euro 7 2" xfId="3874" xr:uid="{B03A90F4-7CB9-48B2-8969-3924F94F8252}"/>
    <cellStyle name="_Euro 7 2 2" xfId="7705" xr:uid="{B6D621F5-2407-4260-9208-EA399D8971CB}"/>
    <cellStyle name="_Euro 7 2 2 2" xfId="15644" xr:uid="{8B63AD49-E696-4813-B9CC-7BEA67239FCC}"/>
    <cellStyle name="_Euro 7 2 2 2 2" xfId="31428" xr:uid="{8EF1ED23-1AEF-446F-A43C-DEEAC422D88E}"/>
    <cellStyle name="_Euro 7 2 2 3" xfId="23549" xr:uid="{D902359B-DC50-43C4-869F-3FC397467700}"/>
    <cellStyle name="_Euro 7 2 2 4" xfId="38999" xr:uid="{DF9BD5C0-90E4-4770-9D30-E216D3B45CB1}"/>
    <cellStyle name="_Euro 7 2 2 5" xfId="46861" xr:uid="{6CB7E979-8EB7-48BE-BC09-6DB69B55E4F1}"/>
    <cellStyle name="_Euro 7 2 3" xfId="11851" xr:uid="{CB3C6F3A-1827-4BD2-A371-B8EB69A3DB50}"/>
    <cellStyle name="_Euro 7 2 3 2" xfId="27635" xr:uid="{72443128-0177-4048-8383-B3E12ED02A7A}"/>
    <cellStyle name="_Euro 7 2 4" xfId="19756" xr:uid="{15184D27-506D-439F-94D5-E4E1478E5B62}"/>
    <cellStyle name="_Euro 7 2 5" xfId="35206" xr:uid="{6495BBFD-3E76-4CFA-B0AC-B2E0F098A77D}"/>
    <cellStyle name="_Euro 7 2 6" xfId="43068" xr:uid="{0E516C12-258C-47E4-9844-FFD5842E4291}"/>
    <cellStyle name="_Euro 7 3" xfId="6187" xr:uid="{49316B0B-9E01-4D82-AF1D-383C2F1A5C48}"/>
    <cellStyle name="_Euro 7 3 2" xfId="14126" xr:uid="{5BA35F79-A9C1-4FA5-939F-65BCDFDB7B87}"/>
    <cellStyle name="_Euro 7 3 2 2" xfId="29910" xr:uid="{F76D29B4-AB4A-4F58-B2E5-A49EBE3ACB7A}"/>
    <cellStyle name="_Euro 7 3 3" xfId="22031" xr:uid="{DE8E99D4-0A8B-41D8-9057-4DAC480E5A6A}"/>
    <cellStyle name="_Euro 7 3 4" xfId="37481" xr:uid="{062AD6F1-7012-4EEE-A362-ACA9D88B8F73}"/>
    <cellStyle name="_Euro 7 3 5" xfId="45343" xr:uid="{468987CB-1EE9-47D0-BF3E-F837D12DFE9C}"/>
    <cellStyle name="_Euro 7 4" xfId="10346" xr:uid="{25CBF058-9D5B-4B45-9562-DA18B6FFE02D}"/>
    <cellStyle name="_Euro 7 4 2" xfId="26130" xr:uid="{B8AA6710-68FA-40EC-B957-387FA6DC0564}"/>
    <cellStyle name="_Euro 7 5" xfId="18251" xr:uid="{3DA2B84E-8A32-4EDD-91C7-ADA9620282AD}"/>
    <cellStyle name="_Euro 7 6" xfId="33688" xr:uid="{00E6E421-1074-4C35-9DE6-80528D8E645F}"/>
    <cellStyle name="_Euro 7 7" xfId="41550" xr:uid="{DFE792A3-346E-44C5-B371-5C92BBFB89B4}"/>
    <cellStyle name="_Euro 8" xfId="2441" xr:uid="{B3D66547-81E7-4730-8513-B5101255FD64}"/>
    <cellStyle name="_Euro 8 2" xfId="3959" xr:uid="{186772D9-7A63-4E7C-829A-233024AAC9FD}"/>
    <cellStyle name="_Euro 8 2 2" xfId="7790" xr:uid="{85CF45C8-D1AF-4949-A5C7-D306137DA523}"/>
    <cellStyle name="_Euro 8 2 2 2" xfId="15729" xr:uid="{E40AF59C-1255-473B-B9B4-EF51E9B9FF19}"/>
    <cellStyle name="_Euro 8 2 2 2 2" xfId="31513" xr:uid="{0718A867-32D3-477E-9658-1B03F20C828B}"/>
    <cellStyle name="_Euro 8 2 2 3" xfId="23634" xr:uid="{4D122B68-1798-487F-88A9-FF7629926518}"/>
    <cellStyle name="_Euro 8 2 2 4" xfId="39084" xr:uid="{80AE46CD-0D09-451F-B0AC-B69C06E79DF1}"/>
    <cellStyle name="_Euro 8 2 2 5" xfId="46946" xr:uid="{7DA49554-4479-430D-9808-4470009B248F}"/>
    <cellStyle name="_Euro 8 2 3" xfId="11936" xr:uid="{3D6E7233-FE33-4F21-B361-A295DDA6B96D}"/>
    <cellStyle name="_Euro 8 2 3 2" xfId="27720" xr:uid="{12583310-3DC7-4E52-A048-53928D0EFD90}"/>
    <cellStyle name="_Euro 8 2 4" xfId="19841" xr:uid="{D7FAA6B1-7355-41F7-B1DB-3DA1BD244F1F}"/>
    <cellStyle name="_Euro 8 2 5" xfId="35291" xr:uid="{D1662941-BE46-4813-88B0-FD8EF86ECC79}"/>
    <cellStyle name="_Euro 8 2 6" xfId="43153" xr:uid="{CC29F190-9B07-4FAE-81FF-0E63936AA5AF}"/>
    <cellStyle name="_Euro 8 3" xfId="6272" xr:uid="{B64A2D5A-39EC-4A5F-9472-1399305A9E58}"/>
    <cellStyle name="_Euro 8 3 2" xfId="14211" xr:uid="{6F159910-F4C7-4340-A6E0-10A2CE9F16DD}"/>
    <cellStyle name="_Euro 8 3 2 2" xfId="29995" xr:uid="{EA0DA049-1A83-4BC8-A79C-86F82089A607}"/>
    <cellStyle name="_Euro 8 3 3" xfId="22116" xr:uid="{98F8D998-C58D-4142-9BD0-AE8C4E7188CF}"/>
    <cellStyle name="_Euro 8 3 4" xfId="37566" xr:uid="{B153962E-91B0-4E3D-9D73-D69D40887C2E}"/>
    <cellStyle name="_Euro 8 3 5" xfId="45428" xr:uid="{1ADA5F68-48A6-43AC-B038-D8A0C624535F}"/>
    <cellStyle name="_Euro 8 4" xfId="10418" xr:uid="{07384145-A70B-46D5-8143-7AD583697489}"/>
    <cellStyle name="_Euro 8 4 2" xfId="26202" xr:uid="{F9833FB6-1379-4A69-ADD7-56335E4995AF}"/>
    <cellStyle name="_Euro 8 5" xfId="18323" xr:uid="{4737AACF-ABBA-404D-8AE5-A3960A27AD22}"/>
    <cellStyle name="_Euro 8 6" xfId="33773" xr:uid="{83198521-A2C1-4F98-9C79-F226DBAC7B54}"/>
    <cellStyle name="_Euro 8 7" xfId="41635" xr:uid="{F16B4F99-BF7D-4FC7-9B0C-0FA67B5CFDEB}"/>
    <cellStyle name="_Euro 9" xfId="2473" xr:uid="{A8D3EA1E-4298-4D4F-A636-E197DE2F3321}"/>
    <cellStyle name="_Euro 9 2" xfId="3991" xr:uid="{6C779463-EB04-4C09-BA86-6CE74469B717}"/>
    <cellStyle name="_Euro 9 2 2" xfId="7822" xr:uid="{F02F100E-8E08-4C18-9C78-BEF57B3BBEAA}"/>
    <cellStyle name="_Euro 9 2 2 2" xfId="15761" xr:uid="{B89C844A-D739-4A51-9568-FEEF9FAFE712}"/>
    <cellStyle name="_Euro 9 2 2 2 2" xfId="31545" xr:uid="{08369EF6-3C75-43F4-9C5A-ECB5099D9842}"/>
    <cellStyle name="_Euro 9 2 2 3" xfId="23666" xr:uid="{85F6C4CD-B36B-4A8D-A157-9F92CE942656}"/>
    <cellStyle name="_Euro 9 2 2 4" xfId="39116" xr:uid="{92865FA9-86C2-4F52-954E-260DC8478896}"/>
    <cellStyle name="_Euro 9 2 2 5" xfId="46978" xr:uid="{7537810D-60FC-4DD9-854D-4022DAC7051A}"/>
    <cellStyle name="_Euro 9 2 3" xfId="11968" xr:uid="{1B1712CB-B9CF-48F5-BF3D-D60C15E939EE}"/>
    <cellStyle name="_Euro 9 2 3 2" xfId="27752" xr:uid="{382AE776-2665-4BBA-9A6B-8FE199D5E95D}"/>
    <cellStyle name="_Euro 9 2 4" xfId="19873" xr:uid="{7EF384E9-3287-4B24-962E-FBA43938B9D4}"/>
    <cellStyle name="_Euro 9 2 5" xfId="35323" xr:uid="{7BE79C99-F3F9-4F05-9948-7D2018301039}"/>
    <cellStyle name="_Euro 9 2 6" xfId="43185" xr:uid="{BEA37C58-13EC-4D23-915E-4205383A4705}"/>
    <cellStyle name="_Euro 9 3" xfId="6304" xr:uid="{4B21BD33-B7F5-49B2-8AC4-39B57B554801}"/>
    <cellStyle name="_Euro 9 3 2" xfId="14243" xr:uid="{E060B8D1-36C4-4CAF-9104-7872E60BE2D4}"/>
    <cellStyle name="_Euro 9 3 2 2" xfId="30027" xr:uid="{BFF9783B-648C-4239-A3B7-E2CBFBC03F4F}"/>
    <cellStyle name="_Euro 9 3 3" xfId="22148" xr:uid="{69443CAB-0DFE-41E2-B01C-9A82EDED2449}"/>
    <cellStyle name="_Euro 9 3 4" xfId="37598" xr:uid="{5CFBDD98-3745-4D1E-ACCA-2D5FE8C343AA}"/>
    <cellStyle name="_Euro 9 3 5" xfId="45460" xr:uid="{31D4B781-1C78-48DF-89C6-B5E17C1C67CC}"/>
    <cellStyle name="_Euro 9 4" xfId="10450" xr:uid="{2751DBDE-8419-48D2-A9DC-32BB3FF75181}"/>
    <cellStyle name="_Euro 9 4 2" xfId="26234" xr:uid="{EBBF6CC5-90C4-4ADA-91D0-653EBF3588C2}"/>
    <cellStyle name="_Euro 9 5" xfId="18355" xr:uid="{127A5277-5608-4197-A64F-0D4A2E957736}"/>
    <cellStyle name="_Euro 9 6" xfId="33805" xr:uid="{D91FAEEA-965F-4749-8764-9CD7DADB5A16}"/>
    <cellStyle name="_Euro 9 7" xfId="41667" xr:uid="{A814879F-D1B6-4E40-B572-DEDEA44094B6}"/>
    <cellStyle name="_Heading" xfId="4" xr:uid="{CC946B06-4C03-4F40-8D71-F6D2C4C61830}"/>
    <cellStyle name="_Heading 2" xfId="541" xr:uid="{F5A17876-655A-4B20-8D49-BE9CAC96EF96}"/>
    <cellStyle name="_Heading 3" xfId="1868" xr:uid="{B74CF283-02EE-4B3C-90E9-F85E64B833F3}"/>
    <cellStyle name="_Heading 4" xfId="963" xr:uid="{B1F795BB-45BE-4211-B13B-E5C4DB0F99E5}"/>
    <cellStyle name="_Heading_PPB 2018" xfId="540" xr:uid="{81CB9EB6-5792-4429-86DF-2B3A9F26B5F4}"/>
    <cellStyle name="_Highlight" xfId="12" xr:uid="{B92A3627-D336-4A78-B87F-DFF33A022C07}"/>
    <cellStyle name="_Highlight 10" xfId="2537" xr:uid="{BC8F6FAA-CFBE-40F0-9721-790E6FF2FBE3}"/>
    <cellStyle name="_Highlight 10 2" xfId="4055" xr:uid="{D0A52D99-D13D-45B0-A987-C5B9CA97C990}"/>
    <cellStyle name="_Highlight 10 2 2" xfId="7886" xr:uid="{F17EFA91-13BF-488B-9360-16096FD3C278}"/>
    <cellStyle name="_Highlight 10 2 2 2" xfId="15825" xr:uid="{B0EC448E-C473-4318-AC5F-0C3E80F2EF11}"/>
    <cellStyle name="_Highlight 10 2 2 2 2" xfId="31609" xr:uid="{E51A6822-B01D-4523-8011-1A6D456BB409}"/>
    <cellStyle name="_Highlight 10 2 2 3" xfId="23730" xr:uid="{5F2FBE5A-0485-42FC-9713-DE8DF3408955}"/>
    <cellStyle name="_Highlight 10 2 2 4" xfId="39180" xr:uid="{E33A5493-BE5D-4D9C-95AA-B7F428652FDA}"/>
    <cellStyle name="_Highlight 10 2 2 5" xfId="47042" xr:uid="{51C3E473-A1F4-4BEC-8C04-8CE147E1EE51}"/>
    <cellStyle name="_Highlight 10 2 3" xfId="12032" xr:uid="{0A2FC7FF-E368-46DB-8329-AB4B4691E25A}"/>
    <cellStyle name="_Highlight 10 2 3 2" xfId="27816" xr:uid="{8C68AB60-2F17-4688-913C-5127AEEA91D7}"/>
    <cellStyle name="_Highlight 10 2 4" xfId="19937" xr:uid="{75065AE7-34C6-4277-950D-0C2C6983FC00}"/>
    <cellStyle name="_Highlight 10 2 5" xfId="35387" xr:uid="{2FA78296-3EBF-430A-B42F-8B01543D4526}"/>
    <cellStyle name="_Highlight 10 2 6" xfId="43249" xr:uid="{34FD3F62-E11F-44C3-A721-9689081690D3}"/>
    <cellStyle name="_Highlight 10 3" xfId="6368" xr:uid="{5483AEF6-382A-42DA-873A-54C76C094E73}"/>
    <cellStyle name="_Highlight 10 3 2" xfId="14307" xr:uid="{6AAA62AF-47A1-47C9-B0D1-7603D6BDE313}"/>
    <cellStyle name="_Highlight 10 3 2 2" xfId="30091" xr:uid="{C623FF32-1581-4075-BCF9-48530EEFAFB3}"/>
    <cellStyle name="_Highlight 10 3 3" xfId="22212" xr:uid="{89BF318F-51B8-4B31-ABC2-23E804B092A3}"/>
    <cellStyle name="_Highlight 10 3 4" xfId="37662" xr:uid="{704432D7-FF85-46A1-B2AD-5D7EE4A4A3FB}"/>
    <cellStyle name="_Highlight 10 3 5" xfId="45524" xr:uid="{49F2E7AE-2E57-4513-A7ED-9F8488589F61}"/>
    <cellStyle name="_Highlight 10 4" xfId="10514" xr:uid="{DFD9F379-20A2-4413-8FB2-A9CC5D8C4E98}"/>
    <cellStyle name="_Highlight 10 4 2" xfId="26298" xr:uid="{3DDC0C3E-CA8B-4EEF-86F4-B2B885BE4033}"/>
    <cellStyle name="_Highlight 10 5" xfId="18419" xr:uid="{2DB2B07B-6C28-4E59-AB54-759A1DE4F6CF}"/>
    <cellStyle name="_Highlight 10 6" xfId="33869" xr:uid="{25901350-EEBC-4486-8669-C26E0193DD40}"/>
    <cellStyle name="_Highlight 10 7" xfId="41731" xr:uid="{E1ED4934-30D9-4FDA-BC71-90DE8FF48B2B}"/>
    <cellStyle name="_Highlight 11" xfId="2569" xr:uid="{6BDE6D70-96AF-4CAB-A1EE-CCDE3CFB86C1}"/>
    <cellStyle name="_Highlight 11 2" xfId="4087" xr:uid="{1D70795F-775F-4F48-BDC1-3F43E9E0DB5E}"/>
    <cellStyle name="_Highlight 11 2 2" xfId="7918" xr:uid="{D35705E3-3F8D-4233-A598-33E8CC380BB6}"/>
    <cellStyle name="_Highlight 11 2 2 2" xfId="15857" xr:uid="{4C25DF1C-3767-47D6-B31E-7AC8FD595E4D}"/>
    <cellStyle name="_Highlight 11 2 2 2 2" xfId="31641" xr:uid="{2B67216B-2B8F-44FD-B0B2-6479A9DC3719}"/>
    <cellStyle name="_Highlight 11 2 2 3" xfId="23762" xr:uid="{430694EC-0723-40DC-B10F-305A3F030A50}"/>
    <cellStyle name="_Highlight 11 2 2 4" xfId="39212" xr:uid="{5F3710E0-6BA8-42D5-8A56-F4F853A738A1}"/>
    <cellStyle name="_Highlight 11 2 2 5" xfId="47074" xr:uid="{AFB3E62A-4D06-4D97-ADC1-B71076427589}"/>
    <cellStyle name="_Highlight 11 2 3" xfId="12064" xr:uid="{C0D91E09-6AB0-4D29-A077-17C67C19F478}"/>
    <cellStyle name="_Highlight 11 2 3 2" xfId="27848" xr:uid="{01C416D5-A36F-451F-A350-3BEB83D1E49A}"/>
    <cellStyle name="_Highlight 11 2 4" xfId="19969" xr:uid="{0BEE7F49-4CDE-4813-8DB8-6776A19E2339}"/>
    <cellStyle name="_Highlight 11 2 5" xfId="35419" xr:uid="{2CFC9E36-29C8-49E9-96D9-5C0EF7B075EC}"/>
    <cellStyle name="_Highlight 11 2 6" xfId="43281" xr:uid="{CDB2A88E-BEB3-4DEC-BD33-5A6B2AAFB31D}"/>
    <cellStyle name="_Highlight 11 3" xfId="6400" xr:uid="{49FD6650-322B-48E3-90A5-8C6E2855E4C2}"/>
    <cellStyle name="_Highlight 11 3 2" xfId="14339" xr:uid="{A12D9975-2051-4529-9284-E5C4D33967B9}"/>
    <cellStyle name="_Highlight 11 3 2 2" xfId="30123" xr:uid="{F67F2649-3C40-46F2-8130-B162E3C37175}"/>
    <cellStyle name="_Highlight 11 3 3" xfId="22244" xr:uid="{22C8371C-D088-4B27-9DC6-22D40D4121C2}"/>
    <cellStyle name="_Highlight 11 3 4" xfId="37694" xr:uid="{BDF0D1FC-0978-4FFB-923E-BA1F8038291A}"/>
    <cellStyle name="_Highlight 11 3 5" xfId="45556" xr:uid="{D00F2307-1300-4C3B-9EFC-9BBC35DF9B69}"/>
    <cellStyle name="_Highlight 11 4" xfId="10546" xr:uid="{C09CBA92-E0DB-4299-85DD-E23543712478}"/>
    <cellStyle name="_Highlight 11 4 2" xfId="26330" xr:uid="{A0CBF152-EA77-46F8-BB70-7E8757A2BB94}"/>
    <cellStyle name="_Highlight 11 5" xfId="18451" xr:uid="{C03466B9-60EF-42D0-BEFA-B7A574A640DF}"/>
    <cellStyle name="_Highlight 11 6" xfId="33901" xr:uid="{29B3C35C-2589-4D6D-9939-E1066CB45C55}"/>
    <cellStyle name="_Highlight 11 7" xfId="41763" xr:uid="{8AD4413B-5C90-40BD-8FFE-E51C766BB17B}"/>
    <cellStyle name="_Highlight 12" xfId="2630" xr:uid="{852AFE0A-A014-407A-AB0D-192915566D03}"/>
    <cellStyle name="_Highlight 12 2" xfId="4148" xr:uid="{79311BB9-1F36-4BCE-A489-A8C6A2B90ED8}"/>
    <cellStyle name="_Highlight 12 2 2" xfId="7979" xr:uid="{2767B4FD-95FE-4946-8AD4-E0C42DA07EA3}"/>
    <cellStyle name="_Highlight 12 2 2 2" xfId="15918" xr:uid="{A61CDEBA-1412-4770-B5E2-428CA236A5A1}"/>
    <cellStyle name="_Highlight 12 2 2 2 2" xfId="31702" xr:uid="{78AA878F-2C1A-48A3-B9D7-83B8429C2346}"/>
    <cellStyle name="_Highlight 12 2 2 3" xfId="23823" xr:uid="{237E964A-6159-4DBD-B5DE-465F81A51E29}"/>
    <cellStyle name="_Highlight 12 2 2 4" xfId="39273" xr:uid="{EE1EE90C-5F02-45D9-AD03-6F9AF00A07A3}"/>
    <cellStyle name="_Highlight 12 2 2 5" xfId="47135" xr:uid="{9113EC0D-F45A-418D-9EDF-B1FD6F756835}"/>
    <cellStyle name="_Highlight 12 2 3" xfId="12125" xr:uid="{7F8F8489-06B2-461F-9C7E-CD56772AA57C}"/>
    <cellStyle name="_Highlight 12 2 3 2" xfId="27909" xr:uid="{9D3C603F-2393-44D1-8568-5330E10DF93B}"/>
    <cellStyle name="_Highlight 12 2 4" xfId="20030" xr:uid="{6BBE9A54-6253-488F-AD7D-CDF3DE59A5CD}"/>
    <cellStyle name="_Highlight 12 2 5" xfId="35480" xr:uid="{8E5E5CBC-FAC8-4180-8AEC-BE920E30840E}"/>
    <cellStyle name="_Highlight 12 2 6" xfId="43342" xr:uid="{06CA2387-B4CD-4783-B052-3B0E18632234}"/>
    <cellStyle name="_Highlight 12 3" xfId="6461" xr:uid="{3B1D57B0-9AD8-4291-97BE-32D8FA41931A}"/>
    <cellStyle name="_Highlight 12 3 2" xfId="14400" xr:uid="{700378BD-AF67-41B8-9B3D-D02D01717302}"/>
    <cellStyle name="_Highlight 12 3 2 2" xfId="30184" xr:uid="{624E31B0-33B2-44AA-9DAD-2B247C957F89}"/>
    <cellStyle name="_Highlight 12 3 3" xfId="22305" xr:uid="{EC1526A8-E594-417A-88D0-E04E5F0FBE72}"/>
    <cellStyle name="_Highlight 12 3 4" xfId="37755" xr:uid="{7963A7A3-A6C2-4B19-9A84-2AE84930ACAF}"/>
    <cellStyle name="_Highlight 12 3 5" xfId="45617" xr:uid="{C30DCE92-AB08-4314-94B9-23875A94190F}"/>
    <cellStyle name="_Highlight 12 4" xfId="10607" xr:uid="{570B9AB5-3427-47AA-879D-F77714AFA3F5}"/>
    <cellStyle name="_Highlight 12 4 2" xfId="26391" xr:uid="{266B62DA-8F5F-4923-8598-38374678B345}"/>
    <cellStyle name="_Highlight 12 5" xfId="18512" xr:uid="{A6F55EDD-A77D-46EF-9C19-5A6AEA786716}"/>
    <cellStyle name="_Highlight 12 6" xfId="33962" xr:uid="{DFDFCCF7-9DBC-4242-952A-9F5DD00454E4}"/>
    <cellStyle name="_Highlight 12 7" xfId="41824" xr:uid="{63C2D5D8-255B-4218-9EEA-AA0DBB938E64}"/>
    <cellStyle name="_Highlight 13" xfId="2662" xr:uid="{3ACF41A9-D996-4975-B501-542F4497256D}"/>
    <cellStyle name="_Highlight 13 2" xfId="4180" xr:uid="{C184455D-498F-454F-8AB6-178A524210D7}"/>
    <cellStyle name="_Highlight 13 2 2" xfId="8011" xr:uid="{3E770927-6F0C-4806-8F4B-7882EBE86FE3}"/>
    <cellStyle name="_Highlight 13 2 2 2" xfId="15950" xr:uid="{4794ED15-4C34-48D2-9B5B-E3BDD2B1439F}"/>
    <cellStyle name="_Highlight 13 2 2 2 2" xfId="31734" xr:uid="{CC57D8BF-CC00-4773-98E1-2BD7366F30A7}"/>
    <cellStyle name="_Highlight 13 2 2 3" xfId="23855" xr:uid="{2D359D83-12B1-4A8B-AE08-ECF13683E34B}"/>
    <cellStyle name="_Highlight 13 2 2 4" xfId="39305" xr:uid="{6BE48CAA-BB93-46BF-A185-45540C5F8C76}"/>
    <cellStyle name="_Highlight 13 2 2 5" xfId="47167" xr:uid="{1D78D87E-C2D0-4B86-95DC-F53ADED150E1}"/>
    <cellStyle name="_Highlight 13 2 3" xfId="12157" xr:uid="{10A642A6-97AC-4F98-9251-5E5FBDEC569A}"/>
    <cellStyle name="_Highlight 13 2 3 2" xfId="27941" xr:uid="{EADC58DA-42CD-487E-B519-5B77B6525A2B}"/>
    <cellStyle name="_Highlight 13 2 4" xfId="20062" xr:uid="{1669280E-A7E6-45A3-B48B-4A9BB0C76EA2}"/>
    <cellStyle name="_Highlight 13 2 5" xfId="35512" xr:uid="{A41E8100-0FA7-4CFF-90A6-C00181CA8321}"/>
    <cellStyle name="_Highlight 13 2 6" xfId="43374" xr:uid="{87344B2D-B3F8-4AAB-A544-49C9524BA788}"/>
    <cellStyle name="_Highlight 13 3" xfId="6493" xr:uid="{E9A6DC41-B012-4FA9-AA1C-A45CC12DAB6B}"/>
    <cellStyle name="_Highlight 13 3 2" xfId="14432" xr:uid="{7726A77C-E67E-4D47-9A56-31F83FD6D6BF}"/>
    <cellStyle name="_Highlight 13 3 2 2" xfId="30216" xr:uid="{3ED50C70-2A51-470B-AD96-75CA624A253D}"/>
    <cellStyle name="_Highlight 13 3 3" xfId="22337" xr:uid="{46479D50-0F3F-4ED5-B16D-249D601F810B}"/>
    <cellStyle name="_Highlight 13 3 4" xfId="37787" xr:uid="{C83858E9-11E6-4789-AF70-C3FB78FE0592}"/>
    <cellStyle name="_Highlight 13 3 5" xfId="45649" xr:uid="{63C4AE9D-D0E5-430F-9759-51DD0680AC73}"/>
    <cellStyle name="_Highlight 13 4" xfId="10639" xr:uid="{063B1919-5D61-4A6E-8E37-B393CA37D8AC}"/>
    <cellStyle name="_Highlight 13 4 2" xfId="26423" xr:uid="{FF16E8AC-0524-407C-B1B2-A05522309C93}"/>
    <cellStyle name="_Highlight 13 5" xfId="18544" xr:uid="{E0651AD7-D0EF-49BE-9DA8-BC21F643CD9F}"/>
    <cellStyle name="_Highlight 13 6" xfId="33994" xr:uid="{C115339C-A7C9-44E9-969C-F7524A27D254}"/>
    <cellStyle name="_Highlight 13 7" xfId="41856" xr:uid="{4A0F786F-2E16-42DD-90C9-BBD1A95095DF}"/>
    <cellStyle name="_Highlight 14" xfId="2936" xr:uid="{D906C90C-406C-4EF2-93E1-772B093C6811}"/>
    <cellStyle name="_Highlight 14 2" xfId="4454" xr:uid="{CCDB561A-5756-4684-AC45-32642E657363}"/>
    <cellStyle name="_Highlight 14 2 2" xfId="8285" xr:uid="{4AA43C92-5A88-4117-8EDB-B1B35F498AC5}"/>
    <cellStyle name="_Highlight 14 2 2 2" xfId="16224" xr:uid="{E7F2D378-02D7-4C11-A2C5-F7D2D58EAD05}"/>
    <cellStyle name="_Highlight 14 2 2 2 2" xfId="32008" xr:uid="{C614B06C-83C3-40F0-B9FB-7A62B66C3189}"/>
    <cellStyle name="_Highlight 14 2 2 3" xfId="24129" xr:uid="{6860A152-695F-4288-9EBC-7385F03325D6}"/>
    <cellStyle name="_Highlight 14 2 2 4" xfId="39579" xr:uid="{3B64C665-271D-49DA-A6D0-AF361BAEACB2}"/>
    <cellStyle name="_Highlight 14 2 2 5" xfId="47441" xr:uid="{9B4854B4-839D-42EB-A6DD-F63AE7F1F28B}"/>
    <cellStyle name="_Highlight 14 2 3" xfId="12431" xr:uid="{42C51413-B3D8-4FE9-BC70-40112881F57A}"/>
    <cellStyle name="_Highlight 14 2 3 2" xfId="28215" xr:uid="{8C3C4229-58B7-4734-86DA-04CB1FD7A313}"/>
    <cellStyle name="_Highlight 14 2 4" xfId="20336" xr:uid="{EB00EB24-2130-48BE-B1E1-7503745E55A3}"/>
    <cellStyle name="_Highlight 14 2 5" xfId="35786" xr:uid="{BE2758F3-E4E7-405C-904D-27BB1E89BC07}"/>
    <cellStyle name="_Highlight 14 2 6" xfId="43648" xr:uid="{DB11007A-ACCE-44F9-A879-AF0EE2B4951C}"/>
    <cellStyle name="_Highlight 14 3" xfId="6767" xr:uid="{B2203315-E272-4169-A7BB-7C0D7412AB08}"/>
    <cellStyle name="_Highlight 14 3 2" xfId="14706" xr:uid="{F0B1A3A9-2AE9-431C-B08A-B1906A9A0694}"/>
    <cellStyle name="_Highlight 14 3 2 2" xfId="30490" xr:uid="{5FEB7B6D-E670-4D40-AC4E-E5F48F87EE56}"/>
    <cellStyle name="_Highlight 14 3 3" xfId="22611" xr:uid="{0AE81661-A1A3-422F-BDA1-DB6EBD26D57F}"/>
    <cellStyle name="_Highlight 14 3 4" xfId="38061" xr:uid="{828B6D04-D19E-40B1-98E0-6CDB607B88B8}"/>
    <cellStyle name="_Highlight 14 3 5" xfId="45923" xr:uid="{EE44954D-7EC5-4913-8D88-230BD23FD4AA}"/>
    <cellStyle name="_Highlight 14 4" xfId="10913" xr:uid="{B912D5A3-1C9D-4526-9743-176397A19DB7}"/>
    <cellStyle name="_Highlight 14 4 2" xfId="26697" xr:uid="{B86BA495-DDA5-4FE4-B3D4-545D884116BE}"/>
    <cellStyle name="_Highlight 14 5" xfId="18818" xr:uid="{A3285198-92BB-4DE7-BA21-B9B7E16C29D4}"/>
    <cellStyle name="_Highlight 14 6" xfId="34268" xr:uid="{DC626DDA-0466-4827-9F93-D3B4D3093979}"/>
    <cellStyle name="_Highlight 14 7" xfId="42130" xr:uid="{D1322E14-8CA6-42AB-9AE7-D7F00EA50B39}"/>
    <cellStyle name="_Highlight 15" xfId="3217" xr:uid="{EBB757BF-BA75-4542-A1B9-83D95A0A3A8F}"/>
    <cellStyle name="_Highlight 15 2" xfId="4735" xr:uid="{C19B070C-DEEC-453D-BB13-DA64B7211359}"/>
    <cellStyle name="_Highlight 15 2 2" xfId="8566" xr:uid="{E73CF316-1D5A-4BA2-A143-A2CE3B6CB61D}"/>
    <cellStyle name="_Highlight 15 2 2 2" xfId="16505" xr:uid="{07C688C9-97FE-416E-8C12-296DF31C3ABB}"/>
    <cellStyle name="_Highlight 15 2 2 2 2" xfId="32289" xr:uid="{8269EDB8-37B6-48FF-A1DA-3EB1E809ADC6}"/>
    <cellStyle name="_Highlight 15 2 2 3" xfId="24410" xr:uid="{42F0CDC7-89B6-41C7-AF0A-CDE5D0FC07FF}"/>
    <cellStyle name="_Highlight 15 2 2 4" xfId="39860" xr:uid="{89205AA9-A01D-4C92-83F8-CEE4097AD83D}"/>
    <cellStyle name="_Highlight 15 2 2 5" xfId="47722" xr:uid="{4BE48E74-3E9A-44CC-B6E5-5B6346AB0B3F}"/>
    <cellStyle name="_Highlight 15 2 3" xfId="12712" xr:uid="{E8220D20-0466-48D7-A7A0-DB339B4FBDCD}"/>
    <cellStyle name="_Highlight 15 2 3 2" xfId="28496" xr:uid="{C6C62F4A-7F76-44AD-BFF3-0871ACFE5E5D}"/>
    <cellStyle name="_Highlight 15 2 4" xfId="20617" xr:uid="{89580C3C-2ABD-4598-B43E-2E3CF04DD042}"/>
    <cellStyle name="_Highlight 15 2 5" xfId="36067" xr:uid="{461AD80A-9159-4217-B5FF-C1830DBB1770}"/>
    <cellStyle name="_Highlight 15 2 6" xfId="43929" xr:uid="{FE034872-E224-4923-9EB3-51EC5A8C9A58}"/>
    <cellStyle name="_Highlight 15 3" xfId="7048" xr:uid="{A77E1EA8-A669-4ADF-85E5-438440DE1559}"/>
    <cellStyle name="_Highlight 15 3 2" xfId="14987" xr:uid="{8E010D30-E00E-4F09-AE46-694F1623BC1C}"/>
    <cellStyle name="_Highlight 15 3 2 2" xfId="30771" xr:uid="{1D315714-94E7-437F-A864-A549DEF4E60B}"/>
    <cellStyle name="_Highlight 15 3 3" xfId="22892" xr:uid="{487A3926-E89F-48DE-AB97-DEAA4913D1F7}"/>
    <cellStyle name="_Highlight 15 3 4" xfId="38342" xr:uid="{6C78D719-64FF-4684-AE35-041EA5E64B7B}"/>
    <cellStyle name="_Highlight 15 3 5" xfId="46204" xr:uid="{B7E93A24-1EF5-42FA-AB1C-3AFA5AFB301E}"/>
    <cellStyle name="_Highlight 15 4" xfId="11194" xr:uid="{0B5031EE-A12B-47C6-A557-4C45C800EEDC}"/>
    <cellStyle name="_Highlight 15 4 2" xfId="26978" xr:uid="{6E5F78D2-E4AE-46D0-874F-AE5DFD0CA313}"/>
    <cellStyle name="_Highlight 15 5" xfId="19099" xr:uid="{8E463369-77DD-45AB-8FF4-3D81572B022D}"/>
    <cellStyle name="_Highlight 15 6" xfId="34549" xr:uid="{04390BCC-2946-451B-9364-FFCF0A068870}"/>
    <cellStyle name="_Highlight 15 7" xfId="42411" xr:uid="{24C6B94C-6789-4A53-BAE2-FE2C9CB8582B}"/>
    <cellStyle name="_Highlight 16" xfId="3655" xr:uid="{C6CFF87C-9E90-4456-BABB-44B37E5AE7DA}"/>
    <cellStyle name="_Highlight 16 2" xfId="7486" xr:uid="{CD03D85C-A4D1-464F-8919-3DD26DA588D9}"/>
    <cellStyle name="_Highlight 16 2 2" xfId="15425" xr:uid="{28EE4A94-580E-4F1F-BAAB-DE7708D370EE}"/>
    <cellStyle name="_Highlight 16 2 2 2" xfId="31209" xr:uid="{29E7D0C6-53E1-4C37-BA88-340A53413F11}"/>
    <cellStyle name="_Highlight 16 2 3" xfId="23330" xr:uid="{D85F460B-B8DE-4156-82C5-86210A7FCACA}"/>
    <cellStyle name="_Highlight 16 2 4" xfId="38780" xr:uid="{38F035C7-D536-48B9-BADA-2A1D5832F01E}"/>
    <cellStyle name="_Highlight 16 2 5" xfId="46642" xr:uid="{A9F7A8A8-C226-467E-9D7E-68D3EBD16465}"/>
    <cellStyle name="_Highlight 16 3" xfId="11632" xr:uid="{388D03EE-D7C5-4D3C-B340-5DAD7AE8D4F0}"/>
    <cellStyle name="_Highlight 16 3 2" xfId="27416" xr:uid="{9F64A313-2692-4532-A4C6-4B1B1B1688BA}"/>
    <cellStyle name="_Highlight 16 4" xfId="19537" xr:uid="{A7A2F4FA-E831-49F7-B98D-AD3B005F5655}"/>
    <cellStyle name="_Highlight 16 5" xfId="34987" xr:uid="{76596817-85C6-4DF2-B463-E290BCDD99A9}"/>
    <cellStyle name="_Highlight 16 6" xfId="42849" xr:uid="{A61A8248-9198-490D-8082-21113898FDAC}"/>
    <cellStyle name="_Highlight 17" xfId="4957" xr:uid="{82F4A85D-02EC-4C6E-A694-29B0D902BA17}"/>
    <cellStyle name="_Highlight 17 2" xfId="8788" xr:uid="{DB7B4133-1D32-4565-9BAC-780097877BC7}"/>
    <cellStyle name="_Highlight 17 2 2" xfId="16727" xr:uid="{122AF3B2-48EA-4E19-84DA-73E7F61323C4}"/>
    <cellStyle name="_Highlight 17 2 2 2" xfId="32511" xr:uid="{189DA5B3-52A5-46F7-AADA-3B053704F1D6}"/>
    <cellStyle name="_Highlight 17 2 3" xfId="24632" xr:uid="{7F393358-A164-4CD6-92A1-C24A2C2011C8}"/>
    <cellStyle name="_Highlight 17 2 4" xfId="40082" xr:uid="{C2FC03C0-2464-4B97-AF15-D55E3FF631CC}"/>
    <cellStyle name="_Highlight 17 2 5" xfId="47944" xr:uid="{E70BB5E1-1A30-4749-9C6F-E77009F04F4E}"/>
    <cellStyle name="_Highlight 17 3" xfId="12934" xr:uid="{FC731EC7-3B01-4BF6-8DF5-0B05593648DE}"/>
    <cellStyle name="_Highlight 17 3 2" xfId="28718" xr:uid="{AE4DEC2C-14B5-40B5-A578-609EECDE81DB}"/>
    <cellStyle name="_Highlight 17 4" xfId="20839" xr:uid="{CE452B6A-E32C-4501-B49C-34ECD02C8D46}"/>
    <cellStyle name="_Highlight 17 5" xfId="36289" xr:uid="{975A3816-3471-44E3-8F4D-E73932786694}"/>
    <cellStyle name="_Highlight 17 6" xfId="44151" xr:uid="{97984A10-2E87-49DD-B03C-58A353912017}"/>
    <cellStyle name="_Highlight 18" xfId="5014" xr:uid="{63E0434F-A9D3-4D90-936C-74A383AE75CE}"/>
    <cellStyle name="_Highlight 18 2" xfId="8845" xr:uid="{62C8EEAD-F274-453D-AB67-D87238D9CA00}"/>
    <cellStyle name="_Highlight 18 2 2" xfId="16784" xr:uid="{87B18764-D44B-478F-86DD-A64C340CD8EF}"/>
    <cellStyle name="_Highlight 18 2 2 2" xfId="32568" xr:uid="{D20F6002-CFF9-4E62-B021-EA9F88420FCA}"/>
    <cellStyle name="_Highlight 18 2 3" xfId="24689" xr:uid="{C6064F90-6336-4942-AB9F-500D61EBB10A}"/>
    <cellStyle name="_Highlight 18 2 4" xfId="40139" xr:uid="{EB15C731-1CD6-4CB8-86FD-698345EB71BE}"/>
    <cellStyle name="_Highlight 18 2 5" xfId="48001" xr:uid="{670D672C-ECF6-410C-8ADA-7DB88ED781D2}"/>
    <cellStyle name="_Highlight 18 3" xfId="12991" xr:uid="{891DC5CC-523C-4DA5-939B-276AB38CBA06}"/>
    <cellStyle name="_Highlight 18 3 2" xfId="28775" xr:uid="{75A1AFBA-C3F1-4035-A085-978707BC520E}"/>
    <cellStyle name="_Highlight 18 4" xfId="20896" xr:uid="{AAE34EA5-B164-4A29-995D-1669E7772B94}"/>
    <cellStyle name="_Highlight 18 5" xfId="36346" xr:uid="{B80DDB75-A1EE-40CD-A390-79F7000E0468}"/>
    <cellStyle name="_Highlight 18 6" xfId="44208" xr:uid="{E6CD9FC9-B317-4319-8F99-883672570167}"/>
    <cellStyle name="_Highlight 19" xfId="5059" xr:uid="{4FF89FB9-0B0C-475E-B4B6-C8194FF5439A}"/>
    <cellStyle name="_Highlight 19 2" xfId="8890" xr:uid="{2EA54A1F-4FF7-4EBF-A78D-3308EA19AA72}"/>
    <cellStyle name="_Highlight 19 2 2" xfId="16829" xr:uid="{46F9AB94-5FE6-482C-97A9-6175C012EB0D}"/>
    <cellStyle name="_Highlight 19 2 2 2" xfId="32613" xr:uid="{F06775EB-6775-43AF-96F2-0B6DD4E800DB}"/>
    <cellStyle name="_Highlight 19 2 3" xfId="24734" xr:uid="{C877A802-267D-4039-8BB7-57065ABF0DEA}"/>
    <cellStyle name="_Highlight 19 2 4" xfId="40184" xr:uid="{52B4A612-A29B-44CE-B309-579BB075A38B}"/>
    <cellStyle name="_Highlight 19 2 5" xfId="48046" xr:uid="{86B1656F-14C4-45B6-8633-A665FD754D40}"/>
    <cellStyle name="_Highlight 19 3" xfId="13036" xr:uid="{D68343F4-101E-4BBA-A445-27320B461356}"/>
    <cellStyle name="_Highlight 19 3 2" xfId="28820" xr:uid="{7FBDE31E-1CFA-4ECC-8CC2-266229F80158}"/>
    <cellStyle name="_Highlight 19 4" xfId="20941" xr:uid="{CDEEDCCE-AB0D-4434-960F-4E926F543E3A}"/>
    <cellStyle name="_Highlight 19 5" xfId="36391" xr:uid="{30631BD2-7174-477F-A95A-2DC65C69B471}"/>
    <cellStyle name="_Highlight 19 6" xfId="44253" xr:uid="{4F23587B-83FB-4AB4-9BD4-BFA9B75AE7C6}"/>
    <cellStyle name="_Highlight 2" xfId="2185" xr:uid="{8D383183-B2B8-47BF-AF6C-BD3BB337C0B3}"/>
    <cellStyle name="_Highlight 2 2" xfId="3689" xr:uid="{541D04E5-97E6-4035-8ED8-776016AFEC09}"/>
    <cellStyle name="_Highlight 2 2 2" xfId="7520" xr:uid="{9331BF4F-1395-46CB-B3B0-7EB2221EA25A}"/>
    <cellStyle name="_Highlight 2 2 2 2" xfId="15459" xr:uid="{255DA561-FA2A-4E24-A732-730E1178B98C}"/>
    <cellStyle name="_Highlight 2 2 2 2 2" xfId="31243" xr:uid="{9E471E99-3C71-4DD6-A5BC-0C9510944A7F}"/>
    <cellStyle name="_Highlight 2 2 2 3" xfId="23364" xr:uid="{CE8669A1-2750-4AA7-B552-6C9B9FE6ED44}"/>
    <cellStyle name="_Highlight 2 2 2 4" xfId="38814" xr:uid="{E6570F1E-EA39-4BAF-B152-8458DBE1FF70}"/>
    <cellStyle name="_Highlight 2 2 2 5" xfId="46676" xr:uid="{60C687DC-EA91-4DCF-8EA4-2B0979134F7A}"/>
    <cellStyle name="_Highlight 2 2 3" xfId="11666" xr:uid="{7275D727-21A9-46F0-8823-39858CBD6694}"/>
    <cellStyle name="_Highlight 2 2 3 2" xfId="27450" xr:uid="{0580FB0A-DDBC-45CF-AE71-A8A99A612A1C}"/>
    <cellStyle name="_Highlight 2 2 4" xfId="19571" xr:uid="{94CC1B62-9392-4EBB-81C2-34EC92CAB928}"/>
    <cellStyle name="_Highlight 2 2 5" xfId="35021" xr:uid="{CA25BD2F-F34C-4C06-958E-96611B969F4C}"/>
    <cellStyle name="_Highlight 2 2 6" xfId="42883" xr:uid="{6D40407A-EEA6-4D77-9EB3-16CE6F7823F1}"/>
    <cellStyle name="_Highlight 2 3" xfId="6002" xr:uid="{C0A429E5-1E57-4E64-A28F-6141EECF009C}"/>
    <cellStyle name="_Highlight 2 3 2" xfId="13941" xr:uid="{34D8A844-8518-4150-9BF5-104BD43B7FA8}"/>
    <cellStyle name="_Highlight 2 3 2 2" xfId="29725" xr:uid="{2774FA8D-7D7C-4D9D-9C05-6CAABADDC566}"/>
    <cellStyle name="_Highlight 2 3 3" xfId="21846" xr:uid="{130BF6A8-D7E1-4382-812F-7C264E30E30D}"/>
    <cellStyle name="_Highlight 2 3 4" xfId="37296" xr:uid="{E5A45895-2B34-4ADD-9893-67B32C2142C0}"/>
    <cellStyle name="_Highlight 2 3 5" xfId="45158" xr:uid="{02F23B3A-5248-444B-AE7C-5A1A798741FB}"/>
    <cellStyle name="_Highlight 2 4" xfId="10162" xr:uid="{AE8313C4-F70F-4404-9B39-BE22C5C01827}"/>
    <cellStyle name="_Highlight 2 4 2" xfId="25946" xr:uid="{0A3FAD64-7FF5-4808-B578-CFBB6E27F9D6}"/>
    <cellStyle name="_Highlight 2 5" xfId="18067" xr:uid="{3D28C6D8-2A17-49C4-892F-0BC7A7EDDE05}"/>
    <cellStyle name="_Highlight 2 6" xfId="33503" xr:uid="{FFB480DC-BB2F-47EE-A0C9-7C32920FDB42}"/>
    <cellStyle name="_Highlight 2 7" xfId="41365" xr:uid="{293075ED-30EB-41A1-AD85-FC27E4EFC255}"/>
    <cellStyle name="_Highlight 20" xfId="5243" xr:uid="{9C97F9CC-1216-401F-9DBC-63A15B06AA3F}"/>
    <cellStyle name="_Highlight 20 2" xfId="9074" xr:uid="{1B24586B-4E05-4D64-9DA1-7C6C7C6ECD8E}"/>
    <cellStyle name="_Highlight 20 2 2" xfId="17013" xr:uid="{044244DC-3224-49DF-B1B9-A309392CFAEE}"/>
    <cellStyle name="_Highlight 20 2 2 2" xfId="32797" xr:uid="{37861827-454F-4005-9094-582CD269CF53}"/>
    <cellStyle name="_Highlight 20 2 3" xfId="24918" xr:uid="{1C0A4397-84E4-424D-941C-1AB76F384B81}"/>
    <cellStyle name="_Highlight 20 2 4" xfId="40368" xr:uid="{4228CD0A-99DC-4E3D-9FE4-48F54EF1B0A3}"/>
    <cellStyle name="_Highlight 20 2 5" xfId="48230" xr:uid="{5E650339-F294-4F2A-9800-96C09A1C2FC5}"/>
    <cellStyle name="_Highlight 20 3" xfId="13220" xr:uid="{B84EF47B-7515-42FF-A34D-FE5789151832}"/>
    <cellStyle name="_Highlight 20 3 2" xfId="29004" xr:uid="{A3E014B9-E92C-43E3-9293-2C8C70C1C3DD}"/>
    <cellStyle name="_Highlight 20 4" xfId="21125" xr:uid="{12089830-42F6-49C7-A65B-5EB92DD6ADA0}"/>
    <cellStyle name="_Highlight 20 5" xfId="36575" xr:uid="{7998D2D7-DC68-4B54-8F95-C2B83B736322}"/>
    <cellStyle name="_Highlight 20 6" xfId="44437" xr:uid="{4224528D-BF51-4E2C-ADFA-CD5904B6174E}"/>
    <cellStyle name="_Highlight 21" xfId="5276" xr:uid="{789DD33A-B372-4C49-AFD0-AF51C2C9F486}"/>
    <cellStyle name="_Highlight 21 2" xfId="9107" xr:uid="{15C630BF-4EA1-4070-B2C1-0315EA8F68C9}"/>
    <cellStyle name="_Highlight 21 2 2" xfId="17046" xr:uid="{674FD242-2417-4C46-BA00-0B1F5B565B92}"/>
    <cellStyle name="_Highlight 21 2 2 2" xfId="32830" xr:uid="{95E9EF6D-5782-4DCF-B3DE-772A779CCD76}"/>
    <cellStyle name="_Highlight 21 2 3" xfId="24951" xr:uid="{290CA8B7-E7CF-407E-AF0B-52528BDE9A04}"/>
    <cellStyle name="_Highlight 21 2 4" xfId="40401" xr:uid="{F468D932-CA86-4632-8C95-AEA8F33FEF6B}"/>
    <cellStyle name="_Highlight 21 2 5" xfId="48263" xr:uid="{581B0ADE-B58A-465C-A905-4741EB4CE3E6}"/>
    <cellStyle name="_Highlight 21 3" xfId="13253" xr:uid="{1A41A545-F8E1-423A-8EF8-593578DB363F}"/>
    <cellStyle name="_Highlight 21 3 2" xfId="29037" xr:uid="{67677B41-2E82-4EAD-916E-D6650C1E3D8D}"/>
    <cellStyle name="_Highlight 21 4" xfId="21158" xr:uid="{0FF17A0D-6538-4BAC-B626-B0AC01049A47}"/>
    <cellStyle name="_Highlight 21 5" xfId="36608" xr:uid="{86773BA0-7D6C-4FEF-B290-22EC2087ACBE}"/>
    <cellStyle name="_Highlight 21 6" xfId="44470" xr:uid="{6433135C-F241-40DE-B08E-394C83D57D66}"/>
    <cellStyle name="_Highlight 22" xfId="5407" xr:uid="{0E5884F5-9BC0-4F29-A2CE-E7006C0124C1}"/>
    <cellStyle name="_Highlight 22 2" xfId="9238" xr:uid="{41F6703C-1B51-4984-8911-1BBCA3C6D34E}"/>
    <cellStyle name="_Highlight 22 2 2" xfId="17177" xr:uid="{DEC61A06-6809-4F00-8CCE-3B1572343234}"/>
    <cellStyle name="_Highlight 22 2 2 2" xfId="32961" xr:uid="{F34E9269-0347-4BC8-8102-73D1FD4CC1CC}"/>
    <cellStyle name="_Highlight 22 2 3" xfId="25082" xr:uid="{6EFBFBC9-C1D3-43AC-862A-629DC69AC564}"/>
    <cellStyle name="_Highlight 22 2 4" xfId="40532" xr:uid="{09E8FDBE-0123-445E-99B6-23BEC52D4129}"/>
    <cellStyle name="_Highlight 22 2 5" xfId="48394" xr:uid="{C55C2360-F2BF-46D8-BDD1-C25DF9F8A39E}"/>
    <cellStyle name="_Highlight 22 3" xfId="13384" xr:uid="{3511E1E4-71B3-47AE-9B41-CB49329313C5}"/>
    <cellStyle name="_Highlight 22 3 2" xfId="29168" xr:uid="{ABCB5842-19C1-4FDE-BB73-D9935AFDE0B0}"/>
    <cellStyle name="_Highlight 22 4" xfId="21289" xr:uid="{F124D6EC-C97F-44E1-A973-3A414AC8949F}"/>
    <cellStyle name="_Highlight 22 5" xfId="36739" xr:uid="{AE578B76-A75C-4BEC-9959-F1248D4DBD6A}"/>
    <cellStyle name="_Highlight 22 6" xfId="44601" xr:uid="{C866F1DA-7AC6-4EF6-9FF2-65ED4D1FC1A5}"/>
    <cellStyle name="_Highlight 23" xfId="5546" xr:uid="{4AEE601E-770F-4C51-8BEF-590C60F40934}"/>
    <cellStyle name="_Highlight 23 2" xfId="13523" xr:uid="{C986F58D-FC1A-4D61-B117-885B5051B42D}"/>
    <cellStyle name="_Highlight 23 2 2" xfId="29307" xr:uid="{D64C7CF7-3B9E-4D72-830E-13AE270DEDB2}"/>
    <cellStyle name="_Highlight 23 3" xfId="21428" xr:uid="{7B6DAB8C-20FE-4375-B290-C50E62027455}"/>
    <cellStyle name="_Highlight 23 4" xfId="36878" xr:uid="{4296C529-AF78-4613-9A98-E8EAA4A3D6C5}"/>
    <cellStyle name="_Highlight 23 5" xfId="44740" xr:uid="{378F3310-9C5C-46A0-A634-CCB94AA619B6}"/>
    <cellStyle name="_Highlight 24" xfId="5655" xr:uid="{8D5B33F2-6D6B-463D-AB1D-2FC275044D64}"/>
    <cellStyle name="_Highlight 24 2" xfId="13631" xr:uid="{7CB63335-1379-4B7A-89D9-B2E983736CCF}"/>
    <cellStyle name="_Highlight 24 2 2" xfId="29415" xr:uid="{7EA0734E-54E0-4A02-A305-73701D924C67}"/>
    <cellStyle name="_Highlight 24 3" xfId="21536" xr:uid="{FEAD59CD-FBC6-4F7E-B439-96947DA67EB5}"/>
    <cellStyle name="_Highlight 24 4" xfId="36986" xr:uid="{0C902BF6-D79F-4588-A676-E3E277FD9B09}"/>
    <cellStyle name="_Highlight 24 5" xfId="44848" xr:uid="{7E73AF8A-603F-4971-A826-F35F3E630ABA}"/>
    <cellStyle name="_Highlight 25" xfId="1873" xr:uid="{7E15CC0F-32C1-4078-9B7E-911BB44BAE4F}"/>
    <cellStyle name="_Highlight 25 2" xfId="10129" xr:uid="{1139ED76-1D81-4D60-AFC4-1E90088D5CAB}"/>
    <cellStyle name="_Highlight 25 2 2" xfId="25914" xr:uid="{EAF92736-4282-48ED-8A06-229168F1FDE7}"/>
    <cellStyle name="_Highlight 25 3" xfId="18035" xr:uid="{54A69BAB-E9EA-4699-9C5F-5FD8AB32CAFC}"/>
    <cellStyle name="_Highlight 26" xfId="33471" xr:uid="{109951B5-5158-4FCC-B5E7-EFC567830D20}"/>
    <cellStyle name="_Highlight 27" xfId="40891" xr:uid="{BAE74EA2-BC0E-40F5-8F37-75D4B7AABEA5}"/>
    <cellStyle name="_Highlight 28" xfId="41333" xr:uid="{6861A92E-9414-4993-A462-F4BC63804CA6}"/>
    <cellStyle name="_Highlight 29" xfId="49015" xr:uid="{479E4150-D060-4682-AC0D-2B711B884700}"/>
    <cellStyle name="_Highlight 3" xfId="2242" xr:uid="{1ADFAEE2-3355-4F26-9E6A-FA9242226B20}"/>
    <cellStyle name="_Highlight 3 2" xfId="3747" xr:uid="{CFF36677-E8F0-44CF-BEA1-3A347044A48C}"/>
    <cellStyle name="_Highlight 3 2 2" xfId="7578" xr:uid="{EBF7E642-5913-4136-A6D4-22138BDB312C}"/>
    <cellStyle name="_Highlight 3 2 2 2" xfId="15517" xr:uid="{0AA41804-6B9A-4291-8396-191B3C2F15EE}"/>
    <cellStyle name="_Highlight 3 2 2 2 2" xfId="31301" xr:uid="{CCF4FDD7-21B3-493C-8E53-9F4F36256325}"/>
    <cellStyle name="_Highlight 3 2 2 3" xfId="23422" xr:uid="{572F69BF-4A5C-472F-A92D-00B5A4F380D3}"/>
    <cellStyle name="_Highlight 3 2 2 4" xfId="38872" xr:uid="{438A6CC2-5326-4B99-A3EF-8EFB38868597}"/>
    <cellStyle name="_Highlight 3 2 2 5" xfId="46734" xr:uid="{C5AE2E1E-8001-4BC7-B181-CC21CF516A35}"/>
    <cellStyle name="_Highlight 3 2 3" xfId="11724" xr:uid="{857DE19F-12B2-4025-9BF1-C895B47C5FB6}"/>
    <cellStyle name="_Highlight 3 2 3 2" xfId="27508" xr:uid="{7594A7E3-277B-4EAC-BFFE-797A003523D3}"/>
    <cellStyle name="_Highlight 3 2 4" xfId="19629" xr:uid="{1C6485CE-909D-4FA8-BA6C-80BDF8040395}"/>
    <cellStyle name="_Highlight 3 2 5" xfId="35079" xr:uid="{7FC75604-BA00-4CD2-AD00-DD1217C7BE3E}"/>
    <cellStyle name="_Highlight 3 2 6" xfId="42941" xr:uid="{8E065EC6-C06A-4FE5-ACF1-A7981B682D1C}"/>
    <cellStyle name="_Highlight 3 3" xfId="6060" xr:uid="{043A938E-330E-4904-A9EE-DE42BA225DB1}"/>
    <cellStyle name="_Highlight 3 3 2" xfId="13999" xr:uid="{31E8E715-F543-4181-9C2D-38C8C093C38B}"/>
    <cellStyle name="_Highlight 3 3 2 2" xfId="29783" xr:uid="{F0FF85F4-A76E-4C30-86B6-C50C948D8432}"/>
    <cellStyle name="_Highlight 3 3 3" xfId="21904" xr:uid="{2610F8E9-8D8F-4FE9-9004-B7FC7C054325}"/>
    <cellStyle name="_Highlight 3 3 4" xfId="37354" xr:uid="{F0770166-7861-4392-9267-70D76E6068B1}"/>
    <cellStyle name="_Highlight 3 3 5" xfId="45216" xr:uid="{CF6A7FDF-F624-4A35-BB2E-A2C5978A71BC}"/>
    <cellStyle name="_Highlight 3 4" xfId="10219" xr:uid="{FEFC8E41-515B-4E69-8906-3A3701623737}"/>
    <cellStyle name="_Highlight 3 4 2" xfId="26003" xr:uid="{EE4717AC-9CAE-436B-891A-6C15AAD63487}"/>
    <cellStyle name="_Highlight 3 5" xfId="18124" xr:uid="{16B2EB57-5B8B-4053-AA69-E76534ACD2E0}"/>
    <cellStyle name="_Highlight 3 6" xfId="33561" xr:uid="{EBBC35DA-F74A-4FCB-8BBA-8B824ED83697}"/>
    <cellStyle name="_Highlight 3 7" xfId="41423" xr:uid="{FF88CEB5-DE17-462F-BB61-4DA50E65312D}"/>
    <cellStyle name="_Highlight 30" xfId="49075" xr:uid="{9789E238-B766-49BA-BA3A-B5D74367131D}"/>
    <cellStyle name="_Highlight 31" xfId="49099" xr:uid="{3C7EB35D-3D81-4FBA-BA1D-74F7AF44FAC1}"/>
    <cellStyle name="_Highlight 32" xfId="49138" xr:uid="{3E1C869F-B36F-4542-83A4-1A268D812914}"/>
    <cellStyle name="_Highlight 33" xfId="49196" xr:uid="{D7E02B78-593C-469B-9821-F363172790BD}"/>
    <cellStyle name="_Highlight 34" xfId="49219" xr:uid="{63A68F69-0425-4249-AF49-A508DE411BDB}"/>
    <cellStyle name="_Highlight 35" xfId="49254" xr:uid="{C1844094-9CDE-4A82-B162-C50226C52332}"/>
    <cellStyle name="_Highlight 36" xfId="49278" xr:uid="{6553A62D-EAB1-45E1-BD5A-F79E09E891FC}"/>
    <cellStyle name="_Highlight 37" xfId="49299" xr:uid="{29C75D71-B504-462E-B25C-06E9D0AAEB47}"/>
    <cellStyle name="_Highlight 38" xfId="49344" xr:uid="{1EAC6314-39C5-4772-B9A4-3AE1B9523DCE}"/>
    <cellStyle name="_Highlight 39" xfId="49365" xr:uid="{536CB8DA-9859-4A0F-AE0E-48B2164C7DA8}"/>
    <cellStyle name="_Highlight 4" xfId="2274" xr:uid="{C098E823-BB15-4888-BFD7-70BF1120114C}"/>
    <cellStyle name="_Highlight 4 2" xfId="3779" xr:uid="{51F528B8-893D-4FDC-9687-11326EEE5F21}"/>
    <cellStyle name="_Highlight 4 2 2" xfId="7610" xr:uid="{CE1BD214-49C4-4A95-895E-A6E184C8A101}"/>
    <cellStyle name="_Highlight 4 2 2 2" xfId="15549" xr:uid="{1A08FCD9-86F0-4786-8659-E43B28823654}"/>
    <cellStyle name="_Highlight 4 2 2 2 2" xfId="31333" xr:uid="{8F4517E4-81AD-486D-A550-295E3248AF37}"/>
    <cellStyle name="_Highlight 4 2 2 3" xfId="23454" xr:uid="{67417FCE-2CC3-4E0D-8C44-2597B3B03C3C}"/>
    <cellStyle name="_Highlight 4 2 2 4" xfId="38904" xr:uid="{7274CAC3-88F1-4EBB-8EA8-78EF89FBF15F}"/>
    <cellStyle name="_Highlight 4 2 2 5" xfId="46766" xr:uid="{F4A75296-51AA-441B-82E0-E60636F83FB4}"/>
    <cellStyle name="_Highlight 4 2 3" xfId="11756" xr:uid="{107D7387-FAC2-43FF-A9D5-7EE96CDE3C57}"/>
    <cellStyle name="_Highlight 4 2 3 2" xfId="27540" xr:uid="{8F00E119-2D9B-4D6D-A494-41074F2A743D}"/>
    <cellStyle name="_Highlight 4 2 4" xfId="19661" xr:uid="{D0BC9915-8781-449E-97A6-3545C4354736}"/>
    <cellStyle name="_Highlight 4 2 5" xfId="35111" xr:uid="{A2F824F3-7ED0-4C0D-A483-FF288414511B}"/>
    <cellStyle name="_Highlight 4 2 6" xfId="42973" xr:uid="{6D061DBF-9D99-4D89-AD5E-02835AA37056}"/>
    <cellStyle name="_Highlight 4 3" xfId="6092" xr:uid="{2DC74FBC-4C15-401B-88BE-F813CF43640F}"/>
    <cellStyle name="_Highlight 4 3 2" xfId="14031" xr:uid="{0484F306-7898-4B4C-811D-B53A695FA8DD}"/>
    <cellStyle name="_Highlight 4 3 2 2" xfId="29815" xr:uid="{C439EFC6-A7D9-4A7D-8E87-E811E3A65916}"/>
    <cellStyle name="_Highlight 4 3 3" xfId="21936" xr:uid="{C999B6E2-40E8-4481-A648-D089E805B1C9}"/>
    <cellStyle name="_Highlight 4 3 4" xfId="37386" xr:uid="{8BD12453-50DF-4145-A588-9CA3510D70CC}"/>
    <cellStyle name="_Highlight 4 3 5" xfId="45248" xr:uid="{E4AA0EC7-4D98-4D0C-9773-A85CE2A75549}"/>
    <cellStyle name="_Highlight 4 4" xfId="10251" xr:uid="{CE7ECD7D-F1E0-424F-B6BC-70455315D39E}"/>
    <cellStyle name="_Highlight 4 4 2" xfId="26035" xr:uid="{CB0B2966-2017-4F8F-899F-4DEB94B10A6B}"/>
    <cellStyle name="_Highlight 4 5" xfId="18156" xr:uid="{CEF1B77C-6DD0-44F8-B62F-89495039AEB4}"/>
    <cellStyle name="_Highlight 4 6" xfId="33593" xr:uid="{A1300F71-B516-461A-90A7-51C06395DB63}"/>
    <cellStyle name="_Highlight 4 7" xfId="41455" xr:uid="{D6E27698-9F9F-46BB-A168-D86D492F0BA0}"/>
    <cellStyle name="_Highlight 40" xfId="49387" xr:uid="{080D3927-82C0-422F-9DBF-883518A35E2F}"/>
    <cellStyle name="_Highlight 41" xfId="49408" xr:uid="{575B7278-5CCA-4DDE-AEA4-E3779DDECE0B}"/>
    <cellStyle name="_Highlight 42" xfId="964" xr:uid="{E64054EB-C9DA-4BF9-9BD7-2BDA9EB347D8}"/>
    <cellStyle name="_Highlight 5" xfId="2332" xr:uid="{C25E3B84-B741-4030-A04D-BA33F0CA2355}"/>
    <cellStyle name="_Highlight 5 2" xfId="3837" xr:uid="{28F8A7F4-49BE-43AB-A73D-8D9CA38A5EDC}"/>
    <cellStyle name="_Highlight 5 2 2" xfId="7668" xr:uid="{C20E6F1A-D60B-4560-B4FC-05A16504D7D3}"/>
    <cellStyle name="_Highlight 5 2 2 2" xfId="15607" xr:uid="{7AECD0A7-3A65-46F9-B30E-033E16D0847F}"/>
    <cellStyle name="_Highlight 5 2 2 2 2" xfId="31391" xr:uid="{EE61E991-97AE-4D69-8699-B5AFB573BA0A}"/>
    <cellStyle name="_Highlight 5 2 2 3" xfId="23512" xr:uid="{2F51C652-96E6-4E82-996B-6DC24FEAB05D}"/>
    <cellStyle name="_Highlight 5 2 2 4" xfId="38962" xr:uid="{C95BB018-9F8B-42CB-B575-7244493F636D}"/>
    <cellStyle name="_Highlight 5 2 2 5" xfId="46824" xr:uid="{029D4ADD-0A0B-411D-B1D2-BAD1F6B807A7}"/>
    <cellStyle name="_Highlight 5 2 3" xfId="11814" xr:uid="{0EB91469-F4E0-4B76-91D5-2265255DC84A}"/>
    <cellStyle name="_Highlight 5 2 3 2" xfId="27598" xr:uid="{C00D0017-5D86-4B4D-BBA5-7F11DD817251}"/>
    <cellStyle name="_Highlight 5 2 4" xfId="19719" xr:uid="{E670B488-43CD-4080-9BBA-125BAC642B32}"/>
    <cellStyle name="_Highlight 5 2 5" xfId="35169" xr:uid="{6DC55455-9621-4AF2-BC9E-9E92BFC1F174}"/>
    <cellStyle name="_Highlight 5 2 6" xfId="43031" xr:uid="{4C6660AF-1BF0-466C-9365-B070C0491575}"/>
    <cellStyle name="_Highlight 5 3" xfId="6150" xr:uid="{E55C3049-CAEC-42F0-8DB8-563BBB4F886A}"/>
    <cellStyle name="_Highlight 5 3 2" xfId="14089" xr:uid="{F4622204-91BB-4102-9498-6BA9571C852B}"/>
    <cellStyle name="_Highlight 5 3 2 2" xfId="29873" xr:uid="{C7DE8A3C-0E4B-4478-B144-A8D9367616F7}"/>
    <cellStyle name="_Highlight 5 3 3" xfId="21994" xr:uid="{7669667D-1188-48F4-94CE-84F0D8899DA2}"/>
    <cellStyle name="_Highlight 5 3 4" xfId="37444" xr:uid="{C84F79AB-F10F-47F7-9D5B-E472E23C45D4}"/>
    <cellStyle name="_Highlight 5 3 5" xfId="45306" xr:uid="{CC2E2993-421D-4002-BBD2-D343DFCE07D7}"/>
    <cellStyle name="_Highlight 5 4" xfId="10309" xr:uid="{197D4ABA-D2E9-4DE2-B153-19F2DE192D78}"/>
    <cellStyle name="_Highlight 5 4 2" xfId="26093" xr:uid="{98A71C16-71E0-4994-B606-6C72BB18F3D5}"/>
    <cellStyle name="_Highlight 5 5" xfId="18214" xr:uid="{8E28D871-C85F-4157-9D38-BC930BA58243}"/>
    <cellStyle name="_Highlight 5 6" xfId="33651" xr:uid="{F9712D68-83BA-4621-88F5-A0E5C433ED4F}"/>
    <cellStyle name="_Highlight 5 7" xfId="41513" xr:uid="{3FF44A43-3125-4BAF-9915-D46226D65CE7}"/>
    <cellStyle name="_Highlight 6" xfId="2364" xr:uid="{200785E7-49A0-4A32-815C-802513C809FD}"/>
    <cellStyle name="_Highlight 6 2" xfId="3869" xr:uid="{C7EB0B72-C660-432B-AC33-12D41811482B}"/>
    <cellStyle name="_Highlight 6 2 2" xfId="7700" xr:uid="{2E3842A5-80F4-496B-B0D4-4042247A4800}"/>
    <cellStyle name="_Highlight 6 2 2 2" xfId="15639" xr:uid="{D7F80626-4939-42F2-8C3D-E2DD5F39EADC}"/>
    <cellStyle name="_Highlight 6 2 2 2 2" xfId="31423" xr:uid="{1895AA5F-13DA-4862-885F-0043BDD39B44}"/>
    <cellStyle name="_Highlight 6 2 2 3" xfId="23544" xr:uid="{CA5CE9BF-8041-4064-AFF7-A4DBAB0389D8}"/>
    <cellStyle name="_Highlight 6 2 2 4" xfId="38994" xr:uid="{94F08191-EE84-4481-AA4A-F21124F85FAE}"/>
    <cellStyle name="_Highlight 6 2 2 5" xfId="46856" xr:uid="{1C6F29A0-0BE2-4028-BBFA-D5F82B9FA9F2}"/>
    <cellStyle name="_Highlight 6 2 3" xfId="11846" xr:uid="{0E0E4C55-B915-43C5-AF57-27DB5E7F3FD2}"/>
    <cellStyle name="_Highlight 6 2 3 2" xfId="27630" xr:uid="{BA1208A3-248E-4779-8876-E6825F9B5DED}"/>
    <cellStyle name="_Highlight 6 2 4" xfId="19751" xr:uid="{348262D3-45F0-4CD1-8314-F6BA39098EB9}"/>
    <cellStyle name="_Highlight 6 2 5" xfId="35201" xr:uid="{6332C3D6-06A6-4016-9F01-5404B86117C8}"/>
    <cellStyle name="_Highlight 6 2 6" xfId="43063" xr:uid="{29EFFAB8-C6B2-4688-B78A-1778396C6596}"/>
    <cellStyle name="_Highlight 6 3" xfId="6182" xr:uid="{665F1E6F-826D-491B-B6A9-DEB903F5BBBD}"/>
    <cellStyle name="_Highlight 6 3 2" xfId="14121" xr:uid="{E7D92AAA-1663-4F45-A16E-06906D747600}"/>
    <cellStyle name="_Highlight 6 3 2 2" xfId="29905" xr:uid="{1CE2735A-D35E-4442-BCF2-134B13DC20BA}"/>
    <cellStyle name="_Highlight 6 3 3" xfId="22026" xr:uid="{6D02ACAD-3050-40D2-B689-E19E81C36320}"/>
    <cellStyle name="_Highlight 6 3 4" xfId="37476" xr:uid="{34B5DD73-C7D4-4095-B313-7F019A4A275F}"/>
    <cellStyle name="_Highlight 6 3 5" xfId="45338" xr:uid="{FDB5985A-852E-4C11-A989-D0290E0EA24B}"/>
    <cellStyle name="_Highlight 6 4" xfId="10341" xr:uid="{2E0BAE3D-EEA9-40A8-988F-67246400498B}"/>
    <cellStyle name="_Highlight 6 4 2" xfId="26125" xr:uid="{D68A712D-1EAB-46BD-9C55-75A246C596F7}"/>
    <cellStyle name="_Highlight 6 5" xfId="18246" xr:uid="{782F0324-F2C0-455A-9A65-63E649761C1F}"/>
    <cellStyle name="_Highlight 6 6" xfId="33683" xr:uid="{81D2EE94-5A6C-42AD-9BEC-0BF64CD35FD9}"/>
    <cellStyle name="_Highlight 6 7" xfId="41545" xr:uid="{1719BE99-5E30-4698-B0E3-234DC90B445A}"/>
    <cellStyle name="_Highlight 7" xfId="2436" xr:uid="{716FC9EA-555D-4ACA-AB06-4BC35DD3A3BF}"/>
    <cellStyle name="_Highlight 7 2" xfId="3954" xr:uid="{B2C7D935-5708-45D6-8028-2D2A64D4EAFC}"/>
    <cellStyle name="_Highlight 7 2 2" xfId="7785" xr:uid="{66815B46-76E9-416E-9B9D-7DCD338C98F3}"/>
    <cellStyle name="_Highlight 7 2 2 2" xfId="15724" xr:uid="{9EF39773-796D-4357-B9EC-B86BCAF6D86C}"/>
    <cellStyle name="_Highlight 7 2 2 2 2" xfId="31508" xr:uid="{292BF4C3-CD5D-4E62-B8CE-17E756B2D1EC}"/>
    <cellStyle name="_Highlight 7 2 2 3" xfId="23629" xr:uid="{D9816543-370D-4EAA-A78E-54CB782ED1E5}"/>
    <cellStyle name="_Highlight 7 2 2 4" xfId="39079" xr:uid="{89AD2F62-BB86-475B-B7A1-3AD7E7A9B7DA}"/>
    <cellStyle name="_Highlight 7 2 2 5" xfId="46941" xr:uid="{1F28E6CB-028B-4796-8C10-83AF73F621D8}"/>
    <cellStyle name="_Highlight 7 2 3" xfId="11931" xr:uid="{FB0D100F-0F09-4B04-BF32-12EDBE860213}"/>
    <cellStyle name="_Highlight 7 2 3 2" xfId="27715" xr:uid="{4A117C1D-F8AC-4DA8-A033-C45E43751164}"/>
    <cellStyle name="_Highlight 7 2 4" xfId="19836" xr:uid="{98C1B3F8-9411-495B-B9BA-FFE60083ED55}"/>
    <cellStyle name="_Highlight 7 2 5" xfId="35286" xr:uid="{53F8102D-68E8-4703-9368-F329BBD45A2F}"/>
    <cellStyle name="_Highlight 7 2 6" xfId="43148" xr:uid="{868931C1-2AAC-4E0D-B55E-9B55214273C5}"/>
    <cellStyle name="_Highlight 7 3" xfId="6267" xr:uid="{1B8CDAF5-50EC-4AF8-B6CB-C2710CC50B1E}"/>
    <cellStyle name="_Highlight 7 3 2" xfId="14206" xr:uid="{A46AEA3C-7421-4765-A072-60545291F740}"/>
    <cellStyle name="_Highlight 7 3 2 2" xfId="29990" xr:uid="{00711540-AC11-4D40-A467-6BF1B72EBCDF}"/>
    <cellStyle name="_Highlight 7 3 3" xfId="22111" xr:uid="{2D944505-E0D1-4A8F-B390-1E84A9B549F7}"/>
    <cellStyle name="_Highlight 7 3 4" xfId="37561" xr:uid="{AED99F29-1CD7-4DF8-8606-8D0B37685E72}"/>
    <cellStyle name="_Highlight 7 3 5" xfId="45423" xr:uid="{56F682BD-9937-4C4E-AB42-EA03085C7643}"/>
    <cellStyle name="_Highlight 7 4" xfId="10413" xr:uid="{D9FC17CB-2405-4594-BBFE-574C93BBBF19}"/>
    <cellStyle name="_Highlight 7 4 2" xfId="26197" xr:uid="{7ED4EF77-2E9C-4B01-9106-B50905F889D4}"/>
    <cellStyle name="_Highlight 7 5" xfId="18318" xr:uid="{EF289022-461B-40E3-8EBC-A4A6B4CF4EF2}"/>
    <cellStyle name="_Highlight 7 6" xfId="33768" xr:uid="{C5BC1BF1-EA9E-426F-A4DC-C110AC316BA2}"/>
    <cellStyle name="_Highlight 7 7" xfId="41630" xr:uid="{07EE550D-CCB7-469C-A9B4-9652697FA16D}"/>
    <cellStyle name="_Highlight 8" xfId="2468" xr:uid="{BC1E8A24-924A-4BFD-B10A-E75BF1051456}"/>
    <cellStyle name="_Highlight 8 2" xfId="3986" xr:uid="{4C1A6BD1-5965-4BA6-A222-900417C8537C}"/>
    <cellStyle name="_Highlight 8 2 2" xfId="7817" xr:uid="{43F041F3-1E4A-435A-83CD-AC27BA03B016}"/>
    <cellStyle name="_Highlight 8 2 2 2" xfId="15756" xr:uid="{33704F45-FC3D-4811-B728-3EE121D05B43}"/>
    <cellStyle name="_Highlight 8 2 2 2 2" xfId="31540" xr:uid="{87843F8E-B5DB-4F93-B155-A18B33384C78}"/>
    <cellStyle name="_Highlight 8 2 2 3" xfId="23661" xr:uid="{44C8123C-7471-462B-B3DE-EABA6FB3EA66}"/>
    <cellStyle name="_Highlight 8 2 2 4" xfId="39111" xr:uid="{154CC470-2867-4D66-B391-3C3103141328}"/>
    <cellStyle name="_Highlight 8 2 2 5" xfId="46973" xr:uid="{67B9E23B-A9BE-4415-8C3C-BC88A463D72A}"/>
    <cellStyle name="_Highlight 8 2 3" xfId="11963" xr:uid="{98DFE9C2-102C-4409-B921-68DD45EEA47C}"/>
    <cellStyle name="_Highlight 8 2 3 2" xfId="27747" xr:uid="{AD86F278-935A-4033-98E8-9261076BE851}"/>
    <cellStyle name="_Highlight 8 2 4" xfId="19868" xr:uid="{280F65EE-6A4C-4FEB-A5B1-C9E059146CDC}"/>
    <cellStyle name="_Highlight 8 2 5" xfId="35318" xr:uid="{BB6C2F60-9046-4AB5-ADE5-9E5A8E5F85E8}"/>
    <cellStyle name="_Highlight 8 2 6" xfId="43180" xr:uid="{E897C1CD-C2AE-46C8-8AD7-1499D27AC9F2}"/>
    <cellStyle name="_Highlight 8 3" xfId="6299" xr:uid="{4755BC92-1582-495B-8558-E409EA93F5E2}"/>
    <cellStyle name="_Highlight 8 3 2" xfId="14238" xr:uid="{C66F72CB-9949-4960-BEEF-1408509FA1EA}"/>
    <cellStyle name="_Highlight 8 3 2 2" xfId="30022" xr:uid="{D470372A-140E-4AB1-9173-41B2F39EE997}"/>
    <cellStyle name="_Highlight 8 3 3" xfId="22143" xr:uid="{9FB78AF5-2D17-4CA4-AAE2-2C701D326CD2}"/>
    <cellStyle name="_Highlight 8 3 4" xfId="37593" xr:uid="{9E24189C-84CD-4D75-912F-3F693D407010}"/>
    <cellStyle name="_Highlight 8 3 5" xfId="45455" xr:uid="{0CFA0619-7256-40A2-B5A2-BDEFE3FAF8B9}"/>
    <cellStyle name="_Highlight 8 4" xfId="10445" xr:uid="{95F9AD62-3F1F-4DAB-AB17-7C41BE3791FE}"/>
    <cellStyle name="_Highlight 8 4 2" xfId="26229" xr:uid="{D754C6CC-DD4A-4695-8719-1911F6F5646A}"/>
    <cellStyle name="_Highlight 8 5" xfId="18350" xr:uid="{F14DA085-5578-4E0F-8BBA-89C756224441}"/>
    <cellStyle name="_Highlight 8 6" xfId="33800" xr:uid="{8F7EBF52-F681-4CD3-8A59-270CDE555D42}"/>
    <cellStyle name="_Highlight 8 7" xfId="41662" xr:uid="{F54B433A-5123-4FDD-A2C0-6CAC3E5612A0}"/>
    <cellStyle name="_Highlight 9" xfId="2518" xr:uid="{2DC6028B-901F-46B2-8EFF-E5BECA01BECA}"/>
    <cellStyle name="_Highlight 9 2" xfId="4036" xr:uid="{02BA0D03-4E38-439F-B59F-7D6B1A534B39}"/>
    <cellStyle name="_Highlight 9 2 2" xfId="7867" xr:uid="{C219D0A2-1F83-4E13-9E5B-E08181FC304A}"/>
    <cellStyle name="_Highlight 9 2 2 2" xfId="15806" xr:uid="{FAD68603-CFBF-431E-A3AB-B9A5C6DFCC90}"/>
    <cellStyle name="_Highlight 9 2 2 2 2" xfId="31590" xr:uid="{6BE4B29C-ABBA-4F75-844B-5D9312DB4EBE}"/>
    <cellStyle name="_Highlight 9 2 2 3" xfId="23711" xr:uid="{159830A0-719A-4656-8092-C9A39BC4B6D7}"/>
    <cellStyle name="_Highlight 9 2 2 4" xfId="39161" xr:uid="{04C683D7-919B-48CB-B442-FB6CD31012F9}"/>
    <cellStyle name="_Highlight 9 2 2 5" xfId="47023" xr:uid="{70B36EE9-AFB1-45D1-92CE-24DFDC7D274A}"/>
    <cellStyle name="_Highlight 9 2 3" xfId="12013" xr:uid="{58145A84-9093-4BCB-B443-FA87295F6355}"/>
    <cellStyle name="_Highlight 9 2 3 2" xfId="27797" xr:uid="{8A67AF96-B83A-45EE-8BF4-CE8A1AF7637B}"/>
    <cellStyle name="_Highlight 9 2 4" xfId="19918" xr:uid="{1A30742B-E5FF-48C1-BF20-0A5FB1AEE423}"/>
    <cellStyle name="_Highlight 9 2 5" xfId="35368" xr:uid="{AB236B2E-AB95-4551-8D05-B7193EBB098A}"/>
    <cellStyle name="_Highlight 9 2 6" xfId="43230" xr:uid="{1FCEB27E-F1D3-4D80-895C-EEB480A67ADD}"/>
    <cellStyle name="_Highlight 9 3" xfId="6349" xr:uid="{0A520ACA-D54F-4F59-8FF7-B7F4D6EB76F1}"/>
    <cellStyle name="_Highlight 9 3 2" xfId="14288" xr:uid="{F0130E7F-B4A2-4CCF-AE2A-244577FF52E6}"/>
    <cellStyle name="_Highlight 9 3 2 2" xfId="30072" xr:uid="{D7335AF3-FDAD-4624-878C-D41AA5C03F21}"/>
    <cellStyle name="_Highlight 9 3 3" xfId="22193" xr:uid="{D008BE6A-0E26-4060-8ED1-3627F34E62EA}"/>
    <cellStyle name="_Highlight 9 3 4" xfId="37643" xr:uid="{D727771E-4D3E-43C3-B4C9-C109F74E8B9E}"/>
    <cellStyle name="_Highlight 9 3 5" xfId="45505" xr:uid="{60438EFD-C6BE-4ABC-BDE5-DD5D081CAB60}"/>
    <cellStyle name="_Highlight 9 4" xfId="10495" xr:uid="{BD08434F-0492-4EED-917B-0E62D7F6F28E}"/>
    <cellStyle name="_Highlight 9 4 2" xfId="26279" xr:uid="{B87EB80F-2864-48DC-BC0A-D8539E4EE6CE}"/>
    <cellStyle name="_Highlight 9 5" xfId="18400" xr:uid="{7EF9B5A0-9AE6-4FCC-B599-5604B64775BF}"/>
    <cellStyle name="_Highlight 9 6" xfId="33850" xr:uid="{EC3A4144-8D2F-4373-A0CE-0078279A41B5}"/>
    <cellStyle name="_Highlight 9 7" xfId="41712" xr:uid="{4AEE9F0E-03DF-4C33-B591-60A81AC46EB1}"/>
    <cellStyle name="_Multiple" xfId="13" xr:uid="{144E3512-A578-413C-9120-8426E6145DC7}"/>
    <cellStyle name="_Multiple 10" xfId="2538" xr:uid="{7835A8E3-FD2A-49AC-9C72-679211E01749}"/>
    <cellStyle name="_Multiple 10 2" xfId="4056" xr:uid="{5EDBEACE-97E8-4133-9C3C-C62CA9551EFC}"/>
    <cellStyle name="_Multiple 10 2 2" xfId="7887" xr:uid="{753A49EF-142A-4BDC-A896-FBD23C82DA9B}"/>
    <cellStyle name="_Multiple 10 2 2 2" xfId="15826" xr:uid="{54B57078-B07A-445E-8A16-05A39E3D190D}"/>
    <cellStyle name="_Multiple 10 2 2 2 2" xfId="31610" xr:uid="{27BEBE0C-3335-41C5-ACD1-B7BD3DBC2D59}"/>
    <cellStyle name="_Multiple 10 2 2 3" xfId="23731" xr:uid="{CF81A78A-1A26-4B08-881B-3A8CA491DE0B}"/>
    <cellStyle name="_Multiple 10 2 2 4" xfId="39181" xr:uid="{8E0B1FFF-B4FA-4180-B0E2-73840F245727}"/>
    <cellStyle name="_Multiple 10 2 2 5" xfId="47043" xr:uid="{C144CD95-EB05-476F-8AAA-0F8E253E94AC}"/>
    <cellStyle name="_Multiple 10 2 3" xfId="12033" xr:uid="{882C4281-BACB-476C-B250-10CAAC6CA31E}"/>
    <cellStyle name="_Multiple 10 2 3 2" xfId="27817" xr:uid="{E8B25E71-6B8A-4DD8-BD4E-8D4CA7E365E5}"/>
    <cellStyle name="_Multiple 10 2 4" xfId="19938" xr:uid="{46B7238C-9C58-4E3A-B60A-623F6DD2D34D}"/>
    <cellStyle name="_Multiple 10 2 5" xfId="35388" xr:uid="{1AEC282D-D93A-40A4-89EB-C7A4CF4A76D8}"/>
    <cellStyle name="_Multiple 10 2 6" xfId="43250" xr:uid="{E1E6E39A-7622-495A-B938-2DF156B31E01}"/>
    <cellStyle name="_Multiple 10 3" xfId="6369" xr:uid="{1FF606A8-6295-4BF0-A7A4-C4D89E157733}"/>
    <cellStyle name="_Multiple 10 3 2" xfId="14308" xr:uid="{BC1577E4-3A28-4423-9EBF-D7889843A274}"/>
    <cellStyle name="_Multiple 10 3 2 2" xfId="30092" xr:uid="{AB1B20E4-976A-41F4-8204-6368DC13D270}"/>
    <cellStyle name="_Multiple 10 3 3" xfId="22213" xr:uid="{60B3A628-2CB2-47B6-9D9A-9B682263D5A9}"/>
    <cellStyle name="_Multiple 10 3 4" xfId="37663" xr:uid="{0E98AAF6-37EB-4A10-9C93-BF3ED2369EC4}"/>
    <cellStyle name="_Multiple 10 3 5" xfId="45525" xr:uid="{4E0D39DF-1519-4857-9E88-74A17679746A}"/>
    <cellStyle name="_Multiple 10 4" xfId="10515" xr:uid="{A1DC3C5D-E100-4533-A92E-D8B54CDCB12F}"/>
    <cellStyle name="_Multiple 10 4 2" xfId="26299" xr:uid="{4DB10783-D4A8-4233-8174-A2FA341F3CE9}"/>
    <cellStyle name="_Multiple 10 5" xfId="18420" xr:uid="{40CD5492-609F-4969-B8DB-61865D2C32A8}"/>
    <cellStyle name="_Multiple 10 6" xfId="33870" xr:uid="{ED94F13C-9459-4694-9975-5CA78ECF38D8}"/>
    <cellStyle name="_Multiple 10 7" xfId="41732" xr:uid="{1F75FE2A-BADB-4CD9-8BC4-A35E39641AC0}"/>
    <cellStyle name="_Multiple 11" xfId="2570" xr:uid="{C0A36E05-9725-48EA-AF1B-A30A97CDF94D}"/>
    <cellStyle name="_Multiple 11 2" xfId="4088" xr:uid="{009FA697-1EC5-4481-B308-2B5585BAFC3E}"/>
    <cellStyle name="_Multiple 11 2 2" xfId="7919" xr:uid="{4A6F0FA9-71F6-4FB2-9BB4-009993E776F1}"/>
    <cellStyle name="_Multiple 11 2 2 2" xfId="15858" xr:uid="{D19B3113-44EB-4CD3-923B-E2A764D584CA}"/>
    <cellStyle name="_Multiple 11 2 2 2 2" xfId="31642" xr:uid="{BECC0524-8074-450E-9C73-E6C586D12E52}"/>
    <cellStyle name="_Multiple 11 2 2 3" xfId="23763" xr:uid="{23B33055-561E-431C-863C-720DF5FA7E7F}"/>
    <cellStyle name="_Multiple 11 2 2 4" xfId="39213" xr:uid="{494B0AF2-5A8B-447A-8CFE-C84044CBC697}"/>
    <cellStyle name="_Multiple 11 2 2 5" xfId="47075" xr:uid="{C9FB9184-53CB-41D0-A5C5-24A3FBF9D7C4}"/>
    <cellStyle name="_Multiple 11 2 3" xfId="12065" xr:uid="{1A771FC6-B0ED-4997-8FE2-64F0CC7AE3BA}"/>
    <cellStyle name="_Multiple 11 2 3 2" xfId="27849" xr:uid="{B46308A7-10EC-4AB9-AAAB-29B057079C95}"/>
    <cellStyle name="_Multiple 11 2 4" xfId="19970" xr:uid="{6815D3E0-FB54-4801-A686-C6A0301F1CDA}"/>
    <cellStyle name="_Multiple 11 2 5" xfId="35420" xr:uid="{A2B4519A-24E3-427B-8703-F4E888CCFE5C}"/>
    <cellStyle name="_Multiple 11 2 6" xfId="43282" xr:uid="{075D96CE-2A64-41AF-9608-75FD377086E6}"/>
    <cellStyle name="_Multiple 11 3" xfId="6401" xr:uid="{8802A740-D173-49E1-818F-35486C80D493}"/>
    <cellStyle name="_Multiple 11 3 2" xfId="14340" xr:uid="{298858D0-A9BB-42F8-8225-4D69C79E5A64}"/>
    <cellStyle name="_Multiple 11 3 2 2" xfId="30124" xr:uid="{6C9067A0-AD88-4DAE-9CBA-C01CF06E88EF}"/>
    <cellStyle name="_Multiple 11 3 3" xfId="22245" xr:uid="{081FC8E5-4B1C-401B-8A12-957ECE936AD4}"/>
    <cellStyle name="_Multiple 11 3 4" xfId="37695" xr:uid="{9C1A49E1-B400-48E1-82B3-AB3543F6D84F}"/>
    <cellStyle name="_Multiple 11 3 5" xfId="45557" xr:uid="{B8C285A0-2A09-4BD3-91BA-B424409D4C35}"/>
    <cellStyle name="_Multiple 11 4" xfId="10547" xr:uid="{E823BCE6-D73F-4EB2-92F7-F740A6F2D062}"/>
    <cellStyle name="_Multiple 11 4 2" xfId="26331" xr:uid="{19882CA6-CF54-4C37-A99D-0E69E2D6550A}"/>
    <cellStyle name="_Multiple 11 5" xfId="18452" xr:uid="{60543B51-DBFA-4E6F-BDC6-41BEA8809879}"/>
    <cellStyle name="_Multiple 11 6" xfId="33902" xr:uid="{F65F0258-66E2-4618-B3F3-BF9540B4B21D}"/>
    <cellStyle name="_Multiple 11 7" xfId="41764" xr:uid="{1C5000FB-7E2D-4B47-9D7A-538F13C34921}"/>
    <cellStyle name="_Multiple 12" xfId="2631" xr:uid="{4C548E08-C4F5-43D1-B8BE-C94A34A5F974}"/>
    <cellStyle name="_Multiple 12 2" xfId="4149" xr:uid="{37C2FDBE-00D2-4D4B-BA4E-6131CF6AB4D1}"/>
    <cellStyle name="_Multiple 12 2 2" xfId="7980" xr:uid="{44C63962-AD24-41A5-81EE-EF1D93269806}"/>
    <cellStyle name="_Multiple 12 2 2 2" xfId="15919" xr:uid="{B759EC6C-510F-4823-BE03-EE8EBDEF7465}"/>
    <cellStyle name="_Multiple 12 2 2 2 2" xfId="31703" xr:uid="{A2444D0D-C305-4026-9699-EDFD23E7B8ED}"/>
    <cellStyle name="_Multiple 12 2 2 3" xfId="23824" xr:uid="{60ACA886-CEE9-4C58-B379-E4121364FE8E}"/>
    <cellStyle name="_Multiple 12 2 2 4" xfId="39274" xr:uid="{B6A66029-0FEE-496A-B1BE-8F4864A6BB7E}"/>
    <cellStyle name="_Multiple 12 2 2 5" xfId="47136" xr:uid="{81AEE5D4-1CA3-4927-908A-15968DB9BEC3}"/>
    <cellStyle name="_Multiple 12 2 3" xfId="12126" xr:uid="{F705756D-387D-4918-8828-6C23565D83C1}"/>
    <cellStyle name="_Multiple 12 2 3 2" xfId="27910" xr:uid="{74A1C4DD-6C8F-4779-BF7A-A8CDC0AD99C5}"/>
    <cellStyle name="_Multiple 12 2 4" xfId="20031" xr:uid="{13E54F9D-055E-4D3B-B034-FF61799D8B5C}"/>
    <cellStyle name="_Multiple 12 2 5" xfId="35481" xr:uid="{0C76E83E-BE4A-462C-AF52-073461379D28}"/>
    <cellStyle name="_Multiple 12 2 6" xfId="43343" xr:uid="{26E5CD4F-ADDD-4051-A6B5-D6B792F1DE5E}"/>
    <cellStyle name="_Multiple 12 3" xfId="6462" xr:uid="{99306E73-1589-495C-B341-22986AA36C80}"/>
    <cellStyle name="_Multiple 12 3 2" xfId="14401" xr:uid="{0FEED8E7-9301-419D-9E62-10010DECC7E4}"/>
    <cellStyle name="_Multiple 12 3 2 2" xfId="30185" xr:uid="{69E180A8-9999-4CFF-9B21-FC581808F9EB}"/>
    <cellStyle name="_Multiple 12 3 3" xfId="22306" xr:uid="{74B8ACDD-7E81-4A97-A80D-D90295D9579F}"/>
    <cellStyle name="_Multiple 12 3 4" xfId="37756" xr:uid="{3F19E265-3DD6-4C02-A5E8-6683150AE642}"/>
    <cellStyle name="_Multiple 12 3 5" xfId="45618" xr:uid="{E6ED6731-1924-4D74-94D5-0F1731544765}"/>
    <cellStyle name="_Multiple 12 4" xfId="10608" xr:uid="{A7663334-7F1F-4BFF-A5D8-FF792E560B70}"/>
    <cellStyle name="_Multiple 12 4 2" xfId="26392" xr:uid="{5D3BF5D0-B531-48DD-A40E-E045C2ADB85C}"/>
    <cellStyle name="_Multiple 12 5" xfId="18513" xr:uid="{32C69835-EDE3-496C-9A10-6644807AB5F4}"/>
    <cellStyle name="_Multiple 12 6" xfId="33963" xr:uid="{4E17F4A0-9340-477C-84BF-1117EE4E5651}"/>
    <cellStyle name="_Multiple 12 7" xfId="41825" xr:uid="{E93DA839-D9A7-411A-A6CB-48F37F7A4DF9}"/>
    <cellStyle name="_Multiple 13" xfId="2663" xr:uid="{71FDABE9-F2BA-41B0-9D13-7E894579289D}"/>
    <cellStyle name="_Multiple 13 2" xfId="4181" xr:uid="{D0706F57-D8C2-4B42-8F5A-1762D268BC2C}"/>
    <cellStyle name="_Multiple 13 2 2" xfId="8012" xr:uid="{418D9A8B-55E9-4073-9344-85B5E01610EF}"/>
    <cellStyle name="_Multiple 13 2 2 2" xfId="15951" xr:uid="{29DE9B3C-808A-4D70-87A9-0E690BC50991}"/>
    <cellStyle name="_Multiple 13 2 2 2 2" xfId="31735" xr:uid="{3683422C-B18E-486A-AB37-5A73E00CE10B}"/>
    <cellStyle name="_Multiple 13 2 2 3" xfId="23856" xr:uid="{879F31A1-F772-47DC-9CC1-0FA874977315}"/>
    <cellStyle name="_Multiple 13 2 2 4" xfId="39306" xr:uid="{F20CD24B-25E4-4EDB-8846-25524B431D06}"/>
    <cellStyle name="_Multiple 13 2 2 5" xfId="47168" xr:uid="{C77BB9A9-7C73-4F54-A1CA-9F9B4CA27FBE}"/>
    <cellStyle name="_Multiple 13 2 3" xfId="12158" xr:uid="{41C5F082-809A-48AD-9751-20AAFC0296B6}"/>
    <cellStyle name="_Multiple 13 2 3 2" xfId="27942" xr:uid="{BC136254-9023-4046-A158-BE5C4E373F8A}"/>
    <cellStyle name="_Multiple 13 2 4" xfId="20063" xr:uid="{29278846-CBEC-4C50-B095-CEA0D37FF2E6}"/>
    <cellStyle name="_Multiple 13 2 5" xfId="35513" xr:uid="{9DF8B75E-0706-4D58-8778-1AFE2D8B46D2}"/>
    <cellStyle name="_Multiple 13 2 6" xfId="43375" xr:uid="{D744FE50-60F8-4667-8B88-500C8F27878C}"/>
    <cellStyle name="_Multiple 13 3" xfId="6494" xr:uid="{4D8061DC-5F25-46E3-9D04-CFDF59A944FB}"/>
    <cellStyle name="_Multiple 13 3 2" xfId="14433" xr:uid="{48DB5848-9136-43F8-A937-28997CF95533}"/>
    <cellStyle name="_Multiple 13 3 2 2" xfId="30217" xr:uid="{0AC976BD-2B87-46BF-A997-DF402CC8F156}"/>
    <cellStyle name="_Multiple 13 3 3" xfId="22338" xr:uid="{0E350311-E300-49DC-8387-2E09E56B6403}"/>
    <cellStyle name="_Multiple 13 3 4" xfId="37788" xr:uid="{04801468-53E4-47F7-BE90-E8FA7B20D9FE}"/>
    <cellStyle name="_Multiple 13 3 5" xfId="45650" xr:uid="{2EE55784-13B5-4AFF-AEF9-E538A6271518}"/>
    <cellStyle name="_Multiple 13 4" xfId="10640" xr:uid="{3E6FDCF5-7095-4EEC-8F1E-25E35499C64F}"/>
    <cellStyle name="_Multiple 13 4 2" xfId="26424" xr:uid="{049F6B63-B737-44EC-91D9-2AE8B98DDC0B}"/>
    <cellStyle name="_Multiple 13 5" xfId="18545" xr:uid="{2210E8B0-24D1-444F-A896-81128EBF1EF7}"/>
    <cellStyle name="_Multiple 13 6" xfId="33995" xr:uid="{AC5FAC25-36B3-4A8C-AEA4-F4DDED847116}"/>
    <cellStyle name="_Multiple 13 7" xfId="41857" xr:uid="{AB7DD0E8-BA98-4B32-B153-B322E7070163}"/>
    <cellStyle name="_Multiple 14" xfId="2937" xr:uid="{E53903BE-260A-4A31-80AC-9BE3EA27B9BD}"/>
    <cellStyle name="_Multiple 14 2" xfId="4455" xr:uid="{ADA31FF9-AD3D-43A6-A36D-C5166D56B45B}"/>
    <cellStyle name="_Multiple 14 2 2" xfId="8286" xr:uid="{FEE380EC-5983-43AB-93A1-F896A1483BCE}"/>
    <cellStyle name="_Multiple 14 2 2 2" xfId="16225" xr:uid="{9DB782F2-55F0-4A5A-BDBF-38E705A8C9C9}"/>
    <cellStyle name="_Multiple 14 2 2 2 2" xfId="32009" xr:uid="{1BEBD6C1-EFF6-418C-97C1-8B07EDCD4B45}"/>
    <cellStyle name="_Multiple 14 2 2 3" xfId="24130" xr:uid="{C39FCB0F-420F-447C-AA8A-F850D3EB2E17}"/>
    <cellStyle name="_Multiple 14 2 2 4" xfId="39580" xr:uid="{4BF47F94-5217-4F4E-8844-20E3ED721C74}"/>
    <cellStyle name="_Multiple 14 2 2 5" xfId="47442" xr:uid="{FE6E5616-46D9-4AC5-A9C7-4D0A1CB8AEE4}"/>
    <cellStyle name="_Multiple 14 2 3" xfId="12432" xr:uid="{95EC0F54-297A-4900-AB35-185CFD201F78}"/>
    <cellStyle name="_Multiple 14 2 3 2" xfId="28216" xr:uid="{71B7353A-130E-428C-8E0E-455896DF9841}"/>
    <cellStyle name="_Multiple 14 2 4" xfId="20337" xr:uid="{5D61DFB5-703F-44F1-950C-37FD4C31F65A}"/>
    <cellStyle name="_Multiple 14 2 5" xfId="35787" xr:uid="{C9FD63F6-C221-463C-B28A-CF987D6FBB7A}"/>
    <cellStyle name="_Multiple 14 2 6" xfId="43649" xr:uid="{5198EEC8-0D75-49DC-AC1D-FFA0754FA308}"/>
    <cellStyle name="_Multiple 14 3" xfId="6768" xr:uid="{E6048D3A-34E8-4EB1-8850-0C04116BDD6F}"/>
    <cellStyle name="_Multiple 14 3 2" xfId="14707" xr:uid="{E349B621-7849-419B-9A0C-22AE1007A9C9}"/>
    <cellStyle name="_Multiple 14 3 2 2" xfId="30491" xr:uid="{F9062A2E-E5F4-4AE3-A308-A39C1500FA51}"/>
    <cellStyle name="_Multiple 14 3 3" xfId="22612" xr:uid="{DE96D1BA-152C-4633-9116-3DEE157E1E54}"/>
    <cellStyle name="_Multiple 14 3 4" xfId="38062" xr:uid="{7ABF8D67-719E-4DB7-A29B-C1DA03C9B209}"/>
    <cellStyle name="_Multiple 14 3 5" xfId="45924" xr:uid="{74A64F21-76D1-4C9D-A75C-19B76E3E705D}"/>
    <cellStyle name="_Multiple 14 4" xfId="10914" xr:uid="{3265A03E-86B7-4FC1-859A-570960ED9EC4}"/>
    <cellStyle name="_Multiple 14 4 2" xfId="26698" xr:uid="{CDB266BD-8A15-4CC3-9BA3-A967DE0F5198}"/>
    <cellStyle name="_Multiple 14 5" xfId="18819" xr:uid="{4803147D-0A6A-41E5-8882-AEEA2FE94DF8}"/>
    <cellStyle name="_Multiple 14 6" xfId="34269" xr:uid="{E8B806B4-7B82-4AD4-A11E-1DCE74AFA0E0}"/>
    <cellStyle name="_Multiple 14 7" xfId="42131" xr:uid="{6EEEE159-40B5-4150-BFDE-AF726EFC9F49}"/>
    <cellStyle name="_Multiple 15" xfId="3218" xr:uid="{A25CDB0F-C0DD-4114-9327-45BCE3D41AC3}"/>
    <cellStyle name="_Multiple 15 2" xfId="4736" xr:uid="{4D78DA5A-438A-404F-9D8A-94D53E57A9EF}"/>
    <cellStyle name="_Multiple 15 2 2" xfId="8567" xr:uid="{5D450E85-3460-4752-A118-526E1AC6F544}"/>
    <cellStyle name="_Multiple 15 2 2 2" xfId="16506" xr:uid="{83871B1B-7B39-4F4E-9266-8901207D3F2C}"/>
    <cellStyle name="_Multiple 15 2 2 2 2" xfId="32290" xr:uid="{ABE3E22F-E590-462D-89AB-9D26138B0D79}"/>
    <cellStyle name="_Multiple 15 2 2 3" xfId="24411" xr:uid="{0CF32DDA-A15E-4CDE-ABEB-8269B62B13DE}"/>
    <cellStyle name="_Multiple 15 2 2 4" xfId="39861" xr:uid="{ADB6B00D-AA2F-4978-B9AE-F31168CBD747}"/>
    <cellStyle name="_Multiple 15 2 2 5" xfId="47723" xr:uid="{7C1E263C-3964-4F8B-BF9C-1FAC60346702}"/>
    <cellStyle name="_Multiple 15 2 3" xfId="12713" xr:uid="{310D38E7-4E7B-49BE-9373-DD001F48448C}"/>
    <cellStyle name="_Multiple 15 2 3 2" xfId="28497" xr:uid="{430543FE-CA04-43A1-98AE-035FB6D5DB09}"/>
    <cellStyle name="_Multiple 15 2 4" xfId="20618" xr:uid="{ABBD6A07-D2B0-4CE4-BF24-79D0C0604E9B}"/>
    <cellStyle name="_Multiple 15 2 5" xfId="36068" xr:uid="{EE2ABE63-3CE8-44E7-834D-99DC9EB1C795}"/>
    <cellStyle name="_Multiple 15 2 6" xfId="43930" xr:uid="{10AE5298-8D82-45E5-85A9-4502B2101AEE}"/>
    <cellStyle name="_Multiple 15 3" xfId="7049" xr:uid="{62D61259-7AC3-4E73-9383-A5F9139DDC7F}"/>
    <cellStyle name="_Multiple 15 3 2" xfId="14988" xr:uid="{83C3F9F6-F8BA-4680-B30F-8FD1E0BAEBDB}"/>
    <cellStyle name="_Multiple 15 3 2 2" xfId="30772" xr:uid="{9257C797-C937-48EF-BFFE-22F9CAED518B}"/>
    <cellStyle name="_Multiple 15 3 3" xfId="22893" xr:uid="{16FACE3E-A0EF-4CA0-9DB3-724918BC9112}"/>
    <cellStyle name="_Multiple 15 3 4" xfId="38343" xr:uid="{CF89FEDA-2B91-47C1-BA8F-AB2DDF614E2F}"/>
    <cellStyle name="_Multiple 15 3 5" xfId="46205" xr:uid="{C84DDA7F-DA34-4A7A-B793-395A45025E06}"/>
    <cellStyle name="_Multiple 15 4" xfId="11195" xr:uid="{5B4F074F-159A-4E41-93D9-76E50606A0C6}"/>
    <cellStyle name="_Multiple 15 4 2" xfId="26979" xr:uid="{13746E41-589B-4A14-8678-535730622DF8}"/>
    <cellStyle name="_Multiple 15 5" xfId="19100" xr:uid="{2D4F80DA-D579-49D8-A01F-B7F1F508E970}"/>
    <cellStyle name="_Multiple 15 6" xfId="34550" xr:uid="{C72A5B76-487F-471C-9162-E27CBDD32628}"/>
    <cellStyle name="_Multiple 15 7" xfId="42412" xr:uid="{65B6F656-5CFB-4193-9477-321DEDE9B318}"/>
    <cellStyle name="_Multiple 16" xfId="3656" xr:uid="{DD397771-7841-4255-A558-71BA1A111E31}"/>
    <cellStyle name="_Multiple 16 2" xfId="7487" xr:uid="{77AD1C96-A476-43FF-A101-3942D6B930B2}"/>
    <cellStyle name="_Multiple 16 2 2" xfId="15426" xr:uid="{40425665-1C3F-41C4-8139-99FA107BEDF1}"/>
    <cellStyle name="_Multiple 16 2 2 2" xfId="31210" xr:uid="{6B8A6BCD-E199-440A-8960-6883D2F747E0}"/>
    <cellStyle name="_Multiple 16 2 3" xfId="23331" xr:uid="{7D9D7A55-7F6A-46A5-B64A-2C4E91EA0080}"/>
    <cellStyle name="_Multiple 16 2 4" xfId="38781" xr:uid="{2C7E2558-31E8-44AE-B40A-5C68770D07CB}"/>
    <cellStyle name="_Multiple 16 2 5" xfId="46643" xr:uid="{12DF88C0-30E3-4F1D-9F8E-5F89EEE9C6A6}"/>
    <cellStyle name="_Multiple 16 3" xfId="11633" xr:uid="{F43B3B51-108F-4195-B53C-B3D9D9BCFF4D}"/>
    <cellStyle name="_Multiple 16 3 2" xfId="27417" xr:uid="{EFDEEE08-F9B8-4990-BC34-19171A5360CB}"/>
    <cellStyle name="_Multiple 16 4" xfId="19538" xr:uid="{6370C33E-C250-4A34-A310-57C310007C6E}"/>
    <cellStyle name="_Multiple 16 5" xfId="34988" xr:uid="{63082184-CC30-4F38-91FA-6E8E722DFB19}"/>
    <cellStyle name="_Multiple 16 6" xfId="42850" xr:uid="{8E1B41FF-3C4E-48C7-812A-DA9A8F1A7643}"/>
    <cellStyle name="_Multiple 17" xfId="4958" xr:uid="{9E497F67-B91D-4401-B2F4-BE89F712E768}"/>
    <cellStyle name="_Multiple 17 2" xfId="8789" xr:uid="{A263B8BF-9FEB-489C-B7B8-B48DD1DF267D}"/>
    <cellStyle name="_Multiple 17 2 2" xfId="16728" xr:uid="{8521E694-F3AF-4C50-A1E1-381958765E4B}"/>
    <cellStyle name="_Multiple 17 2 2 2" xfId="32512" xr:uid="{DBA8E25E-8DC5-40AF-9C6C-165332843805}"/>
    <cellStyle name="_Multiple 17 2 3" xfId="24633" xr:uid="{63261C6A-3E27-4FE1-B2D9-1A1BF368D749}"/>
    <cellStyle name="_Multiple 17 2 4" xfId="40083" xr:uid="{1486B45F-C9B5-48A1-AE0D-540B892E6DAD}"/>
    <cellStyle name="_Multiple 17 2 5" xfId="47945" xr:uid="{E2A61697-526D-4464-BD33-FDB8F35A5F8D}"/>
    <cellStyle name="_Multiple 17 3" xfId="12935" xr:uid="{AD464B51-3ADB-4143-9DFC-E4C866EC9B94}"/>
    <cellStyle name="_Multiple 17 3 2" xfId="28719" xr:uid="{2CB4441D-9C51-4D83-8D76-CF64EF8C03E9}"/>
    <cellStyle name="_Multiple 17 4" xfId="20840" xr:uid="{90B75FBB-8922-48B2-B662-F5774A8D5248}"/>
    <cellStyle name="_Multiple 17 5" xfId="36290" xr:uid="{CF754C1A-3684-4B53-B447-0D67E3C47358}"/>
    <cellStyle name="_Multiple 17 6" xfId="44152" xr:uid="{67CC6D9A-6BD6-464C-846D-493A209F72AB}"/>
    <cellStyle name="_Multiple 18" xfId="5015" xr:uid="{048DFF6F-504A-4287-9A83-98D8AC8260BC}"/>
    <cellStyle name="_Multiple 18 2" xfId="8846" xr:uid="{2AE571DF-7A1B-4EE8-997B-5D4ACB8F9E0E}"/>
    <cellStyle name="_Multiple 18 2 2" xfId="16785" xr:uid="{AABB76E0-AB4E-40DE-B1A2-21D65AB7BA42}"/>
    <cellStyle name="_Multiple 18 2 2 2" xfId="32569" xr:uid="{4F44A873-A307-44A4-BD2C-C333A3BDBE11}"/>
    <cellStyle name="_Multiple 18 2 3" xfId="24690" xr:uid="{E4AD3117-D820-457C-93C9-50C74993CF2A}"/>
    <cellStyle name="_Multiple 18 2 4" xfId="40140" xr:uid="{D6238ADE-7640-44F5-AE7F-3EECE770F7DD}"/>
    <cellStyle name="_Multiple 18 2 5" xfId="48002" xr:uid="{84A8F5B2-AAB6-4C50-9C17-ED7AD2B582AE}"/>
    <cellStyle name="_Multiple 18 3" xfId="12992" xr:uid="{9ABA6451-EDFA-4B7F-8389-44CA38033C7F}"/>
    <cellStyle name="_Multiple 18 3 2" xfId="28776" xr:uid="{B1FAC19F-D330-4994-AD8B-A27B18F9B9E8}"/>
    <cellStyle name="_Multiple 18 4" xfId="20897" xr:uid="{C4DC6A8B-B4DF-4A57-9B8F-7935430BA53B}"/>
    <cellStyle name="_Multiple 18 5" xfId="36347" xr:uid="{B586CD37-2373-49BD-B2DE-39C687723B7A}"/>
    <cellStyle name="_Multiple 18 6" xfId="44209" xr:uid="{7CD284CF-DD60-4BC1-BDF2-DF7B2B598029}"/>
    <cellStyle name="_Multiple 19" xfId="5060" xr:uid="{908DB364-EC9B-4C09-AD1C-A21F4CE57490}"/>
    <cellStyle name="_Multiple 19 2" xfId="8891" xr:uid="{B02D90D3-6E83-4AA2-9723-A3D783F726F1}"/>
    <cellStyle name="_Multiple 19 2 2" xfId="16830" xr:uid="{8057D7DF-734C-4F01-B1F3-2E55E6627B0D}"/>
    <cellStyle name="_Multiple 19 2 2 2" xfId="32614" xr:uid="{3DDF7415-CF76-4631-8F0D-3840F84D982A}"/>
    <cellStyle name="_Multiple 19 2 3" xfId="24735" xr:uid="{227B1EB6-2DC0-4169-831C-9104D3140E73}"/>
    <cellStyle name="_Multiple 19 2 4" xfId="40185" xr:uid="{899D197B-355F-44FD-9B5F-E5F1C9524164}"/>
    <cellStyle name="_Multiple 19 2 5" xfId="48047" xr:uid="{1E6A6B35-E975-4D82-995E-8149AC9A02B8}"/>
    <cellStyle name="_Multiple 19 3" xfId="13037" xr:uid="{A853538A-4F09-4BB9-93F5-ABA6EBE4024E}"/>
    <cellStyle name="_Multiple 19 3 2" xfId="28821" xr:uid="{8C9FC797-61CC-4C89-804A-FA7759FEB2F5}"/>
    <cellStyle name="_Multiple 19 4" xfId="20942" xr:uid="{2D9F7C2F-11D5-42BD-9A69-80053501C0B3}"/>
    <cellStyle name="_Multiple 19 5" xfId="36392" xr:uid="{BDC64948-A16E-4806-8B11-FB63223590D2}"/>
    <cellStyle name="_Multiple 19 6" xfId="44254" xr:uid="{9E8781FB-0004-4414-B07B-B5370E783E58}"/>
    <cellStyle name="_Multiple 2" xfId="2186" xr:uid="{0C97404A-4B54-441A-87AD-28C68339ACCB}"/>
    <cellStyle name="_Multiple 2 2" xfId="3690" xr:uid="{A9D988FB-7944-4F30-8B67-69A63D3FD699}"/>
    <cellStyle name="_Multiple 2 2 2" xfId="7521" xr:uid="{151BD7BB-7F5A-46E3-B1D7-0128669C603A}"/>
    <cellStyle name="_Multiple 2 2 2 2" xfId="15460" xr:uid="{A4434DA6-885A-4AD1-8965-4C2CD2F77A24}"/>
    <cellStyle name="_Multiple 2 2 2 2 2" xfId="31244" xr:uid="{2969F636-B686-4711-A890-71683968496E}"/>
    <cellStyle name="_Multiple 2 2 2 3" xfId="23365" xr:uid="{3D7385BD-7178-4D2C-AEA5-AF060B21E34D}"/>
    <cellStyle name="_Multiple 2 2 2 4" xfId="38815" xr:uid="{251B49F2-7C48-462F-9675-6C5CA7ABED03}"/>
    <cellStyle name="_Multiple 2 2 2 5" xfId="46677" xr:uid="{6BF6BA06-B5F2-49A0-94AF-F064D9C06093}"/>
    <cellStyle name="_Multiple 2 2 3" xfId="11667" xr:uid="{975044D6-9115-4EC8-8405-6E888215B1D5}"/>
    <cellStyle name="_Multiple 2 2 3 2" xfId="27451" xr:uid="{2FB96779-9076-4E25-803A-E9A24A7483D2}"/>
    <cellStyle name="_Multiple 2 2 4" xfId="19572" xr:uid="{7515CA26-F527-4A38-A163-442FDDF6C11D}"/>
    <cellStyle name="_Multiple 2 2 5" xfId="35022" xr:uid="{A23AD638-66C3-4E56-A013-C58302356F0C}"/>
    <cellStyle name="_Multiple 2 2 6" xfId="42884" xr:uid="{60139D25-F844-4DDD-A319-3BFFA3A1693F}"/>
    <cellStyle name="_Multiple 2 3" xfId="6003" xr:uid="{29F81EE9-FEC3-4905-B896-667DD7AB8591}"/>
    <cellStyle name="_Multiple 2 3 2" xfId="13942" xr:uid="{7F6961B1-3D96-4BA4-B0A0-9405556BD873}"/>
    <cellStyle name="_Multiple 2 3 2 2" xfId="29726" xr:uid="{E3AA53A5-2D78-4707-BF32-C3889A6DC9CE}"/>
    <cellStyle name="_Multiple 2 3 3" xfId="21847" xr:uid="{BC835EB4-8275-49EB-8A2F-F176E9DA3392}"/>
    <cellStyle name="_Multiple 2 3 4" xfId="37297" xr:uid="{B92D4D1B-4561-481D-A2B2-E7900C8A011A}"/>
    <cellStyle name="_Multiple 2 3 5" xfId="45159" xr:uid="{0370DD2E-11D7-4BFC-90AE-9C07A7E5DC25}"/>
    <cellStyle name="_Multiple 2 4" xfId="10163" xr:uid="{BB2EB3F0-FA18-4D13-ADD0-D28E750F045C}"/>
    <cellStyle name="_Multiple 2 4 2" xfId="25947" xr:uid="{DFE310E3-F79C-4C9D-AE60-C92ED2C1571B}"/>
    <cellStyle name="_Multiple 2 5" xfId="18068" xr:uid="{2F82878E-3653-435B-9E50-DDEBF0752AA3}"/>
    <cellStyle name="_Multiple 2 6" xfId="33504" xr:uid="{FCB43567-4A4E-4889-8818-894AB5450448}"/>
    <cellStyle name="_Multiple 2 7" xfId="41366" xr:uid="{23246796-899E-426B-9789-DC8921181F0C}"/>
    <cellStyle name="_Multiple 20" xfId="5244" xr:uid="{E407EC21-CC0F-420B-8FD6-F12ABD570F97}"/>
    <cellStyle name="_Multiple 20 2" xfId="9075" xr:uid="{A5580377-B548-432E-B2C2-1646985CBC4A}"/>
    <cellStyle name="_Multiple 20 2 2" xfId="17014" xr:uid="{5F53FE31-ED94-4F11-A261-9093579113ED}"/>
    <cellStyle name="_Multiple 20 2 2 2" xfId="32798" xr:uid="{45C33D83-C229-4727-A226-A38301681B69}"/>
    <cellStyle name="_Multiple 20 2 3" xfId="24919" xr:uid="{7281B4E8-26B9-469C-98AD-7A19B4884BB5}"/>
    <cellStyle name="_Multiple 20 2 4" xfId="40369" xr:uid="{622CF67E-CBD0-44A9-A074-B166F1694B3F}"/>
    <cellStyle name="_Multiple 20 2 5" xfId="48231" xr:uid="{5A764886-9968-4413-AA31-311F5540A1FB}"/>
    <cellStyle name="_Multiple 20 3" xfId="13221" xr:uid="{4CE68791-5ADA-4DCA-90F2-926868444EE4}"/>
    <cellStyle name="_Multiple 20 3 2" xfId="29005" xr:uid="{3A30A073-AB6E-4204-A7E2-1DF14191B6BC}"/>
    <cellStyle name="_Multiple 20 4" xfId="21126" xr:uid="{80BD6B3D-3B14-45EC-AAFD-8F0B36E03DBF}"/>
    <cellStyle name="_Multiple 20 5" xfId="36576" xr:uid="{E74CD43C-EB26-416F-ADFB-29E7099DB24E}"/>
    <cellStyle name="_Multiple 20 6" xfId="44438" xr:uid="{F6DF3A74-F772-474C-A6C5-6478480BF991}"/>
    <cellStyle name="_Multiple 21" xfId="5277" xr:uid="{DE3304A1-1F2E-4367-AC24-BE425405923C}"/>
    <cellStyle name="_Multiple 21 2" xfId="9108" xr:uid="{437B4E98-6911-4FB6-A24F-624BA3F14489}"/>
    <cellStyle name="_Multiple 21 2 2" xfId="17047" xr:uid="{DA6C02CC-1C07-49AB-AC4B-0E65BF1B17AA}"/>
    <cellStyle name="_Multiple 21 2 2 2" xfId="32831" xr:uid="{95DDF1BB-8355-45E0-9600-4774635AF549}"/>
    <cellStyle name="_Multiple 21 2 3" xfId="24952" xr:uid="{78AD8BFC-91AF-499F-98AF-C9B75F20F031}"/>
    <cellStyle name="_Multiple 21 2 4" xfId="40402" xr:uid="{1B56E51E-8662-474C-9E95-4B087AFAC8BF}"/>
    <cellStyle name="_Multiple 21 2 5" xfId="48264" xr:uid="{D67289CC-49D6-408F-BBC8-604A2423C925}"/>
    <cellStyle name="_Multiple 21 3" xfId="13254" xr:uid="{7F75D44D-2885-4341-8178-552B7C3CD9AA}"/>
    <cellStyle name="_Multiple 21 3 2" xfId="29038" xr:uid="{B086E4E0-E589-4C8A-8927-F474C3CF2E1E}"/>
    <cellStyle name="_Multiple 21 4" xfId="21159" xr:uid="{33F1C9C1-B7AB-4BD1-AC26-931E386817D3}"/>
    <cellStyle name="_Multiple 21 5" xfId="36609" xr:uid="{E00EA31F-BCB9-4897-BD49-066E84E4893F}"/>
    <cellStyle name="_Multiple 21 6" xfId="44471" xr:uid="{EE61E533-141D-4C6A-9491-58E5E920C46D}"/>
    <cellStyle name="_Multiple 22" xfId="5408" xr:uid="{D6350895-DB34-4B2B-9B14-131011254916}"/>
    <cellStyle name="_Multiple 22 2" xfId="9239" xr:uid="{95F77B67-0330-4BF3-A42A-34BE5522C881}"/>
    <cellStyle name="_Multiple 22 2 2" xfId="17178" xr:uid="{FEF25195-6E42-435F-B2E0-9450C2FACA18}"/>
    <cellStyle name="_Multiple 22 2 2 2" xfId="32962" xr:uid="{FBB566CF-8929-4606-9672-24B7DCF08837}"/>
    <cellStyle name="_Multiple 22 2 3" xfId="25083" xr:uid="{2ADA72F6-F4BB-49CF-B0F0-272253A3CC7B}"/>
    <cellStyle name="_Multiple 22 2 4" xfId="40533" xr:uid="{64D0369D-00DD-4DE6-AC65-E76F04859AC2}"/>
    <cellStyle name="_Multiple 22 2 5" xfId="48395" xr:uid="{EC283530-59E4-47A9-926D-A5BB68AF7EC5}"/>
    <cellStyle name="_Multiple 22 3" xfId="13385" xr:uid="{689F2DA7-FC50-4CD9-A4A7-C8CCFD793158}"/>
    <cellStyle name="_Multiple 22 3 2" xfId="29169" xr:uid="{EC1C8C5D-B049-405B-9F5D-3F3FA8F9C3DF}"/>
    <cellStyle name="_Multiple 22 4" xfId="21290" xr:uid="{DBB9891E-B7AE-4B79-AC03-73FBCE6D950C}"/>
    <cellStyle name="_Multiple 22 5" xfId="36740" xr:uid="{4A69EA1A-4E03-4082-A556-53FD43ADF452}"/>
    <cellStyle name="_Multiple 22 6" xfId="44602" xr:uid="{EB89A073-BE09-44F0-8740-71C40B47FEF6}"/>
    <cellStyle name="_Multiple 23" xfId="5547" xr:uid="{0087272B-08AF-4A23-B1D4-092F05F85095}"/>
    <cellStyle name="_Multiple 23 2" xfId="13524" xr:uid="{6C3DC5FC-7942-4B59-B4EA-BCCD82B10AE3}"/>
    <cellStyle name="_Multiple 23 2 2" xfId="29308" xr:uid="{9D0D2DC4-2DD7-4804-95BD-63D9C7F7A917}"/>
    <cellStyle name="_Multiple 23 3" xfId="21429" xr:uid="{FDD7794A-C6E0-4A28-B864-E736BD9AD73B}"/>
    <cellStyle name="_Multiple 23 4" xfId="36879" xr:uid="{CC985E5F-6523-4D88-B671-6DFE588C27FD}"/>
    <cellStyle name="_Multiple 23 5" xfId="44741" xr:uid="{CE3B3E5F-A0F5-47D4-B4A4-BD00DC78DA18}"/>
    <cellStyle name="_Multiple 24" xfId="5656" xr:uid="{BD040C9E-2DAF-402E-9CCF-1FE51BA733BF}"/>
    <cellStyle name="_Multiple 24 2" xfId="13632" xr:uid="{21E04278-4882-4920-AA40-023DB414536F}"/>
    <cellStyle name="_Multiple 24 2 2" xfId="29416" xr:uid="{5957C3E7-F064-4A2C-8EC5-85A09EECDCEF}"/>
    <cellStyle name="_Multiple 24 3" xfId="21537" xr:uid="{DA941F65-EA84-4E44-8983-9BD630E146D2}"/>
    <cellStyle name="_Multiple 24 4" xfId="36987" xr:uid="{B7C11956-C16B-4531-8332-29977643C9AA}"/>
    <cellStyle name="_Multiple 24 5" xfId="44849" xr:uid="{0CC367A4-DC92-461A-A27B-7C66A3DB12D9}"/>
    <cellStyle name="_Multiple 25" xfId="1874" xr:uid="{D08B522F-6657-4356-8BBC-BA11167F62FF}"/>
    <cellStyle name="_Multiple 25 2" xfId="10130" xr:uid="{337A03C5-57D7-41AE-8F3A-AAA760863033}"/>
    <cellStyle name="_Multiple 25 2 2" xfId="25915" xr:uid="{AF8E74C6-A688-4485-B4A7-7D71EB3F55F6}"/>
    <cellStyle name="_Multiple 25 3" xfId="18036" xr:uid="{F99F9841-4A41-455A-8D49-BD8CF228E0C0}"/>
    <cellStyle name="_Multiple 26" xfId="33472" xr:uid="{5FEDE48A-9EBE-439D-81EF-42D4DD138BCF}"/>
    <cellStyle name="_Multiple 27" xfId="40892" xr:uid="{520EB6F6-311E-4D42-BB3B-2A666D4B6599}"/>
    <cellStyle name="_Multiple 28" xfId="41334" xr:uid="{D5161D19-67A8-49D7-84DD-5CA195D1F3B4}"/>
    <cellStyle name="_Multiple 29" xfId="49016" xr:uid="{4301369F-93CA-4162-A9B5-297C3DBE4109}"/>
    <cellStyle name="_Multiple 3" xfId="2243" xr:uid="{37033760-BD80-4528-B416-3B6F5C3203F4}"/>
    <cellStyle name="_Multiple 3 2" xfId="3748" xr:uid="{16BD4ACE-B3E8-41F6-AE85-18F15309098C}"/>
    <cellStyle name="_Multiple 3 2 2" xfId="7579" xr:uid="{E084B2F0-779C-4F8A-9810-B5D06F407E60}"/>
    <cellStyle name="_Multiple 3 2 2 2" xfId="15518" xr:uid="{42C5E01B-64DA-4AEC-8B45-24E521DA5E44}"/>
    <cellStyle name="_Multiple 3 2 2 2 2" xfId="31302" xr:uid="{D2F7E450-F396-4B5A-B737-A047E58DF4D6}"/>
    <cellStyle name="_Multiple 3 2 2 3" xfId="23423" xr:uid="{C38BC202-2A54-4F3E-9BC0-340EDEA9E3A7}"/>
    <cellStyle name="_Multiple 3 2 2 4" xfId="38873" xr:uid="{121473B4-23AC-4131-8C74-B172514D0FC1}"/>
    <cellStyle name="_Multiple 3 2 2 5" xfId="46735" xr:uid="{3A1C9CCE-9818-44CB-80EF-21FAB5CE2E04}"/>
    <cellStyle name="_Multiple 3 2 3" xfId="11725" xr:uid="{4E416DD8-A779-4ED7-B5BE-85D3BCA02A7F}"/>
    <cellStyle name="_Multiple 3 2 3 2" xfId="27509" xr:uid="{0AF5D2B9-9C81-4056-A143-440A95DA6FA5}"/>
    <cellStyle name="_Multiple 3 2 4" xfId="19630" xr:uid="{0E63496A-1A95-4D56-B804-A4040C70912B}"/>
    <cellStyle name="_Multiple 3 2 5" xfId="35080" xr:uid="{BA0CF58D-057F-41CA-BD08-EF9DDB792D55}"/>
    <cellStyle name="_Multiple 3 2 6" xfId="42942" xr:uid="{93BD03B7-7B66-49EE-90EB-772A6CC1A6B9}"/>
    <cellStyle name="_Multiple 3 3" xfId="6061" xr:uid="{052700D3-58EC-4EB6-B129-432BE203BE86}"/>
    <cellStyle name="_Multiple 3 3 2" xfId="14000" xr:uid="{82C0C909-61A6-4818-ACD4-C7148E6107F3}"/>
    <cellStyle name="_Multiple 3 3 2 2" xfId="29784" xr:uid="{826BE60C-8283-467D-A503-AD1747D24298}"/>
    <cellStyle name="_Multiple 3 3 3" xfId="21905" xr:uid="{5A276CA6-3337-4412-B92E-D23F3A175455}"/>
    <cellStyle name="_Multiple 3 3 4" xfId="37355" xr:uid="{79507B7C-7214-4FA9-BB2A-52C838838191}"/>
    <cellStyle name="_Multiple 3 3 5" xfId="45217" xr:uid="{5AACC8BA-3E72-406B-905A-611AB0CA5BD0}"/>
    <cellStyle name="_Multiple 3 4" xfId="10220" xr:uid="{7F20D8D5-CAB8-425A-94CB-59C6F4F8440A}"/>
    <cellStyle name="_Multiple 3 4 2" xfId="26004" xr:uid="{F2439D62-3EB7-48EC-9D6E-BF21C1352194}"/>
    <cellStyle name="_Multiple 3 5" xfId="18125" xr:uid="{FB08EEFA-250D-4B89-BE4B-CA179A439B87}"/>
    <cellStyle name="_Multiple 3 6" xfId="33562" xr:uid="{86207647-A275-4D69-AEE7-71EC33FB791C}"/>
    <cellStyle name="_Multiple 3 7" xfId="41424" xr:uid="{97589790-84DE-4330-A2A7-73698A4BC258}"/>
    <cellStyle name="_Multiple 30" xfId="49059" xr:uid="{2C020707-6240-4F4A-B269-BB4EA63C6E52}"/>
    <cellStyle name="_Multiple 31" xfId="49100" xr:uid="{A5266578-C2C9-4C57-A91B-594FCF6E5F61}"/>
    <cellStyle name="_Multiple 32" xfId="49139" xr:uid="{D65F671C-BA9B-4C88-8BE2-516FA61A9F22}"/>
    <cellStyle name="_Multiple 33" xfId="49197" xr:uid="{AC1AE98B-4297-4C1D-A992-D3FBC5006087}"/>
    <cellStyle name="_Multiple 34" xfId="49220" xr:uid="{6DFAA6D3-07AA-468C-897D-60C08CBA8A1A}"/>
    <cellStyle name="_Multiple 35" xfId="49255" xr:uid="{EA2FD903-1C21-49C3-8555-C6FC68E01A49}"/>
    <cellStyle name="_Multiple 36" xfId="49279" xr:uid="{C4C6FA32-D372-4431-97C5-91E46CDB7AD8}"/>
    <cellStyle name="_Multiple 37" xfId="49300" xr:uid="{6DF69EF7-B195-4870-83F2-F8E88D1354A3}"/>
    <cellStyle name="_Multiple 38" xfId="49345" xr:uid="{1DD406B9-74D4-418F-B29A-9C876FD6736C}"/>
    <cellStyle name="_Multiple 39" xfId="49366" xr:uid="{76C2BEFC-1FC2-420D-8274-028DEFA51948}"/>
    <cellStyle name="_Multiple 4" xfId="2275" xr:uid="{CB4C0CB9-7158-4679-A53E-05DF472D22DA}"/>
    <cellStyle name="_Multiple 4 2" xfId="3780" xr:uid="{D193578B-F808-4A62-81BE-82649206F5A3}"/>
    <cellStyle name="_Multiple 4 2 2" xfId="7611" xr:uid="{BA740C70-D833-45E9-82E1-2759D21B1952}"/>
    <cellStyle name="_Multiple 4 2 2 2" xfId="15550" xr:uid="{B4E0556E-92F3-4505-835D-F6FFBB3431DD}"/>
    <cellStyle name="_Multiple 4 2 2 2 2" xfId="31334" xr:uid="{45233E6B-6706-4EB9-9D2D-968EF87CED96}"/>
    <cellStyle name="_Multiple 4 2 2 3" xfId="23455" xr:uid="{D03B7278-6E2C-4737-8F61-9A20A662C00B}"/>
    <cellStyle name="_Multiple 4 2 2 4" xfId="38905" xr:uid="{7F7E9AD4-3477-4F1E-8D2E-25409A5BD468}"/>
    <cellStyle name="_Multiple 4 2 2 5" xfId="46767" xr:uid="{AEB2A2FA-5894-4D45-BF7D-96DFF42DDED1}"/>
    <cellStyle name="_Multiple 4 2 3" xfId="11757" xr:uid="{AFB105CA-638E-46A3-B834-0B46E21BC4A0}"/>
    <cellStyle name="_Multiple 4 2 3 2" xfId="27541" xr:uid="{8B1AFD00-3F50-4F3F-814C-819295635F2B}"/>
    <cellStyle name="_Multiple 4 2 4" xfId="19662" xr:uid="{C53299B7-975F-43DE-B710-9E55B5DE1D94}"/>
    <cellStyle name="_Multiple 4 2 5" xfId="35112" xr:uid="{F3F98D87-8218-4E63-9804-C7BB2B804F04}"/>
    <cellStyle name="_Multiple 4 2 6" xfId="42974" xr:uid="{E4D694DA-B0C2-48A5-BCCF-F62327FE3365}"/>
    <cellStyle name="_Multiple 4 3" xfId="6093" xr:uid="{A86E725F-8391-401B-84D6-1F48B0A43E57}"/>
    <cellStyle name="_Multiple 4 3 2" xfId="14032" xr:uid="{5EB856B8-5FA5-497D-B2F6-8F965BE21630}"/>
    <cellStyle name="_Multiple 4 3 2 2" xfId="29816" xr:uid="{D2202EDF-2520-405E-A6E8-7803C39F1994}"/>
    <cellStyle name="_Multiple 4 3 3" xfId="21937" xr:uid="{C2C0CD0B-63EF-4AAB-A055-DB268301641D}"/>
    <cellStyle name="_Multiple 4 3 4" xfId="37387" xr:uid="{106D9EED-A7F3-472B-A55E-F04F6C00FEBF}"/>
    <cellStyle name="_Multiple 4 3 5" xfId="45249" xr:uid="{FD5D6FCE-6499-4017-97F1-8E3107D4440F}"/>
    <cellStyle name="_Multiple 4 4" xfId="10252" xr:uid="{66A6018B-EB7E-41B1-A38F-344347878F51}"/>
    <cellStyle name="_Multiple 4 4 2" xfId="26036" xr:uid="{BD21A97F-B4B5-46E9-B7BD-0A69126E1853}"/>
    <cellStyle name="_Multiple 4 5" xfId="18157" xr:uid="{4369F597-3C11-4994-A51F-D40ADE927768}"/>
    <cellStyle name="_Multiple 4 6" xfId="33594" xr:uid="{788694D6-F503-4AC0-9AE6-931F51732AB9}"/>
    <cellStyle name="_Multiple 4 7" xfId="41456" xr:uid="{BD9F26E0-ABCB-4141-A551-B0C0A4EF9267}"/>
    <cellStyle name="_Multiple 40" xfId="49388" xr:uid="{333FCD35-C250-4089-9618-BDAD261A5449}"/>
    <cellStyle name="_Multiple 41" xfId="49409" xr:uid="{08FBD23C-8B5D-44F9-8B56-BB50CF9CFA0B}"/>
    <cellStyle name="_Multiple 42" xfId="965" xr:uid="{5F2357AE-C806-43AA-887E-14EE06950F42}"/>
    <cellStyle name="_Multiple 5" xfId="2333" xr:uid="{86435E47-A00E-44DF-A8EF-49B881ADFE0D}"/>
    <cellStyle name="_Multiple 5 2" xfId="3838" xr:uid="{9C7CCDC5-A7EE-4232-8067-D2CA69C7774D}"/>
    <cellStyle name="_Multiple 5 2 2" xfId="7669" xr:uid="{6542C270-2BCD-41A7-B1C3-321F028103A1}"/>
    <cellStyle name="_Multiple 5 2 2 2" xfId="15608" xr:uid="{75A2D698-DEF4-43A5-B2BE-0E8D0F90FF94}"/>
    <cellStyle name="_Multiple 5 2 2 2 2" xfId="31392" xr:uid="{6D05A75E-A2B8-4AA0-B500-F24010CD8C8A}"/>
    <cellStyle name="_Multiple 5 2 2 3" xfId="23513" xr:uid="{006B814F-62C4-45BA-A14B-E0E673D706F9}"/>
    <cellStyle name="_Multiple 5 2 2 4" xfId="38963" xr:uid="{FBD6542E-5C19-49FE-92E6-1026BAE0BEC5}"/>
    <cellStyle name="_Multiple 5 2 2 5" xfId="46825" xr:uid="{09C73914-E443-4519-B03B-9BE217E0EF95}"/>
    <cellStyle name="_Multiple 5 2 3" xfId="11815" xr:uid="{35E1BA97-5826-490F-863F-869C46C3CB0C}"/>
    <cellStyle name="_Multiple 5 2 3 2" xfId="27599" xr:uid="{3129BBB7-4868-4D76-B3D3-3DA0B97891F1}"/>
    <cellStyle name="_Multiple 5 2 4" xfId="19720" xr:uid="{F3F14F39-2F76-40C5-B434-EEC000E27AB2}"/>
    <cellStyle name="_Multiple 5 2 5" xfId="35170" xr:uid="{77B087C1-56DE-49B3-8031-B9ABE6EFB65B}"/>
    <cellStyle name="_Multiple 5 2 6" xfId="43032" xr:uid="{9DF0D0F3-4861-4EAF-8C9C-94A107F22781}"/>
    <cellStyle name="_Multiple 5 3" xfId="6151" xr:uid="{A851CFA4-811D-411D-873E-F8CF926D63D1}"/>
    <cellStyle name="_Multiple 5 3 2" xfId="14090" xr:uid="{668EDFA7-EA65-4FAC-BF95-0D4D9516F055}"/>
    <cellStyle name="_Multiple 5 3 2 2" xfId="29874" xr:uid="{60DB37B8-A6D5-438D-A115-20E114D23DF1}"/>
    <cellStyle name="_Multiple 5 3 3" xfId="21995" xr:uid="{7E056BAD-BA77-4E8B-9F47-156654D519AC}"/>
    <cellStyle name="_Multiple 5 3 4" xfId="37445" xr:uid="{557342DB-74F4-408E-88F8-9966B88203E4}"/>
    <cellStyle name="_Multiple 5 3 5" xfId="45307" xr:uid="{801E497D-3CBB-4196-ADBC-D26CFD696CB3}"/>
    <cellStyle name="_Multiple 5 4" xfId="10310" xr:uid="{F76281C1-7C12-4FC7-958C-A4C99321A0B4}"/>
    <cellStyle name="_Multiple 5 4 2" xfId="26094" xr:uid="{311F5F03-97C8-47D9-9EF1-0EA37C91CAE6}"/>
    <cellStyle name="_Multiple 5 5" xfId="18215" xr:uid="{D6ED2EEA-7F3A-4962-8359-6C9694C9F345}"/>
    <cellStyle name="_Multiple 5 6" xfId="33652" xr:uid="{AF8BEF7E-7DEC-4949-9607-97C56A25987A}"/>
    <cellStyle name="_Multiple 5 7" xfId="41514" xr:uid="{7015C790-CF21-4D69-A18B-A615FE0F746B}"/>
    <cellStyle name="_Multiple 6" xfId="2365" xr:uid="{7F9BC8D9-D820-4390-A925-9F5733AC2570}"/>
    <cellStyle name="_Multiple 6 2" xfId="3870" xr:uid="{89ABD110-3BEE-4C33-ABBB-04C32CC9EBEC}"/>
    <cellStyle name="_Multiple 6 2 2" xfId="7701" xr:uid="{B25C66E8-B7F0-4819-80E6-C90BA3DF4B86}"/>
    <cellStyle name="_Multiple 6 2 2 2" xfId="15640" xr:uid="{A7D6053A-623C-48A7-9666-5FB3FA7309CA}"/>
    <cellStyle name="_Multiple 6 2 2 2 2" xfId="31424" xr:uid="{14CA5634-64A7-4E71-B54B-95BAD95F7D43}"/>
    <cellStyle name="_Multiple 6 2 2 3" xfId="23545" xr:uid="{642AAC66-52AF-4F40-A262-E4914C59C82F}"/>
    <cellStyle name="_Multiple 6 2 2 4" xfId="38995" xr:uid="{A5358C70-89CA-47A7-87C4-57F54270FBA1}"/>
    <cellStyle name="_Multiple 6 2 2 5" xfId="46857" xr:uid="{D49FAFA3-6EFB-4D76-8B96-68560D2CC847}"/>
    <cellStyle name="_Multiple 6 2 3" xfId="11847" xr:uid="{18CD38CC-AAAA-4C17-8EB5-273B26427246}"/>
    <cellStyle name="_Multiple 6 2 3 2" xfId="27631" xr:uid="{FDE7A684-080A-4788-BCAE-049EE052EC92}"/>
    <cellStyle name="_Multiple 6 2 4" xfId="19752" xr:uid="{632FA075-FB7B-417E-8ABF-D43C1C468FCD}"/>
    <cellStyle name="_Multiple 6 2 5" xfId="35202" xr:uid="{E2302B40-3568-4617-AACA-5943F25B0119}"/>
    <cellStyle name="_Multiple 6 2 6" xfId="43064" xr:uid="{D5B0812A-B6D4-4AF9-A16E-8234C7ED52EF}"/>
    <cellStyle name="_Multiple 6 3" xfId="6183" xr:uid="{814586AA-5DB2-40FD-B043-5B9DB8773929}"/>
    <cellStyle name="_Multiple 6 3 2" xfId="14122" xr:uid="{75BB066C-EC53-4253-8C16-379667A0246D}"/>
    <cellStyle name="_Multiple 6 3 2 2" xfId="29906" xr:uid="{037BE818-C395-482F-B81A-3839CD90BAAE}"/>
    <cellStyle name="_Multiple 6 3 3" xfId="22027" xr:uid="{B092FF88-E797-4951-BD8B-800C063898C2}"/>
    <cellStyle name="_Multiple 6 3 4" xfId="37477" xr:uid="{4F181C56-D9AD-40C9-B19D-AC7B01C6D0E7}"/>
    <cellStyle name="_Multiple 6 3 5" xfId="45339" xr:uid="{A2CAC080-BC12-419E-8E2E-1F20245FDD29}"/>
    <cellStyle name="_Multiple 6 4" xfId="10342" xr:uid="{2602E318-FB75-4350-9EA8-3670870ED76C}"/>
    <cellStyle name="_Multiple 6 4 2" xfId="26126" xr:uid="{A8364BFE-4752-4A00-8E81-82F2C71074F3}"/>
    <cellStyle name="_Multiple 6 5" xfId="18247" xr:uid="{3BD51EF8-29C4-4E84-8EC7-07973BC9FBA8}"/>
    <cellStyle name="_Multiple 6 6" xfId="33684" xr:uid="{E7180178-3212-4A0E-BB1D-97D79ACD57ED}"/>
    <cellStyle name="_Multiple 6 7" xfId="41546" xr:uid="{C56A343B-A5C6-44B8-8546-66B1A526E592}"/>
    <cellStyle name="_Multiple 7" xfId="2437" xr:uid="{F7BFA5AA-BE1E-4191-9B16-D8E00DF941FC}"/>
    <cellStyle name="_Multiple 7 2" xfId="3955" xr:uid="{4F7215B2-C7F6-49AE-9983-3A733D1EB938}"/>
    <cellStyle name="_Multiple 7 2 2" xfId="7786" xr:uid="{0387DACF-4D5E-4C66-9741-31D763ED9009}"/>
    <cellStyle name="_Multiple 7 2 2 2" xfId="15725" xr:uid="{938F4578-6845-4596-91C8-02A94584A5FB}"/>
    <cellStyle name="_Multiple 7 2 2 2 2" xfId="31509" xr:uid="{91280163-8C5F-4D95-8EB1-73195A6A8FCD}"/>
    <cellStyle name="_Multiple 7 2 2 3" xfId="23630" xr:uid="{84C7F1FD-7FB2-45FF-B663-9E3CD7C20A86}"/>
    <cellStyle name="_Multiple 7 2 2 4" xfId="39080" xr:uid="{9CD21066-4B58-4D98-8108-4F343F8965E5}"/>
    <cellStyle name="_Multiple 7 2 2 5" xfId="46942" xr:uid="{585A19B1-7C61-4DED-8E97-4A150D2EBF79}"/>
    <cellStyle name="_Multiple 7 2 3" xfId="11932" xr:uid="{9C99B101-D9DB-4BF9-B935-30E27BA7042D}"/>
    <cellStyle name="_Multiple 7 2 3 2" xfId="27716" xr:uid="{30124709-F968-430E-9B6D-C0C0E2FDF1EB}"/>
    <cellStyle name="_Multiple 7 2 4" xfId="19837" xr:uid="{5207F9C8-9DFE-418B-883C-77FC46A85DCC}"/>
    <cellStyle name="_Multiple 7 2 5" xfId="35287" xr:uid="{F3AE20F1-EE96-487D-9D7E-297139EC0139}"/>
    <cellStyle name="_Multiple 7 2 6" xfId="43149" xr:uid="{956EE7FD-5077-48E4-82A8-C170FE38B41E}"/>
    <cellStyle name="_Multiple 7 3" xfId="6268" xr:uid="{24E88174-518A-4A00-A963-8AEB9779D99B}"/>
    <cellStyle name="_Multiple 7 3 2" xfId="14207" xr:uid="{0A22A25D-34FA-47AD-B168-5E69523AC15B}"/>
    <cellStyle name="_Multiple 7 3 2 2" xfId="29991" xr:uid="{C9477EC9-51BC-44E2-A904-C0FEA8219EEB}"/>
    <cellStyle name="_Multiple 7 3 3" xfId="22112" xr:uid="{A4C0C749-696C-4B95-82F5-AF835B669A6B}"/>
    <cellStyle name="_Multiple 7 3 4" xfId="37562" xr:uid="{B1378FA8-8B56-4D29-85E9-FE6269E35679}"/>
    <cellStyle name="_Multiple 7 3 5" xfId="45424" xr:uid="{72708946-5D38-4B5A-9C2D-786CC924FFEC}"/>
    <cellStyle name="_Multiple 7 4" xfId="10414" xr:uid="{399E754D-6C77-4EA1-957B-C9AFACCAE37D}"/>
    <cellStyle name="_Multiple 7 4 2" xfId="26198" xr:uid="{FA480EFE-3F45-4B3F-901F-C534813BADB0}"/>
    <cellStyle name="_Multiple 7 5" xfId="18319" xr:uid="{DE407C43-F1A9-47B4-96E5-B2A655D5A7B4}"/>
    <cellStyle name="_Multiple 7 6" xfId="33769" xr:uid="{845EF84B-B968-4F97-A6D4-C3CCC9BF9EA5}"/>
    <cellStyle name="_Multiple 7 7" xfId="41631" xr:uid="{3577B168-453C-4D08-8D61-3F4C78C31178}"/>
    <cellStyle name="_Multiple 8" xfId="2469" xr:uid="{F13AF32F-1B4D-4605-AB3F-F484DB60965E}"/>
    <cellStyle name="_Multiple 8 2" xfId="3987" xr:uid="{DE43B158-3912-4B24-81CB-23528B16BA0C}"/>
    <cellStyle name="_Multiple 8 2 2" xfId="7818" xr:uid="{15F999AF-9E68-4265-A278-163624BCA73B}"/>
    <cellStyle name="_Multiple 8 2 2 2" xfId="15757" xr:uid="{774CCE62-2BED-4480-A4D5-03D12623DAF9}"/>
    <cellStyle name="_Multiple 8 2 2 2 2" xfId="31541" xr:uid="{49657067-B60A-4293-89C5-EF062B582246}"/>
    <cellStyle name="_Multiple 8 2 2 3" xfId="23662" xr:uid="{E135F3D8-BD65-414B-B565-85828C5EAB0A}"/>
    <cellStyle name="_Multiple 8 2 2 4" xfId="39112" xr:uid="{7E32F135-1D02-445E-8170-AB77926161E8}"/>
    <cellStyle name="_Multiple 8 2 2 5" xfId="46974" xr:uid="{684885EF-F13C-41AA-B267-218656F2AAAB}"/>
    <cellStyle name="_Multiple 8 2 3" xfId="11964" xr:uid="{67FB4E87-F245-40E1-AEB7-2EDF650B64C3}"/>
    <cellStyle name="_Multiple 8 2 3 2" xfId="27748" xr:uid="{128713C6-D5C5-400F-A715-DB651BDF4B1A}"/>
    <cellStyle name="_Multiple 8 2 4" xfId="19869" xr:uid="{4636A7E6-9487-48FB-9CC7-CD13A9B0A824}"/>
    <cellStyle name="_Multiple 8 2 5" xfId="35319" xr:uid="{6068E7C8-0BA2-490F-9B85-F899FB2F797D}"/>
    <cellStyle name="_Multiple 8 2 6" xfId="43181" xr:uid="{89837518-D987-4E44-83F2-855E176955A5}"/>
    <cellStyle name="_Multiple 8 3" xfId="6300" xr:uid="{45EBA136-2382-4CFD-8533-960D198729C5}"/>
    <cellStyle name="_Multiple 8 3 2" xfId="14239" xr:uid="{E814D1D6-9CDD-4D4B-AD5C-91B62D04CB6A}"/>
    <cellStyle name="_Multiple 8 3 2 2" xfId="30023" xr:uid="{22826240-B544-4F7A-9AE5-92062A875E7D}"/>
    <cellStyle name="_Multiple 8 3 3" xfId="22144" xr:uid="{BA378B2B-16A5-4F85-A87A-BF1B7796C910}"/>
    <cellStyle name="_Multiple 8 3 4" xfId="37594" xr:uid="{A105F21A-ED1D-4CB7-BD74-1D1BB39061F5}"/>
    <cellStyle name="_Multiple 8 3 5" xfId="45456" xr:uid="{C7B6A56D-B15F-4760-A644-EFF8DA2F764E}"/>
    <cellStyle name="_Multiple 8 4" xfId="10446" xr:uid="{CD1C4181-51A6-4192-91C7-4EFF1F0CEB27}"/>
    <cellStyle name="_Multiple 8 4 2" xfId="26230" xr:uid="{103E74B5-799B-4149-931A-F8ACC9B6D1D9}"/>
    <cellStyle name="_Multiple 8 5" xfId="18351" xr:uid="{8053499E-5698-44FA-B058-3779030D1212}"/>
    <cellStyle name="_Multiple 8 6" xfId="33801" xr:uid="{F14ECEF7-03F5-47AF-BDBF-AF52EAF1B836}"/>
    <cellStyle name="_Multiple 8 7" xfId="41663" xr:uid="{BBFF3C8E-1C68-4202-952C-AA6763C2351F}"/>
    <cellStyle name="_Multiple 9" xfId="2519" xr:uid="{07055850-2476-4285-AB46-F9EB2DD1E720}"/>
    <cellStyle name="_Multiple 9 2" xfId="4037" xr:uid="{76752C19-590B-47EB-AB67-1147A2B9563A}"/>
    <cellStyle name="_Multiple 9 2 2" xfId="7868" xr:uid="{D4D27EB4-3250-468A-8EC5-A0E612FDBC12}"/>
    <cellStyle name="_Multiple 9 2 2 2" xfId="15807" xr:uid="{7458787B-7483-44DF-9BC4-5BDB4926D97C}"/>
    <cellStyle name="_Multiple 9 2 2 2 2" xfId="31591" xr:uid="{548664F2-7A77-4B34-9E39-29BD68CC28A0}"/>
    <cellStyle name="_Multiple 9 2 2 3" xfId="23712" xr:uid="{74C7D3B9-DED3-49C3-A764-26D9AD32E4AB}"/>
    <cellStyle name="_Multiple 9 2 2 4" xfId="39162" xr:uid="{5B6E3934-0849-4B0A-9A4F-362285F8BC18}"/>
    <cellStyle name="_Multiple 9 2 2 5" xfId="47024" xr:uid="{B71A0104-58CE-4CBF-8A1D-A89FE3EB3646}"/>
    <cellStyle name="_Multiple 9 2 3" xfId="12014" xr:uid="{EF363C32-7EDF-47C8-9F97-D5D29B968D1F}"/>
    <cellStyle name="_Multiple 9 2 3 2" xfId="27798" xr:uid="{8465C784-19E2-406A-9CED-1D68F68697D2}"/>
    <cellStyle name="_Multiple 9 2 4" xfId="19919" xr:uid="{102EA35E-3099-4B79-8D03-CF75A8C45707}"/>
    <cellStyle name="_Multiple 9 2 5" xfId="35369" xr:uid="{3A54F739-816E-490E-973B-D07B4A32447C}"/>
    <cellStyle name="_Multiple 9 2 6" xfId="43231" xr:uid="{F36A685B-DF34-4DC8-9001-3C5DFD5F95E5}"/>
    <cellStyle name="_Multiple 9 3" xfId="6350" xr:uid="{003DB1E1-EBFD-48EF-A4D6-95F7D32EE5C6}"/>
    <cellStyle name="_Multiple 9 3 2" xfId="14289" xr:uid="{772A5AF2-F7C9-4FFC-8F17-AF780CD51033}"/>
    <cellStyle name="_Multiple 9 3 2 2" xfId="30073" xr:uid="{A6CADEE8-D299-41D8-A907-409C6CB63383}"/>
    <cellStyle name="_Multiple 9 3 3" xfId="22194" xr:uid="{9D51BF48-E2B3-470A-B955-E1957BE678AA}"/>
    <cellStyle name="_Multiple 9 3 4" xfId="37644" xr:uid="{5FC09E45-13E3-4460-A0E9-16DFA1536DA3}"/>
    <cellStyle name="_Multiple 9 3 5" xfId="45506" xr:uid="{138CC495-ECC6-4BCF-9724-09322EFFE9C0}"/>
    <cellStyle name="_Multiple 9 4" xfId="10496" xr:uid="{CF37F701-0DA0-4B70-AA5A-48269D3C6A3B}"/>
    <cellStyle name="_Multiple 9 4 2" xfId="26280" xr:uid="{687B2405-B465-4374-A562-5C92F81B62CA}"/>
    <cellStyle name="_Multiple 9 5" xfId="18401" xr:uid="{6573C0BA-221D-4A7D-99D7-B310B51187D8}"/>
    <cellStyle name="_Multiple 9 6" xfId="33851" xr:uid="{03D0683E-AC43-4658-AABA-B64C8DECE9E9}"/>
    <cellStyle name="_Multiple 9 7" xfId="41713" xr:uid="{3BD2594C-CC6D-430B-B11A-AE57986A2F01}"/>
    <cellStyle name="_MultipleSpace" xfId="20" xr:uid="{6CB3E62F-ADA3-4AF0-AAEA-F17F9E722B23}"/>
    <cellStyle name="_MultipleSpace 10" xfId="2526" xr:uid="{DF03D948-FA64-48B1-A1CF-46AAC54E3FD4}"/>
    <cellStyle name="_MultipleSpace 10 2" xfId="4044" xr:uid="{BA5CD0B3-1E7C-4FDB-9ECD-3645F4075654}"/>
    <cellStyle name="_MultipleSpace 10 2 2" xfId="7875" xr:uid="{7389686A-83A1-4726-9272-297DB7DFA430}"/>
    <cellStyle name="_MultipleSpace 10 2 2 2" xfId="15814" xr:uid="{57B35446-D821-439E-A2A1-8655CF2C04CB}"/>
    <cellStyle name="_MultipleSpace 10 2 2 2 2" xfId="31598" xr:uid="{C98BF92C-CCCF-4FC3-BB8B-8FA4CE92FF5E}"/>
    <cellStyle name="_MultipleSpace 10 2 2 3" xfId="23719" xr:uid="{C6A78647-4BC7-4BDC-868C-3799AADA8F3D}"/>
    <cellStyle name="_MultipleSpace 10 2 2 4" xfId="39169" xr:uid="{986F391E-8646-45D6-85BE-D3CBDFB994EF}"/>
    <cellStyle name="_MultipleSpace 10 2 2 5" xfId="47031" xr:uid="{BE15A906-499A-412E-AF46-0760ECDF369C}"/>
    <cellStyle name="_MultipleSpace 10 2 3" xfId="12021" xr:uid="{344D089D-AEC0-4B07-BD1B-357855653DD2}"/>
    <cellStyle name="_MultipleSpace 10 2 3 2" xfId="27805" xr:uid="{071F0ACF-10D1-451D-B0F0-936979551553}"/>
    <cellStyle name="_MultipleSpace 10 2 4" xfId="19926" xr:uid="{D95A755B-3447-4FFC-8593-EF5A47067C4B}"/>
    <cellStyle name="_MultipleSpace 10 2 5" xfId="35376" xr:uid="{B320807C-0B90-4482-B36D-1B8DB75ABF18}"/>
    <cellStyle name="_MultipleSpace 10 2 6" xfId="43238" xr:uid="{55264CA8-5B89-45F1-A5D1-8B87A70F8883}"/>
    <cellStyle name="_MultipleSpace 10 3" xfId="6357" xr:uid="{7A3F9F18-9F3E-4390-819E-4F6CD8F4A316}"/>
    <cellStyle name="_MultipleSpace 10 3 2" xfId="14296" xr:uid="{5C4323F9-9807-46EB-8823-170FCF446BBF}"/>
    <cellStyle name="_MultipleSpace 10 3 2 2" xfId="30080" xr:uid="{50205CF4-FF63-492F-BACB-6EF33CB77AC8}"/>
    <cellStyle name="_MultipleSpace 10 3 3" xfId="22201" xr:uid="{601C9ECA-D1B0-405A-989C-BC5F5FA2AEDE}"/>
    <cellStyle name="_MultipleSpace 10 3 4" xfId="37651" xr:uid="{EAC28C02-E9B5-4F2D-998D-1A42BF8A3912}"/>
    <cellStyle name="_MultipleSpace 10 3 5" xfId="45513" xr:uid="{11EBF86E-FEA8-4329-9D20-E7963FD2B44F}"/>
    <cellStyle name="_MultipleSpace 10 4" xfId="10503" xr:uid="{BFA514F5-0CEE-4EB9-98F7-01C9A2ECE60E}"/>
    <cellStyle name="_MultipleSpace 10 4 2" xfId="26287" xr:uid="{4A5FAC46-2219-4E23-BE25-4938B215FE6C}"/>
    <cellStyle name="_MultipleSpace 10 5" xfId="18408" xr:uid="{A6AC67FD-B10C-4D17-B0E3-AACB137C5386}"/>
    <cellStyle name="_MultipleSpace 10 6" xfId="33858" xr:uid="{F0E69AFA-3F5E-4239-BE2E-A023C2B8EE8A}"/>
    <cellStyle name="_MultipleSpace 10 7" xfId="41720" xr:uid="{9B50A3F2-CBB4-43BC-AD75-47CEFE940621}"/>
    <cellStyle name="_MultipleSpace 11" xfId="2545" xr:uid="{64BFAFC9-7776-447D-9819-0CC606002A34}"/>
    <cellStyle name="_MultipleSpace 11 2" xfId="4063" xr:uid="{6166D440-0E77-4544-B115-FAED5956D0A1}"/>
    <cellStyle name="_MultipleSpace 11 2 2" xfId="7894" xr:uid="{923A64DA-195B-4A5B-8D5A-CF44B3BBB1FB}"/>
    <cellStyle name="_MultipleSpace 11 2 2 2" xfId="15833" xr:uid="{141978CB-0241-4834-80B8-3434EB2A3101}"/>
    <cellStyle name="_MultipleSpace 11 2 2 2 2" xfId="31617" xr:uid="{0B3F5CB6-2511-4124-B058-014904F7BAF8}"/>
    <cellStyle name="_MultipleSpace 11 2 2 3" xfId="23738" xr:uid="{D6DB865F-C017-481B-BEBD-1C017AC8669D}"/>
    <cellStyle name="_MultipleSpace 11 2 2 4" xfId="39188" xr:uid="{E7021E91-57CF-4010-BCCA-9992B5D33A48}"/>
    <cellStyle name="_MultipleSpace 11 2 2 5" xfId="47050" xr:uid="{B0BEBCC8-5723-4BBA-9C32-4DD57F11CD92}"/>
    <cellStyle name="_MultipleSpace 11 2 3" xfId="12040" xr:uid="{093AA328-83FB-4D99-A048-2D61356725E9}"/>
    <cellStyle name="_MultipleSpace 11 2 3 2" xfId="27824" xr:uid="{115A43E0-64C8-43DE-B747-986F0BEB7604}"/>
    <cellStyle name="_MultipleSpace 11 2 4" xfId="19945" xr:uid="{B65B9DCD-437F-496E-855C-3EF2EB4DBCDB}"/>
    <cellStyle name="_MultipleSpace 11 2 5" xfId="35395" xr:uid="{2036ADAD-0D09-46AA-AB0E-E78ED698C424}"/>
    <cellStyle name="_MultipleSpace 11 2 6" xfId="43257" xr:uid="{73EF328B-51E8-4F75-9BEC-2CD47642CB0F}"/>
    <cellStyle name="_MultipleSpace 11 3" xfId="6376" xr:uid="{68B6A266-8CD7-47F9-97FF-2261956A60C0}"/>
    <cellStyle name="_MultipleSpace 11 3 2" xfId="14315" xr:uid="{BDC09C51-FA93-4FAB-8F1E-C11417843017}"/>
    <cellStyle name="_MultipleSpace 11 3 2 2" xfId="30099" xr:uid="{57698D27-C6A3-43DB-AE31-42E4AAEB22D0}"/>
    <cellStyle name="_MultipleSpace 11 3 3" xfId="22220" xr:uid="{EA837CC6-19E9-455B-9738-4037014FAB97}"/>
    <cellStyle name="_MultipleSpace 11 3 4" xfId="37670" xr:uid="{0AC8F8B4-7C71-407C-BD13-6A84F6115A00}"/>
    <cellStyle name="_MultipleSpace 11 3 5" xfId="45532" xr:uid="{CEC249C2-097C-4E26-B2DF-0265A1FE3F54}"/>
    <cellStyle name="_MultipleSpace 11 4" xfId="10522" xr:uid="{FC458206-EFD1-4FE7-9EF5-4883A12389DE}"/>
    <cellStyle name="_MultipleSpace 11 4 2" xfId="26306" xr:uid="{9BEF7FE3-92AC-4D0D-9559-A5FC13B10E66}"/>
    <cellStyle name="_MultipleSpace 11 5" xfId="18427" xr:uid="{F4B52596-3F4E-4CB2-BDAB-480153E0F566}"/>
    <cellStyle name="_MultipleSpace 11 6" xfId="33877" xr:uid="{B044FD1C-8546-455B-985A-A3C13124E6D3}"/>
    <cellStyle name="_MultipleSpace 11 7" xfId="41739" xr:uid="{AB4FF1F4-C0E4-4750-8D85-E8A45FCB2302}"/>
    <cellStyle name="_MultipleSpace 12" xfId="2577" xr:uid="{E7FD7B90-761D-48AC-94F3-BD95F5815BD9}"/>
    <cellStyle name="_MultipleSpace 12 2" xfId="4095" xr:uid="{A3F04F48-C9DF-446F-B303-C053ECAEC6F1}"/>
    <cellStyle name="_MultipleSpace 12 2 2" xfId="7926" xr:uid="{7B3B2886-78CE-4F3B-9F91-002E6354748F}"/>
    <cellStyle name="_MultipleSpace 12 2 2 2" xfId="15865" xr:uid="{44DD6D65-7109-4941-8734-7FC52E9CD670}"/>
    <cellStyle name="_MultipleSpace 12 2 2 2 2" xfId="31649" xr:uid="{A3FEC61D-C4BE-49C5-9748-7A5CCB22B9D7}"/>
    <cellStyle name="_MultipleSpace 12 2 2 3" xfId="23770" xr:uid="{4C561C98-AD47-40EE-B5E8-3FE2BB5B7844}"/>
    <cellStyle name="_MultipleSpace 12 2 2 4" xfId="39220" xr:uid="{B709CACA-932A-4370-B87B-E62C67A66FE1}"/>
    <cellStyle name="_MultipleSpace 12 2 2 5" xfId="47082" xr:uid="{6BEC3AC1-96F1-4EB9-B82A-117A70BD832C}"/>
    <cellStyle name="_MultipleSpace 12 2 3" xfId="12072" xr:uid="{8AA8E5A5-CEA1-4B88-B83A-F93FC7563857}"/>
    <cellStyle name="_MultipleSpace 12 2 3 2" xfId="27856" xr:uid="{EF4D4CFA-2D0D-4939-925F-731B91837706}"/>
    <cellStyle name="_MultipleSpace 12 2 4" xfId="19977" xr:uid="{85733EB0-353D-40B9-8740-2D93F1C02DA4}"/>
    <cellStyle name="_MultipleSpace 12 2 5" xfId="35427" xr:uid="{89780BE3-B75B-422F-8F50-FB93357F6F9F}"/>
    <cellStyle name="_MultipleSpace 12 2 6" xfId="43289" xr:uid="{2E86E51B-EBE3-451C-B0F5-9D86195CDF61}"/>
    <cellStyle name="_MultipleSpace 12 3" xfId="6408" xr:uid="{2A12D990-99E8-485F-92A5-08AF2DF158D0}"/>
    <cellStyle name="_MultipleSpace 12 3 2" xfId="14347" xr:uid="{35CD06E3-8188-4131-85AD-02046B7C26A6}"/>
    <cellStyle name="_MultipleSpace 12 3 2 2" xfId="30131" xr:uid="{C644801F-1F96-415D-910B-B8E48F7CD4DB}"/>
    <cellStyle name="_MultipleSpace 12 3 3" xfId="22252" xr:uid="{A42C9279-9ABD-40C2-834C-BD91D89062D6}"/>
    <cellStyle name="_MultipleSpace 12 3 4" xfId="37702" xr:uid="{AD6837EB-7D42-4C13-8441-33F5AC06DD61}"/>
    <cellStyle name="_MultipleSpace 12 3 5" xfId="45564" xr:uid="{39442C40-15C0-48AE-B7D0-8CCF1DF81EAE}"/>
    <cellStyle name="_MultipleSpace 12 4" xfId="10554" xr:uid="{41170019-5CB8-4FBE-8ECD-45C968B0FBA6}"/>
    <cellStyle name="_MultipleSpace 12 4 2" xfId="26338" xr:uid="{329C7A9B-2328-4B55-B6BE-CAF313C14754}"/>
    <cellStyle name="_MultipleSpace 12 5" xfId="18459" xr:uid="{A90B50F0-0117-48A3-BE34-327D254EDC5E}"/>
    <cellStyle name="_MultipleSpace 12 6" xfId="33909" xr:uid="{DE036A22-75EB-4B7A-9203-22213A48F08A}"/>
    <cellStyle name="_MultipleSpace 12 7" xfId="41771" xr:uid="{E248E5E0-7DC4-448B-9B64-A54B5C90CF95}"/>
    <cellStyle name="_MultipleSpace 13" xfId="2638" xr:uid="{F594CBE9-7AEB-4429-827A-9CBB03DD3FF1}"/>
    <cellStyle name="_MultipleSpace 13 2" xfId="4156" xr:uid="{E028A53A-B34E-467B-B1BB-F64919D8BE6A}"/>
    <cellStyle name="_MultipleSpace 13 2 2" xfId="7987" xr:uid="{E64D41F6-0CBC-4852-A787-031C41AF33A9}"/>
    <cellStyle name="_MultipleSpace 13 2 2 2" xfId="15926" xr:uid="{E1F65143-D771-40E0-A9CB-4347279E2B20}"/>
    <cellStyle name="_MultipleSpace 13 2 2 2 2" xfId="31710" xr:uid="{04163523-D3D3-4112-A847-2D64F87F6A6A}"/>
    <cellStyle name="_MultipleSpace 13 2 2 3" xfId="23831" xr:uid="{EDC577C3-C4BC-4AF1-A0EF-CC08B137B923}"/>
    <cellStyle name="_MultipleSpace 13 2 2 4" xfId="39281" xr:uid="{BB9A9CBC-9C99-4D79-938C-FB85A7E9065A}"/>
    <cellStyle name="_MultipleSpace 13 2 2 5" xfId="47143" xr:uid="{D9A2E391-CF96-4B15-9FCA-8F8299ADF00D}"/>
    <cellStyle name="_MultipleSpace 13 2 3" xfId="12133" xr:uid="{3593461B-2A79-41B1-B596-93F78E6D2D19}"/>
    <cellStyle name="_MultipleSpace 13 2 3 2" xfId="27917" xr:uid="{A27A78C5-455A-4B54-BDA5-3075FFB0C0F0}"/>
    <cellStyle name="_MultipleSpace 13 2 4" xfId="20038" xr:uid="{AE8C479B-AD86-474B-A99B-376B27F2887B}"/>
    <cellStyle name="_MultipleSpace 13 2 5" xfId="35488" xr:uid="{6B5C591C-2C5E-46D9-80A1-1008747D3A67}"/>
    <cellStyle name="_MultipleSpace 13 2 6" xfId="43350" xr:uid="{1E6937F2-8C2A-408E-930B-7967471873A3}"/>
    <cellStyle name="_MultipleSpace 13 3" xfId="6469" xr:uid="{C1789715-541C-4FBB-9951-41F0DDD7191B}"/>
    <cellStyle name="_MultipleSpace 13 3 2" xfId="14408" xr:uid="{472517D1-0BC1-462F-A4B4-63FB8D044DCA}"/>
    <cellStyle name="_MultipleSpace 13 3 2 2" xfId="30192" xr:uid="{A3793AF9-E94F-4E8D-8F18-C72E24A7B39D}"/>
    <cellStyle name="_MultipleSpace 13 3 3" xfId="22313" xr:uid="{BA511E5B-10DC-4751-8EF1-F6E7F3E8BC41}"/>
    <cellStyle name="_MultipleSpace 13 3 4" xfId="37763" xr:uid="{5C08E350-C3C5-4266-AF1D-A66FFE588F47}"/>
    <cellStyle name="_MultipleSpace 13 3 5" xfId="45625" xr:uid="{B1FBAC15-E5B1-472A-85E7-2708F341D25A}"/>
    <cellStyle name="_MultipleSpace 13 4" xfId="10615" xr:uid="{E1CF1C5D-E669-4E9C-8E1C-90619271FEB6}"/>
    <cellStyle name="_MultipleSpace 13 4 2" xfId="26399" xr:uid="{BD88ED51-BBD0-4437-9A84-C2EAA237B69B}"/>
    <cellStyle name="_MultipleSpace 13 5" xfId="18520" xr:uid="{A09C54C1-1D79-4309-9916-D0BFB48D86EB}"/>
    <cellStyle name="_MultipleSpace 13 6" xfId="33970" xr:uid="{ECAB9434-3938-4349-8505-C855B9695F94}"/>
    <cellStyle name="_MultipleSpace 13 7" xfId="41832" xr:uid="{3D083278-DB70-4352-B659-9FCD0CB3627E}"/>
    <cellStyle name="_MultipleSpace 14" xfId="2670" xr:uid="{BA60F81E-E219-43C3-B959-825FED07A5BD}"/>
    <cellStyle name="_MultipleSpace 14 2" xfId="4188" xr:uid="{3E5F3F21-8673-4C3D-92B6-15D0792F61ED}"/>
    <cellStyle name="_MultipleSpace 14 2 2" xfId="8019" xr:uid="{4E14B5B7-6897-412C-AA12-4094DAE1D2C3}"/>
    <cellStyle name="_MultipleSpace 14 2 2 2" xfId="15958" xr:uid="{4631A3C2-0A2C-46BD-A0F9-19F8867F7B77}"/>
    <cellStyle name="_MultipleSpace 14 2 2 2 2" xfId="31742" xr:uid="{7BA22AFC-61F1-4304-A06C-ED995C9E4915}"/>
    <cellStyle name="_MultipleSpace 14 2 2 3" xfId="23863" xr:uid="{99F78FAB-61B3-4BC2-A096-510CCFE0D55D}"/>
    <cellStyle name="_MultipleSpace 14 2 2 4" xfId="39313" xr:uid="{95B02EFB-DE62-43A7-9785-584BB3A477F1}"/>
    <cellStyle name="_MultipleSpace 14 2 2 5" xfId="47175" xr:uid="{8C9F2CC0-0AD0-4D75-91EB-BCF073B84E57}"/>
    <cellStyle name="_MultipleSpace 14 2 3" xfId="12165" xr:uid="{0B3FECCA-4B53-4066-80FC-209F08F39AC2}"/>
    <cellStyle name="_MultipleSpace 14 2 3 2" xfId="27949" xr:uid="{BDF169AD-C425-4B73-9655-3C27A9AF9D26}"/>
    <cellStyle name="_MultipleSpace 14 2 4" xfId="20070" xr:uid="{08C7E7AD-F697-46AD-ACF7-F64BAF324C48}"/>
    <cellStyle name="_MultipleSpace 14 2 5" xfId="35520" xr:uid="{34EFFB1C-7E10-43D4-9604-FE878188163D}"/>
    <cellStyle name="_MultipleSpace 14 2 6" xfId="43382" xr:uid="{A2B0EFAF-7DBE-427A-B08A-AF36A2C74264}"/>
    <cellStyle name="_MultipleSpace 14 3" xfId="6501" xr:uid="{2CEC5CE0-A9B7-4834-B7D0-E3CDE3746858}"/>
    <cellStyle name="_MultipleSpace 14 3 2" xfId="14440" xr:uid="{D99C4756-A1C0-4DC9-8164-6A9D760DD14F}"/>
    <cellStyle name="_MultipleSpace 14 3 2 2" xfId="30224" xr:uid="{378E44E9-4B67-4E1E-8D2E-0BE0169F70EB}"/>
    <cellStyle name="_MultipleSpace 14 3 3" xfId="22345" xr:uid="{4641BCAE-9464-44E2-B324-F17C49A500FC}"/>
    <cellStyle name="_MultipleSpace 14 3 4" xfId="37795" xr:uid="{E5ABC09D-B525-44B4-A8BD-5C70A3125177}"/>
    <cellStyle name="_MultipleSpace 14 3 5" xfId="45657" xr:uid="{E9F4A4CE-4AD8-4DC9-BC1D-4B16CED0A3BF}"/>
    <cellStyle name="_MultipleSpace 14 4" xfId="10647" xr:uid="{EA428290-A1C2-4733-B935-8298B34B44F6}"/>
    <cellStyle name="_MultipleSpace 14 4 2" xfId="26431" xr:uid="{3E9B9E30-BDCD-4BEF-9EFA-DDF3050B1521}"/>
    <cellStyle name="_MultipleSpace 14 5" xfId="18552" xr:uid="{36957FC1-7B7F-4DB9-B65A-73732317A98B}"/>
    <cellStyle name="_MultipleSpace 14 6" xfId="34002" xr:uid="{568187AD-0667-4AE9-A69E-D844A03E5D97}"/>
    <cellStyle name="_MultipleSpace 14 7" xfId="41864" xr:uid="{F69EA3E1-1B61-4BD4-A394-B08F2D907D69}"/>
    <cellStyle name="_MultipleSpace 15" xfId="2944" xr:uid="{9953F650-0C13-40EF-9B8C-296F1D99E39F}"/>
    <cellStyle name="_MultipleSpace 15 2" xfId="4462" xr:uid="{E7CDAF57-795D-4A2C-813E-62FB75514EC8}"/>
    <cellStyle name="_MultipleSpace 15 2 2" xfId="8293" xr:uid="{35321B2D-3DA6-4701-A650-DA991C04ED02}"/>
    <cellStyle name="_MultipleSpace 15 2 2 2" xfId="16232" xr:uid="{345A7A28-FC52-4650-AA45-F38579891A9D}"/>
    <cellStyle name="_MultipleSpace 15 2 2 2 2" xfId="32016" xr:uid="{F0EB8EC6-5E42-4D16-90B2-B114443E18D4}"/>
    <cellStyle name="_MultipleSpace 15 2 2 3" xfId="24137" xr:uid="{35B4CE1C-2DC8-464A-BCA5-BC5D22EC6892}"/>
    <cellStyle name="_MultipleSpace 15 2 2 4" xfId="39587" xr:uid="{DB00E5F2-4780-4AF1-8352-10845F6B84CB}"/>
    <cellStyle name="_MultipleSpace 15 2 2 5" xfId="47449" xr:uid="{6C9D7A3B-05CF-4E9A-8125-15D24FF3B347}"/>
    <cellStyle name="_MultipleSpace 15 2 3" xfId="12439" xr:uid="{FE344664-0E47-43F0-AB68-C6DEC9389240}"/>
    <cellStyle name="_MultipleSpace 15 2 3 2" xfId="28223" xr:uid="{A0EBCD6D-4A63-450B-8F19-AD95EAE65A5B}"/>
    <cellStyle name="_MultipleSpace 15 2 4" xfId="20344" xr:uid="{E017B1DC-B869-4911-BC3D-07CB5CF20DDD}"/>
    <cellStyle name="_MultipleSpace 15 2 5" xfId="35794" xr:uid="{442A2F11-F5EF-4400-9288-D075790B34F4}"/>
    <cellStyle name="_MultipleSpace 15 2 6" xfId="43656" xr:uid="{D5FE594E-7044-42C0-ACB5-7FCB332207F8}"/>
    <cellStyle name="_MultipleSpace 15 3" xfId="6775" xr:uid="{50C5C8DF-602E-4F9C-BFBD-D51719102F4F}"/>
    <cellStyle name="_MultipleSpace 15 3 2" xfId="14714" xr:uid="{91B8992B-ABAF-4FD5-8CE4-2DC7B1DB04C2}"/>
    <cellStyle name="_MultipleSpace 15 3 2 2" xfId="30498" xr:uid="{0486019D-84F7-4138-89B9-EB435155A7A2}"/>
    <cellStyle name="_MultipleSpace 15 3 3" xfId="22619" xr:uid="{2D7445E7-AA40-4258-9924-23D33CC96BC6}"/>
    <cellStyle name="_MultipleSpace 15 3 4" xfId="38069" xr:uid="{FB595B77-0632-4EB0-8D10-22C297391A8B}"/>
    <cellStyle name="_MultipleSpace 15 3 5" xfId="45931" xr:uid="{82ABC008-AB9B-4C7E-91A3-CF0A825765D7}"/>
    <cellStyle name="_MultipleSpace 15 4" xfId="10921" xr:uid="{8776E216-87BA-49CC-898F-D66043B63D1C}"/>
    <cellStyle name="_MultipleSpace 15 4 2" xfId="26705" xr:uid="{E84ABC14-59EF-4C1C-9094-29F690219C94}"/>
    <cellStyle name="_MultipleSpace 15 5" xfId="18826" xr:uid="{D73CC24B-91D0-4812-B545-C420CEE9BB9B}"/>
    <cellStyle name="_MultipleSpace 15 6" xfId="34276" xr:uid="{245EFCA5-7F2F-4CBA-A119-8514787E9E64}"/>
    <cellStyle name="_MultipleSpace 15 7" xfId="42138" xr:uid="{59214219-145E-467F-8825-E542CD6B73EA}"/>
    <cellStyle name="_MultipleSpace 16" xfId="3225" xr:uid="{AF5DD5F8-DE4F-4106-84AD-B0CD28B1EFC8}"/>
    <cellStyle name="_MultipleSpace 16 2" xfId="4743" xr:uid="{8E6E520C-596A-4BB9-91CA-35F5C7715CF0}"/>
    <cellStyle name="_MultipleSpace 16 2 2" xfId="8574" xr:uid="{B73C692A-605B-4B9C-8786-217DDC0F33DF}"/>
    <cellStyle name="_MultipleSpace 16 2 2 2" xfId="16513" xr:uid="{D2CEA07A-1F27-4962-B559-A27FEB47CB75}"/>
    <cellStyle name="_MultipleSpace 16 2 2 2 2" xfId="32297" xr:uid="{F878203F-893E-43D0-9D78-EC2A94BC5C63}"/>
    <cellStyle name="_MultipleSpace 16 2 2 3" xfId="24418" xr:uid="{AAF47B9E-2B6C-43F8-8172-B1C51ACFBD4D}"/>
    <cellStyle name="_MultipleSpace 16 2 2 4" xfId="39868" xr:uid="{3E4B83BF-3504-4F62-895B-DC36F4CCB486}"/>
    <cellStyle name="_MultipleSpace 16 2 2 5" xfId="47730" xr:uid="{B9A0B774-F1B4-4E5A-AD80-71A9F9D45F0F}"/>
    <cellStyle name="_MultipleSpace 16 2 3" xfId="12720" xr:uid="{3151E616-055A-4AA4-88EE-7F412A6E8AB9}"/>
    <cellStyle name="_MultipleSpace 16 2 3 2" xfId="28504" xr:uid="{98C95BDB-2736-4A22-92C4-7A7462118420}"/>
    <cellStyle name="_MultipleSpace 16 2 4" xfId="20625" xr:uid="{A169699E-D491-42FC-827B-74B9C320FAFE}"/>
    <cellStyle name="_MultipleSpace 16 2 5" xfId="36075" xr:uid="{9F602D1E-C486-4F12-947D-8B404F477A6A}"/>
    <cellStyle name="_MultipleSpace 16 2 6" xfId="43937" xr:uid="{21D983F6-535D-49EA-B1A4-15E252E3D283}"/>
    <cellStyle name="_MultipleSpace 16 3" xfId="7056" xr:uid="{508C7C83-5915-470D-885E-652ACF98CFA8}"/>
    <cellStyle name="_MultipleSpace 16 3 2" xfId="14995" xr:uid="{0AC25300-5481-424C-B6C3-588CF83CE8E2}"/>
    <cellStyle name="_MultipleSpace 16 3 2 2" xfId="30779" xr:uid="{80838A7E-E947-4725-A943-5E0BC8F0727C}"/>
    <cellStyle name="_MultipleSpace 16 3 3" xfId="22900" xr:uid="{35AA36BD-5DC7-4948-B8FA-806F7C760DF7}"/>
    <cellStyle name="_MultipleSpace 16 3 4" xfId="38350" xr:uid="{183182F9-1E59-402C-8283-548666A1FE62}"/>
    <cellStyle name="_MultipleSpace 16 3 5" xfId="46212" xr:uid="{33B94790-C367-481F-953F-49A51C793832}"/>
    <cellStyle name="_MultipleSpace 16 4" xfId="11202" xr:uid="{AEF4A3EA-C48E-4912-82E9-D49AE52F75A2}"/>
    <cellStyle name="_MultipleSpace 16 4 2" xfId="26986" xr:uid="{2A688635-39F2-419F-9204-12E4FA68F5D1}"/>
    <cellStyle name="_MultipleSpace 16 5" xfId="19107" xr:uid="{4ECDD2D4-84F5-4A36-8C17-5ED07BE570AD}"/>
    <cellStyle name="_MultipleSpace 16 6" xfId="34557" xr:uid="{B6EBB591-5BD1-4D1C-8FAF-D00D79384381}"/>
    <cellStyle name="_MultipleSpace 16 7" xfId="42419" xr:uid="{429A0386-949A-4964-A573-CF2855A113A2}"/>
    <cellStyle name="_MultipleSpace 17" xfId="3663" xr:uid="{92FCB27D-0675-41FB-A9B1-368BFA88B1D0}"/>
    <cellStyle name="_MultipleSpace 17 2" xfId="7494" xr:uid="{0FBE7DEC-65F1-4190-A55C-C01D1DE144E8}"/>
    <cellStyle name="_MultipleSpace 17 2 2" xfId="15433" xr:uid="{EB95F2FF-4448-4659-B9D4-233C6D15548F}"/>
    <cellStyle name="_MultipleSpace 17 2 2 2" xfId="31217" xr:uid="{897E793F-A4B2-480E-A019-530867C2CBEE}"/>
    <cellStyle name="_MultipleSpace 17 2 3" xfId="23338" xr:uid="{0A95AFA3-0350-42A6-9EF3-66746C45F5A5}"/>
    <cellStyle name="_MultipleSpace 17 2 4" xfId="38788" xr:uid="{C49129A2-FD32-43D6-8FBF-7419FB484E3A}"/>
    <cellStyle name="_MultipleSpace 17 2 5" xfId="46650" xr:uid="{20C4D66E-B687-43B3-9BA3-EA046F3DFED2}"/>
    <cellStyle name="_MultipleSpace 17 3" xfId="11640" xr:uid="{D48E14FE-6C6F-415B-B6CD-62D89781671D}"/>
    <cellStyle name="_MultipleSpace 17 3 2" xfId="27424" xr:uid="{A45114A9-3EC9-4D4C-B75F-C7EC91D0D068}"/>
    <cellStyle name="_MultipleSpace 17 4" xfId="19545" xr:uid="{CD505994-3BB9-4ADB-B78A-3867F5E8E1A8}"/>
    <cellStyle name="_MultipleSpace 17 5" xfId="34995" xr:uid="{CC9ECB78-6206-4A99-9F5B-8B8DDC9309B2}"/>
    <cellStyle name="_MultipleSpace 17 6" xfId="42857" xr:uid="{E032F9BB-45C0-4F41-A276-8682C19075F1}"/>
    <cellStyle name="_MultipleSpace 18" xfId="4965" xr:uid="{E50366E4-7A05-4BFC-BA06-372137B80062}"/>
    <cellStyle name="_MultipleSpace 18 2" xfId="8796" xr:uid="{F7EB86F1-FFC5-4D3C-9AB1-15B8CB4E624F}"/>
    <cellStyle name="_MultipleSpace 18 2 2" xfId="16735" xr:uid="{8376C7C5-B0BB-46F2-8F7B-CCEB98CDF8F3}"/>
    <cellStyle name="_MultipleSpace 18 2 2 2" xfId="32519" xr:uid="{B0805D5F-4C50-49CC-B2D9-759CA2AFD56C}"/>
    <cellStyle name="_MultipleSpace 18 2 3" xfId="24640" xr:uid="{425254CC-9444-40C3-B742-C4B6C14705E8}"/>
    <cellStyle name="_MultipleSpace 18 2 4" xfId="40090" xr:uid="{0EA07310-B7C9-4B02-B010-E45FDBE45D68}"/>
    <cellStyle name="_MultipleSpace 18 2 5" xfId="47952" xr:uid="{E8C31642-51DD-4A9C-B008-CC5C46256C0F}"/>
    <cellStyle name="_MultipleSpace 18 3" xfId="12942" xr:uid="{CE383B92-E0F7-42B7-94FB-442547C86614}"/>
    <cellStyle name="_MultipleSpace 18 3 2" xfId="28726" xr:uid="{6042928A-5569-49C8-9831-9D3A2192980A}"/>
    <cellStyle name="_MultipleSpace 18 4" xfId="20847" xr:uid="{8B9BCCD3-E698-4067-9F87-A3FFE917C1AD}"/>
    <cellStyle name="_MultipleSpace 18 5" xfId="36297" xr:uid="{F82D5215-3BE3-47DA-8A1E-B9B1DC01A772}"/>
    <cellStyle name="_MultipleSpace 18 6" xfId="44159" xr:uid="{ED5C53CB-6A3A-4798-8D5D-074E51E71E4E}"/>
    <cellStyle name="_MultipleSpace 19" xfId="5022" xr:uid="{3823F406-62B0-4117-93CA-6F73A7EEC913}"/>
    <cellStyle name="_MultipleSpace 19 2" xfId="8853" xr:uid="{7AFEC9AA-D2B6-4F79-81EE-272616BF6D61}"/>
    <cellStyle name="_MultipleSpace 19 2 2" xfId="16792" xr:uid="{D2338E2A-4A7E-4E5F-8123-FE5B36401B3E}"/>
    <cellStyle name="_MultipleSpace 19 2 2 2" xfId="32576" xr:uid="{7B356AD1-BEF4-4EC6-B674-EA49ADB48FF5}"/>
    <cellStyle name="_MultipleSpace 19 2 3" xfId="24697" xr:uid="{ECCE3D2D-358D-4D30-ABCA-2581DF2CC84A}"/>
    <cellStyle name="_MultipleSpace 19 2 4" xfId="40147" xr:uid="{F3C5A123-1FEB-4109-B957-1F7D6568C6CB}"/>
    <cellStyle name="_MultipleSpace 19 2 5" xfId="48009" xr:uid="{5811E2C1-962D-4326-A769-E2C1F8CCFAED}"/>
    <cellStyle name="_MultipleSpace 19 3" xfId="12999" xr:uid="{E2510FBF-F92B-4BAF-B76A-F8B232DFB6D8}"/>
    <cellStyle name="_MultipleSpace 19 3 2" xfId="28783" xr:uid="{8EF18CDB-C399-40AC-A69F-EE130E091CE8}"/>
    <cellStyle name="_MultipleSpace 19 4" xfId="20904" xr:uid="{3D841EAF-D23A-48CF-B69E-F72D726DBDC3}"/>
    <cellStyle name="_MultipleSpace 19 5" xfId="36354" xr:uid="{C50E7FFC-B4DD-49EC-B559-3E9F170C7EE1}"/>
    <cellStyle name="_MultipleSpace 19 6" xfId="44216" xr:uid="{8DD5CE48-0594-4A77-A158-F171E3875E0C}"/>
    <cellStyle name="_MultipleSpace 2" xfId="543" xr:uid="{E9A1F78E-C756-4416-B0F5-34586C1E847D}"/>
    <cellStyle name="_MultipleSpace 2 10" xfId="2564" xr:uid="{81283145-B35E-4F87-B836-0C1560DD15D4}"/>
    <cellStyle name="_MultipleSpace 2 10 2" xfId="4082" xr:uid="{7563754C-7E74-4D12-9220-83FB9D6FB948}"/>
    <cellStyle name="_MultipleSpace 2 10 2 2" xfId="7913" xr:uid="{004FD39C-B0E8-499C-8FC3-A6F533E11C82}"/>
    <cellStyle name="_MultipleSpace 2 10 2 2 2" xfId="15852" xr:uid="{9055C40E-3775-41F9-908F-D0E7776E0803}"/>
    <cellStyle name="_MultipleSpace 2 10 2 2 2 2" xfId="31636" xr:uid="{DF57B91D-7C8D-4A0B-8762-EB8A288020DF}"/>
    <cellStyle name="_MultipleSpace 2 10 2 2 3" xfId="23757" xr:uid="{AE1E7CBE-8F99-4274-84CE-8B7196BC57E6}"/>
    <cellStyle name="_MultipleSpace 2 10 2 2 4" xfId="39207" xr:uid="{9FC15AA1-1129-49E5-ADAD-50BDA4F61226}"/>
    <cellStyle name="_MultipleSpace 2 10 2 2 5" xfId="47069" xr:uid="{4D47F595-DC22-4664-A04A-E40625030B99}"/>
    <cellStyle name="_MultipleSpace 2 10 2 3" xfId="12059" xr:uid="{620DC3FE-FE2B-4E36-95A4-60A89949523B}"/>
    <cellStyle name="_MultipleSpace 2 10 2 3 2" xfId="27843" xr:uid="{71AD9F60-9CD2-46D5-8096-7591985C8C2B}"/>
    <cellStyle name="_MultipleSpace 2 10 2 4" xfId="19964" xr:uid="{8B0B765A-E2DA-4CEE-8EAF-84CD64B1BF94}"/>
    <cellStyle name="_MultipleSpace 2 10 2 5" xfId="35414" xr:uid="{7DED1DA7-5220-482B-94C4-751D8B61F3EE}"/>
    <cellStyle name="_MultipleSpace 2 10 2 6" xfId="43276" xr:uid="{6211CBBA-13D5-4E84-BA05-1834B0B51C94}"/>
    <cellStyle name="_MultipleSpace 2 10 3" xfId="6395" xr:uid="{A2E3216F-1FE6-4BE0-96DC-DE01E95767BD}"/>
    <cellStyle name="_MultipleSpace 2 10 3 2" xfId="14334" xr:uid="{06821D01-025C-48E7-9B6B-96D909807780}"/>
    <cellStyle name="_MultipleSpace 2 10 3 2 2" xfId="30118" xr:uid="{041F91C7-C8AA-4467-B815-0246DC714E28}"/>
    <cellStyle name="_MultipleSpace 2 10 3 3" xfId="22239" xr:uid="{ADF2913A-55D3-4102-8A52-59C99D6188FD}"/>
    <cellStyle name="_MultipleSpace 2 10 3 4" xfId="37689" xr:uid="{8FFBBBD7-0B8F-4D00-9E60-B37F208E7B96}"/>
    <cellStyle name="_MultipleSpace 2 10 3 5" xfId="45551" xr:uid="{258A9CE4-8486-48A6-83C0-8F064BBD77C2}"/>
    <cellStyle name="_MultipleSpace 2 10 4" xfId="10541" xr:uid="{6CCFFC0F-2D11-448E-9E08-A08D32B8F15F}"/>
    <cellStyle name="_MultipleSpace 2 10 4 2" xfId="26325" xr:uid="{6D1157C4-E555-4E45-AEA7-36E9C54CF65B}"/>
    <cellStyle name="_MultipleSpace 2 10 5" xfId="18446" xr:uid="{CBF15CBD-0C10-48A4-82E0-F6F58B00666E}"/>
    <cellStyle name="_MultipleSpace 2 10 6" xfId="33896" xr:uid="{A3DA4978-2EA1-41D6-AA1E-FDA9747664B9}"/>
    <cellStyle name="_MultipleSpace 2 10 7" xfId="41758" xr:uid="{6664665A-8554-4126-BC31-7ECB82727300}"/>
    <cellStyle name="_MultipleSpace 2 11" xfId="2599" xr:uid="{6F23617C-512C-4ADF-899D-8CD5A6D1F507}"/>
    <cellStyle name="_MultipleSpace 2 11 2" xfId="4117" xr:uid="{A53FE80F-9216-48BB-A256-22CE2D09BEBA}"/>
    <cellStyle name="_MultipleSpace 2 11 2 2" xfId="7948" xr:uid="{A3F5E8A5-A261-45B4-A81B-8BEE472B72CA}"/>
    <cellStyle name="_MultipleSpace 2 11 2 2 2" xfId="15887" xr:uid="{337F392C-FCCF-49C6-B286-35A392EA4621}"/>
    <cellStyle name="_MultipleSpace 2 11 2 2 2 2" xfId="31671" xr:uid="{CBA4FCD7-97D1-434F-A1FA-6251379BF3E5}"/>
    <cellStyle name="_MultipleSpace 2 11 2 2 3" xfId="23792" xr:uid="{DEC1B8A1-2A3C-48E6-A96C-F9E66D15548C}"/>
    <cellStyle name="_MultipleSpace 2 11 2 2 4" xfId="39242" xr:uid="{BEDCCB6E-D489-46EE-8F59-F8ECE3C6C255}"/>
    <cellStyle name="_MultipleSpace 2 11 2 2 5" xfId="47104" xr:uid="{3B67A8D5-0EEE-4A15-9484-173DFF60CA45}"/>
    <cellStyle name="_MultipleSpace 2 11 2 3" xfId="12094" xr:uid="{798D4C95-372C-453B-B554-59A445F2A333}"/>
    <cellStyle name="_MultipleSpace 2 11 2 3 2" xfId="27878" xr:uid="{67C0D4DF-781B-48D2-B87C-6726793AA72D}"/>
    <cellStyle name="_MultipleSpace 2 11 2 4" xfId="19999" xr:uid="{1176CEEA-7524-44F9-B2D9-65A78C9A8598}"/>
    <cellStyle name="_MultipleSpace 2 11 2 5" xfId="35449" xr:uid="{23E12F66-04B0-4C0E-826F-961739F2226C}"/>
    <cellStyle name="_MultipleSpace 2 11 2 6" xfId="43311" xr:uid="{03F300A6-797F-4CFA-8144-6271A0D24C63}"/>
    <cellStyle name="_MultipleSpace 2 11 3" xfId="6430" xr:uid="{F9BB9EDE-EB31-4DAE-8E8D-56F69DD0E2C7}"/>
    <cellStyle name="_MultipleSpace 2 11 3 2" xfId="14369" xr:uid="{BC4228D9-B8F2-44F5-98B1-BA0CBC46E3FA}"/>
    <cellStyle name="_MultipleSpace 2 11 3 2 2" xfId="30153" xr:uid="{8473DCB7-BD27-4BFB-865A-985DAF6D69C3}"/>
    <cellStyle name="_MultipleSpace 2 11 3 3" xfId="22274" xr:uid="{C6E11C10-CC79-447A-B0EE-8E6B194EF5C4}"/>
    <cellStyle name="_MultipleSpace 2 11 3 4" xfId="37724" xr:uid="{3A1148F9-2F76-44F3-AD88-9DCFB6E6AEC6}"/>
    <cellStyle name="_MultipleSpace 2 11 3 5" xfId="45586" xr:uid="{9EA0460D-400A-47DB-8C62-C85A514E5C63}"/>
    <cellStyle name="_MultipleSpace 2 11 4" xfId="10576" xr:uid="{EEBDAF93-426E-4B62-9EC3-FE0E9330C31A}"/>
    <cellStyle name="_MultipleSpace 2 11 4 2" xfId="26360" xr:uid="{AF4AE564-A41C-4CC5-9FCA-385EDFF61896}"/>
    <cellStyle name="_MultipleSpace 2 11 5" xfId="18481" xr:uid="{3309C261-0682-4E18-8011-D6445C923174}"/>
    <cellStyle name="_MultipleSpace 2 11 6" xfId="33931" xr:uid="{CDA0EACE-C3D3-466D-AD61-47923F87BDBB}"/>
    <cellStyle name="_MultipleSpace 2 11 7" xfId="41793" xr:uid="{1040FBE2-A45E-4D7E-9FD9-161DC7D23382}"/>
    <cellStyle name="_MultipleSpace 2 12" xfId="2660" xr:uid="{D9EE0709-AFCB-4780-9052-26956738BA5E}"/>
    <cellStyle name="_MultipleSpace 2 12 2" xfId="4178" xr:uid="{4975E84C-1A7E-455B-B6E5-93E0CDF5854A}"/>
    <cellStyle name="_MultipleSpace 2 12 2 2" xfId="8009" xr:uid="{52F171D4-3996-46C3-9B2F-6CD744B81655}"/>
    <cellStyle name="_MultipleSpace 2 12 2 2 2" xfId="15948" xr:uid="{F12609C8-A568-46CC-BEFD-51C785099CA3}"/>
    <cellStyle name="_MultipleSpace 2 12 2 2 2 2" xfId="31732" xr:uid="{AAF4CC50-7727-4B23-9E7E-1B69F449F1DF}"/>
    <cellStyle name="_MultipleSpace 2 12 2 2 3" xfId="23853" xr:uid="{2B16B647-7FE0-4F9C-9E04-465358AA21F2}"/>
    <cellStyle name="_MultipleSpace 2 12 2 2 4" xfId="39303" xr:uid="{BA978E62-60E6-4BAA-8CE6-3D17A54796D0}"/>
    <cellStyle name="_MultipleSpace 2 12 2 2 5" xfId="47165" xr:uid="{C96297A7-6E5B-4692-96C4-A896778A5245}"/>
    <cellStyle name="_MultipleSpace 2 12 2 3" xfId="12155" xr:uid="{76D1C06C-6D4F-45BF-AF53-0CC8C566E56C}"/>
    <cellStyle name="_MultipleSpace 2 12 2 3 2" xfId="27939" xr:uid="{B6F56446-D642-4734-8F8E-DDF062FCF661}"/>
    <cellStyle name="_MultipleSpace 2 12 2 4" xfId="20060" xr:uid="{2243871F-647D-46FE-A00C-5EDB19A89054}"/>
    <cellStyle name="_MultipleSpace 2 12 2 5" xfId="35510" xr:uid="{131E7ED1-B8A6-4FB2-9BCC-8BF3E8D52AFB}"/>
    <cellStyle name="_MultipleSpace 2 12 2 6" xfId="43372" xr:uid="{CBA4733D-B3F1-4708-AB4F-FAFD20298F61}"/>
    <cellStyle name="_MultipleSpace 2 12 3" xfId="6491" xr:uid="{EDBE5C1E-1506-428D-996A-D6C24552C46F}"/>
    <cellStyle name="_MultipleSpace 2 12 3 2" xfId="14430" xr:uid="{2C90A9A4-A7BC-438A-8721-8A38F5F6F9FA}"/>
    <cellStyle name="_MultipleSpace 2 12 3 2 2" xfId="30214" xr:uid="{B95026A3-A740-4DAD-8D2E-F093C6B3D4EF}"/>
    <cellStyle name="_MultipleSpace 2 12 3 3" xfId="22335" xr:uid="{353EFF76-CDF1-4B65-B04B-2CE1BD9BF75B}"/>
    <cellStyle name="_MultipleSpace 2 12 3 4" xfId="37785" xr:uid="{79E6CDF1-F409-4C59-AC2A-C0BEDBD04122}"/>
    <cellStyle name="_MultipleSpace 2 12 3 5" xfId="45647" xr:uid="{3EF1AF5A-5153-492A-A6ED-55E8A400E9B5}"/>
    <cellStyle name="_MultipleSpace 2 12 4" xfId="10637" xr:uid="{ABAB1DFF-9FA6-4B09-9A9B-9495579A3CB8}"/>
    <cellStyle name="_MultipleSpace 2 12 4 2" xfId="26421" xr:uid="{EA244E10-9946-4710-BD8D-61147555D96C}"/>
    <cellStyle name="_MultipleSpace 2 12 5" xfId="18542" xr:uid="{9E985560-1924-4727-80F2-E8E72C2C8093}"/>
    <cellStyle name="_MultipleSpace 2 12 6" xfId="33992" xr:uid="{921DDADB-F498-4123-83B8-05B84DDE881F}"/>
    <cellStyle name="_MultipleSpace 2 12 7" xfId="41854" xr:uid="{9A1DFB99-36B6-4580-A797-6E57740C1D9B}"/>
    <cellStyle name="_MultipleSpace 2 13" xfId="2891" xr:uid="{957A19DD-E383-4D43-99CF-18DA0DCD4024}"/>
    <cellStyle name="_MultipleSpace 2 13 2" xfId="4409" xr:uid="{5A6F8D15-AED6-4066-AA5F-925CCBF167C7}"/>
    <cellStyle name="_MultipleSpace 2 13 2 2" xfId="8240" xr:uid="{6FA07150-111A-4D47-A1DB-80299C4E9CEF}"/>
    <cellStyle name="_MultipleSpace 2 13 2 2 2" xfId="16179" xr:uid="{175FFDE0-F84C-4FE7-B349-76EB8A5BB630}"/>
    <cellStyle name="_MultipleSpace 2 13 2 2 2 2" xfId="31963" xr:uid="{08FE4724-332C-43E9-943C-5BCBE2D879D4}"/>
    <cellStyle name="_MultipleSpace 2 13 2 2 3" xfId="24084" xr:uid="{52F44874-2DF8-4BBE-8948-BE845E9B77AD}"/>
    <cellStyle name="_MultipleSpace 2 13 2 2 4" xfId="39534" xr:uid="{5646FBD8-CCD9-4D6C-BE8D-0064440BA47A}"/>
    <cellStyle name="_MultipleSpace 2 13 2 2 5" xfId="47396" xr:uid="{F42652FB-7749-48B4-AC15-72B0648CE68C}"/>
    <cellStyle name="_MultipleSpace 2 13 2 3" xfId="12386" xr:uid="{3767C29F-4E3F-4432-A06D-9C0A0D07C84C}"/>
    <cellStyle name="_MultipleSpace 2 13 2 3 2" xfId="28170" xr:uid="{DA6FD96F-4731-4EFB-A6CA-230C54998F79}"/>
    <cellStyle name="_MultipleSpace 2 13 2 4" xfId="20291" xr:uid="{B6B66515-9FF6-4958-BA30-657196E5B908}"/>
    <cellStyle name="_MultipleSpace 2 13 2 5" xfId="35741" xr:uid="{0CC1B459-7DC2-49E5-B2E9-44000FF6D450}"/>
    <cellStyle name="_MultipleSpace 2 13 2 6" xfId="43603" xr:uid="{C5DF8E8C-3C9E-4EBB-B2A7-A0AE6187DFA4}"/>
    <cellStyle name="_MultipleSpace 2 13 3" xfId="6722" xr:uid="{C2373BC9-F46C-416C-BD0A-757AF24B34A0}"/>
    <cellStyle name="_MultipleSpace 2 13 3 2" xfId="14661" xr:uid="{899FAA80-64FD-4E78-9DB6-15B27A5983D2}"/>
    <cellStyle name="_MultipleSpace 2 13 3 2 2" xfId="30445" xr:uid="{4374CFE4-40E2-4A55-8E52-A71E1490F78E}"/>
    <cellStyle name="_MultipleSpace 2 13 3 3" xfId="22566" xr:uid="{1E067F02-D1EE-42FE-9F6C-E6371332F054}"/>
    <cellStyle name="_MultipleSpace 2 13 3 4" xfId="38016" xr:uid="{D07C7B55-4CCF-4467-9884-355EE75B9522}"/>
    <cellStyle name="_MultipleSpace 2 13 3 5" xfId="45878" xr:uid="{DED33811-512B-471E-9E08-35B1AB9E25F1}"/>
    <cellStyle name="_MultipleSpace 2 13 4" xfId="10868" xr:uid="{2E277271-3894-4D0E-8689-2EA56E52C196}"/>
    <cellStyle name="_MultipleSpace 2 13 4 2" xfId="26652" xr:uid="{DD8DCF73-E8DE-4DBC-B895-0D0D776C6A91}"/>
    <cellStyle name="_MultipleSpace 2 13 5" xfId="18773" xr:uid="{DEFEF379-607E-4443-AEEC-108AB54C503F}"/>
    <cellStyle name="_MultipleSpace 2 13 6" xfId="34223" xr:uid="{859931B2-7489-4DEC-8DAE-E42C759BADA6}"/>
    <cellStyle name="_MultipleSpace 2 13 7" xfId="42085" xr:uid="{049A9CCC-7B32-4597-9AD9-07E77293067E}"/>
    <cellStyle name="_MultipleSpace 2 14" xfId="2968" xr:uid="{DA87F334-F57A-4FC9-8285-82FC1B6BF859}"/>
    <cellStyle name="_MultipleSpace 2 14 2" xfId="4486" xr:uid="{6DA6E624-3609-4591-BCF6-D1DD3D91E6AB}"/>
    <cellStyle name="_MultipleSpace 2 14 2 2" xfId="8317" xr:uid="{DE952F9C-AC9D-46AF-8DB3-40D2FDA4CB35}"/>
    <cellStyle name="_MultipleSpace 2 14 2 2 2" xfId="16256" xr:uid="{71932542-CD43-4A1B-89C2-B03FF423754F}"/>
    <cellStyle name="_MultipleSpace 2 14 2 2 2 2" xfId="32040" xr:uid="{3A24A505-691F-4076-9C60-EF43D56CC67D}"/>
    <cellStyle name="_MultipleSpace 2 14 2 2 3" xfId="24161" xr:uid="{86006A5B-FD68-4A4D-BAF9-A0E7EE1459D5}"/>
    <cellStyle name="_MultipleSpace 2 14 2 2 4" xfId="39611" xr:uid="{9698B3D8-A98E-4A38-AAEA-47DD8FFB849B}"/>
    <cellStyle name="_MultipleSpace 2 14 2 2 5" xfId="47473" xr:uid="{01B7D2C8-B550-4442-96AA-5A1A58A260AF}"/>
    <cellStyle name="_MultipleSpace 2 14 2 3" xfId="12463" xr:uid="{67CED025-909C-4C4F-855C-D2A3EA19B11E}"/>
    <cellStyle name="_MultipleSpace 2 14 2 3 2" xfId="28247" xr:uid="{75EBA478-4AB3-4842-A5BA-BE082451BFC9}"/>
    <cellStyle name="_MultipleSpace 2 14 2 4" xfId="20368" xr:uid="{4172EA03-2764-41B5-9844-F0137AF6272C}"/>
    <cellStyle name="_MultipleSpace 2 14 2 5" xfId="35818" xr:uid="{0B3D2474-BD7A-41B0-B66A-2F590CCEC9C1}"/>
    <cellStyle name="_MultipleSpace 2 14 2 6" xfId="43680" xr:uid="{724AB833-A295-4D67-9A4B-D550821F76DE}"/>
    <cellStyle name="_MultipleSpace 2 14 3" xfId="6799" xr:uid="{E44AE50A-9D2D-4222-ADFA-1FECEC3D0D17}"/>
    <cellStyle name="_MultipleSpace 2 14 3 2" xfId="14738" xr:uid="{1E3012B0-C63B-4D4D-A980-0F41B2FFCCE9}"/>
    <cellStyle name="_MultipleSpace 2 14 3 2 2" xfId="30522" xr:uid="{687A7141-010E-4942-9CC4-901A35F821CE}"/>
    <cellStyle name="_MultipleSpace 2 14 3 3" xfId="22643" xr:uid="{04E1A8DD-5131-4546-A94B-AAE0F00F92F8}"/>
    <cellStyle name="_MultipleSpace 2 14 3 4" xfId="38093" xr:uid="{66D1F238-3ACC-4C72-8806-6DD62DACC5A7}"/>
    <cellStyle name="_MultipleSpace 2 14 3 5" xfId="45955" xr:uid="{04800465-D5DA-40E6-9145-C2D4B4EAD1AE}"/>
    <cellStyle name="_MultipleSpace 2 14 4" xfId="10945" xr:uid="{C58DF331-64CA-4D82-9081-E0BCE608E377}"/>
    <cellStyle name="_MultipleSpace 2 14 4 2" xfId="26729" xr:uid="{D11C7E17-7946-4A75-BA32-B299350E4888}"/>
    <cellStyle name="_MultipleSpace 2 14 5" xfId="18850" xr:uid="{03DA3618-BDB4-4276-9C52-DF9EB8201253}"/>
    <cellStyle name="_MultipleSpace 2 14 6" xfId="34300" xr:uid="{1EABF9A9-2CD8-4A3A-8288-661816FF98FB}"/>
    <cellStyle name="_MultipleSpace 2 14 7" xfId="42162" xr:uid="{2D24181D-11F3-4EB7-A6D6-807A304DECC8}"/>
    <cellStyle name="_MultipleSpace 2 15" xfId="3246" xr:uid="{87E9281A-6A78-4B0F-A81E-83850C985514}"/>
    <cellStyle name="_MultipleSpace 2 15 2" xfId="4764" xr:uid="{FFC8D29D-F419-49F2-B7F9-51CE7C657585}"/>
    <cellStyle name="_MultipleSpace 2 15 2 2" xfId="8595" xr:uid="{99D78119-0E57-4744-9B4B-E150B883AA6F}"/>
    <cellStyle name="_MultipleSpace 2 15 2 2 2" xfId="16534" xr:uid="{5197D380-1A59-4D9F-888B-E937AAEB8F27}"/>
    <cellStyle name="_MultipleSpace 2 15 2 2 2 2" xfId="32318" xr:uid="{2C95C85E-EB2A-450F-A925-BDAA3B0C4C54}"/>
    <cellStyle name="_MultipleSpace 2 15 2 2 3" xfId="24439" xr:uid="{17FE9C6A-C228-4EBB-A296-310B6654F02E}"/>
    <cellStyle name="_MultipleSpace 2 15 2 2 4" xfId="39889" xr:uid="{74ED1F56-D7DE-4023-9D7B-B36FCDF6C037}"/>
    <cellStyle name="_MultipleSpace 2 15 2 2 5" xfId="47751" xr:uid="{C57ECF61-0788-4FAD-A1AA-D754F8AF5F84}"/>
    <cellStyle name="_MultipleSpace 2 15 2 3" xfId="12741" xr:uid="{55DCFAAD-B0B2-4C43-8DAE-ECC5C0698B03}"/>
    <cellStyle name="_MultipleSpace 2 15 2 3 2" xfId="28525" xr:uid="{60643942-A016-42BD-A279-AC88B89F595D}"/>
    <cellStyle name="_MultipleSpace 2 15 2 4" xfId="20646" xr:uid="{B9AE951D-7F5E-4C9D-9F0E-1D29970490CA}"/>
    <cellStyle name="_MultipleSpace 2 15 2 5" xfId="36096" xr:uid="{0BCCD811-9FB9-4DD8-AC58-9F978E45BDBD}"/>
    <cellStyle name="_MultipleSpace 2 15 2 6" xfId="43958" xr:uid="{55E60999-77CF-4B86-83C8-5A103D7D76AF}"/>
    <cellStyle name="_MultipleSpace 2 15 3" xfId="7077" xr:uid="{402F4043-C5EB-4CE5-9B9E-9A2A935363E3}"/>
    <cellStyle name="_MultipleSpace 2 15 3 2" xfId="15016" xr:uid="{C9C950FF-7A05-42FC-B62E-D7E2084B167A}"/>
    <cellStyle name="_MultipleSpace 2 15 3 2 2" xfId="30800" xr:uid="{1EEDBF7E-B7A2-4746-A6C9-A728F12677F7}"/>
    <cellStyle name="_MultipleSpace 2 15 3 3" xfId="22921" xr:uid="{8AF79482-9B94-4463-8BEA-1CDA4B68348D}"/>
    <cellStyle name="_MultipleSpace 2 15 3 4" xfId="38371" xr:uid="{CB841745-6E2E-41C1-842B-39A911817C53}"/>
    <cellStyle name="_MultipleSpace 2 15 3 5" xfId="46233" xr:uid="{69E16B55-73D9-4525-9E0C-8A72D28EAADB}"/>
    <cellStyle name="_MultipleSpace 2 15 4" xfId="11223" xr:uid="{C186FF04-650E-4BDF-83E3-B237178F7FF7}"/>
    <cellStyle name="_MultipleSpace 2 15 4 2" xfId="27007" xr:uid="{373596B0-4D74-49CF-89DF-C9A0887E8546}"/>
    <cellStyle name="_MultipleSpace 2 15 5" xfId="19128" xr:uid="{97225557-C6E3-4478-8CAD-01874AA44147}"/>
    <cellStyle name="_MultipleSpace 2 15 6" xfId="34578" xr:uid="{6FA43C6F-322B-43B7-84B4-5B4C3CC495CD}"/>
    <cellStyle name="_MultipleSpace 2 15 7" xfId="42440" xr:uid="{77DA336F-935A-47BC-803D-CCA67E4F78EE}"/>
    <cellStyle name="_MultipleSpace 2 16" xfId="3674" xr:uid="{0F816C49-6F7D-45DC-9A8B-923B5318B8C6}"/>
    <cellStyle name="_MultipleSpace 2 16 2" xfId="7505" xr:uid="{67B659AB-5371-4348-8CCA-CEFA42254002}"/>
    <cellStyle name="_MultipleSpace 2 16 2 2" xfId="15444" xr:uid="{43195D6B-9DF6-4C80-B8F0-961222681970}"/>
    <cellStyle name="_MultipleSpace 2 16 2 2 2" xfId="31228" xr:uid="{8068D5AC-3964-41C7-804A-43F3F47DFE48}"/>
    <cellStyle name="_MultipleSpace 2 16 2 3" xfId="23349" xr:uid="{35B8781F-422D-4EC4-82B9-901058CDC7BD}"/>
    <cellStyle name="_MultipleSpace 2 16 2 4" xfId="38799" xr:uid="{56D1E3F2-D311-4935-9F1E-491B968A0324}"/>
    <cellStyle name="_MultipleSpace 2 16 2 5" xfId="46661" xr:uid="{D84C3DD0-1319-437C-AADE-5645743B565D}"/>
    <cellStyle name="_MultipleSpace 2 16 3" xfId="11651" xr:uid="{CF0B4745-DD69-4DD0-BEDA-A519020BADFB}"/>
    <cellStyle name="_MultipleSpace 2 16 3 2" xfId="27435" xr:uid="{DEBBD5E3-ABA3-42A7-B597-6319541D6155}"/>
    <cellStyle name="_MultipleSpace 2 16 4" xfId="19556" xr:uid="{717F2542-7D04-435E-8188-FB39A8DD1A37}"/>
    <cellStyle name="_MultipleSpace 2 16 5" xfId="35006" xr:uid="{66986A0E-1CDC-4E6E-BF02-599EAEA10C9B}"/>
    <cellStyle name="_MultipleSpace 2 16 6" xfId="42868" xr:uid="{450767AE-80E9-4A03-90D0-B058A4D4CB6C}"/>
    <cellStyle name="_MultipleSpace 2 17" xfId="4975" xr:uid="{C848D519-97CF-4DD7-9B3D-7AD30B8645DC}"/>
    <cellStyle name="_MultipleSpace 2 17 2" xfId="8806" xr:uid="{7DD16EA1-8999-4C8A-BF1D-D63E2AD179D6}"/>
    <cellStyle name="_MultipleSpace 2 17 2 2" xfId="16745" xr:uid="{C7B82515-B367-46E6-91B1-69063FFCD481}"/>
    <cellStyle name="_MultipleSpace 2 17 2 2 2" xfId="32529" xr:uid="{322C10F6-D984-449E-AC37-A6DBE39393F0}"/>
    <cellStyle name="_MultipleSpace 2 17 2 3" xfId="24650" xr:uid="{41483FAA-F505-44B0-9F0E-902A4A942079}"/>
    <cellStyle name="_MultipleSpace 2 17 2 4" xfId="40100" xr:uid="{85A0CC80-CBFD-466C-8980-38BF6E4084B2}"/>
    <cellStyle name="_MultipleSpace 2 17 2 5" xfId="47962" xr:uid="{9104B705-C200-4818-8330-4D59C6CD6C43}"/>
    <cellStyle name="_MultipleSpace 2 17 3" xfId="12952" xr:uid="{B80ED217-6F71-4763-848C-27207E19120D}"/>
    <cellStyle name="_MultipleSpace 2 17 3 2" xfId="28736" xr:uid="{BA66672D-C571-45D6-8EB1-C8EDBF271755}"/>
    <cellStyle name="_MultipleSpace 2 17 4" xfId="20857" xr:uid="{1CF58979-33B1-451C-B0EA-0D7A9E35B0C4}"/>
    <cellStyle name="_MultipleSpace 2 17 5" xfId="36307" xr:uid="{6196069B-69AF-414A-91A0-66498CAD5ED0}"/>
    <cellStyle name="_MultipleSpace 2 17 6" xfId="44169" xr:uid="{BF07596C-63E4-4D3E-B2E5-43112D4B3F61}"/>
    <cellStyle name="_MultipleSpace 2 18" xfId="5031" xr:uid="{919CD041-6609-42E6-BE81-DC798AC1D6D0}"/>
    <cellStyle name="_MultipleSpace 2 18 2" xfId="8862" xr:uid="{C982C405-008E-4CC2-A044-EF867988FE80}"/>
    <cellStyle name="_MultipleSpace 2 18 2 2" xfId="16801" xr:uid="{E450BE21-5253-4109-9852-0F94799FAF4C}"/>
    <cellStyle name="_MultipleSpace 2 18 2 2 2" xfId="32585" xr:uid="{B6D3434C-0BB1-4AAF-9021-B7DD15F26C11}"/>
    <cellStyle name="_MultipleSpace 2 18 2 3" xfId="24706" xr:uid="{EE068F45-ED06-4256-B5E7-D21A7F1E8AEC}"/>
    <cellStyle name="_MultipleSpace 2 18 2 4" xfId="40156" xr:uid="{5183D250-1F50-4890-95D8-EAB247DDCF1B}"/>
    <cellStyle name="_MultipleSpace 2 18 2 5" xfId="48018" xr:uid="{7CA5E75F-D4D5-4063-BDB7-34A4F9515F50}"/>
    <cellStyle name="_MultipleSpace 2 18 3" xfId="13008" xr:uid="{C0CD1966-CD7C-4550-A7BC-84ECEBCAF6A7}"/>
    <cellStyle name="_MultipleSpace 2 18 3 2" xfId="28792" xr:uid="{886D287F-E12F-48EA-BD7A-CE42BC5CC6A4}"/>
    <cellStyle name="_MultipleSpace 2 18 4" xfId="20913" xr:uid="{84C0CC0E-2BBC-43BD-ADDC-490F46EE4B5E}"/>
    <cellStyle name="_MultipleSpace 2 18 5" xfId="36363" xr:uid="{AAFA3138-958A-45D4-B4A2-C7DDEDCB0399}"/>
    <cellStyle name="_MultipleSpace 2 18 6" xfId="44225" xr:uid="{984BD3B6-FD12-47BB-B76D-00ED183C9216}"/>
    <cellStyle name="_MultipleSpace 2 19" xfId="5077" xr:uid="{0F8B8CAD-ABF3-4B14-BB62-D6978DBE5A31}"/>
    <cellStyle name="_MultipleSpace 2 19 2" xfId="8908" xr:uid="{9BE348F4-B29D-46B0-997E-5B1DF69931E3}"/>
    <cellStyle name="_MultipleSpace 2 19 2 2" xfId="16847" xr:uid="{4D925CEB-5560-48AA-BA41-026845C5D927}"/>
    <cellStyle name="_MultipleSpace 2 19 2 2 2" xfId="32631" xr:uid="{12BC9400-2C5C-437B-82E2-D72A0B4394A5}"/>
    <cellStyle name="_MultipleSpace 2 19 2 3" xfId="24752" xr:uid="{5376E080-A3F8-4B78-9A78-FD1362130438}"/>
    <cellStyle name="_MultipleSpace 2 19 2 4" xfId="40202" xr:uid="{CC758D73-EF69-4CBC-830B-BB1E00B833B6}"/>
    <cellStyle name="_MultipleSpace 2 19 2 5" xfId="48064" xr:uid="{F6CC7188-B661-4827-8D11-1775B979B934}"/>
    <cellStyle name="_MultipleSpace 2 19 3" xfId="13054" xr:uid="{E0956E58-8C51-4272-BE4B-29B0CE5A2CD2}"/>
    <cellStyle name="_MultipleSpace 2 19 3 2" xfId="28838" xr:uid="{A3A43BCF-AD40-4B08-A452-D92F785CDCA1}"/>
    <cellStyle name="_MultipleSpace 2 19 4" xfId="20959" xr:uid="{8CCDF35A-B6AE-4010-9203-E0A8E3BCD8E0}"/>
    <cellStyle name="_MultipleSpace 2 19 5" xfId="36409" xr:uid="{C18216DB-075B-48B4-9CD2-B7E45A68C994}"/>
    <cellStyle name="_MultipleSpace 2 19 6" xfId="44271" xr:uid="{218D56AA-F667-47B7-97F3-4DB4D6973533}"/>
    <cellStyle name="_MultipleSpace 2 2" xfId="2215" xr:uid="{D5A1EE23-4214-49A1-9262-A014D0B2511A}"/>
    <cellStyle name="_MultipleSpace 2 2 2" xfId="3719" xr:uid="{C70B8DB9-260F-4034-88A1-A0ED2F0FB97B}"/>
    <cellStyle name="_MultipleSpace 2 2 2 2" xfId="7550" xr:uid="{F89A753D-89A2-429E-8DAD-E6611ADD064C}"/>
    <cellStyle name="_MultipleSpace 2 2 2 2 2" xfId="15489" xr:uid="{DCE1085B-A005-498B-9DF7-60BC4BFF9E41}"/>
    <cellStyle name="_MultipleSpace 2 2 2 2 2 2" xfId="31273" xr:uid="{66AC252B-2BD5-446F-962E-129EE24252FC}"/>
    <cellStyle name="_MultipleSpace 2 2 2 2 3" xfId="23394" xr:uid="{9849338E-982C-4721-818F-48D41280E1A3}"/>
    <cellStyle name="_MultipleSpace 2 2 2 2 4" xfId="38844" xr:uid="{DBF59B1E-4F42-4B93-9345-703DCF84E2E4}"/>
    <cellStyle name="_MultipleSpace 2 2 2 2 5" xfId="46706" xr:uid="{F48D2827-EB08-4B2E-B656-3176AE1B2D59}"/>
    <cellStyle name="_MultipleSpace 2 2 2 3" xfId="11696" xr:uid="{847DE257-5BE3-4031-BD0D-0DAB83CBF39E}"/>
    <cellStyle name="_MultipleSpace 2 2 2 3 2" xfId="27480" xr:uid="{D0CC9F85-0FFC-4E98-AD68-2605F617415A}"/>
    <cellStyle name="_MultipleSpace 2 2 2 4" xfId="19601" xr:uid="{8739944E-E3B3-4400-B192-09F1CDF8DA62}"/>
    <cellStyle name="_MultipleSpace 2 2 2 5" xfId="35051" xr:uid="{BA37521B-C668-463E-9099-8960308976F9}"/>
    <cellStyle name="_MultipleSpace 2 2 2 6" xfId="42913" xr:uid="{19A6DA28-3692-46DC-ACC3-2FCFA113FF33}"/>
    <cellStyle name="_MultipleSpace 2 2 3" xfId="6032" xr:uid="{21FB3B6A-BFE4-4443-935C-2B5C74A25629}"/>
    <cellStyle name="_MultipleSpace 2 2 3 2" xfId="13971" xr:uid="{46C1D22C-509B-4F39-8075-7D26A96FF080}"/>
    <cellStyle name="_MultipleSpace 2 2 3 2 2" xfId="29755" xr:uid="{64754F74-016B-4ECF-ADFC-73D121B17AD9}"/>
    <cellStyle name="_MultipleSpace 2 2 3 3" xfId="21876" xr:uid="{F6EDD6F0-72FF-4405-9D1B-A241299013BE}"/>
    <cellStyle name="_MultipleSpace 2 2 3 4" xfId="37326" xr:uid="{2AACD7E1-2DB1-4F34-823C-B6DBAADB5E27}"/>
    <cellStyle name="_MultipleSpace 2 2 3 5" xfId="45188" xr:uid="{96E9C90A-3D64-4033-A249-7E731E42CFBA}"/>
    <cellStyle name="_MultipleSpace 2 2 4" xfId="10192" xr:uid="{32A74D81-6E94-4D26-A326-F4609AE9E68F}"/>
    <cellStyle name="_MultipleSpace 2 2 4 2" xfId="25976" xr:uid="{D79148D6-7723-4358-BE83-F9E4D8A26D7F}"/>
    <cellStyle name="_MultipleSpace 2 2 5" xfId="18097" xr:uid="{4F6DA25F-40E1-4C06-9CBB-13DA36F947EC}"/>
    <cellStyle name="_MultipleSpace 2 2 6" xfId="33533" xr:uid="{B3CECB9C-B5E9-4D54-A76E-B5259AFC68F9}"/>
    <cellStyle name="_MultipleSpace 2 2 7" xfId="41395" xr:uid="{9D68ED9D-9E8F-428D-9F45-18FF9B4ED8FA}"/>
    <cellStyle name="_MultipleSpace 2 20" xfId="5270" xr:uid="{02C755AB-4571-48DF-959F-01D560460193}"/>
    <cellStyle name="_MultipleSpace 2 20 2" xfId="9101" xr:uid="{F00CD816-3F57-4A17-80C5-6A473382CE17}"/>
    <cellStyle name="_MultipleSpace 2 20 2 2" xfId="17040" xr:uid="{9900FF89-0395-4D2D-981E-1C31C661B769}"/>
    <cellStyle name="_MultipleSpace 2 20 2 2 2" xfId="32824" xr:uid="{93D34097-21AE-4DB2-9AB6-68AFF864DCFC}"/>
    <cellStyle name="_MultipleSpace 2 20 2 3" xfId="24945" xr:uid="{BB1E31FE-ACDB-4E75-950A-2DCBB050B21E}"/>
    <cellStyle name="_MultipleSpace 2 20 2 4" xfId="40395" xr:uid="{ECAB0D0F-97E8-4D8E-B401-4466DC68FAAC}"/>
    <cellStyle name="_MultipleSpace 2 20 2 5" xfId="48257" xr:uid="{5E6EFEE9-75AC-428C-A175-F091B20E7E3C}"/>
    <cellStyle name="_MultipleSpace 2 20 3" xfId="13247" xr:uid="{ACE209F7-3713-42D8-B40A-5E13A5B9EFC4}"/>
    <cellStyle name="_MultipleSpace 2 20 3 2" xfId="29031" xr:uid="{69EF380A-7513-49C1-A97A-BE2189A7EBD2}"/>
    <cellStyle name="_MultipleSpace 2 20 4" xfId="21152" xr:uid="{3CE479AE-53EE-419A-B01F-8EEB4A15F449}"/>
    <cellStyle name="_MultipleSpace 2 20 5" xfId="36602" xr:uid="{C3C37970-8C43-45B1-83CF-D59B2CF26F5F}"/>
    <cellStyle name="_MultipleSpace 2 20 6" xfId="44464" xr:uid="{2E546217-7E27-461A-BA3C-5EA2FE0B368C}"/>
    <cellStyle name="_MultipleSpace 2 21" xfId="5303" xr:uid="{39585322-E2D4-46BC-84C9-3F7004AB8B23}"/>
    <cellStyle name="_MultipleSpace 2 21 2" xfId="9134" xr:uid="{6D2C0B5E-DC35-4458-9520-BDDF164F0821}"/>
    <cellStyle name="_MultipleSpace 2 21 2 2" xfId="17073" xr:uid="{1F728902-24E6-4341-9873-387225E21E8E}"/>
    <cellStyle name="_MultipleSpace 2 21 2 2 2" xfId="32857" xr:uid="{21ACFCAC-4270-4842-B39F-906B3145C44B}"/>
    <cellStyle name="_MultipleSpace 2 21 2 3" xfId="24978" xr:uid="{4CF597AD-A269-4C1C-9337-5449C81DBD31}"/>
    <cellStyle name="_MultipleSpace 2 21 2 4" xfId="40428" xr:uid="{55967AAB-30FD-467E-8E90-F912DC5B7090}"/>
    <cellStyle name="_MultipleSpace 2 21 2 5" xfId="48290" xr:uid="{779F6F65-EA8A-4796-9EFF-E6607F202764}"/>
    <cellStyle name="_MultipleSpace 2 21 3" xfId="13280" xr:uid="{0F7D4D1E-D966-4952-9C36-952F19981E12}"/>
    <cellStyle name="_MultipleSpace 2 21 3 2" xfId="29064" xr:uid="{10C41A71-D4FB-4EB7-847E-1041D60B37DE}"/>
    <cellStyle name="_MultipleSpace 2 21 4" xfId="21185" xr:uid="{B723DA3D-58EB-4CAC-A3E8-89606EB346F6}"/>
    <cellStyle name="_MultipleSpace 2 21 5" xfId="36635" xr:uid="{E6DB25B8-81BC-4E8B-A469-189F58BAEE34}"/>
    <cellStyle name="_MultipleSpace 2 21 6" xfId="44497" xr:uid="{8073A15B-D24C-47AD-9046-7333E35D15DB}"/>
    <cellStyle name="_MultipleSpace 2 22" xfId="5435" xr:uid="{571470F2-2309-4730-97AF-44727D1CADB0}"/>
    <cellStyle name="_MultipleSpace 2 22 2" xfId="9266" xr:uid="{7EB5B06A-99B0-49C9-86F4-A706DFACF9BF}"/>
    <cellStyle name="_MultipleSpace 2 22 2 2" xfId="17205" xr:uid="{40EA338D-56EF-4890-BD21-831E647EE986}"/>
    <cellStyle name="_MultipleSpace 2 22 2 2 2" xfId="32989" xr:uid="{96BD8A90-3C8A-4BFD-96B7-ADB274D1483E}"/>
    <cellStyle name="_MultipleSpace 2 22 2 3" xfId="25110" xr:uid="{99BC92DC-12D6-4F4F-8BBF-0E1BB702E3EB}"/>
    <cellStyle name="_MultipleSpace 2 22 2 4" xfId="40560" xr:uid="{6CDCD111-C454-492F-AC4E-48CAB073A078}"/>
    <cellStyle name="_MultipleSpace 2 22 2 5" xfId="48422" xr:uid="{99F634ED-5E8C-4F02-AD62-2CABBFB56413}"/>
    <cellStyle name="_MultipleSpace 2 22 3" xfId="13412" xr:uid="{97197479-AC4D-4CD8-9583-999E0957CE32}"/>
    <cellStyle name="_MultipleSpace 2 22 3 2" xfId="29196" xr:uid="{2FEB42CC-4454-419A-87F5-4D31C0E628EA}"/>
    <cellStyle name="_MultipleSpace 2 22 4" xfId="21317" xr:uid="{AE52886C-D934-47BD-980C-70AE8882C292}"/>
    <cellStyle name="_MultipleSpace 2 22 5" xfId="36767" xr:uid="{45950AED-A389-4F0C-ACDF-9A9FEBEB57E1}"/>
    <cellStyle name="_MultipleSpace 2 22 6" xfId="44629" xr:uid="{061DDC4B-4CA4-46A2-ABFD-05F7D9BBF98E}"/>
    <cellStyle name="_MultipleSpace 2 23" xfId="5576" xr:uid="{1DB1F99A-9E55-47EC-914D-E6BA48DE36FB}"/>
    <cellStyle name="_MultipleSpace 2 23 2" xfId="13553" xr:uid="{172723DF-1680-4641-B344-2CD00A9967E9}"/>
    <cellStyle name="_MultipleSpace 2 23 2 2" xfId="29337" xr:uid="{1C0E6C4F-B09C-4338-A5ED-BEBA62668C3E}"/>
    <cellStyle name="_MultipleSpace 2 23 3" xfId="21458" xr:uid="{6792AF3F-EF23-4736-85E0-33674E53FF6A}"/>
    <cellStyle name="_MultipleSpace 2 23 4" xfId="36908" xr:uid="{C80B834D-610F-4C76-8462-3F35E3AAD23A}"/>
    <cellStyle name="_MultipleSpace 2 23 5" xfId="44770" xr:uid="{E0E1396B-693D-4037-82BD-F14ECDF3FE15}"/>
    <cellStyle name="_MultipleSpace 2 24" xfId="5894" xr:uid="{469ED45B-4AB3-421D-9560-AA0597B6160B}"/>
    <cellStyle name="_MultipleSpace 2 24 2" xfId="13870" xr:uid="{9A3576A8-6E2D-440E-BD3A-E62977115078}"/>
    <cellStyle name="_MultipleSpace 2 24 2 2" xfId="29654" xr:uid="{70C6BBC3-2C31-45B4-9FC3-55FABEAE2F9B}"/>
    <cellStyle name="_MultipleSpace 2 24 3" xfId="21775" xr:uid="{AE8CDA19-1117-448B-A68B-1C3073E6CE99}"/>
    <cellStyle name="_MultipleSpace 2 24 4" xfId="37225" xr:uid="{F1120703-3C90-4894-852A-063BF3F41427}"/>
    <cellStyle name="_MultipleSpace 2 24 5" xfId="45087" xr:uid="{F5507CA8-88A8-4FB7-8231-352CDB346E27}"/>
    <cellStyle name="_MultipleSpace 2 25" xfId="10147" xr:uid="{DF466035-0F85-4479-8D84-E7C80047A4BE}"/>
    <cellStyle name="_MultipleSpace 2 25 2" xfId="25931" xr:uid="{53DEACCF-7363-45D4-99D6-56F306736A04}"/>
    <cellStyle name="_MultipleSpace 2 26" xfId="18052" xr:uid="{15D15B2B-A318-41AC-AFAF-F7AC95B73A4E}"/>
    <cellStyle name="_MultipleSpace 2 27" xfId="33488" xr:uid="{AFCE9A9B-1B32-4D28-B9C0-63ADE8CCE68B}"/>
    <cellStyle name="_MultipleSpace 2 28" xfId="40918" xr:uid="{6DB7072D-39BD-417C-8911-B92BC40D9A2A}"/>
    <cellStyle name="_MultipleSpace 2 29" xfId="41350" xr:uid="{9BE9400A-58FC-43FB-93F2-4C242AB16874}"/>
    <cellStyle name="_MultipleSpace 2 3" xfId="2272" xr:uid="{C35F276D-51AF-42FB-9A30-73AC5680025A}"/>
    <cellStyle name="_MultipleSpace 2 3 2" xfId="3777" xr:uid="{C60969E5-6A3F-4F5D-84A0-49A67DDA2E39}"/>
    <cellStyle name="_MultipleSpace 2 3 2 2" xfId="7608" xr:uid="{1148B4B9-E065-453B-B023-588981FE69A2}"/>
    <cellStyle name="_MultipleSpace 2 3 2 2 2" xfId="15547" xr:uid="{15AFF1F9-ECF0-46F7-80E0-B21DA4FC4BBE}"/>
    <cellStyle name="_MultipleSpace 2 3 2 2 2 2" xfId="31331" xr:uid="{A98A6F3D-0687-4791-835E-9DCA5280A6CD}"/>
    <cellStyle name="_MultipleSpace 2 3 2 2 3" xfId="23452" xr:uid="{68EEB81F-54E5-4C38-8FC4-E63A4A04C3B6}"/>
    <cellStyle name="_MultipleSpace 2 3 2 2 4" xfId="38902" xr:uid="{2FB7DE44-7BB9-45F5-9A13-753C60D85BD6}"/>
    <cellStyle name="_MultipleSpace 2 3 2 2 5" xfId="46764" xr:uid="{291E3953-D5DA-40E7-A711-50F1769D501A}"/>
    <cellStyle name="_MultipleSpace 2 3 2 3" xfId="11754" xr:uid="{C17DF8C8-1CC2-4FAE-ACEE-BE6A8BF9C4BE}"/>
    <cellStyle name="_MultipleSpace 2 3 2 3 2" xfId="27538" xr:uid="{5FA0E9BB-BE91-4464-91F0-76709D9D6D48}"/>
    <cellStyle name="_MultipleSpace 2 3 2 4" xfId="19659" xr:uid="{D7FAF520-8E4A-4C13-B55C-F190139B03AF}"/>
    <cellStyle name="_MultipleSpace 2 3 2 5" xfId="35109" xr:uid="{2AD5CA7A-8BE9-4850-ABF0-9A8B4FBF20CE}"/>
    <cellStyle name="_MultipleSpace 2 3 2 6" xfId="42971" xr:uid="{B587F79A-2BD0-4028-B5AA-154985BE725B}"/>
    <cellStyle name="_MultipleSpace 2 3 3" xfId="6090" xr:uid="{C09610D4-DD05-427A-B96F-E560824467B5}"/>
    <cellStyle name="_MultipleSpace 2 3 3 2" xfId="14029" xr:uid="{E5A19BF0-43E0-48BF-BF58-E7EECF83975E}"/>
    <cellStyle name="_MultipleSpace 2 3 3 2 2" xfId="29813" xr:uid="{7EEC7DBC-25C4-4BCB-9922-C94D7817D8D6}"/>
    <cellStyle name="_MultipleSpace 2 3 3 3" xfId="21934" xr:uid="{75EFB299-3B61-4A50-BBFE-FD98E1809D55}"/>
    <cellStyle name="_MultipleSpace 2 3 3 4" xfId="37384" xr:uid="{6EA89CE6-EA09-4589-A56C-3030C1E770FF}"/>
    <cellStyle name="_MultipleSpace 2 3 3 5" xfId="45246" xr:uid="{AB2B94AB-3493-4863-A400-0202AB7603F6}"/>
    <cellStyle name="_MultipleSpace 2 3 4" xfId="10249" xr:uid="{8EB5E5F1-395C-4F43-A280-276574ED93D9}"/>
    <cellStyle name="_MultipleSpace 2 3 4 2" xfId="26033" xr:uid="{A755527B-5C40-4DCD-9347-9C5A502B47B8}"/>
    <cellStyle name="_MultipleSpace 2 3 5" xfId="18154" xr:uid="{1634A961-F948-4D2B-A5B0-62BCFE97F725}"/>
    <cellStyle name="_MultipleSpace 2 3 6" xfId="33591" xr:uid="{BC0A2B57-0561-4C54-9BB8-1E30C4B115CD}"/>
    <cellStyle name="_MultipleSpace 2 3 7" xfId="41453" xr:uid="{D2E3DCF1-BA88-4802-B2E9-68C7DEBDAABB}"/>
    <cellStyle name="_MultipleSpace 2 30" xfId="49044" xr:uid="{AC96F6CD-9BB8-48AE-8BE9-28C07131FB28}"/>
    <cellStyle name="_MultipleSpace 2 31" xfId="49095" xr:uid="{562EB36D-1F21-4051-BAF5-8D8D92617302}"/>
    <cellStyle name="_MultipleSpace 2 32" xfId="49128" xr:uid="{0331D76B-0482-439B-A8CA-1F68C9F62EC0}"/>
    <cellStyle name="_MultipleSpace 2 33" xfId="49168" xr:uid="{6B1C1144-BE95-4BD7-A980-373D6658E41D}"/>
    <cellStyle name="_MultipleSpace 2 34" xfId="49215" xr:uid="{1723292A-9945-49C2-862A-A345ED3C9353}"/>
    <cellStyle name="_MultipleSpace 2 35" xfId="49248" xr:uid="{EEFB77C5-B35C-476B-A09D-4DAE533F9FE7}"/>
    <cellStyle name="_MultipleSpace 2 36" xfId="49271" xr:uid="{2521E15D-9405-48C1-B227-D27566E140A3}"/>
    <cellStyle name="_MultipleSpace 2 37" xfId="49295" xr:uid="{E08F5209-4C37-42C1-A040-65FEC3072B13}"/>
    <cellStyle name="_MultipleSpace 2 38" xfId="49316" xr:uid="{686A9FFF-ADF7-40CC-B347-71EE9941511C}"/>
    <cellStyle name="_MultipleSpace 2 39" xfId="49361" xr:uid="{0EEB829E-5649-477A-931D-449E3ADDF088}"/>
    <cellStyle name="_MultipleSpace 2 4" xfId="2304" xr:uid="{9C06C1AC-B4F4-44F6-A694-662251A3C443}"/>
    <cellStyle name="_MultipleSpace 2 4 2" xfId="3809" xr:uid="{FB3CDB7E-A5CB-4C40-BBF9-689A4929549E}"/>
    <cellStyle name="_MultipleSpace 2 4 2 2" xfId="7640" xr:uid="{D495D0C1-0CC7-4521-AB23-6EB14CFDA101}"/>
    <cellStyle name="_MultipleSpace 2 4 2 2 2" xfId="15579" xr:uid="{590D72FA-AEB4-4E03-8D9F-922554CAA6DF}"/>
    <cellStyle name="_MultipleSpace 2 4 2 2 2 2" xfId="31363" xr:uid="{CE7F965E-EE0A-4363-8FED-FD8C186C4A42}"/>
    <cellStyle name="_MultipleSpace 2 4 2 2 3" xfId="23484" xr:uid="{20EC5E44-D0FF-4999-ABDE-B29CFB432A47}"/>
    <cellStyle name="_MultipleSpace 2 4 2 2 4" xfId="38934" xr:uid="{BABD6704-1AD9-4BA0-A662-9F81975363B9}"/>
    <cellStyle name="_MultipleSpace 2 4 2 2 5" xfId="46796" xr:uid="{3769D3FB-B27F-4368-9DD8-972FC9046B78}"/>
    <cellStyle name="_MultipleSpace 2 4 2 3" xfId="11786" xr:uid="{771D225A-F8CF-4559-A3DC-92A96C7F1D0A}"/>
    <cellStyle name="_MultipleSpace 2 4 2 3 2" xfId="27570" xr:uid="{7F41F328-6BA6-4228-85EF-664E971D1EB3}"/>
    <cellStyle name="_MultipleSpace 2 4 2 4" xfId="19691" xr:uid="{2A68B2F8-E656-4A14-ACE3-8FA5D5317B23}"/>
    <cellStyle name="_MultipleSpace 2 4 2 5" xfId="35141" xr:uid="{8B863340-77D6-4CE2-A5CF-399990AC2376}"/>
    <cellStyle name="_MultipleSpace 2 4 2 6" xfId="43003" xr:uid="{F6E85B57-5214-4205-A8BD-F772829D99DF}"/>
    <cellStyle name="_MultipleSpace 2 4 3" xfId="6122" xr:uid="{A090EBB2-75E3-4003-A7E4-3996808FBA41}"/>
    <cellStyle name="_MultipleSpace 2 4 3 2" xfId="14061" xr:uid="{AD6A5388-FEDF-4FA5-9E0B-11A05997508A}"/>
    <cellStyle name="_MultipleSpace 2 4 3 2 2" xfId="29845" xr:uid="{07A33159-2DF6-48CB-AE63-8215C4B42013}"/>
    <cellStyle name="_MultipleSpace 2 4 3 3" xfId="21966" xr:uid="{44B8BD0D-169C-4BF5-A8F1-5C9EC50B5B5C}"/>
    <cellStyle name="_MultipleSpace 2 4 3 4" xfId="37416" xr:uid="{7A13C61D-4AA7-4306-9277-7098EF90E0E4}"/>
    <cellStyle name="_MultipleSpace 2 4 3 5" xfId="45278" xr:uid="{6E885B4E-CB2A-4EFD-B70A-70E558DBC8DF}"/>
    <cellStyle name="_MultipleSpace 2 4 4" xfId="10281" xr:uid="{009FDD84-9EDE-4DA0-AA81-36BA8F3D9061}"/>
    <cellStyle name="_MultipleSpace 2 4 4 2" xfId="26065" xr:uid="{1547294E-0435-4A59-8F53-ED9C715781DB}"/>
    <cellStyle name="_MultipleSpace 2 4 5" xfId="18186" xr:uid="{ACC10B4A-186E-4379-A148-C19A5B77315E}"/>
    <cellStyle name="_MultipleSpace 2 4 6" xfId="33623" xr:uid="{967180EB-5D20-4253-ADF8-BFA54093264B}"/>
    <cellStyle name="_MultipleSpace 2 4 7" xfId="41485" xr:uid="{50064EDD-ADE3-4122-8879-785F812D9753}"/>
    <cellStyle name="_MultipleSpace 2 40" xfId="49382" xr:uid="{0299C186-2FB9-476D-9A2E-2CE63FA6E919}"/>
    <cellStyle name="_MultipleSpace 2 41" xfId="49404" xr:uid="{5B8A974D-1C6F-435B-AED1-2A1586DDFD5B}"/>
    <cellStyle name="_MultipleSpace 2 42" xfId="49425" xr:uid="{E189556E-C669-4BA2-AB38-6E5C0E439057}"/>
    <cellStyle name="_MultipleSpace 2 5" xfId="2362" xr:uid="{BDA92BFB-2D3C-41D0-8B1A-7622DB42D983}"/>
    <cellStyle name="_MultipleSpace 2 5 2" xfId="3867" xr:uid="{05A399F9-671A-4561-82CF-3EF2EC90BF26}"/>
    <cellStyle name="_MultipleSpace 2 5 2 2" xfId="7698" xr:uid="{462193FE-F382-4B72-886E-9934CC339B87}"/>
    <cellStyle name="_MultipleSpace 2 5 2 2 2" xfId="15637" xr:uid="{3D9ABF59-7D31-42E2-8179-A070340A8A84}"/>
    <cellStyle name="_MultipleSpace 2 5 2 2 2 2" xfId="31421" xr:uid="{96E95BA5-90CB-4B18-9867-A79F8C15AF04}"/>
    <cellStyle name="_MultipleSpace 2 5 2 2 3" xfId="23542" xr:uid="{3EE629CC-3C88-4468-A2C2-BD19ADFEED16}"/>
    <cellStyle name="_MultipleSpace 2 5 2 2 4" xfId="38992" xr:uid="{1DB40DDB-ECF6-400D-BF60-40728DD37BB6}"/>
    <cellStyle name="_MultipleSpace 2 5 2 2 5" xfId="46854" xr:uid="{230A4BCF-4C16-4DDD-975C-AA4D8D48D12D}"/>
    <cellStyle name="_MultipleSpace 2 5 2 3" xfId="11844" xr:uid="{00FA2E00-95E6-4337-A014-7A1D363BAF46}"/>
    <cellStyle name="_MultipleSpace 2 5 2 3 2" xfId="27628" xr:uid="{9154BAB3-CDA7-446B-8C7F-253DF42D2B3E}"/>
    <cellStyle name="_MultipleSpace 2 5 2 4" xfId="19749" xr:uid="{4D22BD44-2823-48AC-8657-511F1825CC91}"/>
    <cellStyle name="_MultipleSpace 2 5 2 5" xfId="35199" xr:uid="{6D9F853E-93CA-44AC-A776-B875703FDE9E}"/>
    <cellStyle name="_MultipleSpace 2 5 2 6" xfId="43061" xr:uid="{DEAAC616-6949-45C2-9799-3C434D694681}"/>
    <cellStyle name="_MultipleSpace 2 5 3" xfId="6180" xr:uid="{6C98CF69-7E87-47E6-B137-A57EE364F0F7}"/>
    <cellStyle name="_MultipleSpace 2 5 3 2" xfId="14119" xr:uid="{3D73044B-6B4B-4733-8254-32AC57CC97D0}"/>
    <cellStyle name="_MultipleSpace 2 5 3 2 2" xfId="29903" xr:uid="{4A943962-F16D-4DB2-9F68-3CE6369BE226}"/>
    <cellStyle name="_MultipleSpace 2 5 3 3" xfId="22024" xr:uid="{A4475E1F-390F-4DC3-9126-39C2E7B834EC}"/>
    <cellStyle name="_MultipleSpace 2 5 3 4" xfId="37474" xr:uid="{5ACEB733-6203-46BA-85DE-28EF13A75A9F}"/>
    <cellStyle name="_MultipleSpace 2 5 3 5" xfId="45336" xr:uid="{37CA815E-A832-47D1-B9F5-779EFC7E8504}"/>
    <cellStyle name="_MultipleSpace 2 5 4" xfId="10339" xr:uid="{0F008FA3-009E-4CFC-B3CD-FD62D3E80AB0}"/>
    <cellStyle name="_MultipleSpace 2 5 4 2" xfId="26123" xr:uid="{459346FB-A3EE-469F-92CD-9511843008A3}"/>
    <cellStyle name="_MultipleSpace 2 5 5" xfId="18244" xr:uid="{C4CE094A-790E-4D52-865F-09281D519012}"/>
    <cellStyle name="_MultipleSpace 2 5 6" xfId="33681" xr:uid="{F4BD887A-0456-4D7E-A57F-A00F58E59196}"/>
    <cellStyle name="_MultipleSpace 2 5 7" xfId="41543" xr:uid="{40EBFB95-5747-4DEB-B990-B662C0DBF454}"/>
    <cellStyle name="_MultipleSpace 2 6" xfId="2394" xr:uid="{78388B57-D5CC-4F7C-9F8B-4F05D3B05BC9}"/>
    <cellStyle name="_MultipleSpace 2 6 2" xfId="3899" xr:uid="{CECD1694-90BE-43F6-8507-DF170A4CA933}"/>
    <cellStyle name="_MultipleSpace 2 6 2 2" xfId="7730" xr:uid="{A3FC3BB9-B8F4-4D6B-8C70-1B9C2EEFF942}"/>
    <cellStyle name="_MultipleSpace 2 6 2 2 2" xfId="15669" xr:uid="{232187A8-0380-4035-87CB-2C7888506850}"/>
    <cellStyle name="_MultipleSpace 2 6 2 2 2 2" xfId="31453" xr:uid="{31B2785A-9C68-4BE0-9208-9C6CE81629E3}"/>
    <cellStyle name="_MultipleSpace 2 6 2 2 3" xfId="23574" xr:uid="{CBC7E40C-E628-48F7-907D-4DA7EAAD8E05}"/>
    <cellStyle name="_MultipleSpace 2 6 2 2 4" xfId="39024" xr:uid="{7675DF29-2F1E-4C76-83B2-C07A9EC133F8}"/>
    <cellStyle name="_MultipleSpace 2 6 2 2 5" xfId="46886" xr:uid="{BA1704FE-1FF0-4630-803F-913919EC4858}"/>
    <cellStyle name="_MultipleSpace 2 6 2 3" xfId="11876" xr:uid="{8517D9D2-5062-4642-9127-B1DDD486E060}"/>
    <cellStyle name="_MultipleSpace 2 6 2 3 2" xfId="27660" xr:uid="{8D9F5D14-9B27-4054-9DFD-0D224AAA4630}"/>
    <cellStyle name="_MultipleSpace 2 6 2 4" xfId="19781" xr:uid="{D22AC8E4-4857-4ADF-BD3E-933AE8A71D30}"/>
    <cellStyle name="_MultipleSpace 2 6 2 5" xfId="35231" xr:uid="{76F5D65B-9514-40D9-8626-C9AFDB0672E7}"/>
    <cellStyle name="_MultipleSpace 2 6 2 6" xfId="43093" xr:uid="{B67B103A-151A-4C8F-ADF5-D4994D829220}"/>
    <cellStyle name="_MultipleSpace 2 6 3" xfId="6212" xr:uid="{759FD532-11C9-4C31-8B91-57C461BC4B72}"/>
    <cellStyle name="_MultipleSpace 2 6 3 2" xfId="14151" xr:uid="{7FFD44F4-246B-4D13-A217-3D6DBF093BCC}"/>
    <cellStyle name="_MultipleSpace 2 6 3 2 2" xfId="29935" xr:uid="{535AE4AA-E3F0-43B3-9804-6A9AE8B8B817}"/>
    <cellStyle name="_MultipleSpace 2 6 3 3" xfId="22056" xr:uid="{9C3383EC-F2B9-4C0E-B392-00A5B4749B88}"/>
    <cellStyle name="_MultipleSpace 2 6 3 4" xfId="37506" xr:uid="{6F4A3A09-7299-45A4-9F0E-5ED55DC805F1}"/>
    <cellStyle name="_MultipleSpace 2 6 3 5" xfId="45368" xr:uid="{539CC781-4A7D-4B06-94CD-2751979A3946}"/>
    <cellStyle name="_MultipleSpace 2 6 4" xfId="10371" xr:uid="{4A3CD594-A45C-468E-9519-CB4D2DE64722}"/>
    <cellStyle name="_MultipleSpace 2 6 4 2" xfId="26155" xr:uid="{FF5AD3E8-099E-47B2-8441-6486A5A8A893}"/>
    <cellStyle name="_MultipleSpace 2 6 5" xfId="18276" xr:uid="{91EABEFA-FD2E-41D5-A926-9C797C938B76}"/>
    <cellStyle name="_MultipleSpace 2 6 6" xfId="33713" xr:uid="{CEAB7CF3-1461-4D25-928A-37C363D5FEA2}"/>
    <cellStyle name="_MultipleSpace 2 6 7" xfId="41575" xr:uid="{F56F6813-4EBE-420B-8F87-42B8D19D13FD}"/>
    <cellStyle name="_MultipleSpace 2 7" xfId="2464" xr:uid="{5B38DA39-7128-490E-9CDB-F9A6F833F5DA}"/>
    <cellStyle name="_MultipleSpace 2 7 2" xfId="3982" xr:uid="{B914E61C-2CCF-4EC0-A908-8B665A30BAEB}"/>
    <cellStyle name="_MultipleSpace 2 7 2 2" xfId="7813" xr:uid="{88DB2547-BACE-4756-918A-FFB8C08A93EC}"/>
    <cellStyle name="_MultipleSpace 2 7 2 2 2" xfId="15752" xr:uid="{EF1E4206-6A5F-43BD-A75C-21D86A727C24}"/>
    <cellStyle name="_MultipleSpace 2 7 2 2 2 2" xfId="31536" xr:uid="{D4407787-9B45-4B43-9A9B-855C27F6E3C7}"/>
    <cellStyle name="_MultipleSpace 2 7 2 2 3" xfId="23657" xr:uid="{3061B686-B144-4CE7-A48F-958D9E892395}"/>
    <cellStyle name="_MultipleSpace 2 7 2 2 4" xfId="39107" xr:uid="{C62C8E79-1997-4F2A-ADDA-DEA67EC94261}"/>
    <cellStyle name="_MultipleSpace 2 7 2 2 5" xfId="46969" xr:uid="{B4A2BD16-3433-495B-A6B3-8323EC4E9228}"/>
    <cellStyle name="_MultipleSpace 2 7 2 3" xfId="11959" xr:uid="{B22D8DD3-46AB-441A-BB60-ADC9FEBFFB52}"/>
    <cellStyle name="_MultipleSpace 2 7 2 3 2" xfId="27743" xr:uid="{C8A99D01-3174-4341-A7B3-5C17EC5C4A83}"/>
    <cellStyle name="_MultipleSpace 2 7 2 4" xfId="19864" xr:uid="{EF0C93A2-4A56-4F51-87EE-884F9963846B}"/>
    <cellStyle name="_MultipleSpace 2 7 2 5" xfId="35314" xr:uid="{F014E1CE-7D15-4A8A-AEC1-B62DC5181410}"/>
    <cellStyle name="_MultipleSpace 2 7 2 6" xfId="43176" xr:uid="{F3541F16-08EA-47BD-B89A-0FE56CC0E7F8}"/>
    <cellStyle name="_MultipleSpace 2 7 3" xfId="6295" xr:uid="{3E8110EF-0C0A-445F-9153-47FFD83D3967}"/>
    <cellStyle name="_MultipleSpace 2 7 3 2" xfId="14234" xr:uid="{D5241C78-AC7F-4598-9386-AF8D192F1ACD}"/>
    <cellStyle name="_MultipleSpace 2 7 3 2 2" xfId="30018" xr:uid="{FAE6C2F0-6930-47D1-9317-F661AD3945F9}"/>
    <cellStyle name="_MultipleSpace 2 7 3 3" xfId="22139" xr:uid="{3CE22B86-DE9F-4457-8D96-88ABD5C81774}"/>
    <cellStyle name="_MultipleSpace 2 7 3 4" xfId="37589" xr:uid="{0FB3E9A6-3E39-4BFE-BDF9-57C10DB96C16}"/>
    <cellStyle name="_MultipleSpace 2 7 3 5" xfId="45451" xr:uid="{995E49FF-9E39-466C-86AA-A53347879BFB}"/>
    <cellStyle name="_MultipleSpace 2 7 4" xfId="10441" xr:uid="{1189D530-CFEC-496F-987C-18874F1047E3}"/>
    <cellStyle name="_MultipleSpace 2 7 4 2" xfId="26225" xr:uid="{2EC54FE0-495E-49FF-8458-7F57E9B90ACD}"/>
    <cellStyle name="_MultipleSpace 2 7 5" xfId="18346" xr:uid="{209815C9-6AE3-4597-9717-9A506403D847}"/>
    <cellStyle name="_MultipleSpace 2 7 6" xfId="33796" xr:uid="{1807D4C9-0CAF-456E-B260-3F2ED17C61CE}"/>
    <cellStyle name="_MultipleSpace 2 7 7" xfId="41658" xr:uid="{B85E414F-4BD5-4DE2-B84B-EC6D6881446B}"/>
    <cellStyle name="_MultipleSpace 2 8" xfId="2498" xr:uid="{A6B5D486-4B09-40B6-877A-E5539DBB4FB5}"/>
    <cellStyle name="_MultipleSpace 2 8 2" xfId="4016" xr:uid="{E0C2474B-E4B8-40DD-B382-CA0F98E9C76F}"/>
    <cellStyle name="_MultipleSpace 2 8 2 2" xfId="7847" xr:uid="{936F3276-E56F-4FE0-9171-2333754D5BC2}"/>
    <cellStyle name="_MultipleSpace 2 8 2 2 2" xfId="15786" xr:uid="{E408CA5C-DCCB-40C1-8482-76C48CE0E874}"/>
    <cellStyle name="_MultipleSpace 2 8 2 2 2 2" xfId="31570" xr:uid="{C09B9713-3A9F-4E27-AF8C-A047BA1D8DB5}"/>
    <cellStyle name="_MultipleSpace 2 8 2 2 3" xfId="23691" xr:uid="{CE9DC203-76E7-4A62-95DA-7FFE6E2EBDB2}"/>
    <cellStyle name="_MultipleSpace 2 8 2 2 4" xfId="39141" xr:uid="{0CE46E21-51D8-4298-A2C6-E4AA68930CED}"/>
    <cellStyle name="_MultipleSpace 2 8 2 2 5" xfId="47003" xr:uid="{8ABD18C5-49D7-43D7-8CD2-7B031EF01FF8}"/>
    <cellStyle name="_MultipleSpace 2 8 2 3" xfId="11993" xr:uid="{C9A5911A-D238-4CBC-98B9-2999D9064876}"/>
    <cellStyle name="_MultipleSpace 2 8 2 3 2" xfId="27777" xr:uid="{AE2F529C-4EB2-4BE2-A14A-59A47D49EEF3}"/>
    <cellStyle name="_MultipleSpace 2 8 2 4" xfId="19898" xr:uid="{4B25FAF3-4D61-47DB-A66B-AA7EBED1E658}"/>
    <cellStyle name="_MultipleSpace 2 8 2 5" xfId="35348" xr:uid="{2855A161-47EF-4EF1-B86D-6DD3A0F6FB60}"/>
    <cellStyle name="_MultipleSpace 2 8 2 6" xfId="43210" xr:uid="{2D39CD76-1271-4F23-9540-09A6F7195D9A}"/>
    <cellStyle name="_MultipleSpace 2 8 3" xfId="6329" xr:uid="{7B6FB9DF-5E55-4276-86D1-1E66D623BB64}"/>
    <cellStyle name="_MultipleSpace 2 8 3 2" xfId="14268" xr:uid="{599499D4-63FF-4D7D-A0B2-ADE7E7080838}"/>
    <cellStyle name="_MultipleSpace 2 8 3 2 2" xfId="30052" xr:uid="{B2F1C164-2CBC-4FDE-AB78-D01067C56361}"/>
    <cellStyle name="_MultipleSpace 2 8 3 3" xfId="22173" xr:uid="{E5D72530-ED70-40CC-8F4A-D9C1FEC49452}"/>
    <cellStyle name="_MultipleSpace 2 8 3 4" xfId="37623" xr:uid="{87F4FC0C-1F8A-490B-9E45-B316D2FBA68E}"/>
    <cellStyle name="_MultipleSpace 2 8 3 5" xfId="45485" xr:uid="{AC614AAC-79E9-4F94-807C-4C4D00EDF9F9}"/>
    <cellStyle name="_MultipleSpace 2 8 4" xfId="10475" xr:uid="{31F86F61-FC8D-4C5A-99D0-9DF218486003}"/>
    <cellStyle name="_MultipleSpace 2 8 4 2" xfId="26259" xr:uid="{973A5280-17FC-4947-9FD1-CC96111AC549}"/>
    <cellStyle name="_MultipleSpace 2 8 5" xfId="18380" xr:uid="{C7152473-E535-433D-B847-322ABACB96CB}"/>
    <cellStyle name="_MultipleSpace 2 8 6" xfId="33830" xr:uid="{820DA031-1632-40A9-8CB8-F7AFB2729429}"/>
    <cellStyle name="_MultipleSpace 2 8 7" xfId="41692" xr:uid="{3D548F43-2E86-4F54-9B86-8341028E0E64}"/>
    <cellStyle name="_MultipleSpace 2 9" xfId="2535" xr:uid="{05C8C96C-98F6-42E9-8E00-E3B7EA902808}"/>
    <cellStyle name="_MultipleSpace 2 9 2" xfId="4053" xr:uid="{B17F885A-A8D0-494F-A7AB-9D37BC028BAC}"/>
    <cellStyle name="_MultipleSpace 2 9 2 2" xfId="7884" xr:uid="{3AC6A3AC-DD6A-4E97-A498-347F3157FED0}"/>
    <cellStyle name="_MultipleSpace 2 9 2 2 2" xfId="15823" xr:uid="{A5545410-F4D7-41CD-BFEB-B84667AA308E}"/>
    <cellStyle name="_MultipleSpace 2 9 2 2 2 2" xfId="31607" xr:uid="{3F88349B-35D7-403F-8B91-4ABF704EB626}"/>
    <cellStyle name="_MultipleSpace 2 9 2 2 3" xfId="23728" xr:uid="{0BE80713-8167-471A-B734-1888D9CA8D89}"/>
    <cellStyle name="_MultipleSpace 2 9 2 2 4" xfId="39178" xr:uid="{0ABAC601-D84B-42A3-94DC-398E804D3F67}"/>
    <cellStyle name="_MultipleSpace 2 9 2 2 5" xfId="47040" xr:uid="{876F3B82-CFD7-4CCD-B133-DA67720924BC}"/>
    <cellStyle name="_MultipleSpace 2 9 2 3" xfId="12030" xr:uid="{88E683F1-7B4C-401D-9843-C025880E9A34}"/>
    <cellStyle name="_MultipleSpace 2 9 2 3 2" xfId="27814" xr:uid="{39BD47F6-3EFE-431A-9C9E-C78C60C355BB}"/>
    <cellStyle name="_MultipleSpace 2 9 2 4" xfId="19935" xr:uid="{1D3E4B36-9693-4115-BD93-05BC3D5E9B55}"/>
    <cellStyle name="_MultipleSpace 2 9 2 5" xfId="35385" xr:uid="{447FB99D-8614-4A24-9C74-E13AF902D3D9}"/>
    <cellStyle name="_MultipleSpace 2 9 2 6" xfId="43247" xr:uid="{14837B70-6C10-4E3E-A5B5-485119DFA37E}"/>
    <cellStyle name="_MultipleSpace 2 9 3" xfId="6366" xr:uid="{A72FBBCA-638B-4378-9925-4E184D516C5B}"/>
    <cellStyle name="_MultipleSpace 2 9 3 2" xfId="14305" xr:uid="{3C4B5735-4D9C-4F7C-8A02-D1A4145D8900}"/>
    <cellStyle name="_MultipleSpace 2 9 3 2 2" xfId="30089" xr:uid="{21A72F0E-C371-444B-B5B6-AAEA1FB8DC63}"/>
    <cellStyle name="_MultipleSpace 2 9 3 3" xfId="22210" xr:uid="{612BB6EA-ABC6-4EF7-A92A-1AC50ABA962B}"/>
    <cellStyle name="_MultipleSpace 2 9 3 4" xfId="37660" xr:uid="{F2E61FFC-F3B5-4937-A2BC-4C6A14C8A745}"/>
    <cellStyle name="_MultipleSpace 2 9 3 5" xfId="45522" xr:uid="{33F62AEC-46A5-4B31-B799-E7C84BF55281}"/>
    <cellStyle name="_MultipleSpace 2 9 4" xfId="10512" xr:uid="{862C2BCA-603A-410C-9931-7504D4D6010B}"/>
    <cellStyle name="_MultipleSpace 2 9 4 2" xfId="26296" xr:uid="{2E1A80C7-B01F-48EE-9B52-EA17E02B248D}"/>
    <cellStyle name="_MultipleSpace 2 9 5" xfId="18417" xr:uid="{F7DDA5D2-4D7F-4CF5-82AD-B6744CBABF3B}"/>
    <cellStyle name="_MultipleSpace 2 9 6" xfId="33867" xr:uid="{A7400F52-6218-47A1-952B-55698E43071A}"/>
    <cellStyle name="_MultipleSpace 2 9 7" xfId="41729" xr:uid="{F31CEB47-B1FA-4C33-A0BB-DB9BDD0F019E}"/>
    <cellStyle name="_MultipleSpace 20" xfId="5067" xr:uid="{AF8B9004-709D-451C-9A68-DC5423FE04A2}"/>
    <cellStyle name="_MultipleSpace 20 2" xfId="8898" xr:uid="{3F9CBABC-4B30-452C-86E2-2A92DE60B7C1}"/>
    <cellStyle name="_MultipleSpace 20 2 2" xfId="16837" xr:uid="{93BDD291-96B7-4854-AAB9-A8487764D1A1}"/>
    <cellStyle name="_MultipleSpace 20 2 2 2" xfId="32621" xr:uid="{822ACE11-78F0-4DD3-BCF8-B4F6EA7A4E56}"/>
    <cellStyle name="_MultipleSpace 20 2 3" xfId="24742" xr:uid="{3A42D3A1-972F-4EA5-80FB-FC4F8BC634CA}"/>
    <cellStyle name="_MultipleSpace 20 2 4" xfId="40192" xr:uid="{61554F66-37BF-4FBB-BE81-49CE3B57CCD6}"/>
    <cellStyle name="_MultipleSpace 20 2 5" xfId="48054" xr:uid="{3EBBD784-AA8B-4347-8B20-5F060DFE4906}"/>
    <cellStyle name="_MultipleSpace 20 3" xfId="13044" xr:uid="{5A383B70-33B2-46DA-8D78-AFC6BC228CFE}"/>
    <cellStyle name="_MultipleSpace 20 3 2" xfId="28828" xr:uid="{8BCB5258-06E7-4983-BA4A-0A51CA608CDD}"/>
    <cellStyle name="_MultipleSpace 20 4" xfId="20949" xr:uid="{14508888-D2D5-4396-9726-EA829CABF25B}"/>
    <cellStyle name="_MultipleSpace 20 5" xfId="36399" xr:uid="{C361607D-93B1-454F-A346-012DAED54070}"/>
    <cellStyle name="_MultipleSpace 20 6" xfId="44261" xr:uid="{9D019C18-72EC-4722-83BC-ACAF084D58AE}"/>
    <cellStyle name="_MultipleSpace 21" xfId="5251" xr:uid="{DACAA96A-3FA5-4F50-A194-C0528F2B635D}"/>
    <cellStyle name="_MultipleSpace 21 2" xfId="9082" xr:uid="{7A1A2553-E975-42DE-876E-C528FEFBA127}"/>
    <cellStyle name="_MultipleSpace 21 2 2" xfId="17021" xr:uid="{1EBE6849-37B1-4D80-A5E6-4C78B2FD80F7}"/>
    <cellStyle name="_MultipleSpace 21 2 2 2" xfId="32805" xr:uid="{01346AE7-7C4A-4020-8ED7-82C3250C62D7}"/>
    <cellStyle name="_MultipleSpace 21 2 3" xfId="24926" xr:uid="{D51EFFFE-4278-4199-BFE8-8E1433DF0457}"/>
    <cellStyle name="_MultipleSpace 21 2 4" xfId="40376" xr:uid="{833931EA-93E4-45EB-9590-A8EEE18AF669}"/>
    <cellStyle name="_MultipleSpace 21 2 5" xfId="48238" xr:uid="{DCD9376C-24B0-4EE2-9A21-3A211717B348}"/>
    <cellStyle name="_MultipleSpace 21 3" xfId="13228" xr:uid="{0F8075BA-C982-4B3A-A0B3-88EEFEC296E5}"/>
    <cellStyle name="_MultipleSpace 21 3 2" xfId="29012" xr:uid="{2A90548A-EFFF-4851-8DBA-05F03729B089}"/>
    <cellStyle name="_MultipleSpace 21 4" xfId="21133" xr:uid="{ACE0FB00-C8EE-4628-9699-4135F46838AA}"/>
    <cellStyle name="_MultipleSpace 21 5" xfId="36583" xr:uid="{95477E64-74A1-451D-8046-DD6B73962E21}"/>
    <cellStyle name="_MultipleSpace 21 6" xfId="44445" xr:uid="{0E4FCEFF-8592-4BE1-9898-FD935BA16BBC}"/>
    <cellStyle name="_MultipleSpace 22" xfId="5284" xr:uid="{C289DD1B-0DD8-4F19-8B4B-A1D4931A740D}"/>
    <cellStyle name="_MultipleSpace 22 2" xfId="9115" xr:uid="{3401B8DB-F377-48D3-A903-CB9716581177}"/>
    <cellStyle name="_MultipleSpace 22 2 2" xfId="17054" xr:uid="{A723885F-EFE1-48C7-AC06-CF41D6275D80}"/>
    <cellStyle name="_MultipleSpace 22 2 2 2" xfId="32838" xr:uid="{007F2943-EEF5-4F38-BB67-21A937CBAF1E}"/>
    <cellStyle name="_MultipleSpace 22 2 3" xfId="24959" xr:uid="{C9D3CC8E-AF8A-4C56-BE81-75A5E59EFA63}"/>
    <cellStyle name="_MultipleSpace 22 2 4" xfId="40409" xr:uid="{CF0F3FCD-8F91-4962-A65E-337C5E800264}"/>
    <cellStyle name="_MultipleSpace 22 2 5" xfId="48271" xr:uid="{B33D6CC0-6416-4B80-9D17-E03314B5EBEB}"/>
    <cellStyle name="_MultipleSpace 22 3" xfId="13261" xr:uid="{178B9686-74B4-4185-8CF8-F13B3120C174}"/>
    <cellStyle name="_MultipleSpace 22 3 2" xfId="29045" xr:uid="{0BA60EDE-4043-4C4B-8F5F-26D3E31EA479}"/>
    <cellStyle name="_MultipleSpace 22 4" xfId="21166" xr:uid="{EC82F00A-8889-41A3-8687-20A618BD6062}"/>
    <cellStyle name="_MultipleSpace 22 5" xfId="36616" xr:uid="{AFB34160-E162-427E-81C8-0B0BFB32657A}"/>
    <cellStyle name="_MultipleSpace 22 6" xfId="44478" xr:uid="{69EC463B-18DD-4E6A-85CD-1E5FE89AEA32}"/>
    <cellStyle name="_MultipleSpace 23" xfId="5415" xr:uid="{925DB575-C712-4F22-96A7-4BE35C005DE7}"/>
    <cellStyle name="_MultipleSpace 23 2" xfId="9246" xr:uid="{0D93BD57-C14F-4AEB-BBA7-853693F9652C}"/>
    <cellStyle name="_MultipleSpace 23 2 2" xfId="17185" xr:uid="{2A6CDD9C-5509-4BE1-A351-77B050CE4DFB}"/>
    <cellStyle name="_MultipleSpace 23 2 2 2" xfId="32969" xr:uid="{9F538AF0-BE1A-4A41-915A-2AFE1BFF1CF1}"/>
    <cellStyle name="_MultipleSpace 23 2 3" xfId="25090" xr:uid="{3F074A11-0F78-479C-8BB8-BC2E12B63DF1}"/>
    <cellStyle name="_MultipleSpace 23 2 4" xfId="40540" xr:uid="{05445499-6AD3-41D0-B76D-4EC779D48568}"/>
    <cellStyle name="_MultipleSpace 23 2 5" xfId="48402" xr:uid="{37F537AB-1709-4E4E-8C79-31AC0AE78355}"/>
    <cellStyle name="_MultipleSpace 23 3" xfId="13392" xr:uid="{B5EF66D6-A494-430A-8F9C-A8522130C38D}"/>
    <cellStyle name="_MultipleSpace 23 3 2" xfId="29176" xr:uid="{B5E9D3E1-ADDE-4691-A8F2-F0DF6C6AE44E}"/>
    <cellStyle name="_MultipleSpace 23 4" xfId="21297" xr:uid="{C3AF84F9-A4DF-433F-BDAA-18C6D0AC7349}"/>
    <cellStyle name="_MultipleSpace 23 5" xfId="36747" xr:uid="{7583A2EB-6777-4E20-8308-BDC51FD9E72C}"/>
    <cellStyle name="_MultipleSpace 23 6" xfId="44609" xr:uid="{9DBBB5B2-B66E-454C-AC85-6AEE448372FD}"/>
    <cellStyle name="_MultipleSpace 24" xfId="5554" xr:uid="{D8101008-7EE1-4ABD-8638-D856AF2C0C75}"/>
    <cellStyle name="_MultipleSpace 24 2" xfId="13531" xr:uid="{3DBD7CB3-C3D4-4121-98E8-6EF4103BCBAC}"/>
    <cellStyle name="_MultipleSpace 24 2 2" xfId="29315" xr:uid="{20D2BCD2-4B21-4276-A8C2-58AD31537BB8}"/>
    <cellStyle name="_MultipleSpace 24 3" xfId="21436" xr:uid="{0FDD845D-20AB-4CCB-8FC6-D60DC176363E}"/>
    <cellStyle name="_MultipleSpace 24 4" xfId="36886" xr:uid="{7348D0A7-84B0-4FE8-B97B-8E520A7766AC}"/>
    <cellStyle name="_MultipleSpace 24 5" xfId="44748" xr:uid="{8E5F056B-4BA0-4EF2-AC4A-16831A49D361}"/>
    <cellStyle name="_MultipleSpace 25" xfId="5663" xr:uid="{FDF3BDDE-22F0-42BC-9BD5-8E02FB9C2A65}"/>
    <cellStyle name="_MultipleSpace 25 2" xfId="13639" xr:uid="{37A4375E-B88E-4023-95E5-D079322948FF}"/>
    <cellStyle name="_MultipleSpace 25 2 2" xfId="29423" xr:uid="{172BB2D7-1F53-46F8-92BA-D584184725EC}"/>
    <cellStyle name="_MultipleSpace 25 3" xfId="21544" xr:uid="{7C5874F0-A924-4F69-8E8C-622D7BC9ADD1}"/>
    <cellStyle name="_MultipleSpace 25 4" xfId="36994" xr:uid="{C9B0FF03-56CB-4857-9058-14CE583C3168}"/>
    <cellStyle name="_MultipleSpace 25 5" xfId="44856" xr:uid="{4DA410B9-3FA2-4E76-B83B-35F9810C94E3}"/>
    <cellStyle name="_MultipleSpace 26" xfId="1881" xr:uid="{4D4F62D5-E083-478A-8467-5A21FF44B2CA}"/>
    <cellStyle name="_MultipleSpace 26 2" xfId="10137" xr:uid="{415655BB-2B1A-476C-89E3-D1D8183FCF99}"/>
    <cellStyle name="_MultipleSpace 26 2 2" xfId="25922" xr:uid="{2B910648-AA66-4496-9B1F-071F12372890}"/>
    <cellStyle name="_MultipleSpace 26 3" xfId="18043" xr:uid="{9EE635A4-4DE9-4AE3-B66B-60D2BA398EE1}"/>
    <cellStyle name="_MultipleSpace 27" xfId="33479" xr:uid="{5A4E26B0-72F5-4FB5-9C19-8C22C5FEFF64}"/>
    <cellStyle name="_MultipleSpace 28" xfId="40899" xr:uid="{82FC1C4D-F447-4818-8E12-1F5AE67288A9}"/>
    <cellStyle name="_MultipleSpace 29" xfId="41341" xr:uid="{197896C7-9E84-4981-9A13-DF529D7A4C92}"/>
    <cellStyle name="_MultipleSpace 3" xfId="2193" xr:uid="{6A8B8B54-B36C-4A55-B363-9107E13C5790}"/>
    <cellStyle name="_MultipleSpace 3 2" xfId="3697" xr:uid="{892F3B96-3D07-4960-813A-E0F06D3113A5}"/>
    <cellStyle name="_MultipleSpace 3 2 2" xfId="7528" xr:uid="{9DAE6A70-A5AB-42D0-9777-3BD0F6CCC16F}"/>
    <cellStyle name="_MultipleSpace 3 2 2 2" xfId="15467" xr:uid="{77ECBBE2-1319-4E92-A6B2-D28788DC8F0A}"/>
    <cellStyle name="_MultipleSpace 3 2 2 2 2" xfId="31251" xr:uid="{5551801F-A2FA-426B-B25D-73265CC118B9}"/>
    <cellStyle name="_MultipleSpace 3 2 2 3" xfId="23372" xr:uid="{74CA405B-B6D3-4CAF-B862-B9847EB501E1}"/>
    <cellStyle name="_MultipleSpace 3 2 2 4" xfId="38822" xr:uid="{C458536D-B623-4CC3-B116-3C967AFEC979}"/>
    <cellStyle name="_MultipleSpace 3 2 2 5" xfId="46684" xr:uid="{CE96451B-C37F-44AD-9093-59A1B2FBE274}"/>
    <cellStyle name="_MultipleSpace 3 2 3" xfId="11674" xr:uid="{5FEEB6BE-AE1F-4647-8CE5-03B3ADE88345}"/>
    <cellStyle name="_MultipleSpace 3 2 3 2" xfId="27458" xr:uid="{3F4BF7A2-BEB9-4639-AD7D-5B503693DF75}"/>
    <cellStyle name="_MultipleSpace 3 2 4" xfId="19579" xr:uid="{556B87BE-7629-4C7D-AE61-17E642057A8B}"/>
    <cellStyle name="_MultipleSpace 3 2 5" xfId="35029" xr:uid="{02976439-1BD8-439B-AE55-A707ED3059EF}"/>
    <cellStyle name="_MultipleSpace 3 2 6" xfId="42891" xr:uid="{E5223720-8AD3-4F32-A067-300D9A5BD09C}"/>
    <cellStyle name="_MultipleSpace 3 3" xfId="6010" xr:uid="{DF5C33D8-163F-4476-A11E-D9D776813A2E}"/>
    <cellStyle name="_MultipleSpace 3 3 2" xfId="13949" xr:uid="{F2BB4637-9DE2-4165-A0BA-04D7AE046CD2}"/>
    <cellStyle name="_MultipleSpace 3 3 2 2" xfId="29733" xr:uid="{A1C36893-E1CF-47E7-8647-C3ED07741CBE}"/>
    <cellStyle name="_MultipleSpace 3 3 3" xfId="21854" xr:uid="{E80462B6-60D9-4727-BEBA-13BD9C75045C}"/>
    <cellStyle name="_MultipleSpace 3 3 4" xfId="37304" xr:uid="{017D2D8A-FC4A-4023-A8E0-9321F2FC9B03}"/>
    <cellStyle name="_MultipleSpace 3 3 5" xfId="45166" xr:uid="{DBAE27FE-64BD-4D85-AD3B-446542AA7FAA}"/>
    <cellStyle name="_MultipleSpace 3 4" xfId="10170" xr:uid="{658A073C-3CF6-485A-B6F4-4DC0F2F390DF}"/>
    <cellStyle name="_MultipleSpace 3 4 2" xfId="25954" xr:uid="{A725F21F-CE4F-43F9-B100-14F01E16CCFF}"/>
    <cellStyle name="_MultipleSpace 3 5" xfId="18075" xr:uid="{82B7FF57-B859-4903-A503-27B56DC71403}"/>
    <cellStyle name="_MultipleSpace 3 6" xfId="33511" xr:uid="{718D4758-397C-4693-A330-E7E2EBC9CFE0}"/>
    <cellStyle name="_MultipleSpace 3 7" xfId="41373" xr:uid="{8512FB9C-F51C-4772-AB79-0EE31351CF67}"/>
    <cellStyle name="_MultipleSpace 30" xfId="49023" xr:uid="{4F246BCA-F147-4B63-8EFF-C1464414E7A2}"/>
    <cellStyle name="_MultipleSpace 31" xfId="49038" xr:uid="{0B4F6CBC-CE8D-4395-91A7-0DD8572E0E57}"/>
    <cellStyle name="_MultipleSpace 32" xfId="49082" xr:uid="{E520B708-4BF0-47E9-82E2-059AC01C0347}"/>
    <cellStyle name="_MultipleSpace 33" xfId="49107" xr:uid="{2480C81C-4930-48F6-AA8E-0640BE82A6D3}"/>
    <cellStyle name="_MultipleSpace 34" xfId="49146" xr:uid="{B2C5351F-105A-470E-83B6-0B4B76B30F13}"/>
    <cellStyle name="_MultipleSpace 35" xfId="49204" xr:uid="{A635E9E3-1F96-4E64-8558-803A3DDD5001}"/>
    <cellStyle name="_MultipleSpace 36" xfId="49227" xr:uid="{CB82CDB4-FAFB-4A53-BA23-34A7AC537AC6}"/>
    <cellStyle name="_MultipleSpace 37" xfId="49262" xr:uid="{8EC450C2-6965-4B96-A2E2-706340514B11}"/>
    <cellStyle name="_MultipleSpace 38" xfId="49286" xr:uid="{52C4DA04-BD51-45D5-9EB4-C5B65A67A5DB}"/>
    <cellStyle name="_MultipleSpace 39" xfId="49307" xr:uid="{A566A1F2-5E52-40C3-8F10-348E41A91769}"/>
    <cellStyle name="_MultipleSpace 4" xfId="2250" xr:uid="{335F505F-BAAC-46F8-AA57-6F9DD1D55C6C}"/>
    <cellStyle name="_MultipleSpace 4 2" xfId="3755" xr:uid="{55A01B4A-0B90-48B4-AEE4-739042F5A8E7}"/>
    <cellStyle name="_MultipleSpace 4 2 2" xfId="7586" xr:uid="{DAE710E9-EC23-4904-AF11-7D0F05FCDBAB}"/>
    <cellStyle name="_MultipleSpace 4 2 2 2" xfId="15525" xr:uid="{F8FEB56F-8B79-42C8-9097-67BBCA3799D3}"/>
    <cellStyle name="_MultipleSpace 4 2 2 2 2" xfId="31309" xr:uid="{D31836B2-293B-4375-B436-21C197DF2A1B}"/>
    <cellStyle name="_MultipleSpace 4 2 2 3" xfId="23430" xr:uid="{AD724264-FDC5-4FC2-9AF5-01BF52DF3E7B}"/>
    <cellStyle name="_MultipleSpace 4 2 2 4" xfId="38880" xr:uid="{45B6AC21-F40D-4D0C-9999-E79CAFEF0602}"/>
    <cellStyle name="_MultipleSpace 4 2 2 5" xfId="46742" xr:uid="{9AFE7228-9BC7-46B5-A786-0E6CB7A21428}"/>
    <cellStyle name="_MultipleSpace 4 2 3" xfId="11732" xr:uid="{6BDAA492-5E3E-473B-B64C-7DC1015C588B}"/>
    <cellStyle name="_MultipleSpace 4 2 3 2" xfId="27516" xr:uid="{E184C2E3-6C52-4652-8C1F-1CBA7776049A}"/>
    <cellStyle name="_MultipleSpace 4 2 4" xfId="19637" xr:uid="{2F988E30-491E-4325-BEC6-2DD3B675E5BD}"/>
    <cellStyle name="_MultipleSpace 4 2 5" xfId="35087" xr:uid="{6CB417D7-1FC2-4989-9E60-3FAF8EE66DEF}"/>
    <cellStyle name="_MultipleSpace 4 2 6" xfId="42949" xr:uid="{4C622EA1-77E4-4FDB-BBA0-B1F76EBCB6B1}"/>
    <cellStyle name="_MultipleSpace 4 3" xfId="6068" xr:uid="{4F80D99A-A120-4044-A09F-37BE4A8E6A53}"/>
    <cellStyle name="_MultipleSpace 4 3 2" xfId="14007" xr:uid="{6A70D9C3-7C7F-43B7-BD72-13DAC543C457}"/>
    <cellStyle name="_MultipleSpace 4 3 2 2" xfId="29791" xr:uid="{570623B9-4C88-48A1-8786-DEAC0709B61B}"/>
    <cellStyle name="_MultipleSpace 4 3 3" xfId="21912" xr:uid="{4BFC469F-6326-450A-92EA-8380C3C4C46A}"/>
    <cellStyle name="_MultipleSpace 4 3 4" xfId="37362" xr:uid="{DDE5C729-FB7D-49EC-A479-24016C0FFE09}"/>
    <cellStyle name="_MultipleSpace 4 3 5" xfId="45224" xr:uid="{04A4FF1D-C911-4C44-9DC6-D20DC3532C2A}"/>
    <cellStyle name="_MultipleSpace 4 4" xfId="10227" xr:uid="{C90DD807-14C6-4069-B419-AE32F7A878F2}"/>
    <cellStyle name="_MultipleSpace 4 4 2" xfId="26011" xr:uid="{B234D774-C3B8-4B46-92B3-290B7145FF15}"/>
    <cellStyle name="_MultipleSpace 4 5" xfId="18132" xr:uid="{E68FF83D-14CF-4F88-BA25-032640777140}"/>
    <cellStyle name="_MultipleSpace 4 6" xfId="33569" xr:uid="{8E4704FC-527E-456C-A9FF-F45201F4A72D}"/>
    <cellStyle name="_MultipleSpace 4 7" xfId="41431" xr:uid="{7E931DCF-20CE-4444-9A94-94703B0D29A3}"/>
    <cellStyle name="_MultipleSpace 40" xfId="49352" xr:uid="{3C653F34-3EEF-40D3-9B02-55A28595ECB6}"/>
    <cellStyle name="_MultipleSpace 41" xfId="49373" xr:uid="{BAD5BB5E-08A2-4CEE-9695-5FFCA3E01A4C}"/>
    <cellStyle name="_MultipleSpace 42" xfId="49395" xr:uid="{E6EEC3A6-43E9-4769-A439-2FB7C3C040C1}"/>
    <cellStyle name="_MultipleSpace 43" xfId="49416" xr:uid="{C749CCED-67FD-498A-8830-39FE8C917550}"/>
    <cellStyle name="_MultipleSpace 44" xfId="973" xr:uid="{4D24A66B-3874-463B-891D-2DEA7F4AF1DC}"/>
    <cellStyle name="_MultipleSpace 5" xfId="2282" xr:uid="{10B629E5-6CD7-4F86-B147-549802C13B56}"/>
    <cellStyle name="_MultipleSpace 5 2" xfId="3787" xr:uid="{EC10021A-96F8-4017-B7CA-93A37B3F2A1F}"/>
    <cellStyle name="_MultipleSpace 5 2 2" xfId="7618" xr:uid="{CEE799E9-A5B3-4296-BB2F-7DA7E5905412}"/>
    <cellStyle name="_MultipleSpace 5 2 2 2" xfId="15557" xr:uid="{9DDEBACD-633E-4E54-A39C-0B9331010907}"/>
    <cellStyle name="_MultipleSpace 5 2 2 2 2" xfId="31341" xr:uid="{3DDD6002-E49B-4102-9397-AAA09EBAE834}"/>
    <cellStyle name="_MultipleSpace 5 2 2 3" xfId="23462" xr:uid="{5CF7BE72-F299-4FED-98B8-727B793CF841}"/>
    <cellStyle name="_MultipleSpace 5 2 2 4" xfId="38912" xr:uid="{080109CA-8052-48C0-92EC-A04CFD00BF3A}"/>
    <cellStyle name="_MultipleSpace 5 2 2 5" xfId="46774" xr:uid="{854A673B-6697-45C2-8FB2-A2328A52AA50}"/>
    <cellStyle name="_MultipleSpace 5 2 3" xfId="11764" xr:uid="{7DE3C0A6-3122-40B4-9273-A8CD9389AA10}"/>
    <cellStyle name="_MultipleSpace 5 2 3 2" xfId="27548" xr:uid="{BDFA0621-A963-4B90-A231-302DA1B177F8}"/>
    <cellStyle name="_MultipleSpace 5 2 4" xfId="19669" xr:uid="{EDC7792B-3A55-4CDC-A6E4-DBC9917AA818}"/>
    <cellStyle name="_MultipleSpace 5 2 5" xfId="35119" xr:uid="{9D803D13-0AA1-460E-9485-65613D3DE1F5}"/>
    <cellStyle name="_MultipleSpace 5 2 6" xfId="42981" xr:uid="{C4236423-7F2F-4BA1-9692-7E823DBCF86C}"/>
    <cellStyle name="_MultipleSpace 5 3" xfId="6100" xr:uid="{22A350DA-7C25-44DD-99C4-C188FC00AB47}"/>
    <cellStyle name="_MultipleSpace 5 3 2" xfId="14039" xr:uid="{E2B82B4B-E6E0-4B3D-BF44-E7E3A4D125ED}"/>
    <cellStyle name="_MultipleSpace 5 3 2 2" xfId="29823" xr:uid="{371DD0C7-D7CA-4773-9401-D21C0D97A1B5}"/>
    <cellStyle name="_MultipleSpace 5 3 3" xfId="21944" xr:uid="{32409735-0DEC-4A7D-938D-E25B098A3EFF}"/>
    <cellStyle name="_MultipleSpace 5 3 4" xfId="37394" xr:uid="{9DC90327-D39C-4372-AF80-CC09B99E9D6C}"/>
    <cellStyle name="_MultipleSpace 5 3 5" xfId="45256" xr:uid="{B1D87C84-D24F-4A04-B4CA-70C595E9BB4E}"/>
    <cellStyle name="_MultipleSpace 5 4" xfId="10259" xr:uid="{53C5E8A4-98EE-4795-A333-FD92890A10B6}"/>
    <cellStyle name="_MultipleSpace 5 4 2" xfId="26043" xr:uid="{1F46BCCE-EDF6-41EB-98A5-8324D05560E5}"/>
    <cellStyle name="_MultipleSpace 5 5" xfId="18164" xr:uid="{8F154003-67BA-48F7-B28E-D6EEB09FD8AF}"/>
    <cellStyle name="_MultipleSpace 5 6" xfId="33601" xr:uid="{99D90F1A-A451-4D63-8073-BF6D6EBD026E}"/>
    <cellStyle name="_MultipleSpace 5 7" xfId="41463" xr:uid="{62FE8EBC-FEA7-4803-A2CF-CEE0E916D898}"/>
    <cellStyle name="_MultipleSpace 6" xfId="2340" xr:uid="{E3679B81-7602-4A75-ACEC-2FC6E88285EE}"/>
    <cellStyle name="_MultipleSpace 6 2" xfId="3845" xr:uid="{9B9DD943-900F-4B04-BF28-A11FA32DD64F}"/>
    <cellStyle name="_MultipleSpace 6 2 2" xfId="7676" xr:uid="{127C5880-6A64-40C7-A5E3-792F72C06B78}"/>
    <cellStyle name="_MultipleSpace 6 2 2 2" xfId="15615" xr:uid="{BBD76B60-9E55-4B29-935F-D10716AE089C}"/>
    <cellStyle name="_MultipleSpace 6 2 2 2 2" xfId="31399" xr:uid="{5A204C0A-9F37-4F90-AD65-21132C73F5F8}"/>
    <cellStyle name="_MultipleSpace 6 2 2 3" xfId="23520" xr:uid="{EC4240EF-7FC1-49C6-AAB0-38B4CC590B74}"/>
    <cellStyle name="_MultipleSpace 6 2 2 4" xfId="38970" xr:uid="{137A24D9-0854-428A-A095-6D5A2864DFA6}"/>
    <cellStyle name="_MultipleSpace 6 2 2 5" xfId="46832" xr:uid="{58AF531A-E1EE-4433-9430-CC2278F7F2C1}"/>
    <cellStyle name="_MultipleSpace 6 2 3" xfId="11822" xr:uid="{8A1565F8-8DB6-41A3-8758-26437EB0A472}"/>
    <cellStyle name="_MultipleSpace 6 2 3 2" xfId="27606" xr:uid="{61DE08D1-2C69-4FC5-98E6-3F51E308A504}"/>
    <cellStyle name="_MultipleSpace 6 2 4" xfId="19727" xr:uid="{FE362A5D-36C8-4A17-9B7F-B43061B4DBA5}"/>
    <cellStyle name="_MultipleSpace 6 2 5" xfId="35177" xr:uid="{EDA4220D-974A-46BA-8FDB-91B410EF9E5C}"/>
    <cellStyle name="_MultipleSpace 6 2 6" xfId="43039" xr:uid="{08246891-A047-4D0F-9617-823C41B6552B}"/>
    <cellStyle name="_MultipleSpace 6 3" xfId="6158" xr:uid="{FE9E928F-5EFD-4990-8FC9-A490828127D6}"/>
    <cellStyle name="_MultipleSpace 6 3 2" xfId="14097" xr:uid="{7FB23B44-50A5-45AC-AB88-E84CFCE8FF0D}"/>
    <cellStyle name="_MultipleSpace 6 3 2 2" xfId="29881" xr:uid="{35D506FF-41C6-4688-B00E-172993274B41}"/>
    <cellStyle name="_MultipleSpace 6 3 3" xfId="22002" xr:uid="{984D325D-213D-491B-8027-0007049AE36F}"/>
    <cellStyle name="_MultipleSpace 6 3 4" xfId="37452" xr:uid="{09D62074-5AEB-409B-B36E-B5F67CA3483E}"/>
    <cellStyle name="_MultipleSpace 6 3 5" xfId="45314" xr:uid="{24AAA1A0-A7FF-49F3-87AF-6D33BC00A829}"/>
    <cellStyle name="_MultipleSpace 6 4" xfId="10317" xr:uid="{8320464C-8776-4FD7-9067-BD9AF0FD624C}"/>
    <cellStyle name="_MultipleSpace 6 4 2" xfId="26101" xr:uid="{D0159F31-1646-4299-AA15-D57C69D2F543}"/>
    <cellStyle name="_MultipleSpace 6 5" xfId="18222" xr:uid="{ABC08FCE-0A64-454D-915E-4625AAEFC479}"/>
    <cellStyle name="_MultipleSpace 6 6" xfId="33659" xr:uid="{8E0B64A7-7BAD-474C-8643-4E0FD6FA8FE9}"/>
    <cellStyle name="_MultipleSpace 6 7" xfId="41521" xr:uid="{9DB441DA-E65B-4AD8-8A55-F3974A703D84}"/>
    <cellStyle name="_MultipleSpace 7" xfId="2372" xr:uid="{A8B5CBF4-22E2-427B-B5AC-FD1FCE16815F}"/>
    <cellStyle name="_MultipleSpace 7 2" xfId="3877" xr:uid="{BE009136-09E8-49C8-A12D-AFEAA233CE6E}"/>
    <cellStyle name="_MultipleSpace 7 2 2" xfId="7708" xr:uid="{5EDB26C4-51FB-41C2-A417-C0206221D90F}"/>
    <cellStyle name="_MultipleSpace 7 2 2 2" xfId="15647" xr:uid="{0C7AB566-F1EE-4879-9581-1AB87E31FA25}"/>
    <cellStyle name="_MultipleSpace 7 2 2 2 2" xfId="31431" xr:uid="{C0F8CFAF-1538-4276-B4B1-CC9C76597BF6}"/>
    <cellStyle name="_MultipleSpace 7 2 2 3" xfId="23552" xr:uid="{3815FA96-E06D-4824-BE2E-A0C8891042C7}"/>
    <cellStyle name="_MultipleSpace 7 2 2 4" xfId="39002" xr:uid="{7EC219F8-772A-4395-BE8A-3B6FE0129A19}"/>
    <cellStyle name="_MultipleSpace 7 2 2 5" xfId="46864" xr:uid="{5AD795DD-F222-4270-9B58-415A9AF69755}"/>
    <cellStyle name="_MultipleSpace 7 2 3" xfId="11854" xr:uid="{580C2D67-12BE-42C6-8DDA-90E86D9D95BB}"/>
    <cellStyle name="_MultipleSpace 7 2 3 2" xfId="27638" xr:uid="{12F77386-BED8-4251-8F7E-59951431D10D}"/>
    <cellStyle name="_MultipleSpace 7 2 4" xfId="19759" xr:uid="{4FA5E02D-920E-4B3F-9D64-975C3FCC345D}"/>
    <cellStyle name="_MultipleSpace 7 2 5" xfId="35209" xr:uid="{79049E2B-C1C7-4280-8782-D5360755DCB5}"/>
    <cellStyle name="_MultipleSpace 7 2 6" xfId="43071" xr:uid="{52057ED3-4692-48CF-A909-25D817825002}"/>
    <cellStyle name="_MultipleSpace 7 3" xfId="6190" xr:uid="{DD186128-2760-42D9-9EAE-F9CF06490B38}"/>
    <cellStyle name="_MultipleSpace 7 3 2" xfId="14129" xr:uid="{07681127-6128-409D-A920-A215CC48C17D}"/>
    <cellStyle name="_MultipleSpace 7 3 2 2" xfId="29913" xr:uid="{60AF000F-D281-424A-90B7-BFBAFCBE824E}"/>
    <cellStyle name="_MultipleSpace 7 3 3" xfId="22034" xr:uid="{2209D3B3-D49B-4E70-9187-C5F0249BAAC5}"/>
    <cellStyle name="_MultipleSpace 7 3 4" xfId="37484" xr:uid="{EE7B2499-8F9E-484D-80E6-FBEA6E38705E}"/>
    <cellStyle name="_MultipleSpace 7 3 5" xfId="45346" xr:uid="{3E251716-B17D-49E8-93EE-9C18F03C09D3}"/>
    <cellStyle name="_MultipleSpace 7 4" xfId="10349" xr:uid="{EBFB5981-72EB-42B0-964A-46BC8E89AEE7}"/>
    <cellStyle name="_MultipleSpace 7 4 2" xfId="26133" xr:uid="{EDCDE2A6-D0CA-48D2-8037-CC875BBDED26}"/>
    <cellStyle name="_MultipleSpace 7 5" xfId="18254" xr:uid="{0A1B80AD-DB3F-41E6-9222-ECEA696E7842}"/>
    <cellStyle name="_MultipleSpace 7 6" xfId="33691" xr:uid="{47416307-74AB-44A2-82BD-9402CD431BA3}"/>
    <cellStyle name="_MultipleSpace 7 7" xfId="41553" xr:uid="{1A8F0F93-2641-4C50-AF88-A94710905E89}"/>
    <cellStyle name="_MultipleSpace 8" xfId="2444" xr:uid="{87A1F214-C53D-41A5-A3AB-DAFC9153EE92}"/>
    <cellStyle name="_MultipleSpace 8 2" xfId="3962" xr:uid="{F6DF3A31-40F0-412A-84D2-709A7C0A18BC}"/>
    <cellStyle name="_MultipleSpace 8 2 2" xfId="7793" xr:uid="{886908AA-25C8-4BE0-96D0-4C7A388FB4AE}"/>
    <cellStyle name="_MultipleSpace 8 2 2 2" xfId="15732" xr:uid="{949D2C68-228F-48B7-8936-DE56F62A0A4C}"/>
    <cellStyle name="_MultipleSpace 8 2 2 2 2" xfId="31516" xr:uid="{9FAFF3F3-F694-4865-9204-E2930071EA9F}"/>
    <cellStyle name="_MultipleSpace 8 2 2 3" xfId="23637" xr:uid="{F3A0729E-5C62-442E-97E8-C7930A2EB339}"/>
    <cellStyle name="_MultipleSpace 8 2 2 4" xfId="39087" xr:uid="{221DCA2D-83D5-456C-BDCF-21CAAAD57FD7}"/>
    <cellStyle name="_MultipleSpace 8 2 2 5" xfId="46949" xr:uid="{57068D55-0BD9-4663-B8F8-E8393419D0C6}"/>
    <cellStyle name="_MultipleSpace 8 2 3" xfId="11939" xr:uid="{18681D8A-F96C-40C5-A0D1-2D45CD1D3DEB}"/>
    <cellStyle name="_MultipleSpace 8 2 3 2" xfId="27723" xr:uid="{575A8D5E-94EF-495B-8B85-ADD0CEC17715}"/>
    <cellStyle name="_MultipleSpace 8 2 4" xfId="19844" xr:uid="{2E8F7C56-9E92-48D4-ACD7-70C1E6510A5D}"/>
    <cellStyle name="_MultipleSpace 8 2 5" xfId="35294" xr:uid="{E01EB27A-01F7-4091-A5D1-9DEA01B8670C}"/>
    <cellStyle name="_MultipleSpace 8 2 6" xfId="43156" xr:uid="{0B63581E-15D2-4BA6-9449-32383F960217}"/>
    <cellStyle name="_MultipleSpace 8 3" xfId="6275" xr:uid="{A0385749-1398-44D7-B3F1-FCE249321488}"/>
    <cellStyle name="_MultipleSpace 8 3 2" xfId="14214" xr:uid="{CDB8514A-03E5-490C-B1CE-24CBF7A8652E}"/>
    <cellStyle name="_MultipleSpace 8 3 2 2" xfId="29998" xr:uid="{0C77F45A-0A2A-48D3-A3F1-59878CD4E5A0}"/>
    <cellStyle name="_MultipleSpace 8 3 3" xfId="22119" xr:uid="{66CE615A-FAF9-41FC-BEB1-CA96294797E7}"/>
    <cellStyle name="_MultipleSpace 8 3 4" xfId="37569" xr:uid="{34565CF9-337D-4888-A6C7-4456CA6EA9A4}"/>
    <cellStyle name="_MultipleSpace 8 3 5" xfId="45431" xr:uid="{4D05815D-3B3C-4706-93E3-1798A5DDBFDE}"/>
    <cellStyle name="_MultipleSpace 8 4" xfId="10421" xr:uid="{4F27D9D7-67E1-48EB-8A09-5C94D044D20F}"/>
    <cellStyle name="_MultipleSpace 8 4 2" xfId="26205" xr:uid="{2CAB2162-70BE-4B0C-96ED-3C758836C652}"/>
    <cellStyle name="_MultipleSpace 8 5" xfId="18326" xr:uid="{F833EEA8-C989-424F-9287-92720FE15A56}"/>
    <cellStyle name="_MultipleSpace 8 6" xfId="33776" xr:uid="{4FF1DE99-23A1-4594-AC64-6F82D66B5D6D}"/>
    <cellStyle name="_MultipleSpace 8 7" xfId="41638" xr:uid="{F4419AAF-8BDF-40D4-9ED9-CF242E27AE92}"/>
    <cellStyle name="_MultipleSpace 9" xfId="2476" xr:uid="{4F62BF77-4FCD-4AA5-91E9-25523AE6B875}"/>
    <cellStyle name="_MultipleSpace 9 2" xfId="3994" xr:uid="{29F68D19-044F-49F9-A5C8-4C4DF0F7EB31}"/>
    <cellStyle name="_MultipleSpace 9 2 2" xfId="7825" xr:uid="{8A9F2F4F-5AF4-44BF-931D-FC57B009866B}"/>
    <cellStyle name="_MultipleSpace 9 2 2 2" xfId="15764" xr:uid="{EAE3F9F2-9923-405E-9C6E-17533CEAF14C}"/>
    <cellStyle name="_MultipleSpace 9 2 2 2 2" xfId="31548" xr:uid="{8F320CC5-A46F-4657-ADC3-44BF3A4134A8}"/>
    <cellStyle name="_MultipleSpace 9 2 2 3" xfId="23669" xr:uid="{E623A687-43EE-4EFD-B39A-CF69E0C288D8}"/>
    <cellStyle name="_MultipleSpace 9 2 2 4" xfId="39119" xr:uid="{711FFFBC-893A-48BD-BD65-07AF5BEF7B9F}"/>
    <cellStyle name="_MultipleSpace 9 2 2 5" xfId="46981" xr:uid="{D4577595-EE74-4565-9834-14D49A3101E7}"/>
    <cellStyle name="_MultipleSpace 9 2 3" xfId="11971" xr:uid="{3EFFF933-4B1D-478E-AF9F-20CD8CEE2A0F}"/>
    <cellStyle name="_MultipleSpace 9 2 3 2" xfId="27755" xr:uid="{6A9ED502-9322-487E-ABF9-981941CC7849}"/>
    <cellStyle name="_MultipleSpace 9 2 4" xfId="19876" xr:uid="{BB84B025-D2AD-4AED-87AA-03BA7DF6D362}"/>
    <cellStyle name="_MultipleSpace 9 2 5" xfId="35326" xr:uid="{2E38625A-AF6F-4A61-BD96-2F134BD614A9}"/>
    <cellStyle name="_MultipleSpace 9 2 6" xfId="43188" xr:uid="{BCD2FD80-B6B0-4248-B457-9CD7B8B66873}"/>
    <cellStyle name="_MultipleSpace 9 3" xfId="6307" xr:uid="{C9D5F3AF-FF7E-46B2-A144-2E1F16591CDF}"/>
    <cellStyle name="_MultipleSpace 9 3 2" xfId="14246" xr:uid="{03C949E6-2970-4CFD-BA6F-C78F91EA164F}"/>
    <cellStyle name="_MultipleSpace 9 3 2 2" xfId="30030" xr:uid="{94D79E79-2C18-4919-9CDA-6A5DB225A4B6}"/>
    <cellStyle name="_MultipleSpace 9 3 3" xfId="22151" xr:uid="{BF797304-D762-4855-AF6A-93B82417B5D4}"/>
    <cellStyle name="_MultipleSpace 9 3 4" xfId="37601" xr:uid="{6795F0E7-3A91-4564-BE97-2E9346259B22}"/>
    <cellStyle name="_MultipleSpace 9 3 5" xfId="45463" xr:uid="{9F7AE712-E3FB-441C-84BC-DB28004CB97F}"/>
    <cellStyle name="_MultipleSpace 9 4" xfId="10453" xr:uid="{4C545D41-67FB-4D5B-9FB9-B2F1A10468FB}"/>
    <cellStyle name="_MultipleSpace 9 4 2" xfId="26237" xr:uid="{4A2571DC-D575-434F-BCCA-4194DFFBCFD1}"/>
    <cellStyle name="_MultipleSpace 9 5" xfId="18358" xr:uid="{08405AED-4DC4-4B85-9875-F0087F84BBB3}"/>
    <cellStyle name="_MultipleSpace 9 6" xfId="33808" xr:uid="{46D1789F-A13E-4471-AAEB-4AEC32FBA2DA}"/>
    <cellStyle name="_MultipleSpace 9 7" xfId="41670" xr:uid="{24B06922-9570-411F-BB6D-DBE0DE833ED2}"/>
    <cellStyle name="_MultipleSpace_PPB 2018" xfId="542" xr:uid="{B8C2F396-EA45-4BD1-8560-813D1DA3FD92}"/>
    <cellStyle name="_MultipleSpace_PPB 2018 10" xfId="2563" xr:uid="{DBE27365-E04F-471A-A708-1909DEBD1CC7}"/>
    <cellStyle name="_MultipleSpace_PPB 2018 10 2" xfId="4081" xr:uid="{70C1EFC7-82CF-4445-A906-2767242C8243}"/>
    <cellStyle name="_MultipleSpace_PPB 2018 10 2 2" xfId="7912" xr:uid="{9DC39D6D-5B7B-43DF-9561-41BE8079D4B2}"/>
    <cellStyle name="_MultipleSpace_PPB 2018 10 2 2 2" xfId="15851" xr:uid="{323A1756-A2E7-45F2-A724-67BC09A9B133}"/>
    <cellStyle name="_MultipleSpace_PPB 2018 10 2 2 2 2" xfId="31635" xr:uid="{620B7100-6ABB-44A0-ABF3-7A7EF7D87DD8}"/>
    <cellStyle name="_MultipleSpace_PPB 2018 10 2 2 3" xfId="23756" xr:uid="{B661DCC2-D97B-4927-AE00-9FE1315EA6FF}"/>
    <cellStyle name="_MultipleSpace_PPB 2018 10 2 2 4" xfId="39206" xr:uid="{F459D598-916E-4213-A95D-DD54D394D23F}"/>
    <cellStyle name="_MultipleSpace_PPB 2018 10 2 2 5" xfId="47068" xr:uid="{7FB913B2-B9E7-4740-B789-FE27A91E8817}"/>
    <cellStyle name="_MultipleSpace_PPB 2018 10 2 3" xfId="12058" xr:uid="{F97F3C82-1C97-48DD-AFB9-7C857EF10933}"/>
    <cellStyle name="_MultipleSpace_PPB 2018 10 2 3 2" xfId="27842" xr:uid="{98D6BE32-5A38-427A-BF6B-2E7B8D3850ED}"/>
    <cellStyle name="_MultipleSpace_PPB 2018 10 2 4" xfId="19963" xr:uid="{1C43513B-2D1D-4F46-AA44-9FBB222A8825}"/>
    <cellStyle name="_MultipleSpace_PPB 2018 10 2 5" xfId="35413" xr:uid="{0E38D41A-9009-4366-8152-8FAF3CA03BDE}"/>
    <cellStyle name="_MultipleSpace_PPB 2018 10 2 6" xfId="43275" xr:uid="{20C8DB58-73BD-4040-896C-A6C3F2262306}"/>
    <cellStyle name="_MultipleSpace_PPB 2018 10 3" xfId="6394" xr:uid="{1950AD9C-1C4F-4CDE-87F8-1D5466895BCF}"/>
    <cellStyle name="_MultipleSpace_PPB 2018 10 3 2" xfId="14333" xr:uid="{B0405FA9-0FA3-4CE5-9729-4F3CB231B3CE}"/>
    <cellStyle name="_MultipleSpace_PPB 2018 10 3 2 2" xfId="30117" xr:uid="{2631C7E7-3AC3-4D73-87B7-021AE7F014F0}"/>
    <cellStyle name="_MultipleSpace_PPB 2018 10 3 3" xfId="22238" xr:uid="{EEAE0F7D-B9D9-4915-95C7-D52DDBB426AB}"/>
    <cellStyle name="_MultipleSpace_PPB 2018 10 3 4" xfId="37688" xr:uid="{7032BBC6-CC8D-4F92-982F-8EC8FB5A2C89}"/>
    <cellStyle name="_MultipleSpace_PPB 2018 10 3 5" xfId="45550" xr:uid="{45076267-62D7-41FA-8F0C-55C0161A53BC}"/>
    <cellStyle name="_MultipleSpace_PPB 2018 10 4" xfId="10540" xr:uid="{06AF757C-5A04-4404-A9A6-56A4D4029066}"/>
    <cellStyle name="_MultipleSpace_PPB 2018 10 4 2" xfId="26324" xr:uid="{F1B58A61-15D8-4CE7-BC8A-5F120AD90AE7}"/>
    <cellStyle name="_MultipleSpace_PPB 2018 10 5" xfId="18445" xr:uid="{E1BBF097-15D6-4716-88AB-5CDE5E05D832}"/>
    <cellStyle name="_MultipleSpace_PPB 2018 10 6" xfId="33895" xr:uid="{B62BDC24-69CF-4D27-87DF-5EA326388E6F}"/>
    <cellStyle name="_MultipleSpace_PPB 2018 10 7" xfId="41757" xr:uid="{0769EE1D-2FD1-4AF9-B501-1186CC45B90D}"/>
    <cellStyle name="_MultipleSpace_PPB 2018 11" xfId="2598" xr:uid="{59495299-4D03-4D04-89FD-224B00044BD7}"/>
    <cellStyle name="_MultipleSpace_PPB 2018 11 2" xfId="4116" xr:uid="{2DED9C53-D7B2-4741-8192-566C041E23D1}"/>
    <cellStyle name="_MultipleSpace_PPB 2018 11 2 2" xfId="7947" xr:uid="{D392EA00-8D0F-427D-B81A-D92899591E4A}"/>
    <cellStyle name="_MultipleSpace_PPB 2018 11 2 2 2" xfId="15886" xr:uid="{9E9CE302-F77D-47C3-A8D9-7F78590762AB}"/>
    <cellStyle name="_MultipleSpace_PPB 2018 11 2 2 2 2" xfId="31670" xr:uid="{CE5FD5FA-301B-4037-875D-0049F18321A7}"/>
    <cellStyle name="_MultipleSpace_PPB 2018 11 2 2 3" xfId="23791" xr:uid="{3D88B8B2-684F-4F75-903E-E37757AB9BCB}"/>
    <cellStyle name="_MultipleSpace_PPB 2018 11 2 2 4" xfId="39241" xr:uid="{10DB9802-A763-4393-9FE7-8999857A943C}"/>
    <cellStyle name="_MultipleSpace_PPB 2018 11 2 2 5" xfId="47103" xr:uid="{113B951B-0338-42A7-AF7C-85660EE088C1}"/>
    <cellStyle name="_MultipleSpace_PPB 2018 11 2 3" xfId="12093" xr:uid="{6C7C88AA-04D9-4FF8-BE44-756385CFB03B}"/>
    <cellStyle name="_MultipleSpace_PPB 2018 11 2 3 2" xfId="27877" xr:uid="{63C7B798-C56D-4526-BD13-36BDFFDBCA16}"/>
    <cellStyle name="_MultipleSpace_PPB 2018 11 2 4" xfId="19998" xr:uid="{601E878C-304F-422B-BCE3-B55E53A164B6}"/>
    <cellStyle name="_MultipleSpace_PPB 2018 11 2 5" xfId="35448" xr:uid="{B9A23017-659C-414B-B784-21660C6326AA}"/>
    <cellStyle name="_MultipleSpace_PPB 2018 11 2 6" xfId="43310" xr:uid="{B460EDD8-251B-438B-8A0F-FA1624A0390B}"/>
    <cellStyle name="_MultipleSpace_PPB 2018 11 3" xfId="6429" xr:uid="{4129EA4A-9B9F-4478-83E3-0D53105607E1}"/>
    <cellStyle name="_MultipleSpace_PPB 2018 11 3 2" xfId="14368" xr:uid="{D528FC3E-12C6-4D1B-946F-95C77F9C1EEC}"/>
    <cellStyle name="_MultipleSpace_PPB 2018 11 3 2 2" xfId="30152" xr:uid="{25568365-0515-431F-BD01-1A80136DD031}"/>
    <cellStyle name="_MultipleSpace_PPB 2018 11 3 3" xfId="22273" xr:uid="{CC1D2076-D684-44FF-97E6-0319591142FA}"/>
    <cellStyle name="_MultipleSpace_PPB 2018 11 3 4" xfId="37723" xr:uid="{37B36525-D88B-46E7-B600-FBAC6110E984}"/>
    <cellStyle name="_MultipleSpace_PPB 2018 11 3 5" xfId="45585" xr:uid="{DF5C62F6-892F-4B83-8190-85F2EB56FCF8}"/>
    <cellStyle name="_MultipleSpace_PPB 2018 11 4" xfId="10575" xr:uid="{D39B7C5D-6071-4ABC-AB9C-6C125E9C25F4}"/>
    <cellStyle name="_MultipleSpace_PPB 2018 11 4 2" xfId="26359" xr:uid="{B3572CC4-A9DB-402F-81E1-A880A469E277}"/>
    <cellStyle name="_MultipleSpace_PPB 2018 11 5" xfId="18480" xr:uid="{B74BFC56-BE51-4F48-B7D4-D255CE479503}"/>
    <cellStyle name="_MultipleSpace_PPB 2018 11 6" xfId="33930" xr:uid="{B7D5A50A-52BB-4BA2-BCC2-41BEF63293B4}"/>
    <cellStyle name="_MultipleSpace_PPB 2018 11 7" xfId="41792" xr:uid="{4E03BF3D-E901-4DB1-9468-BD06BB444BE7}"/>
    <cellStyle name="_MultipleSpace_PPB 2018 12" xfId="2659" xr:uid="{53B5AADA-D652-4834-B36C-51B9CCBC5845}"/>
    <cellStyle name="_MultipleSpace_PPB 2018 12 2" xfId="4177" xr:uid="{431072FF-BBF5-4651-A192-C0075A20B378}"/>
    <cellStyle name="_MultipleSpace_PPB 2018 12 2 2" xfId="8008" xr:uid="{FC57182B-824B-41F0-B700-2EFF8CEB2067}"/>
    <cellStyle name="_MultipleSpace_PPB 2018 12 2 2 2" xfId="15947" xr:uid="{F6622AC2-EDB6-4D35-B4EF-02BDA19E7BC7}"/>
    <cellStyle name="_MultipleSpace_PPB 2018 12 2 2 2 2" xfId="31731" xr:uid="{3F67C8AD-2CFA-4861-9BAE-6A5BA42DAB63}"/>
    <cellStyle name="_MultipleSpace_PPB 2018 12 2 2 3" xfId="23852" xr:uid="{A7CC8C48-9AE2-44E3-AB68-D962C17F1E4D}"/>
    <cellStyle name="_MultipleSpace_PPB 2018 12 2 2 4" xfId="39302" xr:uid="{FE57C36A-A8BC-4428-A8A6-E0D4C21EBEC4}"/>
    <cellStyle name="_MultipleSpace_PPB 2018 12 2 2 5" xfId="47164" xr:uid="{BF275610-F8C2-4EAF-A937-0BB72A36E7DD}"/>
    <cellStyle name="_MultipleSpace_PPB 2018 12 2 3" xfId="12154" xr:uid="{9F7C2C87-C193-4B22-AC26-64FA6D9CBDA8}"/>
    <cellStyle name="_MultipleSpace_PPB 2018 12 2 3 2" xfId="27938" xr:uid="{7CB56F69-1BF1-4F87-8943-97A2E5A2F761}"/>
    <cellStyle name="_MultipleSpace_PPB 2018 12 2 4" xfId="20059" xr:uid="{30E7A98E-95BD-4133-BE5C-471BB417670E}"/>
    <cellStyle name="_MultipleSpace_PPB 2018 12 2 5" xfId="35509" xr:uid="{8DB84E95-DCD9-49FF-98D1-EA7DC769B7A4}"/>
    <cellStyle name="_MultipleSpace_PPB 2018 12 2 6" xfId="43371" xr:uid="{61AFC4EB-590C-4418-96C0-8D49DDE35BE2}"/>
    <cellStyle name="_MultipleSpace_PPB 2018 12 3" xfId="6490" xr:uid="{66DEA14C-0C0F-4E5A-81BE-E00AC676E65A}"/>
    <cellStyle name="_MultipleSpace_PPB 2018 12 3 2" xfId="14429" xr:uid="{2C51002C-5FC8-4DC4-9624-6BA040210588}"/>
    <cellStyle name="_MultipleSpace_PPB 2018 12 3 2 2" xfId="30213" xr:uid="{4EE220D4-B3D1-4FC4-9F8C-F0F42161FB05}"/>
    <cellStyle name="_MultipleSpace_PPB 2018 12 3 3" xfId="22334" xr:uid="{16AF2D38-EACF-4513-81F7-4FA8197E2369}"/>
    <cellStyle name="_MultipleSpace_PPB 2018 12 3 4" xfId="37784" xr:uid="{2148FD94-ED89-4CA2-9B2B-24B972992030}"/>
    <cellStyle name="_MultipleSpace_PPB 2018 12 3 5" xfId="45646" xr:uid="{D624BBD4-8328-432A-9081-6DA923CE759A}"/>
    <cellStyle name="_MultipleSpace_PPB 2018 12 4" xfId="10636" xr:uid="{94F3CB52-6B4B-46D1-A2D1-78685A8C48B5}"/>
    <cellStyle name="_MultipleSpace_PPB 2018 12 4 2" xfId="26420" xr:uid="{0393112E-D829-4D2F-A6DB-3734A1871335}"/>
    <cellStyle name="_MultipleSpace_PPB 2018 12 5" xfId="18541" xr:uid="{0544C7EE-D2C0-42E9-B02B-11051AA786CE}"/>
    <cellStyle name="_MultipleSpace_PPB 2018 12 6" xfId="33991" xr:uid="{2F86C955-5C3D-42DE-9290-1D0B24C25060}"/>
    <cellStyle name="_MultipleSpace_PPB 2018 12 7" xfId="41853" xr:uid="{FDBEBF40-4E3C-4EB8-AF1C-7310FAF71304}"/>
    <cellStyle name="_MultipleSpace_PPB 2018 13" xfId="2890" xr:uid="{E9E188C1-59EF-4796-A17B-E495558BC63C}"/>
    <cellStyle name="_MultipleSpace_PPB 2018 13 2" xfId="4408" xr:uid="{80B84B93-ACA8-42C1-B93B-27B649A68521}"/>
    <cellStyle name="_MultipleSpace_PPB 2018 13 2 2" xfId="8239" xr:uid="{36B77B70-AD26-4BBC-B998-F72F9EA693D4}"/>
    <cellStyle name="_MultipleSpace_PPB 2018 13 2 2 2" xfId="16178" xr:uid="{8B683E6F-FFB5-42B2-9FAC-417D5DF8203D}"/>
    <cellStyle name="_MultipleSpace_PPB 2018 13 2 2 2 2" xfId="31962" xr:uid="{7822FF81-7AED-4DE9-855E-E6D6D065A547}"/>
    <cellStyle name="_MultipleSpace_PPB 2018 13 2 2 3" xfId="24083" xr:uid="{674AFFD4-77F8-4B97-B517-AB02539720C6}"/>
    <cellStyle name="_MultipleSpace_PPB 2018 13 2 2 4" xfId="39533" xr:uid="{65AD3294-7114-43B5-8E86-55219CCE75F1}"/>
    <cellStyle name="_MultipleSpace_PPB 2018 13 2 2 5" xfId="47395" xr:uid="{DD2E36A4-B508-44C7-9FC6-0695D6F19764}"/>
    <cellStyle name="_MultipleSpace_PPB 2018 13 2 3" xfId="12385" xr:uid="{773F3168-B1E9-4E18-88A2-109ED643F656}"/>
    <cellStyle name="_MultipleSpace_PPB 2018 13 2 3 2" xfId="28169" xr:uid="{81644B26-4547-4FA9-8FFF-76CA43B85AD8}"/>
    <cellStyle name="_MultipleSpace_PPB 2018 13 2 4" xfId="20290" xr:uid="{CFF3B168-D499-4BD6-9921-4D267AE7E956}"/>
    <cellStyle name="_MultipleSpace_PPB 2018 13 2 5" xfId="35740" xr:uid="{05CFB061-47BB-409B-B288-AA1B771844F5}"/>
    <cellStyle name="_MultipleSpace_PPB 2018 13 2 6" xfId="43602" xr:uid="{0ECD8C83-2745-427A-9FFA-1BC7A8BCE07D}"/>
    <cellStyle name="_MultipleSpace_PPB 2018 13 3" xfId="6721" xr:uid="{4260DF47-F929-4540-9175-7C4FD5FF6677}"/>
    <cellStyle name="_MultipleSpace_PPB 2018 13 3 2" xfId="14660" xr:uid="{762F3F83-1F89-4DDC-AE71-D22D398D7D1D}"/>
    <cellStyle name="_MultipleSpace_PPB 2018 13 3 2 2" xfId="30444" xr:uid="{18510D43-46F9-4561-BF49-B27C48A36424}"/>
    <cellStyle name="_MultipleSpace_PPB 2018 13 3 3" xfId="22565" xr:uid="{A8BFB66B-7B73-47D4-A0B2-4B6691906A0D}"/>
    <cellStyle name="_MultipleSpace_PPB 2018 13 3 4" xfId="38015" xr:uid="{228872D6-38C3-475D-94D6-F630D2BD59E2}"/>
    <cellStyle name="_MultipleSpace_PPB 2018 13 3 5" xfId="45877" xr:uid="{F9247932-2D2D-421F-B1A5-7EC1ED27BA0D}"/>
    <cellStyle name="_MultipleSpace_PPB 2018 13 4" xfId="10867" xr:uid="{488195C7-DE3C-4DC9-B787-E2B4BEE011DA}"/>
    <cellStyle name="_MultipleSpace_PPB 2018 13 4 2" xfId="26651" xr:uid="{FD319AA6-4B9C-40D3-B84B-E5B93CD036AC}"/>
    <cellStyle name="_MultipleSpace_PPB 2018 13 5" xfId="18772" xr:uid="{7F484950-EDDF-41FA-A72D-0F9A4BA04F9F}"/>
    <cellStyle name="_MultipleSpace_PPB 2018 13 6" xfId="34222" xr:uid="{FD781475-E6E1-4A32-BA30-FB023BCA6969}"/>
    <cellStyle name="_MultipleSpace_PPB 2018 13 7" xfId="42084" xr:uid="{7BD86789-B0DB-4FE6-8C43-E8A718944F0E}"/>
    <cellStyle name="_MultipleSpace_PPB 2018 14" xfId="2967" xr:uid="{0A52B4CC-334F-46F5-BED3-059D870DC749}"/>
    <cellStyle name="_MultipleSpace_PPB 2018 14 2" xfId="4485" xr:uid="{57C7D225-81C0-4B5D-91CE-470B04DD1124}"/>
    <cellStyle name="_MultipleSpace_PPB 2018 14 2 2" xfId="8316" xr:uid="{4AB67F82-5C13-46B9-A363-144645EDF7EE}"/>
    <cellStyle name="_MultipleSpace_PPB 2018 14 2 2 2" xfId="16255" xr:uid="{7FF06FAA-AAA9-4A1E-AB44-934D2AB72748}"/>
    <cellStyle name="_MultipleSpace_PPB 2018 14 2 2 2 2" xfId="32039" xr:uid="{C51AF88F-5465-4CFC-BB40-BB7C2502E66D}"/>
    <cellStyle name="_MultipleSpace_PPB 2018 14 2 2 3" xfId="24160" xr:uid="{59DCFD9A-F636-4994-B5B9-25C4A7CC8932}"/>
    <cellStyle name="_MultipleSpace_PPB 2018 14 2 2 4" xfId="39610" xr:uid="{C74591A4-2FDC-42A1-866D-614120B558AA}"/>
    <cellStyle name="_MultipleSpace_PPB 2018 14 2 2 5" xfId="47472" xr:uid="{BF2345C0-B8A0-405C-AC1B-C41C0A2F301B}"/>
    <cellStyle name="_MultipleSpace_PPB 2018 14 2 3" xfId="12462" xr:uid="{008A1E52-D3A5-4CA7-8826-054010C5904F}"/>
    <cellStyle name="_MultipleSpace_PPB 2018 14 2 3 2" xfId="28246" xr:uid="{EDA64E9D-918D-4378-BA02-D2BAE070FA50}"/>
    <cellStyle name="_MultipleSpace_PPB 2018 14 2 4" xfId="20367" xr:uid="{4C9B5406-37ED-4B62-9D1E-5F532F466C90}"/>
    <cellStyle name="_MultipleSpace_PPB 2018 14 2 5" xfId="35817" xr:uid="{A48E4799-38E5-4447-AD1D-2E0F1F7247CA}"/>
    <cellStyle name="_MultipleSpace_PPB 2018 14 2 6" xfId="43679" xr:uid="{1D89ABFF-BA5B-499B-9FEE-41DF176BBA15}"/>
    <cellStyle name="_MultipleSpace_PPB 2018 14 3" xfId="6798" xr:uid="{2636278A-95E6-4555-8214-79319316BFBC}"/>
    <cellStyle name="_MultipleSpace_PPB 2018 14 3 2" xfId="14737" xr:uid="{603A758F-6A0A-4087-AB54-789BADD55950}"/>
    <cellStyle name="_MultipleSpace_PPB 2018 14 3 2 2" xfId="30521" xr:uid="{1A3F2499-6AFA-494C-870B-9C05EB7972F0}"/>
    <cellStyle name="_MultipleSpace_PPB 2018 14 3 3" xfId="22642" xr:uid="{7DD6EAC6-5B2D-4D75-94A1-412C76495CF0}"/>
    <cellStyle name="_MultipleSpace_PPB 2018 14 3 4" xfId="38092" xr:uid="{9E4FB1C4-BF10-4768-9D07-B683C99F18E1}"/>
    <cellStyle name="_MultipleSpace_PPB 2018 14 3 5" xfId="45954" xr:uid="{D3100EDF-AF01-4499-B605-62FB5D7EE346}"/>
    <cellStyle name="_MultipleSpace_PPB 2018 14 4" xfId="10944" xr:uid="{D4D4CCD3-42EB-49BE-BF87-25B150EE4A92}"/>
    <cellStyle name="_MultipleSpace_PPB 2018 14 4 2" xfId="26728" xr:uid="{436F2D91-816F-428C-B938-7D660E100A54}"/>
    <cellStyle name="_MultipleSpace_PPB 2018 14 5" xfId="18849" xr:uid="{5DC4EBD6-CBEE-4E91-891D-B2C58BFAA257}"/>
    <cellStyle name="_MultipleSpace_PPB 2018 14 6" xfId="34299" xr:uid="{D301CCFB-314F-41D0-A6AA-05B14ED850EC}"/>
    <cellStyle name="_MultipleSpace_PPB 2018 14 7" xfId="42161" xr:uid="{887D9855-1644-49DF-87DC-2AB03A55C872}"/>
    <cellStyle name="_MultipleSpace_PPB 2018 15" xfId="3245" xr:uid="{03940B3E-6B1A-411F-BEB3-9CA56A2D1D5A}"/>
    <cellStyle name="_MultipleSpace_PPB 2018 15 2" xfId="4763" xr:uid="{AC7CDF15-7B93-4E33-9BF9-B6603D249E14}"/>
    <cellStyle name="_MultipleSpace_PPB 2018 15 2 2" xfId="8594" xr:uid="{0C2301F0-03E3-415E-AFF2-B0D30DBAC2D7}"/>
    <cellStyle name="_MultipleSpace_PPB 2018 15 2 2 2" xfId="16533" xr:uid="{EDB8F42D-22C7-4A64-9652-72C0878A640E}"/>
    <cellStyle name="_MultipleSpace_PPB 2018 15 2 2 2 2" xfId="32317" xr:uid="{E34191C4-AC16-421C-BF21-8524CEBF4F4D}"/>
    <cellStyle name="_MultipleSpace_PPB 2018 15 2 2 3" xfId="24438" xr:uid="{F6F9F840-543B-4F37-AD3D-1BEE0F0E7CF3}"/>
    <cellStyle name="_MultipleSpace_PPB 2018 15 2 2 4" xfId="39888" xr:uid="{A255113B-38A2-4051-9B29-25D53F4746E1}"/>
    <cellStyle name="_MultipleSpace_PPB 2018 15 2 2 5" xfId="47750" xr:uid="{40AA6CE0-36D4-4AEF-9E5A-47BAB601A496}"/>
    <cellStyle name="_MultipleSpace_PPB 2018 15 2 3" xfId="12740" xr:uid="{E24DA76F-AA8A-4BEC-B95B-C355D4BBD730}"/>
    <cellStyle name="_MultipleSpace_PPB 2018 15 2 3 2" xfId="28524" xr:uid="{4289D49F-29BA-4F00-82C2-0A2134FCCD01}"/>
    <cellStyle name="_MultipleSpace_PPB 2018 15 2 4" xfId="20645" xr:uid="{C85B2E54-E576-4D60-8928-36DD2D7CFDAF}"/>
    <cellStyle name="_MultipleSpace_PPB 2018 15 2 5" xfId="36095" xr:uid="{94DD8FB5-4DEC-4E47-8632-7D707C985B91}"/>
    <cellStyle name="_MultipleSpace_PPB 2018 15 2 6" xfId="43957" xr:uid="{D0C96E89-9593-4449-B225-5B0356D7C8A5}"/>
    <cellStyle name="_MultipleSpace_PPB 2018 15 3" xfId="7076" xr:uid="{EDDF5256-50E3-465C-85A5-BC49DE25044E}"/>
    <cellStyle name="_MultipleSpace_PPB 2018 15 3 2" xfId="15015" xr:uid="{EF9A6DB8-1554-4DD0-A580-DA693C53A0B9}"/>
    <cellStyle name="_MultipleSpace_PPB 2018 15 3 2 2" xfId="30799" xr:uid="{C87B1E4C-FFAD-4F84-992F-85834CBB0FB2}"/>
    <cellStyle name="_MultipleSpace_PPB 2018 15 3 3" xfId="22920" xr:uid="{D9EBA91F-F722-4763-B999-835D15BC1C5A}"/>
    <cellStyle name="_MultipleSpace_PPB 2018 15 3 4" xfId="38370" xr:uid="{5C8AAA3D-F5AF-4D29-AA6E-0874774ED3C2}"/>
    <cellStyle name="_MultipleSpace_PPB 2018 15 3 5" xfId="46232" xr:uid="{F424B153-6883-4702-B126-EDBBA9CBB560}"/>
    <cellStyle name="_MultipleSpace_PPB 2018 15 4" xfId="11222" xr:uid="{E0263707-6220-4BDE-BEF0-A3877512057C}"/>
    <cellStyle name="_MultipleSpace_PPB 2018 15 4 2" xfId="27006" xr:uid="{8064E221-09BC-424B-9644-42FEF8ECE24F}"/>
    <cellStyle name="_MultipleSpace_PPB 2018 15 5" xfId="19127" xr:uid="{59AFD1B1-7D5C-4C80-B933-34569FECB12E}"/>
    <cellStyle name="_MultipleSpace_PPB 2018 15 6" xfId="34577" xr:uid="{63DD5BD0-E08F-4390-875F-7F06EFFFFAC0}"/>
    <cellStyle name="_MultipleSpace_PPB 2018 15 7" xfId="42439" xr:uid="{250CD50F-E116-455F-A98A-2574DACC9C8A}"/>
    <cellStyle name="_MultipleSpace_PPB 2018 16" xfId="3673" xr:uid="{32A4A2FF-13AB-43AD-A880-3BB2606BBC00}"/>
    <cellStyle name="_MultipleSpace_PPB 2018 16 2" xfId="7504" xr:uid="{5720E96B-465C-476F-B55F-EAB2CFEF01AE}"/>
    <cellStyle name="_MultipleSpace_PPB 2018 16 2 2" xfId="15443" xr:uid="{075712D3-049B-43B3-B440-86A0686E7D58}"/>
    <cellStyle name="_MultipleSpace_PPB 2018 16 2 2 2" xfId="31227" xr:uid="{22CD418B-E8B6-49B6-B4E6-ECA623AB167B}"/>
    <cellStyle name="_MultipleSpace_PPB 2018 16 2 3" xfId="23348" xr:uid="{F7071208-2D6E-41FD-81CF-16C463932C56}"/>
    <cellStyle name="_MultipleSpace_PPB 2018 16 2 4" xfId="38798" xr:uid="{86D586EB-AD12-43F6-940B-FD17E43B852D}"/>
    <cellStyle name="_MultipleSpace_PPB 2018 16 2 5" xfId="46660" xr:uid="{1D1F25E1-2CA5-436F-B914-DC053B93BB6C}"/>
    <cellStyle name="_MultipleSpace_PPB 2018 16 3" xfId="11650" xr:uid="{057485D6-4D61-4092-8CB8-427C13551DCA}"/>
    <cellStyle name="_MultipleSpace_PPB 2018 16 3 2" xfId="27434" xr:uid="{7226302C-5A1E-4F4E-9D2C-EFA544628CF7}"/>
    <cellStyle name="_MultipleSpace_PPB 2018 16 4" xfId="19555" xr:uid="{269F711E-A063-46DF-9EE1-D79FF08F7C39}"/>
    <cellStyle name="_MultipleSpace_PPB 2018 16 5" xfId="35005" xr:uid="{34C90D91-6005-4919-B437-AD7CDEAAE7EA}"/>
    <cellStyle name="_MultipleSpace_PPB 2018 16 6" xfId="42867" xr:uid="{E9290AC1-D365-4808-A62D-279FFE4AB783}"/>
    <cellStyle name="_MultipleSpace_PPB 2018 17" xfId="4974" xr:uid="{A2B27964-8EF8-4AFD-A655-5D5F49D853A2}"/>
    <cellStyle name="_MultipleSpace_PPB 2018 17 2" xfId="8805" xr:uid="{CE05AE9E-69EF-4834-8403-11FC2B7B00C4}"/>
    <cellStyle name="_MultipleSpace_PPB 2018 17 2 2" xfId="16744" xr:uid="{41247FB4-FA85-4132-A0F4-A3054AF635D9}"/>
    <cellStyle name="_MultipleSpace_PPB 2018 17 2 2 2" xfId="32528" xr:uid="{0E706D70-750D-4B31-A96E-8DDA9AA1AB21}"/>
    <cellStyle name="_MultipleSpace_PPB 2018 17 2 3" xfId="24649" xr:uid="{8EE59391-35EE-479D-BCC2-2B16E4B239AE}"/>
    <cellStyle name="_MultipleSpace_PPB 2018 17 2 4" xfId="40099" xr:uid="{4B0525FD-4F10-4A61-AA92-50E88504A48B}"/>
    <cellStyle name="_MultipleSpace_PPB 2018 17 2 5" xfId="47961" xr:uid="{6AB94769-8CAC-49A9-AB53-988E5A04188C}"/>
    <cellStyle name="_MultipleSpace_PPB 2018 17 3" xfId="12951" xr:uid="{FCC12529-E604-4284-B629-91B7785510FE}"/>
    <cellStyle name="_MultipleSpace_PPB 2018 17 3 2" xfId="28735" xr:uid="{12EC8890-8B2C-4585-8272-5CEB4FA6B655}"/>
    <cellStyle name="_MultipleSpace_PPB 2018 17 4" xfId="20856" xr:uid="{C1BB4A23-A4EF-445A-A113-A0552EA9D7D1}"/>
    <cellStyle name="_MultipleSpace_PPB 2018 17 5" xfId="36306" xr:uid="{FAA4BEC5-56A3-4115-AA97-1FD24249DDD2}"/>
    <cellStyle name="_MultipleSpace_PPB 2018 17 6" xfId="44168" xr:uid="{F80393CB-7E38-48FF-8E45-958BF58DFF8C}"/>
    <cellStyle name="_MultipleSpace_PPB 2018 18" xfId="5030" xr:uid="{A5D82D29-E416-4A6D-96C4-744D4336B6D4}"/>
    <cellStyle name="_MultipleSpace_PPB 2018 18 2" xfId="8861" xr:uid="{6DFA60A2-539D-47AE-A4EF-69F6DDE6A547}"/>
    <cellStyle name="_MultipleSpace_PPB 2018 18 2 2" xfId="16800" xr:uid="{02DD63AE-2699-4AD9-BAD5-DE32DAC7BC68}"/>
    <cellStyle name="_MultipleSpace_PPB 2018 18 2 2 2" xfId="32584" xr:uid="{DE58990E-ABF3-4BEB-B7DB-99AAAA2EEB08}"/>
    <cellStyle name="_MultipleSpace_PPB 2018 18 2 3" xfId="24705" xr:uid="{BC63FEC9-CC43-4C26-97E9-DCDBE6BC69AB}"/>
    <cellStyle name="_MultipleSpace_PPB 2018 18 2 4" xfId="40155" xr:uid="{3C9FF96D-358B-4AA9-924A-362FF271EDA7}"/>
    <cellStyle name="_MultipleSpace_PPB 2018 18 2 5" xfId="48017" xr:uid="{59278206-74B5-493E-AEE2-CF3792F9CA95}"/>
    <cellStyle name="_MultipleSpace_PPB 2018 18 3" xfId="13007" xr:uid="{FC02F567-CE07-4253-8922-A4C722813AE5}"/>
    <cellStyle name="_MultipleSpace_PPB 2018 18 3 2" xfId="28791" xr:uid="{E317C6F4-BF3D-4C5F-A45D-59230058FFBD}"/>
    <cellStyle name="_MultipleSpace_PPB 2018 18 4" xfId="20912" xr:uid="{0E094B12-3922-46B8-A245-C51E66178CBB}"/>
    <cellStyle name="_MultipleSpace_PPB 2018 18 5" xfId="36362" xr:uid="{C17DA0F7-E51C-44CE-B7A1-A04D5A977C85}"/>
    <cellStyle name="_MultipleSpace_PPB 2018 18 6" xfId="44224" xr:uid="{C79E1A3D-06D2-4B38-9CA2-E5F17B3E2D2E}"/>
    <cellStyle name="_MultipleSpace_PPB 2018 19" xfId="5076" xr:uid="{9FC4DE7A-3AE2-4A9F-B6C6-F518FFED256C}"/>
    <cellStyle name="_MultipleSpace_PPB 2018 19 2" xfId="8907" xr:uid="{77E62A76-1F6D-4A97-BAA2-E9793D43087E}"/>
    <cellStyle name="_MultipleSpace_PPB 2018 19 2 2" xfId="16846" xr:uid="{0113956A-1914-4B99-A0CD-4D84D79D6A03}"/>
    <cellStyle name="_MultipleSpace_PPB 2018 19 2 2 2" xfId="32630" xr:uid="{175797DB-AC81-4223-910F-870A3EC3C602}"/>
    <cellStyle name="_MultipleSpace_PPB 2018 19 2 3" xfId="24751" xr:uid="{02F919AE-61E9-496F-8136-8C791A5D2501}"/>
    <cellStyle name="_MultipleSpace_PPB 2018 19 2 4" xfId="40201" xr:uid="{7FE06BED-58F6-485D-8443-AAFDBBA73FAB}"/>
    <cellStyle name="_MultipleSpace_PPB 2018 19 2 5" xfId="48063" xr:uid="{8F5DCE68-6C4E-411F-9F12-7D31BB93AF8C}"/>
    <cellStyle name="_MultipleSpace_PPB 2018 19 3" xfId="13053" xr:uid="{F63CB4A9-80B2-40AC-A3A4-64DD660E6053}"/>
    <cellStyle name="_MultipleSpace_PPB 2018 19 3 2" xfId="28837" xr:uid="{48DC7921-5E77-4309-B2AD-A72B5B0A0B0D}"/>
    <cellStyle name="_MultipleSpace_PPB 2018 19 4" xfId="20958" xr:uid="{0E55FAF6-A01C-419C-ACD1-C7409629B0FF}"/>
    <cellStyle name="_MultipleSpace_PPB 2018 19 5" xfId="36408" xr:uid="{4BACB3B5-8804-405E-BE3F-E2BBD0E26EDD}"/>
    <cellStyle name="_MultipleSpace_PPB 2018 19 6" xfId="44270" xr:uid="{ED6E1DE6-C6FE-4418-951A-EC1355998C48}"/>
    <cellStyle name="_MultipleSpace_PPB 2018 2" xfId="2214" xr:uid="{92B88B3E-06D4-4BE4-9F7F-7EDACEB1CF87}"/>
    <cellStyle name="_MultipleSpace_PPB 2018 2 2" xfId="3718" xr:uid="{D5D9638D-E2A4-4FD3-A62C-A8CAE7D07F7D}"/>
    <cellStyle name="_MultipleSpace_PPB 2018 2 2 2" xfId="7549" xr:uid="{C28C1244-9D3E-4742-977B-93F6D1F12435}"/>
    <cellStyle name="_MultipleSpace_PPB 2018 2 2 2 2" xfId="15488" xr:uid="{DB00D6B9-B864-4A23-8840-D539C20073EB}"/>
    <cellStyle name="_MultipleSpace_PPB 2018 2 2 2 2 2" xfId="31272" xr:uid="{08624055-1460-4694-B7BC-36EBB49906FD}"/>
    <cellStyle name="_MultipleSpace_PPB 2018 2 2 2 3" xfId="23393" xr:uid="{BB6875B3-156F-48E9-A98F-FE84CF86A4D5}"/>
    <cellStyle name="_MultipleSpace_PPB 2018 2 2 2 4" xfId="38843" xr:uid="{6CC425F8-4845-476F-97C0-CE2F63CCB195}"/>
    <cellStyle name="_MultipleSpace_PPB 2018 2 2 2 5" xfId="46705" xr:uid="{6AE8352D-63D6-4867-84BA-02689CE121EA}"/>
    <cellStyle name="_MultipleSpace_PPB 2018 2 2 3" xfId="11695" xr:uid="{15976229-E1E1-49D6-A9D7-FED0D8FF90C7}"/>
    <cellStyle name="_MultipleSpace_PPB 2018 2 2 3 2" xfId="27479" xr:uid="{BFF93574-DC4E-4ADA-80D2-AD124D17DF78}"/>
    <cellStyle name="_MultipleSpace_PPB 2018 2 2 4" xfId="19600" xr:uid="{10622C40-9715-4363-B336-57774B5A3819}"/>
    <cellStyle name="_MultipleSpace_PPB 2018 2 2 5" xfId="35050" xr:uid="{FED65ECC-7234-4524-B14B-36CEFD99A8B8}"/>
    <cellStyle name="_MultipleSpace_PPB 2018 2 2 6" xfId="42912" xr:uid="{FEBCB2B4-DD4B-4ED3-B7DD-72FCF13A8B6E}"/>
    <cellStyle name="_MultipleSpace_PPB 2018 2 3" xfId="6031" xr:uid="{43ECC433-BE9B-4A70-A4B1-F325975C7A05}"/>
    <cellStyle name="_MultipleSpace_PPB 2018 2 3 2" xfId="13970" xr:uid="{3FE69565-399E-4DDC-A600-B03E7EFCF787}"/>
    <cellStyle name="_MultipleSpace_PPB 2018 2 3 2 2" xfId="29754" xr:uid="{1ECF9580-FB6B-4879-ADA3-CD77CB2AB32C}"/>
    <cellStyle name="_MultipleSpace_PPB 2018 2 3 3" xfId="21875" xr:uid="{5A729125-EB77-40D4-B69E-DBC815374D00}"/>
    <cellStyle name="_MultipleSpace_PPB 2018 2 3 4" xfId="37325" xr:uid="{72AF5D67-B113-403C-8B88-B733841F36E4}"/>
    <cellStyle name="_MultipleSpace_PPB 2018 2 3 5" xfId="45187" xr:uid="{D41AD803-B72E-4C76-8306-004661F17D01}"/>
    <cellStyle name="_MultipleSpace_PPB 2018 2 4" xfId="10191" xr:uid="{C18CE5A8-0417-4B72-8125-512DF0331B9D}"/>
    <cellStyle name="_MultipleSpace_PPB 2018 2 4 2" xfId="25975" xr:uid="{44DF31A6-8DEF-4397-B77A-0643DD330FC6}"/>
    <cellStyle name="_MultipleSpace_PPB 2018 2 5" xfId="18096" xr:uid="{1D123554-400E-4053-9A6F-8CDC90398F60}"/>
    <cellStyle name="_MultipleSpace_PPB 2018 2 6" xfId="33532" xr:uid="{2A1D9D96-6433-45C3-A6DE-6654ED054A8B}"/>
    <cellStyle name="_MultipleSpace_PPB 2018 2 7" xfId="41394" xr:uid="{AD482450-41BE-4654-AB2D-7B625FDF385E}"/>
    <cellStyle name="_MultipleSpace_PPB 2018 20" xfId="5269" xr:uid="{61DEA90C-F264-47F2-851C-3D20D7B736DE}"/>
    <cellStyle name="_MultipleSpace_PPB 2018 20 2" xfId="9100" xr:uid="{203B8DA8-1BD0-43D3-9E9A-C7E196A31BCE}"/>
    <cellStyle name="_MultipleSpace_PPB 2018 20 2 2" xfId="17039" xr:uid="{858F416E-AC1F-41B0-BA41-54D12F093AE3}"/>
    <cellStyle name="_MultipleSpace_PPB 2018 20 2 2 2" xfId="32823" xr:uid="{51154ADA-3770-4526-9B07-87C972D28713}"/>
    <cellStyle name="_MultipleSpace_PPB 2018 20 2 3" xfId="24944" xr:uid="{01567614-C395-46E7-9929-E5A8276598EC}"/>
    <cellStyle name="_MultipleSpace_PPB 2018 20 2 4" xfId="40394" xr:uid="{79B515D0-EFC0-4CC5-A7F4-927FCC77C580}"/>
    <cellStyle name="_MultipleSpace_PPB 2018 20 2 5" xfId="48256" xr:uid="{D8AFB340-70C9-4D81-ABE4-0FF08AA52634}"/>
    <cellStyle name="_MultipleSpace_PPB 2018 20 3" xfId="13246" xr:uid="{DBD5BB5F-E1ED-4D2B-994A-930CFA63D946}"/>
    <cellStyle name="_MultipleSpace_PPB 2018 20 3 2" xfId="29030" xr:uid="{EF1AD969-AA7A-43F1-91F3-1CE69E2060EB}"/>
    <cellStyle name="_MultipleSpace_PPB 2018 20 4" xfId="21151" xr:uid="{1647BCEC-4D28-40AE-8DD3-8F13A18570C5}"/>
    <cellStyle name="_MultipleSpace_PPB 2018 20 5" xfId="36601" xr:uid="{965D2FF5-18C6-4A21-8F6C-51637C393EBC}"/>
    <cellStyle name="_MultipleSpace_PPB 2018 20 6" xfId="44463" xr:uid="{09A35391-931D-4FD9-9E33-83FD4AC85FE2}"/>
    <cellStyle name="_MultipleSpace_PPB 2018 21" xfId="5302" xr:uid="{05CCF6F6-0637-479F-849E-DA7D0869798D}"/>
    <cellStyle name="_MultipleSpace_PPB 2018 21 2" xfId="9133" xr:uid="{5BE5BCD6-1633-4B52-BB9A-6726A7FC4A42}"/>
    <cellStyle name="_MultipleSpace_PPB 2018 21 2 2" xfId="17072" xr:uid="{FAE094FA-EB20-462E-9B3A-FFB73997405F}"/>
    <cellStyle name="_MultipleSpace_PPB 2018 21 2 2 2" xfId="32856" xr:uid="{12164485-F390-4B32-AF89-663394F082E0}"/>
    <cellStyle name="_MultipleSpace_PPB 2018 21 2 3" xfId="24977" xr:uid="{ACABAC66-4A7F-4E8C-AFE3-9A5951B62F7C}"/>
    <cellStyle name="_MultipleSpace_PPB 2018 21 2 4" xfId="40427" xr:uid="{5B52E7B7-7525-4456-B86F-D9CB8A40B3B8}"/>
    <cellStyle name="_MultipleSpace_PPB 2018 21 2 5" xfId="48289" xr:uid="{9FB00106-CFB3-47CE-8282-3E1AE0F453B4}"/>
    <cellStyle name="_MultipleSpace_PPB 2018 21 3" xfId="13279" xr:uid="{946EBD4C-00C7-4B62-8C44-167EEAC75F39}"/>
    <cellStyle name="_MultipleSpace_PPB 2018 21 3 2" xfId="29063" xr:uid="{3DBA5D9E-85CD-4FEC-BAD8-D2556537AF0F}"/>
    <cellStyle name="_MultipleSpace_PPB 2018 21 4" xfId="21184" xr:uid="{E650E94C-028F-49D5-A3C2-1D95601B766C}"/>
    <cellStyle name="_MultipleSpace_PPB 2018 21 5" xfId="36634" xr:uid="{DD018259-4523-4FB0-9DA2-C3B8F926C225}"/>
    <cellStyle name="_MultipleSpace_PPB 2018 21 6" xfId="44496" xr:uid="{1D78AD48-B03C-46B9-8815-3580376738F5}"/>
    <cellStyle name="_MultipleSpace_PPB 2018 22" xfId="5434" xr:uid="{FD9CDEAB-00D1-4939-9250-EF6B419ED809}"/>
    <cellStyle name="_MultipleSpace_PPB 2018 22 2" xfId="9265" xr:uid="{C58613E5-7293-45EE-9384-DB92C159B81E}"/>
    <cellStyle name="_MultipleSpace_PPB 2018 22 2 2" xfId="17204" xr:uid="{BC996145-E80C-4BBF-821F-900AE6851A4C}"/>
    <cellStyle name="_MultipleSpace_PPB 2018 22 2 2 2" xfId="32988" xr:uid="{53DC6F5E-AE79-4D8C-80C1-E1C8461862F5}"/>
    <cellStyle name="_MultipleSpace_PPB 2018 22 2 3" xfId="25109" xr:uid="{29C1D1A0-0A10-4E68-A2B4-61F26D496886}"/>
    <cellStyle name="_MultipleSpace_PPB 2018 22 2 4" xfId="40559" xr:uid="{6FC8B42D-F0D8-459D-9913-99CB1C59311B}"/>
    <cellStyle name="_MultipleSpace_PPB 2018 22 2 5" xfId="48421" xr:uid="{FADBBA9D-A0B2-4C3C-8A96-55A908F583E0}"/>
    <cellStyle name="_MultipleSpace_PPB 2018 22 3" xfId="13411" xr:uid="{3BE0C0E2-F849-435C-B0D1-0197C951D87A}"/>
    <cellStyle name="_MultipleSpace_PPB 2018 22 3 2" xfId="29195" xr:uid="{E7FE7C04-1836-4A4B-BE6E-CC8FD4AED177}"/>
    <cellStyle name="_MultipleSpace_PPB 2018 22 4" xfId="21316" xr:uid="{BC4E2A2C-53F2-43E3-A8DB-CFA2B7D8502D}"/>
    <cellStyle name="_MultipleSpace_PPB 2018 22 5" xfId="36766" xr:uid="{73041B2F-88F6-4BD6-8B34-BE2C8CECD60E}"/>
    <cellStyle name="_MultipleSpace_PPB 2018 22 6" xfId="44628" xr:uid="{BEB64E7D-1CBF-4AC1-A7AB-F600F27D2D0C}"/>
    <cellStyle name="_MultipleSpace_PPB 2018 23" xfId="5575" xr:uid="{FE93FB4E-1E4C-4220-8FF9-BB429C0FD8CC}"/>
    <cellStyle name="_MultipleSpace_PPB 2018 23 2" xfId="13552" xr:uid="{78D38651-4C01-48A6-A533-A21E9CCEE6DF}"/>
    <cellStyle name="_MultipleSpace_PPB 2018 23 2 2" xfId="29336" xr:uid="{B3CCDB05-3FFC-43EE-95BE-0D87ABA56064}"/>
    <cellStyle name="_MultipleSpace_PPB 2018 23 3" xfId="21457" xr:uid="{5AA8B20E-3C2E-44DD-AABA-0D964F6C9859}"/>
    <cellStyle name="_MultipleSpace_PPB 2018 23 4" xfId="36907" xr:uid="{A7D46A6C-9E45-440E-BBBF-33A6A4D05C6A}"/>
    <cellStyle name="_MultipleSpace_PPB 2018 23 5" xfId="44769" xr:uid="{B783FE84-FAD4-44AF-B10D-8C6BA646D9A1}"/>
    <cellStyle name="_MultipleSpace_PPB 2018 24" xfId="5893" xr:uid="{A7D6D1E0-F9AC-44E0-A390-F68D43275825}"/>
    <cellStyle name="_MultipleSpace_PPB 2018 24 2" xfId="13869" xr:uid="{C18A1B74-753F-4015-B97C-C6C5BCDA6161}"/>
    <cellStyle name="_MultipleSpace_PPB 2018 24 2 2" xfId="29653" xr:uid="{3A973B40-2FBF-44D8-9459-DF9629E65EEB}"/>
    <cellStyle name="_MultipleSpace_PPB 2018 24 3" xfId="21774" xr:uid="{F7B351D2-90BE-4BC6-89F5-F19995455070}"/>
    <cellStyle name="_MultipleSpace_PPB 2018 24 4" xfId="37224" xr:uid="{78694531-8D83-4E62-97C6-F3C4DE9E238E}"/>
    <cellStyle name="_MultipleSpace_PPB 2018 24 5" xfId="45086" xr:uid="{27405A95-F1F2-424A-BA1E-3814FF6ECEF4}"/>
    <cellStyle name="_MultipleSpace_PPB 2018 25" xfId="10146" xr:uid="{AB370DD2-8A94-49EE-9607-7B4A19C764B0}"/>
    <cellStyle name="_MultipleSpace_PPB 2018 25 2" xfId="25930" xr:uid="{E286A17B-8D38-4361-A9CA-E38D09E17CAB}"/>
    <cellStyle name="_MultipleSpace_PPB 2018 26" xfId="18051" xr:uid="{CDD438F0-BB6C-46A7-8D21-2D116C99E252}"/>
    <cellStyle name="_MultipleSpace_PPB 2018 27" xfId="33487" xr:uid="{3826C414-4BE3-48B3-BF76-839F2BBDF20C}"/>
    <cellStyle name="_MultipleSpace_PPB 2018 28" xfId="40917" xr:uid="{9F961953-5125-402D-A4B8-74CC2D690340}"/>
    <cellStyle name="_MultipleSpace_PPB 2018 29" xfId="41349" xr:uid="{8493B157-8EC5-43C7-A343-CC6B81EF3BB5}"/>
    <cellStyle name="_MultipleSpace_PPB 2018 3" xfId="2271" xr:uid="{F60781DF-4917-4D4A-8273-BA30620D6F22}"/>
    <cellStyle name="_MultipleSpace_PPB 2018 3 2" xfId="3776" xr:uid="{027413DA-C7E3-4DBC-98CB-C533F2C675BC}"/>
    <cellStyle name="_MultipleSpace_PPB 2018 3 2 2" xfId="7607" xr:uid="{6DB21F3B-5F4C-4BA4-A2A0-084C66E5A648}"/>
    <cellStyle name="_MultipleSpace_PPB 2018 3 2 2 2" xfId="15546" xr:uid="{F15E879C-647D-427B-917C-90908F9D3C35}"/>
    <cellStyle name="_MultipleSpace_PPB 2018 3 2 2 2 2" xfId="31330" xr:uid="{CDF3799F-9DC8-4171-BC9E-A10F4A0BBBF4}"/>
    <cellStyle name="_MultipleSpace_PPB 2018 3 2 2 3" xfId="23451" xr:uid="{7AB216BE-651E-4348-9B06-3842DAF6679C}"/>
    <cellStyle name="_MultipleSpace_PPB 2018 3 2 2 4" xfId="38901" xr:uid="{D865C038-CA50-4C69-BB67-D38150C3D13A}"/>
    <cellStyle name="_MultipleSpace_PPB 2018 3 2 2 5" xfId="46763" xr:uid="{71F9F1D6-1B04-4E7D-89C2-CD4140831364}"/>
    <cellStyle name="_MultipleSpace_PPB 2018 3 2 3" xfId="11753" xr:uid="{5030ABD8-AA4B-41B0-886C-9FF92D587009}"/>
    <cellStyle name="_MultipleSpace_PPB 2018 3 2 3 2" xfId="27537" xr:uid="{A2DF7A83-B9A8-46AD-9897-FD12FDCC795F}"/>
    <cellStyle name="_MultipleSpace_PPB 2018 3 2 4" xfId="19658" xr:uid="{67BFF0B1-A019-4F10-8F07-D75F2952112B}"/>
    <cellStyle name="_MultipleSpace_PPB 2018 3 2 5" xfId="35108" xr:uid="{935E8427-F88F-4A05-9809-B58401B05E3D}"/>
    <cellStyle name="_MultipleSpace_PPB 2018 3 2 6" xfId="42970" xr:uid="{07F6860F-2D10-4AAB-A71C-203946299026}"/>
    <cellStyle name="_MultipleSpace_PPB 2018 3 3" xfId="6089" xr:uid="{15E9C13A-9CE8-42EA-A0B1-BF7D53F7F054}"/>
    <cellStyle name="_MultipleSpace_PPB 2018 3 3 2" xfId="14028" xr:uid="{3E386ED8-F138-41CF-85F9-42E3C27645A7}"/>
    <cellStyle name="_MultipleSpace_PPB 2018 3 3 2 2" xfId="29812" xr:uid="{AD0A0FA0-4EFC-40FF-9843-AF2D7F887F0C}"/>
    <cellStyle name="_MultipleSpace_PPB 2018 3 3 3" xfId="21933" xr:uid="{00EC372C-B492-4EDC-9BA7-A798EE903B7B}"/>
    <cellStyle name="_MultipleSpace_PPB 2018 3 3 4" xfId="37383" xr:uid="{8DFE8D4E-A566-4C3F-9BFB-00FD4806137C}"/>
    <cellStyle name="_MultipleSpace_PPB 2018 3 3 5" xfId="45245" xr:uid="{D4A9BCFF-BBB8-4815-9389-2D0F656314EF}"/>
    <cellStyle name="_MultipleSpace_PPB 2018 3 4" xfId="10248" xr:uid="{DD532870-4299-4B7E-8F97-C65CA63F38D1}"/>
    <cellStyle name="_MultipleSpace_PPB 2018 3 4 2" xfId="26032" xr:uid="{77B9C9C1-7D2A-43D9-9BB3-A20E4F02DB6B}"/>
    <cellStyle name="_MultipleSpace_PPB 2018 3 5" xfId="18153" xr:uid="{83A23788-3D8E-4746-BEF1-74CA93C019F6}"/>
    <cellStyle name="_MultipleSpace_PPB 2018 3 6" xfId="33590" xr:uid="{A95D8129-7493-4C17-BC20-4DDF8AB84512}"/>
    <cellStyle name="_MultipleSpace_PPB 2018 3 7" xfId="41452" xr:uid="{1074F5D6-4B27-49FE-ACA8-803BF96462CB}"/>
    <cellStyle name="_MultipleSpace_PPB 2018 30" xfId="49043" xr:uid="{E5AA38DE-BB26-43C8-8F13-B60477AAF1BB}"/>
    <cellStyle name="_MultipleSpace_PPB 2018 31" xfId="49094" xr:uid="{C8F55B3A-56E6-4A6C-82C4-71CCE8F29714}"/>
    <cellStyle name="_MultipleSpace_PPB 2018 32" xfId="49127" xr:uid="{18BB71B6-5E8D-4D31-AD29-A94EE445953E}"/>
    <cellStyle name="_MultipleSpace_PPB 2018 33" xfId="49167" xr:uid="{485E3AFC-CE75-417A-A144-4A906F0F8E9E}"/>
    <cellStyle name="_MultipleSpace_PPB 2018 34" xfId="49214" xr:uid="{D62D5D5B-3043-4E7F-8276-4C685296E064}"/>
    <cellStyle name="_MultipleSpace_PPB 2018 35" xfId="49247" xr:uid="{0D620F7D-18CB-4F15-B912-B722AFE1E287}"/>
    <cellStyle name="_MultipleSpace_PPB 2018 36" xfId="49270" xr:uid="{072AEE36-FA59-46B8-A4BD-AD15CF51F583}"/>
    <cellStyle name="_MultipleSpace_PPB 2018 37" xfId="49294" xr:uid="{59074AB7-6FFA-421D-9506-D2E259DEA186}"/>
    <cellStyle name="_MultipleSpace_PPB 2018 38" xfId="49315" xr:uid="{0419FCF1-0C44-49CC-8FE1-DC746266DD50}"/>
    <cellStyle name="_MultipleSpace_PPB 2018 39" xfId="49360" xr:uid="{6149242F-9C56-4FA7-9F67-2785C0243193}"/>
    <cellStyle name="_MultipleSpace_PPB 2018 4" xfId="2303" xr:uid="{CBE4F867-C9D2-4340-9F3C-D566D3BF527A}"/>
    <cellStyle name="_MultipleSpace_PPB 2018 4 2" xfId="3808" xr:uid="{BE19DC99-9C06-4454-8252-64AB29CECD20}"/>
    <cellStyle name="_MultipleSpace_PPB 2018 4 2 2" xfId="7639" xr:uid="{D6F9AA1B-453F-4E05-9635-BF647E25DAE9}"/>
    <cellStyle name="_MultipleSpace_PPB 2018 4 2 2 2" xfId="15578" xr:uid="{5DB7D28F-12D4-41F7-A741-1B7C1A028AF2}"/>
    <cellStyle name="_MultipleSpace_PPB 2018 4 2 2 2 2" xfId="31362" xr:uid="{260DB484-CCD5-4D2F-9FDE-205224878FB8}"/>
    <cellStyle name="_MultipleSpace_PPB 2018 4 2 2 3" xfId="23483" xr:uid="{30627325-2F35-400A-9BF7-0DA20A97411F}"/>
    <cellStyle name="_MultipleSpace_PPB 2018 4 2 2 4" xfId="38933" xr:uid="{E3F87CA9-50E0-410F-B09C-14C943CAE766}"/>
    <cellStyle name="_MultipleSpace_PPB 2018 4 2 2 5" xfId="46795" xr:uid="{3763BD91-C997-4ADF-A417-89ECB57E66C1}"/>
    <cellStyle name="_MultipleSpace_PPB 2018 4 2 3" xfId="11785" xr:uid="{3BC6CFF4-CBB1-43F5-BA65-85E85FBD0173}"/>
    <cellStyle name="_MultipleSpace_PPB 2018 4 2 3 2" xfId="27569" xr:uid="{10F2754F-8A6E-450E-9813-CD59BF3AAE45}"/>
    <cellStyle name="_MultipleSpace_PPB 2018 4 2 4" xfId="19690" xr:uid="{A6F97324-29DB-442B-8C5D-2C5A52F689C5}"/>
    <cellStyle name="_MultipleSpace_PPB 2018 4 2 5" xfId="35140" xr:uid="{E3FD921F-F5A8-4E33-B4D4-8B277C6CD163}"/>
    <cellStyle name="_MultipleSpace_PPB 2018 4 2 6" xfId="43002" xr:uid="{BE25E018-9059-400D-B549-6D5D7D6DF141}"/>
    <cellStyle name="_MultipleSpace_PPB 2018 4 3" xfId="6121" xr:uid="{D8839700-D393-4D1C-9F7B-664C50A7D6A8}"/>
    <cellStyle name="_MultipleSpace_PPB 2018 4 3 2" xfId="14060" xr:uid="{B03FFD10-AD71-4FB8-AF75-7FB825B8C584}"/>
    <cellStyle name="_MultipleSpace_PPB 2018 4 3 2 2" xfId="29844" xr:uid="{A801D65B-4711-411E-802A-BA41CF421502}"/>
    <cellStyle name="_MultipleSpace_PPB 2018 4 3 3" xfId="21965" xr:uid="{7FA97486-B08B-4186-9832-A0F3BB2F7257}"/>
    <cellStyle name="_MultipleSpace_PPB 2018 4 3 4" xfId="37415" xr:uid="{29A41068-2004-45E6-931D-548673F66058}"/>
    <cellStyle name="_MultipleSpace_PPB 2018 4 3 5" xfId="45277" xr:uid="{F18D8C10-1C42-483F-8FA5-A8416A8F0BC3}"/>
    <cellStyle name="_MultipleSpace_PPB 2018 4 4" xfId="10280" xr:uid="{893F36BB-D048-41FB-8158-3B27A963541D}"/>
    <cellStyle name="_MultipleSpace_PPB 2018 4 4 2" xfId="26064" xr:uid="{A9174EEC-2AAB-4682-A60F-31C17DDC02E2}"/>
    <cellStyle name="_MultipleSpace_PPB 2018 4 5" xfId="18185" xr:uid="{DB1CCB83-442B-493D-9CD4-1A8E1D85142C}"/>
    <cellStyle name="_MultipleSpace_PPB 2018 4 6" xfId="33622" xr:uid="{59EDEB96-45E8-4EF6-995A-2E801184FB7F}"/>
    <cellStyle name="_MultipleSpace_PPB 2018 4 7" xfId="41484" xr:uid="{45EE5D12-480D-4E87-8DF8-3E50B0A790CA}"/>
    <cellStyle name="_MultipleSpace_PPB 2018 40" xfId="49381" xr:uid="{6FC1CA4A-B7E1-4ED8-B1B5-41010F7BE444}"/>
    <cellStyle name="_MultipleSpace_PPB 2018 41" xfId="49403" xr:uid="{4F4D4BC2-A942-40C3-A0CF-554B7DA8585D}"/>
    <cellStyle name="_MultipleSpace_PPB 2018 42" xfId="49424" xr:uid="{5CABEB49-556C-40DD-B99C-896B1F3687D7}"/>
    <cellStyle name="_MultipleSpace_PPB 2018 5" xfId="2361" xr:uid="{4387CAEC-3C71-4E8D-8559-78749C6FF49E}"/>
    <cellStyle name="_MultipleSpace_PPB 2018 5 2" xfId="3866" xr:uid="{CAD93CB4-1EA3-4D70-B912-03F0A2F1F403}"/>
    <cellStyle name="_MultipleSpace_PPB 2018 5 2 2" xfId="7697" xr:uid="{67A9291C-64C7-4792-BE5B-FC61D8B6D255}"/>
    <cellStyle name="_MultipleSpace_PPB 2018 5 2 2 2" xfId="15636" xr:uid="{A43FCB69-C982-42EA-9C69-453BC75A3EC6}"/>
    <cellStyle name="_MultipleSpace_PPB 2018 5 2 2 2 2" xfId="31420" xr:uid="{DB489B33-7813-43A1-862C-5F18AEE87801}"/>
    <cellStyle name="_MultipleSpace_PPB 2018 5 2 2 3" xfId="23541" xr:uid="{F2EE1207-3158-4701-9E3C-3E7A980CDABE}"/>
    <cellStyle name="_MultipleSpace_PPB 2018 5 2 2 4" xfId="38991" xr:uid="{D26356AD-6B3D-4EAC-AF0A-55EFE97021AA}"/>
    <cellStyle name="_MultipleSpace_PPB 2018 5 2 2 5" xfId="46853" xr:uid="{763B3289-5A70-42EC-89C9-9F1BE8C7229F}"/>
    <cellStyle name="_MultipleSpace_PPB 2018 5 2 3" xfId="11843" xr:uid="{0BB23854-1606-4BA1-A497-91F9B31CCCB7}"/>
    <cellStyle name="_MultipleSpace_PPB 2018 5 2 3 2" xfId="27627" xr:uid="{D1E141F0-43DB-4A52-93CA-DFD1D984AB64}"/>
    <cellStyle name="_MultipleSpace_PPB 2018 5 2 4" xfId="19748" xr:uid="{A10666E4-3901-450A-BAF0-97D313A2E7DC}"/>
    <cellStyle name="_MultipleSpace_PPB 2018 5 2 5" xfId="35198" xr:uid="{EF3D9DD7-E452-4602-B1DA-96EBD79EF3C9}"/>
    <cellStyle name="_MultipleSpace_PPB 2018 5 2 6" xfId="43060" xr:uid="{3282A340-58C5-4739-A0F9-FE8487303DDF}"/>
    <cellStyle name="_MultipleSpace_PPB 2018 5 3" xfId="6179" xr:uid="{1F98298F-E80F-4065-996C-AE9815E34895}"/>
    <cellStyle name="_MultipleSpace_PPB 2018 5 3 2" xfId="14118" xr:uid="{07CDC080-6C87-47AA-A749-6BFE5D174FA4}"/>
    <cellStyle name="_MultipleSpace_PPB 2018 5 3 2 2" xfId="29902" xr:uid="{8F664870-35AE-43CF-8126-782E8918A9B1}"/>
    <cellStyle name="_MultipleSpace_PPB 2018 5 3 3" xfId="22023" xr:uid="{782AF36B-374A-4485-9EDB-196DEEDD325A}"/>
    <cellStyle name="_MultipleSpace_PPB 2018 5 3 4" xfId="37473" xr:uid="{235C5D06-9934-4EB7-83AC-D6C9EF7694FF}"/>
    <cellStyle name="_MultipleSpace_PPB 2018 5 3 5" xfId="45335" xr:uid="{C12E39AC-3398-4114-BB01-369D7B09F7B8}"/>
    <cellStyle name="_MultipleSpace_PPB 2018 5 4" xfId="10338" xr:uid="{328DA3EB-F545-42B9-A9F8-DA8CBF04DB29}"/>
    <cellStyle name="_MultipleSpace_PPB 2018 5 4 2" xfId="26122" xr:uid="{74E65DC5-C7D2-4883-BA9D-C535B865F5BB}"/>
    <cellStyle name="_MultipleSpace_PPB 2018 5 5" xfId="18243" xr:uid="{32567680-7AEF-41B0-B033-1AD930DD6D83}"/>
    <cellStyle name="_MultipleSpace_PPB 2018 5 6" xfId="33680" xr:uid="{2501AC3A-A45C-44D0-99B7-EBE3AB83A6BF}"/>
    <cellStyle name="_MultipleSpace_PPB 2018 5 7" xfId="41542" xr:uid="{2CB36692-27B9-422D-A90F-50D244A8A027}"/>
    <cellStyle name="_MultipleSpace_PPB 2018 6" xfId="2393" xr:uid="{591A23C8-022D-46AC-81C3-7D172A458076}"/>
    <cellStyle name="_MultipleSpace_PPB 2018 6 2" xfId="3898" xr:uid="{4D17F7A0-7898-4403-AFD0-D6726A41406B}"/>
    <cellStyle name="_MultipleSpace_PPB 2018 6 2 2" xfId="7729" xr:uid="{3202C398-83D1-4E1A-9377-8F0A05D6BC09}"/>
    <cellStyle name="_MultipleSpace_PPB 2018 6 2 2 2" xfId="15668" xr:uid="{90193ECE-014F-4A6F-BC79-A7B809CE033B}"/>
    <cellStyle name="_MultipleSpace_PPB 2018 6 2 2 2 2" xfId="31452" xr:uid="{BF2B945C-BB19-479E-83C9-98647AA8D8D4}"/>
    <cellStyle name="_MultipleSpace_PPB 2018 6 2 2 3" xfId="23573" xr:uid="{866B066A-F161-4709-B4F6-D2619F860BAA}"/>
    <cellStyle name="_MultipleSpace_PPB 2018 6 2 2 4" xfId="39023" xr:uid="{3BE157C9-8E44-484B-B51D-0912CA998277}"/>
    <cellStyle name="_MultipleSpace_PPB 2018 6 2 2 5" xfId="46885" xr:uid="{F24697AF-A466-4E23-A33A-6293C8428083}"/>
    <cellStyle name="_MultipleSpace_PPB 2018 6 2 3" xfId="11875" xr:uid="{852BC5C6-3A30-45A0-8C9F-311B2C035EDC}"/>
    <cellStyle name="_MultipleSpace_PPB 2018 6 2 3 2" xfId="27659" xr:uid="{71EBF72F-23F0-40FF-BDF2-F198FE01AF05}"/>
    <cellStyle name="_MultipleSpace_PPB 2018 6 2 4" xfId="19780" xr:uid="{83961A85-2F0A-49FF-9A0F-4E3C6D89E22E}"/>
    <cellStyle name="_MultipleSpace_PPB 2018 6 2 5" xfId="35230" xr:uid="{32F51E8F-13EE-4C6C-902C-623E5FB0F12D}"/>
    <cellStyle name="_MultipleSpace_PPB 2018 6 2 6" xfId="43092" xr:uid="{FDDE56B5-C1A5-49B9-9C51-B93980625612}"/>
    <cellStyle name="_MultipleSpace_PPB 2018 6 3" xfId="6211" xr:uid="{868C4A1E-BF06-4C99-B69F-63FEBE45FBDA}"/>
    <cellStyle name="_MultipleSpace_PPB 2018 6 3 2" xfId="14150" xr:uid="{B6E1C481-DA0B-4AE7-A711-948682C8E9AC}"/>
    <cellStyle name="_MultipleSpace_PPB 2018 6 3 2 2" xfId="29934" xr:uid="{B3C003D9-4F9A-4579-896E-D54A72CAAD6D}"/>
    <cellStyle name="_MultipleSpace_PPB 2018 6 3 3" xfId="22055" xr:uid="{076B5EF6-8268-453E-B209-BBAEF74425C7}"/>
    <cellStyle name="_MultipleSpace_PPB 2018 6 3 4" xfId="37505" xr:uid="{3AC627C5-91AD-44F4-9028-5EB9B9828A1B}"/>
    <cellStyle name="_MultipleSpace_PPB 2018 6 3 5" xfId="45367" xr:uid="{1219132B-7F33-464C-9A5D-5439A5781B26}"/>
    <cellStyle name="_MultipleSpace_PPB 2018 6 4" xfId="10370" xr:uid="{C7B29D5A-1ED8-4AC4-8C09-504B8A24CC10}"/>
    <cellStyle name="_MultipleSpace_PPB 2018 6 4 2" xfId="26154" xr:uid="{072FEB20-B656-489F-9F8D-9D3F263E2031}"/>
    <cellStyle name="_MultipleSpace_PPB 2018 6 5" xfId="18275" xr:uid="{07A0C66F-73D5-4894-8C87-B6010823FDE5}"/>
    <cellStyle name="_MultipleSpace_PPB 2018 6 6" xfId="33712" xr:uid="{BDBC0256-3CE3-4D31-9186-72935536D027}"/>
    <cellStyle name="_MultipleSpace_PPB 2018 6 7" xfId="41574" xr:uid="{8D174359-DBDD-458C-AE27-31A3FC2FB154}"/>
    <cellStyle name="_MultipleSpace_PPB 2018 7" xfId="2463" xr:uid="{47C9B667-6F23-4AA9-B1C0-7F879C78B946}"/>
    <cellStyle name="_MultipleSpace_PPB 2018 7 2" xfId="3981" xr:uid="{F7BD38D0-E23C-45FD-B4C3-280068825208}"/>
    <cellStyle name="_MultipleSpace_PPB 2018 7 2 2" xfId="7812" xr:uid="{81B1E138-919A-4CF8-B310-BC623F17D0A6}"/>
    <cellStyle name="_MultipleSpace_PPB 2018 7 2 2 2" xfId="15751" xr:uid="{2F55E327-AB5D-489B-BF76-940DD90C70F7}"/>
    <cellStyle name="_MultipleSpace_PPB 2018 7 2 2 2 2" xfId="31535" xr:uid="{89ED7CE7-1DE3-472D-9C8A-0C301C346CC3}"/>
    <cellStyle name="_MultipleSpace_PPB 2018 7 2 2 3" xfId="23656" xr:uid="{8235F028-AE05-4602-B122-61DA1D03E732}"/>
    <cellStyle name="_MultipleSpace_PPB 2018 7 2 2 4" xfId="39106" xr:uid="{BC7E13A7-C41A-4838-A228-6CC3ED920B46}"/>
    <cellStyle name="_MultipleSpace_PPB 2018 7 2 2 5" xfId="46968" xr:uid="{3D954FAE-F5CD-4884-9233-9B9AE2760D98}"/>
    <cellStyle name="_MultipleSpace_PPB 2018 7 2 3" xfId="11958" xr:uid="{20446732-0D0C-494D-9644-BE31ADC1451E}"/>
    <cellStyle name="_MultipleSpace_PPB 2018 7 2 3 2" xfId="27742" xr:uid="{E9F953E3-577B-4F0F-9D60-6025113EA1C3}"/>
    <cellStyle name="_MultipleSpace_PPB 2018 7 2 4" xfId="19863" xr:uid="{536C9F96-2925-4F35-8A96-D1D92002CD94}"/>
    <cellStyle name="_MultipleSpace_PPB 2018 7 2 5" xfId="35313" xr:uid="{DC61A087-6BBD-43FC-A108-B07AF87F76EA}"/>
    <cellStyle name="_MultipleSpace_PPB 2018 7 2 6" xfId="43175" xr:uid="{F23F8CCB-30BA-49E4-92E2-1A4B0E064281}"/>
    <cellStyle name="_MultipleSpace_PPB 2018 7 3" xfId="6294" xr:uid="{6147C98E-9DA7-48BC-A19E-35DAD473C173}"/>
    <cellStyle name="_MultipleSpace_PPB 2018 7 3 2" xfId="14233" xr:uid="{FB96B550-A0DF-4D44-B224-28C4AAE776A5}"/>
    <cellStyle name="_MultipleSpace_PPB 2018 7 3 2 2" xfId="30017" xr:uid="{6740E517-3DBD-4170-BCDD-AB0A4FF18F29}"/>
    <cellStyle name="_MultipleSpace_PPB 2018 7 3 3" xfId="22138" xr:uid="{2FF4D4D1-4861-4ADA-BB63-BC66DD29C9FD}"/>
    <cellStyle name="_MultipleSpace_PPB 2018 7 3 4" xfId="37588" xr:uid="{71118C52-E8F2-40AD-B8B8-6BBCB2C5ECC3}"/>
    <cellStyle name="_MultipleSpace_PPB 2018 7 3 5" xfId="45450" xr:uid="{5BA4B773-AABB-4D23-9306-1CB25D0623E8}"/>
    <cellStyle name="_MultipleSpace_PPB 2018 7 4" xfId="10440" xr:uid="{3003C484-242B-477A-90F7-C81BD80EEB4C}"/>
    <cellStyle name="_MultipleSpace_PPB 2018 7 4 2" xfId="26224" xr:uid="{E9FE0D53-6983-446A-AD22-0DFD5F607FEC}"/>
    <cellStyle name="_MultipleSpace_PPB 2018 7 5" xfId="18345" xr:uid="{9D46C8B6-0F70-4153-AEB2-66DCB20120D8}"/>
    <cellStyle name="_MultipleSpace_PPB 2018 7 6" xfId="33795" xr:uid="{CAEB1191-3470-4417-844C-F8D43BF8D9BD}"/>
    <cellStyle name="_MultipleSpace_PPB 2018 7 7" xfId="41657" xr:uid="{9CA101AE-80C5-492E-B919-741EAC8A1E3A}"/>
    <cellStyle name="_MultipleSpace_PPB 2018 8" xfId="2497" xr:uid="{7FF396CC-6EC4-4BBD-98A2-FC8914E5C4AF}"/>
    <cellStyle name="_MultipleSpace_PPB 2018 8 2" xfId="4015" xr:uid="{57505FC6-45C5-4513-B784-844F62457022}"/>
    <cellStyle name="_MultipleSpace_PPB 2018 8 2 2" xfId="7846" xr:uid="{0F00D12C-0A37-4B4E-9A9A-CED146188887}"/>
    <cellStyle name="_MultipleSpace_PPB 2018 8 2 2 2" xfId="15785" xr:uid="{31C56323-02EB-42DD-AD4A-F6F77A0B1101}"/>
    <cellStyle name="_MultipleSpace_PPB 2018 8 2 2 2 2" xfId="31569" xr:uid="{5508395E-4AFE-4D4B-BA2A-0A3E5A789420}"/>
    <cellStyle name="_MultipleSpace_PPB 2018 8 2 2 3" xfId="23690" xr:uid="{5ED74F16-0B2A-4238-9F68-7C6CE4ECE55A}"/>
    <cellStyle name="_MultipleSpace_PPB 2018 8 2 2 4" xfId="39140" xr:uid="{45D68D12-43B8-45A0-8E6A-535257946B00}"/>
    <cellStyle name="_MultipleSpace_PPB 2018 8 2 2 5" xfId="47002" xr:uid="{7F1D4D5C-8B19-4CD3-AD13-FB591D9A97D1}"/>
    <cellStyle name="_MultipleSpace_PPB 2018 8 2 3" xfId="11992" xr:uid="{97872FCD-72F4-40E5-BFD0-AAE5EA1C0837}"/>
    <cellStyle name="_MultipleSpace_PPB 2018 8 2 3 2" xfId="27776" xr:uid="{B9FA20A9-C69E-44F2-AB1C-13A870E118DD}"/>
    <cellStyle name="_MultipleSpace_PPB 2018 8 2 4" xfId="19897" xr:uid="{192F1B4F-2C63-4ABC-AD28-4D3C6E367BCE}"/>
    <cellStyle name="_MultipleSpace_PPB 2018 8 2 5" xfId="35347" xr:uid="{B7336AF0-71E8-40A0-A786-BFC631AD0E24}"/>
    <cellStyle name="_MultipleSpace_PPB 2018 8 2 6" xfId="43209" xr:uid="{C40620C3-1FAD-40E9-9B63-28EA4F437262}"/>
    <cellStyle name="_MultipleSpace_PPB 2018 8 3" xfId="6328" xr:uid="{AE1A8380-217B-44C6-88F4-BAAFE0135BB2}"/>
    <cellStyle name="_MultipleSpace_PPB 2018 8 3 2" xfId="14267" xr:uid="{C8B9673A-51EC-4EFE-88E7-09F0F10908C7}"/>
    <cellStyle name="_MultipleSpace_PPB 2018 8 3 2 2" xfId="30051" xr:uid="{E9C5FF64-7093-4C52-BD1F-E2552519EB48}"/>
    <cellStyle name="_MultipleSpace_PPB 2018 8 3 3" xfId="22172" xr:uid="{D1B9CEBB-FFAA-401B-8B3C-E4403DC44085}"/>
    <cellStyle name="_MultipleSpace_PPB 2018 8 3 4" xfId="37622" xr:uid="{7AC9D592-36DD-4D74-8A02-C5DA0A45F049}"/>
    <cellStyle name="_MultipleSpace_PPB 2018 8 3 5" xfId="45484" xr:uid="{6C27A2D2-7C9B-4107-B3D4-F716E802B134}"/>
    <cellStyle name="_MultipleSpace_PPB 2018 8 4" xfId="10474" xr:uid="{F8CE8C43-FF6C-4374-ACC7-F738C31D9509}"/>
    <cellStyle name="_MultipleSpace_PPB 2018 8 4 2" xfId="26258" xr:uid="{E6987FCA-BFC8-4945-BA0C-E69BA0B94BFC}"/>
    <cellStyle name="_MultipleSpace_PPB 2018 8 5" xfId="18379" xr:uid="{148220B9-7A3F-4AEA-9D60-7B2436D51A35}"/>
    <cellStyle name="_MultipleSpace_PPB 2018 8 6" xfId="33829" xr:uid="{9E526F35-E560-4236-A930-A0FA488CEEC5}"/>
    <cellStyle name="_MultipleSpace_PPB 2018 8 7" xfId="41691" xr:uid="{6EAB6990-E7F8-480A-BE5E-4008004B4397}"/>
    <cellStyle name="_MultipleSpace_PPB 2018 9" xfId="2534" xr:uid="{6B6477CB-58FC-46FB-AA55-586947ECB897}"/>
    <cellStyle name="_MultipleSpace_PPB 2018 9 2" xfId="4052" xr:uid="{C39BA622-04B1-4C79-B760-16CBEDBDB256}"/>
    <cellStyle name="_MultipleSpace_PPB 2018 9 2 2" xfId="7883" xr:uid="{B2D884B1-7CC3-4E40-A179-B7E2FFD220FF}"/>
    <cellStyle name="_MultipleSpace_PPB 2018 9 2 2 2" xfId="15822" xr:uid="{E38440A7-90E3-4DD2-95C8-C5B05B8F840B}"/>
    <cellStyle name="_MultipleSpace_PPB 2018 9 2 2 2 2" xfId="31606" xr:uid="{C85C3087-5955-457E-813A-DDA6C21578FE}"/>
    <cellStyle name="_MultipleSpace_PPB 2018 9 2 2 3" xfId="23727" xr:uid="{70E1200F-E9BE-48C4-8D5F-57F1D6FA7334}"/>
    <cellStyle name="_MultipleSpace_PPB 2018 9 2 2 4" xfId="39177" xr:uid="{0F4501EB-5C84-446C-A3AD-F01CFC332E93}"/>
    <cellStyle name="_MultipleSpace_PPB 2018 9 2 2 5" xfId="47039" xr:uid="{C6607489-302D-40F9-A1CA-D31FC7E7112D}"/>
    <cellStyle name="_MultipleSpace_PPB 2018 9 2 3" xfId="12029" xr:uid="{E98F2867-F43A-4FAC-AFDB-A62C64F92B56}"/>
    <cellStyle name="_MultipleSpace_PPB 2018 9 2 3 2" xfId="27813" xr:uid="{A2610FF7-DFA6-4F17-A510-C4991D1FB09F}"/>
    <cellStyle name="_MultipleSpace_PPB 2018 9 2 4" xfId="19934" xr:uid="{409B4F50-A072-4DCB-93F4-E52396711AE7}"/>
    <cellStyle name="_MultipleSpace_PPB 2018 9 2 5" xfId="35384" xr:uid="{B7A10F25-CB74-4DAB-9A8A-38BA9B43D619}"/>
    <cellStyle name="_MultipleSpace_PPB 2018 9 2 6" xfId="43246" xr:uid="{80368D8B-925A-499D-83D4-C6A9D8DCD70B}"/>
    <cellStyle name="_MultipleSpace_PPB 2018 9 3" xfId="6365" xr:uid="{E65CD31E-3C3D-43CD-9104-AEA3E1ED7CDA}"/>
    <cellStyle name="_MultipleSpace_PPB 2018 9 3 2" xfId="14304" xr:uid="{ECA38C63-590A-4C9C-B195-72A8A0E1DC71}"/>
    <cellStyle name="_MultipleSpace_PPB 2018 9 3 2 2" xfId="30088" xr:uid="{0FA4EBEA-DB4D-4A8D-A47E-C50B38E8D403}"/>
    <cellStyle name="_MultipleSpace_PPB 2018 9 3 3" xfId="22209" xr:uid="{B031EB4D-8477-4CB1-8567-464BAE790E7B}"/>
    <cellStyle name="_MultipleSpace_PPB 2018 9 3 4" xfId="37659" xr:uid="{673A7743-CF85-439D-A519-88F97051F0D7}"/>
    <cellStyle name="_MultipleSpace_PPB 2018 9 3 5" xfId="45521" xr:uid="{1CEF8214-B27B-42ED-A2FF-13EA7EEC024F}"/>
    <cellStyle name="_MultipleSpace_PPB 2018 9 4" xfId="10511" xr:uid="{1B2BABD6-6ADB-4605-818E-0C8F704D7198}"/>
    <cellStyle name="_MultipleSpace_PPB 2018 9 4 2" xfId="26295" xr:uid="{EBA7BA25-048C-4DAD-861D-4F04DB23B30F}"/>
    <cellStyle name="_MultipleSpace_PPB 2018 9 5" xfId="18416" xr:uid="{335C2C70-5101-405D-8949-DAD14A64E76C}"/>
    <cellStyle name="_MultipleSpace_PPB 2018 9 6" xfId="33866" xr:uid="{5B380B30-9E95-44CA-99C6-654B93AFFB00}"/>
    <cellStyle name="_MultipleSpace_PPB 2018 9 7" xfId="41728" xr:uid="{3CA0B77C-4A1C-44ED-915D-A7F5D44A78A4}"/>
    <cellStyle name="_SubHeading" xfId="5" xr:uid="{B66CD32D-CCC6-4F22-9A76-1D9D4BA1B1C7}"/>
    <cellStyle name="_SubHeading 2" xfId="545" xr:uid="{EDF131A2-5F39-4039-B11F-AED70443B2B1}"/>
    <cellStyle name="_SubHeading 3" xfId="1869" xr:uid="{109FF645-8E8B-47C5-970D-8E02FE90D879}"/>
    <cellStyle name="_SubHeading 4" xfId="971" xr:uid="{A7C65174-25CC-4994-BD15-5295FC458E3E}"/>
    <cellStyle name="_SubHeading_PPB 2018" xfId="544" xr:uid="{034953E1-FF32-4FC2-9529-D77A34215EA6}"/>
    <cellStyle name="_Table" xfId="6" xr:uid="{E0FF9ADE-05CC-4F1B-AFEE-4D97A2BF7A88}"/>
    <cellStyle name="_Table 2" xfId="547" xr:uid="{016B84B0-5108-49E0-8C92-7CC2833A6F32}"/>
    <cellStyle name="_Table_PPB 2018" xfId="546" xr:uid="{068E47E2-C96D-44D9-84C5-2F3A91A1402A}"/>
    <cellStyle name="_TableHead" xfId="7" xr:uid="{534715D4-376C-46C3-97B5-767B5FE5392F}"/>
    <cellStyle name="_TableHead 2" xfId="549" xr:uid="{2233C9E6-60A7-440F-9D33-57C4CDE3FAC5}"/>
    <cellStyle name="_TableHead 2_Dialog Nov18" xfId="554" xr:uid="{AA4C69A6-5074-43F5-84AD-447E9103DBC5}"/>
    <cellStyle name="_TableHead 3" xfId="1870" xr:uid="{1E6550B0-3D8D-49DF-A326-0A730EC285EB}"/>
    <cellStyle name="_TableHead 4" xfId="962" xr:uid="{5E425B46-8193-4578-BA94-C6FFB11E1D7B}"/>
    <cellStyle name="_TableHead_PPB 2018" xfId="548" xr:uid="{2CBCB5CA-0261-4ED3-8D3B-6EC44AB66359}"/>
    <cellStyle name="_TableRowHead" xfId="8" xr:uid="{531559B7-272E-4282-93E1-324E4579690D}"/>
    <cellStyle name="_TableRowHead 2" xfId="551" xr:uid="{E0B18F4A-95DE-443D-8898-08CC24A2D96F}"/>
    <cellStyle name="_TableRowHead 3" xfId="1871" xr:uid="{1BC75780-C99D-47EF-9673-7DC62014EF39}"/>
    <cellStyle name="_TableRowHead 4" xfId="961" xr:uid="{681F45E3-01D0-4049-AE1B-451E420A3871}"/>
    <cellStyle name="_TableRowHead_PPB 2018" xfId="550" xr:uid="{FCD4698E-EF48-4D7E-9DC3-A88D309303EF}"/>
    <cellStyle name="_TableSuperHead" xfId="11" xr:uid="{37CCA013-D9B8-4C0D-B669-F1D1B5B57456}"/>
    <cellStyle name="_TableSuperHead 2" xfId="531" xr:uid="{FDB5367E-8F1A-4507-ABF8-3027AAB097A1}"/>
    <cellStyle name="_TableSuperHead 3" xfId="49048" xr:uid="{8B9A88F9-1BBF-4DD1-A111-E061F6B76B8A}"/>
    <cellStyle name="_TableSuperHead_Dialog Nov18" xfId="555" xr:uid="{02075073-79A5-4AD6-A549-9FA76AF97CEC}"/>
    <cellStyle name="_TableSuperHead_SNAM Aug18" xfId="530" xr:uid="{334ED33A-8007-448E-A616-5D226371C709}"/>
    <cellStyle name="=C:\WINNT35\SYSTEM32\COMMAND.COM" xfId="679" xr:uid="{7F964E41-C7B9-41E2-B144-BE2AA64DD573}"/>
    <cellStyle name="20% - Accent1 10" xfId="1078" xr:uid="{9608710A-562B-44A6-AC28-EF7E0A98A9B2}"/>
    <cellStyle name="20% - Accent1 10 2" xfId="2674" xr:uid="{CF665E64-3077-477E-A207-6037028E2F76}"/>
    <cellStyle name="20% - Accent1 10 2 2" xfId="4192" xr:uid="{C9288E32-862C-4C62-9988-C009698E4CA6}"/>
    <cellStyle name="20% - Accent1 10 2 2 2" xfId="8023" xr:uid="{D560BF0A-78AC-4742-8550-BA38DCEABC04}"/>
    <cellStyle name="20% - Accent1 10 2 2 2 2" xfId="15962" xr:uid="{E9318AC1-0B03-4107-A13F-963837B92F9F}"/>
    <cellStyle name="20% - Accent1 10 2 2 2 2 2" xfId="31746" xr:uid="{6A210E40-CEBD-4D63-81C0-CDBC8807A33D}"/>
    <cellStyle name="20% - Accent1 10 2 2 2 3" xfId="23867" xr:uid="{46A44F0E-D7F8-43B8-8C8E-9B1CB28C8956}"/>
    <cellStyle name="20% - Accent1 10 2 2 2 4" xfId="39317" xr:uid="{24D82CA4-FBC3-4F83-8143-C7F484AA6CB6}"/>
    <cellStyle name="20% - Accent1 10 2 2 2 5" xfId="47179" xr:uid="{28AADD5A-95EB-4328-A678-266B90F27A14}"/>
    <cellStyle name="20% - Accent1 10 2 2 3" xfId="12169" xr:uid="{75C6AEB5-7171-487D-A7A8-A99C8E8CF5F9}"/>
    <cellStyle name="20% - Accent1 10 2 2 3 2" xfId="27953" xr:uid="{389AB8EC-FDB9-4344-B2AE-E394E92AD7A9}"/>
    <cellStyle name="20% - Accent1 10 2 2 4" xfId="20074" xr:uid="{8938CBDC-3ED3-465B-AC1C-495701A92D39}"/>
    <cellStyle name="20% - Accent1 10 2 2 5" xfId="35524" xr:uid="{41A2C3FB-78B1-4AE1-94B2-06FF66D09371}"/>
    <cellStyle name="20% - Accent1 10 2 2 6" xfId="43386" xr:uid="{4E8393B8-0E6C-4761-9E67-123D0100E8C3}"/>
    <cellStyle name="20% - Accent1 10 2 3" xfId="6505" xr:uid="{5F2D104D-7AAF-48A5-BF4E-5EFD81B90A78}"/>
    <cellStyle name="20% - Accent1 10 2 3 2" xfId="14444" xr:uid="{8C8129E2-5316-4D2B-9E61-B9E211CB52DE}"/>
    <cellStyle name="20% - Accent1 10 2 3 2 2" xfId="30228" xr:uid="{7D28FB13-8ED6-43C6-B4D1-195240B976B1}"/>
    <cellStyle name="20% - Accent1 10 2 3 3" xfId="22349" xr:uid="{F27FFB2C-6EE1-4DF6-A191-82022D985D03}"/>
    <cellStyle name="20% - Accent1 10 2 3 4" xfId="37799" xr:uid="{FB796FCC-ABA1-45A7-A523-5F90EE41DFFF}"/>
    <cellStyle name="20% - Accent1 10 2 3 5" xfId="45661" xr:uid="{20F709E3-4FFB-4439-9B9A-25071173F6E3}"/>
    <cellStyle name="20% - Accent1 10 2 4" xfId="10651" xr:uid="{D73416A5-2F23-4B9D-B621-E1049E85B4AB}"/>
    <cellStyle name="20% - Accent1 10 2 4 2" xfId="26435" xr:uid="{C236705E-41D9-4BE0-AE9F-72B02EFDBB38}"/>
    <cellStyle name="20% - Accent1 10 2 5" xfId="18556" xr:uid="{4822D74E-BC31-4CDE-BC5B-9B2A0AA97AE8}"/>
    <cellStyle name="20% - Accent1 10 2 6" xfId="34006" xr:uid="{1A25D84A-750F-4422-BECE-A70229854714}"/>
    <cellStyle name="20% - Accent1 10 2 7" xfId="41868" xr:uid="{95CFA6D3-9CCD-4525-BA4C-369DCB3FA117}"/>
    <cellStyle name="20% - Accent1 10 3" xfId="3431" xr:uid="{3A02723A-8549-48A9-8EDC-1D153E8BD5D4}"/>
    <cellStyle name="20% - Accent1 10 3 2" xfId="7262" xr:uid="{D9E1C19F-FE9C-4DE2-B1C5-3F9BE2E2A2EE}"/>
    <cellStyle name="20% - Accent1 10 3 2 2" xfId="15201" xr:uid="{AC2976EF-C9BD-4A66-9EBF-BEF221AB08F1}"/>
    <cellStyle name="20% - Accent1 10 3 2 2 2" xfId="30985" xr:uid="{14D1FBB4-F2FF-4B9B-8503-EEA49E70DF5D}"/>
    <cellStyle name="20% - Accent1 10 3 2 3" xfId="23106" xr:uid="{F5CACBB3-2177-4481-BF40-C1D9957B2D7A}"/>
    <cellStyle name="20% - Accent1 10 3 2 4" xfId="38556" xr:uid="{EA3E5A09-0A99-4992-9394-1178FF3469D6}"/>
    <cellStyle name="20% - Accent1 10 3 2 5" xfId="46418" xr:uid="{95296F83-C632-4AD1-B103-FF809FC31929}"/>
    <cellStyle name="20% - Accent1 10 3 3" xfId="11408" xr:uid="{EBF53C50-46CE-456D-8D75-628CCF1FD5B3}"/>
    <cellStyle name="20% - Accent1 10 3 3 2" xfId="27192" xr:uid="{3F64F4D0-E1C3-43E0-9048-5C7D18E0F1CF}"/>
    <cellStyle name="20% - Accent1 10 3 4" xfId="19313" xr:uid="{18BC1FBF-2306-4DE2-9F1B-5EC4F1C29716}"/>
    <cellStyle name="20% - Accent1 10 3 5" xfId="34763" xr:uid="{CDA6B9BE-CECE-4267-8953-A36A84E2FE83}"/>
    <cellStyle name="20% - Accent1 10 3 6" xfId="42625" xr:uid="{764FDF67-E111-424F-9B8D-C27923602A19}"/>
    <cellStyle name="20% - Accent1 10 4" xfId="5875" xr:uid="{D86F00E2-A4D8-4E83-9FFA-CC1FB8140438}"/>
    <cellStyle name="20% - Accent1 10 4 2" xfId="13851" xr:uid="{0AB09A49-1997-4672-AEDB-0C8F591A63B4}"/>
    <cellStyle name="20% - Accent1 10 4 2 2" xfId="29635" xr:uid="{1FC42859-55AC-4355-8DFC-691B0430B9B8}"/>
    <cellStyle name="20% - Accent1 10 4 3" xfId="21756" xr:uid="{BAAEBE90-8FD3-443E-90E7-F0380F2B6D89}"/>
    <cellStyle name="20% - Accent1 10 4 4" xfId="37206" xr:uid="{8FA3CB99-E581-43D4-9456-E34E6C5C24BA}"/>
    <cellStyle name="20% - Accent1 10 4 5" xfId="45068" xr:uid="{5A73CB30-D249-4E61-962F-EF4A5CBAC210}"/>
    <cellStyle name="20% - Accent1 10 5" xfId="1644" xr:uid="{EA99B376-98F5-45E6-9283-E64D6B70A0DB}"/>
    <cellStyle name="20% - Accent1 10 5 2" xfId="9905" xr:uid="{56ECA070-9D72-4A4E-B50F-7EA535DFE3EE}"/>
    <cellStyle name="20% - Accent1 10 5 2 2" xfId="25690" xr:uid="{32BE3F48-4EAA-458A-AA4A-E163A22FCC0C}"/>
    <cellStyle name="20% - Accent1 10 5 3" xfId="17811" xr:uid="{96816FB7-7EEB-4CE0-B24D-70BF8B9C8506}"/>
    <cellStyle name="20% - Accent1 10 6" xfId="9517" xr:uid="{8EFBDA59-5330-4B6C-BF39-3E31E86E07ED}"/>
    <cellStyle name="20% - Accent1 10 6 2" xfId="25305" xr:uid="{65B34337-7777-4500-9D7C-3291739B132F}"/>
    <cellStyle name="20% - Accent1 10 7" xfId="17426" xr:uid="{E270C0AF-27CF-4537-A5E6-A48A95170FCD}"/>
    <cellStyle name="20% - Accent1 10 8" xfId="33247" xr:uid="{8F27EF2F-6A8D-4790-AB2F-B65447231DFC}"/>
    <cellStyle name="20% - Accent1 10 9" xfId="41109" xr:uid="{A7712083-66C8-4812-B827-39C7BEF01778}"/>
    <cellStyle name="20% - Accent1 100" xfId="40828" xr:uid="{ADA77DA5-F1C2-4B32-9762-1F6BD7873040}"/>
    <cellStyle name="20% - Accent1 100 2" xfId="48720" xr:uid="{5FCD83AD-8B46-484D-B015-252A74827252}"/>
    <cellStyle name="20% - Accent1 101" xfId="40852" xr:uid="{EDC71CCA-D6E2-4451-AC03-FADD79BAB4A4}"/>
    <cellStyle name="20% - Accent1 101 2" xfId="48748" xr:uid="{0954FB29-AE29-4E2E-8439-B04C9261FB57}"/>
    <cellStyle name="20% - Accent1 102" xfId="40877" xr:uid="{0FB3023B-879C-4B1F-8F1C-75AD4165A2AC}"/>
    <cellStyle name="20% - Accent1 102 2" xfId="48774" xr:uid="{19680E18-D110-49B1-9B96-19B982F231B0}"/>
    <cellStyle name="20% - Accent1 103" xfId="40920" xr:uid="{2BB9A191-3EF3-451C-B5FF-D17AF9E507BE}"/>
    <cellStyle name="20% - Accent1 103 2" xfId="48796" xr:uid="{8D518BC9-CF92-4A04-80D0-41051F067B96}"/>
    <cellStyle name="20% - Accent1 104" xfId="40947" xr:uid="{484B0A75-88F2-4467-8852-C408D3F21BA6}"/>
    <cellStyle name="20% - Accent1 104 2" xfId="48824" xr:uid="{383BE7C1-223F-4F0A-BB28-F3D0F46C188B}"/>
    <cellStyle name="20% - Accent1 105" xfId="40973" xr:uid="{F1CD7F1D-4B9E-4E20-A1EF-EC836B6175F8}"/>
    <cellStyle name="20% - Accent1 105 2" xfId="48849" xr:uid="{CABA1468-BC85-4A07-859E-644A2F2B460A}"/>
    <cellStyle name="20% - Accent1 106" xfId="40995" xr:uid="{1D1BA5C1-7040-4020-9CEF-7E7A9FB44C8D}"/>
    <cellStyle name="20% - Accent1 106 2" xfId="48872" xr:uid="{DE219DE7-730D-4379-BA60-E210C3A912CB}"/>
    <cellStyle name="20% - Accent1 107" xfId="41021" xr:uid="{1214F691-07EB-40AD-96C7-11E3A46D2B59}"/>
    <cellStyle name="20% - Accent1 107 2" xfId="48895" xr:uid="{8B6D282A-FC52-4EDA-9D0D-916AD13A14C7}"/>
    <cellStyle name="20% - Accent1 108" xfId="41045" xr:uid="{7A421E97-7A16-4D4A-980E-5B625DDDF4D0}"/>
    <cellStyle name="20% - Accent1 109" xfId="41060" xr:uid="{CE0D7BDA-B9D5-45F3-828F-AA2DAB284ED4}"/>
    <cellStyle name="20% - Accent1 11" xfId="1092" xr:uid="{4E4080DE-2794-41BA-AD30-F13A1D9690F6}"/>
    <cellStyle name="20% - Accent1 11 2" xfId="2764" xr:uid="{46FBBD97-27C1-4076-A464-A7475544B381}"/>
    <cellStyle name="20% - Accent1 11 2 2" xfId="4282" xr:uid="{FBE6E213-FC75-416D-ACD1-86A86AC9E6A2}"/>
    <cellStyle name="20% - Accent1 11 2 2 2" xfId="8113" xr:uid="{C0B4ABD6-9E4F-4EBB-9DF2-20C14B656C15}"/>
    <cellStyle name="20% - Accent1 11 2 2 2 2" xfId="16052" xr:uid="{6CD6603A-D968-42CE-A23E-746E740DD259}"/>
    <cellStyle name="20% - Accent1 11 2 2 2 2 2" xfId="31836" xr:uid="{6A89F141-FB52-4C0D-97AC-C13E24C11906}"/>
    <cellStyle name="20% - Accent1 11 2 2 2 3" xfId="23957" xr:uid="{68949901-098A-4037-B206-8CBD1C21BA95}"/>
    <cellStyle name="20% - Accent1 11 2 2 2 4" xfId="39407" xr:uid="{05A33341-EA8C-4EFD-9B72-B76CEA9455FC}"/>
    <cellStyle name="20% - Accent1 11 2 2 2 5" xfId="47269" xr:uid="{432F0F6C-0BBC-4815-BEC7-E13F046E2508}"/>
    <cellStyle name="20% - Accent1 11 2 2 3" xfId="12259" xr:uid="{9DAEF6F4-C89E-42E8-8E8A-20FEE4953B94}"/>
    <cellStyle name="20% - Accent1 11 2 2 3 2" xfId="28043" xr:uid="{87968C28-1E6D-4CCE-B50B-557BEEA2745E}"/>
    <cellStyle name="20% - Accent1 11 2 2 4" xfId="20164" xr:uid="{DAC42708-1A1D-4953-8962-BC9526D3624D}"/>
    <cellStyle name="20% - Accent1 11 2 2 5" xfId="35614" xr:uid="{8AE68E3E-5F7E-4855-B264-6EC701FD051A}"/>
    <cellStyle name="20% - Accent1 11 2 2 6" xfId="43476" xr:uid="{E22D001B-77F7-48D8-93BA-AE23922F07B3}"/>
    <cellStyle name="20% - Accent1 11 2 3" xfId="6595" xr:uid="{2D5AD73F-C314-40EE-ADD1-B9242F9AB3E1}"/>
    <cellStyle name="20% - Accent1 11 2 3 2" xfId="14534" xr:uid="{E95407A6-8454-4BAF-84E8-86FD45882F96}"/>
    <cellStyle name="20% - Accent1 11 2 3 2 2" xfId="30318" xr:uid="{CC410029-3B11-40AA-A84D-5ADBFFBFF451}"/>
    <cellStyle name="20% - Accent1 11 2 3 3" xfId="22439" xr:uid="{AC39C232-8721-4D74-ABBD-FFA677A408CD}"/>
    <cellStyle name="20% - Accent1 11 2 3 4" xfId="37889" xr:uid="{6EF52442-A496-4A08-BE15-5DBAE654208A}"/>
    <cellStyle name="20% - Accent1 11 2 3 5" xfId="45751" xr:uid="{CD29F82C-CDF9-47EA-BFCE-5BB1F42E9168}"/>
    <cellStyle name="20% - Accent1 11 2 4" xfId="10741" xr:uid="{03DD0FC4-E617-40B0-97A7-DAF985A46A79}"/>
    <cellStyle name="20% - Accent1 11 2 4 2" xfId="26525" xr:uid="{3AE0DD38-7F16-42EB-8631-46B1ACF98E9A}"/>
    <cellStyle name="20% - Accent1 11 2 5" xfId="18646" xr:uid="{796E0624-5C0A-46CA-83CE-B99433C70182}"/>
    <cellStyle name="20% - Accent1 11 2 6" xfId="34096" xr:uid="{91166BA6-734C-487D-A6B1-8E62674848D6}"/>
    <cellStyle name="20% - Accent1 11 2 7" xfId="41958" xr:uid="{B7AA434F-55C2-4C5D-A792-55C60271B281}"/>
    <cellStyle name="20% - Accent1 11 3" xfId="3445" xr:uid="{A84A001A-89BA-4853-9DE8-ED9652679B22}"/>
    <cellStyle name="20% - Accent1 11 3 2" xfId="7276" xr:uid="{72D679B1-1CC5-4C2D-A554-A2A4271F0452}"/>
    <cellStyle name="20% - Accent1 11 3 2 2" xfId="15215" xr:uid="{A73CB309-075B-4D83-BA93-D59A45018D54}"/>
    <cellStyle name="20% - Accent1 11 3 2 2 2" xfId="30999" xr:uid="{4C83954B-A539-48AC-8964-2B214C9C0DD9}"/>
    <cellStyle name="20% - Accent1 11 3 2 3" xfId="23120" xr:uid="{7F4DA1DA-D4DD-42FC-8EE1-90E54F6827BF}"/>
    <cellStyle name="20% - Accent1 11 3 2 4" xfId="38570" xr:uid="{CD949B3D-BEBF-4EC4-A644-CBBEAAC09D92}"/>
    <cellStyle name="20% - Accent1 11 3 2 5" xfId="46432" xr:uid="{55716593-BFFE-45C8-9E9A-ED387A63FFD4}"/>
    <cellStyle name="20% - Accent1 11 3 3" xfId="11422" xr:uid="{0F9C74EB-7840-41BF-9CD2-21FEC8E9DED7}"/>
    <cellStyle name="20% - Accent1 11 3 3 2" xfId="27206" xr:uid="{7BE3ABFA-8A64-4172-869E-BE62841BDE40}"/>
    <cellStyle name="20% - Accent1 11 3 4" xfId="19327" xr:uid="{9107EE42-C4ED-4DF7-80B1-D1C148D1BD2F}"/>
    <cellStyle name="20% - Accent1 11 3 5" xfId="34777" xr:uid="{CE60B2A2-BB8E-4EEB-BC16-7E49429FC81E}"/>
    <cellStyle name="20% - Accent1 11 3 6" xfId="42639" xr:uid="{5C29FC1A-3B0F-47FF-BFD6-730BA5F9783B}"/>
    <cellStyle name="20% - Accent1 11 4" xfId="5764" xr:uid="{B847FD5D-C90A-4D72-864D-8B47200FD874}"/>
    <cellStyle name="20% - Accent1 11 4 2" xfId="13740" xr:uid="{0AB79BAD-D224-449F-8995-D0B50316573E}"/>
    <cellStyle name="20% - Accent1 11 4 2 2" xfId="29524" xr:uid="{C170AD0B-BD26-44AF-B61C-C5C0336095C0}"/>
    <cellStyle name="20% - Accent1 11 4 3" xfId="21645" xr:uid="{3BBA9C8E-ECA9-491B-9A64-48F8B973A5C1}"/>
    <cellStyle name="20% - Accent1 11 4 4" xfId="37095" xr:uid="{409BD9BE-481B-4E06-9A2C-9A789AFBCEDD}"/>
    <cellStyle name="20% - Accent1 11 4 5" xfId="44957" xr:uid="{D7639287-5E4D-4B30-8FD0-05390B6FDD9C}"/>
    <cellStyle name="20% - Accent1 11 5" xfId="1658" xr:uid="{FE79D463-6DCB-46B9-AB0F-C6D1862B6F46}"/>
    <cellStyle name="20% - Accent1 11 5 2" xfId="9919" xr:uid="{591BE514-DDD8-4D59-8BDA-D128BF52927B}"/>
    <cellStyle name="20% - Accent1 11 5 2 2" xfId="25704" xr:uid="{FCA85547-8BBA-43C1-B0B0-E7E0220510D1}"/>
    <cellStyle name="20% - Accent1 11 5 3" xfId="17825" xr:uid="{4ED1FD25-E102-4624-9686-91D4855B30DF}"/>
    <cellStyle name="20% - Accent1 11 6" xfId="9531" xr:uid="{E7AEB799-EAF2-4342-B0E4-9F925C97D2A3}"/>
    <cellStyle name="20% - Accent1 11 6 2" xfId="25319" xr:uid="{994EA622-EF45-4F5E-A9A0-4615ACD15C6A}"/>
    <cellStyle name="20% - Accent1 11 7" xfId="17440" xr:uid="{FAABAF20-A252-4D0F-8B8B-BF5C2738531C}"/>
    <cellStyle name="20% - Accent1 11 8" xfId="33261" xr:uid="{587741FC-E7B5-4746-857A-0276F650BEF4}"/>
    <cellStyle name="20% - Accent1 11 9" xfId="41123" xr:uid="{51216B64-7C86-4F97-8D9B-E7E1BC9064F5}"/>
    <cellStyle name="20% - Accent1 110" xfId="48925" xr:uid="{AEC5279E-76E8-4E30-AF7D-D68D20AD3234}"/>
    <cellStyle name="20% - Accent1 111" xfId="48949" xr:uid="{EB31B0D6-E9C0-40DC-A8DD-1ECAFA3EC4F7}"/>
    <cellStyle name="20% - Accent1 112" xfId="48974" xr:uid="{9794C649-2DBD-4581-AE67-D800DF0E2DC6}"/>
    <cellStyle name="20% - Accent1 113" xfId="49000" xr:uid="{5D2342A9-3186-4E7D-BCD4-E392E3EA378E}"/>
    <cellStyle name="20% - Accent1 114" xfId="49037" xr:uid="{1CFE7BAA-5DE3-499C-B8D0-F7376D93D6F0}"/>
    <cellStyle name="20% - Accent1 115" xfId="49065" xr:uid="{3FF3CB0D-5998-4471-940A-7645F0F01066}"/>
    <cellStyle name="20% - Accent1 116" xfId="49130" xr:uid="{BFA3F503-62DF-4464-80F2-390DBF33B36E}"/>
    <cellStyle name="20% - Accent1 117" xfId="49163" xr:uid="{AC747160-8274-49C7-9204-412B6D25BD14}"/>
    <cellStyle name="20% - Accent1 118" xfId="49182" xr:uid="{BDCA1273-E932-4609-9057-B1E6E87B7FBF}"/>
    <cellStyle name="20% - Accent1 119" xfId="49234" xr:uid="{CEDC4F4C-3ED0-4BFA-8AF4-00B334028106}"/>
    <cellStyle name="20% - Accent1 12" xfId="1105" xr:uid="{EB099EC5-4332-42BB-88EB-58D2ED7E08BD}"/>
    <cellStyle name="20% - Accent1 12 2" xfId="2923" xr:uid="{3FB99047-00A0-4716-A560-CFDCCAE693C2}"/>
    <cellStyle name="20% - Accent1 12 2 2" xfId="4441" xr:uid="{D23E069A-448A-4D8F-8E47-1E80C461CE6D}"/>
    <cellStyle name="20% - Accent1 12 2 2 2" xfId="8272" xr:uid="{28EBEFE0-00CF-4985-8A25-459BF9AB0EAB}"/>
    <cellStyle name="20% - Accent1 12 2 2 2 2" xfId="16211" xr:uid="{0A491960-1E6D-4E7B-9C96-7A1E53B70F8D}"/>
    <cellStyle name="20% - Accent1 12 2 2 2 2 2" xfId="31995" xr:uid="{557C63E2-74F5-47E3-9FDC-5AE5ECD8E9F8}"/>
    <cellStyle name="20% - Accent1 12 2 2 2 3" xfId="24116" xr:uid="{DFC40D51-AE61-44D4-8562-1B1B3E7D6C2C}"/>
    <cellStyle name="20% - Accent1 12 2 2 2 4" xfId="39566" xr:uid="{5EA6FFCF-A661-4405-A09F-2966CCA5C898}"/>
    <cellStyle name="20% - Accent1 12 2 2 2 5" xfId="47428" xr:uid="{9CF331BD-18BE-4DD1-B1C6-E2380982AB8B}"/>
    <cellStyle name="20% - Accent1 12 2 2 3" xfId="12418" xr:uid="{F66AA764-DE5E-48E7-9A2E-DAAD2DFC7C2A}"/>
    <cellStyle name="20% - Accent1 12 2 2 3 2" xfId="28202" xr:uid="{2933682C-F0E7-42F4-B197-B4E0F16BBF08}"/>
    <cellStyle name="20% - Accent1 12 2 2 4" xfId="20323" xr:uid="{F30FC984-05D5-4B18-B3D2-36BFD0597F9A}"/>
    <cellStyle name="20% - Accent1 12 2 2 5" xfId="35773" xr:uid="{0206C968-B428-442A-BA8E-1FC060D5578C}"/>
    <cellStyle name="20% - Accent1 12 2 2 6" xfId="43635" xr:uid="{2D6E08CB-C41F-4A6D-8FF8-296CE0FDF47F}"/>
    <cellStyle name="20% - Accent1 12 2 3" xfId="6754" xr:uid="{799C997D-A7D0-4A5B-AAE5-D4D108A0C033}"/>
    <cellStyle name="20% - Accent1 12 2 3 2" xfId="14693" xr:uid="{49D4AD1A-4407-4D26-93E3-84B6328A99BD}"/>
    <cellStyle name="20% - Accent1 12 2 3 2 2" xfId="30477" xr:uid="{96C78B6D-8764-42D4-A860-9E96C58DC259}"/>
    <cellStyle name="20% - Accent1 12 2 3 3" xfId="22598" xr:uid="{0B2BF20B-0AE7-4503-A69E-BDE2B15AED68}"/>
    <cellStyle name="20% - Accent1 12 2 3 4" xfId="38048" xr:uid="{0FB0F7D0-3EE2-4B7F-8F53-F53557D964D7}"/>
    <cellStyle name="20% - Accent1 12 2 3 5" xfId="45910" xr:uid="{17B9B446-2495-4FB5-9CBC-5BA39AE507FF}"/>
    <cellStyle name="20% - Accent1 12 2 4" xfId="10900" xr:uid="{E66661AF-1312-4A8C-8BED-4E90E0FDEB34}"/>
    <cellStyle name="20% - Accent1 12 2 4 2" xfId="26684" xr:uid="{B65C3BFC-E438-4FB6-8859-75CC091AC835}"/>
    <cellStyle name="20% - Accent1 12 2 5" xfId="18805" xr:uid="{09FDE689-8EF4-41A0-9D4C-7F88068ED993}"/>
    <cellStyle name="20% - Accent1 12 2 6" xfId="34255" xr:uid="{9D29D71F-48C1-42E4-BC92-E056E24AEF03}"/>
    <cellStyle name="20% - Accent1 12 2 7" xfId="42117" xr:uid="{CCFDD8FC-1088-45B9-A40E-75DF59FB3D4F}"/>
    <cellStyle name="20% - Accent1 12 3" xfId="3459" xr:uid="{433C276C-0470-4131-A413-23C81F32CECD}"/>
    <cellStyle name="20% - Accent1 12 3 2" xfId="7290" xr:uid="{6E47FDCD-5124-468D-A62F-1581ADC40F88}"/>
    <cellStyle name="20% - Accent1 12 3 2 2" xfId="15229" xr:uid="{6B317C70-EE35-40B9-AB4D-E23CEC88AE51}"/>
    <cellStyle name="20% - Accent1 12 3 2 2 2" xfId="31013" xr:uid="{36A58F98-4CD8-478B-B4FE-B36F908BA684}"/>
    <cellStyle name="20% - Accent1 12 3 2 3" xfId="23134" xr:uid="{56A93572-DCBE-4EAA-8C19-AEA69FDFBCE5}"/>
    <cellStyle name="20% - Accent1 12 3 2 4" xfId="38584" xr:uid="{A8508276-0DC0-42BC-9438-C5B5469BA298}"/>
    <cellStyle name="20% - Accent1 12 3 2 5" xfId="46446" xr:uid="{D0BBBA68-7BDB-4BCE-930C-71BA00555784}"/>
    <cellStyle name="20% - Accent1 12 3 3" xfId="11436" xr:uid="{D4D9C8E4-C924-4ED8-A95B-A7EE1743883B}"/>
    <cellStyle name="20% - Accent1 12 3 3 2" xfId="27220" xr:uid="{94B74E10-240B-450A-BD15-11DE4B767CD2}"/>
    <cellStyle name="20% - Accent1 12 3 4" xfId="19341" xr:uid="{5AB4683C-D230-48A3-AC0D-68118B5097D9}"/>
    <cellStyle name="20% - Accent1 12 3 5" xfId="34791" xr:uid="{453872EC-FEAC-4B7C-937A-DCD30BBC7A3A}"/>
    <cellStyle name="20% - Accent1 12 3 6" xfId="42653" xr:uid="{375DE2A5-84A6-48AE-9CC8-00A59F957564}"/>
    <cellStyle name="20% - Accent1 12 4" xfId="5930" xr:uid="{3F10FD52-E3A9-417E-AEAA-CCC91C380E7C}"/>
    <cellStyle name="20% - Accent1 12 4 2" xfId="13906" xr:uid="{D6F62378-E166-47A2-9296-E7AA13BB80EC}"/>
    <cellStyle name="20% - Accent1 12 4 2 2" xfId="29690" xr:uid="{4364C87D-37C0-4617-B2A1-328D38813092}"/>
    <cellStyle name="20% - Accent1 12 4 3" xfId="21811" xr:uid="{8193DDEF-1DCA-4D1B-B31D-401E578BA4D4}"/>
    <cellStyle name="20% - Accent1 12 4 4" xfId="37261" xr:uid="{0BE59CB8-A974-40CC-A374-69E4D41A3BF8}"/>
    <cellStyle name="20% - Accent1 12 4 5" xfId="45123" xr:uid="{BAB4DCC4-D0A9-42EB-863E-531FB57F25E6}"/>
    <cellStyle name="20% - Accent1 12 5" xfId="1672" xr:uid="{396637A6-09F6-40E0-BA3E-0795D2D15A66}"/>
    <cellStyle name="20% - Accent1 12 5 2" xfId="9933" xr:uid="{D77CA028-028A-4C58-9B76-252546979C67}"/>
    <cellStyle name="20% - Accent1 12 5 2 2" xfId="25718" xr:uid="{3BA8E68A-FF18-4502-90FD-A62C39C0FC86}"/>
    <cellStyle name="20% - Accent1 12 5 3" xfId="17839" xr:uid="{5DF376BF-0862-440F-B931-23FD8FAE7889}"/>
    <cellStyle name="20% - Accent1 12 6" xfId="9545" xr:uid="{238007C2-B5FF-4381-B76B-AAE0E3ABC301}"/>
    <cellStyle name="20% - Accent1 12 6 2" xfId="25333" xr:uid="{D5B6D06B-E441-455F-8C1B-73BCD3D2167F}"/>
    <cellStyle name="20% - Accent1 12 7" xfId="17454" xr:uid="{252E3988-5E5D-413B-96AD-0D5632284613}"/>
    <cellStyle name="20% - Accent1 12 8" xfId="33275" xr:uid="{EF49A053-D0CB-49F9-9015-C0D2EE6FD3C1}"/>
    <cellStyle name="20% - Accent1 12 9" xfId="41137" xr:uid="{5E451DFB-C354-4D2C-9174-355E0C57ED45}"/>
    <cellStyle name="20% - Accent1 120" xfId="49327" xr:uid="{3B749B9D-1309-4C2B-AFD3-0FA89431561C}"/>
    <cellStyle name="20% - Accent1 121" xfId="780" xr:uid="{38D4D5C7-7B79-4FB2-AB4C-3B165F85D30C}"/>
    <cellStyle name="20% - Accent1 122" xfId="49431" xr:uid="{97D42CFC-7E83-4710-9106-A7CF3A146BCE}"/>
    <cellStyle name="20% - Accent1 123" xfId="49446" xr:uid="{4CA86DA8-A66E-43DA-B6B5-0531D75CCED1}"/>
    <cellStyle name="20% - Accent1 124" xfId="49460" xr:uid="{C3A50C48-1BED-433B-B21F-7F8B9BE21C43}"/>
    <cellStyle name="20% - Accent1 125" xfId="49474" xr:uid="{2A0893AC-99F1-4F6C-94CF-26DE2E0638F2}"/>
    <cellStyle name="20% - Accent1 126" xfId="49488" xr:uid="{7D2726E8-1FEA-432C-B1C8-896081095125}"/>
    <cellStyle name="20% - Accent1 127" xfId="651" xr:uid="{9A8CCA96-B129-4C13-BAD7-A5008B5D8BFA}"/>
    <cellStyle name="20% - Accent1 13" xfId="1119" xr:uid="{DAE5A153-1DA7-4808-ACF1-D495901E8581}"/>
    <cellStyle name="20% - Accent1 13 2" xfId="2752" xr:uid="{97063B03-1110-4520-835F-450523EEBD32}"/>
    <cellStyle name="20% - Accent1 13 2 2" xfId="4270" xr:uid="{757E06EA-8A33-4E7D-B30A-2F09D1810003}"/>
    <cellStyle name="20% - Accent1 13 2 2 2" xfId="8101" xr:uid="{CFB71DF0-0552-4572-8489-37595099A86E}"/>
    <cellStyle name="20% - Accent1 13 2 2 2 2" xfId="16040" xr:uid="{AC712C21-E161-412F-AE0B-9C7E89EB63C6}"/>
    <cellStyle name="20% - Accent1 13 2 2 2 2 2" xfId="31824" xr:uid="{8AA1D078-9EE3-4DAF-BD9E-311E7DD60A26}"/>
    <cellStyle name="20% - Accent1 13 2 2 2 3" xfId="23945" xr:uid="{02012ADD-9322-4D1D-9DD3-3B957F7482E7}"/>
    <cellStyle name="20% - Accent1 13 2 2 2 4" xfId="39395" xr:uid="{A8E27E93-626E-4DE2-BBF9-2362B9641876}"/>
    <cellStyle name="20% - Accent1 13 2 2 2 5" xfId="47257" xr:uid="{B3130494-629D-45C7-9431-760B5A781565}"/>
    <cellStyle name="20% - Accent1 13 2 2 3" xfId="12247" xr:uid="{C88B8118-0F31-4D1B-8FE0-8417E91056C2}"/>
    <cellStyle name="20% - Accent1 13 2 2 3 2" xfId="28031" xr:uid="{8523D7AD-D399-4CED-9D8B-FEE237B82D79}"/>
    <cellStyle name="20% - Accent1 13 2 2 4" xfId="20152" xr:uid="{4F0CA7D4-5CE2-46BA-8D77-3518AF101DA8}"/>
    <cellStyle name="20% - Accent1 13 2 2 5" xfId="35602" xr:uid="{CCED7655-4B25-4E6B-801C-9BCBB56E8521}"/>
    <cellStyle name="20% - Accent1 13 2 2 6" xfId="43464" xr:uid="{F849F080-814F-4D91-88C8-E00097711D1D}"/>
    <cellStyle name="20% - Accent1 13 2 3" xfId="6583" xr:uid="{6FE8685C-402D-4676-90D7-38E74280CB81}"/>
    <cellStyle name="20% - Accent1 13 2 3 2" xfId="14522" xr:uid="{DF72F787-2F29-4FDB-8EDD-F746AB93BFC7}"/>
    <cellStyle name="20% - Accent1 13 2 3 2 2" xfId="30306" xr:uid="{103AF6CD-CB62-4023-BCA2-D77341624BFF}"/>
    <cellStyle name="20% - Accent1 13 2 3 3" xfId="22427" xr:uid="{9D156AD4-1CE0-455C-B718-9C7309281E7D}"/>
    <cellStyle name="20% - Accent1 13 2 3 4" xfId="37877" xr:uid="{DE89E8B5-4937-482A-8DEC-826284A138EC}"/>
    <cellStyle name="20% - Accent1 13 2 3 5" xfId="45739" xr:uid="{890CE028-96AF-4327-A777-E9CE66EFD33D}"/>
    <cellStyle name="20% - Accent1 13 2 4" xfId="10729" xr:uid="{D6CB2873-51C8-4F89-92F1-211256C6FC31}"/>
    <cellStyle name="20% - Accent1 13 2 4 2" xfId="26513" xr:uid="{940940BB-64AE-47F6-9564-2015B3E2B331}"/>
    <cellStyle name="20% - Accent1 13 2 5" xfId="18634" xr:uid="{AEB107B0-D69C-4A20-8C94-7758A0C36F55}"/>
    <cellStyle name="20% - Accent1 13 2 6" xfId="34084" xr:uid="{B1C689F1-9A01-4824-BE61-8D6D50409490}"/>
    <cellStyle name="20% - Accent1 13 2 7" xfId="41946" xr:uid="{78D528FB-EA88-4E10-8B4D-D81DE5D58001}"/>
    <cellStyle name="20% - Accent1 13 3" xfId="3473" xr:uid="{04EE9114-F134-40C2-8618-732DF89D78D0}"/>
    <cellStyle name="20% - Accent1 13 3 2" xfId="7304" xr:uid="{FBA463E0-460B-428A-A671-7058DB9BA7EF}"/>
    <cellStyle name="20% - Accent1 13 3 2 2" xfId="15243" xr:uid="{7258B627-0A36-43C2-8568-0F84AB78930D}"/>
    <cellStyle name="20% - Accent1 13 3 2 2 2" xfId="31027" xr:uid="{3D284C52-0A6D-4D0D-9408-2DC43AF0EA5C}"/>
    <cellStyle name="20% - Accent1 13 3 2 3" xfId="23148" xr:uid="{9280D5FA-5A6F-43D5-A288-11B417ADF29F}"/>
    <cellStyle name="20% - Accent1 13 3 2 4" xfId="38598" xr:uid="{B7A8C275-E2F0-4A14-88A0-1DC95386796C}"/>
    <cellStyle name="20% - Accent1 13 3 2 5" xfId="46460" xr:uid="{6D091949-D588-4B22-956C-964C6F320F8B}"/>
    <cellStyle name="20% - Accent1 13 3 3" xfId="11450" xr:uid="{9C6AE45B-E100-4D87-9F39-E1ACC9A33A34}"/>
    <cellStyle name="20% - Accent1 13 3 3 2" xfId="27234" xr:uid="{EDB361BF-A706-4B53-9EC0-2A42D872B608}"/>
    <cellStyle name="20% - Accent1 13 3 4" xfId="19355" xr:uid="{14C6DD9E-D4A4-407E-B02D-F558C723BDC1}"/>
    <cellStyle name="20% - Accent1 13 3 5" xfId="34805" xr:uid="{CB4051AC-1289-42C2-93E7-8C68C732F563}"/>
    <cellStyle name="20% - Accent1 13 3 6" xfId="42667" xr:uid="{094DCA92-6C6F-409C-AB0E-8F46ED43BD60}"/>
    <cellStyle name="20% - Accent1 13 4" xfId="5752" xr:uid="{B82BF93B-B291-4252-A67A-EBD87735CAFD}"/>
    <cellStyle name="20% - Accent1 13 4 2" xfId="13728" xr:uid="{B88E7E08-44F8-446C-8E8A-ECDF48A738AB}"/>
    <cellStyle name="20% - Accent1 13 4 2 2" xfId="29512" xr:uid="{DDD1E2F0-6F08-44D9-A3A1-96F54FDC3607}"/>
    <cellStyle name="20% - Accent1 13 4 3" xfId="21633" xr:uid="{8F05D530-BCFD-4C43-80DF-E6A59E74FB11}"/>
    <cellStyle name="20% - Accent1 13 4 4" xfId="37083" xr:uid="{F69DE68D-04E2-46A3-8AAC-3EB16E00832F}"/>
    <cellStyle name="20% - Accent1 13 4 5" xfId="44945" xr:uid="{7C2D2C7C-5056-4128-AF62-DD513894155A}"/>
    <cellStyle name="20% - Accent1 13 5" xfId="1686" xr:uid="{24C60E0B-48EC-4574-A53F-758CF6A8A507}"/>
    <cellStyle name="20% - Accent1 13 5 2" xfId="9947" xr:uid="{09434D9E-534B-4ADE-AA71-036F46993F9C}"/>
    <cellStyle name="20% - Accent1 13 5 2 2" xfId="25732" xr:uid="{513B5309-A0E5-429B-8853-39222C9BACF2}"/>
    <cellStyle name="20% - Accent1 13 5 3" xfId="17853" xr:uid="{233036BC-3142-4F91-85B4-1FD6D5C75EC9}"/>
    <cellStyle name="20% - Accent1 13 6" xfId="9559" xr:uid="{D1445DF0-19F0-447D-AD7E-78DDD5918791}"/>
    <cellStyle name="20% - Accent1 13 6 2" xfId="25347" xr:uid="{627E0AE2-21A7-4168-BB40-5A6198656817}"/>
    <cellStyle name="20% - Accent1 13 7" xfId="17468" xr:uid="{359124B0-0FB9-450A-BF66-63AE221FDC06}"/>
    <cellStyle name="20% - Accent1 13 8" xfId="33289" xr:uid="{5BC9093C-F436-4027-BD34-3666C72A4260}"/>
    <cellStyle name="20% - Accent1 13 9" xfId="41151" xr:uid="{8C101397-55D9-48D6-8A88-FB2F5166F804}"/>
    <cellStyle name="20% - Accent1 14" xfId="1132" xr:uid="{07F38383-5C70-4090-B1CA-3C017FC70254}"/>
    <cellStyle name="20% - Accent1 14 2" xfId="2745" xr:uid="{CDC54BCD-4BB7-4D79-9F6C-0093B42770E3}"/>
    <cellStyle name="20% - Accent1 14 2 2" xfId="4263" xr:uid="{422DA83B-EE33-41C4-AE9A-6CEDD771806E}"/>
    <cellStyle name="20% - Accent1 14 2 2 2" xfId="8094" xr:uid="{5CB51BD9-B534-4B6A-85A5-497E21E4F03A}"/>
    <cellStyle name="20% - Accent1 14 2 2 2 2" xfId="16033" xr:uid="{34BDC61D-92F6-432B-ACE2-1F6EF033BCF4}"/>
    <cellStyle name="20% - Accent1 14 2 2 2 2 2" xfId="31817" xr:uid="{6E6C612F-91EC-42E6-A5A7-EBA5CB491107}"/>
    <cellStyle name="20% - Accent1 14 2 2 2 3" xfId="23938" xr:uid="{0F64A82F-8039-4100-9D28-53F46376B0B1}"/>
    <cellStyle name="20% - Accent1 14 2 2 2 4" xfId="39388" xr:uid="{A9C4F109-ABBE-4D7B-88DC-3656236292EB}"/>
    <cellStyle name="20% - Accent1 14 2 2 2 5" xfId="47250" xr:uid="{E20260CD-65BE-46CC-93A5-4DBBE3002EE3}"/>
    <cellStyle name="20% - Accent1 14 2 2 3" xfId="12240" xr:uid="{0E361A0F-F5AD-40D1-9D40-4ABDB03CACDB}"/>
    <cellStyle name="20% - Accent1 14 2 2 3 2" xfId="28024" xr:uid="{02EAD510-07C2-4B9A-B94A-C672B8851EC4}"/>
    <cellStyle name="20% - Accent1 14 2 2 4" xfId="20145" xr:uid="{8DCCF541-2D1E-47D7-92C9-4845E7754EEF}"/>
    <cellStyle name="20% - Accent1 14 2 2 5" xfId="35595" xr:uid="{1C7E6ADA-28C2-4111-AAF6-2F0020308258}"/>
    <cellStyle name="20% - Accent1 14 2 2 6" xfId="43457" xr:uid="{6DF41773-D0FF-461B-819B-9D5616527E4B}"/>
    <cellStyle name="20% - Accent1 14 2 3" xfId="6576" xr:uid="{387F83CD-EB73-4E86-B4AE-CA814A298CBC}"/>
    <cellStyle name="20% - Accent1 14 2 3 2" xfId="14515" xr:uid="{196CFAA0-E2CF-4F0C-9353-F01F8980C9F2}"/>
    <cellStyle name="20% - Accent1 14 2 3 2 2" xfId="30299" xr:uid="{CF53180D-E522-4ED4-9760-BE3EA6EF88C1}"/>
    <cellStyle name="20% - Accent1 14 2 3 3" xfId="22420" xr:uid="{65F69222-E2B7-4116-B6D9-2D3640FEDA13}"/>
    <cellStyle name="20% - Accent1 14 2 3 4" xfId="37870" xr:uid="{D53C83F5-9FED-4512-A3B9-D0CB06F35800}"/>
    <cellStyle name="20% - Accent1 14 2 3 5" xfId="45732" xr:uid="{F606DD16-2138-4A18-8B90-C493B5588BD7}"/>
    <cellStyle name="20% - Accent1 14 2 4" xfId="10722" xr:uid="{C2DEB224-BF9B-409A-84E5-B6CA36C5265D}"/>
    <cellStyle name="20% - Accent1 14 2 4 2" xfId="26506" xr:uid="{9BA68F41-D7E2-4A9C-A059-82CE61DD75C8}"/>
    <cellStyle name="20% - Accent1 14 2 5" xfId="18627" xr:uid="{3CDBED7F-09C7-4EDC-879F-5918E6DBA7EB}"/>
    <cellStyle name="20% - Accent1 14 2 6" xfId="34077" xr:uid="{A148DB89-951D-4F7E-BF23-00D7F9810301}"/>
    <cellStyle name="20% - Accent1 14 2 7" xfId="41939" xr:uid="{17969EBF-3C73-4F7E-BCB0-4840AD102E45}"/>
    <cellStyle name="20% - Accent1 14 3" xfId="3487" xr:uid="{733C831B-22C9-4B8A-B699-F8B0CD14191B}"/>
    <cellStyle name="20% - Accent1 14 3 2" xfId="7318" xr:uid="{5425D739-01B8-44D0-91D4-47D4BC30D3C3}"/>
    <cellStyle name="20% - Accent1 14 3 2 2" xfId="15257" xr:uid="{110FDC1F-9CB5-4852-AA8C-2B38139F916C}"/>
    <cellStyle name="20% - Accent1 14 3 2 2 2" xfId="31041" xr:uid="{7FDA7991-744B-480C-8712-113A068CF149}"/>
    <cellStyle name="20% - Accent1 14 3 2 3" xfId="23162" xr:uid="{B6CF326D-4FE1-44BE-8A70-DA0268C68F77}"/>
    <cellStyle name="20% - Accent1 14 3 2 4" xfId="38612" xr:uid="{4F0BE169-7BEF-4703-9C57-B6528AC79A16}"/>
    <cellStyle name="20% - Accent1 14 3 2 5" xfId="46474" xr:uid="{5D90B105-33DE-4721-9CCD-7BE2C366093B}"/>
    <cellStyle name="20% - Accent1 14 3 3" xfId="11464" xr:uid="{53F92825-EBEF-4F37-B013-349FC9CBE0BC}"/>
    <cellStyle name="20% - Accent1 14 3 3 2" xfId="27248" xr:uid="{B24B0AE0-4968-4FD4-B356-884D64FC0906}"/>
    <cellStyle name="20% - Accent1 14 3 4" xfId="19369" xr:uid="{0AA3208B-7F1F-4831-8B4B-FCFC286CB898}"/>
    <cellStyle name="20% - Accent1 14 3 5" xfId="34819" xr:uid="{DAEC6F71-CB7D-48E7-BC85-2646FD7DBD50}"/>
    <cellStyle name="20% - Accent1 14 3 6" xfId="42681" xr:uid="{390FEB20-0185-4D33-9794-A5AF10EA780B}"/>
    <cellStyle name="20% - Accent1 14 4" xfId="5925" xr:uid="{1D833720-13D5-43AA-AB9D-0503CDD31038}"/>
    <cellStyle name="20% - Accent1 14 4 2" xfId="13901" xr:uid="{ACFF4572-4935-4F1A-87BC-D37227DD43D6}"/>
    <cellStyle name="20% - Accent1 14 4 2 2" xfId="29685" xr:uid="{AC869518-B6E9-4859-A4CD-E5982AAD9029}"/>
    <cellStyle name="20% - Accent1 14 4 3" xfId="21806" xr:uid="{F0A8C4AD-B8A6-4476-885E-00823420DDEE}"/>
    <cellStyle name="20% - Accent1 14 4 4" xfId="37256" xr:uid="{E6F8C141-E9CE-4C5A-BA02-CFE58C4E0801}"/>
    <cellStyle name="20% - Accent1 14 4 5" xfId="45118" xr:uid="{9635B692-F4AD-4DDA-8524-AF68347756D1}"/>
    <cellStyle name="20% - Accent1 14 5" xfId="1700" xr:uid="{0038737B-75B9-4490-B661-68C980F83D78}"/>
    <cellStyle name="20% - Accent1 14 5 2" xfId="9961" xr:uid="{26AA46FB-46B4-44B8-A083-943C00252B44}"/>
    <cellStyle name="20% - Accent1 14 5 2 2" xfId="25746" xr:uid="{68FE3547-96A5-49FC-A376-FDD67BCDC351}"/>
    <cellStyle name="20% - Accent1 14 5 3" xfId="17867" xr:uid="{5D6E5F96-297D-4587-B246-8CCF1644665F}"/>
    <cellStyle name="20% - Accent1 14 6" xfId="9573" xr:uid="{B0F64346-0924-4F65-9DFA-9239747141F8}"/>
    <cellStyle name="20% - Accent1 14 6 2" xfId="25361" xr:uid="{D086FEF6-C8B8-4C05-91BB-B9BF578537BB}"/>
    <cellStyle name="20% - Accent1 14 7" xfId="17482" xr:uid="{6C560B8F-ABFF-4918-8636-536CED4622F3}"/>
    <cellStyle name="20% - Accent1 14 8" xfId="33303" xr:uid="{3036CF33-0E42-413C-A611-0CCF931759B4}"/>
    <cellStyle name="20% - Accent1 14 9" xfId="41165" xr:uid="{D23F7A2B-0BE3-446A-885C-E17545D40A5F}"/>
    <cellStyle name="20% - Accent1 15" xfId="1146" xr:uid="{EB039505-7939-4FCF-99AD-A81FD8425836}"/>
    <cellStyle name="20% - Accent1 15 2" xfId="2851" xr:uid="{85DD6922-8D52-4893-A302-C901B484322F}"/>
    <cellStyle name="20% - Accent1 15 2 2" xfId="4369" xr:uid="{4DFBBCFD-2F07-4B62-9350-B4BABEBA9E34}"/>
    <cellStyle name="20% - Accent1 15 2 2 2" xfId="8200" xr:uid="{E44B06C7-C791-4446-B3D7-87D28FDB88A1}"/>
    <cellStyle name="20% - Accent1 15 2 2 2 2" xfId="16139" xr:uid="{DB1118EF-9205-442E-9DD5-5825F1F41E3E}"/>
    <cellStyle name="20% - Accent1 15 2 2 2 2 2" xfId="31923" xr:uid="{53A0F54D-E0BC-4AD8-8100-BCCB3CDE26DD}"/>
    <cellStyle name="20% - Accent1 15 2 2 2 3" xfId="24044" xr:uid="{93357FEE-4602-4292-84EC-AE2E7AAA4E90}"/>
    <cellStyle name="20% - Accent1 15 2 2 2 4" xfId="39494" xr:uid="{4C686E03-FA86-4349-AC41-288AB93B7AD8}"/>
    <cellStyle name="20% - Accent1 15 2 2 2 5" xfId="47356" xr:uid="{530062E7-6966-45F4-BE0C-D5E48B2A8EF5}"/>
    <cellStyle name="20% - Accent1 15 2 2 3" xfId="12346" xr:uid="{45F44514-119F-4047-BED8-AA8D2E0B585A}"/>
    <cellStyle name="20% - Accent1 15 2 2 3 2" xfId="28130" xr:uid="{30A8C986-010E-4A7F-9B94-CDC4E54CE6F4}"/>
    <cellStyle name="20% - Accent1 15 2 2 4" xfId="20251" xr:uid="{6E1DF554-3345-4778-8EF3-7A0A993FA1E5}"/>
    <cellStyle name="20% - Accent1 15 2 2 5" xfId="35701" xr:uid="{A0434A54-7F54-4520-841A-E54E01EDC4FA}"/>
    <cellStyle name="20% - Accent1 15 2 2 6" xfId="43563" xr:uid="{5772EF62-4774-4A70-8242-DFABA67D39F7}"/>
    <cellStyle name="20% - Accent1 15 2 3" xfId="6682" xr:uid="{BF180DDE-83A2-428C-8748-532430EF9B06}"/>
    <cellStyle name="20% - Accent1 15 2 3 2" xfId="14621" xr:uid="{C358FE95-1A68-4B14-920B-31E1E0464EEC}"/>
    <cellStyle name="20% - Accent1 15 2 3 2 2" xfId="30405" xr:uid="{D384645F-7CCC-4D6F-A91B-E19471807043}"/>
    <cellStyle name="20% - Accent1 15 2 3 3" xfId="22526" xr:uid="{DFB12855-5B8C-4A03-AEE0-A6A6DBEA9426}"/>
    <cellStyle name="20% - Accent1 15 2 3 4" xfId="37976" xr:uid="{C86EDE67-E7AC-43D2-ABFF-E48577727757}"/>
    <cellStyle name="20% - Accent1 15 2 3 5" xfId="45838" xr:uid="{D271365C-58F2-4DEF-A5F2-9FD3D11A8BC6}"/>
    <cellStyle name="20% - Accent1 15 2 4" xfId="10828" xr:uid="{DA7B8A87-5D15-486F-AAF3-6E069F8C4F23}"/>
    <cellStyle name="20% - Accent1 15 2 4 2" xfId="26612" xr:uid="{FE184228-3443-4C48-A9DE-E29A25C2BD5B}"/>
    <cellStyle name="20% - Accent1 15 2 5" xfId="18733" xr:uid="{F52A3246-421A-4524-927E-E3B722DB3354}"/>
    <cellStyle name="20% - Accent1 15 2 6" xfId="34183" xr:uid="{15DD3254-D7E9-4A96-BDAB-A0E88A31279F}"/>
    <cellStyle name="20% - Accent1 15 2 7" xfId="42045" xr:uid="{D27C48B9-81FD-4C6C-9C51-F77DC0092011}"/>
    <cellStyle name="20% - Accent1 15 3" xfId="3501" xr:uid="{59C4FA65-E757-43EA-8C90-B0D9A91A9C42}"/>
    <cellStyle name="20% - Accent1 15 3 2" xfId="7332" xr:uid="{D0DC5C39-18D3-4007-9851-48D7EDBA9B98}"/>
    <cellStyle name="20% - Accent1 15 3 2 2" xfId="15271" xr:uid="{11D1032F-4BF5-4433-B06A-C0C572E209F8}"/>
    <cellStyle name="20% - Accent1 15 3 2 2 2" xfId="31055" xr:uid="{7D4B0174-E2E5-4582-9BC8-F47CC8C1DD8C}"/>
    <cellStyle name="20% - Accent1 15 3 2 3" xfId="23176" xr:uid="{633E1580-F38F-4FE0-82A4-15E3D823D99E}"/>
    <cellStyle name="20% - Accent1 15 3 2 4" xfId="38626" xr:uid="{86A7C918-9423-4A10-AC07-745A9169DD56}"/>
    <cellStyle name="20% - Accent1 15 3 2 5" xfId="46488" xr:uid="{E7031913-7C25-4727-99C6-89ED1F607605}"/>
    <cellStyle name="20% - Accent1 15 3 3" xfId="11478" xr:uid="{5C67B867-4E20-4CED-B3F4-22E608DAC804}"/>
    <cellStyle name="20% - Accent1 15 3 3 2" xfId="27262" xr:uid="{326B1D94-6CA7-42A0-99AD-E376166E7406}"/>
    <cellStyle name="20% - Accent1 15 3 4" xfId="19383" xr:uid="{098ED8D9-5AAD-4B31-8647-8BF762D871CB}"/>
    <cellStyle name="20% - Accent1 15 3 5" xfId="34833" xr:uid="{3E268DCC-3043-4897-95AB-DE16AF39AC40}"/>
    <cellStyle name="20% - Accent1 15 3 6" xfId="42695" xr:uid="{3890CAC6-5570-4D3D-8AC5-A51501B3CBC4}"/>
    <cellStyle name="20% - Accent1 15 4" xfId="5742" xr:uid="{25502894-02F7-4C60-97A1-0B2A75A90D50}"/>
    <cellStyle name="20% - Accent1 15 4 2" xfId="13718" xr:uid="{340941C9-1A4A-4058-981A-5C65F89A09EA}"/>
    <cellStyle name="20% - Accent1 15 4 2 2" xfId="29502" xr:uid="{8885CDB4-F772-436A-AE60-43ED042B0CED}"/>
    <cellStyle name="20% - Accent1 15 4 3" xfId="21623" xr:uid="{CD285D8A-BC61-49D5-85AA-54FA055FAA18}"/>
    <cellStyle name="20% - Accent1 15 4 4" xfId="37073" xr:uid="{1B7FCB16-B615-4025-A209-53595F108A20}"/>
    <cellStyle name="20% - Accent1 15 4 5" xfId="44935" xr:uid="{4470B555-DCC5-4D5C-A17A-909DBADFE171}"/>
    <cellStyle name="20% - Accent1 15 5" xfId="1714" xr:uid="{6DEE875D-A67C-4427-8C06-4E4E6DF29601}"/>
    <cellStyle name="20% - Accent1 15 5 2" xfId="9975" xr:uid="{13B475DE-7D26-44E6-8305-920550F0A1A2}"/>
    <cellStyle name="20% - Accent1 15 5 2 2" xfId="25760" xr:uid="{DA0FA839-574B-4466-89C9-5FE2FCF14CF6}"/>
    <cellStyle name="20% - Accent1 15 5 3" xfId="17881" xr:uid="{FFD399C5-57B3-41FB-9A41-3A055F5C0235}"/>
    <cellStyle name="20% - Accent1 15 6" xfId="9587" xr:uid="{AC8DE46E-1AB6-449B-B68D-07E618F34FD2}"/>
    <cellStyle name="20% - Accent1 15 6 2" xfId="25375" xr:uid="{7C4F22DC-2C83-4879-A771-CDED3812E9BA}"/>
    <cellStyle name="20% - Accent1 15 7" xfId="17496" xr:uid="{C63315DD-E189-43A2-BC14-AA1A94005BAC}"/>
    <cellStyle name="20% - Accent1 15 8" xfId="33317" xr:uid="{8AE3A0D1-A301-4DDC-9684-67E7190D66DB}"/>
    <cellStyle name="20% - Accent1 15 9" xfId="41179" xr:uid="{3F6051B4-F923-4BF4-A604-52C463024548}"/>
    <cellStyle name="20% - Accent1 16" xfId="1160" xr:uid="{413510C4-CAC2-4E6D-87CC-57E9128AB582}"/>
    <cellStyle name="20% - Accent1 16 2" xfId="2846" xr:uid="{AF79F89F-D910-4160-8B3E-43F2D883DC71}"/>
    <cellStyle name="20% - Accent1 16 2 2" xfId="4364" xr:uid="{A7CEE2AC-A947-4A22-8A3A-2E6A3FAD127A}"/>
    <cellStyle name="20% - Accent1 16 2 2 2" xfId="8195" xr:uid="{378140F8-FD01-40B7-810A-C6DB3C9F2C1E}"/>
    <cellStyle name="20% - Accent1 16 2 2 2 2" xfId="16134" xr:uid="{2343BED9-58CB-400D-9C25-0B17D8B17A96}"/>
    <cellStyle name="20% - Accent1 16 2 2 2 2 2" xfId="31918" xr:uid="{2873712B-C930-4C7E-B7EF-2D3AA49F9A68}"/>
    <cellStyle name="20% - Accent1 16 2 2 2 3" xfId="24039" xr:uid="{175360BB-95F2-4D22-8108-D6227D3DA0FA}"/>
    <cellStyle name="20% - Accent1 16 2 2 2 4" xfId="39489" xr:uid="{3080DDC4-3D62-4D19-9698-1BB7FA825B8F}"/>
    <cellStyle name="20% - Accent1 16 2 2 2 5" xfId="47351" xr:uid="{F92CD4CC-A70E-49AC-ACA5-C1626F842E21}"/>
    <cellStyle name="20% - Accent1 16 2 2 3" xfId="12341" xr:uid="{E2C218EC-3674-48A8-BE0D-7884CBD38A50}"/>
    <cellStyle name="20% - Accent1 16 2 2 3 2" xfId="28125" xr:uid="{BBC39C68-2860-46A0-8918-D9F338BFADE9}"/>
    <cellStyle name="20% - Accent1 16 2 2 4" xfId="20246" xr:uid="{1273230C-C980-40BC-9DBF-0C51FE1E523B}"/>
    <cellStyle name="20% - Accent1 16 2 2 5" xfId="35696" xr:uid="{C899B7B6-B9A4-4E30-AAE3-00BCD755DB8B}"/>
    <cellStyle name="20% - Accent1 16 2 2 6" xfId="43558" xr:uid="{30E292F8-470C-498C-9AE3-3345D8113DD7}"/>
    <cellStyle name="20% - Accent1 16 2 3" xfId="6677" xr:uid="{CD12AE8D-0BBE-4F7A-8E48-0BEF1ECC2E20}"/>
    <cellStyle name="20% - Accent1 16 2 3 2" xfId="14616" xr:uid="{609D76A5-BE68-4A9E-A28B-E3B59D33CE84}"/>
    <cellStyle name="20% - Accent1 16 2 3 2 2" xfId="30400" xr:uid="{1C408651-EF53-400D-BF4A-03E19977FE17}"/>
    <cellStyle name="20% - Accent1 16 2 3 3" xfId="22521" xr:uid="{F1FED597-7261-400E-BE9B-0BBF514302C8}"/>
    <cellStyle name="20% - Accent1 16 2 3 4" xfId="37971" xr:uid="{1EB0FACB-A1DF-43A0-816C-CD32F65E60DC}"/>
    <cellStyle name="20% - Accent1 16 2 3 5" xfId="45833" xr:uid="{BA1724C1-4779-4169-8B9A-A4B6495195FC}"/>
    <cellStyle name="20% - Accent1 16 2 4" xfId="10823" xr:uid="{24B561BE-9A7E-418B-8C35-54E743BB9975}"/>
    <cellStyle name="20% - Accent1 16 2 4 2" xfId="26607" xr:uid="{D5297A24-CD2B-4353-A83C-E3E00E6A68D2}"/>
    <cellStyle name="20% - Accent1 16 2 5" xfId="18728" xr:uid="{D633FA91-9E6E-45D4-9AAD-5702BC84C4BC}"/>
    <cellStyle name="20% - Accent1 16 2 6" xfId="34178" xr:uid="{E0B3BFCA-B022-49E8-9984-8C8168BB9706}"/>
    <cellStyle name="20% - Accent1 16 2 7" xfId="42040" xr:uid="{F4C4338D-4475-4015-89DB-DECEE9B5F480}"/>
    <cellStyle name="20% - Accent1 16 3" xfId="3515" xr:uid="{22343251-42CE-4B2B-A714-B553BC0502E0}"/>
    <cellStyle name="20% - Accent1 16 3 2" xfId="7346" xr:uid="{D73F6DCF-D4DB-457B-A25C-BA2B8E24D39B}"/>
    <cellStyle name="20% - Accent1 16 3 2 2" xfId="15285" xr:uid="{488D9F24-9FDB-4448-8750-5CB59F03A358}"/>
    <cellStyle name="20% - Accent1 16 3 2 2 2" xfId="31069" xr:uid="{E4A7B053-12AA-4D53-A2B2-393BDFC89F38}"/>
    <cellStyle name="20% - Accent1 16 3 2 3" xfId="23190" xr:uid="{644921C8-A7EC-4393-A964-66E679C65AC7}"/>
    <cellStyle name="20% - Accent1 16 3 2 4" xfId="38640" xr:uid="{BDBBC00F-5117-4D9E-BE28-D000E5BCA57F}"/>
    <cellStyle name="20% - Accent1 16 3 2 5" xfId="46502" xr:uid="{A330C5C3-373C-4412-943A-D60FA952E0F7}"/>
    <cellStyle name="20% - Accent1 16 3 3" xfId="11492" xr:uid="{0BC5737C-D0BE-4E58-8C3A-294B1DB2A26A}"/>
    <cellStyle name="20% - Accent1 16 3 3 2" xfId="27276" xr:uid="{92A19442-BB87-42DD-B7F1-AD427E45EEA4}"/>
    <cellStyle name="20% - Accent1 16 3 4" xfId="19397" xr:uid="{1853C757-3715-440E-AF96-FDA2D94E84B4}"/>
    <cellStyle name="20% - Accent1 16 3 5" xfId="34847" xr:uid="{8789A294-AA9E-41B1-A6CD-6D66EC762CE2}"/>
    <cellStyle name="20% - Accent1 16 3 6" xfId="42709" xr:uid="{3DEC198E-A78E-4DD6-9F56-6669A67C5CB6}"/>
    <cellStyle name="20% - Accent1 16 4" xfId="5846" xr:uid="{CCE332FB-0B2A-4519-823E-E72A450F8EF3}"/>
    <cellStyle name="20% - Accent1 16 4 2" xfId="13822" xr:uid="{05E83DEF-05B0-4526-8E99-D33EAA340428}"/>
    <cellStyle name="20% - Accent1 16 4 2 2" xfId="29606" xr:uid="{9EB68EDA-0735-416F-B5BE-0605914DCBC9}"/>
    <cellStyle name="20% - Accent1 16 4 3" xfId="21727" xr:uid="{9E5296B8-ABB1-429E-865F-262F8BEE1893}"/>
    <cellStyle name="20% - Accent1 16 4 4" xfId="37177" xr:uid="{DE566BF8-9006-480C-A281-FBE915E8BF13}"/>
    <cellStyle name="20% - Accent1 16 4 5" xfId="45039" xr:uid="{D654129A-60D8-470F-BFE8-15176B205931}"/>
    <cellStyle name="20% - Accent1 16 5" xfId="1728" xr:uid="{29C5D4BB-955E-4EE2-BBAF-FA791DF462DC}"/>
    <cellStyle name="20% - Accent1 16 5 2" xfId="9989" xr:uid="{4D0CE17F-598C-4C0D-9FDB-C99302672E24}"/>
    <cellStyle name="20% - Accent1 16 5 2 2" xfId="25774" xr:uid="{3231026C-7C40-4988-82D4-112CC3AE7CC5}"/>
    <cellStyle name="20% - Accent1 16 5 3" xfId="17895" xr:uid="{B67F1B62-F18A-43E9-B9EB-11C95FE83A4D}"/>
    <cellStyle name="20% - Accent1 16 6" xfId="9601" xr:uid="{F00BE64B-E33C-4954-8E1F-8AE53960CA8B}"/>
    <cellStyle name="20% - Accent1 16 6 2" xfId="25389" xr:uid="{43CDE3C0-6BB8-4B3E-8AA8-D23B6F997D6C}"/>
    <cellStyle name="20% - Accent1 16 7" xfId="17510" xr:uid="{CE8580EB-AA20-4C90-A606-1E661B3A27EB}"/>
    <cellStyle name="20% - Accent1 16 8" xfId="33331" xr:uid="{717D0979-89E6-4059-B36B-6966E858751F}"/>
    <cellStyle name="20% - Accent1 16 9" xfId="41193" xr:uid="{35D8958C-76A2-418C-ACB7-E2A858255EC9}"/>
    <cellStyle name="20% - Accent1 17" xfId="1174" xr:uid="{8F7ABB0E-8C21-40F3-82A0-38457B82841F}"/>
    <cellStyle name="20% - Accent1 17 2" xfId="2843" xr:uid="{0CE25FD7-DDD7-4CFD-9205-4599924CAE25}"/>
    <cellStyle name="20% - Accent1 17 2 2" xfId="4361" xr:uid="{F764CC82-E3A2-494E-AAF0-CE91B8821E89}"/>
    <cellStyle name="20% - Accent1 17 2 2 2" xfId="8192" xr:uid="{DE0EBA3E-D234-4503-85D2-4F903BD59E3B}"/>
    <cellStyle name="20% - Accent1 17 2 2 2 2" xfId="16131" xr:uid="{08973441-E5CA-4D27-8D9F-51A89959369C}"/>
    <cellStyle name="20% - Accent1 17 2 2 2 2 2" xfId="31915" xr:uid="{5810A499-C9AF-46A8-BD59-E46B99E9C7AA}"/>
    <cellStyle name="20% - Accent1 17 2 2 2 3" xfId="24036" xr:uid="{C26D8513-685F-4EBD-AFD2-59A30862C085}"/>
    <cellStyle name="20% - Accent1 17 2 2 2 4" xfId="39486" xr:uid="{E511E2D6-A5E0-49EB-9F83-6919B79E49D5}"/>
    <cellStyle name="20% - Accent1 17 2 2 2 5" xfId="47348" xr:uid="{E7D824C3-A567-42EB-8C02-DF07BC26331E}"/>
    <cellStyle name="20% - Accent1 17 2 2 3" xfId="12338" xr:uid="{B68280F4-9F23-4829-861F-09E60935B4C9}"/>
    <cellStyle name="20% - Accent1 17 2 2 3 2" xfId="28122" xr:uid="{C03D385E-3240-445A-8E98-2432CF12F0F6}"/>
    <cellStyle name="20% - Accent1 17 2 2 4" xfId="20243" xr:uid="{6ADEBB2F-4B4A-433D-8B20-90FC13C8335F}"/>
    <cellStyle name="20% - Accent1 17 2 2 5" xfId="35693" xr:uid="{C73F8B67-C9C3-4ED7-959C-65690C03C53C}"/>
    <cellStyle name="20% - Accent1 17 2 2 6" xfId="43555" xr:uid="{FCB239A0-6994-43A0-AAAE-82E6620A3D3D}"/>
    <cellStyle name="20% - Accent1 17 2 3" xfId="6674" xr:uid="{C003F569-B507-4546-B7C6-86A550B5B06F}"/>
    <cellStyle name="20% - Accent1 17 2 3 2" xfId="14613" xr:uid="{80A8D982-2E46-4AE6-B879-420D6892383E}"/>
    <cellStyle name="20% - Accent1 17 2 3 2 2" xfId="30397" xr:uid="{351B5AB9-268D-465C-A034-DA50401E4193}"/>
    <cellStyle name="20% - Accent1 17 2 3 3" xfId="22518" xr:uid="{1E8AC9D2-36FF-47BD-AD13-CBAD78638F3B}"/>
    <cellStyle name="20% - Accent1 17 2 3 4" xfId="37968" xr:uid="{C9CFE1F8-A9E1-4A24-BC54-99596562F823}"/>
    <cellStyle name="20% - Accent1 17 2 3 5" xfId="45830" xr:uid="{5B3C9BDC-8C82-4640-A596-026D04022EBB}"/>
    <cellStyle name="20% - Accent1 17 2 4" xfId="10820" xr:uid="{8971B983-75CC-46B7-A306-2960E9E02A86}"/>
    <cellStyle name="20% - Accent1 17 2 4 2" xfId="26604" xr:uid="{4DFA40E5-23B2-47DC-86ED-93F837DAA16C}"/>
    <cellStyle name="20% - Accent1 17 2 5" xfId="18725" xr:uid="{03148733-A07A-465C-BEF4-23EC4839EE62}"/>
    <cellStyle name="20% - Accent1 17 2 6" xfId="34175" xr:uid="{4E44D962-E35B-40F3-ADBD-4C21C407C774}"/>
    <cellStyle name="20% - Accent1 17 2 7" xfId="42037" xr:uid="{2CA9DE5F-DD4B-4CD4-9054-26E99C86E80A}"/>
    <cellStyle name="20% - Accent1 17 3" xfId="3529" xr:uid="{E9A2684E-EC6A-41A4-83C4-55616678C2F1}"/>
    <cellStyle name="20% - Accent1 17 3 2" xfId="7360" xr:uid="{5D4C9C12-C93B-4680-A022-CD6561D8E98E}"/>
    <cellStyle name="20% - Accent1 17 3 2 2" xfId="15299" xr:uid="{9B0E1C43-CD54-46ED-9330-0C5D4012ABB1}"/>
    <cellStyle name="20% - Accent1 17 3 2 2 2" xfId="31083" xr:uid="{BEA7B7CC-30FD-49E3-AF36-965937C1F89C}"/>
    <cellStyle name="20% - Accent1 17 3 2 3" xfId="23204" xr:uid="{10F01EA0-87B3-4E6D-A197-BDCE66220B6F}"/>
    <cellStyle name="20% - Accent1 17 3 2 4" xfId="38654" xr:uid="{362ECA32-6C91-4AD9-BBA9-1C37710F4984}"/>
    <cellStyle name="20% - Accent1 17 3 2 5" xfId="46516" xr:uid="{72A965CF-2103-4290-85FD-F5477DEC603B}"/>
    <cellStyle name="20% - Accent1 17 3 3" xfId="11506" xr:uid="{6FCD1C44-C357-4B0C-85D4-B43D477F9415}"/>
    <cellStyle name="20% - Accent1 17 3 3 2" xfId="27290" xr:uid="{DB16ED06-4149-4D86-BF2F-2B79F9D1A934}"/>
    <cellStyle name="20% - Accent1 17 3 4" xfId="19411" xr:uid="{D2716F02-80B8-4928-9615-1A8A33B49076}"/>
    <cellStyle name="20% - Accent1 17 3 5" xfId="34861" xr:uid="{0F26D245-3018-4A39-90D7-BF1C158DA6A0}"/>
    <cellStyle name="20% - Accent1 17 3 6" xfId="42723" xr:uid="{4EA83BA7-CE33-45CB-9865-CF6B6C977771}"/>
    <cellStyle name="20% - Accent1 17 4" xfId="5845" xr:uid="{FEAA0CF6-56B0-4771-AF6C-52D7127639FC}"/>
    <cellStyle name="20% - Accent1 17 4 2" xfId="13821" xr:uid="{24C3FCDF-3724-424D-B400-CB182260E86D}"/>
    <cellStyle name="20% - Accent1 17 4 2 2" xfId="29605" xr:uid="{4E60E293-24E5-4FFE-A760-0FAA7D6563DE}"/>
    <cellStyle name="20% - Accent1 17 4 3" xfId="21726" xr:uid="{F1091873-29D6-48B2-BD09-F008FB4E3FFC}"/>
    <cellStyle name="20% - Accent1 17 4 4" xfId="37176" xr:uid="{F5C52533-6A09-441B-AEDE-DAE187C4C8C1}"/>
    <cellStyle name="20% - Accent1 17 4 5" xfId="45038" xr:uid="{3AF13E87-3494-4F45-B0FE-1E4FD464A031}"/>
    <cellStyle name="20% - Accent1 17 5" xfId="1742" xr:uid="{30C53729-F576-45A6-86B3-A0C8A31D6562}"/>
    <cellStyle name="20% - Accent1 17 5 2" xfId="10003" xr:uid="{BDE10FE2-C9F6-4AA5-A2A2-2561B282FAD5}"/>
    <cellStyle name="20% - Accent1 17 5 2 2" xfId="25788" xr:uid="{D0DD64FF-AE1F-4099-A8E6-76D23759926E}"/>
    <cellStyle name="20% - Accent1 17 5 3" xfId="17909" xr:uid="{65140E62-862B-4B6D-9EB0-662C0AC2F794}"/>
    <cellStyle name="20% - Accent1 17 6" xfId="9615" xr:uid="{2CFA934B-7EF9-43D3-8D8A-C280D584E1D5}"/>
    <cellStyle name="20% - Accent1 17 6 2" xfId="25403" xr:uid="{F6C397EC-BDD5-45F1-A341-4C342201481D}"/>
    <cellStyle name="20% - Accent1 17 7" xfId="17524" xr:uid="{A175D5D8-A2D4-4FAA-A7EE-DE035B04C89A}"/>
    <cellStyle name="20% - Accent1 17 8" xfId="33345" xr:uid="{76D43FE7-8861-4B1D-A7C7-2A13E4BA2B58}"/>
    <cellStyle name="20% - Accent1 17 9" xfId="41207" xr:uid="{E251B36F-2B6B-492A-B153-F28F05B55D3D}"/>
    <cellStyle name="20% - Accent1 18" xfId="1188" xr:uid="{99D6E617-9662-40EC-AF2E-0632E0AAE53D}"/>
    <cellStyle name="20% - Accent1 18 2" xfId="2721" xr:uid="{B986A4DA-9B8B-4570-94A8-E575115F7818}"/>
    <cellStyle name="20% - Accent1 18 2 2" xfId="4239" xr:uid="{9C7F560C-F981-4771-B5A3-81BB83BC926C}"/>
    <cellStyle name="20% - Accent1 18 2 2 2" xfId="8070" xr:uid="{32223675-ACC6-45E8-A174-5E02627911F1}"/>
    <cellStyle name="20% - Accent1 18 2 2 2 2" xfId="16009" xr:uid="{74613537-11DC-4EE7-9B31-900E893CF359}"/>
    <cellStyle name="20% - Accent1 18 2 2 2 2 2" xfId="31793" xr:uid="{6B61D9D6-0885-49EE-B2F8-E239A5E2486D}"/>
    <cellStyle name="20% - Accent1 18 2 2 2 3" xfId="23914" xr:uid="{5506C2C8-5D60-4406-A000-670B4632E59D}"/>
    <cellStyle name="20% - Accent1 18 2 2 2 4" xfId="39364" xr:uid="{BEEBA1A1-F78C-45C3-94F2-E47FE206E772}"/>
    <cellStyle name="20% - Accent1 18 2 2 2 5" xfId="47226" xr:uid="{D3AB4081-9E74-40F3-9273-47938C7E9C34}"/>
    <cellStyle name="20% - Accent1 18 2 2 3" xfId="12216" xr:uid="{9F05062D-6B83-46C7-B250-A27EE6FFDCDA}"/>
    <cellStyle name="20% - Accent1 18 2 2 3 2" xfId="28000" xr:uid="{21BF9457-580F-4817-BA9A-1CE45CE9EF48}"/>
    <cellStyle name="20% - Accent1 18 2 2 4" xfId="20121" xr:uid="{8D925EDF-487F-48CF-B964-94405E6A40A9}"/>
    <cellStyle name="20% - Accent1 18 2 2 5" xfId="35571" xr:uid="{97DDD064-A446-49F4-857B-B7EB480537B6}"/>
    <cellStyle name="20% - Accent1 18 2 2 6" xfId="43433" xr:uid="{7792B8D4-15A6-4460-A971-616398C855BC}"/>
    <cellStyle name="20% - Accent1 18 2 3" xfId="6552" xr:uid="{1D8472C1-4F7B-46F5-8B62-562AD711665A}"/>
    <cellStyle name="20% - Accent1 18 2 3 2" xfId="14491" xr:uid="{9DDB0C8A-B880-4615-AD24-5FFB99E2A512}"/>
    <cellStyle name="20% - Accent1 18 2 3 2 2" xfId="30275" xr:uid="{D895EFA5-8CAA-4B93-8B1F-C1083EB10D9A}"/>
    <cellStyle name="20% - Accent1 18 2 3 3" xfId="22396" xr:uid="{B182C60E-6F0F-44D9-B5DE-35FCFE289D19}"/>
    <cellStyle name="20% - Accent1 18 2 3 4" xfId="37846" xr:uid="{A6940693-BFFB-4C05-B4BA-146458B650B3}"/>
    <cellStyle name="20% - Accent1 18 2 3 5" xfId="45708" xr:uid="{7CA99A27-2014-43A8-B95C-4C89A861B1F9}"/>
    <cellStyle name="20% - Accent1 18 2 4" xfId="10698" xr:uid="{5DD062AF-2DFB-49CD-9573-BE72D715DC5D}"/>
    <cellStyle name="20% - Accent1 18 2 4 2" xfId="26482" xr:uid="{73793D87-B24A-433D-9B70-B1458E08792F}"/>
    <cellStyle name="20% - Accent1 18 2 5" xfId="18603" xr:uid="{02146151-061E-48B3-9909-BD62E1DA84E0}"/>
    <cellStyle name="20% - Accent1 18 2 6" xfId="34053" xr:uid="{D78140EF-CE9B-48C4-9003-14AE2A0FA95E}"/>
    <cellStyle name="20% - Accent1 18 2 7" xfId="41915" xr:uid="{2057777C-67D2-4C5B-B580-4DC3E38FA958}"/>
    <cellStyle name="20% - Accent1 18 3" xfId="3543" xr:uid="{4940388A-A1AD-4D3F-A152-1463960F01E0}"/>
    <cellStyle name="20% - Accent1 18 3 2" xfId="7374" xr:uid="{BC5449FC-3143-4DAC-BFDE-B62DF08205DE}"/>
    <cellStyle name="20% - Accent1 18 3 2 2" xfId="15313" xr:uid="{EB3F89A3-D1DD-4333-8F41-F2942CF9E99B}"/>
    <cellStyle name="20% - Accent1 18 3 2 2 2" xfId="31097" xr:uid="{0417B5B7-3E4F-4A8B-8C25-9EF45E38BE7D}"/>
    <cellStyle name="20% - Accent1 18 3 2 3" xfId="23218" xr:uid="{349D509A-67D5-4207-83A0-1B10B497DD36}"/>
    <cellStyle name="20% - Accent1 18 3 2 4" xfId="38668" xr:uid="{56070DAA-51E3-49D8-8FC7-985A0702B1BD}"/>
    <cellStyle name="20% - Accent1 18 3 2 5" xfId="46530" xr:uid="{B5D9A023-0D13-4493-8736-A95DB53DAEC1}"/>
    <cellStyle name="20% - Accent1 18 3 3" xfId="11520" xr:uid="{959B2D3A-0A30-44B2-87E1-3947C8A90AA5}"/>
    <cellStyle name="20% - Accent1 18 3 3 2" xfId="27304" xr:uid="{F3DA9740-97B9-4966-8E5A-2F40882ABDF6}"/>
    <cellStyle name="20% - Accent1 18 3 4" xfId="19425" xr:uid="{FA6D4419-54C0-4D6B-A330-80F083A610A8}"/>
    <cellStyle name="20% - Accent1 18 3 5" xfId="34875" xr:uid="{3C4AEC28-1CDF-49A8-B8AB-1AF10B20E0B0}"/>
    <cellStyle name="20% - Accent1 18 3 6" xfId="42737" xr:uid="{7150B2E7-7181-4207-BB11-DA0B717CA946}"/>
    <cellStyle name="20% - Accent1 18 4" xfId="5840" xr:uid="{6CED30BF-C6C4-4915-987A-78B01CF3B806}"/>
    <cellStyle name="20% - Accent1 18 4 2" xfId="13816" xr:uid="{07D3F0EC-1575-4857-B45D-19B423C16C8C}"/>
    <cellStyle name="20% - Accent1 18 4 2 2" xfId="29600" xr:uid="{EF45F200-EEF7-408D-8F81-A4A5A0D84E61}"/>
    <cellStyle name="20% - Accent1 18 4 3" xfId="21721" xr:uid="{FB5F9230-E119-4155-81FE-840E2A11E884}"/>
    <cellStyle name="20% - Accent1 18 4 4" xfId="37171" xr:uid="{B57DFB76-DE18-4554-993B-B04EDB793BE1}"/>
    <cellStyle name="20% - Accent1 18 4 5" xfId="45033" xr:uid="{6DB3E846-D0F7-40E6-BAB0-3A99C9657638}"/>
    <cellStyle name="20% - Accent1 18 5" xfId="1756" xr:uid="{8AD5C1D0-63BB-4AE1-8C2F-7565444AD031}"/>
    <cellStyle name="20% - Accent1 18 5 2" xfId="10017" xr:uid="{2058E118-C534-4A5D-833F-A5963B15899D}"/>
    <cellStyle name="20% - Accent1 18 5 2 2" xfId="25802" xr:uid="{DB0D1D5E-0881-43AA-9347-CA9CF116EDAA}"/>
    <cellStyle name="20% - Accent1 18 5 3" xfId="17923" xr:uid="{2FBAB9E1-AFF5-45DC-88F5-EB1F3807B415}"/>
    <cellStyle name="20% - Accent1 18 6" xfId="9629" xr:uid="{2F589561-8ACA-48B3-927A-57C0097588CE}"/>
    <cellStyle name="20% - Accent1 18 6 2" xfId="25417" xr:uid="{F1EB85B8-9CE8-421C-AD8A-377C5DAC075D}"/>
    <cellStyle name="20% - Accent1 18 7" xfId="17538" xr:uid="{973AEE8D-4E56-454C-980E-7AE6F3E4626F}"/>
    <cellStyle name="20% - Accent1 18 8" xfId="33359" xr:uid="{008321E5-1940-4CC6-B8B6-B262C01032A0}"/>
    <cellStyle name="20% - Accent1 18 9" xfId="41221" xr:uid="{A81E9A52-F63E-48A3-911F-AA15069093B1}"/>
    <cellStyle name="20% - Accent1 19" xfId="1202" xr:uid="{39F2EFFA-5468-4632-8BE1-FC3A2990BB4F}"/>
    <cellStyle name="20% - Accent1 19 2" xfId="2717" xr:uid="{BDFB7C18-23FC-4351-B8D4-3222B55646E5}"/>
    <cellStyle name="20% - Accent1 19 2 2" xfId="4235" xr:uid="{99F546D0-44A6-4FA3-99FA-A86598E10B55}"/>
    <cellStyle name="20% - Accent1 19 2 2 2" xfId="8066" xr:uid="{878AB09D-A9BC-4F69-BA6E-FCF10E387D24}"/>
    <cellStyle name="20% - Accent1 19 2 2 2 2" xfId="16005" xr:uid="{1F6EED4B-DB5E-44EC-8CA9-E1EB810E1139}"/>
    <cellStyle name="20% - Accent1 19 2 2 2 2 2" xfId="31789" xr:uid="{12925360-B9D9-45D9-8C72-1BC64BA4511E}"/>
    <cellStyle name="20% - Accent1 19 2 2 2 3" xfId="23910" xr:uid="{742D43B5-C06E-4C72-AFA3-D82FBC7158E6}"/>
    <cellStyle name="20% - Accent1 19 2 2 2 4" xfId="39360" xr:uid="{79F531ED-607D-4390-BEAC-9149D18DEF92}"/>
    <cellStyle name="20% - Accent1 19 2 2 2 5" xfId="47222" xr:uid="{73AC714F-8BBE-4779-B7E0-A497A70840DE}"/>
    <cellStyle name="20% - Accent1 19 2 2 3" xfId="12212" xr:uid="{DB1050F3-683F-42AA-9BA8-C80424C67224}"/>
    <cellStyle name="20% - Accent1 19 2 2 3 2" xfId="27996" xr:uid="{0E4798A7-21B5-41B1-A4D5-359F1298DC39}"/>
    <cellStyle name="20% - Accent1 19 2 2 4" xfId="20117" xr:uid="{F11ACF9D-78C2-478C-ABD2-364A74A9577E}"/>
    <cellStyle name="20% - Accent1 19 2 2 5" xfId="35567" xr:uid="{1021326E-B7F9-4500-9398-0F63218ED900}"/>
    <cellStyle name="20% - Accent1 19 2 2 6" xfId="43429" xr:uid="{D3AAFE22-1918-4EE5-8620-D17E6927ABD8}"/>
    <cellStyle name="20% - Accent1 19 2 3" xfId="6548" xr:uid="{EEF8F1DC-E9BA-4B30-9F2B-9F209AA7AFF2}"/>
    <cellStyle name="20% - Accent1 19 2 3 2" xfId="14487" xr:uid="{A8C990ED-F253-493D-BDDF-674BB7BAE2B5}"/>
    <cellStyle name="20% - Accent1 19 2 3 2 2" xfId="30271" xr:uid="{DCED3326-734B-451D-B2E5-E12098A41788}"/>
    <cellStyle name="20% - Accent1 19 2 3 3" xfId="22392" xr:uid="{19C249D8-B8A5-495C-B53F-63E6B5567753}"/>
    <cellStyle name="20% - Accent1 19 2 3 4" xfId="37842" xr:uid="{DA80ACB9-A62D-4F5C-80A5-81D2F89A2678}"/>
    <cellStyle name="20% - Accent1 19 2 3 5" xfId="45704" xr:uid="{AC350904-8BAE-47A1-A642-D53ABAEC97E5}"/>
    <cellStyle name="20% - Accent1 19 2 4" xfId="10694" xr:uid="{5C05E5AB-0940-4B5E-9692-888835046139}"/>
    <cellStyle name="20% - Accent1 19 2 4 2" xfId="26478" xr:uid="{1EE51D17-84EF-4526-84B7-CAEBCC34A2FF}"/>
    <cellStyle name="20% - Accent1 19 2 5" xfId="18599" xr:uid="{9BCE6DF7-B57E-4887-8128-FF9F6701A9F9}"/>
    <cellStyle name="20% - Accent1 19 2 6" xfId="34049" xr:uid="{21EA79A4-35A5-4E0F-80DB-DCFA39FF9BA6}"/>
    <cellStyle name="20% - Accent1 19 2 7" xfId="41911" xr:uid="{6723B4BC-19EC-46E6-8993-7221FCA9F909}"/>
    <cellStyle name="20% - Accent1 19 3" xfId="3557" xr:uid="{D0CA53DC-E258-45B9-9046-052C742F4794}"/>
    <cellStyle name="20% - Accent1 19 3 2" xfId="7388" xr:uid="{2CE2AFA4-1107-4ACC-ABA8-FC09D3F3014C}"/>
    <cellStyle name="20% - Accent1 19 3 2 2" xfId="15327" xr:uid="{13589B6A-6C83-4C59-8A22-0DF51DF3886A}"/>
    <cellStyle name="20% - Accent1 19 3 2 2 2" xfId="31111" xr:uid="{23550398-49AB-4145-85E0-608CE6410375}"/>
    <cellStyle name="20% - Accent1 19 3 2 3" xfId="23232" xr:uid="{F3B799AE-D88D-4231-B56B-3C04D4E91D75}"/>
    <cellStyle name="20% - Accent1 19 3 2 4" xfId="38682" xr:uid="{1820BE77-C84B-4C84-BA5B-025D7C7AFE87}"/>
    <cellStyle name="20% - Accent1 19 3 2 5" xfId="46544" xr:uid="{2A5368C1-F410-41FF-BF44-E96DFF4609B0}"/>
    <cellStyle name="20% - Accent1 19 3 3" xfId="11534" xr:uid="{C8840AEE-F1EB-4546-B5D8-89D2A122D51B}"/>
    <cellStyle name="20% - Accent1 19 3 3 2" xfId="27318" xr:uid="{0E7A8FB1-EE92-4E23-9640-32F7A50C4C59}"/>
    <cellStyle name="20% - Accent1 19 3 4" xfId="19439" xr:uid="{76A8548A-1784-4F30-AAEA-35C82B57A590}"/>
    <cellStyle name="20% - Accent1 19 3 5" xfId="34889" xr:uid="{9B5D1653-42C8-4F27-B41D-7F295F16E104}"/>
    <cellStyle name="20% - Accent1 19 3 6" xfId="42751" xr:uid="{5FF32423-E1C4-4EC6-BCFC-A92FF43969E4}"/>
    <cellStyle name="20% - Accent1 19 4" xfId="5890" xr:uid="{E38043CF-C4FE-4504-8DBF-A33507450E95}"/>
    <cellStyle name="20% - Accent1 19 4 2" xfId="13866" xr:uid="{9C91BF72-CFD0-4C8D-8AE4-57A115CBFA2E}"/>
    <cellStyle name="20% - Accent1 19 4 2 2" xfId="29650" xr:uid="{304CF562-EA90-4EAE-89F1-35D3E88B143D}"/>
    <cellStyle name="20% - Accent1 19 4 3" xfId="21771" xr:uid="{52AF003A-BA8A-40D5-A599-C06C98A6C032}"/>
    <cellStyle name="20% - Accent1 19 4 4" xfId="37221" xr:uid="{CBB6C72D-BE92-4754-9F49-43754CA6A8A5}"/>
    <cellStyle name="20% - Accent1 19 4 5" xfId="45083" xr:uid="{F5C38A00-DA9B-4610-A42A-002D41A011DF}"/>
    <cellStyle name="20% - Accent1 19 5" xfId="1770" xr:uid="{50F9E741-1A21-471E-AD12-4CF0DB009D8A}"/>
    <cellStyle name="20% - Accent1 19 5 2" xfId="10031" xr:uid="{5BD78F7F-76A8-4F18-B843-35D6C32F181A}"/>
    <cellStyle name="20% - Accent1 19 5 2 2" xfId="25816" xr:uid="{96A21BAB-DEBC-4758-A428-B874A0779AD5}"/>
    <cellStyle name="20% - Accent1 19 5 3" xfId="17937" xr:uid="{DA67D086-9D0E-401E-B9C3-0563C874E8F5}"/>
    <cellStyle name="20% - Accent1 19 6" xfId="9643" xr:uid="{75096690-00BB-4BE2-BA53-5A31B6003A7E}"/>
    <cellStyle name="20% - Accent1 19 6 2" xfId="25431" xr:uid="{601D2A86-B2D8-45EA-9220-DBAFA74FDC6C}"/>
    <cellStyle name="20% - Accent1 19 7" xfId="17552" xr:uid="{85EC446A-5E16-4425-A3D2-0FC49F012263}"/>
    <cellStyle name="20% - Accent1 19 8" xfId="33373" xr:uid="{FB2CAC1F-C3A8-44AF-B241-4BCB0E9CBF4D}"/>
    <cellStyle name="20% - Accent1 19 9" xfId="41235" xr:uid="{D134C3D4-65A2-4EB0-8A43-458E3C7689D7}"/>
    <cellStyle name="20% - Accent1 2" xfId="680" xr:uid="{25984760-9DD1-4E6F-A952-3E1D64BB2BCC}"/>
    <cellStyle name="20% - Accent1 2 2" xfId="885" xr:uid="{26963C33-84FF-4350-8381-CD82CC093D42}"/>
    <cellStyle name="20% - Accent1 2 2 2" xfId="1417" xr:uid="{E8FE4445-B36C-4693-AAA3-5C1841600970}"/>
    <cellStyle name="20% - Accent1 2 3" xfId="1418" xr:uid="{11049F3B-3463-4CC6-A060-2D8A3CD2DC02}"/>
    <cellStyle name="20% - Accent1 2 4" xfId="795" xr:uid="{10D81C29-E3E1-471E-B5BF-FC43B64F1CE9}"/>
    <cellStyle name="20% - Accent1 20" xfId="1216" xr:uid="{7C7119A9-5FA8-4052-BFD5-17CCC01DE845}"/>
    <cellStyle name="20% - Accent1 20 2" xfId="2904" xr:uid="{4DA285DE-95CA-40B6-A8E3-1DDB19F4394A}"/>
    <cellStyle name="20% - Accent1 20 2 2" xfId="4422" xr:uid="{4A256A0D-38BC-443C-B689-530E518A6617}"/>
    <cellStyle name="20% - Accent1 20 2 2 2" xfId="8253" xr:uid="{E839740B-7D59-4262-B796-7638E3F57D3F}"/>
    <cellStyle name="20% - Accent1 20 2 2 2 2" xfId="16192" xr:uid="{FE51A19A-D9C3-48D8-85D8-9CE97C1892AE}"/>
    <cellStyle name="20% - Accent1 20 2 2 2 2 2" xfId="31976" xr:uid="{864466DB-EB17-43B3-9640-00D5FF9BAE8C}"/>
    <cellStyle name="20% - Accent1 20 2 2 2 3" xfId="24097" xr:uid="{BFC2A084-DE42-41BE-86B2-6736D6491EB6}"/>
    <cellStyle name="20% - Accent1 20 2 2 2 4" xfId="39547" xr:uid="{F51B56F7-1624-4190-9439-A270AA222303}"/>
    <cellStyle name="20% - Accent1 20 2 2 2 5" xfId="47409" xr:uid="{74FD9232-B900-4799-ABB5-F94455721A3F}"/>
    <cellStyle name="20% - Accent1 20 2 2 3" xfId="12399" xr:uid="{FFFDB90A-834B-491D-81B8-233DC14B2C6F}"/>
    <cellStyle name="20% - Accent1 20 2 2 3 2" xfId="28183" xr:uid="{B8AA4BAD-F27C-4589-B9A1-71BBDB9EEB63}"/>
    <cellStyle name="20% - Accent1 20 2 2 4" xfId="20304" xr:uid="{3E068067-A60B-4109-86C4-220DAD184C26}"/>
    <cellStyle name="20% - Accent1 20 2 2 5" xfId="35754" xr:uid="{8EA1DF07-CA0D-409C-8EE4-FC55C5616F8B}"/>
    <cellStyle name="20% - Accent1 20 2 2 6" xfId="43616" xr:uid="{E76F17C0-ABF8-41F7-A0F8-8CE3A74E53F2}"/>
    <cellStyle name="20% - Accent1 20 2 3" xfId="6735" xr:uid="{EE5A8DDF-5788-47B8-A676-81D369693DB7}"/>
    <cellStyle name="20% - Accent1 20 2 3 2" xfId="14674" xr:uid="{80DE8F35-BA53-4044-96F2-B338C49E63DE}"/>
    <cellStyle name="20% - Accent1 20 2 3 2 2" xfId="30458" xr:uid="{B653DC2A-385A-484A-88CC-AE6117CA3293}"/>
    <cellStyle name="20% - Accent1 20 2 3 3" xfId="22579" xr:uid="{160BA2D4-FA5F-415A-8996-3C50D34AFCBD}"/>
    <cellStyle name="20% - Accent1 20 2 3 4" xfId="38029" xr:uid="{6632F7DD-7857-4025-85B8-A6F2F6BCA545}"/>
    <cellStyle name="20% - Accent1 20 2 3 5" xfId="45891" xr:uid="{1846F415-2D46-4560-9A5D-0DAA10044A23}"/>
    <cellStyle name="20% - Accent1 20 2 4" xfId="10881" xr:uid="{A35DE169-1E72-4427-8010-2D2B402DD726}"/>
    <cellStyle name="20% - Accent1 20 2 4 2" xfId="26665" xr:uid="{7E6BBEE9-2F8A-47C8-A0F4-E7E19AD743F0}"/>
    <cellStyle name="20% - Accent1 20 2 5" xfId="18786" xr:uid="{1308AEC4-847D-4751-8CE5-097D3059E660}"/>
    <cellStyle name="20% - Accent1 20 2 6" xfId="34236" xr:uid="{26055265-824C-4AE0-9E29-B93CC942D2E1}"/>
    <cellStyle name="20% - Accent1 20 2 7" xfId="42098" xr:uid="{311E34CF-A096-4953-9EFB-4828CF847F09}"/>
    <cellStyle name="20% - Accent1 20 3" xfId="3571" xr:uid="{E35628BB-43D8-4102-A5B2-4A657690D0F9}"/>
    <cellStyle name="20% - Accent1 20 3 2" xfId="7402" xr:uid="{E4873572-8409-4F02-AD47-0FA81F228FAD}"/>
    <cellStyle name="20% - Accent1 20 3 2 2" xfId="15341" xr:uid="{A4CA985F-9831-4B82-B1F0-3166B43984A7}"/>
    <cellStyle name="20% - Accent1 20 3 2 2 2" xfId="31125" xr:uid="{14510FD8-6C70-4F5C-9910-10492D1DD930}"/>
    <cellStyle name="20% - Accent1 20 3 2 3" xfId="23246" xr:uid="{477B4086-F493-4637-A0E7-FB4B9E9ADE0E}"/>
    <cellStyle name="20% - Accent1 20 3 2 4" xfId="38696" xr:uid="{F700716B-6045-446A-B3C3-DE97BF616064}"/>
    <cellStyle name="20% - Accent1 20 3 2 5" xfId="46558" xr:uid="{DBDDBF9C-57B3-4153-B685-8CC81B5BFBC2}"/>
    <cellStyle name="20% - Accent1 20 3 3" xfId="11548" xr:uid="{6D36FBFE-13FF-4135-A9C7-4312FECBBCC3}"/>
    <cellStyle name="20% - Accent1 20 3 3 2" xfId="27332" xr:uid="{DB9343FE-F96C-4F81-AFB1-0CEF2064E417}"/>
    <cellStyle name="20% - Accent1 20 3 4" xfId="19453" xr:uid="{0777DB44-61A0-42AD-B192-7B6280C032FD}"/>
    <cellStyle name="20% - Accent1 20 3 5" xfId="34903" xr:uid="{9A6CF297-B59D-4413-92DA-33E13C84AD96}"/>
    <cellStyle name="20% - Accent1 20 3 6" xfId="42765" xr:uid="{A80EA64A-557C-424F-937D-4DD2C6C8CC18}"/>
    <cellStyle name="20% - Accent1 20 4" xfId="5711" xr:uid="{FAB16178-CF57-4329-99BB-F6E5E8A3ADA4}"/>
    <cellStyle name="20% - Accent1 20 4 2" xfId="13687" xr:uid="{06EBBAD8-615B-4376-8988-E61B5F3515BF}"/>
    <cellStyle name="20% - Accent1 20 4 2 2" xfId="29471" xr:uid="{C35EA567-44B0-4406-B4D0-581D9C43D835}"/>
    <cellStyle name="20% - Accent1 20 4 3" xfId="21592" xr:uid="{D0D11365-26FA-4059-AB46-3B08B6E076C3}"/>
    <cellStyle name="20% - Accent1 20 4 4" xfId="37042" xr:uid="{E5F61E4E-E1C6-45E2-B3F7-84E2471038BD}"/>
    <cellStyle name="20% - Accent1 20 4 5" xfId="44904" xr:uid="{FE2F7D79-1245-490D-935A-7800C354E003}"/>
    <cellStyle name="20% - Accent1 20 5" xfId="1784" xr:uid="{B3A78FCC-8F77-4D96-992D-B3D6E31A4EAB}"/>
    <cellStyle name="20% - Accent1 20 5 2" xfId="10045" xr:uid="{7D3BEF25-50EE-464B-AF04-E7193CD3DAA0}"/>
    <cellStyle name="20% - Accent1 20 5 2 2" xfId="25830" xr:uid="{CDDE8CD1-3D38-4FBD-AF9A-C1369716104D}"/>
    <cellStyle name="20% - Accent1 20 5 3" xfId="17951" xr:uid="{90E294F2-4192-4B4D-857A-2CA081C5890D}"/>
    <cellStyle name="20% - Accent1 20 6" xfId="9657" xr:uid="{16E6AE89-0A45-4922-A8A6-27746DEBB26F}"/>
    <cellStyle name="20% - Accent1 20 6 2" xfId="25445" xr:uid="{6795D75B-2096-4CE5-A68F-995DE70EEB88}"/>
    <cellStyle name="20% - Accent1 20 7" xfId="17566" xr:uid="{637AA2A8-CF15-4B88-AA5A-B797E705A146}"/>
    <cellStyle name="20% - Accent1 20 8" xfId="33387" xr:uid="{6F8889A2-84B0-4651-BA11-49E8F5DE2AFB}"/>
    <cellStyle name="20% - Accent1 20 9" xfId="41249" xr:uid="{7DE54AF1-0538-4623-A3C2-1B8F7F0AAAA8}"/>
    <cellStyle name="20% - Accent1 21" xfId="1230" xr:uid="{EFED4907-7C3B-4FA6-9899-F4CFE878C531}"/>
    <cellStyle name="20% - Accent1 21 2" xfId="2704" xr:uid="{ABF4DB22-C730-4924-BAD4-7A9BEAB5C2AB}"/>
    <cellStyle name="20% - Accent1 21 2 2" xfId="4222" xr:uid="{56446540-D277-49E8-B385-FECFCBFA2FB1}"/>
    <cellStyle name="20% - Accent1 21 2 2 2" xfId="8053" xr:uid="{29ED8FCC-EF65-47DF-850E-21B7FD914469}"/>
    <cellStyle name="20% - Accent1 21 2 2 2 2" xfId="15992" xr:uid="{A5CA1169-CF96-42C8-9F26-9442B218241B}"/>
    <cellStyle name="20% - Accent1 21 2 2 2 2 2" xfId="31776" xr:uid="{F84CDC30-2989-4AF3-9DC0-E87834FBF033}"/>
    <cellStyle name="20% - Accent1 21 2 2 2 3" xfId="23897" xr:uid="{F354E53E-4994-4473-B066-37CB670AF2C4}"/>
    <cellStyle name="20% - Accent1 21 2 2 2 4" xfId="39347" xr:uid="{0053466F-6685-46CF-8560-27054883B74B}"/>
    <cellStyle name="20% - Accent1 21 2 2 2 5" xfId="47209" xr:uid="{431B996D-4853-415D-97AF-CC432A8DDC0F}"/>
    <cellStyle name="20% - Accent1 21 2 2 3" xfId="12199" xr:uid="{49E0DBC8-A728-4F33-A5C1-3C8B23DA5B1C}"/>
    <cellStyle name="20% - Accent1 21 2 2 3 2" xfId="27983" xr:uid="{0CCD92EB-2E1D-4CA1-9D95-CEE9BCC41BC5}"/>
    <cellStyle name="20% - Accent1 21 2 2 4" xfId="20104" xr:uid="{73FEACFA-D572-4E79-ADCD-19BDBF56862C}"/>
    <cellStyle name="20% - Accent1 21 2 2 5" xfId="35554" xr:uid="{19A40AD0-84C1-461E-8C8E-73CF6EAB70AC}"/>
    <cellStyle name="20% - Accent1 21 2 2 6" xfId="43416" xr:uid="{67DB0445-BF28-4B34-95F8-C5CA0E0D1462}"/>
    <cellStyle name="20% - Accent1 21 2 3" xfId="6535" xr:uid="{58E0CE17-504B-4F22-B0DD-962337DB0F23}"/>
    <cellStyle name="20% - Accent1 21 2 3 2" xfId="14474" xr:uid="{7D270069-04CB-4B7A-9C93-438863F2F7D3}"/>
    <cellStyle name="20% - Accent1 21 2 3 2 2" xfId="30258" xr:uid="{DAE40282-1BB3-4542-9A03-6CC6218D74B8}"/>
    <cellStyle name="20% - Accent1 21 2 3 3" xfId="22379" xr:uid="{3F28E1DC-D0A5-452D-9B21-7C3A5CEF6A3F}"/>
    <cellStyle name="20% - Accent1 21 2 3 4" xfId="37829" xr:uid="{86B446A3-69EF-4961-9FF6-3E837351EE71}"/>
    <cellStyle name="20% - Accent1 21 2 3 5" xfId="45691" xr:uid="{177360B4-AEB0-40D1-9E55-82987FF0DADE}"/>
    <cellStyle name="20% - Accent1 21 2 4" xfId="10681" xr:uid="{ACF9A1EE-B5EC-447A-8576-4798F0019740}"/>
    <cellStyle name="20% - Accent1 21 2 4 2" xfId="26465" xr:uid="{865858AC-5102-48D4-BFC5-EA0539E979D5}"/>
    <cellStyle name="20% - Accent1 21 2 5" xfId="18586" xr:uid="{FF7647D8-A773-43B0-A4B5-325960BADC0E}"/>
    <cellStyle name="20% - Accent1 21 2 6" xfId="34036" xr:uid="{FCF1729F-AB0E-4674-9AA5-CB876819B576}"/>
    <cellStyle name="20% - Accent1 21 2 7" xfId="41898" xr:uid="{B37F997F-80B1-4739-AE7F-9E2E15B9AD8A}"/>
    <cellStyle name="20% - Accent1 21 3" xfId="3585" xr:uid="{68A88A1C-D314-4E8A-B922-D471BA704D81}"/>
    <cellStyle name="20% - Accent1 21 3 2" xfId="7416" xr:uid="{341F7D32-878C-4ED8-BB9F-762C70D47BFC}"/>
    <cellStyle name="20% - Accent1 21 3 2 2" xfId="15355" xr:uid="{CE80B532-3398-4EC2-96C6-AD08C9E0958A}"/>
    <cellStyle name="20% - Accent1 21 3 2 2 2" xfId="31139" xr:uid="{23ADCE4C-90A2-4F55-9CED-A487DF5CF9EA}"/>
    <cellStyle name="20% - Accent1 21 3 2 3" xfId="23260" xr:uid="{8B510F4E-862C-461E-84BD-C6970337F942}"/>
    <cellStyle name="20% - Accent1 21 3 2 4" xfId="38710" xr:uid="{666A1394-BA6E-407E-B0DD-9796531B1B56}"/>
    <cellStyle name="20% - Accent1 21 3 2 5" xfId="46572" xr:uid="{5FB497D5-BE06-4FB7-A1E7-D1AF6B9E7947}"/>
    <cellStyle name="20% - Accent1 21 3 3" xfId="11562" xr:uid="{6744297A-ACF6-41AD-9B05-3DB99CA006C7}"/>
    <cellStyle name="20% - Accent1 21 3 3 2" xfId="27346" xr:uid="{0579AE77-7595-4522-8F78-22EA70CF8219}"/>
    <cellStyle name="20% - Accent1 21 3 4" xfId="19467" xr:uid="{04D2F852-DA64-435E-87B4-3BB689702234}"/>
    <cellStyle name="20% - Accent1 21 3 5" xfId="34917" xr:uid="{D7C4D406-2C89-4017-8201-6121C5C87A69}"/>
    <cellStyle name="20% - Accent1 21 3 6" xfId="42779" xr:uid="{B211FE68-9255-415F-BF77-765EE5EFAD1D}"/>
    <cellStyle name="20% - Accent1 21 4" xfId="5908" xr:uid="{0A1315E3-EC38-4D48-AD9F-3D89988E8BCC}"/>
    <cellStyle name="20% - Accent1 21 4 2" xfId="13884" xr:uid="{CA1A1274-3103-4437-BDE0-6B5F86C800D0}"/>
    <cellStyle name="20% - Accent1 21 4 2 2" xfId="29668" xr:uid="{AE1B709E-0B89-4E69-B8EA-7466F46A0383}"/>
    <cellStyle name="20% - Accent1 21 4 3" xfId="21789" xr:uid="{7BFB2F70-4A83-445F-B9A1-DD7E34969E77}"/>
    <cellStyle name="20% - Accent1 21 4 4" xfId="37239" xr:uid="{F4CCFB87-DD4A-4648-8E85-D104E65882C7}"/>
    <cellStyle name="20% - Accent1 21 4 5" xfId="45101" xr:uid="{C96CFBFA-08F1-4B7C-94CC-1D6486C5C8F0}"/>
    <cellStyle name="20% - Accent1 21 5" xfId="1798" xr:uid="{35898CDE-E65C-4D81-85FB-A95EEA8B6471}"/>
    <cellStyle name="20% - Accent1 21 5 2" xfId="10059" xr:uid="{DD8E81CF-2EC5-42DA-9F5A-1DA3AA5A4D1D}"/>
    <cellStyle name="20% - Accent1 21 5 2 2" xfId="25844" xr:uid="{DD68B6FC-A1D9-4AF5-9DFD-25DED1DE6FDC}"/>
    <cellStyle name="20% - Accent1 21 5 3" xfId="17965" xr:uid="{4DE5541A-8F91-4574-9652-8C4727648D72}"/>
    <cellStyle name="20% - Accent1 21 6" xfId="9671" xr:uid="{94C07AEE-0E1C-4793-B6FB-3EB461A9ED34}"/>
    <cellStyle name="20% - Accent1 21 6 2" xfId="25459" xr:uid="{8CB46103-0CF0-4299-9D59-087150B0F5EF}"/>
    <cellStyle name="20% - Accent1 21 7" xfId="17580" xr:uid="{65E46FA4-9730-48F4-A459-F6CF614E50E8}"/>
    <cellStyle name="20% - Accent1 21 8" xfId="33401" xr:uid="{E192B44B-1ED4-4216-BA9E-7CD62BA7A0D7}"/>
    <cellStyle name="20% - Accent1 21 9" xfId="41263" xr:uid="{C8E81C77-B4E9-4B02-98F8-BC65F6E772E0}"/>
    <cellStyle name="20% - Accent1 22" xfId="1244" xr:uid="{73B181DF-9990-4FB3-9461-2B6A0ED27D0E}"/>
    <cellStyle name="20% - Accent1 22 2" xfId="2696" xr:uid="{2CC9B5CF-8AFF-4F2A-AD20-6FF07D30AF40}"/>
    <cellStyle name="20% - Accent1 22 2 2" xfId="4214" xr:uid="{CA088ED6-7BC9-431B-8589-DE7035866D1E}"/>
    <cellStyle name="20% - Accent1 22 2 2 2" xfId="8045" xr:uid="{3DC0B01F-2AB2-406C-BA75-3AC93224ECF9}"/>
    <cellStyle name="20% - Accent1 22 2 2 2 2" xfId="15984" xr:uid="{232B2947-05BC-4D16-92A2-F3707CCA9938}"/>
    <cellStyle name="20% - Accent1 22 2 2 2 2 2" xfId="31768" xr:uid="{FE11A5A2-536B-4A71-B6E3-6BBF838AEF2E}"/>
    <cellStyle name="20% - Accent1 22 2 2 2 3" xfId="23889" xr:uid="{AA3767FC-F756-4015-95C9-7FDDE5F3AA24}"/>
    <cellStyle name="20% - Accent1 22 2 2 2 4" xfId="39339" xr:uid="{68FD012F-CD48-4CFA-86E8-9F85DD4F5BFA}"/>
    <cellStyle name="20% - Accent1 22 2 2 2 5" xfId="47201" xr:uid="{AAA588DE-225C-48A2-BD85-E5230E435650}"/>
    <cellStyle name="20% - Accent1 22 2 2 3" xfId="12191" xr:uid="{A6389870-4007-4057-A3EA-6EFAAC81180A}"/>
    <cellStyle name="20% - Accent1 22 2 2 3 2" xfId="27975" xr:uid="{10AE0B92-5540-480F-A42D-9FE6D3D40BBB}"/>
    <cellStyle name="20% - Accent1 22 2 2 4" xfId="20096" xr:uid="{0966115B-37CB-4936-800F-CC42368F405B}"/>
    <cellStyle name="20% - Accent1 22 2 2 5" xfId="35546" xr:uid="{A54C1472-A35B-4910-8193-49098CC9F898}"/>
    <cellStyle name="20% - Accent1 22 2 2 6" xfId="43408" xr:uid="{369E481C-2526-4AB4-9854-691DB45AF290}"/>
    <cellStyle name="20% - Accent1 22 2 3" xfId="6527" xr:uid="{3E2ABC7A-B4F9-4423-8046-721DE28B6A60}"/>
    <cellStyle name="20% - Accent1 22 2 3 2" xfId="14466" xr:uid="{1EE66B79-E1AC-4CEE-BA48-8D90D4A3E287}"/>
    <cellStyle name="20% - Accent1 22 2 3 2 2" xfId="30250" xr:uid="{0488870E-6706-4D59-AA26-DD037FC21A39}"/>
    <cellStyle name="20% - Accent1 22 2 3 3" xfId="22371" xr:uid="{B256E452-8D61-40B5-8082-3060CAFEDCCF}"/>
    <cellStyle name="20% - Accent1 22 2 3 4" xfId="37821" xr:uid="{FF92523D-EE81-42D0-9AEA-0390F1CF6839}"/>
    <cellStyle name="20% - Accent1 22 2 3 5" xfId="45683" xr:uid="{B9C80960-1590-48BB-AA34-B849703F36B6}"/>
    <cellStyle name="20% - Accent1 22 2 4" xfId="10673" xr:uid="{C20DB612-0C8C-4DED-8039-2A8939F01301}"/>
    <cellStyle name="20% - Accent1 22 2 4 2" xfId="26457" xr:uid="{7FE174AC-F67D-4EC0-8B7A-B342811E94BA}"/>
    <cellStyle name="20% - Accent1 22 2 5" xfId="18578" xr:uid="{8828DDC8-B04D-46D6-BFBA-37A607F2217C}"/>
    <cellStyle name="20% - Accent1 22 2 6" xfId="34028" xr:uid="{6110A431-B067-4049-8741-667607708C42}"/>
    <cellStyle name="20% - Accent1 22 2 7" xfId="41890" xr:uid="{37F82CD0-C4C7-4BC3-883A-1E5904102FA4}"/>
    <cellStyle name="20% - Accent1 22 3" xfId="3599" xr:uid="{860E3EDB-AD31-4DD4-BBDC-7C9F73B3E982}"/>
    <cellStyle name="20% - Accent1 22 3 2" xfId="7430" xr:uid="{37110D88-7002-43C2-99EE-A65C78D1250E}"/>
    <cellStyle name="20% - Accent1 22 3 2 2" xfId="15369" xr:uid="{79FD3E6D-C278-475C-878F-D4024A430334}"/>
    <cellStyle name="20% - Accent1 22 3 2 2 2" xfId="31153" xr:uid="{D427E66B-0F01-4E96-BA75-F1D4AB094AB1}"/>
    <cellStyle name="20% - Accent1 22 3 2 3" xfId="23274" xr:uid="{E791199F-F34B-4C4A-BCEF-6859E9ABD8B1}"/>
    <cellStyle name="20% - Accent1 22 3 2 4" xfId="38724" xr:uid="{5BB0F28E-6B4D-4445-9177-1BCC24C1DEF7}"/>
    <cellStyle name="20% - Accent1 22 3 2 5" xfId="46586" xr:uid="{807BF22A-FFDA-4C08-B84D-6E77948C1CF1}"/>
    <cellStyle name="20% - Accent1 22 3 3" xfId="11576" xr:uid="{5C865CE3-DD28-4F7E-8BE3-9FE9A3C2BDA0}"/>
    <cellStyle name="20% - Accent1 22 3 3 2" xfId="27360" xr:uid="{688C7C2F-AE7C-4BCC-814E-1B2268F8C4B2}"/>
    <cellStyle name="20% - Accent1 22 3 4" xfId="19481" xr:uid="{19B70DC9-65C7-4522-BD83-037D64C69A29}"/>
    <cellStyle name="20% - Accent1 22 3 5" xfId="34931" xr:uid="{6DE83796-BF58-4B8E-B46F-64447FB9BE62}"/>
    <cellStyle name="20% - Accent1 22 3 6" xfId="42793" xr:uid="{226344F9-AD6C-44EF-AB5C-EA2094B0CB63}"/>
    <cellStyle name="20% - Accent1 22 4" xfId="5698" xr:uid="{52488E42-E6B6-423A-A045-400283F0AC06}"/>
    <cellStyle name="20% - Accent1 22 4 2" xfId="13674" xr:uid="{8A5ECDFD-65CE-4897-A369-62913EE8E938}"/>
    <cellStyle name="20% - Accent1 22 4 2 2" xfId="29458" xr:uid="{8ABD8F87-F935-4619-A6B4-42C2184A7A86}"/>
    <cellStyle name="20% - Accent1 22 4 3" xfId="21579" xr:uid="{48F4A588-597C-4041-98DA-2AC4B31A4E66}"/>
    <cellStyle name="20% - Accent1 22 4 4" xfId="37029" xr:uid="{F4B5FA11-6DAA-4BB3-B27A-EC63164446E5}"/>
    <cellStyle name="20% - Accent1 22 4 5" xfId="44891" xr:uid="{30235F39-4BBE-4447-83CE-B7FE503E7395}"/>
    <cellStyle name="20% - Accent1 22 5" xfId="1812" xr:uid="{C0A5AE06-3614-48F7-8237-FFF0C5833CE7}"/>
    <cellStyle name="20% - Accent1 22 5 2" xfId="10073" xr:uid="{E4019AE3-6D51-4549-8DA1-63896A0EFC1D}"/>
    <cellStyle name="20% - Accent1 22 5 2 2" xfId="25858" xr:uid="{84B312D1-709B-4228-B137-7704A4535498}"/>
    <cellStyle name="20% - Accent1 22 5 3" xfId="17979" xr:uid="{5180B08B-524F-4226-825A-0D04C1A75AB0}"/>
    <cellStyle name="20% - Accent1 22 6" xfId="9685" xr:uid="{37E711FA-67B7-4E52-B066-FE5F0AF7B164}"/>
    <cellStyle name="20% - Accent1 22 6 2" xfId="25473" xr:uid="{91E6831D-E683-4C1E-B921-16C5F00954E6}"/>
    <cellStyle name="20% - Accent1 22 7" xfId="17594" xr:uid="{77F10FD9-FC71-4786-BF8D-6EDF4D0E481F}"/>
    <cellStyle name="20% - Accent1 22 8" xfId="33415" xr:uid="{A740D8EA-E8BF-491A-AB04-DACDD96C5FF3}"/>
    <cellStyle name="20% - Accent1 22 9" xfId="41277" xr:uid="{2A08F5D2-5E28-4F59-9AFC-B77ABB2D107A}"/>
    <cellStyle name="20% - Accent1 23" xfId="1258" xr:uid="{28EFC798-EB6B-43AA-8253-B1CA7310ACE1}"/>
    <cellStyle name="20% - Accent1 23 2" xfId="2688" xr:uid="{B9AE69DF-B826-4B8A-9901-CD1EA302422A}"/>
    <cellStyle name="20% - Accent1 23 2 2" xfId="4206" xr:uid="{5F0246EC-1711-4312-8649-CC3264CCA057}"/>
    <cellStyle name="20% - Accent1 23 2 2 2" xfId="8037" xr:uid="{C3C09B1A-A094-427A-A02A-74EACADD5E7D}"/>
    <cellStyle name="20% - Accent1 23 2 2 2 2" xfId="15976" xr:uid="{88C4A8AF-B35B-40F4-B95A-FC77101280DC}"/>
    <cellStyle name="20% - Accent1 23 2 2 2 2 2" xfId="31760" xr:uid="{740BC1A5-E373-4052-8B03-CE9DB665240B}"/>
    <cellStyle name="20% - Accent1 23 2 2 2 3" xfId="23881" xr:uid="{08CEE8CA-9152-400D-B6AC-20401572C29F}"/>
    <cellStyle name="20% - Accent1 23 2 2 2 4" xfId="39331" xr:uid="{B256BBD6-57E7-40E8-A2B8-A66F18BACF99}"/>
    <cellStyle name="20% - Accent1 23 2 2 2 5" xfId="47193" xr:uid="{5AA19E46-9083-4EAE-B390-6E72E781DE19}"/>
    <cellStyle name="20% - Accent1 23 2 2 3" xfId="12183" xr:uid="{CBF56F56-71D5-4E4B-BF1F-935C903C27B9}"/>
    <cellStyle name="20% - Accent1 23 2 2 3 2" xfId="27967" xr:uid="{7612E6AA-F084-4B95-9EA5-EAA9AE8F7886}"/>
    <cellStyle name="20% - Accent1 23 2 2 4" xfId="20088" xr:uid="{D465B7C9-8ADD-497F-B9CC-BAC5CB7ED06B}"/>
    <cellStyle name="20% - Accent1 23 2 2 5" xfId="35538" xr:uid="{6B30ACCD-6D3A-4530-8F4A-8FCD578D31A2}"/>
    <cellStyle name="20% - Accent1 23 2 2 6" xfId="43400" xr:uid="{C566BAC1-D01C-428E-AA73-3BFE2CFA802A}"/>
    <cellStyle name="20% - Accent1 23 2 3" xfId="6519" xr:uid="{CA21AA15-682D-4EF5-AEE3-53655ABF8C8D}"/>
    <cellStyle name="20% - Accent1 23 2 3 2" xfId="14458" xr:uid="{0D51CCCF-BE68-4C5B-BA92-767C138FB2C6}"/>
    <cellStyle name="20% - Accent1 23 2 3 2 2" xfId="30242" xr:uid="{12F5EE54-B117-4197-8381-A4D4E7094AE0}"/>
    <cellStyle name="20% - Accent1 23 2 3 3" xfId="22363" xr:uid="{D777FEAB-95CF-48A9-86B8-4AB9160C121C}"/>
    <cellStyle name="20% - Accent1 23 2 3 4" xfId="37813" xr:uid="{2C7ADC7A-4FD5-401F-A1F7-835B61015E24}"/>
    <cellStyle name="20% - Accent1 23 2 3 5" xfId="45675" xr:uid="{5CBCAB0F-443B-4409-A006-EA1994FC5556}"/>
    <cellStyle name="20% - Accent1 23 2 4" xfId="10665" xr:uid="{02F1DF51-29C4-4D3F-9733-1DEDAE537884}"/>
    <cellStyle name="20% - Accent1 23 2 4 2" xfId="26449" xr:uid="{B7CCFEAD-3148-484C-929B-5AB2D56B8591}"/>
    <cellStyle name="20% - Accent1 23 2 5" xfId="18570" xr:uid="{FF1D4885-9222-4D34-8D24-8ADE9B3AD721}"/>
    <cellStyle name="20% - Accent1 23 2 6" xfId="34020" xr:uid="{55A03444-A3AB-4F8C-BFCA-17EED72258D2}"/>
    <cellStyle name="20% - Accent1 23 2 7" xfId="41882" xr:uid="{DC2363BC-B419-4BFC-B802-CBB161243121}"/>
    <cellStyle name="20% - Accent1 23 3" xfId="3613" xr:uid="{A8FB95FE-B80C-41BD-81B5-30865E173B02}"/>
    <cellStyle name="20% - Accent1 23 3 2" xfId="7444" xr:uid="{282F0616-022B-423B-AE7E-A98481BA7A39}"/>
    <cellStyle name="20% - Accent1 23 3 2 2" xfId="15383" xr:uid="{22CD32F3-78E1-4D88-A28B-0F67EB61DDA0}"/>
    <cellStyle name="20% - Accent1 23 3 2 2 2" xfId="31167" xr:uid="{5E811B23-8C41-4A3E-9A51-97C48A2D6367}"/>
    <cellStyle name="20% - Accent1 23 3 2 3" xfId="23288" xr:uid="{472CE7CE-60C5-4BCA-9E01-0D38BE6F7030}"/>
    <cellStyle name="20% - Accent1 23 3 2 4" xfId="38738" xr:uid="{D86D66B1-6CE5-49E6-9955-800D85C6FABE}"/>
    <cellStyle name="20% - Accent1 23 3 2 5" xfId="46600" xr:uid="{BFAABA2B-1684-43EC-B207-23603B3462BD}"/>
    <cellStyle name="20% - Accent1 23 3 3" xfId="11590" xr:uid="{8CDE5326-84FD-4D75-90BC-2E5DCAB0B68F}"/>
    <cellStyle name="20% - Accent1 23 3 3 2" xfId="27374" xr:uid="{5664C2DB-B81E-4CBE-8FCE-17A611F66223}"/>
    <cellStyle name="20% - Accent1 23 3 4" xfId="19495" xr:uid="{AE236C01-C13A-42E2-AC66-B6A34EB9871A}"/>
    <cellStyle name="20% - Accent1 23 3 5" xfId="34945" xr:uid="{9025714E-33BF-4459-AD4A-3F8128D3F443}"/>
    <cellStyle name="20% - Accent1 23 3 6" xfId="42807" xr:uid="{A4368006-B1A8-43D5-BD34-DDC626A342F5}"/>
    <cellStyle name="20% - Accent1 23 4" xfId="5692" xr:uid="{A574051A-962E-46A7-A92A-89F1ADA19CE1}"/>
    <cellStyle name="20% - Accent1 23 4 2" xfId="13668" xr:uid="{8E2F13C4-40E3-4F24-96B7-F6479AA81CF2}"/>
    <cellStyle name="20% - Accent1 23 4 2 2" xfId="29452" xr:uid="{08F5BFB5-0464-43AC-95FA-43906A310F5E}"/>
    <cellStyle name="20% - Accent1 23 4 3" xfId="21573" xr:uid="{C41AACCB-EB0D-43D0-B152-4103F3DA3B83}"/>
    <cellStyle name="20% - Accent1 23 4 4" xfId="37023" xr:uid="{211B4F7F-8ED7-43FF-9675-8ABB7264E01B}"/>
    <cellStyle name="20% - Accent1 23 4 5" xfId="44885" xr:uid="{59BF19DD-0508-449C-8C35-ED2C039D6F5B}"/>
    <cellStyle name="20% - Accent1 23 5" xfId="1826" xr:uid="{B0B4D0ED-C43C-4BC7-B40F-B2FF6E81145E}"/>
    <cellStyle name="20% - Accent1 23 5 2" xfId="10087" xr:uid="{70B0B1D6-BFF2-42F4-8D5E-AD0FC57FB734}"/>
    <cellStyle name="20% - Accent1 23 5 2 2" xfId="25872" xr:uid="{1AF225B8-D2C9-43BD-9BB3-E434FF6C4EE4}"/>
    <cellStyle name="20% - Accent1 23 5 3" xfId="17993" xr:uid="{FEBBD676-2E17-4562-B5B5-FE057FAB973E}"/>
    <cellStyle name="20% - Accent1 23 6" xfId="9699" xr:uid="{8A068F93-1640-40CE-A596-1D2E58E6E27C}"/>
    <cellStyle name="20% - Accent1 23 6 2" xfId="25487" xr:uid="{8459F6FB-DA1C-47E4-8F60-F508BC108FE6}"/>
    <cellStyle name="20% - Accent1 23 7" xfId="17608" xr:uid="{E1F9D07E-93B7-4620-8464-42B4CD8A2B44}"/>
    <cellStyle name="20% - Accent1 23 8" xfId="33429" xr:uid="{AA28996B-F065-45DD-A5C5-EE51F537EB3F}"/>
    <cellStyle name="20% - Accent1 23 9" xfId="41291" xr:uid="{D65D1682-4444-4FD4-8D57-7255F90EF8BD}"/>
    <cellStyle name="20% - Accent1 24" xfId="1272" xr:uid="{C54BD430-D016-467B-859E-382877818FFF}"/>
    <cellStyle name="20% - Accent1 24 2" xfId="2813" xr:uid="{D6973AF6-07FC-42B9-9B4B-C80A2D96E44C}"/>
    <cellStyle name="20% - Accent1 24 2 2" xfId="4331" xr:uid="{D5C7C457-029F-4DD4-9B05-24ADD7C82E64}"/>
    <cellStyle name="20% - Accent1 24 2 2 2" xfId="8162" xr:uid="{00C5FFE5-AE16-44B3-B279-052D770DD5F4}"/>
    <cellStyle name="20% - Accent1 24 2 2 2 2" xfId="16101" xr:uid="{82A12D6A-7B1C-4887-B288-182DB821FE73}"/>
    <cellStyle name="20% - Accent1 24 2 2 2 2 2" xfId="31885" xr:uid="{9B854751-3B73-4B5D-86BD-A3CCB9095704}"/>
    <cellStyle name="20% - Accent1 24 2 2 2 3" xfId="24006" xr:uid="{78D851A4-D2C8-4A60-B82C-57EBEBC95A19}"/>
    <cellStyle name="20% - Accent1 24 2 2 2 4" xfId="39456" xr:uid="{DBAF7548-9C9F-460A-A4A3-D1DDA6C8CF3C}"/>
    <cellStyle name="20% - Accent1 24 2 2 2 5" xfId="47318" xr:uid="{86CC7B19-FD8A-4CF8-8684-789D34AE55CA}"/>
    <cellStyle name="20% - Accent1 24 2 2 3" xfId="12308" xr:uid="{0E496FC9-10A0-43CE-BF26-8AFB7EB61B98}"/>
    <cellStyle name="20% - Accent1 24 2 2 3 2" xfId="28092" xr:uid="{5D7AED94-CEB9-4B07-A63A-570B6FA9C61A}"/>
    <cellStyle name="20% - Accent1 24 2 2 4" xfId="20213" xr:uid="{6C9F06D3-A59E-4518-9356-4E169BCD4A4B}"/>
    <cellStyle name="20% - Accent1 24 2 2 5" xfId="35663" xr:uid="{F67EC669-4C50-4209-B1EB-5DB8FD02CE12}"/>
    <cellStyle name="20% - Accent1 24 2 2 6" xfId="43525" xr:uid="{41025906-E7F4-4ACE-B829-38B405209BEE}"/>
    <cellStyle name="20% - Accent1 24 2 3" xfId="6644" xr:uid="{D1DFE927-EF3D-499A-AAC4-20AD65955C03}"/>
    <cellStyle name="20% - Accent1 24 2 3 2" xfId="14583" xr:uid="{A8C95E69-BE05-4554-9BB0-910E56108C6D}"/>
    <cellStyle name="20% - Accent1 24 2 3 2 2" xfId="30367" xr:uid="{01E93D76-058F-457E-8AE9-607870D17BF0}"/>
    <cellStyle name="20% - Accent1 24 2 3 3" xfId="22488" xr:uid="{F5DAA378-2486-4EB2-AED1-14EFA1E2AFC4}"/>
    <cellStyle name="20% - Accent1 24 2 3 4" xfId="37938" xr:uid="{10071EAB-3AB6-4006-B49E-50057B4EF8BB}"/>
    <cellStyle name="20% - Accent1 24 2 3 5" xfId="45800" xr:uid="{6147B020-9A26-4A94-8E6E-0D40A11F5C0D}"/>
    <cellStyle name="20% - Accent1 24 2 4" xfId="10790" xr:uid="{596D9E89-AEDB-4301-ABC7-8D315907BA9D}"/>
    <cellStyle name="20% - Accent1 24 2 4 2" xfId="26574" xr:uid="{B1BB8B0C-D81F-4631-A4CE-EAC59C473D6B}"/>
    <cellStyle name="20% - Accent1 24 2 5" xfId="18695" xr:uid="{B31420EC-EB5A-4309-A1B0-B44804EF213D}"/>
    <cellStyle name="20% - Accent1 24 2 6" xfId="34145" xr:uid="{84A9FB44-5633-44B5-BA39-86A71DC39D15}"/>
    <cellStyle name="20% - Accent1 24 2 7" xfId="42007" xr:uid="{36B268C8-DD85-4E1C-AF69-9478980C1561}"/>
    <cellStyle name="20% - Accent1 24 3" xfId="3628" xr:uid="{29F7466C-4587-4F28-BA33-830C9B618C09}"/>
    <cellStyle name="20% - Accent1 24 3 2" xfId="7459" xr:uid="{4F9B00BB-A219-4BAD-803D-116DE58ACF49}"/>
    <cellStyle name="20% - Accent1 24 3 2 2" xfId="15398" xr:uid="{DE4B6463-5957-455A-A3F3-50CC2AD88E63}"/>
    <cellStyle name="20% - Accent1 24 3 2 2 2" xfId="31182" xr:uid="{47305E7B-B484-4164-A8F6-511A19553BAA}"/>
    <cellStyle name="20% - Accent1 24 3 2 3" xfId="23303" xr:uid="{2FFD0CA4-4FD7-45C7-BF98-476D5F840220}"/>
    <cellStyle name="20% - Accent1 24 3 2 4" xfId="38753" xr:uid="{1D1AFF8F-DB94-4269-BF8B-7A3C7AA8ADD7}"/>
    <cellStyle name="20% - Accent1 24 3 2 5" xfId="46615" xr:uid="{5479B6C3-AC9C-4D2A-A0C1-71603F14D147}"/>
    <cellStyle name="20% - Accent1 24 3 3" xfId="11605" xr:uid="{F927B47D-6BF0-4F70-B31B-5114EC83F36C}"/>
    <cellStyle name="20% - Accent1 24 3 3 2" xfId="27389" xr:uid="{159B0A4A-458A-417A-8C61-044ED20D72A2}"/>
    <cellStyle name="20% - Accent1 24 3 4" xfId="19510" xr:uid="{4E279F95-0E92-4C2E-A587-4102C8888B3C}"/>
    <cellStyle name="20% - Accent1 24 3 5" xfId="34960" xr:uid="{0DC3F0C2-7640-4277-8AAB-9F2BE327C3ED}"/>
    <cellStyle name="20% - Accent1 24 3 6" xfId="42822" xr:uid="{63FDDF1B-342D-46A2-9CBC-B4B145C9CE3D}"/>
    <cellStyle name="20% - Accent1 24 4" xfId="5817" xr:uid="{18DA501F-95AF-4BD3-AD9D-1049D906FD46}"/>
    <cellStyle name="20% - Accent1 24 4 2" xfId="13793" xr:uid="{A8B439DB-06E7-4258-B324-FFB7BC04BC75}"/>
    <cellStyle name="20% - Accent1 24 4 2 2" xfId="29577" xr:uid="{DF262954-9520-451D-9411-38FDDD8FD45D}"/>
    <cellStyle name="20% - Accent1 24 4 3" xfId="21698" xr:uid="{1C6560E3-60A8-48E6-B1C3-4BC6A50B2BA7}"/>
    <cellStyle name="20% - Accent1 24 4 4" xfId="37148" xr:uid="{BB7D56B7-7942-4B4A-B648-43870CA86CD3}"/>
    <cellStyle name="20% - Accent1 24 4 5" xfId="45010" xr:uid="{DB4DDBF2-67DB-43B6-BF16-A4D8ABA5C1CB}"/>
    <cellStyle name="20% - Accent1 24 5" xfId="1841" xr:uid="{0BAECF10-6B28-4CFB-B4CC-4C103B3E77DE}"/>
    <cellStyle name="20% - Accent1 24 5 2" xfId="10102" xr:uid="{BAD87C96-EBC6-464D-AB88-908AC521F02E}"/>
    <cellStyle name="20% - Accent1 24 5 2 2" xfId="25887" xr:uid="{98AC492E-05E0-4110-9AFB-96B2AB20ACFD}"/>
    <cellStyle name="20% - Accent1 24 5 3" xfId="18008" xr:uid="{6023838B-DC56-4699-BDF3-A8E383753F82}"/>
    <cellStyle name="20% - Accent1 24 6" xfId="9713" xr:uid="{A08E8481-415C-49F6-B2D1-3D6E78CCBF2B}"/>
    <cellStyle name="20% - Accent1 24 6 2" xfId="25501" xr:uid="{6922EA0E-133E-425B-AB7C-CAC26BB25F4B}"/>
    <cellStyle name="20% - Accent1 24 7" xfId="17622" xr:uid="{63AD86BB-2EF5-485E-B984-75BEC2A6501F}"/>
    <cellStyle name="20% - Accent1 24 8" xfId="33444" xr:uid="{2FFCE217-D7BC-44AA-894A-12D3046067F4}"/>
    <cellStyle name="20% - Accent1 24 9" xfId="41306" xr:uid="{3F9D6873-AE30-4823-9F3A-203742E955D9}"/>
    <cellStyle name="20% - Accent1 25" xfId="1286" xr:uid="{5D7182CB-CE05-43A3-B7F4-0CFFA90800BA}"/>
    <cellStyle name="20% - Accent1 25 2" xfId="3642" xr:uid="{730DC1A8-96E5-4286-A3EC-4CFACDA7EAF2}"/>
    <cellStyle name="20% - Accent1 25 2 2" xfId="7473" xr:uid="{EAD3EBC9-9B9F-419B-830B-7F964E9A9476}"/>
    <cellStyle name="20% - Accent1 25 2 2 2" xfId="15412" xr:uid="{0D7A9929-6AA6-4152-A1EA-241092D8F27B}"/>
    <cellStyle name="20% - Accent1 25 2 2 2 2" xfId="31196" xr:uid="{511B6BD7-F2EE-4B2A-83C5-736897FA086A}"/>
    <cellStyle name="20% - Accent1 25 2 2 3" xfId="23317" xr:uid="{B68B357C-61E9-45F5-B297-8C1869FCA110}"/>
    <cellStyle name="20% - Accent1 25 2 2 4" xfId="38767" xr:uid="{E06676D5-ED7E-47A4-B45E-B17F0F46CF43}"/>
    <cellStyle name="20% - Accent1 25 2 2 5" xfId="46629" xr:uid="{FDCFF516-80C6-49ED-9BDF-91355411B43F}"/>
    <cellStyle name="20% - Accent1 25 2 3" xfId="11619" xr:uid="{11191AA7-7A01-41E3-8147-7D91DFC35CB7}"/>
    <cellStyle name="20% - Accent1 25 2 3 2" xfId="27403" xr:uid="{FB07040A-1B02-4817-9D41-C15A366AFCCE}"/>
    <cellStyle name="20% - Accent1 25 2 4" xfId="19524" xr:uid="{9BEC6154-8F45-49EA-9EEB-281062F58D67}"/>
    <cellStyle name="20% - Accent1 25 2 5" xfId="34974" xr:uid="{F7FB2DF3-2FAC-4028-83C3-186BD2F4B4F1}"/>
    <cellStyle name="20% - Accent1 25 2 6" xfId="42836" xr:uid="{D7867412-3EFE-4A96-BDED-AC0ECA9E1C07}"/>
    <cellStyle name="20% - Accent1 25 3" xfId="5675" xr:uid="{C3CC0355-8C15-488E-BB80-ADFF3F2F47BD}"/>
    <cellStyle name="20% - Accent1 25 3 2" xfId="13651" xr:uid="{43B29244-BCE0-497C-A334-8C86130DBACE}"/>
    <cellStyle name="20% - Accent1 25 3 2 2" xfId="29435" xr:uid="{71E6DA7B-9765-4444-ACDC-ED5F2AFB90A3}"/>
    <cellStyle name="20% - Accent1 25 3 3" xfId="21556" xr:uid="{F2C15E58-FA20-40B5-BCA0-C8B9DBFC063C}"/>
    <cellStyle name="20% - Accent1 25 3 4" xfId="37006" xr:uid="{FA2F17A9-DD1B-41D4-B20D-45F79DF83FBF}"/>
    <cellStyle name="20% - Accent1 25 3 5" xfId="44868" xr:uid="{6F405083-A52E-48EC-A720-6FB6A7823720}"/>
    <cellStyle name="20% - Accent1 25 4" xfId="1855" xr:uid="{E7E40D18-BD70-462E-BC96-7C10EFA67DB1}"/>
    <cellStyle name="20% - Accent1 25 4 2" xfId="10116" xr:uid="{BB25E244-DACC-45E8-8D02-32D84C8C6831}"/>
    <cellStyle name="20% - Accent1 25 4 2 2" xfId="25901" xr:uid="{C5D9DF76-579D-4C61-BB61-305D7A7922F4}"/>
    <cellStyle name="20% - Accent1 25 4 3" xfId="18022" xr:uid="{9546089B-229E-400C-9FD9-5C8FF72A2A00}"/>
    <cellStyle name="20% - Accent1 25 5" xfId="9727" xr:uid="{C1F0079E-9357-4BCB-8FC5-2F39A1C040F9}"/>
    <cellStyle name="20% - Accent1 25 5 2" xfId="25515" xr:uid="{3BF3E759-C863-425B-B164-B71F790AFABB}"/>
    <cellStyle name="20% - Accent1 25 6" xfId="17636" xr:uid="{95F84901-7B38-4B51-89EF-52EF4661EA63}"/>
    <cellStyle name="20% - Accent1 25 7" xfId="33458" xr:uid="{0427CA49-3C2A-4AE8-809C-9B85C3DC3756}"/>
    <cellStyle name="20% - Accent1 25 8" xfId="41320" xr:uid="{E5FD1572-937D-42AC-86C0-81B1F9A7A3DD}"/>
    <cellStyle name="20% - Accent1 26" xfId="1300" xr:uid="{2489416E-7BFD-4FB4-A706-98E71324B136}"/>
    <cellStyle name="20% - Accent1 26 2" xfId="3675" xr:uid="{7BB53687-F175-4432-872C-25CE9BC23B14}"/>
    <cellStyle name="20% - Accent1 26 2 2" xfId="7506" xr:uid="{7F8E126F-80FE-48BF-87E3-D5B8D79367C6}"/>
    <cellStyle name="20% - Accent1 26 2 2 2" xfId="15445" xr:uid="{DC9BF38E-F982-45BA-889A-64781537AEC0}"/>
    <cellStyle name="20% - Accent1 26 2 2 2 2" xfId="31229" xr:uid="{FF790609-7F66-4200-9C7D-B2CD013362FF}"/>
    <cellStyle name="20% - Accent1 26 2 2 3" xfId="23350" xr:uid="{75A7B279-6D51-48AF-9121-5527E2B85FC3}"/>
    <cellStyle name="20% - Accent1 26 2 2 4" xfId="38800" xr:uid="{25ED1652-22C0-4A10-B270-CCA75FF3B41F}"/>
    <cellStyle name="20% - Accent1 26 2 2 5" xfId="46662" xr:uid="{F69BA24E-5ED6-4F4A-9EE5-B9CD3C01FBF1}"/>
    <cellStyle name="20% - Accent1 26 2 3" xfId="11652" xr:uid="{BD9E8B1F-6764-4FCE-BE17-20C19A04A105}"/>
    <cellStyle name="20% - Accent1 26 2 3 2" xfId="27436" xr:uid="{FC6FFC77-D2C9-4BBA-A846-FCF5B795E820}"/>
    <cellStyle name="20% - Accent1 26 2 4" xfId="19557" xr:uid="{8C164E00-EC8B-4C01-9113-B2E78C07B7B3}"/>
    <cellStyle name="20% - Accent1 26 2 5" xfId="35007" xr:uid="{BF6B7048-4A0B-4285-BCB8-A5088E3AFB3D}"/>
    <cellStyle name="20% - Accent1 26 2 6" xfId="42869" xr:uid="{FDD8D23D-8CB5-4758-AC2D-083F55F3CF85}"/>
    <cellStyle name="20% - Accent1 26 3" xfId="5988" xr:uid="{628D2A2A-189B-43A7-83D1-422B038AEBBB}"/>
    <cellStyle name="20% - Accent1 26 3 2" xfId="13927" xr:uid="{2171D4D3-B863-459E-B993-93480491536F}"/>
    <cellStyle name="20% - Accent1 26 3 2 2" xfId="29711" xr:uid="{34EC7E9C-8549-4546-BF15-2D5B3DB409F5}"/>
    <cellStyle name="20% - Accent1 26 3 3" xfId="21832" xr:uid="{AFD94E1D-A4CD-4DB0-BF2F-AF7F6ECFF91F}"/>
    <cellStyle name="20% - Accent1 26 3 4" xfId="37282" xr:uid="{129AB988-2E60-43BB-8C07-963DB29C37FC}"/>
    <cellStyle name="20% - Accent1 26 3 5" xfId="45144" xr:uid="{2364156E-FB41-4E55-9D82-0CBA0D9D5D57}"/>
    <cellStyle name="20% - Accent1 26 4" xfId="2171" xr:uid="{E5398395-15CE-4628-AE1E-3CDDFC8E38B4}"/>
    <cellStyle name="20% - Accent1 26 4 2" xfId="10148" xr:uid="{6B5C1E2E-659E-4FDA-AE1A-6E7AE3CC5DF1}"/>
    <cellStyle name="20% - Accent1 26 4 2 2" xfId="25932" xr:uid="{94B4A06E-D51C-4361-BEF2-E39FB54E16AF}"/>
    <cellStyle name="20% - Accent1 26 4 3" xfId="18053" xr:uid="{802C1F45-6865-4AFB-84A7-7E4864B69CD1}"/>
    <cellStyle name="20% - Accent1 26 5" xfId="9741" xr:uid="{E09CCE7F-91C5-438F-9078-1008BC6D5662}"/>
    <cellStyle name="20% - Accent1 26 5 2" xfId="25529" xr:uid="{52189896-F971-42E5-8F76-71475E486000}"/>
    <cellStyle name="20% - Accent1 26 6" xfId="17650" xr:uid="{43AA8311-6FB2-481C-A45A-A700BF252210}"/>
    <cellStyle name="20% - Accent1 26 7" xfId="33489" xr:uid="{3112C236-27D5-4D8B-A5E8-FEFF66AA90C3}"/>
    <cellStyle name="20% - Accent1 26 8" xfId="41351" xr:uid="{A5AC8ADB-612F-457C-80E2-54641C4D6FA3}"/>
    <cellStyle name="20% - Accent1 27" xfId="1314" xr:uid="{50CBA850-EA01-4B67-A34F-5DE62AC3F446}"/>
    <cellStyle name="20% - Accent1 27 2" xfId="3714" xr:uid="{256BC506-A79F-4CAC-96E4-484C3880F456}"/>
    <cellStyle name="20% - Accent1 27 2 2" xfId="7545" xr:uid="{8E9AF174-4A4F-437F-89AD-51DFF400E941}"/>
    <cellStyle name="20% - Accent1 27 2 2 2" xfId="15484" xr:uid="{0CB31A42-DB19-48D3-8D09-9D8AD0C4BF60}"/>
    <cellStyle name="20% - Accent1 27 2 2 2 2" xfId="31268" xr:uid="{60DA0C47-95FF-420C-B904-1CF479227CCA}"/>
    <cellStyle name="20% - Accent1 27 2 2 3" xfId="23389" xr:uid="{868EC026-EF34-4D5F-ACF9-0E09436705B5}"/>
    <cellStyle name="20% - Accent1 27 2 2 4" xfId="38839" xr:uid="{FE9D590F-C0F3-44BF-8A8C-86C2B283C4C2}"/>
    <cellStyle name="20% - Accent1 27 2 2 5" xfId="46701" xr:uid="{0C0F1BDB-7E05-4538-B093-EFC85835FFAE}"/>
    <cellStyle name="20% - Accent1 27 2 3" xfId="11691" xr:uid="{CA15E2BF-1DCA-4951-8A61-E8D8051FE543}"/>
    <cellStyle name="20% - Accent1 27 2 3 2" xfId="27475" xr:uid="{BBBE50E1-49E2-41ED-8317-DAE08EFFC73F}"/>
    <cellStyle name="20% - Accent1 27 2 4" xfId="19596" xr:uid="{BB5A5626-6148-4FDC-B15A-94860A642AC7}"/>
    <cellStyle name="20% - Accent1 27 2 5" xfId="35046" xr:uid="{A5B57A06-48BB-4A33-A787-985D09E71A32}"/>
    <cellStyle name="20% - Accent1 27 2 6" xfId="42908" xr:uid="{E2748042-2EF9-480C-B39C-387E8E363AB8}"/>
    <cellStyle name="20% - Accent1 27 3" xfId="6027" xr:uid="{B8787CF0-8BB5-477E-8A5D-3DC95BD54D05}"/>
    <cellStyle name="20% - Accent1 27 3 2" xfId="13966" xr:uid="{0F2E6C58-5492-4220-B75E-47FCAF2D529E}"/>
    <cellStyle name="20% - Accent1 27 3 2 2" xfId="29750" xr:uid="{278642AA-A1C2-4BAA-AA6A-FEA8DCE675B3}"/>
    <cellStyle name="20% - Accent1 27 3 3" xfId="21871" xr:uid="{A96E9490-1249-4FBA-A243-08C4AC576B23}"/>
    <cellStyle name="20% - Accent1 27 3 4" xfId="37321" xr:uid="{A673225F-CAC0-4325-9ABC-ED9CDD2FF7F2}"/>
    <cellStyle name="20% - Accent1 27 3 5" xfId="45183" xr:uid="{1393BFD9-35DC-43B7-8C48-5E05B81B782D}"/>
    <cellStyle name="20% - Accent1 27 4" xfId="2210" xr:uid="{D3E355D5-9E41-459A-A5E7-7650A3963F05}"/>
    <cellStyle name="20% - Accent1 27 4 2" xfId="10187" xr:uid="{615EECA9-96DF-4821-8099-F2A5382FC673}"/>
    <cellStyle name="20% - Accent1 27 4 2 2" xfId="25971" xr:uid="{FD58C3FB-81F2-49EA-BC34-B6AC3BBC6EE7}"/>
    <cellStyle name="20% - Accent1 27 4 3" xfId="18092" xr:uid="{783AA9B0-DC4A-4AF3-A8DA-71816C224962}"/>
    <cellStyle name="20% - Accent1 27 5" xfId="9755" xr:uid="{CD202945-F7EB-4B04-AD0E-83474793272A}"/>
    <cellStyle name="20% - Accent1 27 5 2" xfId="25543" xr:uid="{21B57E7D-07DF-4841-9A36-8752557274BB}"/>
    <cellStyle name="20% - Accent1 27 6" xfId="17664" xr:uid="{16494787-4EAA-479D-9DF9-B96C1FA6885B}"/>
    <cellStyle name="20% - Accent1 27 7" xfId="33528" xr:uid="{B84BAD13-A4A4-4288-BB7F-01ACE0BD6219}"/>
    <cellStyle name="20% - Accent1 27 8" xfId="41390" xr:uid="{19DCD042-A513-4E2E-BC9C-5EF88850E718}"/>
    <cellStyle name="20% - Accent1 28" xfId="1328" xr:uid="{155F48B1-0617-43D0-BCB0-A5F0B0B760F7}"/>
    <cellStyle name="20% - Accent1 28 2" xfId="3732" xr:uid="{40DB35E7-6702-4109-AFD0-3AAAC9676440}"/>
    <cellStyle name="20% - Accent1 28 2 2" xfId="7563" xr:uid="{967ED164-69FF-4723-9B2D-0808F59B379A}"/>
    <cellStyle name="20% - Accent1 28 2 2 2" xfId="15502" xr:uid="{874AC308-5ACB-472B-A5BF-445618A7310A}"/>
    <cellStyle name="20% - Accent1 28 2 2 2 2" xfId="31286" xr:uid="{64E3171D-BB40-4746-A74D-FC8748FF3532}"/>
    <cellStyle name="20% - Accent1 28 2 2 3" xfId="23407" xr:uid="{2DC40877-6758-4398-91FE-571B5139D9C6}"/>
    <cellStyle name="20% - Accent1 28 2 2 4" xfId="38857" xr:uid="{18D37817-88A9-424B-9575-DEFC5BFDBAE4}"/>
    <cellStyle name="20% - Accent1 28 2 2 5" xfId="46719" xr:uid="{03CA0631-EDF9-4A1B-942F-8E1843B0B1DE}"/>
    <cellStyle name="20% - Accent1 28 2 3" xfId="11709" xr:uid="{E1942A7C-0A6C-41CC-84A1-CEF5C549D199}"/>
    <cellStyle name="20% - Accent1 28 2 3 2" xfId="27493" xr:uid="{282F2A0E-16DC-4306-82A0-C55F73E6A72C}"/>
    <cellStyle name="20% - Accent1 28 2 4" xfId="19614" xr:uid="{662194AE-E2BE-4637-B5AA-05786E2C5045}"/>
    <cellStyle name="20% - Accent1 28 2 5" xfId="35064" xr:uid="{0C3FD48F-37AE-47F0-9A18-AE96434D305D}"/>
    <cellStyle name="20% - Accent1 28 2 6" xfId="42926" xr:uid="{2AFC14A9-A8F9-43C6-8874-3805CACB7CF7}"/>
    <cellStyle name="20% - Accent1 28 3" xfId="6045" xr:uid="{7F12B6BC-917E-400D-B815-25D15CB7D968}"/>
    <cellStyle name="20% - Accent1 28 3 2" xfId="13984" xr:uid="{9A7F8061-8CC1-4FAE-B41D-BD475EBDA02F}"/>
    <cellStyle name="20% - Accent1 28 3 2 2" xfId="29768" xr:uid="{E86E7F3B-E147-4CC5-9F48-B56CC4B07DE1}"/>
    <cellStyle name="20% - Accent1 28 3 3" xfId="21889" xr:uid="{232EF64D-4962-4328-B8EB-1CAC3846AA36}"/>
    <cellStyle name="20% - Accent1 28 3 4" xfId="37339" xr:uid="{C78630F2-55DF-4946-B779-5AB50E989E58}"/>
    <cellStyle name="20% - Accent1 28 3 5" xfId="45201" xr:uid="{06024FAA-5622-485C-ABCE-BA7D3D0F80E0}"/>
    <cellStyle name="20% - Accent1 28 4" xfId="2228" xr:uid="{8877FC5F-0C3D-40A5-961F-D3E91D4A77A8}"/>
    <cellStyle name="20% - Accent1 28 4 2" xfId="10205" xr:uid="{F304E85B-1898-4362-9F72-1E816B0C4845}"/>
    <cellStyle name="20% - Accent1 28 4 2 2" xfId="25989" xr:uid="{6BDD492E-0ECF-4951-8060-AB442AE32AED}"/>
    <cellStyle name="20% - Accent1 28 4 3" xfId="18110" xr:uid="{8BF31A25-2B33-4F1C-B34C-ABB89C066C9F}"/>
    <cellStyle name="20% - Accent1 28 5" xfId="9769" xr:uid="{EB512E49-194D-444C-8D61-16255C5B7443}"/>
    <cellStyle name="20% - Accent1 28 5 2" xfId="25557" xr:uid="{08F36E90-1E47-4467-8E01-E7A4C8C6C9FF}"/>
    <cellStyle name="20% - Accent1 28 6" xfId="17678" xr:uid="{4AE066C7-AF4D-47E5-ABF2-27583344FB9D}"/>
    <cellStyle name="20% - Accent1 28 7" xfId="33546" xr:uid="{6482B148-17A5-498A-830A-0FE186BDA279}"/>
    <cellStyle name="20% - Accent1 28 8" xfId="41408" xr:uid="{C4E3E3D2-3DCD-44EA-AB95-E4AFD1C284AA}"/>
    <cellStyle name="20% - Accent1 29" xfId="1342" xr:uid="{40BEFAFE-0E5C-44D0-9B8C-CD51719871D0}"/>
    <cellStyle name="20% - Accent1 29 2" xfId="3772" xr:uid="{F3A62598-F29A-4441-8111-669AA3988F10}"/>
    <cellStyle name="20% - Accent1 29 2 2" xfId="7603" xr:uid="{E170E43E-EEA8-4E01-AD19-DBC934F1F3A8}"/>
    <cellStyle name="20% - Accent1 29 2 2 2" xfId="15542" xr:uid="{B83CC2BB-B1E1-4CD3-BB0A-13DFF1112088}"/>
    <cellStyle name="20% - Accent1 29 2 2 2 2" xfId="31326" xr:uid="{2F6B1421-2076-4BEE-973D-5F21449FA16F}"/>
    <cellStyle name="20% - Accent1 29 2 2 3" xfId="23447" xr:uid="{8F21C430-DCCA-4577-B040-3DA84250B88E}"/>
    <cellStyle name="20% - Accent1 29 2 2 4" xfId="38897" xr:uid="{716BA86D-9677-4B30-974D-CB36CD3365D0}"/>
    <cellStyle name="20% - Accent1 29 2 2 5" xfId="46759" xr:uid="{69D2F823-DD8C-4FB5-939D-0AB359FA98A2}"/>
    <cellStyle name="20% - Accent1 29 2 3" xfId="11749" xr:uid="{AC629E5D-7415-4D86-9993-EEF63E6F4844}"/>
    <cellStyle name="20% - Accent1 29 2 3 2" xfId="27533" xr:uid="{E1110814-A3D4-4D6E-A35D-D54907C9D335}"/>
    <cellStyle name="20% - Accent1 29 2 4" xfId="19654" xr:uid="{DA798C55-B497-4293-A687-2373DC3E501B}"/>
    <cellStyle name="20% - Accent1 29 2 5" xfId="35104" xr:uid="{ABF3C016-0B86-41ED-A2B9-DB8C3318E082}"/>
    <cellStyle name="20% - Accent1 29 2 6" xfId="42966" xr:uid="{9E8AA6F8-FAA3-42CA-9263-2D039D17C936}"/>
    <cellStyle name="20% - Accent1 29 3" xfId="6085" xr:uid="{968941B1-D898-4F4A-9364-0D5BBFBF0F3D}"/>
    <cellStyle name="20% - Accent1 29 3 2" xfId="14024" xr:uid="{D72B9B44-C104-410F-9237-0488F920A5D2}"/>
    <cellStyle name="20% - Accent1 29 3 2 2" xfId="29808" xr:uid="{0A22DC5C-DAD9-4D0E-94BE-27B88822FCF4}"/>
    <cellStyle name="20% - Accent1 29 3 3" xfId="21929" xr:uid="{1FB5790B-D2F9-4E00-975C-66D9223E37BF}"/>
    <cellStyle name="20% - Accent1 29 3 4" xfId="37379" xr:uid="{726FB8F7-F913-4D47-BF1C-643AF0A8CAD6}"/>
    <cellStyle name="20% - Accent1 29 3 5" xfId="45241" xr:uid="{A8AAA0CF-B543-470D-9762-74C7645EB670}"/>
    <cellStyle name="20% - Accent1 29 4" xfId="2267" xr:uid="{F65024E1-493B-4279-A6D3-41A7B935FA57}"/>
    <cellStyle name="20% - Accent1 29 4 2" xfId="10244" xr:uid="{B939B1BB-FF20-4203-A4C4-CD477F28B0E6}"/>
    <cellStyle name="20% - Accent1 29 4 2 2" xfId="26028" xr:uid="{B2D86BE8-F95E-4BD3-AAED-68E3CC958C53}"/>
    <cellStyle name="20% - Accent1 29 4 3" xfId="18149" xr:uid="{3B2469D6-F939-4A6D-A479-F1ED842A8AFB}"/>
    <cellStyle name="20% - Accent1 29 5" xfId="9783" xr:uid="{EE709662-2038-4514-8F57-0280AEE03B19}"/>
    <cellStyle name="20% - Accent1 29 5 2" xfId="25571" xr:uid="{6910D8EB-5C18-4E7F-AA50-D66ED710566A}"/>
    <cellStyle name="20% - Accent1 29 6" xfId="17692" xr:uid="{24303E8C-1F88-411D-BB2E-5561326B63CC}"/>
    <cellStyle name="20% - Accent1 29 7" xfId="33586" xr:uid="{1031FDFA-3A75-4FAE-8A97-8F57D066A7C4}"/>
    <cellStyle name="20% - Accent1 29 8" xfId="41448" xr:uid="{FEF0A333-3360-4B9C-A393-27B76BA54CE2}"/>
    <cellStyle name="20% - Accent1 3" xfId="758" xr:uid="{3278132C-0B9E-47D8-B2A5-08A7F9495FA8}"/>
    <cellStyle name="20% - Accent1 3 2" xfId="899" xr:uid="{EFEE9624-B40B-4B85-BDCF-346A4A1C8B73}"/>
    <cellStyle name="20% - Accent1 3 2 2" xfId="1419" xr:uid="{C9DA8D64-EC3A-44DA-8DCA-75A30792EA9E}"/>
    <cellStyle name="20% - Accent1 3 3" xfId="1420" xr:uid="{F5D9869C-1216-4E8B-92C7-2C5AD1C1283A}"/>
    <cellStyle name="20% - Accent1 3 4" xfId="809" xr:uid="{215413AA-4AFC-4AF2-9AD3-E9F4CCF7C773}"/>
    <cellStyle name="20% - Accent1 30" xfId="1356" xr:uid="{1C184D13-D923-4F92-B9FE-BF0E915E689F}"/>
    <cellStyle name="20% - Accent1 30 2" xfId="3804" xr:uid="{0194A4B9-27B9-4169-97F1-EE44AB15BCC5}"/>
    <cellStyle name="20% - Accent1 30 2 2" xfId="7635" xr:uid="{CD8CC665-D359-422F-8B48-9B20A1F0F696}"/>
    <cellStyle name="20% - Accent1 30 2 2 2" xfId="15574" xr:uid="{DB00AAB2-D8EA-47F0-916C-32356D50DA46}"/>
    <cellStyle name="20% - Accent1 30 2 2 2 2" xfId="31358" xr:uid="{F3278391-E0BB-44D9-93DB-8625013155E3}"/>
    <cellStyle name="20% - Accent1 30 2 2 3" xfId="23479" xr:uid="{3FBF198E-EED1-4D93-8FA3-175662092014}"/>
    <cellStyle name="20% - Accent1 30 2 2 4" xfId="38929" xr:uid="{ADD7B31D-FBAB-45F6-9C01-D4B1FA1F5A14}"/>
    <cellStyle name="20% - Accent1 30 2 2 5" xfId="46791" xr:uid="{6DD38140-63AE-401F-A618-187F62732F8E}"/>
    <cellStyle name="20% - Accent1 30 2 3" xfId="11781" xr:uid="{285AD5DD-68F0-4E5F-B46D-04DE32819967}"/>
    <cellStyle name="20% - Accent1 30 2 3 2" xfId="27565" xr:uid="{E1AD779A-78DF-44FB-BB49-D32AEEC2497F}"/>
    <cellStyle name="20% - Accent1 30 2 4" xfId="19686" xr:uid="{40DC4DCD-4394-4838-9FAB-17E0A1848074}"/>
    <cellStyle name="20% - Accent1 30 2 5" xfId="35136" xr:uid="{99D8165B-50C2-41E2-9635-162631BF43E2}"/>
    <cellStyle name="20% - Accent1 30 2 6" xfId="42998" xr:uid="{6C145532-D957-4785-A2E8-138E397CD3DB}"/>
    <cellStyle name="20% - Accent1 30 3" xfId="6117" xr:uid="{37F8BC77-8E66-4043-AA97-8336712A37A6}"/>
    <cellStyle name="20% - Accent1 30 3 2" xfId="14056" xr:uid="{873F1FE9-C1ED-48B8-AB49-2A222622B7CE}"/>
    <cellStyle name="20% - Accent1 30 3 2 2" xfId="29840" xr:uid="{E3C53885-E76E-41B1-B472-30788D0D4BA5}"/>
    <cellStyle name="20% - Accent1 30 3 3" xfId="21961" xr:uid="{D5252476-B47A-4A48-BA56-BCFB85E12CAD}"/>
    <cellStyle name="20% - Accent1 30 3 4" xfId="37411" xr:uid="{4CC3DE44-610D-47CC-974F-C7E43BE8EFAA}"/>
    <cellStyle name="20% - Accent1 30 3 5" xfId="45273" xr:uid="{8CFA6680-01CC-4504-A84A-81F02AFCFD3F}"/>
    <cellStyle name="20% - Accent1 30 4" xfId="2299" xr:uid="{A9B94034-AAD8-495F-9253-CD9E83E265CE}"/>
    <cellStyle name="20% - Accent1 30 4 2" xfId="10276" xr:uid="{E5779476-5C7D-4F9A-AF83-117F3529F370}"/>
    <cellStyle name="20% - Accent1 30 4 2 2" xfId="26060" xr:uid="{C750EA5E-A838-4A77-9C43-4537D5BB38A1}"/>
    <cellStyle name="20% - Accent1 30 4 3" xfId="18181" xr:uid="{76E5336A-78C6-45B5-A60F-A2F93D517CC8}"/>
    <cellStyle name="20% - Accent1 30 5" xfId="9797" xr:uid="{FD6B0A7F-A263-4A67-85B8-D9F3487299A4}"/>
    <cellStyle name="20% - Accent1 30 5 2" xfId="25585" xr:uid="{E739E02F-E9D2-4A3D-A80A-688B725851FF}"/>
    <cellStyle name="20% - Accent1 30 6" xfId="17706" xr:uid="{1D46EB2E-A5F7-42D7-B0E2-3AECB35D4A9F}"/>
    <cellStyle name="20% - Accent1 30 7" xfId="33618" xr:uid="{30388138-4235-4401-9178-9BCC22503392}"/>
    <cellStyle name="20% - Accent1 30 8" xfId="41480" xr:uid="{158CCDC6-4184-4069-890F-E940E6D3DF26}"/>
    <cellStyle name="20% - Accent1 31" xfId="1370" xr:uid="{15C8231A-5FE2-4F19-AD41-E9CA5A588D44}"/>
    <cellStyle name="20% - Accent1 31 2" xfId="3822" xr:uid="{DE854D0A-85C7-4857-940E-8D8F296C66E6}"/>
    <cellStyle name="20% - Accent1 31 2 2" xfId="7653" xr:uid="{12510205-8756-4156-90E8-48A9887CEDCD}"/>
    <cellStyle name="20% - Accent1 31 2 2 2" xfId="15592" xr:uid="{76A9ACD8-7C3D-4180-8063-A19BA8588B9F}"/>
    <cellStyle name="20% - Accent1 31 2 2 2 2" xfId="31376" xr:uid="{A4924C52-F712-4CCA-96D3-14D6DFE4F210}"/>
    <cellStyle name="20% - Accent1 31 2 2 3" xfId="23497" xr:uid="{9FD6B0EB-2834-499E-A0A3-12679A9A2E57}"/>
    <cellStyle name="20% - Accent1 31 2 2 4" xfId="38947" xr:uid="{1735C004-CDA2-41E5-816E-27C4775F28F4}"/>
    <cellStyle name="20% - Accent1 31 2 2 5" xfId="46809" xr:uid="{F9C41CE0-455D-42A1-9DDB-6AA80BDA03C1}"/>
    <cellStyle name="20% - Accent1 31 2 3" xfId="11799" xr:uid="{C470D742-77B3-48AA-AAB4-4B0176394415}"/>
    <cellStyle name="20% - Accent1 31 2 3 2" xfId="27583" xr:uid="{3CA7B373-6449-4610-9B69-0F0DF2FBBF3A}"/>
    <cellStyle name="20% - Accent1 31 2 4" xfId="19704" xr:uid="{DF950739-9442-4215-8EE3-2924FBFB5B09}"/>
    <cellStyle name="20% - Accent1 31 2 5" xfId="35154" xr:uid="{9165EF4C-9577-4324-A4AA-339241EF5B53}"/>
    <cellStyle name="20% - Accent1 31 2 6" xfId="43016" xr:uid="{44665979-983A-448E-B8B7-8DC4A69DFD7B}"/>
    <cellStyle name="20% - Accent1 31 3" xfId="6135" xr:uid="{EA5161D3-DEEF-4A42-8B9A-DEAFFED7A66F}"/>
    <cellStyle name="20% - Accent1 31 3 2" xfId="14074" xr:uid="{CAE7BE26-FAA9-4DD6-A2B6-2D09AE8A75A6}"/>
    <cellStyle name="20% - Accent1 31 3 2 2" xfId="29858" xr:uid="{9A93F961-A537-4663-9C61-2FDC78163626}"/>
    <cellStyle name="20% - Accent1 31 3 3" xfId="21979" xr:uid="{F4A4DE2E-CFA5-42E4-8B2A-1FC967928CD6}"/>
    <cellStyle name="20% - Accent1 31 3 4" xfId="37429" xr:uid="{F6DAF6E4-9D62-4F82-B265-AD1A5CE6226D}"/>
    <cellStyle name="20% - Accent1 31 3 5" xfId="45291" xr:uid="{B17F869F-BD83-423D-9DB0-5784551686D8}"/>
    <cellStyle name="20% - Accent1 31 4" xfId="2317" xr:uid="{AF705250-3939-4F88-BCF1-819B677CAA72}"/>
    <cellStyle name="20% - Accent1 31 4 2" xfId="10294" xr:uid="{8C99C741-F67C-4EEC-B2E1-2A4E9230232E}"/>
    <cellStyle name="20% - Accent1 31 4 2 2" xfId="26078" xr:uid="{F6093D57-6B13-4B66-A493-C3E771C14355}"/>
    <cellStyle name="20% - Accent1 31 4 3" xfId="18199" xr:uid="{CC062DB2-EA09-444A-8BD0-B79273F413C7}"/>
    <cellStyle name="20% - Accent1 31 5" xfId="9811" xr:uid="{800E02D9-F3EE-4D59-9A3E-EA6E04B39906}"/>
    <cellStyle name="20% - Accent1 31 5 2" xfId="25599" xr:uid="{1B66737D-B349-494A-92D5-EF34A1964A96}"/>
    <cellStyle name="20% - Accent1 31 6" xfId="17720" xr:uid="{62407568-427A-4F0F-AB5E-73FD7BCEF8CF}"/>
    <cellStyle name="20% - Accent1 31 7" xfId="33636" xr:uid="{ECBDCFBA-1931-4663-8AAA-5609A92157C9}"/>
    <cellStyle name="20% - Accent1 31 8" xfId="41498" xr:uid="{0D0D451D-FCFC-42C6-B610-1EA40A100F17}"/>
    <cellStyle name="20% - Accent1 32" xfId="1384" xr:uid="{9E6DBD5A-1452-4E62-BE99-9DA83270D17C}"/>
    <cellStyle name="20% - Accent1 32 2" xfId="3862" xr:uid="{98D73158-E380-4564-B2AF-44BC3DE39A2A}"/>
    <cellStyle name="20% - Accent1 32 2 2" xfId="7693" xr:uid="{831CA687-798A-4B39-80B5-D0B1B73FB96C}"/>
    <cellStyle name="20% - Accent1 32 2 2 2" xfId="15632" xr:uid="{FA9430FD-A59D-4398-B978-DDB97D27CB58}"/>
    <cellStyle name="20% - Accent1 32 2 2 2 2" xfId="31416" xr:uid="{56EA9D50-9E42-483E-9F90-E86B72BA0641}"/>
    <cellStyle name="20% - Accent1 32 2 2 3" xfId="23537" xr:uid="{06A084B7-1A3A-4ECF-B4E7-F601D2A5D63B}"/>
    <cellStyle name="20% - Accent1 32 2 2 4" xfId="38987" xr:uid="{8A9172A1-6868-4350-ABA6-4D4208831521}"/>
    <cellStyle name="20% - Accent1 32 2 2 5" xfId="46849" xr:uid="{2CB7927E-C8E3-4B28-8CA8-66D3CB55180C}"/>
    <cellStyle name="20% - Accent1 32 2 3" xfId="11839" xr:uid="{757952FA-B179-4E17-A547-4499CE757B27}"/>
    <cellStyle name="20% - Accent1 32 2 3 2" xfId="27623" xr:uid="{1B49798B-0686-4CA5-9E36-1FDA1E4BBA62}"/>
    <cellStyle name="20% - Accent1 32 2 4" xfId="19744" xr:uid="{2858AB5A-5F4A-4B54-86B5-36F0826EB519}"/>
    <cellStyle name="20% - Accent1 32 2 5" xfId="35194" xr:uid="{67B5DD6B-30E5-4CB5-81B9-EF2F01A241C5}"/>
    <cellStyle name="20% - Accent1 32 2 6" xfId="43056" xr:uid="{E81FCCD2-B3E2-4BFA-92BD-BF9F72A6456E}"/>
    <cellStyle name="20% - Accent1 32 3" xfId="6175" xr:uid="{35615698-896A-42F2-896F-BE6C1FD47E48}"/>
    <cellStyle name="20% - Accent1 32 3 2" xfId="14114" xr:uid="{1F07C589-5FC1-4BE5-8D0A-CDDFB4CA8B7C}"/>
    <cellStyle name="20% - Accent1 32 3 2 2" xfId="29898" xr:uid="{76650D19-BC43-4136-BCD5-61563CAF8DC0}"/>
    <cellStyle name="20% - Accent1 32 3 3" xfId="22019" xr:uid="{DB33940B-E8C3-4553-A5FE-667A981CFEFF}"/>
    <cellStyle name="20% - Accent1 32 3 4" xfId="37469" xr:uid="{B4DC4667-3FD4-403C-ABE2-C4B2DE2F492A}"/>
    <cellStyle name="20% - Accent1 32 3 5" xfId="45331" xr:uid="{50E1FF6B-6A14-4135-955F-BF3EAF11127C}"/>
    <cellStyle name="20% - Accent1 32 4" xfId="2357" xr:uid="{4B28FFEC-8B7E-489D-A0AC-45CD2B1256DD}"/>
    <cellStyle name="20% - Accent1 32 4 2" xfId="10334" xr:uid="{8B1180EC-008A-4FDC-9292-790ACBABD4E5}"/>
    <cellStyle name="20% - Accent1 32 4 2 2" xfId="26118" xr:uid="{6E3453F2-685B-4C37-A17C-8DAF5B9824F8}"/>
    <cellStyle name="20% - Accent1 32 4 3" xfId="18239" xr:uid="{EA6C6702-2C56-45AB-8CE1-489833646693}"/>
    <cellStyle name="20% - Accent1 32 5" xfId="9825" xr:uid="{E9BD49A9-3D7D-480E-8D3E-7F2E7C884EF5}"/>
    <cellStyle name="20% - Accent1 32 5 2" xfId="25613" xr:uid="{53B06DC0-9BE1-4977-81D3-B6C919977339}"/>
    <cellStyle name="20% - Accent1 32 6" xfId="17734" xr:uid="{38896157-D25E-48AE-ADF0-70E7610D8D63}"/>
    <cellStyle name="20% - Accent1 32 7" xfId="33676" xr:uid="{49CD0C53-55C5-4BA1-A2E8-CCB01A8F613A}"/>
    <cellStyle name="20% - Accent1 32 8" xfId="41538" xr:uid="{1C6C54E5-2047-4139-80B6-CBEC1758111F}"/>
    <cellStyle name="20% - Accent1 33" xfId="1398" xr:uid="{CA2ECFDE-D64D-4547-B42A-A18703697137}"/>
    <cellStyle name="20% - Accent1 33 2" xfId="3894" xr:uid="{B2C2D0FF-7CAC-4BB5-924F-476FD7CA9024}"/>
    <cellStyle name="20% - Accent1 33 2 2" xfId="7725" xr:uid="{8F299E65-05C8-4F21-B0BF-C37A73096EC0}"/>
    <cellStyle name="20% - Accent1 33 2 2 2" xfId="15664" xr:uid="{142EB6BF-EEBD-4C69-A892-AF4576B94094}"/>
    <cellStyle name="20% - Accent1 33 2 2 2 2" xfId="31448" xr:uid="{D7C7AB46-5F29-47DE-917F-858BDFF0436D}"/>
    <cellStyle name="20% - Accent1 33 2 2 3" xfId="23569" xr:uid="{F688BFEF-0787-49C6-ABE0-B9721F956A0B}"/>
    <cellStyle name="20% - Accent1 33 2 2 4" xfId="39019" xr:uid="{7C079B7A-1B0D-445A-A3E8-854359C7701F}"/>
    <cellStyle name="20% - Accent1 33 2 2 5" xfId="46881" xr:uid="{26BC86E0-8B24-4A61-8FC9-F8C0329DB3B6}"/>
    <cellStyle name="20% - Accent1 33 2 3" xfId="11871" xr:uid="{ACC0D978-5991-4DD5-8A0E-9885453287FA}"/>
    <cellStyle name="20% - Accent1 33 2 3 2" xfId="27655" xr:uid="{2EEC4B6D-7C5D-40C4-B608-668F221F707A}"/>
    <cellStyle name="20% - Accent1 33 2 4" xfId="19776" xr:uid="{F7719364-631F-42D5-AA7A-5310D1595FE2}"/>
    <cellStyle name="20% - Accent1 33 2 5" xfId="35226" xr:uid="{3D837C1F-BF98-46E3-93D9-6B4ED247748E}"/>
    <cellStyle name="20% - Accent1 33 2 6" xfId="43088" xr:uid="{B9B032FC-B236-4498-A401-AAC4A60ED5C6}"/>
    <cellStyle name="20% - Accent1 33 3" xfId="6207" xr:uid="{F12F0D3C-F0BA-4036-8086-FE860BD5C48C}"/>
    <cellStyle name="20% - Accent1 33 3 2" xfId="14146" xr:uid="{38D0CC4D-3FD5-44E2-8313-1D34ABC13ADD}"/>
    <cellStyle name="20% - Accent1 33 3 2 2" xfId="29930" xr:uid="{3E59E09B-90EC-4229-93E6-FAE388804833}"/>
    <cellStyle name="20% - Accent1 33 3 3" xfId="22051" xr:uid="{191BF1E7-995D-4BCA-9C0E-A22636EAF89C}"/>
    <cellStyle name="20% - Accent1 33 3 4" xfId="37501" xr:uid="{408391D2-FC28-4C36-B6F4-5EE504C6DAE5}"/>
    <cellStyle name="20% - Accent1 33 3 5" xfId="45363" xr:uid="{881DC8C3-C374-42E8-BC8D-E1C55A19C213}"/>
    <cellStyle name="20% - Accent1 33 4" xfId="2389" xr:uid="{777EA273-4818-4083-BBDD-F8519C0DDCD1}"/>
    <cellStyle name="20% - Accent1 33 4 2" xfId="10366" xr:uid="{875016C1-9189-45BE-9B01-0B3DC255AB81}"/>
    <cellStyle name="20% - Accent1 33 4 2 2" xfId="26150" xr:uid="{4DF8E08E-9299-4543-98A6-70763D67D59B}"/>
    <cellStyle name="20% - Accent1 33 4 3" xfId="18271" xr:uid="{84214215-21AA-4D47-A8DD-12A987CC71B8}"/>
    <cellStyle name="20% - Accent1 33 5" xfId="9839" xr:uid="{6A184E2A-BC91-4700-A5CA-582F4B23A282}"/>
    <cellStyle name="20% - Accent1 33 5 2" xfId="25627" xr:uid="{4AB7CC45-C2CB-487F-8C99-2379F4A9D8E5}"/>
    <cellStyle name="20% - Accent1 33 6" xfId="17748" xr:uid="{7304959C-EE43-43B1-92D2-33589B5BB0C6}"/>
    <cellStyle name="20% - Accent1 33 7" xfId="33708" xr:uid="{3A3CA9B7-8EE1-492B-8BAC-F378D6FEE633}"/>
    <cellStyle name="20% - Accent1 33 8" xfId="41570" xr:uid="{3015782D-B1C9-47AB-9C9D-D29E30878E22}"/>
    <cellStyle name="20% - Accent1 34" xfId="1595" xr:uid="{17DCB3CD-B040-46E0-834E-4696D11F59A6}"/>
    <cellStyle name="20% - Accent1 34 2" xfId="3912" xr:uid="{F99AF7F2-9AD7-4CD2-8C52-C3D743A5B1D9}"/>
    <cellStyle name="20% - Accent1 34 2 2" xfId="7743" xr:uid="{457169FA-F57A-4587-AD2A-5CE7420B7634}"/>
    <cellStyle name="20% - Accent1 34 2 2 2" xfId="15682" xr:uid="{217958D4-45F0-460E-BC57-D4523332E371}"/>
    <cellStyle name="20% - Accent1 34 2 2 2 2" xfId="31466" xr:uid="{CCEF9E47-517F-4493-AAD2-9252A425FA2C}"/>
    <cellStyle name="20% - Accent1 34 2 2 3" xfId="23587" xr:uid="{830D85AC-9438-4EF5-8FCE-8A3835D8F7FC}"/>
    <cellStyle name="20% - Accent1 34 2 2 4" xfId="39037" xr:uid="{EA0BCBEF-322A-4F81-B5FA-E5924BED8EA3}"/>
    <cellStyle name="20% - Accent1 34 2 2 5" xfId="46899" xr:uid="{F7381475-DA0D-4399-BE67-DC2FAF8D646C}"/>
    <cellStyle name="20% - Accent1 34 2 3" xfId="11889" xr:uid="{7360A081-EF89-4CC5-B2BF-7EA1457894A8}"/>
    <cellStyle name="20% - Accent1 34 2 3 2" xfId="27673" xr:uid="{BC982784-2012-4E02-B22F-53DA750F00FE}"/>
    <cellStyle name="20% - Accent1 34 2 4" xfId="19794" xr:uid="{6D0B0B1A-43FF-4146-BF18-49AAFFB6269E}"/>
    <cellStyle name="20% - Accent1 34 2 5" xfId="35244" xr:uid="{0C597222-F9CC-4434-B758-662A2D07D6C4}"/>
    <cellStyle name="20% - Accent1 34 2 6" xfId="43106" xr:uid="{8E545416-EE7E-4C12-9F7E-835F86EE2FD5}"/>
    <cellStyle name="20% - Accent1 34 3" xfId="6225" xr:uid="{3B5016A6-4206-4E8C-A23C-419C05F90481}"/>
    <cellStyle name="20% - Accent1 34 3 2" xfId="14164" xr:uid="{8CE54389-01F8-45F7-A603-03CB0CC299AD}"/>
    <cellStyle name="20% - Accent1 34 3 2 2" xfId="29948" xr:uid="{2D9095E7-22C5-40BB-A6C1-8B530ABCAC01}"/>
    <cellStyle name="20% - Accent1 34 3 3" xfId="22069" xr:uid="{D79FA590-CAE1-46EA-84A1-D7F5FA862D50}"/>
    <cellStyle name="20% - Accent1 34 3 4" xfId="37519" xr:uid="{54FDB08A-2068-4072-A750-F35AA0CA49D6}"/>
    <cellStyle name="20% - Accent1 34 3 5" xfId="45381" xr:uid="{371B878F-9F0A-4670-AF8C-65BA15F1F155}"/>
    <cellStyle name="20% - Accent1 34 4" xfId="9856" xr:uid="{696B0992-F4D0-456A-85C1-8F1A31400672}"/>
    <cellStyle name="20% - Accent1 34 4 2" xfId="25641" xr:uid="{7BD58876-13BB-4C29-B1A5-DE2D2F327E03}"/>
    <cellStyle name="20% - Accent1 34 5" xfId="17762" xr:uid="{FB50536A-E49B-4C9C-8AF8-967C10866ACE}"/>
    <cellStyle name="20% - Accent1 34 6" xfId="33726" xr:uid="{DBE29D19-714C-45E6-B425-0579C71463E7}"/>
    <cellStyle name="20% - Accent1 34 7" xfId="41588" xr:uid="{442EBE67-6C30-468E-9813-5A19B545A77E}"/>
    <cellStyle name="20% - Accent1 35" xfId="2421" xr:uid="{BDBEE4E6-7C1A-4A7C-80C1-186B34DAD11D}"/>
    <cellStyle name="20% - Accent1 35 2" xfId="3939" xr:uid="{1FADA53B-26CB-465A-9B15-880FAD84FD7F}"/>
    <cellStyle name="20% - Accent1 35 2 2" xfId="7770" xr:uid="{4ED10D41-3D22-4F66-8D7D-C0D567E18E76}"/>
    <cellStyle name="20% - Accent1 35 2 2 2" xfId="15709" xr:uid="{D4610228-0649-4361-ABC3-4634628D907E}"/>
    <cellStyle name="20% - Accent1 35 2 2 2 2" xfId="31493" xr:uid="{46D0111F-A140-430A-9665-11EA2B18A668}"/>
    <cellStyle name="20% - Accent1 35 2 2 3" xfId="23614" xr:uid="{75DD2355-206C-47E9-B057-D18E293F41C9}"/>
    <cellStyle name="20% - Accent1 35 2 2 4" xfId="39064" xr:uid="{A1393E99-47CD-4364-84BC-76AD3487FB6A}"/>
    <cellStyle name="20% - Accent1 35 2 2 5" xfId="46926" xr:uid="{5426A97C-4D86-4CED-A32B-80897817F3CC}"/>
    <cellStyle name="20% - Accent1 35 2 3" xfId="11916" xr:uid="{72964ABB-C85A-45A8-B9AE-20B3AB5696A4}"/>
    <cellStyle name="20% - Accent1 35 2 3 2" xfId="27700" xr:uid="{6C5566DE-7625-4760-9563-1DC6972D1D85}"/>
    <cellStyle name="20% - Accent1 35 2 4" xfId="19821" xr:uid="{A130EF31-130C-4D24-B403-65983E9B6199}"/>
    <cellStyle name="20% - Accent1 35 2 5" xfId="35271" xr:uid="{0579399C-D717-4F97-B628-625F2D80DD30}"/>
    <cellStyle name="20% - Accent1 35 2 6" xfId="43133" xr:uid="{EDD9D223-5D83-49F6-84BC-96EE9453759B}"/>
    <cellStyle name="20% - Accent1 35 3" xfId="6252" xr:uid="{EBC67372-26AB-4690-AE38-92A2C4282036}"/>
    <cellStyle name="20% - Accent1 35 3 2" xfId="14191" xr:uid="{55546396-39E7-4EB3-A66A-141182247885}"/>
    <cellStyle name="20% - Accent1 35 3 2 2" xfId="29975" xr:uid="{535CD24D-0365-4A61-ADB2-6396CAB81BF0}"/>
    <cellStyle name="20% - Accent1 35 3 3" xfId="22096" xr:uid="{B6F3901C-B3E8-4E0A-B9EB-40E27D099896}"/>
    <cellStyle name="20% - Accent1 35 3 4" xfId="37546" xr:uid="{722D0D64-DDB8-498D-8C77-AC87767BE953}"/>
    <cellStyle name="20% - Accent1 35 3 5" xfId="45408" xr:uid="{F621FB66-7701-4DEC-8B78-D5C6741034F6}"/>
    <cellStyle name="20% - Accent1 35 4" xfId="10398" xr:uid="{9A37C83D-E3E6-4882-99B2-5D57D22463E0}"/>
    <cellStyle name="20% - Accent1 35 4 2" xfId="26182" xr:uid="{98390BFB-85B5-468E-8A88-47E188171986}"/>
    <cellStyle name="20% - Accent1 35 5" xfId="18303" xr:uid="{DE2E629D-C3B4-43DF-8BE7-B4BB417DBF7E}"/>
    <cellStyle name="20% - Accent1 35 6" xfId="33753" xr:uid="{30F6BD9F-9C2B-4534-984F-85BAE3AA7B91}"/>
    <cellStyle name="20% - Accent1 35 7" xfId="41615" xr:uid="{4A6A415C-4B22-49A3-8E5F-A8169372C4EE}"/>
    <cellStyle name="20% - Accent1 36" xfId="2457" xr:uid="{A6808F18-32E5-4730-967D-D99D977E2B00}"/>
    <cellStyle name="20% - Accent1 36 2" xfId="3975" xr:uid="{C2DC7A7A-E2C5-4C73-9824-4AA168210B38}"/>
    <cellStyle name="20% - Accent1 36 2 2" xfId="7806" xr:uid="{B445AF62-F08D-4B05-BA9D-D66AD4A934A6}"/>
    <cellStyle name="20% - Accent1 36 2 2 2" xfId="15745" xr:uid="{9C5D6B8B-C244-45E4-AFB1-5EAD537C3FD3}"/>
    <cellStyle name="20% - Accent1 36 2 2 2 2" xfId="31529" xr:uid="{57E7F62C-61BF-4079-83E6-47B59194B6D9}"/>
    <cellStyle name="20% - Accent1 36 2 2 3" xfId="23650" xr:uid="{6CF8C46A-3284-45EF-AF9E-3DD6CBA13872}"/>
    <cellStyle name="20% - Accent1 36 2 2 4" xfId="39100" xr:uid="{31A178E2-9694-4CB5-97FE-DC4FB6923CCD}"/>
    <cellStyle name="20% - Accent1 36 2 2 5" xfId="46962" xr:uid="{8C93A2E0-8245-44AB-8EB4-5F6F985666CB}"/>
    <cellStyle name="20% - Accent1 36 2 3" xfId="11952" xr:uid="{57D82C6F-0469-486A-8021-74702E1E70E8}"/>
    <cellStyle name="20% - Accent1 36 2 3 2" xfId="27736" xr:uid="{941CDEA8-0832-4253-9C58-A54938F919EA}"/>
    <cellStyle name="20% - Accent1 36 2 4" xfId="19857" xr:uid="{0FD69DC8-9ABA-48C1-933E-69AF4B3D2F9E}"/>
    <cellStyle name="20% - Accent1 36 2 5" xfId="35307" xr:uid="{125020AA-B9E7-45FE-A0E1-A3EDDCA91032}"/>
    <cellStyle name="20% - Accent1 36 2 6" xfId="43169" xr:uid="{CB63C72B-5A4A-4976-9C52-19C417E60D13}"/>
    <cellStyle name="20% - Accent1 36 3" xfId="6288" xr:uid="{C78AE735-E5C8-4FEA-B9A6-6EBCF64C6E32}"/>
    <cellStyle name="20% - Accent1 36 3 2" xfId="14227" xr:uid="{0648AE1F-D43F-4657-9CB1-2E8343653CEE}"/>
    <cellStyle name="20% - Accent1 36 3 2 2" xfId="30011" xr:uid="{A1CB09F3-7453-4168-99FB-A7F9A0E8A13C}"/>
    <cellStyle name="20% - Accent1 36 3 3" xfId="22132" xr:uid="{E3BB6CE6-76A5-4E78-B88E-49D74103843D}"/>
    <cellStyle name="20% - Accent1 36 3 4" xfId="37582" xr:uid="{A6758F14-25E3-47D9-9A36-BB9FDCA01A3D}"/>
    <cellStyle name="20% - Accent1 36 3 5" xfId="45444" xr:uid="{4CF66C9D-84DD-495B-A9BF-A89E0C4F3041}"/>
    <cellStyle name="20% - Accent1 36 4" xfId="10434" xr:uid="{FA7510B1-0393-4F43-8A64-727DC576D3F9}"/>
    <cellStyle name="20% - Accent1 36 4 2" xfId="26218" xr:uid="{BB721F10-DEA3-43C1-B90B-09F55D732AA2}"/>
    <cellStyle name="20% - Accent1 36 5" xfId="18339" xr:uid="{CD90F39E-8FF7-4E9E-80C7-EF515C7E79AD}"/>
    <cellStyle name="20% - Accent1 36 6" xfId="33789" xr:uid="{442A0AE9-8E9D-4E93-82A5-1911B782C826}"/>
    <cellStyle name="20% - Accent1 36 7" xfId="41651" xr:uid="{EB57F27A-0200-4885-8051-0656CDDA8BB9}"/>
    <cellStyle name="20% - Accent1 37" xfId="2493" xr:uid="{DC16911B-9946-4F49-8681-1BF5C69887F8}"/>
    <cellStyle name="20% - Accent1 37 2" xfId="4011" xr:uid="{FCE8D6A2-9576-4E86-97B5-D2C95756ACF2}"/>
    <cellStyle name="20% - Accent1 37 2 2" xfId="7842" xr:uid="{3C28B1C3-91B5-4EE1-87B1-8A8750547D01}"/>
    <cellStyle name="20% - Accent1 37 2 2 2" xfId="15781" xr:uid="{B318A534-D69E-4752-AA5D-7B129C59A636}"/>
    <cellStyle name="20% - Accent1 37 2 2 2 2" xfId="31565" xr:uid="{B9DCB6D2-F998-4B9E-996B-EC16055C6B90}"/>
    <cellStyle name="20% - Accent1 37 2 2 3" xfId="23686" xr:uid="{BCC193B6-9125-4553-A4A9-D0ED6026D487}"/>
    <cellStyle name="20% - Accent1 37 2 2 4" xfId="39136" xr:uid="{2D45AE28-9F0E-45D9-9CC2-7248C5391426}"/>
    <cellStyle name="20% - Accent1 37 2 2 5" xfId="46998" xr:uid="{5E050F2F-5C19-4BC7-8413-182BFB7545EE}"/>
    <cellStyle name="20% - Accent1 37 2 3" xfId="11988" xr:uid="{8985C1DA-869D-412D-9770-3EAB451E76FD}"/>
    <cellStyle name="20% - Accent1 37 2 3 2" xfId="27772" xr:uid="{AF17E17B-69A3-4A17-86AF-F8FC0AA67F6F}"/>
    <cellStyle name="20% - Accent1 37 2 4" xfId="19893" xr:uid="{7501EDA3-4D1B-4B52-980F-64E5D55A5B18}"/>
    <cellStyle name="20% - Accent1 37 2 5" xfId="35343" xr:uid="{A69F794D-C123-484F-870B-D0B7873C48CC}"/>
    <cellStyle name="20% - Accent1 37 2 6" xfId="43205" xr:uid="{509935F2-B90C-4708-8696-83BD9FEA84DA}"/>
    <cellStyle name="20% - Accent1 37 3" xfId="6324" xr:uid="{00768ADD-6EEC-4DD8-BCC1-AA5B4BFBF5BD}"/>
    <cellStyle name="20% - Accent1 37 3 2" xfId="14263" xr:uid="{F43D55B1-B779-47E8-9A20-5B4D66923895}"/>
    <cellStyle name="20% - Accent1 37 3 2 2" xfId="30047" xr:uid="{E5FBE4F3-B3D7-405F-8E90-BB1874E81D3D}"/>
    <cellStyle name="20% - Accent1 37 3 3" xfId="22168" xr:uid="{A20FCAB9-89AA-4E6F-B1A3-F9136400834C}"/>
    <cellStyle name="20% - Accent1 37 3 4" xfId="37618" xr:uid="{107A4B83-4E95-4408-A3B7-C32AFE39705D}"/>
    <cellStyle name="20% - Accent1 37 3 5" xfId="45480" xr:uid="{090ACABB-93E5-4B34-9375-69B3DA4258DA}"/>
    <cellStyle name="20% - Accent1 37 4" xfId="10470" xr:uid="{5722A3A3-6961-4A71-89ED-E79CAA5F37ED}"/>
    <cellStyle name="20% - Accent1 37 4 2" xfId="26254" xr:uid="{29D086CB-A96A-4DE9-B0E3-A6D32A639511}"/>
    <cellStyle name="20% - Accent1 37 5" xfId="18375" xr:uid="{CBA16A72-3488-49D1-95FF-EE7B4F71E5BF}"/>
    <cellStyle name="20% - Accent1 37 6" xfId="33825" xr:uid="{BE793953-5EC8-4E0F-A975-1DFE87B61CEE}"/>
    <cellStyle name="20% - Accent1 37 7" xfId="41687" xr:uid="{7F464B46-88E7-4328-94D4-8EC6055F23BE}"/>
    <cellStyle name="20% - Accent1 38" xfId="2504" xr:uid="{BECE639A-811E-40CC-9460-7E4BD3559E0C}"/>
    <cellStyle name="20% - Accent1 38 2" xfId="4022" xr:uid="{74D039CC-31E8-4BF7-B4B4-24DF3EB47BEB}"/>
    <cellStyle name="20% - Accent1 38 2 2" xfId="7853" xr:uid="{F10D1FA9-2D6D-4BD9-BA8F-0E0FE3800937}"/>
    <cellStyle name="20% - Accent1 38 2 2 2" xfId="15792" xr:uid="{98DC0D23-34C0-4A99-8BF3-C292971EBC54}"/>
    <cellStyle name="20% - Accent1 38 2 2 2 2" xfId="31576" xr:uid="{835B0327-246F-4138-9219-F6FFB850095C}"/>
    <cellStyle name="20% - Accent1 38 2 2 3" xfId="23697" xr:uid="{B67FA605-1076-44B3-9EB0-858F91EC24BD}"/>
    <cellStyle name="20% - Accent1 38 2 2 4" xfId="39147" xr:uid="{7A3D5DA3-F6CA-4CC4-906F-D27B53FEB0AC}"/>
    <cellStyle name="20% - Accent1 38 2 2 5" xfId="47009" xr:uid="{4DDD4760-7BEC-4B3B-90DC-9C5B671FB739}"/>
    <cellStyle name="20% - Accent1 38 2 3" xfId="11999" xr:uid="{2DF1F03E-E2B7-4E47-8C62-1855D2E63CAD}"/>
    <cellStyle name="20% - Accent1 38 2 3 2" xfId="27783" xr:uid="{A806A802-7392-4D5A-83D2-014F7E701674}"/>
    <cellStyle name="20% - Accent1 38 2 4" xfId="19904" xr:uid="{F23C2D64-ECED-4FB9-877B-AAC148860428}"/>
    <cellStyle name="20% - Accent1 38 2 5" xfId="35354" xr:uid="{CD2957C8-2EF1-455F-9073-77FC26AA575D}"/>
    <cellStyle name="20% - Accent1 38 2 6" xfId="43216" xr:uid="{343C0A3B-A7BF-4284-A566-C080A342DE24}"/>
    <cellStyle name="20% - Accent1 38 3" xfId="6335" xr:uid="{169A856A-F935-42EE-A951-B29D9DC2C5AE}"/>
    <cellStyle name="20% - Accent1 38 3 2" xfId="14274" xr:uid="{9DE73061-DDC6-43D0-8383-A9D9090BA5F7}"/>
    <cellStyle name="20% - Accent1 38 3 2 2" xfId="30058" xr:uid="{5FF46332-677E-49DF-8259-05FA5F3E1B51}"/>
    <cellStyle name="20% - Accent1 38 3 3" xfId="22179" xr:uid="{46A625AD-9D0B-4474-9998-6050E0FEEDEC}"/>
    <cellStyle name="20% - Accent1 38 3 4" xfId="37629" xr:uid="{BE4573E9-8F98-432F-8A43-B782B323CF00}"/>
    <cellStyle name="20% - Accent1 38 3 5" xfId="45491" xr:uid="{CA296DF7-0DE1-43AD-801D-4CEAB28436E7}"/>
    <cellStyle name="20% - Accent1 38 4" xfId="10481" xr:uid="{5A89A939-D0E9-440B-8FFB-D3E5A0864EF7}"/>
    <cellStyle name="20% - Accent1 38 4 2" xfId="26265" xr:uid="{7E2FF62C-E284-4D4B-8205-0E2D413F0CC1}"/>
    <cellStyle name="20% - Accent1 38 5" xfId="18386" xr:uid="{4475A132-72A4-4537-9585-B6035531290C}"/>
    <cellStyle name="20% - Accent1 38 6" xfId="33836" xr:uid="{B44C9B61-F940-4724-82EE-71554E5F2C98}"/>
    <cellStyle name="20% - Accent1 38 7" xfId="41698" xr:uid="{33EB126D-A66C-4B17-B52F-BE951D9F379E}"/>
    <cellStyle name="20% - Accent1 39" xfId="2559" xr:uid="{DCE4ABBE-E031-4DE0-8210-EFB369E38A1D}"/>
    <cellStyle name="20% - Accent1 39 2" xfId="4077" xr:uid="{5C1FE65D-AAB5-4027-9C4E-2A94180EB675}"/>
    <cellStyle name="20% - Accent1 39 2 2" xfId="7908" xr:uid="{E6661D5A-5F07-4077-863B-F4BF169FFD6A}"/>
    <cellStyle name="20% - Accent1 39 2 2 2" xfId="15847" xr:uid="{248810BC-B131-427F-9C46-2FB7E827F9C6}"/>
    <cellStyle name="20% - Accent1 39 2 2 2 2" xfId="31631" xr:uid="{0A58C398-3E96-4CFC-86B2-DEC581C8F3F8}"/>
    <cellStyle name="20% - Accent1 39 2 2 3" xfId="23752" xr:uid="{A24F620A-8E89-4261-BF91-174A80C8A5CC}"/>
    <cellStyle name="20% - Accent1 39 2 2 4" xfId="39202" xr:uid="{E7FC2022-7534-4062-8615-559F6DFBC6D0}"/>
    <cellStyle name="20% - Accent1 39 2 2 5" xfId="47064" xr:uid="{3C34EAA6-8247-4B53-A32C-293CAC8EB985}"/>
    <cellStyle name="20% - Accent1 39 2 3" xfId="12054" xr:uid="{02E9DF99-61D3-46C9-A969-B7AF138022E2}"/>
    <cellStyle name="20% - Accent1 39 2 3 2" xfId="27838" xr:uid="{86A50BE3-F852-4161-98E5-566FBF4EDFD8}"/>
    <cellStyle name="20% - Accent1 39 2 4" xfId="19959" xr:uid="{7E1ACA7C-9B87-4ECA-AF16-AFDF0F1B02D3}"/>
    <cellStyle name="20% - Accent1 39 2 5" xfId="35409" xr:uid="{39CBC3B2-62F5-4BCA-8E49-D78A47CE2E67}"/>
    <cellStyle name="20% - Accent1 39 2 6" xfId="43271" xr:uid="{4DA57616-4D0B-43FA-99E0-696144305176}"/>
    <cellStyle name="20% - Accent1 39 3" xfId="6390" xr:uid="{52448EEB-0A85-4D7D-951D-0DCF4E8654FC}"/>
    <cellStyle name="20% - Accent1 39 3 2" xfId="14329" xr:uid="{D9642544-AF74-4F36-AD12-C2A8852D7716}"/>
    <cellStyle name="20% - Accent1 39 3 2 2" xfId="30113" xr:uid="{37761E45-8F49-47E1-A9F6-A7570C31A104}"/>
    <cellStyle name="20% - Accent1 39 3 3" xfId="22234" xr:uid="{9C3ED9CC-2441-44FB-B7E5-574B5CE473CB}"/>
    <cellStyle name="20% - Accent1 39 3 4" xfId="37684" xr:uid="{C6F2A653-279F-4AC2-B283-0C9CDB1FF934}"/>
    <cellStyle name="20% - Accent1 39 3 5" xfId="45546" xr:uid="{90223FF6-E472-4057-8CF3-B4E321C9AA6E}"/>
    <cellStyle name="20% - Accent1 39 4" xfId="10536" xr:uid="{CE78BD2F-781B-42A9-BDCC-CF7421A6DE1A}"/>
    <cellStyle name="20% - Accent1 39 4 2" xfId="26320" xr:uid="{1544DF9D-D4DA-43C7-A676-CEA63E76C4E8}"/>
    <cellStyle name="20% - Accent1 39 5" xfId="18441" xr:uid="{EE0D4981-A3FB-4E0C-9165-F6F7E3BCE853}"/>
    <cellStyle name="20% - Accent1 39 6" xfId="33891" xr:uid="{8613F497-1A62-48CD-8BAC-563E7DBDCB3B}"/>
    <cellStyle name="20% - Accent1 39 7" xfId="41753" xr:uid="{C418A318-EABD-425A-8FF1-38C17D8E8C54}"/>
    <cellStyle name="20% - Accent1 4" xfId="823" xr:uid="{095A49DD-745E-4501-9684-CD93225F6FF6}"/>
    <cellStyle name="20% - Accent1 4 2" xfId="913" xr:uid="{44BCCC24-822E-4033-ADC8-3EFEC29AB3F6}"/>
    <cellStyle name="20% - Accent1 4 2 2" xfId="1421" xr:uid="{D58B6409-64AC-4185-8389-357F225A91E3}"/>
    <cellStyle name="20% - Accent1 4 3" xfId="1422" xr:uid="{6EC6AFFA-6003-4DAB-ACA3-3FB4B98DF50B}"/>
    <cellStyle name="20% - Accent1 40" xfId="2600" xr:uid="{A8A98498-6DD3-4EDD-9377-2876AA94DFD5}"/>
    <cellStyle name="20% - Accent1 40 2" xfId="4118" xr:uid="{8D024581-6DC8-422E-975C-AA3238BA0C1C}"/>
    <cellStyle name="20% - Accent1 40 2 2" xfId="7949" xr:uid="{190B65CA-F17B-4AAE-AFD5-339723D8B00F}"/>
    <cellStyle name="20% - Accent1 40 2 2 2" xfId="15888" xr:uid="{56608696-A446-47D4-BE7F-D4CCED8D61B0}"/>
    <cellStyle name="20% - Accent1 40 2 2 2 2" xfId="31672" xr:uid="{37BFF801-D489-4DB5-937B-E2E40CC1C96F}"/>
    <cellStyle name="20% - Accent1 40 2 2 3" xfId="23793" xr:uid="{E6267D71-28CA-4842-89B2-F4C9B0504558}"/>
    <cellStyle name="20% - Accent1 40 2 2 4" xfId="39243" xr:uid="{E8EC8F09-605E-4A8F-AED8-0C196A18D687}"/>
    <cellStyle name="20% - Accent1 40 2 2 5" xfId="47105" xr:uid="{B7DCF956-F72C-4B42-BCC6-5B8EB374DACB}"/>
    <cellStyle name="20% - Accent1 40 2 3" xfId="12095" xr:uid="{EB6646B7-BD0C-4F02-AE6B-0B8D1C1EA1AE}"/>
    <cellStyle name="20% - Accent1 40 2 3 2" xfId="27879" xr:uid="{70CD27A7-2541-4902-A5D6-BF08F79CFD16}"/>
    <cellStyle name="20% - Accent1 40 2 4" xfId="20000" xr:uid="{FF58AC0F-E328-4F74-B5B6-4D473F5E2513}"/>
    <cellStyle name="20% - Accent1 40 2 5" xfId="35450" xr:uid="{AD949FC5-0BC6-4DBA-AC1E-F84547028747}"/>
    <cellStyle name="20% - Accent1 40 2 6" xfId="43312" xr:uid="{954E2EE3-E8F3-4A96-BC6D-4B67484F5978}"/>
    <cellStyle name="20% - Accent1 40 3" xfId="6431" xr:uid="{003F4E8F-1AC0-4BFC-A55F-567CB843EF5F}"/>
    <cellStyle name="20% - Accent1 40 3 2" xfId="14370" xr:uid="{1CEE5E1F-CA49-44C4-B345-B27FACD6805C}"/>
    <cellStyle name="20% - Accent1 40 3 2 2" xfId="30154" xr:uid="{457803AF-1637-4197-99FE-41091EF9EC6A}"/>
    <cellStyle name="20% - Accent1 40 3 3" xfId="22275" xr:uid="{829ADCA5-8AFC-4E5A-87F5-A5F172991197}"/>
    <cellStyle name="20% - Accent1 40 3 4" xfId="37725" xr:uid="{D0C75339-BE29-4C78-A577-0C7E08EFEA0D}"/>
    <cellStyle name="20% - Accent1 40 3 5" xfId="45587" xr:uid="{202AA10A-705D-4885-8718-110BC7B3F55A}"/>
    <cellStyle name="20% - Accent1 40 4" xfId="10577" xr:uid="{7C395970-EC4F-4016-A8D9-5AFD9389995A}"/>
    <cellStyle name="20% - Accent1 40 4 2" xfId="26361" xr:uid="{CA161D48-4168-4160-9091-3B47004AFD9E}"/>
    <cellStyle name="20% - Accent1 40 5" xfId="18482" xr:uid="{8EA3D6AA-6C0A-48D3-9C32-FC7C9C9ABEB4}"/>
    <cellStyle name="20% - Accent1 40 6" xfId="33932" xr:uid="{1C685774-8779-4AF3-8775-B5CAD2D0C023}"/>
    <cellStyle name="20% - Accent1 40 7" xfId="41794" xr:uid="{24879E9E-520E-4A64-A977-CC3EE72842C5}"/>
    <cellStyle name="20% - Accent1 41" xfId="2603" xr:uid="{F6992C4E-B839-4626-BAF0-0B95A496D56F}"/>
    <cellStyle name="20% - Accent1 41 2" xfId="4121" xr:uid="{2E99B831-D363-44A0-A237-97D2E67F447B}"/>
    <cellStyle name="20% - Accent1 41 2 2" xfId="7952" xr:uid="{31B169CA-87D6-41F2-8331-7BF9A45D25E1}"/>
    <cellStyle name="20% - Accent1 41 2 2 2" xfId="15891" xr:uid="{055E8630-731E-41B4-B52F-82B2A9459021}"/>
    <cellStyle name="20% - Accent1 41 2 2 2 2" xfId="31675" xr:uid="{704C6EAF-3E88-4E7B-AAE2-03B5466E5679}"/>
    <cellStyle name="20% - Accent1 41 2 2 3" xfId="23796" xr:uid="{294B307D-ED3F-4BAE-B1F8-CA80B7E73583}"/>
    <cellStyle name="20% - Accent1 41 2 2 4" xfId="39246" xr:uid="{3944EE5D-B9FA-48A4-A297-0600DED6372A}"/>
    <cellStyle name="20% - Accent1 41 2 2 5" xfId="47108" xr:uid="{CBD3DB2C-8E73-43D7-919C-6D121B2B892F}"/>
    <cellStyle name="20% - Accent1 41 2 3" xfId="12098" xr:uid="{31A31955-FDFA-4839-8340-7B16E997D61C}"/>
    <cellStyle name="20% - Accent1 41 2 3 2" xfId="27882" xr:uid="{8961B997-286C-46EE-B2C0-E934FF5B0DB8}"/>
    <cellStyle name="20% - Accent1 41 2 4" xfId="20003" xr:uid="{85F73064-6CC9-459A-8126-15972209C104}"/>
    <cellStyle name="20% - Accent1 41 2 5" xfId="35453" xr:uid="{49C1DE82-4AAD-49BA-BAD9-DF11D643BFBF}"/>
    <cellStyle name="20% - Accent1 41 2 6" xfId="43315" xr:uid="{50F45859-C1A6-424A-A614-5A80F937472C}"/>
    <cellStyle name="20% - Accent1 41 3" xfId="6434" xr:uid="{9CAAAD6F-65AF-4E7B-91E3-99F46B7FF761}"/>
    <cellStyle name="20% - Accent1 41 3 2" xfId="14373" xr:uid="{D8F825F1-DC84-4BE3-BB35-CFBC1ABCAA33}"/>
    <cellStyle name="20% - Accent1 41 3 2 2" xfId="30157" xr:uid="{DA80E279-893B-43EA-A488-C02888B4EF54}"/>
    <cellStyle name="20% - Accent1 41 3 3" xfId="22278" xr:uid="{C825A198-D225-411A-9E9A-13BD10E14BE9}"/>
    <cellStyle name="20% - Accent1 41 3 4" xfId="37728" xr:uid="{8551198C-A497-4E18-8CED-A6CD8B5C39A0}"/>
    <cellStyle name="20% - Accent1 41 3 5" xfId="45590" xr:uid="{1301A320-A525-4DFC-B77C-C13B8861ADCB}"/>
    <cellStyle name="20% - Accent1 41 4" xfId="10580" xr:uid="{B28B1CCF-74C5-496E-98C0-071F22D27DC0}"/>
    <cellStyle name="20% - Accent1 41 4 2" xfId="26364" xr:uid="{CFF6308E-6778-42CA-8A4C-9274D0D68A79}"/>
    <cellStyle name="20% - Accent1 41 5" xfId="18485" xr:uid="{59064E47-073B-4D16-81B4-54FAD4053D7B}"/>
    <cellStyle name="20% - Accent1 41 6" xfId="33935" xr:uid="{02CF9582-5891-4B75-94FD-A59A562C66B3}"/>
    <cellStyle name="20% - Accent1 41 7" xfId="41797" xr:uid="{36273769-A0D2-4595-995B-27626F00E57F}"/>
    <cellStyle name="20% - Accent1 42" xfId="2617" xr:uid="{645E05A4-6C4D-4B7E-8419-9989A38F6EF8}"/>
    <cellStyle name="20% - Accent1 42 2" xfId="4135" xr:uid="{2BA047E0-DD53-48E2-9C21-509179675F45}"/>
    <cellStyle name="20% - Accent1 42 2 2" xfId="7966" xr:uid="{585BB9F7-D7EF-4B4C-9E53-D0523AEA526E}"/>
    <cellStyle name="20% - Accent1 42 2 2 2" xfId="15905" xr:uid="{756B5C31-5B27-467A-8A72-530304C03612}"/>
    <cellStyle name="20% - Accent1 42 2 2 2 2" xfId="31689" xr:uid="{C68BD13F-91EA-425C-91E9-98D27446C9C6}"/>
    <cellStyle name="20% - Accent1 42 2 2 3" xfId="23810" xr:uid="{A014FA00-711C-4FFD-8C8D-1DA82A23DFDE}"/>
    <cellStyle name="20% - Accent1 42 2 2 4" xfId="39260" xr:uid="{17F60074-1CA2-4AE6-BB83-83E142D6798C}"/>
    <cellStyle name="20% - Accent1 42 2 2 5" xfId="47122" xr:uid="{E5CEBC65-90CB-47CE-B576-8CD60B00B3D1}"/>
    <cellStyle name="20% - Accent1 42 2 3" xfId="12112" xr:uid="{7ACB329C-F9B1-4F6D-876C-A610A884EF05}"/>
    <cellStyle name="20% - Accent1 42 2 3 2" xfId="27896" xr:uid="{FA6193E1-8BA3-44E4-A520-AB0FF2B9C33C}"/>
    <cellStyle name="20% - Accent1 42 2 4" xfId="20017" xr:uid="{F5845E42-2F73-4C6B-BAA3-C48D61E3604D}"/>
    <cellStyle name="20% - Accent1 42 2 5" xfId="35467" xr:uid="{335F1721-F595-4981-9270-8FF3D0573EB4}"/>
    <cellStyle name="20% - Accent1 42 2 6" xfId="43329" xr:uid="{1829E644-C80D-48B3-8759-91464DCB1F27}"/>
    <cellStyle name="20% - Accent1 42 3" xfId="6448" xr:uid="{A7DCB2D4-C52B-4243-ABFA-9F6D218756A3}"/>
    <cellStyle name="20% - Accent1 42 3 2" xfId="14387" xr:uid="{6E312281-8FB3-4F71-AE91-FC0C517F8749}"/>
    <cellStyle name="20% - Accent1 42 3 2 2" xfId="30171" xr:uid="{EC180A8B-7727-4EEC-A619-D2D67580154B}"/>
    <cellStyle name="20% - Accent1 42 3 3" xfId="22292" xr:uid="{4424CE84-6007-4900-B19C-205FD9E5EC38}"/>
    <cellStyle name="20% - Accent1 42 3 4" xfId="37742" xr:uid="{E9672915-B2BA-411B-A619-8DBE11A8E0A6}"/>
    <cellStyle name="20% - Accent1 42 3 5" xfId="45604" xr:uid="{741DAEC7-186B-4FCD-B644-C156EA4A8882}"/>
    <cellStyle name="20% - Accent1 42 4" xfId="10594" xr:uid="{8E165722-6C8D-4876-918B-9C97B05401DF}"/>
    <cellStyle name="20% - Accent1 42 4 2" xfId="26378" xr:uid="{4D7CC9E2-19F5-4F8F-B3BD-68039089420D}"/>
    <cellStyle name="20% - Accent1 42 5" xfId="18499" xr:uid="{2DF67A64-974D-4A67-AC6B-0F7FCA628FEE}"/>
    <cellStyle name="20% - Accent1 42 6" xfId="33949" xr:uid="{AED40D51-564E-4493-A05D-6990BCEADBA1}"/>
    <cellStyle name="20% - Accent1 42 7" xfId="41811" xr:uid="{0106F6DB-D028-45D3-95C9-82919B040FC0}"/>
    <cellStyle name="20% - Accent1 43" xfId="2655" xr:uid="{2C82C32F-9232-4097-A549-C2ACD0D6D1B4}"/>
    <cellStyle name="20% - Accent1 43 2" xfId="4173" xr:uid="{7FC576C3-EC42-4EBD-91F0-6F616DC934F3}"/>
    <cellStyle name="20% - Accent1 43 2 2" xfId="8004" xr:uid="{F08E06A7-2A4D-4856-B2B2-E58AD758D1CF}"/>
    <cellStyle name="20% - Accent1 43 2 2 2" xfId="15943" xr:uid="{6C4CA01A-6EC7-42FB-9874-2F5AA79A738E}"/>
    <cellStyle name="20% - Accent1 43 2 2 2 2" xfId="31727" xr:uid="{AE234BB2-74E2-42AA-A6D3-0E38A4190132}"/>
    <cellStyle name="20% - Accent1 43 2 2 3" xfId="23848" xr:uid="{D9A7E923-1EE6-49C5-9733-B31C12401898}"/>
    <cellStyle name="20% - Accent1 43 2 2 4" xfId="39298" xr:uid="{B4DFF97A-7A45-4A8F-A45C-7B7BE31C36C7}"/>
    <cellStyle name="20% - Accent1 43 2 2 5" xfId="47160" xr:uid="{6EEF54F6-375F-4EDB-9F5E-15F4DA8201C5}"/>
    <cellStyle name="20% - Accent1 43 2 3" xfId="12150" xr:uid="{23469FFE-C42A-46A9-999A-EE7CA495BAE7}"/>
    <cellStyle name="20% - Accent1 43 2 3 2" xfId="27934" xr:uid="{0D478EDF-CC1A-41C8-9E3E-DC1A2859AEF6}"/>
    <cellStyle name="20% - Accent1 43 2 4" xfId="20055" xr:uid="{EE9A9996-F321-434E-AE94-EE0885E950FD}"/>
    <cellStyle name="20% - Accent1 43 2 5" xfId="35505" xr:uid="{5F594D0C-0016-4DA3-B9E6-0E0384BC2F95}"/>
    <cellStyle name="20% - Accent1 43 2 6" xfId="43367" xr:uid="{215B0968-E0FC-4730-A23A-08804D0BCF84}"/>
    <cellStyle name="20% - Accent1 43 3" xfId="6486" xr:uid="{2448F71A-6060-4794-ACE3-917786F53AB6}"/>
    <cellStyle name="20% - Accent1 43 3 2" xfId="14425" xr:uid="{199D0BC2-766C-470B-8030-50EDC1E761F8}"/>
    <cellStyle name="20% - Accent1 43 3 2 2" xfId="30209" xr:uid="{70EDEFC2-FFD6-483E-9284-2D4050D197AD}"/>
    <cellStyle name="20% - Accent1 43 3 3" xfId="22330" xr:uid="{34AB5B68-3BEC-43B2-A688-CC45EF22E3FA}"/>
    <cellStyle name="20% - Accent1 43 3 4" xfId="37780" xr:uid="{1076EAD3-2C7B-4871-8F41-5A85783CF5E5}"/>
    <cellStyle name="20% - Accent1 43 3 5" xfId="45642" xr:uid="{EEBB0C36-DB81-4102-A732-12363491CDD9}"/>
    <cellStyle name="20% - Accent1 43 4" xfId="10632" xr:uid="{EAFC75EA-70E7-4677-B550-0EA3D2BAD068}"/>
    <cellStyle name="20% - Accent1 43 4 2" xfId="26416" xr:uid="{A67A278C-F619-44C7-B659-8168C529A42E}"/>
    <cellStyle name="20% - Accent1 43 5" xfId="18537" xr:uid="{FFB73FB5-7973-4027-9D3A-4F196F1E656E}"/>
    <cellStyle name="20% - Accent1 43 6" xfId="33987" xr:uid="{2190FF46-0239-473C-B29B-06876BF325DD}"/>
    <cellStyle name="20% - Accent1 43 7" xfId="41849" xr:uid="{321F18ED-9029-4A2A-8B60-F1D8C1D83B7D}"/>
    <cellStyle name="20% - Accent1 44" xfId="2797" xr:uid="{CEA86DFA-5965-4A56-8D74-C257CD12DC54}"/>
    <cellStyle name="20% - Accent1 44 2" xfId="4315" xr:uid="{5E196702-21E0-4464-8602-0386EEB4DE0D}"/>
    <cellStyle name="20% - Accent1 44 2 2" xfId="8146" xr:uid="{17AEDCB1-64BC-409E-9237-A090BA3ED532}"/>
    <cellStyle name="20% - Accent1 44 2 2 2" xfId="16085" xr:uid="{01906412-C3D0-4F49-8305-981F385DF214}"/>
    <cellStyle name="20% - Accent1 44 2 2 2 2" xfId="31869" xr:uid="{7E1327B8-E67E-476D-B07E-89686651A228}"/>
    <cellStyle name="20% - Accent1 44 2 2 3" xfId="23990" xr:uid="{FB5BA5EE-32E8-4604-86E1-2061E4365B91}"/>
    <cellStyle name="20% - Accent1 44 2 2 4" xfId="39440" xr:uid="{5B8008CF-D163-47F2-9F66-DD1BDB0E4A50}"/>
    <cellStyle name="20% - Accent1 44 2 2 5" xfId="47302" xr:uid="{E48136F0-D6BA-44AE-9B28-FC16AF48E433}"/>
    <cellStyle name="20% - Accent1 44 2 3" xfId="12292" xr:uid="{DC614C5E-59E7-4BAD-A56D-1BC2DE961B10}"/>
    <cellStyle name="20% - Accent1 44 2 3 2" xfId="28076" xr:uid="{E40A9271-DAE8-4F7C-B8C5-1065962CBA43}"/>
    <cellStyle name="20% - Accent1 44 2 4" xfId="20197" xr:uid="{B2C0E953-61B2-414A-BA59-DFA886640283}"/>
    <cellStyle name="20% - Accent1 44 2 5" xfId="35647" xr:uid="{9EBABC3E-2EEC-4C20-8A32-09F984AE0AFA}"/>
    <cellStyle name="20% - Accent1 44 2 6" xfId="43509" xr:uid="{B423E9DD-A78E-4304-9C93-6E91EFB74BA7}"/>
    <cellStyle name="20% - Accent1 44 3" xfId="6628" xr:uid="{D956FA48-5F67-458E-B30C-E037A672A0AE}"/>
    <cellStyle name="20% - Accent1 44 3 2" xfId="14567" xr:uid="{CC921FCF-D985-455B-AB18-25E05325176B}"/>
    <cellStyle name="20% - Accent1 44 3 2 2" xfId="30351" xr:uid="{4A66A092-6A52-47A5-AF2A-413072793BAA}"/>
    <cellStyle name="20% - Accent1 44 3 3" xfId="22472" xr:uid="{7114F01E-C98B-425E-AB5D-55B981F3D515}"/>
    <cellStyle name="20% - Accent1 44 3 4" xfId="37922" xr:uid="{D96239D6-C771-4E08-A1FB-BD4797637836}"/>
    <cellStyle name="20% - Accent1 44 3 5" xfId="45784" xr:uid="{8D9AC016-84AF-4D3E-B6D7-ED7446BF8CD1}"/>
    <cellStyle name="20% - Accent1 44 4" xfId="10774" xr:uid="{9C74356E-F44A-44CB-AFA8-19964605EF42}"/>
    <cellStyle name="20% - Accent1 44 4 2" xfId="26558" xr:uid="{B26934FE-91EE-475C-AA4F-C82C08FB163E}"/>
    <cellStyle name="20% - Accent1 44 5" xfId="18679" xr:uid="{FB2893FF-B9F6-470D-826A-BDCF308FD0CF}"/>
    <cellStyle name="20% - Accent1 44 6" xfId="34129" xr:uid="{32958DD2-E79E-43DA-9FCE-13CB6279A336}"/>
    <cellStyle name="20% - Accent1 44 7" xfId="41991" xr:uid="{228C1374-0041-49DF-B69B-5CF7F210FC33}"/>
    <cellStyle name="20% - Accent1 45" xfId="2956" xr:uid="{D6D0A869-538E-48F7-BAC2-AC95604A9AB4}"/>
    <cellStyle name="20% - Accent1 45 2" xfId="4474" xr:uid="{75124E6B-A204-4772-8F0E-9D9CEC5C14A6}"/>
    <cellStyle name="20% - Accent1 45 2 2" xfId="8305" xr:uid="{D1953597-1F32-4B90-A5A2-C526B85D3C4D}"/>
    <cellStyle name="20% - Accent1 45 2 2 2" xfId="16244" xr:uid="{90170907-3C3F-4965-9B75-98CD8521E381}"/>
    <cellStyle name="20% - Accent1 45 2 2 2 2" xfId="32028" xr:uid="{2CF42B39-B2B9-4986-9E9F-E6F3FC6F0D48}"/>
    <cellStyle name="20% - Accent1 45 2 2 3" xfId="24149" xr:uid="{B4E6AFD5-8CB9-413F-9DEA-07A2B8440191}"/>
    <cellStyle name="20% - Accent1 45 2 2 4" xfId="39599" xr:uid="{3E451634-B9B9-484C-8605-59466D88228E}"/>
    <cellStyle name="20% - Accent1 45 2 2 5" xfId="47461" xr:uid="{23605EBE-4AF9-43F5-A886-530C26100B0B}"/>
    <cellStyle name="20% - Accent1 45 2 3" xfId="12451" xr:uid="{CD6CAAF0-58B2-4224-9B6F-1C11BC7AA753}"/>
    <cellStyle name="20% - Accent1 45 2 3 2" xfId="28235" xr:uid="{B65DBA6A-012A-4CCB-AAB2-89B65AB50A28}"/>
    <cellStyle name="20% - Accent1 45 2 4" xfId="20356" xr:uid="{FF535474-0D5A-4674-908C-56FE194B4F1F}"/>
    <cellStyle name="20% - Accent1 45 2 5" xfId="35806" xr:uid="{C179D55B-8607-4B0E-A47E-DD0A00FE87ED}"/>
    <cellStyle name="20% - Accent1 45 2 6" xfId="43668" xr:uid="{1FEB39DB-9E74-4179-9498-D759F815566C}"/>
    <cellStyle name="20% - Accent1 45 3" xfId="6787" xr:uid="{38CB0C3D-2990-4637-9B5F-E8BD752CB482}"/>
    <cellStyle name="20% - Accent1 45 3 2" xfId="14726" xr:uid="{39C570CD-FE49-4AA4-B508-A95966537EB6}"/>
    <cellStyle name="20% - Accent1 45 3 2 2" xfId="30510" xr:uid="{3CA6CF06-B86E-4B3D-9331-7F5DE4E7E6C2}"/>
    <cellStyle name="20% - Accent1 45 3 3" xfId="22631" xr:uid="{9B0C7BA8-0512-4BF5-B208-F95DE5EB0272}"/>
    <cellStyle name="20% - Accent1 45 3 4" xfId="38081" xr:uid="{C3A77724-FCF3-452D-80BE-EDB5A31019C5}"/>
    <cellStyle name="20% - Accent1 45 3 5" xfId="45943" xr:uid="{14FE29F0-79B7-42E0-A9F0-CE1E47DB16A4}"/>
    <cellStyle name="20% - Accent1 45 4" xfId="10933" xr:uid="{32926FFF-41A3-4328-A031-8D97A33D8ED2}"/>
    <cellStyle name="20% - Accent1 45 4 2" xfId="26717" xr:uid="{78BB90C2-7A33-4EF4-A62E-F494440B5D64}"/>
    <cellStyle name="20% - Accent1 45 5" xfId="18838" xr:uid="{C0358F2C-C55E-41EC-9B20-450D86B217EC}"/>
    <cellStyle name="20% - Accent1 45 6" xfId="34288" xr:uid="{B1C44617-8B40-480D-A838-7E4CDF76FB9E}"/>
    <cellStyle name="20% - Accent1 45 7" xfId="42150" xr:uid="{81055B00-4280-44FF-9C76-03F66C803672}"/>
    <cellStyle name="20% - Accent1 46" xfId="2972" xr:uid="{535817E4-B518-4D93-A54B-930350225EF6}"/>
    <cellStyle name="20% - Accent1 46 2" xfId="4490" xr:uid="{D80B1344-658C-417C-9DCE-C73DC2FA2915}"/>
    <cellStyle name="20% - Accent1 46 2 2" xfId="8321" xr:uid="{12AD1BE9-5AD9-49C1-B45C-4536B0525B95}"/>
    <cellStyle name="20% - Accent1 46 2 2 2" xfId="16260" xr:uid="{C4E293E8-53AA-4D7B-96A8-6EC0973516FA}"/>
    <cellStyle name="20% - Accent1 46 2 2 2 2" xfId="32044" xr:uid="{BBF33421-3695-4A97-9D16-BF1F05E7EC4C}"/>
    <cellStyle name="20% - Accent1 46 2 2 3" xfId="24165" xr:uid="{CA9079D2-A9D1-4E54-BE4B-CFD7D87E8EAD}"/>
    <cellStyle name="20% - Accent1 46 2 2 4" xfId="39615" xr:uid="{D34A5335-8467-4971-8889-06E424B6BFBA}"/>
    <cellStyle name="20% - Accent1 46 2 2 5" xfId="47477" xr:uid="{5C40A4B6-9883-4E52-886A-C2EFA89C8AE9}"/>
    <cellStyle name="20% - Accent1 46 2 3" xfId="12467" xr:uid="{23E645AF-1D5B-4D02-B493-23EB1A1F5321}"/>
    <cellStyle name="20% - Accent1 46 2 3 2" xfId="28251" xr:uid="{072D18FE-5C03-4A57-A2DF-E4C70E1CD05B}"/>
    <cellStyle name="20% - Accent1 46 2 4" xfId="20372" xr:uid="{53A959D4-4DC1-4F9C-A559-2EAD6C825A60}"/>
    <cellStyle name="20% - Accent1 46 2 5" xfId="35822" xr:uid="{B9AD2C54-BB7F-46B2-B1F7-97E397082107}"/>
    <cellStyle name="20% - Accent1 46 2 6" xfId="43684" xr:uid="{9DA243E4-1F44-448B-A117-BDC9CBE39AC2}"/>
    <cellStyle name="20% - Accent1 46 3" xfId="6803" xr:uid="{5C383DD1-1FBC-476E-AC40-6D8F246BB574}"/>
    <cellStyle name="20% - Accent1 46 3 2" xfId="14742" xr:uid="{A132C502-E315-40D7-BF27-348F774FB82F}"/>
    <cellStyle name="20% - Accent1 46 3 2 2" xfId="30526" xr:uid="{75763A80-CBB8-4E83-B6C9-6EECD0A4609E}"/>
    <cellStyle name="20% - Accent1 46 3 3" xfId="22647" xr:uid="{6C0C6F80-7BCC-4989-AFF5-14AD00B9604A}"/>
    <cellStyle name="20% - Accent1 46 3 4" xfId="38097" xr:uid="{9140DA40-829D-4398-B454-A69579F48790}"/>
    <cellStyle name="20% - Accent1 46 3 5" xfId="45959" xr:uid="{9D4C3EC0-687A-46A2-9B67-962638DDF3A7}"/>
    <cellStyle name="20% - Accent1 46 4" xfId="10949" xr:uid="{D7F67A56-CB7E-47AD-BABA-8466C2D1099E}"/>
    <cellStyle name="20% - Accent1 46 4 2" xfId="26733" xr:uid="{0922C5E9-0EFF-4AB9-81DB-B3C569796C59}"/>
    <cellStyle name="20% - Accent1 46 5" xfId="18854" xr:uid="{014BD91F-8DD4-4C75-AF2C-2FA5B9CB597C}"/>
    <cellStyle name="20% - Accent1 46 6" xfId="34304" xr:uid="{BC93B903-7282-4499-A2EE-64DA11C98329}"/>
    <cellStyle name="20% - Accent1 46 7" xfId="42166" xr:uid="{685FF893-EEDD-479A-BCB3-BB2C958D0BFD}"/>
    <cellStyle name="20% - Accent1 47" xfId="2996" xr:uid="{96177271-E3C6-443B-9701-FAC63430E29D}"/>
    <cellStyle name="20% - Accent1 47 2" xfId="4514" xr:uid="{05C81F87-57FF-4EEB-9CC5-EB5E1AD4FB5C}"/>
    <cellStyle name="20% - Accent1 47 2 2" xfId="8345" xr:uid="{9D287973-FC76-4AD0-AD76-65ACBF13A447}"/>
    <cellStyle name="20% - Accent1 47 2 2 2" xfId="16284" xr:uid="{773CAD2C-5563-4CE4-B7D3-D7CC7D58A5A8}"/>
    <cellStyle name="20% - Accent1 47 2 2 2 2" xfId="32068" xr:uid="{605A7F21-3C42-47FC-B59D-496F84EB87BE}"/>
    <cellStyle name="20% - Accent1 47 2 2 3" xfId="24189" xr:uid="{4DAA1F46-DB29-4F98-B0E9-F17D8B009632}"/>
    <cellStyle name="20% - Accent1 47 2 2 4" xfId="39639" xr:uid="{28569628-F8C5-4C63-87F7-990D1FB7ED5F}"/>
    <cellStyle name="20% - Accent1 47 2 2 5" xfId="47501" xr:uid="{19151AD1-C77A-4264-8CC0-0651991B1948}"/>
    <cellStyle name="20% - Accent1 47 2 3" xfId="12491" xr:uid="{C9E29B6C-A222-4F64-9B4E-473BBF71106A}"/>
    <cellStyle name="20% - Accent1 47 2 3 2" xfId="28275" xr:uid="{7695A891-2F10-4724-B3C0-8702A24FA172}"/>
    <cellStyle name="20% - Accent1 47 2 4" xfId="20396" xr:uid="{62560542-8F63-4712-893F-17201847D4DB}"/>
    <cellStyle name="20% - Accent1 47 2 5" xfId="35846" xr:uid="{1F563373-DBEE-4248-BB74-C167B3FD6C6C}"/>
    <cellStyle name="20% - Accent1 47 2 6" xfId="43708" xr:uid="{5C4BC2AE-CF5A-4A11-A83B-94712383DE22}"/>
    <cellStyle name="20% - Accent1 47 3" xfId="6827" xr:uid="{D92DF38F-98B8-4FF0-9C7D-5ED9CDC73D30}"/>
    <cellStyle name="20% - Accent1 47 3 2" xfId="14766" xr:uid="{55B1A2FD-6438-45AA-B3C1-57C6A934D4A7}"/>
    <cellStyle name="20% - Accent1 47 3 2 2" xfId="30550" xr:uid="{111F80A0-B082-49B3-BD2F-4DF75C8A8852}"/>
    <cellStyle name="20% - Accent1 47 3 3" xfId="22671" xr:uid="{901D1D36-3BFC-46FD-8FD5-259334E889A0}"/>
    <cellStyle name="20% - Accent1 47 3 4" xfId="38121" xr:uid="{482D229B-F4D9-4EE3-993C-FB09BCFC9F60}"/>
    <cellStyle name="20% - Accent1 47 3 5" xfId="45983" xr:uid="{22A43E55-7CAA-40A1-866C-20096F9D31C9}"/>
    <cellStyle name="20% - Accent1 47 4" xfId="10973" xr:uid="{92F58164-56A8-415B-A8CA-C3F5850BD094}"/>
    <cellStyle name="20% - Accent1 47 4 2" xfId="26757" xr:uid="{C9EFD3C7-5F5C-4A49-9272-07A19DF1B1D0}"/>
    <cellStyle name="20% - Accent1 47 5" xfId="18878" xr:uid="{F6D8B215-2A3E-4B21-A2B7-03F95993FCF0}"/>
    <cellStyle name="20% - Accent1 47 6" xfId="34328" xr:uid="{7417B753-5333-42AA-81A4-B7965E655407}"/>
    <cellStyle name="20% - Accent1 47 7" xfId="42190" xr:uid="{B8E95767-2584-4642-9A3C-2D3DAFA62CFC}"/>
    <cellStyle name="20% - Accent1 48" xfId="3021" xr:uid="{EFF02276-F1BF-46D0-AEBE-B1B184CFE33D}"/>
    <cellStyle name="20% - Accent1 48 2" xfId="4539" xr:uid="{5732664C-9CE5-4971-9F7E-BDFBF3A3C526}"/>
    <cellStyle name="20% - Accent1 48 2 2" xfId="8370" xr:uid="{B025C161-BCA0-411A-8FF7-71D3337A9B7D}"/>
    <cellStyle name="20% - Accent1 48 2 2 2" xfId="16309" xr:uid="{83450D68-4003-42E2-B5AC-FD29BEB6CE23}"/>
    <cellStyle name="20% - Accent1 48 2 2 2 2" xfId="32093" xr:uid="{A3C3C18A-7882-47AE-985D-2EC48B0E03B9}"/>
    <cellStyle name="20% - Accent1 48 2 2 3" xfId="24214" xr:uid="{0482367C-6EEB-443C-B183-463277E32834}"/>
    <cellStyle name="20% - Accent1 48 2 2 4" xfId="39664" xr:uid="{3670C2C2-3CDB-4EB9-87B2-960E868343BE}"/>
    <cellStyle name="20% - Accent1 48 2 2 5" xfId="47526" xr:uid="{8EA17980-D621-42C1-AB6A-FB192E500F1B}"/>
    <cellStyle name="20% - Accent1 48 2 3" xfId="12516" xr:uid="{5AB1D6EC-5A38-4F86-957B-E07C01D3F624}"/>
    <cellStyle name="20% - Accent1 48 2 3 2" xfId="28300" xr:uid="{11FFD520-ACDD-4D12-B2AD-B390189344C8}"/>
    <cellStyle name="20% - Accent1 48 2 4" xfId="20421" xr:uid="{C8D8FBA7-6E32-4C2F-97B7-502F58ED66F8}"/>
    <cellStyle name="20% - Accent1 48 2 5" xfId="35871" xr:uid="{3A1101DC-4795-4813-BE37-A4A22ED52E85}"/>
    <cellStyle name="20% - Accent1 48 2 6" xfId="43733" xr:uid="{33D70413-B22A-4D5F-ADCD-72754510E995}"/>
    <cellStyle name="20% - Accent1 48 3" xfId="6852" xr:uid="{9B56FBC7-9CE4-40DC-8442-9ACC1AE3BCDB}"/>
    <cellStyle name="20% - Accent1 48 3 2" xfId="14791" xr:uid="{CF99CFD8-DF11-4E1B-895B-C0949C0B28F5}"/>
    <cellStyle name="20% - Accent1 48 3 2 2" xfId="30575" xr:uid="{024534AE-D112-446B-9FB0-22805D71F91F}"/>
    <cellStyle name="20% - Accent1 48 3 3" xfId="22696" xr:uid="{0532C484-E353-4F0E-AFD6-5B9125BCCD07}"/>
    <cellStyle name="20% - Accent1 48 3 4" xfId="38146" xr:uid="{407C0287-5015-4BEB-A237-619C2D37EE21}"/>
    <cellStyle name="20% - Accent1 48 3 5" xfId="46008" xr:uid="{9D6C7F7D-070A-4CDF-BAFE-753C188A7E64}"/>
    <cellStyle name="20% - Accent1 48 4" xfId="10998" xr:uid="{517F244A-C963-47ED-A427-849C75D091DE}"/>
    <cellStyle name="20% - Accent1 48 4 2" xfId="26782" xr:uid="{16C2B084-2BA1-444D-86CF-B8C9EF75459B}"/>
    <cellStyle name="20% - Accent1 48 5" xfId="18903" xr:uid="{DAF47FAA-5AFD-4EA5-A72E-9C9B847F492A}"/>
    <cellStyle name="20% - Accent1 48 6" xfId="34353" xr:uid="{495E5514-AF57-4A67-9B59-E8D1DBBB387E}"/>
    <cellStyle name="20% - Accent1 48 7" xfId="42215" xr:uid="{4E37E229-202B-4EC4-8393-8BF28E646DFD}"/>
    <cellStyle name="20% - Accent1 49" xfId="3046" xr:uid="{876114A9-8432-433D-BEAE-368D65045B77}"/>
    <cellStyle name="20% - Accent1 49 2" xfId="4564" xr:uid="{DF6859E6-B373-4580-A718-A85F3F01614E}"/>
    <cellStyle name="20% - Accent1 49 2 2" xfId="8395" xr:uid="{177BB0BD-F366-4388-BDCB-BD5A62F38108}"/>
    <cellStyle name="20% - Accent1 49 2 2 2" xfId="16334" xr:uid="{33016889-F9D5-4F1A-84BB-15348BDC392D}"/>
    <cellStyle name="20% - Accent1 49 2 2 2 2" xfId="32118" xr:uid="{A5BC76A8-5A97-4BD2-82B1-29FF7C911E57}"/>
    <cellStyle name="20% - Accent1 49 2 2 3" xfId="24239" xr:uid="{8DA0A30B-2E16-4ACD-A108-A08183A5E413}"/>
    <cellStyle name="20% - Accent1 49 2 2 4" xfId="39689" xr:uid="{278E6A14-E6CB-47AF-9417-6D25D68B1453}"/>
    <cellStyle name="20% - Accent1 49 2 2 5" xfId="47551" xr:uid="{B833B2BB-63D4-413F-BD3F-58D9EA496F2E}"/>
    <cellStyle name="20% - Accent1 49 2 3" xfId="12541" xr:uid="{4C674AD4-81A8-4DF3-9F51-2FE7ACEA4F96}"/>
    <cellStyle name="20% - Accent1 49 2 3 2" xfId="28325" xr:uid="{F706C322-B658-4409-B78F-E400CCBC2072}"/>
    <cellStyle name="20% - Accent1 49 2 4" xfId="20446" xr:uid="{46A24504-6685-46D4-9A72-3D5B1D62C174}"/>
    <cellStyle name="20% - Accent1 49 2 5" xfId="35896" xr:uid="{98FBC1DF-2C11-4E57-B093-42ABB7F8C11A}"/>
    <cellStyle name="20% - Accent1 49 2 6" xfId="43758" xr:uid="{27FD6E6C-1EC4-4CDE-AEE2-5EE71C133C55}"/>
    <cellStyle name="20% - Accent1 49 3" xfId="6877" xr:uid="{6BBC7476-F5CF-4D2D-A8C6-34E0744D7D6A}"/>
    <cellStyle name="20% - Accent1 49 3 2" xfId="14816" xr:uid="{C8E35E5E-414F-4F55-89EF-A16A1E293DBC}"/>
    <cellStyle name="20% - Accent1 49 3 2 2" xfId="30600" xr:uid="{8974462D-7057-400F-AFA5-7BB63FF095EE}"/>
    <cellStyle name="20% - Accent1 49 3 3" xfId="22721" xr:uid="{56B9EE65-93E5-4879-A19D-B4487E023A36}"/>
    <cellStyle name="20% - Accent1 49 3 4" xfId="38171" xr:uid="{3ED65367-727C-47DE-AD09-88E540E395B7}"/>
    <cellStyle name="20% - Accent1 49 3 5" xfId="46033" xr:uid="{C1D1EF17-DB05-4D67-BB1C-4198CCFC0971}"/>
    <cellStyle name="20% - Accent1 49 4" xfId="11023" xr:uid="{613FE3D8-9A08-40CD-AA22-022A4781E29E}"/>
    <cellStyle name="20% - Accent1 49 4 2" xfId="26807" xr:uid="{9C758960-5D9B-4F03-B6CA-787AB0A5FE1A}"/>
    <cellStyle name="20% - Accent1 49 5" xfId="18928" xr:uid="{5301E853-E1C3-47DD-8333-E58F09CCA88E}"/>
    <cellStyle name="20% - Accent1 49 6" xfId="34378" xr:uid="{33A598B4-576D-485B-8E27-C96105278EA9}"/>
    <cellStyle name="20% - Accent1 49 7" xfId="42240" xr:uid="{A1270142-7F79-4A11-8B10-F69FEA7DD40E}"/>
    <cellStyle name="20% - Accent1 5" xfId="837" xr:uid="{2E45AB3A-33AA-47BD-BCFB-E71310FA84EF}"/>
    <cellStyle name="20% - Accent1 5 2" xfId="1423" xr:uid="{565E7E6F-DF64-4AEA-9E1B-192A8EAB6C2B}"/>
    <cellStyle name="20% - Accent1 5 2 2" xfId="1424" xr:uid="{72B3C250-44FB-4C33-BB41-09134BB34846}"/>
    <cellStyle name="20% - Accent1 5 3" xfId="1425" xr:uid="{E11DFC1F-B2A4-41E5-B909-C86934997D8F}"/>
    <cellStyle name="20% - Accent1 50" xfId="3072" xr:uid="{1DED5154-180A-4206-862B-AFD28B65E8C0}"/>
    <cellStyle name="20% - Accent1 50 2" xfId="4590" xr:uid="{0C94CEA4-0603-4B94-A0F8-972FD462821B}"/>
    <cellStyle name="20% - Accent1 50 2 2" xfId="8421" xr:uid="{C4F02E1E-C27F-414C-A6D2-8C24F81E7694}"/>
    <cellStyle name="20% - Accent1 50 2 2 2" xfId="16360" xr:uid="{B405D51C-5E84-4D7A-B119-38B18F07837A}"/>
    <cellStyle name="20% - Accent1 50 2 2 2 2" xfId="32144" xr:uid="{D41441DD-C213-4808-A884-8F0956C163D5}"/>
    <cellStyle name="20% - Accent1 50 2 2 3" xfId="24265" xr:uid="{C992DF24-0F10-4996-8F06-BEBAD2E61760}"/>
    <cellStyle name="20% - Accent1 50 2 2 4" xfId="39715" xr:uid="{1430C7A4-E629-459B-ADB1-F39681399F7B}"/>
    <cellStyle name="20% - Accent1 50 2 2 5" xfId="47577" xr:uid="{75F5C826-1748-4D7D-9F9D-A03389E1796B}"/>
    <cellStyle name="20% - Accent1 50 2 3" xfId="12567" xr:uid="{C4DA3581-D716-4BA3-99BC-DCA19D537C9C}"/>
    <cellStyle name="20% - Accent1 50 2 3 2" xfId="28351" xr:uid="{343A169E-6359-4891-8F1D-5DCE65F8BA6E}"/>
    <cellStyle name="20% - Accent1 50 2 4" xfId="20472" xr:uid="{358CCD30-DCC3-44CD-9847-349B8127B994}"/>
    <cellStyle name="20% - Accent1 50 2 5" xfId="35922" xr:uid="{A35D2FA3-085F-466D-BD62-487ABBF17B95}"/>
    <cellStyle name="20% - Accent1 50 2 6" xfId="43784" xr:uid="{80428A14-EAF9-48B5-82D2-1E59B5D86903}"/>
    <cellStyle name="20% - Accent1 50 3" xfId="6903" xr:uid="{E0E5B2F9-FF96-4A81-AC09-918D08B09568}"/>
    <cellStyle name="20% - Accent1 50 3 2" xfId="14842" xr:uid="{3C9B3C3E-85EA-4312-B62F-1E2A64AF4E09}"/>
    <cellStyle name="20% - Accent1 50 3 2 2" xfId="30626" xr:uid="{A6F1DBE4-EB31-430B-B8A4-4B490D912921}"/>
    <cellStyle name="20% - Accent1 50 3 3" xfId="22747" xr:uid="{D90CAF7B-C762-4A23-9CF9-B2DC3F754A60}"/>
    <cellStyle name="20% - Accent1 50 3 4" xfId="38197" xr:uid="{DDA99F4A-90C0-4783-9FF9-24762AC91C04}"/>
    <cellStyle name="20% - Accent1 50 3 5" xfId="46059" xr:uid="{18B8C2F0-164D-476C-93E8-3C5A8B7A6BE1}"/>
    <cellStyle name="20% - Accent1 50 4" xfId="11049" xr:uid="{6E384C0A-83F3-4982-9487-0D232532E821}"/>
    <cellStyle name="20% - Accent1 50 4 2" xfId="26833" xr:uid="{79A05952-A3EC-46D5-83FE-78D97CF62408}"/>
    <cellStyle name="20% - Accent1 50 5" xfId="18954" xr:uid="{A1351E1A-9C41-4850-A6E7-D33B66F4434D}"/>
    <cellStyle name="20% - Accent1 50 6" xfId="34404" xr:uid="{AAB2FD25-45E2-4D1A-BF41-687976AD2DCA}"/>
    <cellStyle name="20% - Accent1 50 7" xfId="42266" xr:uid="{1546F9E5-BD61-46B7-AD9E-5C3D94A4DCC5}"/>
    <cellStyle name="20% - Accent1 51" xfId="3099" xr:uid="{56BA9922-885A-487E-9248-2A0B28506663}"/>
    <cellStyle name="20% - Accent1 51 2" xfId="4617" xr:uid="{79A2722F-0CEB-4C30-A349-4575984B9C48}"/>
    <cellStyle name="20% - Accent1 51 2 2" xfId="8448" xr:uid="{B0803200-7ABF-46C8-A6AF-7BF8897ED4A8}"/>
    <cellStyle name="20% - Accent1 51 2 2 2" xfId="16387" xr:uid="{5805C4A7-AA9E-4AB2-ABA6-278D40091762}"/>
    <cellStyle name="20% - Accent1 51 2 2 2 2" xfId="32171" xr:uid="{6C43FE16-DDAC-46A6-8F27-B25D579965BF}"/>
    <cellStyle name="20% - Accent1 51 2 2 3" xfId="24292" xr:uid="{30CBD8B1-BF4D-4AD1-84BA-FFE4E14364F1}"/>
    <cellStyle name="20% - Accent1 51 2 2 4" xfId="39742" xr:uid="{FD9E9806-656E-4DB0-9BA3-2BA47C7D166F}"/>
    <cellStyle name="20% - Accent1 51 2 2 5" xfId="47604" xr:uid="{BC87A74C-5842-4111-BD94-131820FF0F86}"/>
    <cellStyle name="20% - Accent1 51 2 3" xfId="12594" xr:uid="{71E8D569-C802-45CD-97A7-A71D34C6BC3B}"/>
    <cellStyle name="20% - Accent1 51 2 3 2" xfId="28378" xr:uid="{D6485B00-B684-4C11-B5B8-033E815AE134}"/>
    <cellStyle name="20% - Accent1 51 2 4" xfId="20499" xr:uid="{380EAE50-AD33-474C-9C24-16766EDE2D7A}"/>
    <cellStyle name="20% - Accent1 51 2 5" xfId="35949" xr:uid="{89519073-9B50-4149-92E6-247EDD6DCB3B}"/>
    <cellStyle name="20% - Accent1 51 2 6" xfId="43811" xr:uid="{583BCA71-64F3-4F78-AA2E-B946AD965877}"/>
    <cellStyle name="20% - Accent1 51 3" xfId="6930" xr:uid="{82142177-4C49-46A0-95C4-44251FAC6692}"/>
    <cellStyle name="20% - Accent1 51 3 2" xfId="14869" xr:uid="{04B4B94E-348B-4098-B0BF-A25484DAA251}"/>
    <cellStyle name="20% - Accent1 51 3 2 2" xfId="30653" xr:uid="{001BAFF6-8BEE-4C5C-BE22-B27B9F103628}"/>
    <cellStyle name="20% - Accent1 51 3 3" xfId="22774" xr:uid="{32DFA0EC-5942-4435-AB68-4BE24439BED4}"/>
    <cellStyle name="20% - Accent1 51 3 4" xfId="38224" xr:uid="{4A7EBA6A-C3D7-4F6A-8102-229B2E3EBCD6}"/>
    <cellStyle name="20% - Accent1 51 3 5" xfId="46086" xr:uid="{3C86008F-C9C2-4296-81E1-7A02BA79C7F8}"/>
    <cellStyle name="20% - Accent1 51 4" xfId="11076" xr:uid="{8B368803-E8C5-40B0-AF78-E96A5258EC7A}"/>
    <cellStyle name="20% - Accent1 51 4 2" xfId="26860" xr:uid="{543A5671-0651-480B-9C00-08F4EBD8932B}"/>
    <cellStyle name="20% - Accent1 51 5" xfId="18981" xr:uid="{1A90E913-1794-4EF3-B7EF-21AB9FF083CF}"/>
    <cellStyle name="20% - Accent1 51 6" xfId="34431" xr:uid="{D95E5962-D59B-4793-AFF8-ADFCCDFEEB44}"/>
    <cellStyle name="20% - Accent1 51 7" xfId="42293" xr:uid="{45CE1775-B276-4233-8985-80139B33EDC4}"/>
    <cellStyle name="20% - Accent1 52" xfId="3127" xr:uid="{01BCD2EB-DADF-4EE6-A6E9-7F908BC12F61}"/>
    <cellStyle name="20% - Accent1 52 2" xfId="4645" xr:uid="{C12A78B3-9368-4FB2-BFFC-1DF2D2949648}"/>
    <cellStyle name="20% - Accent1 52 2 2" xfId="8476" xr:uid="{040FDC0B-4839-4C6D-B3C7-0CAEEE02A3C6}"/>
    <cellStyle name="20% - Accent1 52 2 2 2" xfId="16415" xr:uid="{9133EC0F-DDD4-42D1-B82A-E9ACC8A2293B}"/>
    <cellStyle name="20% - Accent1 52 2 2 2 2" xfId="32199" xr:uid="{449F5BB9-DCDE-4EFC-A0EC-9CC65DF2290B}"/>
    <cellStyle name="20% - Accent1 52 2 2 3" xfId="24320" xr:uid="{008BB4A9-3A70-4A48-96B4-79F84DA4A8FA}"/>
    <cellStyle name="20% - Accent1 52 2 2 4" xfId="39770" xr:uid="{9C782B15-A498-4A70-BE2B-07A4A63FD972}"/>
    <cellStyle name="20% - Accent1 52 2 2 5" xfId="47632" xr:uid="{DC161744-C5D5-47F8-91BD-52050F67991D}"/>
    <cellStyle name="20% - Accent1 52 2 3" xfId="12622" xr:uid="{EEDF2A9B-4549-43FF-AD03-0D359D7D1C2C}"/>
    <cellStyle name="20% - Accent1 52 2 3 2" xfId="28406" xr:uid="{ED9FBE11-8852-4CF7-9943-1F7A8EA33C0C}"/>
    <cellStyle name="20% - Accent1 52 2 4" xfId="20527" xr:uid="{B0008276-099C-4082-838F-B597A2E56847}"/>
    <cellStyle name="20% - Accent1 52 2 5" xfId="35977" xr:uid="{45BA853F-9F7F-492D-9195-449912AD5339}"/>
    <cellStyle name="20% - Accent1 52 2 6" xfId="43839" xr:uid="{6E3950B4-A192-4023-BB6A-642A58468DB7}"/>
    <cellStyle name="20% - Accent1 52 3" xfId="6958" xr:uid="{459BA16D-1773-45B4-B62D-06B5992CE8EA}"/>
    <cellStyle name="20% - Accent1 52 3 2" xfId="14897" xr:uid="{45B7CBCA-6162-4474-A15A-E01ACC4869A9}"/>
    <cellStyle name="20% - Accent1 52 3 2 2" xfId="30681" xr:uid="{F0D6A739-9E43-4D90-B2BE-9DFA13F53FA4}"/>
    <cellStyle name="20% - Accent1 52 3 3" xfId="22802" xr:uid="{BF547EE6-5B1F-41D6-8BC3-994DCBC456DB}"/>
    <cellStyle name="20% - Accent1 52 3 4" xfId="38252" xr:uid="{025AE8BB-1BB5-4EB6-AE5D-251319D25F68}"/>
    <cellStyle name="20% - Accent1 52 3 5" xfId="46114" xr:uid="{BBE30110-7007-49FA-A1D5-2F8546A72B63}"/>
    <cellStyle name="20% - Accent1 52 4" xfId="11104" xr:uid="{7E251E3B-DC36-41A4-8D84-C8FBE6FBC7F6}"/>
    <cellStyle name="20% - Accent1 52 4 2" xfId="26888" xr:uid="{E46EE7EC-F862-410F-95D0-40144E64F517}"/>
    <cellStyle name="20% - Accent1 52 5" xfId="19009" xr:uid="{5B6F9ACF-1C3F-4A94-804C-08E8009D1A42}"/>
    <cellStyle name="20% - Accent1 52 6" xfId="34459" xr:uid="{3424FDF9-912E-46A4-9A31-85A04FC50478}"/>
    <cellStyle name="20% - Accent1 52 7" xfId="42321" xr:uid="{084F9D2A-9C25-411B-89EC-97D27053587E}"/>
    <cellStyle name="20% - Accent1 53" xfId="3152" xr:uid="{99269881-013A-48B2-9564-92186B2E3B58}"/>
    <cellStyle name="20% - Accent1 53 2" xfId="4670" xr:uid="{08339392-22A0-44ED-B241-1CC38B816B7C}"/>
    <cellStyle name="20% - Accent1 53 2 2" xfId="8501" xr:uid="{A96F9D7A-47D8-40E1-942C-C180E3F3DDB9}"/>
    <cellStyle name="20% - Accent1 53 2 2 2" xfId="16440" xr:uid="{3D2441C5-CF18-40F2-98A8-F0846EEC41E0}"/>
    <cellStyle name="20% - Accent1 53 2 2 2 2" xfId="32224" xr:uid="{60DEEF2D-5E5D-49C4-8013-F070FA40C596}"/>
    <cellStyle name="20% - Accent1 53 2 2 3" xfId="24345" xr:uid="{4E7818A1-F46D-4BEC-AC5F-E8DDD016BB8A}"/>
    <cellStyle name="20% - Accent1 53 2 2 4" xfId="39795" xr:uid="{842AE2AC-8169-43DC-96FB-BE94050C4605}"/>
    <cellStyle name="20% - Accent1 53 2 2 5" xfId="47657" xr:uid="{D3FE747B-3620-4AF4-995C-4CD16026C3D8}"/>
    <cellStyle name="20% - Accent1 53 2 3" xfId="12647" xr:uid="{79ADE63D-66E3-46D3-A073-9D0033269CFC}"/>
    <cellStyle name="20% - Accent1 53 2 3 2" xfId="28431" xr:uid="{23D77BDE-42E9-43C6-BFA1-16628C9EF20E}"/>
    <cellStyle name="20% - Accent1 53 2 4" xfId="20552" xr:uid="{452760F1-A26E-4898-865B-894104DA0C20}"/>
    <cellStyle name="20% - Accent1 53 2 5" xfId="36002" xr:uid="{D81BE3AF-7486-4696-85C2-6FE958D39FCA}"/>
    <cellStyle name="20% - Accent1 53 2 6" xfId="43864" xr:uid="{4065E826-0E5A-4295-9DC7-016B3463BB6D}"/>
    <cellStyle name="20% - Accent1 53 3" xfId="6983" xr:uid="{5E793AE1-77AF-4351-A93F-FF7B2FCB7C4A}"/>
    <cellStyle name="20% - Accent1 53 3 2" xfId="14922" xr:uid="{6EED747D-805C-45FE-8ABF-F41F8FB611DC}"/>
    <cellStyle name="20% - Accent1 53 3 2 2" xfId="30706" xr:uid="{FDE4BD78-CCAF-4E09-9761-BC2BB804D408}"/>
    <cellStyle name="20% - Accent1 53 3 3" xfId="22827" xr:uid="{37AFFA46-345D-4A44-A6AF-E774AF8982EE}"/>
    <cellStyle name="20% - Accent1 53 3 4" xfId="38277" xr:uid="{95A6C6BC-CC4A-4684-B8B1-CCDCD2C18504}"/>
    <cellStyle name="20% - Accent1 53 3 5" xfId="46139" xr:uid="{EFE46E88-FE20-4D87-BFF3-DC90ED20BBC6}"/>
    <cellStyle name="20% - Accent1 53 4" xfId="11129" xr:uid="{9110796C-25C6-4B13-8A47-87A3BD1EE70B}"/>
    <cellStyle name="20% - Accent1 53 4 2" xfId="26913" xr:uid="{5A4B04C7-B7BD-4DB0-8DC5-246654BCB0DD}"/>
    <cellStyle name="20% - Accent1 53 5" xfId="19034" xr:uid="{7FD41D0E-2FCA-4F74-874C-5672492C4F5C}"/>
    <cellStyle name="20% - Accent1 53 6" xfId="34484" xr:uid="{746C66EA-8F19-40E1-A23E-4404E14C85E9}"/>
    <cellStyle name="20% - Accent1 53 7" xfId="42346" xr:uid="{571DC02D-3E1A-470F-AB56-AA0D5CB92D78}"/>
    <cellStyle name="20% - Accent1 54" xfId="3174" xr:uid="{89E3B4E5-37F7-44D0-BBDA-E74CB5CF47FE}"/>
    <cellStyle name="20% - Accent1 54 2" xfId="4692" xr:uid="{BFFF3CDD-84C6-4A92-ACC8-D32C74B4D4A2}"/>
    <cellStyle name="20% - Accent1 54 2 2" xfId="8523" xr:uid="{1A34BD89-11F7-4397-8C54-4D557EAB5F71}"/>
    <cellStyle name="20% - Accent1 54 2 2 2" xfId="16462" xr:uid="{E8F5A831-C2B3-4FB6-845E-4734A8B84F73}"/>
    <cellStyle name="20% - Accent1 54 2 2 2 2" xfId="32246" xr:uid="{43B804C2-6505-4E79-BEC1-5BE5762F1323}"/>
    <cellStyle name="20% - Accent1 54 2 2 3" xfId="24367" xr:uid="{9220007E-6E13-40DB-BEF8-181AC21A0F2B}"/>
    <cellStyle name="20% - Accent1 54 2 2 4" xfId="39817" xr:uid="{AC570903-F875-4AA8-B333-16C4F0C4050F}"/>
    <cellStyle name="20% - Accent1 54 2 2 5" xfId="47679" xr:uid="{FA427103-63B6-44E8-AD0A-0893C6DC63F2}"/>
    <cellStyle name="20% - Accent1 54 2 3" xfId="12669" xr:uid="{4A701173-AD63-4CBD-A6BF-C32094B6CF3E}"/>
    <cellStyle name="20% - Accent1 54 2 3 2" xfId="28453" xr:uid="{1932BFDF-00BA-4587-B589-1617723CA709}"/>
    <cellStyle name="20% - Accent1 54 2 4" xfId="20574" xr:uid="{3D11E9C4-8D74-4F39-9108-6C8D3774B782}"/>
    <cellStyle name="20% - Accent1 54 2 5" xfId="36024" xr:uid="{1F2E6D75-AB2E-4ACD-BE25-9F6E566052C6}"/>
    <cellStyle name="20% - Accent1 54 2 6" xfId="43886" xr:uid="{0F0E5EC4-C0AD-4611-AE09-137863A384EE}"/>
    <cellStyle name="20% - Accent1 54 3" xfId="7005" xr:uid="{3F132F49-1A31-4A87-86B8-E0DD5403BDAF}"/>
    <cellStyle name="20% - Accent1 54 3 2" xfId="14944" xr:uid="{839C8EAF-4198-450B-87A5-470845BA62D7}"/>
    <cellStyle name="20% - Accent1 54 3 2 2" xfId="30728" xr:uid="{D9B4CF8A-BA5A-4EAC-BD4A-482D38C50DC2}"/>
    <cellStyle name="20% - Accent1 54 3 3" xfId="22849" xr:uid="{B3449250-2B8E-4091-90A8-C64EBC562D4D}"/>
    <cellStyle name="20% - Accent1 54 3 4" xfId="38299" xr:uid="{DF609B76-BE4A-4A6E-AAD1-047518EE3572}"/>
    <cellStyle name="20% - Accent1 54 3 5" xfId="46161" xr:uid="{476BE8C7-E9DE-410F-93F9-6EE0FEDCD51F}"/>
    <cellStyle name="20% - Accent1 54 4" xfId="11151" xr:uid="{3425727F-AE26-4593-BD1B-C400E099FBAC}"/>
    <cellStyle name="20% - Accent1 54 4 2" xfId="26935" xr:uid="{6409474B-767A-4F5B-9D28-A63F6DD7A3D0}"/>
    <cellStyle name="20% - Accent1 54 5" xfId="19056" xr:uid="{C13E1FF4-C7DF-4DF6-9B1E-A9199787BBE6}"/>
    <cellStyle name="20% - Accent1 54 6" xfId="34506" xr:uid="{41277381-CDDE-4151-98B5-093B0DFFB70F}"/>
    <cellStyle name="20% - Accent1 54 7" xfId="42368" xr:uid="{371089CE-8A71-4C3E-BEEF-84C68D50F1C0}"/>
    <cellStyle name="20% - Accent1 55" xfId="3200" xr:uid="{E288E526-D963-469E-8C36-B5C2204775AD}"/>
    <cellStyle name="20% - Accent1 55 2" xfId="4718" xr:uid="{E4DF1CAB-6F74-478B-A967-23369348782D}"/>
    <cellStyle name="20% - Accent1 55 2 2" xfId="8549" xr:uid="{D6256B1B-FF2F-433A-8998-4DD401A5C3D1}"/>
    <cellStyle name="20% - Accent1 55 2 2 2" xfId="16488" xr:uid="{DD9F1FE0-A31D-462D-A8F6-AF9F8FA5F2E0}"/>
    <cellStyle name="20% - Accent1 55 2 2 2 2" xfId="32272" xr:uid="{D8F49D54-C7C4-46EB-8D15-0007F441088B}"/>
    <cellStyle name="20% - Accent1 55 2 2 3" xfId="24393" xr:uid="{1B35AA55-5217-45B1-89A1-C342F6B8BC1C}"/>
    <cellStyle name="20% - Accent1 55 2 2 4" xfId="39843" xr:uid="{395DCB1B-2671-4720-A502-F43BF9C59B55}"/>
    <cellStyle name="20% - Accent1 55 2 2 5" xfId="47705" xr:uid="{1D588CC8-8AC1-47ED-A386-7C8614255B0E}"/>
    <cellStyle name="20% - Accent1 55 2 3" xfId="12695" xr:uid="{A52A749E-8C4F-4FFE-ADEB-F4F2E9047C06}"/>
    <cellStyle name="20% - Accent1 55 2 3 2" xfId="28479" xr:uid="{DD1F249B-32B2-4738-A5C4-27C602435AC9}"/>
    <cellStyle name="20% - Accent1 55 2 4" xfId="20600" xr:uid="{E45695F8-AD89-4078-8101-DEA57DA28CE2}"/>
    <cellStyle name="20% - Accent1 55 2 5" xfId="36050" xr:uid="{5504C156-44D1-44AC-A94E-92A96F8806AF}"/>
    <cellStyle name="20% - Accent1 55 2 6" xfId="43912" xr:uid="{321B3C8E-5C31-4823-9680-D4F727775D1C}"/>
    <cellStyle name="20% - Accent1 55 3" xfId="7031" xr:uid="{DC7209E7-1DB9-4527-8D02-16D816ED091D}"/>
    <cellStyle name="20% - Accent1 55 3 2" xfId="14970" xr:uid="{3E8458EA-ED2D-4C36-AB6F-8584FABB8B19}"/>
    <cellStyle name="20% - Accent1 55 3 2 2" xfId="30754" xr:uid="{01D136B2-47B6-438D-94F7-E9471CB21D6E}"/>
    <cellStyle name="20% - Accent1 55 3 3" xfId="22875" xr:uid="{0A4A4C00-AF8E-4ACA-8087-9E56DAB22CD2}"/>
    <cellStyle name="20% - Accent1 55 3 4" xfId="38325" xr:uid="{F7C00ECD-BFB1-4CE9-BE2E-2DFF6F34D78A}"/>
    <cellStyle name="20% - Accent1 55 3 5" xfId="46187" xr:uid="{3A204780-BD7E-485C-8F19-0B190306782E}"/>
    <cellStyle name="20% - Accent1 55 4" xfId="11177" xr:uid="{13E5BB7E-AC42-4001-AF29-0FAE16586ABC}"/>
    <cellStyle name="20% - Accent1 55 4 2" xfId="26961" xr:uid="{9DF772F7-31FD-4116-9744-1AED5734C5CA}"/>
    <cellStyle name="20% - Accent1 55 5" xfId="19082" xr:uid="{83BAEB4F-DEDD-497A-98BA-56331BC9E937}"/>
    <cellStyle name="20% - Accent1 55 6" xfId="34532" xr:uid="{5715F081-0DDA-4307-BADD-1D6BFF0AA21F}"/>
    <cellStyle name="20% - Accent1 55 7" xfId="42394" xr:uid="{C9A62D38-A87E-45AC-BB10-E31111453F67}"/>
    <cellStyle name="20% - Accent1 56" xfId="3239" xr:uid="{D1A2E5EC-E52B-4159-ACA2-13419FCEF07E}"/>
    <cellStyle name="20% - Accent1 56 2" xfId="4757" xr:uid="{81094042-2074-4292-8D16-C5C99F8F9062}"/>
    <cellStyle name="20% - Accent1 56 2 2" xfId="8588" xr:uid="{F5C63A04-FC0E-435D-B564-6876FD9208BD}"/>
    <cellStyle name="20% - Accent1 56 2 2 2" xfId="16527" xr:uid="{E5DB40D5-A1A8-407E-882C-364CEF5AA5D6}"/>
    <cellStyle name="20% - Accent1 56 2 2 2 2" xfId="32311" xr:uid="{B86E817A-C2BB-463C-9B23-7453B11CE11E}"/>
    <cellStyle name="20% - Accent1 56 2 2 3" xfId="24432" xr:uid="{1A6E2DF2-7AAD-44A0-B0B1-18FB7E9FA858}"/>
    <cellStyle name="20% - Accent1 56 2 2 4" xfId="39882" xr:uid="{E15EEF33-308C-4980-AB23-7EB04B0B606F}"/>
    <cellStyle name="20% - Accent1 56 2 2 5" xfId="47744" xr:uid="{937097EC-8500-4134-9547-BA7CF158F837}"/>
    <cellStyle name="20% - Accent1 56 2 3" xfId="12734" xr:uid="{E074934B-086F-4602-83C0-602507D72BBF}"/>
    <cellStyle name="20% - Accent1 56 2 3 2" xfId="28518" xr:uid="{2454E773-0EB9-4C73-9FA1-E471B40B19AC}"/>
    <cellStyle name="20% - Accent1 56 2 4" xfId="20639" xr:uid="{ED4D9736-E5E4-4206-A878-780F9D5EE948}"/>
    <cellStyle name="20% - Accent1 56 2 5" xfId="36089" xr:uid="{6CA2496B-983E-476C-86E9-F4887B2C4398}"/>
    <cellStyle name="20% - Accent1 56 2 6" xfId="43951" xr:uid="{B9D68CB4-8626-46BA-B653-9FA243499F46}"/>
    <cellStyle name="20% - Accent1 56 3" xfId="7070" xr:uid="{D3F7815C-4F7E-4EB5-BAA2-36AE5050742B}"/>
    <cellStyle name="20% - Accent1 56 3 2" xfId="15009" xr:uid="{E198235B-AAF8-4B7F-918E-81A503467A5A}"/>
    <cellStyle name="20% - Accent1 56 3 2 2" xfId="30793" xr:uid="{18D86B90-9154-4FB5-AF6C-7941CAEE2281}"/>
    <cellStyle name="20% - Accent1 56 3 3" xfId="22914" xr:uid="{B48DA4FB-9B57-4125-B59F-F4C0692881CF}"/>
    <cellStyle name="20% - Accent1 56 3 4" xfId="38364" xr:uid="{53228DFA-9FDF-48FA-826D-B450E8233B75}"/>
    <cellStyle name="20% - Accent1 56 3 5" xfId="46226" xr:uid="{938293E1-C747-4C92-B2EE-E1280CF1D2EB}"/>
    <cellStyle name="20% - Accent1 56 4" xfId="11216" xr:uid="{F68DE175-BB02-4CFD-A344-863B18F4A84F}"/>
    <cellStyle name="20% - Accent1 56 4 2" xfId="27000" xr:uid="{5CF666D4-5603-4C72-9028-DBDDA19B700F}"/>
    <cellStyle name="20% - Accent1 56 5" xfId="19121" xr:uid="{2F10116E-C73F-4E2C-8FD6-DD74CB311251}"/>
    <cellStyle name="20% - Accent1 56 6" xfId="34571" xr:uid="{06AC17FF-B301-4AC2-9899-585AF6C73535}"/>
    <cellStyle name="20% - Accent1 56 7" xfId="42433" xr:uid="{D1139163-96AF-4075-9E31-1216FB50B4DD}"/>
    <cellStyle name="20% - Accent1 57" xfId="3262" xr:uid="{2FD6B1FC-D4AC-44E3-9611-5F2D78865A80}"/>
    <cellStyle name="20% - Accent1 57 2" xfId="4780" xr:uid="{78975426-A0F1-4BCC-9616-13B2BD94B01C}"/>
    <cellStyle name="20% - Accent1 57 2 2" xfId="8611" xr:uid="{20682216-7210-40C6-8EDA-6114918CB639}"/>
    <cellStyle name="20% - Accent1 57 2 2 2" xfId="16550" xr:uid="{E13BAA22-F3A5-4815-8015-C8EDEF76F5E7}"/>
    <cellStyle name="20% - Accent1 57 2 2 2 2" xfId="32334" xr:uid="{C18907CB-1ADF-4444-A4BA-6C17C0B9B943}"/>
    <cellStyle name="20% - Accent1 57 2 2 3" xfId="24455" xr:uid="{F02E359F-0481-450E-9BE0-EC5FB95FE7AD}"/>
    <cellStyle name="20% - Accent1 57 2 2 4" xfId="39905" xr:uid="{A56D76C6-18E6-4BA5-9D9C-54125554A354}"/>
    <cellStyle name="20% - Accent1 57 2 2 5" xfId="47767" xr:uid="{4C3DE7F7-78F8-417A-A679-4B9FD9FCC6AB}"/>
    <cellStyle name="20% - Accent1 57 2 3" xfId="12757" xr:uid="{812C0A99-F2A1-4F94-8042-01603047A61D}"/>
    <cellStyle name="20% - Accent1 57 2 3 2" xfId="28541" xr:uid="{2734EF02-2FEC-49F9-AE28-25B36EE324F9}"/>
    <cellStyle name="20% - Accent1 57 2 4" xfId="20662" xr:uid="{39E5AA0F-7B46-4255-BE30-403DC31E352E}"/>
    <cellStyle name="20% - Accent1 57 2 5" xfId="36112" xr:uid="{6A56C7B0-84DF-49AE-B348-F80B126560BA}"/>
    <cellStyle name="20% - Accent1 57 2 6" xfId="43974" xr:uid="{DE56FFB4-F8B2-4D9E-ABC5-31518FBE45BC}"/>
    <cellStyle name="20% - Accent1 57 3" xfId="7093" xr:uid="{98460B79-921B-4557-A509-3092A1BF3351}"/>
    <cellStyle name="20% - Accent1 57 3 2" xfId="15032" xr:uid="{6B3B9663-7541-4140-96D3-BA6B488F7941}"/>
    <cellStyle name="20% - Accent1 57 3 2 2" xfId="30816" xr:uid="{C7F113F4-DED4-4910-95AB-072203F0B804}"/>
    <cellStyle name="20% - Accent1 57 3 3" xfId="22937" xr:uid="{31511DA2-3195-4FE3-AA60-C8DE78E4DD80}"/>
    <cellStyle name="20% - Accent1 57 3 4" xfId="38387" xr:uid="{2CDD1B99-2597-4BCE-853B-2F2BA4D39FAB}"/>
    <cellStyle name="20% - Accent1 57 3 5" xfId="46249" xr:uid="{C984AD42-81D0-4BF7-8269-567403C1194E}"/>
    <cellStyle name="20% - Accent1 57 4" xfId="11239" xr:uid="{519221DC-9DD9-4543-901B-922A9BE9DBA9}"/>
    <cellStyle name="20% - Accent1 57 4 2" xfId="27023" xr:uid="{09BED4C5-A28A-4362-97F5-0C998368C406}"/>
    <cellStyle name="20% - Accent1 57 5" xfId="19144" xr:uid="{63D9CED3-D571-4CA3-81E2-4BDEB109B162}"/>
    <cellStyle name="20% - Accent1 57 6" xfId="34594" xr:uid="{5CFDBE2B-81AF-4A01-B858-776B2387DAC9}"/>
    <cellStyle name="20% - Accent1 57 7" xfId="42456" xr:uid="{8119FEA6-6D85-4F78-B823-665CBE6FD062}"/>
    <cellStyle name="20% - Accent1 58" xfId="3287" xr:uid="{B949F84D-D8A4-48E5-B53C-9854DFAB2BC0}"/>
    <cellStyle name="20% - Accent1 58 2" xfId="4805" xr:uid="{5F437377-0325-477A-B399-BE14F840134F}"/>
    <cellStyle name="20% - Accent1 58 2 2" xfId="8636" xr:uid="{3B3689D9-BE0D-405B-925E-725081808885}"/>
    <cellStyle name="20% - Accent1 58 2 2 2" xfId="16575" xr:uid="{E6CA8667-BA5D-41CD-897A-9644A5FB4A36}"/>
    <cellStyle name="20% - Accent1 58 2 2 2 2" xfId="32359" xr:uid="{B08A2B79-4D2E-4316-9292-3EFA68FC0387}"/>
    <cellStyle name="20% - Accent1 58 2 2 3" xfId="24480" xr:uid="{0E35E400-F88B-46B9-BA1C-FFBB06A40548}"/>
    <cellStyle name="20% - Accent1 58 2 2 4" xfId="39930" xr:uid="{B7D60535-3E4B-46E4-82A5-542E6B728234}"/>
    <cellStyle name="20% - Accent1 58 2 2 5" xfId="47792" xr:uid="{DFCD950A-F7DD-4582-B45B-1E70B1227322}"/>
    <cellStyle name="20% - Accent1 58 2 3" xfId="12782" xr:uid="{4D3AE42F-533B-4967-A037-003DC40E392E}"/>
    <cellStyle name="20% - Accent1 58 2 3 2" xfId="28566" xr:uid="{880DAB1D-7D61-43BE-BE01-AEB3228B6E66}"/>
    <cellStyle name="20% - Accent1 58 2 4" xfId="20687" xr:uid="{A8E7DE9A-FAD0-480D-B155-43B3B4929320}"/>
    <cellStyle name="20% - Accent1 58 2 5" xfId="36137" xr:uid="{4F75CF8C-7883-4394-8F81-591BC58EE00A}"/>
    <cellStyle name="20% - Accent1 58 2 6" xfId="43999" xr:uid="{9C0A9CE6-22FC-44F5-8AAF-0D78312480F0}"/>
    <cellStyle name="20% - Accent1 58 3" xfId="7118" xr:uid="{535B16FB-E645-4B07-B39A-A62E953A1D83}"/>
    <cellStyle name="20% - Accent1 58 3 2" xfId="15057" xr:uid="{F1679968-E5D5-40A4-997B-497267B3D3AA}"/>
    <cellStyle name="20% - Accent1 58 3 2 2" xfId="30841" xr:uid="{CDD20C2B-81B1-497B-9F5D-CCE45B96E366}"/>
    <cellStyle name="20% - Accent1 58 3 3" xfId="22962" xr:uid="{876E9FBC-197A-4638-A41D-36684F1DBC13}"/>
    <cellStyle name="20% - Accent1 58 3 4" xfId="38412" xr:uid="{6EEC230B-1B4F-40C4-98EC-A87D7D12B2A4}"/>
    <cellStyle name="20% - Accent1 58 3 5" xfId="46274" xr:uid="{F2E09B2B-B7FA-4456-8467-DD5FCEB52FE1}"/>
    <cellStyle name="20% - Accent1 58 4" xfId="11264" xr:uid="{9F84A840-9E80-4B2D-A35A-9D9A3BC88CFF}"/>
    <cellStyle name="20% - Accent1 58 4 2" xfId="27048" xr:uid="{43B6DC25-4AB4-4CFF-8879-50E6D386D06A}"/>
    <cellStyle name="20% - Accent1 58 5" xfId="19169" xr:uid="{57447ABA-5CC6-4A6B-AF66-3E000205D226}"/>
    <cellStyle name="20% - Accent1 58 6" xfId="34619" xr:uid="{4424F495-568D-4A13-9CE8-B72551F572B9}"/>
    <cellStyle name="20% - Accent1 58 7" xfId="42481" xr:uid="{00E037FA-262F-4F3D-B303-8AE6EBC044BF}"/>
    <cellStyle name="20% - Accent1 59" xfId="3312" xr:uid="{E5A35687-08FB-4C2E-8E9D-AD5AA73831D6}"/>
    <cellStyle name="20% - Accent1 59 2" xfId="4830" xr:uid="{03225A6C-402F-4848-BA34-E52162551C25}"/>
    <cellStyle name="20% - Accent1 59 2 2" xfId="8661" xr:uid="{67026980-D7C2-4EAB-8026-4EC9131C7B89}"/>
    <cellStyle name="20% - Accent1 59 2 2 2" xfId="16600" xr:uid="{4175C4FE-2DD1-4F00-A583-FC854B7D0EB8}"/>
    <cellStyle name="20% - Accent1 59 2 2 2 2" xfId="32384" xr:uid="{76715DB8-88D3-43E5-BECA-A895E62D8A05}"/>
    <cellStyle name="20% - Accent1 59 2 2 3" xfId="24505" xr:uid="{94F74CDF-C7FE-479E-97DF-CE4FA438AC89}"/>
    <cellStyle name="20% - Accent1 59 2 2 4" xfId="39955" xr:uid="{AE3EB49A-9811-42D5-AB68-B56DAA76C22A}"/>
    <cellStyle name="20% - Accent1 59 2 2 5" xfId="47817" xr:uid="{EBE70200-B61F-4B2A-803A-337738D99B10}"/>
    <cellStyle name="20% - Accent1 59 2 3" xfId="12807" xr:uid="{0F359A66-6EE1-4B4C-91EE-A111710C1CD6}"/>
    <cellStyle name="20% - Accent1 59 2 3 2" xfId="28591" xr:uid="{63E1E90E-92A9-47A5-A912-5FFE1C26AD80}"/>
    <cellStyle name="20% - Accent1 59 2 4" xfId="20712" xr:uid="{53BE3271-F665-46BE-AD88-3819E95307C8}"/>
    <cellStyle name="20% - Accent1 59 2 5" xfId="36162" xr:uid="{00155182-F453-4FFB-A22E-1060D7E18B75}"/>
    <cellStyle name="20% - Accent1 59 2 6" xfId="44024" xr:uid="{35FCCEDD-48A6-4173-A8B4-2CACFA0490FB}"/>
    <cellStyle name="20% - Accent1 59 3" xfId="7143" xr:uid="{1FDC79BE-94EE-4581-9D4E-22C30C26F69B}"/>
    <cellStyle name="20% - Accent1 59 3 2" xfId="15082" xr:uid="{F8E0C223-EBF6-4668-90A2-E0CA953FA812}"/>
    <cellStyle name="20% - Accent1 59 3 2 2" xfId="30866" xr:uid="{5ED70C4E-DD81-4C01-9559-61E49D945587}"/>
    <cellStyle name="20% - Accent1 59 3 3" xfId="22987" xr:uid="{8714E53B-1EF9-41BC-B1B5-DBDBD8B54DD4}"/>
    <cellStyle name="20% - Accent1 59 3 4" xfId="38437" xr:uid="{87D06F7D-1319-47FB-A6A3-62973387250E}"/>
    <cellStyle name="20% - Accent1 59 3 5" xfId="46299" xr:uid="{7C8B6610-A1FF-459A-BDC5-6011D0E1FACA}"/>
    <cellStyle name="20% - Accent1 59 4" xfId="11289" xr:uid="{74020D5A-30B9-4B18-8F26-7DA8E819C4CA}"/>
    <cellStyle name="20% - Accent1 59 4 2" xfId="27073" xr:uid="{F5ECAE99-6BB0-437A-B62F-79E60C1635F6}"/>
    <cellStyle name="20% - Accent1 59 5" xfId="19194" xr:uid="{07035684-504B-4EDA-B675-FE02F666C2C2}"/>
    <cellStyle name="20% - Accent1 59 6" xfId="34644" xr:uid="{34DE5A52-FEB7-47EA-8E64-2E0F40E0C512}"/>
    <cellStyle name="20% - Accent1 59 7" xfId="42506" xr:uid="{329E7B29-68FA-4A2F-B122-846697FF25E9}"/>
    <cellStyle name="20% - Accent1 6" xfId="855" xr:uid="{6CD025A6-31A5-4A3D-9834-D00814ACB5AC}"/>
    <cellStyle name="20% - Accent1 6 2" xfId="1426" xr:uid="{B4D780FF-7D6A-4EA7-8FD7-693AAD5AAD3A}"/>
    <cellStyle name="20% - Accent1 60" xfId="3339" xr:uid="{85910B63-5F34-4652-94EE-575DDBBED2B1}"/>
    <cellStyle name="20% - Accent1 60 2" xfId="4857" xr:uid="{43158D48-FA89-4431-9908-B58430816949}"/>
    <cellStyle name="20% - Accent1 60 2 2" xfId="8688" xr:uid="{26E4808B-9768-4243-90AC-A1E6A153B922}"/>
    <cellStyle name="20% - Accent1 60 2 2 2" xfId="16627" xr:uid="{555768C1-4F9A-44FD-8AC3-BA75D3B692AB}"/>
    <cellStyle name="20% - Accent1 60 2 2 2 2" xfId="32411" xr:uid="{888E2463-46E0-414D-8E6E-67796F0C4EBA}"/>
    <cellStyle name="20% - Accent1 60 2 2 3" xfId="24532" xr:uid="{41B2306E-6B19-48BB-8738-3A8C6B88E94B}"/>
    <cellStyle name="20% - Accent1 60 2 2 4" xfId="39982" xr:uid="{D6CD3B87-D6DA-4540-AE9B-74BE8B010509}"/>
    <cellStyle name="20% - Accent1 60 2 2 5" xfId="47844" xr:uid="{C19490EE-E47B-4D69-ABDA-72DD1FA42883}"/>
    <cellStyle name="20% - Accent1 60 2 3" xfId="12834" xr:uid="{58DB4BCB-36AB-4866-8417-E19488E596B1}"/>
    <cellStyle name="20% - Accent1 60 2 3 2" xfId="28618" xr:uid="{D504A13F-3ACB-4DAD-A40C-FB21EE8D77CF}"/>
    <cellStyle name="20% - Accent1 60 2 4" xfId="20739" xr:uid="{D91F9123-CD8C-468E-AE22-5F7499679E3A}"/>
    <cellStyle name="20% - Accent1 60 2 5" xfId="36189" xr:uid="{9231F412-0967-4486-96EE-A00FAAF6E2CE}"/>
    <cellStyle name="20% - Accent1 60 2 6" xfId="44051" xr:uid="{7C1D4FE1-B09A-4EA5-856A-42B498C14A1A}"/>
    <cellStyle name="20% - Accent1 60 3" xfId="7170" xr:uid="{2E3A7EF7-243F-40A1-9FE3-537B9441FC43}"/>
    <cellStyle name="20% - Accent1 60 3 2" xfId="15109" xr:uid="{80433CF5-2D4E-4248-8D07-9C2570EB645E}"/>
    <cellStyle name="20% - Accent1 60 3 2 2" xfId="30893" xr:uid="{C1341B21-7536-4DA5-9B54-BFA11EBDEF0A}"/>
    <cellStyle name="20% - Accent1 60 3 3" xfId="23014" xr:uid="{EACE0E08-7087-42FD-8508-2E73A6308836}"/>
    <cellStyle name="20% - Accent1 60 3 4" xfId="38464" xr:uid="{E31F887B-D9B1-44CF-BDA4-FC785EC1C3D1}"/>
    <cellStyle name="20% - Accent1 60 3 5" xfId="46326" xr:uid="{866437F8-1831-4037-A2BA-A43BD38210F0}"/>
    <cellStyle name="20% - Accent1 60 4" xfId="11316" xr:uid="{8007B084-19BB-452F-93BF-55D77A6F093F}"/>
    <cellStyle name="20% - Accent1 60 4 2" xfId="27100" xr:uid="{021A4FE1-44D6-4820-95A3-A2BDA6042EA1}"/>
    <cellStyle name="20% - Accent1 60 5" xfId="19221" xr:uid="{44B9870B-4272-4A6B-9A29-CB00580C0872}"/>
    <cellStyle name="20% - Accent1 60 6" xfId="34671" xr:uid="{8B7C14FF-261E-41BD-9DA8-AB9C9733D9F3}"/>
    <cellStyle name="20% - Accent1 60 7" xfId="42533" xr:uid="{3B6C0562-6EE3-4198-87D9-76E9F30D1F57}"/>
    <cellStyle name="20% - Accent1 61" xfId="3360" xr:uid="{4B18091D-2205-4267-B2FE-087689108B98}"/>
    <cellStyle name="20% - Accent1 61 2" xfId="4878" xr:uid="{8A1AE348-247D-4361-8F18-9B7A6FD76626}"/>
    <cellStyle name="20% - Accent1 61 2 2" xfId="8709" xr:uid="{F0DC3936-FF4E-4FB2-A522-26177E02AC53}"/>
    <cellStyle name="20% - Accent1 61 2 2 2" xfId="16648" xr:uid="{38DC0D9A-C9A2-49F4-A453-085E3C8664A2}"/>
    <cellStyle name="20% - Accent1 61 2 2 2 2" xfId="32432" xr:uid="{BFDF7094-0468-44CE-B981-1503371862EE}"/>
    <cellStyle name="20% - Accent1 61 2 2 3" xfId="24553" xr:uid="{3BBE5D6A-53D5-477D-BF18-13171DB4D4C8}"/>
    <cellStyle name="20% - Accent1 61 2 2 4" xfId="40003" xr:uid="{79225CB4-6A20-45B5-8D43-D459F737457B}"/>
    <cellStyle name="20% - Accent1 61 2 2 5" xfId="47865" xr:uid="{DA0B483B-12CF-48A7-9C8D-B35A39D72D02}"/>
    <cellStyle name="20% - Accent1 61 2 3" xfId="12855" xr:uid="{FE6D4C01-9FFC-480D-9D58-E0839B4FB8A0}"/>
    <cellStyle name="20% - Accent1 61 2 3 2" xfId="28639" xr:uid="{52AE5767-7EE4-4D4A-A564-2F77C964EB34}"/>
    <cellStyle name="20% - Accent1 61 2 4" xfId="20760" xr:uid="{9F50FFA9-DB4A-428B-AAAD-3482ABDA5192}"/>
    <cellStyle name="20% - Accent1 61 2 5" xfId="36210" xr:uid="{4895347F-BE0D-44ED-93F5-1BFE365ADC69}"/>
    <cellStyle name="20% - Accent1 61 2 6" xfId="44072" xr:uid="{7A0F0F9D-28ED-483E-842B-2F312DA48F9E}"/>
    <cellStyle name="20% - Accent1 61 3" xfId="7191" xr:uid="{080FFACC-8C77-452D-9B84-043DD5DC3AC4}"/>
    <cellStyle name="20% - Accent1 61 3 2" xfId="15130" xr:uid="{1D2E2469-22E7-4D1C-A01B-41D1E59B5B3F}"/>
    <cellStyle name="20% - Accent1 61 3 2 2" xfId="30914" xr:uid="{B9D9DF1A-53CE-4AEA-9E37-81E5F13EEB54}"/>
    <cellStyle name="20% - Accent1 61 3 3" xfId="23035" xr:uid="{1BB07E92-E368-4E9D-A264-05E776BC2A31}"/>
    <cellStyle name="20% - Accent1 61 3 4" xfId="38485" xr:uid="{CDFA318E-89AA-490F-A729-7366BC56A01E}"/>
    <cellStyle name="20% - Accent1 61 3 5" xfId="46347" xr:uid="{CA497842-F0B9-42C4-8749-7E69E0025FF8}"/>
    <cellStyle name="20% - Accent1 61 4" xfId="11337" xr:uid="{E57B7968-9A79-4FFE-9C34-0C530D6531B6}"/>
    <cellStyle name="20% - Accent1 61 4 2" xfId="27121" xr:uid="{DD3195B3-30A7-4609-A487-47045232B8DC}"/>
    <cellStyle name="20% - Accent1 61 5" xfId="19242" xr:uid="{C78B0AFD-F939-43CB-B018-C4F476F1E32A}"/>
    <cellStyle name="20% - Accent1 61 6" xfId="34692" xr:uid="{C3B32ECB-F7FC-49A8-9B86-32DA8492EA83}"/>
    <cellStyle name="20% - Accent1 61 7" xfId="42554" xr:uid="{39D71EE8-8D6F-4ED2-9E45-E5990806794F}"/>
    <cellStyle name="20% - Accent1 62" xfId="3381" xr:uid="{9D9C94D3-3D80-4494-A67C-FB4AE79D3558}"/>
    <cellStyle name="20% - Accent1 62 2" xfId="7212" xr:uid="{2A5B497C-4672-45FA-8F08-1A387C7F737F}"/>
    <cellStyle name="20% - Accent1 62 2 2" xfId="15151" xr:uid="{A6A0B9C0-0AF2-4BA3-A680-C8BB64B3622D}"/>
    <cellStyle name="20% - Accent1 62 2 2 2" xfId="30935" xr:uid="{AE3E10E7-686A-47E1-A6B6-BB7DB14D8C76}"/>
    <cellStyle name="20% - Accent1 62 2 3" xfId="23056" xr:uid="{52BA55BA-D11B-4EBD-9257-81141961D699}"/>
    <cellStyle name="20% - Accent1 62 2 4" xfId="38506" xr:uid="{586F38C0-45B7-467A-BD2F-69D7B5DAF4DB}"/>
    <cellStyle name="20% - Accent1 62 2 5" xfId="46368" xr:uid="{BC2A218A-89FF-436A-AD26-C5414C5FB58D}"/>
    <cellStyle name="20% - Accent1 62 3" xfId="11358" xr:uid="{400A4BF3-A246-4C5F-A8AF-39B9408FA001}"/>
    <cellStyle name="20% - Accent1 62 3 2" xfId="27142" xr:uid="{2F9211C1-906D-41A9-B5A6-6D9E54196AC0}"/>
    <cellStyle name="20% - Accent1 62 4" xfId="19263" xr:uid="{5A43DB04-0DD6-4039-9422-BA99BE26F5B8}"/>
    <cellStyle name="20% - Accent1 62 5" xfId="34713" xr:uid="{5CEA9FDD-C613-4CC7-8959-32BDE752C947}"/>
    <cellStyle name="20% - Accent1 62 6" xfId="42575" xr:uid="{9F295DB2-683A-4E65-BF89-657B61EC6D10}"/>
    <cellStyle name="20% - Accent1 63" xfId="4893" xr:uid="{D8B1230B-9026-41A9-96E4-F30B71771DD7}"/>
    <cellStyle name="20% - Accent1 63 2" xfId="8724" xr:uid="{CBC8494C-7BD3-4D66-9D20-14F5B214AA6C}"/>
    <cellStyle name="20% - Accent1 63 2 2" xfId="16663" xr:uid="{5BF236FD-E4BD-4200-8270-0BDF47E71AAA}"/>
    <cellStyle name="20% - Accent1 63 2 2 2" xfId="32447" xr:uid="{E899896A-3FBC-49C2-8BF6-9B684DE9BF90}"/>
    <cellStyle name="20% - Accent1 63 2 3" xfId="24568" xr:uid="{1A357A48-BF39-42D8-91A2-A2257C56E61A}"/>
    <cellStyle name="20% - Accent1 63 2 4" xfId="40018" xr:uid="{0F390245-8870-46BC-9A72-C3672BA9230A}"/>
    <cellStyle name="20% - Accent1 63 2 5" xfId="47880" xr:uid="{B13768FE-8E5B-48B8-81C7-C06EBBFB0D49}"/>
    <cellStyle name="20% - Accent1 63 3" xfId="12870" xr:uid="{6109EC7D-C142-4CE4-B5F1-34DA21F8A734}"/>
    <cellStyle name="20% - Accent1 63 3 2" xfId="28654" xr:uid="{EB088506-20D5-4E76-8564-57A017DA7CD6}"/>
    <cellStyle name="20% - Accent1 63 4" xfId="20775" xr:uid="{5B0ACFEF-5165-47F5-9675-CBA31107C4CE}"/>
    <cellStyle name="20% - Accent1 63 5" xfId="36225" xr:uid="{C68B48B6-BD4A-4ED4-AE7F-A296BA328B47}"/>
    <cellStyle name="20% - Accent1 63 6" xfId="44087" xr:uid="{2B6D8E2F-8FDD-454A-B3BD-7122A8EBCA2E}"/>
    <cellStyle name="20% - Accent1 64" xfId="4914" xr:uid="{004E1A65-5C5E-4E46-B4B6-03FE2EBF0000}"/>
    <cellStyle name="20% - Accent1 64 2" xfId="8745" xr:uid="{11247957-6A81-49D7-94E4-55C69C07593B}"/>
    <cellStyle name="20% - Accent1 64 2 2" xfId="16684" xr:uid="{0261493F-1B50-49FC-A472-8747A4C4B8A5}"/>
    <cellStyle name="20% - Accent1 64 2 2 2" xfId="32468" xr:uid="{47502A33-8BBD-4FFC-AA4B-0761C14BE98C}"/>
    <cellStyle name="20% - Accent1 64 2 3" xfId="24589" xr:uid="{A18BD20F-F30B-4E66-BC25-DDCAE9BA2F73}"/>
    <cellStyle name="20% - Accent1 64 2 4" xfId="40039" xr:uid="{D02FCCA4-41C9-43ED-B5E9-DEC2AFD8F182}"/>
    <cellStyle name="20% - Accent1 64 2 5" xfId="47901" xr:uid="{3E053837-C60C-4371-91C0-88F56272A0C3}"/>
    <cellStyle name="20% - Accent1 64 3" xfId="12891" xr:uid="{2766EFE6-93C3-4D77-8063-2A2C42C12794}"/>
    <cellStyle name="20% - Accent1 64 3 2" xfId="28675" xr:uid="{5A5C6C99-4AD5-4179-9837-465F18135176}"/>
    <cellStyle name="20% - Accent1 64 4" xfId="20796" xr:uid="{A928C3BE-8F78-4355-BBBD-97F73C8729E4}"/>
    <cellStyle name="20% - Accent1 64 5" xfId="36246" xr:uid="{E2B0C608-F67E-4BF1-8126-A23DB583CD6B}"/>
    <cellStyle name="20% - Accent1 64 6" xfId="44108" xr:uid="{BB4F4F0B-6562-4507-97C9-AF3B94387939}"/>
    <cellStyle name="20% - Accent1 65" xfId="4940" xr:uid="{DDBDB65B-706E-4E12-9C11-F77B6587F6D9}"/>
    <cellStyle name="20% - Accent1 65 2" xfId="8771" xr:uid="{CCD35828-4540-4DEC-8C9D-A57DB835543A}"/>
    <cellStyle name="20% - Accent1 65 2 2" xfId="16710" xr:uid="{48BF05B3-C377-49ED-90B2-9E9ACE3C8529}"/>
    <cellStyle name="20% - Accent1 65 2 2 2" xfId="32494" xr:uid="{B5109882-FF32-4F78-9D34-D8589ABEB798}"/>
    <cellStyle name="20% - Accent1 65 2 3" xfId="24615" xr:uid="{AE5F940A-85E3-4CF3-A9BB-FDD0F5A4B9C7}"/>
    <cellStyle name="20% - Accent1 65 2 4" xfId="40065" xr:uid="{371B0C8A-7D28-4251-BC8E-07C617E3800C}"/>
    <cellStyle name="20% - Accent1 65 2 5" xfId="47927" xr:uid="{D27BA4F4-2444-4AFD-BC5F-7A91D875BED0}"/>
    <cellStyle name="20% - Accent1 65 3" xfId="12917" xr:uid="{F8CB3798-C328-46DE-8355-4967A307C103}"/>
    <cellStyle name="20% - Accent1 65 3 2" xfId="28701" xr:uid="{92D4B2D3-8C31-490C-AF0E-5DAF121AA758}"/>
    <cellStyle name="20% - Accent1 65 4" xfId="20822" xr:uid="{24095FEB-1ACC-4D09-9337-56F71EA1BB7E}"/>
    <cellStyle name="20% - Accent1 65 5" xfId="36272" xr:uid="{07981A01-8D44-400C-B4F4-07464B33932A}"/>
    <cellStyle name="20% - Accent1 65 6" xfId="44134" xr:uid="{39DA5A60-65C2-45D0-84E4-46F0690D07C1}"/>
    <cellStyle name="20% - Accent1 66" xfId="4991" xr:uid="{F8E5172D-C740-4A1E-B23A-8C7FCE8D5E2E}"/>
    <cellStyle name="20% - Accent1 66 2" xfId="8822" xr:uid="{24CD3664-6EB2-4E78-9F4B-2F5134810A6F}"/>
    <cellStyle name="20% - Accent1 66 2 2" xfId="16761" xr:uid="{D922C874-E7A6-4AC3-A2A8-D8D230C1D5AF}"/>
    <cellStyle name="20% - Accent1 66 2 2 2" xfId="32545" xr:uid="{C5A2DC53-75F5-406B-A998-EDF692C4F462}"/>
    <cellStyle name="20% - Accent1 66 2 3" xfId="24666" xr:uid="{2EA03E31-B00D-4A38-BBF9-065A6C5CF9E4}"/>
    <cellStyle name="20% - Accent1 66 2 4" xfId="40116" xr:uid="{F9E469A7-AB98-47FB-B7E1-10C91E3F3775}"/>
    <cellStyle name="20% - Accent1 66 2 5" xfId="47978" xr:uid="{CDD32D9A-68C3-411C-AEAE-67F65BB2D5D6}"/>
    <cellStyle name="20% - Accent1 66 3" xfId="12968" xr:uid="{72C8FBA3-D080-4D3F-8795-506437E89A3D}"/>
    <cellStyle name="20% - Accent1 66 3 2" xfId="28752" xr:uid="{2D6CFE7E-18D2-4C19-817D-66FB65B04FE3}"/>
    <cellStyle name="20% - Accent1 66 4" xfId="20873" xr:uid="{730B92DB-F6E9-4359-82BF-EAE345BF0952}"/>
    <cellStyle name="20% - Accent1 66 5" xfId="36323" xr:uid="{38D7BDF0-5D04-4589-9078-9DFC07587FC1}"/>
    <cellStyle name="20% - Accent1 66 6" xfId="44185" xr:uid="{7463FD1A-8EF7-4D8C-9836-9D2699100064}"/>
    <cellStyle name="20% - Accent1 67" xfId="5042" xr:uid="{348F49F3-ADB9-40E5-A5A3-D74048A4BA74}"/>
    <cellStyle name="20% - Accent1 67 2" xfId="8873" xr:uid="{2863F08C-198F-4AE8-A5A6-0995881154F7}"/>
    <cellStyle name="20% - Accent1 67 2 2" xfId="16812" xr:uid="{11467223-E7F1-4B7E-B600-A9813EBEF3AB}"/>
    <cellStyle name="20% - Accent1 67 2 2 2" xfId="32596" xr:uid="{375CC3FF-D527-4FB0-AFED-0C5DF9CEF42F}"/>
    <cellStyle name="20% - Accent1 67 2 3" xfId="24717" xr:uid="{C011F23D-0A2C-493E-9141-D0DEB79C0902}"/>
    <cellStyle name="20% - Accent1 67 2 4" xfId="40167" xr:uid="{98F1DA95-7532-422B-8CB1-6244F3CD6C6E}"/>
    <cellStyle name="20% - Accent1 67 2 5" xfId="48029" xr:uid="{86D63A6E-B7AE-4344-9321-5B964333C43F}"/>
    <cellStyle name="20% - Accent1 67 3" xfId="13019" xr:uid="{70CEE575-39F9-4324-923E-674FA8073C78}"/>
    <cellStyle name="20% - Accent1 67 3 2" xfId="28803" xr:uid="{C21383BB-DEB2-4DDE-8F30-BA2755827547}"/>
    <cellStyle name="20% - Accent1 67 4" xfId="20924" xr:uid="{7EE797E6-C0D1-418D-B2EC-C48DCFA31DEE}"/>
    <cellStyle name="20% - Accent1 67 5" xfId="36374" xr:uid="{20A3313E-8902-4C25-A589-54D3FF408331}"/>
    <cellStyle name="20% - Accent1 67 6" xfId="44236" xr:uid="{10779C82-0274-408F-8D27-1EB33130FB9A}"/>
    <cellStyle name="20% - Accent1 68" xfId="5090" xr:uid="{21D5A0EF-8051-4956-8F69-61F2C34D5BFC}"/>
    <cellStyle name="20% - Accent1 68 2" xfId="8921" xr:uid="{A0B4C570-C92E-404B-B8EA-280F6DCCBB0D}"/>
    <cellStyle name="20% - Accent1 68 2 2" xfId="16860" xr:uid="{CA49935C-ED3D-4E6C-A194-D557AA9E7C7B}"/>
    <cellStyle name="20% - Accent1 68 2 2 2" xfId="32644" xr:uid="{B844D929-1A1D-4695-AC9A-F1F70526A9A5}"/>
    <cellStyle name="20% - Accent1 68 2 3" xfId="24765" xr:uid="{F5E0ADF4-21ED-4DAD-8C71-226519DA2837}"/>
    <cellStyle name="20% - Accent1 68 2 4" xfId="40215" xr:uid="{7AE1C67E-81CF-4D0C-810F-B61014A4626D}"/>
    <cellStyle name="20% - Accent1 68 2 5" xfId="48077" xr:uid="{8129D20D-8D14-49D3-AC4E-4676B5C8612A}"/>
    <cellStyle name="20% - Accent1 68 3" xfId="13067" xr:uid="{4D25908F-3422-4509-A89A-826C10E1DAFE}"/>
    <cellStyle name="20% - Accent1 68 3 2" xfId="28851" xr:uid="{1FFD0BFE-D51C-40E8-8078-3FD7DCE9E10B}"/>
    <cellStyle name="20% - Accent1 68 4" xfId="20972" xr:uid="{3EFC218F-490F-4E16-8F5E-BE3167BD5F44}"/>
    <cellStyle name="20% - Accent1 68 5" xfId="36422" xr:uid="{248C18DF-DC95-46A9-931D-12CD749CE995}"/>
    <cellStyle name="20% - Accent1 68 6" xfId="44284" xr:uid="{72F18C3C-3BCB-45D6-B226-9EE2B6C31599}"/>
    <cellStyle name="20% - Accent1 69" xfId="5116" xr:uid="{3C7FEA90-521B-4146-BF66-BD454617074A}"/>
    <cellStyle name="20% - Accent1 69 2" xfId="8947" xr:uid="{09D58B69-9E9A-449E-89E0-50543ACA6E93}"/>
    <cellStyle name="20% - Accent1 69 2 2" xfId="16886" xr:uid="{58A77980-B6CC-4B9E-9807-030713C648D8}"/>
    <cellStyle name="20% - Accent1 69 2 2 2" xfId="32670" xr:uid="{779202B7-83F6-485B-A4D5-D08D57BD9B8D}"/>
    <cellStyle name="20% - Accent1 69 2 3" xfId="24791" xr:uid="{ECC40C5F-F1BC-4479-910D-9EBF4FB7664C}"/>
    <cellStyle name="20% - Accent1 69 2 4" xfId="40241" xr:uid="{1F7D6F18-D806-4717-BF3F-7B23CAE0E766}"/>
    <cellStyle name="20% - Accent1 69 2 5" xfId="48103" xr:uid="{56E633A6-A672-4AA0-B933-44F6CBA21672}"/>
    <cellStyle name="20% - Accent1 69 3" xfId="13093" xr:uid="{B66F6EAE-5858-4C6A-8091-0429D67D16F1}"/>
    <cellStyle name="20% - Accent1 69 3 2" xfId="28877" xr:uid="{5E197864-C77F-424C-86DD-E190606349A2}"/>
    <cellStyle name="20% - Accent1 69 4" xfId="20998" xr:uid="{CF0BD276-EE18-4660-99DB-AB5F852F1126}"/>
    <cellStyle name="20% - Accent1 69 5" xfId="36448" xr:uid="{5CCB8239-3043-4983-8711-8415480C0AF6}"/>
    <cellStyle name="20% - Accent1 69 6" xfId="44310" xr:uid="{130A2B32-5E8D-4463-B90D-92AFDF0FF619}"/>
    <cellStyle name="20% - Accent1 7" xfId="931" xr:uid="{CB5B9A8F-1FD8-49B9-ACF8-A462A8629209}"/>
    <cellStyle name="20% - Accent1 7 2" xfId="1427" xr:uid="{A5648C87-AE37-486B-9C51-F447FAF57CDA}"/>
    <cellStyle name="20% - Accent1 7 3" xfId="9405" xr:uid="{24DC3C4A-68CD-4473-9B39-397ACD6C9926}"/>
    <cellStyle name="20% - Accent1 70" xfId="5142" xr:uid="{101FE903-E0EC-4270-B02C-54EFFB7F421C}"/>
    <cellStyle name="20% - Accent1 70 2" xfId="8973" xr:uid="{3C4D9C6E-1E7D-4FA6-BF29-0E82309D1F30}"/>
    <cellStyle name="20% - Accent1 70 2 2" xfId="16912" xr:uid="{488F8EAE-EFC9-4594-A629-27E3C9C44818}"/>
    <cellStyle name="20% - Accent1 70 2 2 2" xfId="32696" xr:uid="{33790C3B-422A-4372-AF7C-615D28640431}"/>
    <cellStyle name="20% - Accent1 70 2 3" xfId="24817" xr:uid="{8F115275-0D9D-424E-A518-24AD762D709B}"/>
    <cellStyle name="20% - Accent1 70 2 4" xfId="40267" xr:uid="{D21EADC6-3C1E-4866-B28B-C80D5C7BDFCA}"/>
    <cellStyle name="20% - Accent1 70 2 5" xfId="48129" xr:uid="{B982EA5D-E8B7-41A4-8295-FC790CB0E777}"/>
    <cellStyle name="20% - Accent1 70 3" xfId="13119" xr:uid="{6138FDB7-6218-4819-A73F-5506F583FD62}"/>
    <cellStyle name="20% - Accent1 70 3 2" xfId="28903" xr:uid="{AA7B6E87-C00E-4C5A-A5A7-C6B35A7DC83A}"/>
    <cellStyle name="20% - Accent1 70 4" xfId="21024" xr:uid="{93E48E26-6546-4B16-AEC8-D7978E9BE86C}"/>
    <cellStyle name="20% - Accent1 70 5" xfId="36474" xr:uid="{1E434A02-AC0C-438A-9E3F-7C0C075D6D0A}"/>
    <cellStyle name="20% - Accent1 70 6" xfId="44336" xr:uid="{3A2DCD42-7838-4EC6-BDB8-AB47B7D80020}"/>
    <cellStyle name="20% - Accent1 71" xfId="5163" xr:uid="{47903626-4BB9-4788-8BF3-613B67B68C44}"/>
    <cellStyle name="20% - Accent1 71 2" xfId="8994" xr:uid="{51D54B06-7D96-408B-AF2B-F637704142D3}"/>
    <cellStyle name="20% - Accent1 71 2 2" xfId="16933" xr:uid="{6D67DFB0-586C-42DE-B96D-25E677656194}"/>
    <cellStyle name="20% - Accent1 71 2 2 2" xfId="32717" xr:uid="{08BA4BED-0687-4892-B231-E858F13C59B1}"/>
    <cellStyle name="20% - Accent1 71 2 3" xfId="24838" xr:uid="{98A96314-E6DD-445B-B33F-C049044E33E1}"/>
    <cellStyle name="20% - Accent1 71 2 4" xfId="40288" xr:uid="{958C81B7-9CE4-4B6C-B722-BFF5D91BB8DC}"/>
    <cellStyle name="20% - Accent1 71 2 5" xfId="48150" xr:uid="{0112DD09-9FD8-4EB9-A402-4C5F4C42431C}"/>
    <cellStyle name="20% - Accent1 71 3" xfId="13140" xr:uid="{E1EC95FA-CE29-411D-BBD6-FCACD11965C0}"/>
    <cellStyle name="20% - Accent1 71 3 2" xfId="28924" xr:uid="{21568965-314C-4C18-812E-70E987E6F116}"/>
    <cellStyle name="20% - Accent1 71 4" xfId="21045" xr:uid="{E8B6EC64-15AC-4937-BB02-51FE5BF2E7A5}"/>
    <cellStyle name="20% - Accent1 71 5" xfId="36495" xr:uid="{EC59D53F-6113-4E71-929B-E75E228A5E42}"/>
    <cellStyle name="20% - Accent1 71 6" xfId="44357" xr:uid="{DEEAF47F-61C9-44E7-9132-2B5122CD043B}"/>
    <cellStyle name="20% - Accent1 72" xfId="5193" xr:uid="{93B57975-C55C-4F71-9F0F-FD7002105414}"/>
    <cellStyle name="20% - Accent1 72 2" xfId="9024" xr:uid="{E41170C9-DE57-4C0A-835D-B06A812B16DD}"/>
    <cellStyle name="20% - Accent1 72 2 2" xfId="16963" xr:uid="{A8D47461-F8CC-499F-A617-7EE9EEE9AD19}"/>
    <cellStyle name="20% - Accent1 72 2 2 2" xfId="32747" xr:uid="{41039FDE-9350-4551-85EC-EC014B460789}"/>
    <cellStyle name="20% - Accent1 72 2 3" xfId="24868" xr:uid="{B2423419-5486-47E7-A13A-B54085009914}"/>
    <cellStyle name="20% - Accent1 72 2 4" xfId="40318" xr:uid="{CA0422D6-761F-468F-BC10-0AF9C481FB10}"/>
    <cellStyle name="20% - Accent1 72 2 5" xfId="48180" xr:uid="{BF007203-A1D7-4397-B086-6ED47D221772}"/>
    <cellStyle name="20% - Accent1 72 3" xfId="13170" xr:uid="{2A1ECB53-50C8-4813-A7DE-E682B9C27A11}"/>
    <cellStyle name="20% - Accent1 72 3 2" xfId="28954" xr:uid="{B159CCA9-60BC-4AE5-BABA-0BE93BF3C89C}"/>
    <cellStyle name="20% - Accent1 72 4" xfId="21075" xr:uid="{43952A8C-10B1-4708-BF9A-BA7ECBC9D4AD}"/>
    <cellStyle name="20% - Accent1 72 5" xfId="36525" xr:uid="{7E8FC034-A28D-4548-8794-46CE0CE9DE31}"/>
    <cellStyle name="20% - Accent1 72 6" xfId="44387" xr:uid="{717686E8-3252-4165-B569-6C1BBC014D0C}"/>
    <cellStyle name="20% - Accent1 73" xfId="5221" xr:uid="{6329A0BA-BD92-42FE-8867-034E2D6AF372}"/>
    <cellStyle name="20% - Accent1 73 2" xfId="9052" xr:uid="{476A4F05-CD2F-4A6B-8ADF-7F7AE3B3EADC}"/>
    <cellStyle name="20% - Accent1 73 2 2" xfId="16991" xr:uid="{2FEBE51E-A823-4F98-801F-96A20B14E360}"/>
    <cellStyle name="20% - Accent1 73 2 2 2" xfId="32775" xr:uid="{480B07BD-34C1-4220-9B53-E0F52831A1C7}"/>
    <cellStyle name="20% - Accent1 73 2 3" xfId="24896" xr:uid="{1422CF3D-B732-4EF4-8311-A21DD6415282}"/>
    <cellStyle name="20% - Accent1 73 2 4" xfId="40346" xr:uid="{6818BC93-8815-4BFF-AF1C-014E748CC262}"/>
    <cellStyle name="20% - Accent1 73 2 5" xfId="48208" xr:uid="{E3A57ECC-7784-4F64-9C4D-7DFD17DDE5B5}"/>
    <cellStyle name="20% - Accent1 73 3" xfId="13198" xr:uid="{231FD976-B520-4CA4-893B-09F0DD62B694}"/>
    <cellStyle name="20% - Accent1 73 3 2" xfId="28982" xr:uid="{0A0414A2-B2F1-4650-B46D-DF1DC2CA05DF}"/>
    <cellStyle name="20% - Accent1 73 4" xfId="21103" xr:uid="{59FE8D27-08C9-4923-957E-34DC071569BF}"/>
    <cellStyle name="20% - Accent1 73 5" xfId="36553" xr:uid="{54D3BED1-CFC1-4293-8B20-91351CE11314}"/>
    <cellStyle name="20% - Accent1 73 6" xfId="44415" xr:uid="{84EB61CA-9EAE-4FE7-87F8-5921D6FB4C3F}"/>
    <cellStyle name="20% - Accent1 74" xfId="5259" xr:uid="{8E0FEBED-A98E-4290-8885-3F85949ABAB8}"/>
    <cellStyle name="20% - Accent1 74 2" xfId="9090" xr:uid="{CD4D55D4-0998-4BB2-95A1-8065115C45C1}"/>
    <cellStyle name="20% - Accent1 74 2 2" xfId="17029" xr:uid="{81FBF2D8-E192-4600-9383-7C9BFF9B3B7D}"/>
    <cellStyle name="20% - Accent1 74 2 2 2" xfId="32813" xr:uid="{7E6061CD-9486-4FB4-BD4B-5AA982BA30DC}"/>
    <cellStyle name="20% - Accent1 74 2 3" xfId="24934" xr:uid="{90A7597A-5234-490A-8775-62E48EC46F64}"/>
    <cellStyle name="20% - Accent1 74 2 4" xfId="40384" xr:uid="{7EDB1898-0BC2-492B-B9C4-9218AD1603E0}"/>
    <cellStyle name="20% - Accent1 74 2 5" xfId="48246" xr:uid="{FDC27446-22C6-461F-8CC8-B83D728AB247}"/>
    <cellStyle name="20% - Accent1 74 3" xfId="13236" xr:uid="{3BF76155-8EBB-4265-97D3-6650594990AE}"/>
    <cellStyle name="20% - Accent1 74 3 2" xfId="29020" xr:uid="{C772F963-27D7-4685-8E37-8BD8146B36D3}"/>
    <cellStyle name="20% - Accent1 74 4" xfId="21141" xr:uid="{DD014AFA-75E6-4AE1-A7D1-D7FE2A2CE7B4}"/>
    <cellStyle name="20% - Accent1 74 5" xfId="36591" xr:uid="{CD26BE4F-886B-4F32-A478-400C2DBAE0E0}"/>
    <cellStyle name="20% - Accent1 74 6" xfId="44453" xr:uid="{3FED900E-C011-4FD1-88A2-AB01095CB626}"/>
    <cellStyle name="20% - Accent1 75" xfId="5292" xr:uid="{2EBF00BF-7E20-46B7-B84B-9A840EEE4671}"/>
    <cellStyle name="20% - Accent1 75 2" xfId="9123" xr:uid="{6E9ED96E-27BF-4904-B9F6-5125DB4B5EE1}"/>
    <cellStyle name="20% - Accent1 75 2 2" xfId="17062" xr:uid="{646CF2F7-649C-4EC3-92AD-9FDC5E25AF9D}"/>
    <cellStyle name="20% - Accent1 75 2 2 2" xfId="32846" xr:uid="{8704A7C0-A159-41C7-9C9F-4B09E7BC600A}"/>
    <cellStyle name="20% - Accent1 75 2 3" xfId="24967" xr:uid="{2E149B40-6A14-4680-BD94-8B9B89E2AE2C}"/>
    <cellStyle name="20% - Accent1 75 2 4" xfId="40417" xr:uid="{08862693-52D8-4D8D-AA60-04729F5A894E}"/>
    <cellStyle name="20% - Accent1 75 2 5" xfId="48279" xr:uid="{6E0A62E7-6ACC-4786-B5A1-860EB435AC9A}"/>
    <cellStyle name="20% - Accent1 75 3" xfId="13269" xr:uid="{9642C176-1716-45A2-A8B4-EC5E0E19EB4D}"/>
    <cellStyle name="20% - Accent1 75 3 2" xfId="29053" xr:uid="{CD2BE7FC-BBC0-458F-AC73-157CEAA33D12}"/>
    <cellStyle name="20% - Accent1 75 4" xfId="21174" xr:uid="{288324B2-0566-434F-BC6D-B8ADC704A2CE}"/>
    <cellStyle name="20% - Accent1 75 5" xfId="36624" xr:uid="{65014ED0-8007-4F93-B60D-A7249B845407}"/>
    <cellStyle name="20% - Accent1 75 6" xfId="44486" xr:uid="{2471DD32-28B0-46D8-920F-AC0920C482ED}"/>
    <cellStyle name="20% - Accent1 76" xfId="5315" xr:uid="{6F7D6073-BFB2-4E49-BD94-197DC6CDDEA0}"/>
    <cellStyle name="20% - Accent1 76 2" xfId="9146" xr:uid="{6F0C4F41-B442-43AB-AB6C-64C93B0925BF}"/>
    <cellStyle name="20% - Accent1 76 2 2" xfId="17085" xr:uid="{C3238933-4F7E-4F12-85ED-3DF58AEF6704}"/>
    <cellStyle name="20% - Accent1 76 2 2 2" xfId="32869" xr:uid="{14D71DF6-517E-4E12-B4B0-313BA396EE36}"/>
    <cellStyle name="20% - Accent1 76 2 3" xfId="24990" xr:uid="{780228D1-32D3-4DB6-BB53-6AF94E8DD02D}"/>
    <cellStyle name="20% - Accent1 76 2 4" xfId="40440" xr:uid="{79E9E051-30D1-4841-BBBB-6765A99FF085}"/>
    <cellStyle name="20% - Accent1 76 2 5" xfId="48302" xr:uid="{25B4ED89-8AC7-4BFA-A1D2-B3D1EF2DF2AA}"/>
    <cellStyle name="20% - Accent1 76 3" xfId="13292" xr:uid="{E5F528DB-D828-40D3-9FF5-A91084169189}"/>
    <cellStyle name="20% - Accent1 76 3 2" xfId="29076" xr:uid="{8E465577-8C48-4FDD-B813-20251B335C5B}"/>
    <cellStyle name="20% - Accent1 76 4" xfId="21197" xr:uid="{1D74127B-9007-4CFE-8108-E232B8A13D8F}"/>
    <cellStyle name="20% - Accent1 76 5" xfId="36647" xr:uid="{A6A09A91-9A17-43CE-97DD-8D4FDD1E976F}"/>
    <cellStyle name="20% - Accent1 76 6" xfId="44509" xr:uid="{9072C744-102C-4394-9686-04620AE29FBB}"/>
    <cellStyle name="20% - Accent1 77" xfId="5334" xr:uid="{63C4AB41-3199-4F29-8AAB-4C4EC4C625DF}"/>
    <cellStyle name="20% - Accent1 77 2" xfId="9165" xr:uid="{E77B588F-0BFD-47A1-8DDA-6232ADA87A8B}"/>
    <cellStyle name="20% - Accent1 77 2 2" xfId="17104" xr:uid="{51D1446C-FBEA-4848-A39F-CAD5BD8D925F}"/>
    <cellStyle name="20% - Accent1 77 2 2 2" xfId="32888" xr:uid="{C2AC15EF-A71D-4D90-ACC1-8B2E55383710}"/>
    <cellStyle name="20% - Accent1 77 2 3" xfId="25009" xr:uid="{57A9BC15-BBA2-4DD3-9A4C-778D92E9E0F8}"/>
    <cellStyle name="20% - Accent1 77 2 4" xfId="40459" xr:uid="{B99C236B-FDE2-43CA-AC0E-F1C1B86DACBB}"/>
    <cellStyle name="20% - Accent1 77 2 5" xfId="48321" xr:uid="{60C6FB97-DFCE-4F1C-AED7-D7019CCAE171}"/>
    <cellStyle name="20% - Accent1 77 3" xfId="13311" xr:uid="{6A8CB715-9E32-4A74-A94D-AB34A8ED3E1B}"/>
    <cellStyle name="20% - Accent1 77 3 2" xfId="29095" xr:uid="{0F88B3BD-1671-42A6-AE55-D446BA58E178}"/>
    <cellStyle name="20% - Accent1 77 4" xfId="21216" xr:uid="{AA9F0185-E752-4D24-9697-03F8238763E1}"/>
    <cellStyle name="20% - Accent1 77 5" xfId="36666" xr:uid="{81933350-D6F0-4E88-8193-16971A7FAA78}"/>
    <cellStyle name="20% - Accent1 77 6" xfId="44528" xr:uid="{87F12EDE-694D-4F15-B990-900D6A42BDA8}"/>
    <cellStyle name="20% - Accent1 78" xfId="5351" xr:uid="{B0341949-71BA-403F-9162-F1773657AF5E}"/>
    <cellStyle name="20% - Accent1 78 2" xfId="9182" xr:uid="{4D4D98D7-6C53-4BF7-8EC8-CEC4F758DA9C}"/>
    <cellStyle name="20% - Accent1 78 2 2" xfId="17121" xr:uid="{0A86C3A5-DC6B-4BDD-A100-F563ACA0680E}"/>
    <cellStyle name="20% - Accent1 78 2 2 2" xfId="32905" xr:uid="{238EFE4E-DCA9-4F7C-BF82-749C27FD8251}"/>
    <cellStyle name="20% - Accent1 78 2 3" xfId="25026" xr:uid="{5ADBD386-9C47-4786-AA66-15A419E72A48}"/>
    <cellStyle name="20% - Accent1 78 2 4" xfId="40476" xr:uid="{5BF7BE7C-3854-422C-8931-96F21AEC5B54}"/>
    <cellStyle name="20% - Accent1 78 2 5" xfId="48338" xr:uid="{4828A3AA-6171-4855-8FC7-C42EB58FD8DF}"/>
    <cellStyle name="20% - Accent1 78 3" xfId="13328" xr:uid="{E04D6FF1-43F5-4D05-AA65-92D7F1496E2E}"/>
    <cellStyle name="20% - Accent1 78 3 2" xfId="29112" xr:uid="{CD328CB6-7427-40C5-891B-107203F6124F}"/>
    <cellStyle name="20% - Accent1 78 4" xfId="21233" xr:uid="{7683E3BA-7B5B-404C-8FE0-5A8FCF7F211F}"/>
    <cellStyle name="20% - Accent1 78 5" xfId="36683" xr:uid="{10A7B982-A0A1-40FF-878D-171ABB6EE3AD}"/>
    <cellStyle name="20% - Accent1 78 6" xfId="44545" xr:uid="{82D75F33-E556-41B9-8165-B091D3C930C1}"/>
    <cellStyle name="20% - Accent1 79" xfId="5368" xr:uid="{DDA8A2F8-C6E9-41F5-9C2D-229A306EE6FC}"/>
    <cellStyle name="20% - Accent1 79 2" xfId="9199" xr:uid="{F3E5C481-8D7B-40D9-869E-6B0C3EE44CAB}"/>
    <cellStyle name="20% - Accent1 79 2 2" xfId="17138" xr:uid="{BA28525C-838C-4B79-84E4-DFECB2B60BD0}"/>
    <cellStyle name="20% - Accent1 79 2 2 2" xfId="32922" xr:uid="{CC3DA9C4-3F25-4235-A342-1D6E337E249C}"/>
    <cellStyle name="20% - Accent1 79 2 3" xfId="25043" xr:uid="{CF9C3FB4-E0BA-4162-8261-EE432BA98C89}"/>
    <cellStyle name="20% - Accent1 79 2 4" xfId="40493" xr:uid="{9AEFFEB9-AB8B-48D8-8812-DC22991CDDED}"/>
    <cellStyle name="20% - Accent1 79 2 5" xfId="48355" xr:uid="{DAA03ABC-3F57-4DD2-94D1-DCE6C7694061}"/>
    <cellStyle name="20% - Accent1 79 3" xfId="13345" xr:uid="{66FBD6B3-ED92-4735-B9E3-993F51A540C3}"/>
    <cellStyle name="20% - Accent1 79 3 2" xfId="29129" xr:uid="{205E0FCA-4958-4799-9A5C-E8D75F980E1F}"/>
    <cellStyle name="20% - Accent1 79 4" xfId="21250" xr:uid="{AA324233-CA32-460A-9441-C54964728A84}"/>
    <cellStyle name="20% - Accent1 79 5" xfId="36700" xr:uid="{A4FA0316-984E-488D-A382-AB1B9A3FDF29}"/>
    <cellStyle name="20% - Accent1 79 6" xfId="44562" xr:uid="{46BFB238-6542-4EA1-BCE4-0DFD3F938090}"/>
    <cellStyle name="20% - Accent1 8" xfId="998" xr:uid="{82B27FA6-ADF0-43C3-B98A-8C3243112376}"/>
    <cellStyle name="20% - Accent1 8 2" xfId="1051" xr:uid="{A115E183-B192-4830-9458-B2CE9DA44DCD}"/>
    <cellStyle name="20% - Accent1 8 2 2" xfId="4399" xr:uid="{902FFB03-8E78-446D-8E7C-5A60250B4330}"/>
    <cellStyle name="20% - Accent1 8 2 2 2" xfId="8230" xr:uid="{C221F8A9-58DD-45D5-B826-7507D7F6D656}"/>
    <cellStyle name="20% - Accent1 8 2 2 2 2" xfId="16169" xr:uid="{89140FCF-F318-40F8-95F2-37D7092C7719}"/>
    <cellStyle name="20% - Accent1 8 2 2 2 2 2" xfId="31953" xr:uid="{7BFAE42F-997F-4D9A-B94A-A1977C71F670}"/>
    <cellStyle name="20% - Accent1 8 2 2 2 3" xfId="24074" xr:uid="{3FF94D63-D6B3-4B0A-A9FB-DF9527E138D5}"/>
    <cellStyle name="20% - Accent1 8 2 2 2 4" xfId="39524" xr:uid="{EDA93669-ED2A-4DD7-9BDB-BB855D2EC684}"/>
    <cellStyle name="20% - Accent1 8 2 2 2 5" xfId="47386" xr:uid="{2B9DE822-3A29-42F7-8D26-5AE57A0E4895}"/>
    <cellStyle name="20% - Accent1 8 2 2 3" xfId="12376" xr:uid="{A53034C1-CE31-43A4-B3B9-30FC4E1F9F40}"/>
    <cellStyle name="20% - Accent1 8 2 2 3 2" xfId="28160" xr:uid="{7D1111D7-098E-4452-86B0-93DE69F325D7}"/>
    <cellStyle name="20% - Accent1 8 2 2 4" xfId="20281" xr:uid="{EAA2A268-4AFE-4D40-8835-09557F0A70FA}"/>
    <cellStyle name="20% - Accent1 8 2 2 5" xfId="35731" xr:uid="{E34929BC-16E0-454F-8F39-DEE28E1A8BF1}"/>
    <cellStyle name="20% - Accent1 8 2 2 6" xfId="43593" xr:uid="{CE0A09DD-7B56-4F07-B4DC-F78898ED5BF4}"/>
    <cellStyle name="20% - Accent1 8 2 3" xfId="6712" xr:uid="{408A8CDF-FD12-4B80-B9CC-2BCFA6357002}"/>
    <cellStyle name="20% - Accent1 8 2 3 2" xfId="14651" xr:uid="{FEB1F869-F088-46A4-AA7A-C652A7FEC5C2}"/>
    <cellStyle name="20% - Accent1 8 2 3 2 2" xfId="30435" xr:uid="{74152CAA-DABE-4086-A75B-4D0382B15CEE}"/>
    <cellStyle name="20% - Accent1 8 2 3 3" xfId="22556" xr:uid="{8DD626C2-87B9-43D8-97E8-E3F3874F1392}"/>
    <cellStyle name="20% - Accent1 8 2 3 4" xfId="38006" xr:uid="{63E60703-31F6-4593-A18F-E15615EBD849}"/>
    <cellStyle name="20% - Accent1 8 2 3 5" xfId="45868" xr:uid="{45615F08-CA5E-4CB3-BF14-2D0FF13ABE60}"/>
    <cellStyle name="20% - Accent1 8 2 4" xfId="2881" xr:uid="{22E43D41-36A5-4C49-91E4-6587D3F1BD23}"/>
    <cellStyle name="20% - Accent1 8 2 4 2" xfId="10858" xr:uid="{092DBE79-D3CD-40DD-92FE-C510E6F74B0C}"/>
    <cellStyle name="20% - Accent1 8 2 4 2 2" xfId="26642" xr:uid="{8906E483-F693-465C-A1F9-B119F8974CEA}"/>
    <cellStyle name="20% - Accent1 8 2 4 3" xfId="18763" xr:uid="{C3508AEE-F24C-496F-A09C-E0FC3B1BE127}"/>
    <cellStyle name="20% - Accent1 8 2 5" xfId="9489" xr:uid="{ADEC39DE-13D6-4838-871E-1134D4D9DCAC}"/>
    <cellStyle name="20% - Accent1 8 2 5 2" xfId="25277" xr:uid="{887D22F4-2926-4193-B83C-2E067AA80334}"/>
    <cellStyle name="20% - Accent1 8 2 6" xfId="17398" xr:uid="{F1C21E37-B16D-483A-8B36-F1BEC233A1A4}"/>
    <cellStyle name="20% - Accent1 8 2 7" xfId="34213" xr:uid="{83448639-33F1-41D3-B995-A032252F3844}"/>
    <cellStyle name="20% - Accent1 8 2 8" xfId="42075" xr:uid="{F9F6FD20-6434-477D-8D17-9B1619831B98}"/>
    <cellStyle name="20% - Accent1 8 3" xfId="1428" xr:uid="{7D5C6FA4-1827-417B-A0D6-0957F2E3E261}"/>
    <cellStyle name="20% - Accent1 8 3 2" xfId="7234" xr:uid="{17F7EB36-4C83-44E8-B1ED-68649FB34A4B}"/>
    <cellStyle name="20% - Accent1 8 3 2 2" xfId="15173" xr:uid="{9DE0865D-2403-49D5-8F15-BA023C0722BB}"/>
    <cellStyle name="20% - Accent1 8 3 2 2 2" xfId="30957" xr:uid="{0BB9AE5A-6AED-4E06-B64A-E6EA3A9E64BF}"/>
    <cellStyle name="20% - Accent1 8 3 2 3" xfId="23078" xr:uid="{96ABFEDE-27E2-48CC-9782-8DDA1D05BDE3}"/>
    <cellStyle name="20% - Accent1 8 3 2 4" xfId="38528" xr:uid="{0D131D2A-E885-42F1-884E-FF9BB5C3F42D}"/>
    <cellStyle name="20% - Accent1 8 3 2 5" xfId="46390" xr:uid="{5A40CEAA-C4C5-4CF2-8C76-8B3B056E7A0D}"/>
    <cellStyle name="20% - Accent1 8 3 3" xfId="3403" xr:uid="{8524769C-A2B6-48CC-9CD3-E9F2F75E1BB2}"/>
    <cellStyle name="20% - Accent1 8 3 3 2" xfId="11380" xr:uid="{6251FB25-5812-425B-BF60-8B29DBA62FDC}"/>
    <cellStyle name="20% - Accent1 8 3 3 2 2" xfId="27164" xr:uid="{12F17446-6082-49C7-8E54-764699D14EEC}"/>
    <cellStyle name="20% - Accent1 8 3 3 3" xfId="19285" xr:uid="{0B1F1AB7-92E3-4782-9440-518A43735CA2}"/>
    <cellStyle name="20% - Accent1 8 3 4" xfId="34735" xr:uid="{ABBBD39E-D936-4626-8266-B06656A83E36}"/>
    <cellStyle name="20% - Accent1 8 3 5" xfId="42597" xr:uid="{084F308E-9DA9-4446-A93A-79A51118CC1E}"/>
    <cellStyle name="20% - Accent1 8 4" xfId="5883" xr:uid="{C7965012-A4E2-4FC4-AFC0-1BE66A5120CC}"/>
    <cellStyle name="20% - Accent1 8 4 2" xfId="13859" xr:uid="{488F3E96-B460-4552-833F-E3ECFD0214D1}"/>
    <cellStyle name="20% - Accent1 8 4 2 2" xfId="29643" xr:uid="{50EF2E1F-1A65-4F88-B15F-9D174026EE99}"/>
    <cellStyle name="20% - Accent1 8 4 3" xfId="21764" xr:uid="{DC4B0BC9-8EF8-4751-8186-D3427CCF4469}"/>
    <cellStyle name="20% - Accent1 8 4 4" xfId="37214" xr:uid="{39A78507-3357-440D-9831-9BB35D9C51CE}"/>
    <cellStyle name="20% - Accent1 8 4 5" xfId="45076" xr:uid="{D54409AE-39C1-485F-BB12-418BD269C5FC}"/>
    <cellStyle name="20% - Accent1 8 5" xfId="1616" xr:uid="{D6C4B111-6112-47BC-8BFC-FE2DA05B7B7A}"/>
    <cellStyle name="20% - Accent1 8 5 2" xfId="9877" xr:uid="{82E31166-1830-4574-8E1F-AE0464DB0E73}"/>
    <cellStyle name="20% - Accent1 8 5 2 2" xfId="25662" xr:uid="{7D4290E4-BAFE-48FD-AB55-1738A8C00246}"/>
    <cellStyle name="20% - Accent1 8 5 3" xfId="17783" xr:uid="{080B7F88-91A2-469A-B77E-B0ACD79689F4}"/>
    <cellStyle name="20% - Accent1 8 6" xfId="9447" xr:uid="{65DCFBA9-4B19-4397-BD3E-C787AFABAAF7}"/>
    <cellStyle name="20% - Accent1 8 6 2" xfId="25235" xr:uid="{86C4550C-7B05-48A6-ABA9-7E501D92F45C}"/>
    <cellStyle name="20% - Accent1 8 7" xfId="17356" xr:uid="{A2735334-56FF-4A34-8E83-5900514D916B}"/>
    <cellStyle name="20% - Accent1 8 8" xfId="33219" xr:uid="{D62CF7E6-DE85-4922-89D9-7E9425CF2A80}"/>
    <cellStyle name="20% - Accent1 8 9" xfId="41081" xr:uid="{246B53C8-10D4-4707-8F12-47A88CC64B57}"/>
    <cellStyle name="20% - Accent1 80" xfId="5391" xr:uid="{6C5FA5D5-19ED-4E6A-9BA2-ED5BC28AB3BD}"/>
    <cellStyle name="20% - Accent1 80 2" xfId="9222" xr:uid="{F0D6CDFD-2A0E-4709-820C-ED197E0CFD3E}"/>
    <cellStyle name="20% - Accent1 80 2 2" xfId="17161" xr:uid="{5684D424-F47C-4AB8-BCCD-99A587B4B22E}"/>
    <cellStyle name="20% - Accent1 80 2 2 2" xfId="32945" xr:uid="{F294F880-9B89-4286-9B54-48E3AE572C74}"/>
    <cellStyle name="20% - Accent1 80 2 3" xfId="25066" xr:uid="{C5862379-602B-4749-9161-488253AA94A2}"/>
    <cellStyle name="20% - Accent1 80 2 4" xfId="40516" xr:uid="{385FCFCF-0E2A-4053-9638-347D2997A55D}"/>
    <cellStyle name="20% - Accent1 80 2 5" xfId="48378" xr:uid="{107E41D0-812F-4950-9A8A-E55849784D57}"/>
    <cellStyle name="20% - Accent1 80 3" xfId="13368" xr:uid="{1E4EF716-7956-49FC-830F-E25598BBB86F}"/>
    <cellStyle name="20% - Accent1 80 3 2" xfId="29152" xr:uid="{BA8530DD-C8E5-4FB3-A96E-D1A16A6827B1}"/>
    <cellStyle name="20% - Accent1 80 4" xfId="21273" xr:uid="{64A6E856-26B4-4394-B44A-841A649626D5}"/>
    <cellStyle name="20% - Accent1 80 5" xfId="36723" xr:uid="{B56DAEE1-818A-451D-83E8-60D4435543CC}"/>
    <cellStyle name="20% - Accent1 80 6" xfId="44585" xr:uid="{B7A0DC79-02D3-4053-AEAF-158EBC2FA9FC}"/>
    <cellStyle name="20% - Accent1 81" xfId="5428" xr:uid="{A7488B71-0875-42E4-AB0D-D5360EBE0098}"/>
    <cellStyle name="20% - Accent1 81 2" xfId="9259" xr:uid="{CA3CA85D-2375-4BA9-85FA-1F6353303B8F}"/>
    <cellStyle name="20% - Accent1 81 2 2" xfId="17198" xr:uid="{9F94E993-8394-4652-89C2-F62D0B2E2E2B}"/>
    <cellStyle name="20% - Accent1 81 2 2 2" xfId="32982" xr:uid="{19B24F90-DD27-4387-B8F0-12B5D7134155}"/>
    <cellStyle name="20% - Accent1 81 2 3" xfId="25103" xr:uid="{EE9B4586-956D-490B-BDA7-307E668448CB}"/>
    <cellStyle name="20% - Accent1 81 2 4" xfId="40553" xr:uid="{40A07A26-7CB2-47C8-89AE-6C575798AACB}"/>
    <cellStyle name="20% - Accent1 81 2 5" xfId="48415" xr:uid="{128EDA94-5E9F-4141-AF7A-D8B80631FFD4}"/>
    <cellStyle name="20% - Accent1 81 3" xfId="13405" xr:uid="{1FB2D4DD-0D9C-4813-9329-79EEC8A210C7}"/>
    <cellStyle name="20% - Accent1 81 3 2" xfId="29189" xr:uid="{2034623C-93A3-4DED-9DFD-3AA633D5ABE4}"/>
    <cellStyle name="20% - Accent1 81 4" xfId="21310" xr:uid="{EA92F22E-2A99-48FE-ABD9-E10D62CFE080}"/>
    <cellStyle name="20% - Accent1 81 5" xfId="36760" xr:uid="{CBCC3C18-EF7D-4E67-A4C4-823C4F004B12}"/>
    <cellStyle name="20% - Accent1 81 6" xfId="44622" xr:uid="{B4D74D13-9971-42AD-A5F7-7019DB20C872}"/>
    <cellStyle name="20% - Accent1 82" xfId="5452" xr:uid="{D8DB541C-5D3C-440D-9FC7-40AD7A9DCEC4}"/>
    <cellStyle name="20% - Accent1 82 2" xfId="9283" xr:uid="{6F0B4785-89EE-4E8C-9D5A-F7C0745295CF}"/>
    <cellStyle name="20% - Accent1 82 2 2" xfId="17222" xr:uid="{2C6BCCE0-D046-4EA1-AFCA-E83EA870DDAD}"/>
    <cellStyle name="20% - Accent1 82 2 2 2" xfId="33006" xr:uid="{52BB6EBF-25A7-45FC-A0F3-326E8F464A60}"/>
    <cellStyle name="20% - Accent1 82 2 3" xfId="25127" xr:uid="{8A1540F3-342B-43E4-B06C-F4739D2AABE7}"/>
    <cellStyle name="20% - Accent1 82 2 4" xfId="40577" xr:uid="{B6BD38D3-0C14-4362-82AC-22039FC93EA3}"/>
    <cellStyle name="20% - Accent1 82 2 5" xfId="48439" xr:uid="{05D04942-798F-4FAF-B737-E2B06C5C9C94}"/>
    <cellStyle name="20% - Accent1 82 3" xfId="13429" xr:uid="{B0A37626-9169-4276-BD1B-F85035E8BBD9}"/>
    <cellStyle name="20% - Accent1 82 3 2" xfId="29213" xr:uid="{F3027F69-510A-4F7E-8639-A74A1902BA80}"/>
    <cellStyle name="20% - Accent1 82 4" xfId="21334" xr:uid="{09E6713B-0244-43F1-9895-7E728AB8E3E6}"/>
    <cellStyle name="20% - Accent1 82 5" xfId="36784" xr:uid="{152612C0-0E46-4BDF-AE00-5F4C1F9F8F12}"/>
    <cellStyle name="20% - Accent1 82 6" xfId="44646" xr:uid="{8D084536-5807-4B5D-A282-ED380A5E6AEF}"/>
    <cellStyle name="20% - Accent1 83" xfId="5479" xr:uid="{5BCF076C-2409-4922-9C01-49AED932CC50}"/>
    <cellStyle name="20% - Accent1 83 2" xfId="9310" xr:uid="{9AD1CE6F-86EC-45B3-8D79-B67EADDA63E8}"/>
    <cellStyle name="20% - Accent1 83 2 2" xfId="17249" xr:uid="{DC1CCCC0-0C7A-4F35-8399-BE2D141D024D}"/>
    <cellStyle name="20% - Accent1 83 2 2 2" xfId="33033" xr:uid="{DF19E676-53CD-4A87-81C2-7C0B9D94F100}"/>
    <cellStyle name="20% - Accent1 83 2 3" xfId="25154" xr:uid="{D12B9019-2C17-4AA0-9C8B-541743BE8D77}"/>
    <cellStyle name="20% - Accent1 83 2 4" xfId="40604" xr:uid="{76942B34-C9C1-4048-9BB4-8F89F8C903BD}"/>
    <cellStyle name="20% - Accent1 83 2 5" xfId="48466" xr:uid="{BDD640F2-77C2-48F6-BEA8-0C32ECB06B01}"/>
    <cellStyle name="20% - Accent1 83 3" xfId="13456" xr:uid="{39C20D02-B370-425D-87CB-D92B795358E0}"/>
    <cellStyle name="20% - Accent1 83 3 2" xfId="29240" xr:uid="{F65A29EB-DBDF-42C2-BE2E-95B24E4F4E9A}"/>
    <cellStyle name="20% - Accent1 83 4" xfId="21361" xr:uid="{E36A8B47-A0FC-4143-98D1-BCA94937D972}"/>
    <cellStyle name="20% - Accent1 83 5" xfId="36811" xr:uid="{BEA961AB-4C6A-4669-9FBE-8AE8FF3B7D97}"/>
    <cellStyle name="20% - Accent1 83 6" xfId="44673" xr:uid="{1036345B-EC1A-4BED-B5BA-DDE17E5EFEA7}"/>
    <cellStyle name="20% - Accent1 84" xfId="5500" xr:uid="{6745EBDD-B160-47AF-AEBD-81F3D672B90B}"/>
    <cellStyle name="20% - Accent1 84 2" xfId="13477" xr:uid="{9E2110B6-EFA7-4FDA-874F-8D2AE7C6FFDF}"/>
    <cellStyle name="20% - Accent1 84 2 2" xfId="29261" xr:uid="{EA8CFDBC-BA06-4446-8EE7-3CEB8C04B7FB}"/>
    <cellStyle name="20% - Accent1 84 3" xfId="21382" xr:uid="{8BD9324A-1587-44B1-AEF9-0CB6D329AFF6}"/>
    <cellStyle name="20% - Accent1 84 4" xfId="36832" xr:uid="{896C17F5-8543-406A-BE60-C62AB787B2E3}"/>
    <cellStyle name="20% - Accent1 84 5" xfId="44694" xr:uid="{C30D90E3-EB04-4F75-9DCF-A6571B233800}"/>
    <cellStyle name="20% - Accent1 85" xfId="5531" xr:uid="{F8E9A233-3B01-4939-B49B-33CB94B632FA}"/>
    <cellStyle name="20% - Accent1 85 2" xfId="13508" xr:uid="{D9402A38-368F-4DC7-925A-C197BE7C0474}"/>
    <cellStyle name="20% - Accent1 85 2 2" xfId="29292" xr:uid="{F3AF0DD9-EF79-4ED8-B631-D174561DA833}"/>
    <cellStyle name="20% - Accent1 85 3" xfId="21413" xr:uid="{98ED3CDC-73FD-400D-805B-A2186D25738E}"/>
    <cellStyle name="20% - Accent1 85 4" xfId="36863" xr:uid="{6E7FA7E6-8C04-4FB4-9F54-C27D0B34E5C6}"/>
    <cellStyle name="20% - Accent1 85 5" xfId="44725" xr:uid="{418779CE-7E13-4934-8FAC-F419B9D1CAFB}"/>
    <cellStyle name="20% - Accent1 86" xfId="5571" xr:uid="{03E8E79F-E3B5-488A-92C7-83A0B986EFDB}"/>
    <cellStyle name="20% - Accent1 86 2" xfId="13548" xr:uid="{CA55943E-1FE6-411E-9D23-69771DF3AEA8}"/>
    <cellStyle name="20% - Accent1 86 2 2" xfId="29332" xr:uid="{84B07160-4A5B-4A3E-9581-953C0A0E5F6A}"/>
    <cellStyle name="20% - Accent1 86 3" xfId="21453" xr:uid="{1442BC42-7882-4985-AD6D-0677D6632F1A}"/>
    <cellStyle name="20% - Accent1 86 4" xfId="36903" xr:uid="{0408F7D6-AE72-4686-ABFC-99469F658B37}"/>
    <cellStyle name="20% - Accent1 86 5" xfId="44765" xr:uid="{58915415-DB6E-4D91-BAC4-4D7607BF0519}"/>
    <cellStyle name="20% - Accent1 87" xfId="5590" xr:uid="{5ABBE67E-E20E-44A5-BE5B-13DD950DDA57}"/>
    <cellStyle name="20% - Accent1 87 2" xfId="13566" xr:uid="{7C2D2523-1DAA-4074-BBF2-859A5A197D16}"/>
    <cellStyle name="20% - Accent1 87 2 2" xfId="29350" xr:uid="{B45D2D17-F0CA-4024-B115-66C6F312552E}"/>
    <cellStyle name="20% - Accent1 87 3" xfId="21471" xr:uid="{CBE80379-2237-4B6E-A2D9-83310F39736B}"/>
    <cellStyle name="20% - Accent1 87 4" xfId="36921" xr:uid="{59B31D7F-DF2F-4B13-9289-310B986E7BCC}"/>
    <cellStyle name="20% - Accent1 87 5" xfId="44783" xr:uid="{887243C7-F97F-40EB-939B-ED2FC200DD8F}"/>
    <cellStyle name="20% - Accent1 88" xfId="5615" xr:uid="{B3BC9B69-9FB5-46CC-84A0-488B267FEE49}"/>
    <cellStyle name="20% - Accent1 88 2" xfId="13591" xr:uid="{48E67AD5-C68D-463F-B1EA-1B50094AFD80}"/>
    <cellStyle name="20% - Accent1 88 2 2" xfId="29375" xr:uid="{BF8133BC-E10F-45AB-9DD4-1B042576C683}"/>
    <cellStyle name="20% - Accent1 88 3" xfId="21496" xr:uid="{C81FED9B-B75E-4E44-8795-E369CC67A852}"/>
    <cellStyle name="20% - Accent1 88 4" xfId="36946" xr:uid="{84BD07E1-0682-46FD-A7D8-21FB36B9FD5C}"/>
    <cellStyle name="20% - Accent1 88 5" xfId="44808" xr:uid="{F2A6A443-24C3-4D57-AAE0-4E2A5B35627C}"/>
    <cellStyle name="20% - Accent1 89" xfId="5641" xr:uid="{15E42722-FA0A-4049-AA7C-CF5E2DD64410}"/>
    <cellStyle name="20% - Accent1 89 2" xfId="13617" xr:uid="{474E2E88-DAC1-4DA1-9AF6-25A4E8175E15}"/>
    <cellStyle name="20% - Accent1 89 2 2" xfId="29401" xr:uid="{9EDB8220-BD87-4F50-BCB7-3AD894A52615}"/>
    <cellStyle name="20% - Accent1 89 3" xfId="21522" xr:uid="{C3CCC52F-02DA-4CDF-A53D-D60A7BEBB019}"/>
    <cellStyle name="20% - Accent1 89 4" xfId="36972" xr:uid="{8CD22B23-2C38-4480-BAAD-B79EF84F6A52}"/>
    <cellStyle name="20% - Accent1 89 5" xfId="44834" xr:uid="{003CA507-DDBB-46E9-B679-9F5DECA7138E}"/>
    <cellStyle name="20% - Accent1 9" xfId="1023" xr:uid="{0F0DF83B-26F6-4753-A69A-1CE667923AE8}"/>
    <cellStyle name="20% - Accent1 9 2" xfId="1065" xr:uid="{76B803E1-EFC7-43EA-ABEE-4F474EFFD06B}"/>
    <cellStyle name="20% - Accent1 9 2 2" xfId="4293" xr:uid="{4C053684-ED4E-44A6-B391-56F569290DE5}"/>
    <cellStyle name="20% - Accent1 9 2 2 2" xfId="8124" xr:uid="{D74EE334-1384-424D-8C99-22EEAF6936D1}"/>
    <cellStyle name="20% - Accent1 9 2 2 2 2" xfId="16063" xr:uid="{998EADFF-90A0-468F-B725-143CA8835AF0}"/>
    <cellStyle name="20% - Accent1 9 2 2 2 2 2" xfId="31847" xr:uid="{0811C790-48AA-47FD-9BCD-5EC8DDBA0011}"/>
    <cellStyle name="20% - Accent1 9 2 2 2 3" xfId="23968" xr:uid="{693F432C-65A4-41C7-B883-5A39677FBBF7}"/>
    <cellStyle name="20% - Accent1 9 2 2 2 4" xfId="39418" xr:uid="{F390FEBA-2913-4ADA-9CFD-53DDAC2205C7}"/>
    <cellStyle name="20% - Accent1 9 2 2 2 5" xfId="47280" xr:uid="{FB3B795F-0079-4D7C-A33F-7FE1FD946399}"/>
    <cellStyle name="20% - Accent1 9 2 2 3" xfId="12270" xr:uid="{0F18EC13-1C3B-4E16-B1B4-B28438C07062}"/>
    <cellStyle name="20% - Accent1 9 2 2 3 2" xfId="28054" xr:uid="{EBF9DAA0-3C06-4037-87EE-F9188404C30F}"/>
    <cellStyle name="20% - Accent1 9 2 2 4" xfId="20175" xr:uid="{943F6E73-20D2-4B62-B32C-FE9D75302D98}"/>
    <cellStyle name="20% - Accent1 9 2 2 5" xfId="35625" xr:uid="{5250F247-3F68-4E83-8ECC-6118CABD055F}"/>
    <cellStyle name="20% - Accent1 9 2 2 6" xfId="43487" xr:uid="{265DBDF0-BA62-4448-AC36-6C7D89772039}"/>
    <cellStyle name="20% - Accent1 9 2 3" xfId="6606" xr:uid="{32083AEB-DD84-464C-9167-C03051AA3E23}"/>
    <cellStyle name="20% - Accent1 9 2 3 2" xfId="14545" xr:uid="{97F3EA57-054F-47C6-BED3-0DB69F81F2A3}"/>
    <cellStyle name="20% - Accent1 9 2 3 2 2" xfId="30329" xr:uid="{7C0BCEE0-6C77-4B2E-855E-5F1954F73067}"/>
    <cellStyle name="20% - Accent1 9 2 3 3" xfId="22450" xr:uid="{FEBF6F16-180F-4941-8043-681076FD2764}"/>
    <cellStyle name="20% - Accent1 9 2 3 4" xfId="37900" xr:uid="{413D747F-95E8-4100-B119-DDBF39BFF89A}"/>
    <cellStyle name="20% - Accent1 9 2 3 5" xfId="45762" xr:uid="{AE2470EB-E355-4828-96DE-EDC7BCF84FB7}"/>
    <cellStyle name="20% - Accent1 9 2 4" xfId="2775" xr:uid="{2B81455E-F657-49E0-A70F-ECCC32B55B3B}"/>
    <cellStyle name="20% - Accent1 9 2 4 2" xfId="10752" xr:uid="{6D1DD350-7AE5-40FB-9A76-EEC65C4C7712}"/>
    <cellStyle name="20% - Accent1 9 2 4 2 2" xfId="26536" xr:uid="{CB89417C-F13C-4B8C-88EE-165ECBEB5B22}"/>
    <cellStyle name="20% - Accent1 9 2 4 3" xfId="18657" xr:uid="{C637E6CA-C1AC-485B-99FD-2F479D8F99BB}"/>
    <cellStyle name="20% - Accent1 9 2 5" xfId="9503" xr:uid="{5498776B-3E72-488F-81D3-9066999FD5F7}"/>
    <cellStyle name="20% - Accent1 9 2 5 2" xfId="25291" xr:uid="{D0AF4FCC-F418-492B-87F1-2AEF5C7D805A}"/>
    <cellStyle name="20% - Accent1 9 2 6" xfId="17412" xr:uid="{74DD5C1D-A2E7-46A9-A0FE-09CEFC5F8BF4}"/>
    <cellStyle name="20% - Accent1 9 2 7" xfId="34107" xr:uid="{FB80DDA7-5F84-4DE8-A436-03B489C21C6F}"/>
    <cellStyle name="20% - Accent1 9 2 8" xfId="41969" xr:uid="{FA8C0F13-74F7-49B5-8B1E-0F914075F355}"/>
    <cellStyle name="20% - Accent1 9 3" xfId="3417" xr:uid="{5D7176C6-2AB4-435E-A31C-EBBB2EF6A4AF}"/>
    <cellStyle name="20% - Accent1 9 3 2" xfId="7248" xr:uid="{2E27E06E-205C-4EE1-81D1-CC3353E696BA}"/>
    <cellStyle name="20% - Accent1 9 3 2 2" xfId="15187" xr:uid="{0546996E-D2C7-4AD3-BC2C-6CE25538F4E1}"/>
    <cellStyle name="20% - Accent1 9 3 2 2 2" xfId="30971" xr:uid="{C118C86F-2A99-49D8-979F-A2E39F9EDA79}"/>
    <cellStyle name="20% - Accent1 9 3 2 3" xfId="23092" xr:uid="{99E9F476-7BEF-45B5-A302-444D235AE4D7}"/>
    <cellStyle name="20% - Accent1 9 3 2 4" xfId="38542" xr:uid="{05E229C4-47E2-465C-AC82-8BA86614DAAC}"/>
    <cellStyle name="20% - Accent1 9 3 2 5" xfId="46404" xr:uid="{8EE91F52-80A0-4D06-841C-29C0F8852009}"/>
    <cellStyle name="20% - Accent1 9 3 3" xfId="11394" xr:uid="{AA2C2E05-A15D-4E8A-94B2-9DF01ABC6359}"/>
    <cellStyle name="20% - Accent1 9 3 3 2" xfId="27178" xr:uid="{48976619-9446-4BAE-A0B2-D0FF07645019}"/>
    <cellStyle name="20% - Accent1 9 3 4" xfId="19299" xr:uid="{FE675E64-2172-4921-B44A-53225A52960D}"/>
    <cellStyle name="20% - Accent1 9 3 5" xfId="34749" xr:uid="{B508DB97-F097-48BA-8FE7-00AC1DB7C317}"/>
    <cellStyle name="20% - Accent1 9 3 6" xfId="42611" xr:uid="{7931C0C3-D504-4355-9273-07BF9AD143D9}"/>
    <cellStyle name="20% - Accent1 9 4" xfId="5776" xr:uid="{626B0FC6-BE6A-4F11-85F7-A5817476B6C7}"/>
    <cellStyle name="20% - Accent1 9 4 2" xfId="13752" xr:uid="{D9A3D045-A81E-4B2D-ADB9-B5CB1E6DD87E}"/>
    <cellStyle name="20% - Accent1 9 4 2 2" xfId="29536" xr:uid="{DE1269D9-2ED0-4AC6-A029-90DA53586C99}"/>
    <cellStyle name="20% - Accent1 9 4 3" xfId="21657" xr:uid="{2F52705B-4F79-44FA-A376-E5B871FF4FCE}"/>
    <cellStyle name="20% - Accent1 9 4 4" xfId="37107" xr:uid="{D9AE30F0-59A0-426F-B715-72874D57D32E}"/>
    <cellStyle name="20% - Accent1 9 4 5" xfId="44969" xr:uid="{76CB13D6-9D43-4721-9E84-BB068B86F701}"/>
    <cellStyle name="20% - Accent1 9 5" xfId="1630" xr:uid="{2E008884-2E18-4A2C-910C-2912F14C395E}"/>
    <cellStyle name="20% - Accent1 9 5 2" xfId="9891" xr:uid="{714DD3DC-7132-4AE2-99F7-E39558477CEB}"/>
    <cellStyle name="20% - Accent1 9 5 2 2" xfId="25676" xr:uid="{AE5CFC30-F33A-41FD-8E27-FD4BD812FF56}"/>
    <cellStyle name="20% - Accent1 9 5 3" xfId="17797" xr:uid="{3100D51F-FD8B-4D05-84DA-7004AD59AFD4}"/>
    <cellStyle name="20% - Accent1 9 6" xfId="9461" xr:uid="{CFBB9CF5-EAC4-404A-AC19-A0A55A7711FD}"/>
    <cellStyle name="20% - Accent1 9 6 2" xfId="25249" xr:uid="{E42DCDBF-0F95-4177-939D-E9F1E461B0F0}"/>
    <cellStyle name="20% - Accent1 9 7" xfId="17370" xr:uid="{430D4E33-9DF9-43FB-9BFB-A21EB984EDC2}"/>
    <cellStyle name="20% - Accent1 9 8" xfId="33233" xr:uid="{E7EAA3BC-F21C-41D6-9B56-048B88401900}"/>
    <cellStyle name="20% - Accent1 9 9" xfId="41095" xr:uid="{4A7566A7-30DF-4875-AEB0-332D3FE40775}"/>
    <cellStyle name="20% - Accent1 90" xfId="5798" xr:uid="{E6CA1A69-3FCE-4D51-A95C-8C1A34716363}"/>
    <cellStyle name="20% - Accent1 90 2" xfId="13774" xr:uid="{9B2DE0A9-9661-42B1-8422-FF5DCFDFABD9}"/>
    <cellStyle name="20% - Accent1 90 2 2" xfId="29558" xr:uid="{7EFBE8A7-990F-42E8-9186-3E97D6C9EA82}"/>
    <cellStyle name="20% - Accent1 90 3" xfId="21679" xr:uid="{4ACB0030-2A6E-458A-9E35-3B4F11B4F271}"/>
    <cellStyle name="20% - Accent1 90 4" xfId="37129" xr:uid="{58F82D54-3653-4350-90A4-05EBCC713545}"/>
    <cellStyle name="20% - Accent1 90 5" xfId="44991" xr:uid="{8DBA3673-0DF6-4C15-8EF2-CA76603383E8}"/>
    <cellStyle name="20% - Accent1 91" xfId="9333" xr:uid="{DA24A668-8371-494B-A61A-CE912456B537}"/>
    <cellStyle name="20% - Accent1 91 2" xfId="17272" xr:uid="{F0CED3E9-8247-412F-BFED-777196ED295E}"/>
    <cellStyle name="20% - Accent1 91 2 2" xfId="33056" xr:uid="{62655CE3-C545-48F1-A025-BA2C492B16AF}"/>
    <cellStyle name="20% - Accent1 91 3" xfId="25177" xr:uid="{A70E25DA-CCEB-4974-8A49-A2C43AEF2BAA}"/>
    <cellStyle name="20% - Accent1 91 4" xfId="40627" xr:uid="{001E9E8C-492C-4963-874F-DA17F7E07241}"/>
    <cellStyle name="20% - Accent1 91 5" xfId="48489" xr:uid="{F386B761-C0D3-4D5F-B5E6-5E2783711486}"/>
    <cellStyle name="20% - Accent1 92" xfId="9361" xr:uid="{90B8995D-6A2F-4081-A707-578E92EB7419}"/>
    <cellStyle name="20% - Accent1 92 2" xfId="17300" xr:uid="{BFCC6B83-6FE2-4A43-A890-A73899A0B160}"/>
    <cellStyle name="20% - Accent1 92 2 2" xfId="33084" xr:uid="{82078740-597D-4ED6-9ECB-E74D998F2FF3}"/>
    <cellStyle name="20% - Accent1 92 3" xfId="25205" xr:uid="{0F9F7EFF-770E-49E4-96C2-8348F3A4B363}"/>
    <cellStyle name="20% - Accent1 92 4" xfId="40655" xr:uid="{4A908B4E-683C-43D9-8827-497B1107584B}"/>
    <cellStyle name="20% - Accent1 92 5" xfId="48517" xr:uid="{035BD5FD-BF8F-4141-A1C5-C12ED06FDA7E}"/>
    <cellStyle name="20% - Accent1 93" xfId="17326" xr:uid="{CE5B8817-99C9-4085-B71A-517D18FE11E7}"/>
    <cellStyle name="20% - Accent1 93 2" xfId="33110" xr:uid="{19DA9EEB-F5A2-43CF-BCF8-2067569DD86E}"/>
    <cellStyle name="20% - Accent1 93 3" xfId="40680" xr:uid="{75CF2F60-37D7-4FB4-8CE6-79E08B0346EF}"/>
    <cellStyle name="20% - Accent1 93 4" xfId="48542" xr:uid="{2B9BF1A3-F081-42EF-A96E-8774FDE73676}"/>
    <cellStyle name="20% - Accent1 94" xfId="33135" xr:uid="{CE39351A-D54A-4AF3-9FE3-C8B207A300E5}"/>
    <cellStyle name="20% - Accent1 94 2" xfId="40706" xr:uid="{E1699A21-0DAB-419B-BF3A-C2C90CF713C2}"/>
    <cellStyle name="20% - Accent1 94 3" xfId="48568" xr:uid="{5DB833D9-820B-4A0A-AF87-7DCB853E7826}"/>
    <cellStyle name="20% - Accent1 95" xfId="33156" xr:uid="{1F7BDAB1-A447-48EB-BC9A-F97A2422F19D}"/>
    <cellStyle name="20% - Accent1 95 2" xfId="40732" xr:uid="{AD2940CD-BBCC-47D3-9E90-B08816DBE48F}"/>
    <cellStyle name="20% - Accent1 95 3" xfId="48594" xr:uid="{33814A53-6C1E-44B2-AC9B-B52A65F64111}"/>
    <cellStyle name="20% - Accent1 96" xfId="33183" xr:uid="{280C2B8E-8DF8-46FF-B785-5D1D0A786160}"/>
    <cellStyle name="20% - Accent1 96 2" xfId="40754" xr:uid="{FD181669-7BCE-44B7-9153-4AE0FD7BF925}"/>
    <cellStyle name="20% - Accent1 96 3" xfId="48616" xr:uid="{ECE8B0EE-3AE2-4D9F-ACCC-EC682AEE7659}"/>
    <cellStyle name="20% - Accent1 97" xfId="33198" xr:uid="{F4264F3D-8C60-45C3-8141-027743589134}"/>
    <cellStyle name="20% - Accent1 97 2" xfId="48644" xr:uid="{E82ABE37-DF3C-480A-97F8-2E5A59B477C3}"/>
    <cellStyle name="20% - Accent1 98" xfId="40780" xr:uid="{7DACB085-9E3F-4342-ACFA-A3767F77E9CD}"/>
    <cellStyle name="20% - Accent1 98 2" xfId="48670" xr:uid="{ADA88C78-84B4-4CE1-BFAF-83A21D5BAAF6}"/>
    <cellStyle name="20% - Accent1 99" xfId="40804" xr:uid="{FAA5C000-17E7-46D1-A877-8C327EDA37C6}"/>
    <cellStyle name="20% - Accent1 99 2" xfId="48695" xr:uid="{18F16110-3C4E-4DC9-800A-7D5415B22ED2}"/>
    <cellStyle name="20% - Accent2 10" xfId="1080" xr:uid="{1437590C-C9F5-4035-867E-7DAD113B7F13}"/>
    <cellStyle name="20% - Accent2 10 2" xfId="2871" xr:uid="{106819C6-25CC-4412-8F4C-FCCC5BF295EE}"/>
    <cellStyle name="20% - Accent2 10 2 2" xfId="4389" xr:uid="{0993B55F-FAAA-4D3B-A0F2-6F1B2496AA78}"/>
    <cellStyle name="20% - Accent2 10 2 2 2" xfId="8220" xr:uid="{DA00AA15-9DE0-44EF-BC7E-13A425867BCB}"/>
    <cellStyle name="20% - Accent2 10 2 2 2 2" xfId="16159" xr:uid="{FD65C4BF-499F-438B-8F0B-A3876F40D6BE}"/>
    <cellStyle name="20% - Accent2 10 2 2 2 2 2" xfId="31943" xr:uid="{41D4A3F6-696D-4450-9E6B-268E9BC44DD0}"/>
    <cellStyle name="20% - Accent2 10 2 2 2 3" xfId="24064" xr:uid="{725CB166-6862-4C16-A22A-6273F3F19F72}"/>
    <cellStyle name="20% - Accent2 10 2 2 2 4" xfId="39514" xr:uid="{08FD1805-372F-4B31-A8ED-EF3A8C8B42FC}"/>
    <cellStyle name="20% - Accent2 10 2 2 2 5" xfId="47376" xr:uid="{60FA9477-6144-4995-B485-CBF2EC9415A3}"/>
    <cellStyle name="20% - Accent2 10 2 2 3" xfId="12366" xr:uid="{0C6582ED-DCA3-4392-8EF3-D26D54B725EE}"/>
    <cellStyle name="20% - Accent2 10 2 2 3 2" xfId="28150" xr:uid="{4330AC6E-EF96-4FB3-B854-832CCC947CF1}"/>
    <cellStyle name="20% - Accent2 10 2 2 4" xfId="20271" xr:uid="{DC98A09E-AB8B-40A7-879A-749EC3157CD9}"/>
    <cellStyle name="20% - Accent2 10 2 2 5" xfId="35721" xr:uid="{75766F84-0372-4DFC-8B27-149AABAC954F}"/>
    <cellStyle name="20% - Accent2 10 2 2 6" xfId="43583" xr:uid="{1E9978E4-1F82-4369-B6B7-561082E95216}"/>
    <cellStyle name="20% - Accent2 10 2 3" xfId="6702" xr:uid="{B14B1897-C42F-43A5-AD87-2A0E50B76E1C}"/>
    <cellStyle name="20% - Accent2 10 2 3 2" xfId="14641" xr:uid="{22E7803F-DD93-400D-8F1C-F4681BD66F04}"/>
    <cellStyle name="20% - Accent2 10 2 3 2 2" xfId="30425" xr:uid="{3181AE43-F9C6-47F3-922A-C74EFEBB758A}"/>
    <cellStyle name="20% - Accent2 10 2 3 3" xfId="22546" xr:uid="{A736F10F-0A15-4F83-9088-A054AC13CB3C}"/>
    <cellStyle name="20% - Accent2 10 2 3 4" xfId="37996" xr:uid="{75A888D1-1C14-47B6-A8B2-7961FFB9E2C6}"/>
    <cellStyle name="20% - Accent2 10 2 3 5" xfId="45858" xr:uid="{C50F569C-9428-49BC-B887-CCD51B909142}"/>
    <cellStyle name="20% - Accent2 10 2 4" xfId="10848" xr:uid="{B17E7EF1-1482-417F-A89A-1E775665D285}"/>
    <cellStyle name="20% - Accent2 10 2 4 2" xfId="26632" xr:uid="{D5F35D09-74EF-4B67-BAE7-124249570942}"/>
    <cellStyle name="20% - Accent2 10 2 5" xfId="18753" xr:uid="{C54F948D-4185-40B6-A4ED-5E976B95C5FD}"/>
    <cellStyle name="20% - Accent2 10 2 6" xfId="34203" xr:uid="{9DACD00E-19CC-447C-AF07-B8C89CF50F37}"/>
    <cellStyle name="20% - Accent2 10 2 7" xfId="42065" xr:uid="{F8A8706C-217C-4056-A0E6-A1E3D5FDEA67}"/>
    <cellStyle name="20% - Accent2 10 3" xfId="3433" xr:uid="{1A61336B-1E67-4E66-9DCB-EB33E81E04FF}"/>
    <cellStyle name="20% - Accent2 10 3 2" xfId="7264" xr:uid="{AE73B08C-18D6-43EF-862A-95412186195E}"/>
    <cellStyle name="20% - Accent2 10 3 2 2" xfId="15203" xr:uid="{44AD5D8E-F6E9-4FA9-96E6-897F6D1D1BFD}"/>
    <cellStyle name="20% - Accent2 10 3 2 2 2" xfId="30987" xr:uid="{F4A0E3AC-2CD4-4D44-89CF-C856A2BAC844}"/>
    <cellStyle name="20% - Accent2 10 3 2 3" xfId="23108" xr:uid="{D56833C3-CD98-4DE3-9FFA-522BA5879436}"/>
    <cellStyle name="20% - Accent2 10 3 2 4" xfId="38558" xr:uid="{2987EC4E-8BDE-4123-9320-C024D292A41D}"/>
    <cellStyle name="20% - Accent2 10 3 2 5" xfId="46420" xr:uid="{350DC257-FCFD-4EB7-ADC4-E9DB8664B774}"/>
    <cellStyle name="20% - Accent2 10 3 3" xfId="11410" xr:uid="{4C7BB61C-A20E-407C-A7A4-A0DFBA365B8D}"/>
    <cellStyle name="20% - Accent2 10 3 3 2" xfId="27194" xr:uid="{08EA4E3C-B1D1-46A4-9A79-A2C284C07902}"/>
    <cellStyle name="20% - Accent2 10 3 4" xfId="19315" xr:uid="{F047595F-BDAC-4AAA-BB26-0F9CC7FD9F67}"/>
    <cellStyle name="20% - Accent2 10 3 5" xfId="34765" xr:uid="{3EC81A45-F2C5-49D4-9149-9262B434ACF0}"/>
    <cellStyle name="20% - Accent2 10 3 6" xfId="42627" xr:uid="{72F38ACD-0244-43AF-9632-2702885C5F0E}"/>
    <cellStyle name="20% - Accent2 10 4" xfId="5769" xr:uid="{21857930-890C-447A-83B5-B69BA423FD44}"/>
    <cellStyle name="20% - Accent2 10 4 2" xfId="13745" xr:uid="{18412AC1-0C2A-4A30-9401-E5B54C253460}"/>
    <cellStyle name="20% - Accent2 10 4 2 2" xfId="29529" xr:uid="{4C66FE13-BF96-4755-B779-5527569146EA}"/>
    <cellStyle name="20% - Accent2 10 4 3" xfId="21650" xr:uid="{F4D6FAD0-A5F6-460F-B940-EC3C7ACEF625}"/>
    <cellStyle name="20% - Accent2 10 4 4" xfId="37100" xr:uid="{B5BC074D-1765-405D-B210-D590F6FC0970}"/>
    <cellStyle name="20% - Accent2 10 4 5" xfId="44962" xr:uid="{CAE1F074-70D6-482E-954C-C3860A6EB669}"/>
    <cellStyle name="20% - Accent2 10 5" xfId="1646" xr:uid="{E0CF7278-4C66-4843-9C55-7B1189ED8816}"/>
    <cellStyle name="20% - Accent2 10 5 2" xfId="9907" xr:uid="{FEB7732A-B67E-4D8C-8137-CD37A907C308}"/>
    <cellStyle name="20% - Accent2 10 5 2 2" xfId="25692" xr:uid="{77C3383B-A45F-4FB6-B379-D53EE4F4E72D}"/>
    <cellStyle name="20% - Accent2 10 5 3" xfId="17813" xr:uid="{F19132AE-BA3C-4EA9-8798-06CD44187A32}"/>
    <cellStyle name="20% - Accent2 10 6" xfId="9519" xr:uid="{849C2102-FB7C-41BF-AF35-2FCF998CFF8D}"/>
    <cellStyle name="20% - Accent2 10 6 2" xfId="25307" xr:uid="{231745EA-6C9B-4F8A-B53C-7D51D2BB8F80}"/>
    <cellStyle name="20% - Accent2 10 7" xfId="17428" xr:uid="{83371F54-3498-4BE4-BEA2-4161DBCBDED2}"/>
    <cellStyle name="20% - Accent2 10 8" xfId="33249" xr:uid="{232BCE38-AD27-482C-8F83-12B6C907BDE6}"/>
    <cellStyle name="20% - Accent2 10 9" xfId="41111" xr:uid="{B8EBAC0B-A8C2-4397-A7C8-A7F59E1C20AB}"/>
    <cellStyle name="20% - Accent2 100" xfId="40830" xr:uid="{E184E671-1C94-45E0-AE0F-76B15E96E567}"/>
    <cellStyle name="20% - Accent2 100 2" xfId="48723" xr:uid="{0896D942-7304-4634-8651-7DE5218D679C}"/>
    <cellStyle name="20% - Accent2 101" xfId="40854" xr:uid="{42C4C4FD-2BE5-4DD7-BDEE-3A6507BF5410}"/>
    <cellStyle name="20% - Accent2 101 2" xfId="48750" xr:uid="{5133116C-FA21-40FE-98D2-4F51B47F09BB}"/>
    <cellStyle name="20% - Accent2 102" xfId="40879" xr:uid="{F251062A-66AD-4F09-916E-40337811A596}"/>
    <cellStyle name="20% - Accent2 102 2" xfId="48776" xr:uid="{F7F858E8-17EC-4194-A5A0-01EBBD1D86FE}"/>
    <cellStyle name="20% - Accent2 103" xfId="40905" xr:uid="{93D5BD7E-EF1E-4CD1-B1EC-9BA3BA29776E}"/>
    <cellStyle name="20% - Accent2 103 2" xfId="48798" xr:uid="{5ACAE9AA-F989-488D-A050-04CB62977F97}"/>
    <cellStyle name="20% - Accent2 104" xfId="40949" xr:uid="{18B44851-B797-45C5-97F9-1EDEE64D42D4}"/>
    <cellStyle name="20% - Accent2 104 2" xfId="48826" xr:uid="{C0DEA582-94E8-4513-B948-1F5173CD743A}"/>
    <cellStyle name="20% - Accent2 105" xfId="40975" xr:uid="{5531B355-3C13-4F57-8A3E-854BAADDC711}"/>
    <cellStyle name="20% - Accent2 105 2" xfId="48851" xr:uid="{187C59D2-320E-4FED-AD96-2D4D5A148A67}"/>
    <cellStyle name="20% - Accent2 106" xfId="40997" xr:uid="{B3529E0A-326C-4BE1-A34C-F7D4E9BA461F}"/>
    <cellStyle name="20% - Accent2 106 2" xfId="48874" xr:uid="{67CD4A55-BFA5-4FA1-B96F-500BED4813FE}"/>
    <cellStyle name="20% - Accent2 107" xfId="41023" xr:uid="{79E99201-3419-48DF-8BFD-66DEFB062384}"/>
    <cellStyle name="20% - Accent2 107 2" xfId="48897" xr:uid="{AAE5749B-37CE-4BC2-9511-5F412EFCBD35}"/>
    <cellStyle name="20% - Accent2 108" xfId="41047" xr:uid="{5D693A36-037F-4CA5-8EEB-745536C6555F}"/>
    <cellStyle name="20% - Accent2 109" xfId="41062" xr:uid="{2BD1666D-C10A-442E-8E95-FD64F29D771D}"/>
    <cellStyle name="20% - Accent2 11" xfId="1094" xr:uid="{A01358E1-F02E-430B-A5C1-DC11F0115D4B}"/>
    <cellStyle name="20% - Accent2 11 2" xfId="2866" xr:uid="{DB9BEAA2-94A4-410A-B188-ED30D67C07A3}"/>
    <cellStyle name="20% - Accent2 11 2 2" xfId="4384" xr:uid="{1C8E9CA3-A662-4AFC-BE41-641B9F3EA979}"/>
    <cellStyle name="20% - Accent2 11 2 2 2" xfId="8215" xr:uid="{640FBEB6-A344-42EF-9DF9-F2C941CE2C00}"/>
    <cellStyle name="20% - Accent2 11 2 2 2 2" xfId="16154" xr:uid="{C942CEC0-42C2-40F5-9AAF-F53F04BFE62B}"/>
    <cellStyle name="20% - Accent2 11 2 2 2 2 2" xfId="31938" xr:uid="{9E7B0CA4-8902-4BC2-9554-0284309FA9F2}"/>
    <cellStyle name="20% - Accent2 11 2 2 2 3" xfId="24059" xr:uid="{FB241687-57FE-4BC8-BFC7-93E1256F2953}"/>
    <cellStyle name="20% - Accent2 11 2 2 2 4" xfId="39509" xr:uid="{20E8F419-5AB6-4BE7-97B3-5A58E4D722C9}"/>
    <cellStyle name="20% - Accent2 11 2 2 2 5" xfId="47371" xr:uid="{D63AF5CF-3F4D-4949-BB8B-23A985C55D12}"/>
    <cellStyle name="20% - Accent2 11 2 2 3" xfId="12361" xr:uid="{FB89C8DB-13B2-45A3-82A1-4E83610486DC}"/>
    <cellStyle name="20% - Accent2 11 2 2 3 2" xfId="28145" xr:uid="{76AC15B7-A11B-46AA-BBC3-1649943409D5}"/>
    <cellStyle name="20% - Accent2 11 2 2 4" xfId="20266" xr:uid="{4BAC2AA1-9002-40B4-B35C-52DDD7FBFDB9}"/>
    <cellStyle name="20% - Accent2 11 2 2 5" xfId="35716" xr:uid="{86437AD9-B397-4820-ACDD-E8810B4D385E}"/>
    <cellStyle name="20% - Accent2 11 2 2 6" xfId="43578" xr:uid="{5F85A134-0259-4F15-8795-9F4D6CA96C29}"/>
    <cellStyle name="20% - Accent2 11 2 3" xfId="6697" xr:uid="{2F163D39-A71F-48C2-BE7F-7DAF153B31B0}"/>
    <cellStyle name="20% - Accent2 11 2 3 2" xfId="14636" xr:uid="{101E4DC2-940C-4263-BF69-B3E92C096620}"/>
    <cellStyle name="20% - Accent2 11 2 3 2 2" xfId="30420" xr:uid="{3520341C-AB35-4766-8E96-AC0917F6AF27}"/>
    <cellStyle name="20% - Accent2 11 2 3 3" xfId="22541" xr:uid="{7E97CD0B-2E33-4D53-92FE-C7FD7674EF8D}"/>
    <cellStyle name="20% - Accent2 11 2 3 4" xfId="37991" xr:uid="{31AA1C5B-96F1-4DDB-B282-75C6D0E39BCB}"/>
    <cellStyle name="20% - Accent2 11 2 3 5" xfId="45853" xr:uid="{36C299B1-4638-4DA3-B892-C2D983A26B66}"/>
    <cellStyle name="20% - Accent2 11 2 4" xfId="10843" xr:uid="{7B3C55A2-8A8B-4C84-8EC4-F35D6B772D49}"/>
    <cellStyle name="20% - Accent2 11 2 4 2" xfId="26627" xr:uid="{1E7BD7CA-9E63-4340-B75A-3706FF8A3E9E}"/>
    <cellStyle name="20% - Accent2 11 2 5" xfId="18748" xr:uid="{D174401F-8C7C-43E3-863F-4821DCB82FBA}"/>
    <cellStyle name="20% - Accent2 11 2 6" xfId="34198" xr:uid="{F6F2EE7C-7009-4984-8742-409BB8928DCC}"/>
    <cellStyle name="20% - Accent2 11 2 7" xfId="42060" xr:uid="{38F9E00B-F2B8-4554-9DCC-51C3F27FB4BD}"/>
    <cellStyle name="20% - Accent2 11 3" xfId="3447" xr:uid="{40413786-D8B7-4673-A26A-458DEA20401E}"/>
    <cellStyle name="20% - Accent2 11 3 2" xfId="7278" xr:uid="{B15977E7-931B-4834-A857-5CDE580579B0}"/>
    <cellStyle name="20% - Accent2 11 3 2 2" xfId="15217" xr:uid="{A2703037-9849-4B74-9448-E276F566680D}"/>
    <cellStyle name="20% - Accent2 11 3 2 2 2" xfId="31001" xr:uid="{0D0FF0CA-EE93-4B39-9299-CF2AA06E39AE}"/>
    <cellStyle name="20% - Accent2 11 3 2 3" xfId="23122" xr:uid="{EDF60996-233E-41B1-846D-3C221B2D2CA8}"/>
    <cellStyle name="20% - Accent2 11 3 2 4" xfId="38572" xr:uid="{986F1293-48B8-4BF9-9210-0EA2D1B8E5EC}"/>
    <cellStyle name="20% - Accent2 11 3 2 5" xfId="46434" xr:uid="{44386056-A436-4841-9687-866FA00B7D5C}"/>
    <cellStyle name="20% - Accent2 11 3 3" xfId="11424" xr:uid="{F5F57865-A8E9-4BF9-BD35-7212B7BB0ACE}"/>
    <cellStyle name="20% - Accent2 11 3 3 2" xfId="27208" xr:uid="{BCB5E2B1-A470-437A-8ADE-7586515645F0}"/>
    <cellStyle name="20% - Accent2 11 3 4" xfId="19329" xr:uid="{5B5E88C9-7E76-49E0-8420-03F0DFD59D80}"/>
    <cellStyle name="20% - Accent2 11 3 5" xfId="34779" xr:uid="{2D8AA108-62F8-4077-960C-A56F32E8424A}"/>
    <cellStyle name="20% - Accent2 11 3 6" xfId="42641" xr:uid="{7BC80BFD-DC33-4B7B-8C80-2F8002075CDC}"/>
    <cellStyle name="20% - Accent2 11 4" xfId="5806" xr:uid="{BBABA246-AAFB-438D-87CC-375CE2411A9F}"/>
    <cellStyle name="20% - Accent2 11 4 2" xfId="13782" xr:uid="{EF59A154-D805-4580-9A3B-4D85C485F3A8}"/>
    <cellStyle name="20% - Accent2 11 4 2 2" xfId="29566" xr:uid="{C9FE3B5B-0DCF-4D0F-80FD-D591098D66B7}"/>
    <cellStyle name="20% - Accent2 11 4 3" xfId="21687" xr:uid="{287AB85B-6FE9-4946-990A-EAA20183F009}"/>
    <cellStyle name="20% - Accent2 11 4 4" xfId="37137" xr:uid="{1CB71F5F-ED75-434F-A736-AFD595315D49}"/>
    <cellStyle name="20% - Accent2 11 4 5" xfId="44999" xr:uid="{A772B111-6C19-4CCD-9736-4766EF8289FB}"/>
    <cellStyle name="20% - Accent2 11 5" xfId="1660" xr:uid="{36C54BF4-A3A8-4921-A543-1FF2F8C0F9EF}"/>
    <cellStyle name="20% - Accent2 11 5 2" xfId="9921" xr:uid="{B6661500-ED93-4CFE-B3C2-317D502C33A7}"/>
    <cellStyle name="20% - Accent2 11 5 2 2" xfId="25706" xr:uid="{8543037F-485A-4CB5-B551-1243661B7CBF}"/>
    <cellStyle name="20% - Accent2 11 5 3" xfId="17827" xr:uid="{833B2A0E-C69F-4DC8-B1C7-935ECBBD8D66}"/>
    <cellStyle name="20% - Accent2 11 6" xfId="9533" xr:uid="{3A67D950-F0F2-4EDE-B00B-1DE25AD034FA}"/>
    <cellStyle name="20% - Accent2 11 6 2" xfId="25321" xr:uid="{9387FA6E-42EC-44FC-AFCC-224BE6966FD8}"/>
    <cellStyle name="20% - Accent2 11 7" xfId="17442" xr:uid="{708A5AD2-D824-41DE-A34F-E81597FAD9C8}"/>
    <cellStyle name="20% - Accent2 11 8" xfId="33263" xr:uid="{A56F4607-81D7-4573-AFE1-8D66087B8D36}"/>
    <cellStyle name="20% - Accent2 11 9" xfId="41125" xr:uid="{F3A2EA08-D1A2-43A9-95D2-E381AFC313AA}"/>
    <cellStyle name="20% - Accent2 110" xfId="48927" xr:uid="{8E99B61A-A205-4D32-AC84-46EEEDDF3877}"/>
    <cellStyle name="20% - Accent2 111" xfId="48951" xr:uid="{38A91487-D374-471F-9944-057CD86FD43D}"/>
    <cellStyle name="20% - Accent2 112" xfId="48976" xr:uid="{6F5677D8-707E-4F22-9955-9FAA6CA2CB7E}"/>
    <cellStyle name="20% - Accent2 113" xfId="49002" xr:uid="{326E55FC-6DB5-449B-9E54-36CFDD5BA15C}"/>
    <cellStyle name="20% - Accent2 114" xfId="49032" xr:uid="{54F918B2-636F-44D4-94DA-84122D1FE0A8}"/>
    <cellStyle name="20% - Accent2 115" xfId="49068" xr:uid="{D8C7C13C-5CC4-4516-BB6B-7D5136136149}"/>
    <cellStyle name="20% - Accent2 116" xfId="49115" xr:uid="{B8ABB3B1-EB28-4BBB-90C9-D78EEC724781}"/>
    <cellStyle name="20% - Accent2 117" xfId="49161" xr:uid="{D29E7196-22C2-4CA1-BE99-D65805A61131}"/>
    <cellStyle name="20% - Accent2 118" xfId="49184" xr:uid="{F37E7339-D0FA-42DD-85CB-05AAC259EBB3}"/>
    <cellStyle name="20% - Accent2 119" xfId="49235" xr:uid="{7781C72F-FDFB-410C-9DAB-574AA82A6D9F}"/>
    <cellStyle name="20% - Accent2 12" xfId="1107" xr:uid="{6F92BF77-BD20-43AA-8D8F-63C3A131DCD1}"/>
    <cellStyle name="20% - Accent2 12 2" xfId="2758" xr:uid="{3CF96029-95A5-4DBC-B3B2-4377ACA07F61}"/>
    <cellStyle name="20% - Accent2 12 2 2" xfId="4276" xr:uid="{B76E80A2-B890-4B10-B0F3-587B90C60EAB}"/>
    <cellStyle name="20% - Accent2 12 2 2 2" xfId="8107" xr:uid="{BE226FB4-225B-4607-929C-11173DA6B438}"/>
    <cellStyle name="20% - Accent2 12 2 2 2 2" xfId="16046" xr:uid="{A10ADEB9-74D6-4E2E-9CE1-321DC3730FF8}"/>
    <cellStyle name="20% - Accent2 12 2 2 2 2 2" xfId="31830" xr:uid="{6D74E5B5-3A19-425E-BA71-649038C4D67F}"/>
    <cellStyle name="20% - Accent2 12 2 2 2 3" xfId="23951" xr:uid="{003BAE20-AA22-49A2-8716-483016A56032}"/>
    <cellStyle name="20% - Accent2 12 2 2 2 4" xfId="39401" xr:uid="{E3DE0161-37BE-439C-8616-E22134B05B56}"/>
    <cellStyle name="20% - Accent2 12 2 2 2 5" xfId="47263" xr:uid="{98FCD690-D28A-4D31-BAAC-D3205B491223}"/>
    <cellStyle name="20% - Accent2 12 2 2 3" xfId="12253" xr:uid="{0AA603E2-BA5B-4609-9F29-78DDA91944E6}"/>
    <cellStyle name="20% - Accent2 12 2 2 3 2" xfId="28037" xr:uid="{33858DBD-6C73-4A7C-8D6B-AD899B038DE6}"/>
    <cellStyle name="20% - Accent2 12 2 2 4" xfId="20158" xr:uid="{76231E86-565B-4DB8-A56D-13165C8575B0}"/>
    <cellStyle name="20% - Accent2 12 2 2 5" xfId="35608" xr:uid="{CDABE2F2-561F-401F-BD32-C6946572603D}"/>
    <cellStyle name="20% - Accent2 12 2 2 6" xfId="43470" xr:uid="{365806B8-70FB-41C6-93EB-B39EE4D4C12A}"/>
    <cellStyle name="20% - Accent2 12 2 3" xfId="6589" xr:uid="{5317B6CE-3DA4-45BA-A5D5-619A969C8593}"/>
    <cellStyle name="20% - Accent2 12 2 3 2" xfId="14528" xr:uid="{B2C74B88-B513-4B4E-9D06-AFA6CD2C033A}"/>
    <cellStyle name="20% - Accent2 12 2 3 2 2" xfId="30312" xr:uid="{D9BC360F-66A3-4113-A1DE-AABAD244695A}"/>
    <cellStyle name="20% - Accent2 12 2 3 3" xfId="22433" xr:uid="{707DAB43-2D5C-482E-B7E1-4343CA63E88B}"/>
    <cellStyle name="20% - Accent2 12 2 3 4" xfId="37883" xr:uid="{761F2A18-1A46-40B1-BFA1-089B7476BA50}"/>
    <cellStyle name="20% - Accent2 12 2 3 5" xfId="45745" xr:uid="{E6933C90-46CC-4FE6-85C3-F24A77DA7788}"/>
    <cellStyle name="20% - Accent2 12 2 4" xfId="10735" xr:uid="{7E897FC6-788D-4F6E-B606-B879414E430E}"/>
    <cellStyle name="20% - Accent2 12 2 4 2" xfId="26519" xr:uid="{650317C6-5174-41B0-AFB7-ACA2F1A13582}"/>
    <cellStyle name="20% - Accent2 12 2 5" xfId="18640" xr:uid="{A6DCCC10-8FD0-4909-873E-AEFE84B067C0}"/>
    <cellStyle name="20% - Accent2 12 2 6" xfId="34090" xr:uid="{47BD1FBC-1A99-40DD-AEC5-F3730358813E}"/>
    <cellStyle name="20% - Accent2 12 2 7" xfId="41952" xr:uid="{15E3E281-3B9B-454E-9E3F-13AD99C703AA}"/>
    <cellStyle name="20% - Accent2 12 3" xfId="3461" xr:uid="{64003EA6-69D8-4093-AA39-879A954EAB6D}"/>
    <cellStyle name="20% - Accent2 12 3 2" xfId="7292" xr:uid="{24E8C1C3-2903-4C20-B5F7-487FFA02F7BD}"/>
    <cellStyle name="20% - Accent2 12 3 2 2" xfId="15231" xr:uid="{9FB8DD6C-EDCA-45C7-9575-47E02F636172}"/>
    <cellStyle name="20% - Accent2 12 3 2 2 2" xfId="31015" xr:uid="{33B08605-5508-4F60-A104-8D2DAD499686}"/>
    <cellStyle name="20% - Accent2 12 3 2 3" xfId="23136" xr:uid="{32F6D479-D371-4826-AD2B-C52650AAACC9}"/>
    <cellStyle name="20% - Accent2 12 3 2 4" xfId="38586" xr:uid="{9DF44161-123B-4C5A-88B2-0C9EBC5EB3BA}"/>
    <cellStyle name="20% - Accent2 12 3 2 5" xfId="46448" xr:uid="{E82D8BDD-CEA6-4D8F-B4D0-BA4D16438741}"/>
    <cellStyle name="20% - Accent2 12 3 3" xfId="11438" xr:uid="{464498E0-F7C0-4B8C-BA9C-5A427B991C8A}"/>
    <cellStyle name="20% - Accent2 12 3 3 2" xfId="27222" xr:uid="{CCC3851A-BC51-4E63-8004-4D4F8276CB18}"/>
    <cellStyle name="20% - Accent2 12 3 4" xfId="19343" xr:uid="{03794CDA-10E4-4DCF-BEFB-AAD4091DD0F5}"/>
    <cellStyle name="20% - Accent2 12 3 5" xfId="34793" xr:uid="{D3EEFB36-8892-40B3-A65B-47AECA94B1ED}"/>
    <cellStyle name="20% - Accent2 12 3 6" xfId="42655" xr:uid="{343628CE-8E5C-4C58-BFC8-38AEEC892F5B}"/>
    <cellStyle name="20% - Accent2 12 4" xfId="5758" xr:uid="{BDD7D407-532B-477F-8858-D3B1814C7CED}"/>
    <cellStyle name="20% - Accent2 12 4 2" xfId="13734" xr:uid="{D1E7E80C-A9F8-4C34-AD25-4941C1F61022}"/>
    <cellStyle name="20% - Accent2 12 4 2 2" xfId="29518" xr:uid="{DF3305F9-2D4E-48F2-806D-6DFD8533D073}"/>
    <cellStyle name="20% - Accent2 12 4 3" xfId="21639" xr:uid="{E37521CC-8831-4FF5-8DBD-C77437C09839}"/>
    <cellStyle name="20% - Accent2 12 4 4" xfId="37089" xr:uid="{75D3B92F-51F5-4E8E-86D4-C60AA6DBED40}"/>
    <cellStyle name="20% - Accent2 12 4 5" xfId="44951" xr:uid="{59F91756-0826-4EFB-8F5D-4D877CA06D23}"/>
    <cellStyle name="20% - Accent2 12 5" xfId="1674" xr:uid="{EFA5DC4E-9CD3-48FA-8C86-8C09D2A5DE4E}"/>
    <cellStyle name="20% - Accent2 12 5 2" xfId="9935" xr:uid="{2CE12A0D-7187-42F2-A669-246BCBBC1A31}"/>
    <cellStyle name="20% - Accent2 12 5 2 2" xfId="25720" xr:uid="{630F11E4-CB7F-4B5A-A425-B31066899649}"/>
    <cellStyle name="20% - Accent2 12 5 3" xfId="17841" xr:uid="{E2808CAF-679F-479C-A329-87C93EAE2DC4}"/>
    <cellStyle name="20% - Accent2 12 6" xfId="9547" xr:uid="{39481A33-B669-4630-9255-433DC969BEFE}"/>
    <cellStyle name="20% - Accent2 12 6 2" xfId="25335" xr:uid="{9783366D-DD6E-4D64-B91C-A7B89615E070}"/>
    <cellStyle name="20% - Accent2 12 7" xfId="17456" xr:uid="{EEA96DD9-403B-4A59-816E-3BE0384333F0}"/>
    <cellStyle name="20% - Accent2 12 8" xfId="33277" xr:uid="{AF7152A6-4A26-4C29-A600-B389C511167B}"/>
    <cellStyle name="20% - Accent2 12 9" xfId="41139" xr:uid="{BC4FB40C-D193-45AC-A4AC-223CCB27D981}"/>
    <cellStyle name="20% - Accent2 120" xfId="49329" xr:uid="{2584D9AA-01C4-4DF4-9F44-04C294F56DAA}"/>
    <cellStyle name="20% - Accent2 121" xfId="782" xr:uid="{AA498DE0-C40F-46C6-9959-8A375CFD9AC4}"/>
    <cellStyle name="20% - Accent2 122" xfId="49433" xr:uid="{89860C97-C407-4209-905C-9BC24CFEC639}"/>
    <cellStyle name="20% - Accent2 123" xfId="49448" xr:uid="{AD86F898-18F2-495F-977F-45917807F18B}"/>
    <cellStyle name="20% - Accent2 124" xfId="49462" xr:uid="{D3708A99-BB20-49DC-94EE-E524DF6385FF}"/>
    <cellStyle name="20% - Accent2 125" xfId="49476" xr:uid="{DC46832A-FE4A-47EB-86E3-0C18F30676F1}"/>
    <cellStyle name="20% - Accent2 126" xfId="49490" xr:uid="{54DA75F6-E44A-4F7C-BF66-6FA2ED5CFB4B}"/>
    <cellStyle name="20% - Accent2 127" xfId="655" xr:uid="{428D6875-7D90-412E-9D2D-5E62CD70E973}"/>
    <cellStyle name="20% - Accent2 13" xfId="1121" xr:uid="{2EDC3096-7798-4497-A805-6EA16730369B}"/>
    <cellStyle name="20% - Accent2 13 2" xfId="2750" xr:uid="{6E6C10AC-CC34-4309-A6E2-E7E1C2AC146C}"/>
    <cellStyle name="20% - Accent2 13 2 2" xfId="4268" xr:uid="{4869C0FE-E1DD-45BA-AF55-98911E432738}"/>
    <cellStyle name="20% - Accent2 13 2 2 2" xfId="8099" xr:uid="{472BC03C-08F6-46B2-885A-AAE238213DCB}"/>
    <cellStyle name="20% - Accent2 13 2 2 2 2" xfId="16038" xr:uid="{A289D74E-D378-4A5F-AE3F-B893D59F3ECA}"/>
    <cellStyle name="20% - Accent2 13 2 2 2 2 2" xfId="31822" xr:uid="{A13DF4A3-FB48-4822-8CAE-0028407DBFEA}"/>
    <cellStyle name="20% - Accent2 13 2 2 2 3" xfId="23943" xr:uid="{D3AF12D7-32C5-4F46-B028-09A5FF6AB46A}"/>
    <cellStyle name="20% - Accent2 13 2 2 2 4" xfId="39393" xr:uid="{D3833A6C-4DD6-46E3-AF2C-C636F7A4592D}"/>
    <cellStyle name="20% - Accent2 13 2 2 2 5" xfId="47255" xr:uid="{FC2F3EF0-1C73-4C52-8F4A-D2CD9C7B3DAF}"/>
    <cellStyle name="20% - Accent2 13 2 2 3" xfId="12245" xr:uid="{C48513CE-0A31-45FA-A31E-4ABA0CC85F7D}"/>
    <cellStyle name="20% - Accent2 13 2 2 3 2" xfId="28029" xr:uid="{43B95890-34E4-47E2-B8EF-076E59BF2448}"/>
    <cellStyle name="20% - Accent2 13 2 2 4" xfId="20150" xr:uid="{B100401B-E390-4940-BA14-8B0FA54640A2}"/>
    <cellStyle name="20% - Accent2 13 2 2 5" xfId="35600" xr:uid="{F63C0912-78D6-4C4F-A735-3678273DD35D}"/>
    <cellStyle name="20% - Accent2 13 2 2 6" xfId="43462" xr:uid="{D30409D3-6588-4FDC-BACF-BC904773C29F}"/>
    <cellStyle name="20% - Accent2 13 2 3" xfId="6581" xr:uid="{52399D0E-8CFC-41F7-9C7A-BCB08EE51D8B}"/>
    <cellStyle name="20% - Accent2 13 2 3 2" xfId="14520" xr:uid="{4CCD15A7-DD3A-4733-876A-04B2B51AE2AF}"/>
    <cellStyle name="20% - Accent2 13 2 3 2 2" xfId="30304" xr:uid="{BEEF5361-BF04-440A-9D4A-3DFE991F23AF}"/>
    <cellStyle name="20% - Accent2 13 2 3 3" xfId="22425" xr:uid="{5F40A30F-F937-4268-AD42-7BBF4BDBA20C}"/>
    <cellStyle name="20% - Accent2 13 2 3 4" xfId="37875" xr:uid="{906116A4-3331-49ED-B818-EDC0B582BB0A}"/>
    <cellStyle name="20% - Accent2 13 2 3 5" xfId="45737" xr:uid="{01A27FB4-DA55-4374-B216-8D5900184AB1}"/>
    <cellStyle name="20% - Accent2 13 2 4" xfId="10727" xr:uid="{DECFBC71-D887-4D61-B7F8-BD729E5F4FF2}"/>
    <cellStyle name="20% - Accent2 13 2 4 2" xfId="26511" xr:uid="{4E8B9E5F-D52D-49C6-A3C7-AFBF4A4C882A}"/>
    <cellStyle name="20% - Accent2 13 2 5" xfId="18632" xr:uid="{A5CB4721-8CF0-420A-B807-30A16BE93217}"/>
    <cellStyle name="20% - Accent2 13 2 6" xfId="34082" xr:uid="{295D40F4-1E67-4B6F-956F-F560AA7B62F9}"/>
    <cellStyle name="20% - Accent2 13 2 7" xfId="41944" xr:uid="{D63320D3-B5CF-404C-BDA9-9CA0EA8034B1}"/>
    <cellStyle name="20% - Accent2 13 3" xfId="3475" xr:uid="{31E79933-BC9F-47BD-ACC3-7298B772F3E0}"/>
    <cellStyle name="20% - Accent2 13 3 2" xfId="7306" xr:uid="{A3041953-6170-4F2A-B048-36F798739E66}"/>
    <cellStyle name="20% - Accent2 13 3 2 2" xfId="15245" xr:uid="{A03652A3-EC2B-4E9B-AF36-D3FE73C024F8}"/>
    <cellStyle name="20% - Accent2 13 3 2 2 2" xfId="31029" xr:uid="{5DF0CC68-1EA3-4923-B96F-678A3F7DE1F7}"/>
    <cellStyle name="20% - Accent2 13 3 2 3" xfId="23150" xr:uid="{52CF3298-E25F-48D8-BAC7-F12C5494B701}"/>
    <cellStyle name="20% - Accent2 13 3 2 4" xfId="38600" xr:uid="{14B38837-1EE9-47A9-B1BC-D49D3949F069}"/>
    <cellStyle name="20% - Accent2 13 3 2 5" xfId="46462" xr:uid="{680113E5-BFD4-45F3-9B8B-C41DB681DFAA}"/>
    <cellStyle name="20% - Accent2 13 3 3" xfId="11452" xr:uid="{F57C9BCC-9911-4BC2-81D9-64E01ACC80ED}"/>
    <cellStyle name="20% - Accent2 13 3 3 2" xfId="27236" xr:uid="{76C9310A-0900-41A2-BB8E-AFE54A82C1FB}"/>
    <cellStyle name="20% - Accent2 13 3 4" xfId="19357" xr:uid="{6C3F75BF-0C19-42AB-9DCD-9BA4914116AD}"/>
    <cellStyle name="20% - Accent2 13 3 5" xfId="34807" xr:uid="{052A5FA3-EBB2-46CE-88AE-334F7F7C59CF}"/>
    <cellStyle name="20% - Accent2 13 3 6" xfId="42669" xr:uid="{90A02C85-E3E5-4F91-B047-E214FC224B59}"/>
    <cellStyle name="20% - Accent2 13 4" xfId="5860" xr:uid="{E7BA0BB5-43E7-4226-BD6A-078B48F2007C}"/>
    <cellStyle name="20% - Accent2 13 4 2" xfId="13836" xr:uid="{5679FE5D-2481-479F-9B0B-C396359A463F}"/>
    <cellStyle name="20% - Accent2 13 4 2 2" xfId="29620" xr:uid="{3B0E32B2-7CD6-4BA9-8ED8-838F83CE2057}"/>
    <cellStyle name="20% - Accent2 13 4 3" xfId="21741" xr:uid="{3ACA8933-4BD2-4241-A223-E49888EF0EFB}"/>
    <cellStyle name="20% - Accent2 13 4 4" xfId="37191" xr:uid="{AFC8A781-4CCC-4B9F-8C5F-0E581B86DE90}"/>
    <cellStyle name="20% - Accent2 13 4 5" xfId="45053" xr:uid="{8B8CDE76-3767-4406-8E9F-4AD329AC06C1}"/>
    <cellStyle name="20% - Accent2 13 5" xfId="1688" xr:uid="{10DBB7ED-6ED1-49F2-BA41-0D3F11E550F5}"/>
    <cellStyle name="20% - Accent2 13 5 2" xfId="9949" xr:uid="{B391CCB6-CDC6-430E-A7F4-70D0ACE8CF9B}"/>
    <cellStyle name="20% - Accent2 13 5 2 2" xfId="25734" xr:uid="{F47AB6EA-94E0-406E-92C4-5036C3ABAC05}"/>
    <cellStyle name="20% - Accent2 13 5 3" xfId="17855" xr:uid="{10D3F1A5-2EED-4249-87A2-E23F45F03190}"/>
    <cellStyle name="20% - Accent2 13 6" xfId="9561" xr:uid="{A33D5417-B6CE-4D44-BBFF-E34C634D2248}"/>
    <cellStyle name="20% - Accent2 13 6 2" xfId="25349" xr:uid="{5E922A69-5E51-4ACD-A496-90A16C7BB7F7}"/>
    <cellStyle name="20% - Accent2 13 7" xfId="17470" xr:uid="{2F83B01D-6E8F-4F21-B80C-E4C22A19F5F3}"/>
    <cellStyle name="20% - Accent2 13 8" xfId="33291" xr:uid="{63929E78-93E7-4FE4-9394-B05B36C42F9F}"/>
    <cellStyle name="20% - Accent2 13 9" xfId="41153" xr:uid="{16E87C9A-5080-4ECC-BE1C-7BCF11B189A0}"/>
    <cellStyle name="20% - Accent2 14" xfId="1134" xr:uid="{F9D37D69-9DF9-417C-8FC3-C54AE568F8F0}"/>
    <cellStyle name="20% - Accent2 14 2" xfId="2803" xr:uid="{29C958FE-459C-43CE-8616-A4BF9DA0D955}"/>
    <cellStyle name="20% - Accent2 14 2 2" xfId="4321" xr:uid="{6C563DB3-7F40-4C85-BB11-F3D4196DAEDC}"/>
    <cellStyle name="20% - Accent2 14 2 2 2" xfId="8152" xr:uid="{D6E79CDE-CA11-4BA7-B309-F0FBCFE5C744}"/>
    <cellStyle name="20% - Accent2 14 2 2 2 2" xfId="16091" xr:uid="{B9AF4F01-08C9-42DA-B7AF-B4CB28ABBC60}"/>
    <cellStyle name="20% - Accent2 14 2 2 2 2 2" xfId="31875" xr:uid="{2914DF5A-0B3B-4763-BE1F-4BB458C9EA04}"/>
    <cellStyle name="20% - Accent2 14 2 2 2 3" xfId="23996" xr:uid="{ED5092B5-650C-493A-854D-E0E4E87EDC36}"/>
    <cellStyle name="20% - Accent2 14 2 2 2 4" xfId="39446" xr:uid="{0B0BF470-E47C-4EBA-8726-4495A6DF5762}"/>
    <cellStyle name="20% - Accent2 14 2 2 2 5" xfId="47308" xr:uid="{7D421E11-E55F-47B0-AC3F-432C9AD563FD}"/>
    <cellStyle name="20% - Accent2 14 2 2 3" xfId="12298" xr:uid="{47712E21-7E58-4470-B362-8A53595C4189}"/>
    <cellStyle name="20% - Accent2 14 2 2 3 2" xfId="28082" xr:uid="{9B7A2C40-EEF4-43F6-89EB-867623821CCE}"/>
    <cellStyle name="20% - Accent2 14 2 2 4" xfId="20203" xr:uid="{789EE0A6-F76A-458B-8260-DBDF619EA80B}"/>
    <cellStyle name="20% - Accent2 14 2 2 5" xfId="35653" xr:uid="{E7E31304-C00A-4042-87C2-FF4A82143ED4}"/>
    <cellStyle name="20% - Accent2 14 2 2 6" xfId="43515" xr:uid="{A9D0DA44-C55D-4DA3-869C-1FAA8EE45D16}"/>
    <cellStyle name="20% - Accent2 14 2 3" xfId="6634" xr:uid="{92809ABC-9D8E-4E3C-BAF6-735F8CABF96B}"/>
    <cellStyle name="20% - Accent2 14 2 3 2" xfId="14573" xr:uid="{2F60A97C-E59E-45DA-A970-8E9061917DF8}"/>
    <cellStyle name="20% - Accent2 14 2 3 2 2" xfId="30357" xr:uid="{28D941C5-1F24-47E5-BAF9-063EE07AB7BF}"/>
    <cellStyle name="20% - Accent2 14 2 3 3" xfId="22478" xr:uid="{DCF292FA-6347-444D-A233-62AC2FEB0034}"/>
    <cellStyle name="20% - Accent2 14 2 3 4" xfId="37928" xr:uid="{B6A30181-A7DC-48E9-911C-159F90C6FC92}"/>
    <cellStyle name="20% - Accent2 14 2 3 5" xfId="45790" xr:uid="{F77222B4-198C-4F1F-A2E2-CE1F7591BE58}"/>
    <cellStyle name="20% - Accent2 14 2 4" xfId="10780" xr:uid="{43C78E18-D27C-41FD-8F47-3CD08E5064F5}"/>
    <cellStyle name="20% - Accent2 14 2 4 2" xfId="26564" xr:uid="{73AA838A-45B8-48B3-8FDF-55BF2AB0DCF2}"/>
    <cellStyle name="20% - Accent2 14 2 5" xfId="18685" xr:uid="{3384D331-53C7-4FA2-9FB1-EBDCEF099836}"/>
    <cellStyle name="20% - Accent2 14 2 6" xfId="34135" xr:uid="{C0FDE615-A31A-4B53-B939-56B1AC4B5463}"/>
    <cellStyle name="20% - Accent2 14 2 7" xfId="41997" xr:uid="{FA505994-B656-487E-9000-542968517C1F}"/>
    <cellStyle name="20% - Accent2 14 3" xfId="3489" xr:uid="{C511D31B-C3E1-49B3-A6CF-7943EDE7316D}"/>
    <cellStyle name="20% - Accent2 14 3 2" xfId="7320" xr:uid="{BF5DC798-F4AE-4760-903D-1DA03017984A}"/>
    <cellStyle name="20% - Accent2 14 3 2 2" xfId="15259" xr:uid="{F89F6763-A043-4C12-BF3C-A04CD74810CB}"/>
    <cellStyle name="20% - Accent2 14 3 2 2 2" xfId="31043" xr:uid="{C57951B9-735C-4A07-B994-C995742E1106}"/>
    <cellStyle name="20% - Accent2 14 3 2 3" xfId="23164" xr:uid="{0E22302C-7835-449E-88A0-FD26268B00D1}"/>
    <cellStyle name="20% - Accent2 14 3 2 4" xfId="38614" xr:uid="{EF121341-0812-4D59-BBBE-27DD3177FC1A}"/>
    <cellStyle name="20% - Accent2 14 3 2 5" xfId="46476" xr:uid="{9D5D44CD-D976-4A93-A2B1-7F678B9872E9}"/>
    <cellStyle name="20% - Accent2 14 3 3" xfId="11466" xr:uid="{A4B8D46B-A597-4E4A-BED8-30D59B413415}"/>
    <cellStyle name="20% - Accent2 14 3 3 2" xfId="27250" xr:uid="{0BA1BBA2-1DB5-462A-8D02-12166C72E78C}"/>
    <cellStyle name="20% - Accent2 14 3 4" xfId="19371" xr:uid="{2BEAF764-3B8D-4B07-B1C5-790BE5583300}"/>
    <cellStyle name="20% - Accent2 14 3 5" xfId="34821" xr:uid="{41746219-F2CF-4145-B79E-AA1D847AE65B}"/>
    <cellStyle name="20% - Accent2 14 3 6" xfId="42683" xr:uid="{16EE9090-1B42-4A36-BF2F-B8EDEFEE7CA4}"/>
    <cellStyle name="20% - Accent2 14 4" xfId="5746" xr:uid="{B07B46AA-1A47-498F-B07C-0D848E764BA0}"/>
    <cellStyle name="20% - Accent2 14 4 2" xfId="13722" xr:uid="{374EFEDC-0AC4-4099-A351-7AA1E17E0165}"/>
    <cellStyle name="20% - Accent2 14 4 2 2" xfId="29506" xr:uid="{4A4C8954-384D-4EC8-9BCF-7CD9AD46FBBC}"/>
    <cellStyle name="20% - Accent2 14 4 3" xfId="21627" xr:uid="{CDAC0254-A9DC-4E19-B997-FABF92026DB0}"/>
    <cellStyle name="20% - Accent2 14 4 4" xfId="37077" xr:uid="{2E779366-645C-4DED-8CCA-9B61C51E48D7}"/>
    <cellStyle name="20% - Accent2 14 4 5" xfId="44939" xr:uid="{83F91706-A8BE-4D2B-AD7C-76FDA0B08B90}"/>
    <cellStyle name="20% - Accent2 14 5" xfId="1702" xr:uid="{8AD8DEAE-4DF7-48B0-B10E-F8DA1BCE1801}"/>
    <cellStyle name="20% - Accent2 14 5 2" xfId="9963" xr:uid="{A0DDD588-6653-4702-9A60-6A2BCF8607E4}"/>
    <cellStyle name="20% - Accent2 14 5 2 2" xfId="25748" xr:uid="{F712267C-99A4-43F6-AF5D-F9281648B352}"/>
    <cellStyle name="20% - Accent2 14 5 3" xfId="17869" xr:uid="{1F881088-D21E-4A76-8DA3-B11B1979877B}"/>
    <cellStyle name="20% - Accent2 14 6" xfId="9575" xr:uid="{5BA68F38-FCA8-471E-ABED-8011B1FC37FC}"/>
    <cellStyle name="20% - Accent2 14 6 2" xfId="25363" xr:uid="{5878FAE9-CA86-4C16-ABA7-695F8444C90E}"/>
    <cellStyle name="20% - Accent2 14 7" xfId="17484" xr:uid="{8D9889BC-C34E-432C-B23F-D7D3C6C464EB}"/>
    <cellStyle name="20% - Accent2 14 8" xfId="33305" xr:uid="{A6CCAEA6-F615-426F-A0EB-5221070F23F3}"/>
    <cellStyle name="20% - Accent2 14 9" xfId="41167" xr:uid="{B8251FEF-29F6-4C50-9B47-7B12466B2A34}"/>
    <cellStyle name="20% - Accent2 15" xfId="1148" xr:uid="{B134D511-7C80-4DAA-ACA5-FBDE1E9DFAD6}"/>
    <cellStyle name="20% - Accent2 15 2" xfId="2740" xr:uid="{55EDF5FB-A9A5-443C-9C16-00409C88FB67}"/>
    <cellStyle name="20% - Accent2 15 2 2" xfId="4258" xr:uid="{E15BA51F-F798-473C-A327-F8AC290ADDE0}"/>
    <cellStyle name="20% - Accent2 15 2 2 2" xfId="8089" xr:uid="{56B83200-EC2D-4A6D-9473-A0461D9FB0B2}"/>
    <cellStyle name="20% - Accent2 15 2 2 2 2" xfId="16028" xr:uid="{A32EED66-AD96-42E1-89DC-EFB023AC579E}"/>
    <cellStyle name="20% - Accent2 15 2 2 2 2 2" xfId="31812" xr:uid="{5942A038-6A5A-4494-A503-B2E1DC43A253}"/>
    <cellStyle name="20% - Accent2 15 2 2 2 3" xfId="23933" xr:uid="{B623F1A8-7AC7-4D20-A6B2-2FEB8423B18C}"/>
    <cellStyle name="20% - Accent2 15 2 2 2 4" xfId="39383" xr:uid="{F71DDF1B-DBF4-4AD1-9C7E-AB880A76264B}"/>
    <cellStyle name="20% - Accent2 15 2 2 2 5" xfId="47245" xr:uid="{A2B882D1-DF00-4629-B966-05EA54D3B669}"/>
    <cellStyle name="20% - Accent2 15 2 2 3" xfId="12235" xr:uid="{37FA8BBE-5D6D-4EDE-9B39-3AC0C2489CBD}"/>
    <cellStyle name="20% - Accent2 15 2 2 3 2" xfId="28019" xr:uid="{456A231B-BA26-423F-8C96-6EA5AADB5A0B}"/>
    <cellStyle name="20% - Accent2 15 2 2 4" xfId="20140" xr:uid="{0ECDBB19-F8E3-46EC-AAF6-BDBF98967C60}"/>
    <cellStyle name="20% - Accent2 15 2 2 5" xfId="35590" xr:uid="{AFB98F37-F626-4FF3-A531-BD1550C79375}"/>
    <cellStyle name="20% - Accent2 15 2 2 6" xfId="43452" xr:uid="{FC8323A1-714B-465D-B8D8-447BAF465950}"/>
    <cellStyle name="20% - Accent2 15 2 3" xfId="6571" xr:uid="{771A7654-9D14-4DF3-9B36-45E2AE2458FD}"/>
    <cellStyle name="20% - Accent2 15 2 3 2" xfId="14510" xr:uid="{7C7D7AFD-DDC9-4A09-9549-9008D3B44621}"/>
    <cellStyle name="20% - Accent2 15 2 3 2 2" xfId="30294" xr:uid="{470754A6-A90E-4E4F-9384-197C51140E86}"/>
    <cellStyle name="20% - Accent2 15 2 3 3" xfId="22415" xr:uid="{183A05DF-0695-4A64-9116-A5AD031DC357}"/>
    <cellStyle name="20% - Accent2 15 2 3 4" xfId="37865" xr:uid="{5C8F9136-1137-4F98-8B3F-486046C5C9E4}"/>
    <cellStyle name="20% - Accent2 15 2 3 5" xfId="45727" xr:uid="{A3D81944-9940-4826-9BD0-84FFD0C1E71E}"/>
    <cellStyle name="20% - Accent2 15 2 4" xfId="10717" xr:uid="{673CD2F2-5F65-45CA-AC01-3EA5315715F0}"/>
    <cellStyle name="20% - Accent2 15 2 4 2" xfId="26501" xr:uid="{8A7D670C-D8BB-458E-BC58-83171E2980CC}"/>
    <cellStyle name="20% - Accent2 15 2 5" xfId="18622" xr:uid="{E9F457A8-F44D-4638-8511-D229354EFB8F}"/>
    <cellStyle name="20% - Accent2 15 2 6" xfId="34072" xr:uid="{A57629A2-7023-49D1-9657-79B6FE05D7A9}"/>
    <cellStyle name="20% - Accent2 15 2 7" xfId="41934" xr:uid="{FA33B0F3-1E0F-4542-87C7-C10FE759E78B}"/>
    <cellStyle name="20% - Accent2 15 3" xfId="3503" xr:uid="{497F1C4B-78C4-403F-8ADB-FDE1176F45A1}"/>
    <cellStyle name="20% - Accent2 15 3 2" xfId="7334" xr:uid="{DFF3BF03-7728-492C-A23B-F12E04E6899A}"/>
    <cellStyle name="20% - Accent2 15 3 2 2" xfId="15273" xr:uid="{BF432FFF-8F7D-4B34-88FD-A687BF7EF2F7}"/>
    <cellStyle name="20% - Accent2 15 3 2 2 2" xfId="31057" xr:uid="{F7EFC063-0CFD-4084-BA4F-A72CE4C5A595}"/>
    <cellStyle name="20% - Accent2 15 3 2 3" xfId="23178" xr:uid="{8281BBF8-1F1A-45E5-BA45-65097677C32D}"/>
    <cellStyle name="20% - Accent2 15 3 2 4" xfId="38628" xr:uid="{022E1DBB-B056-40BD-AA58-7C922E3ECF1D}"/>
    <cellStyle name="20% - Accent2 15 3 2 5" xfId="46490" xr:uid="{8B469616-36E5-477C-B1BE-EF5D680D1C29}"/>
    <cellStyle name="20% - Accent2 15 3 3" xfId="11480" xr:uid="{CF1ACB81-46B3-40E4-A99D-5A9261B1F098}"/>
    <cellStyle name="20% - Accent2 15 3 3 2" xfId="27264" xr:uid="{1A23E555-D09D-4FDB-8B29-3E80DE99CD3C}"/>
    <cellStyle name="20% - Accent2 15 3 4" xfId="19385" xr:uid="{FA091A94-441B-4D76-A882-DA0F96D84FB7}"/>
    <cellStyle name="20% - Accent2 15 3 5" xfId="34835" xr:uid="{11C3121A-85E6-4A95-97CF-31ACA747ADD6}"/>
    <cellStyle name="20% - Accent2 15 3 6" xfId="42697" xr:uid="{E6916B14-AC8A-48B6-8BA6-6A3E9359E104}"/>
    <cellStyle name="20% - Accent2 15 4" xfId="5740" xr:uid="{055D7C2D-8234-4F09-9779-678F1BC775A8}"/>
    <cellStyle name="20% - Accent2 15 4 2" xfId="13716" xr:uid="{418F6C6D-9E95-472C-9F89-B14867AF2705}"/>
    <cellStyle name="20% - Accent2 15 4 2 2" xfId="29500" xr:uid="{35253844-41BB-447A-A314-76558ABBD70E}"/>
    <cellStyle name="20% - Accent2 15 4 3" xfId="21621" xr:uid="{1D2190F1-B07E-4A19-BB68-F2C15D8DC8FE}"/>
    <cellStyle name="20% - Accent2 15 4 4" xfId="37071" xr:uid="{CB49E77B-E0FF-4361-B2F7-0BB956370A03}"/>
    <cellStyle name="20% - Accent2 15 4 5" xfId="44933" xr:uid="{EAFA8A89-947B-4B3B-BCA3-B6FD725FB3C9}"/>
    <cellStyle name="20% - Accent2 15 5" xfId="1716" xr:uid="{165A0326-DB2D-4E65-A342-C54B7BF82D57}"/>
    <cellStyle name="20% - Accent2 15 5 2" xfId="9977" xr:uid="{447356DE-BA79-4D8E-A34C-D79B3F368488}"/>
    <cellStyle name="20% - Accent2 15 5 2 2" xfId="25762" xr:uid="{C9F777B1-CB13-4CD1-9B36-379FCD16B09E}"/>
    <cellStyle name="20% - Accent2 15 5 3" xfId="17883" xr:uid="{8A1E5DAA-4CA9-4D8E-B3D6-B20FCE22128A}"/>
    <cellStyle name="20% - Accent2 15 6" xfId="9589" xr:uid="{F16C5191-3B43-4719-9404-7446F53B9E0D}"/>
    <cellStyle name="20% - Accent2 15 6 2" xfId="25377" xr:uid="{AB623FBB-2DE2-4AF6-B5C5-7F0AAAF06397}"/>
    <cellStyle name="20% - Accent2 15 7" xfId="17498" xr:uid="{3CEC5BEB-0942-4F2A-9E5A-031AA9C2CF8F}"/>
    <cellStyle name="20% - Accent2 15 8" xfId="33319" xr:uid="{992B16E6-D497-4413-813C-9C49EA387AA0}"/>
    <cellStyle name="20% - Accent2 15 9" xfId="41181" xr:uid="{4797BB00-E9AD-4082-9D34-F7B6D762EA3A}"/>
    <cellStyle name="20% - Accent2 16" xfId="1162" xr:uid="{677C1BA2-4109-4932-A65C-56B3644E7115}"/>
    <cellStyle name="20% - Accent2 16 2" xfId="2847" xr:uid="{3A33A4E6-4B57-4B35-B999-4E7D971EF289}"/>
    <cellStyle name="20% - Accent2 16 2 2" xfId="4365" xr:uid="{FDB1E608-A21A-46F9-ABDB-CFB915D92552}"/>
    <cellStyle name="20% - Accent2 16 2 2 2" xfId="8196" xr:uid="{EAFBD242-7B56-4ADD-B5C0-6D56BEC93A6D}"/>
    <cellStyle name="20% - Accent2 16 2 2 2 2" xfId="16135" xr:uid="{B12DCCFF-AB12-45D0-887F-55ED4F2D92B7}"/>
    <cellStyle name="20% - Accent2 16 2 2 2 2 2" xfId="31919" xr:uid="{9B99ED0B-5F5C-4910-93E0-F044B572BF63}"/>
    <cellStyle name="20% - Accent2 16 2 2 2 3" xfId="24040" xr:uid="{D5651F27-F1EE-4C6A-B5FB-BB714556394A}"/>
    <cellStyle name="20% - Accent2 16 2 2 2 4" xfId="39490" xr:uid="{E1AC7387-9ADD-4E67-A433-1CFE3B574DF2}"/>
    <cellStyle name="20% - Accent2 16 2 2 2 5" xfId="47352" xr:uid="{E9C9DB17-4EDB-4D94-BDAB-3572AC5CD0E2}"/>
    <cellStyle name="20% - Accent2 16 2 2 3" xfId="12342" xr:uid="{7C73C13D-CDDF-47DC-93E7-DA657F8E63A9}"/>
    <cellStyle name="20% - Accent2 16 2 2 3 2" xfId="28126" xr:uid="{FC885DAE-8719-40D7-B695-333D75A172CC}"/>
    <cellStyle name="20% - Accent2 16 2 2 4" xfId="20247" xr:uid="{20BC50E3-8457-4BD0-B071-698621C240E4}"/>
    <cellStyle name="20% - Accent2 16 2 2 5" xfId="35697" xr:uid="{27B5D9E6-3DB6-42AF-975D-DFC25CA473E1}"/>
    <cellStyle name="20% - Accent2 16 2 2 6" xfId="43559" xr:uid="{376EA04E-93CE-4987-8E11-36B0033E8364}"/>
    <cellStyle name="20% - Accent2 16 2 3" xfId="6678" xr:uid="{ECC20BD4-403A-43DC-87D4-162628E788EB}"/>
    <cellStyle name="20% - Accent2 16 2 3 2" xfId="14617" xr:uid="{2C0C3505-20F3-492D-BBF8-1E3DD8E6071D}"/>
    <cellStyle name="20% - Accent2 16 2 3 2 2" xfId="30401" xr:uid="{E5D7D160-2ACE-482C-8E3D-FD4ADF5C7B7C}"/>
    <cellStyle name="20% - Accent2 16 2 3 3" xfId="22522" xr:uid="{089D664E-C0BC-4EB9-B95D-33B203728544}"/>
    <cellStyle name="20% - Accent2 16 2 3 4" xfId="37972" xr:uid="{0398363F-69DE-45B2-9D57-18DB159232DE}"/>
    <cellStyle name="20% - Accent2 16 2 3 5" xfId="45834" xr:uid="{2325DB54-E926-40E4-A7EE-D3CE93EF7CB9}"/>
    <cellStyle name="20% - Accent2 16 2 4" xfId="10824" xr:uid="{5AFA310D-1A8A-4EC1-A840-68233B656698}"/>
    <cellStyle name="20% - Accent2 16 2 4 2" xfId="26608" xr:uid="{CF1050AD-FC65-40A5-9561-9F085EE89A3A}"/>
    <cellStyle name="20% - Accent2 16 2 5" xfId="18729" xr:uid="{7992F361-BF5A-410A-9E05-7926577880AD}"/>
    <cellStyle name="20% - Accent2 16 2 6" xfId="34179" xr:uid="{6D3E6D4B-8246-4F4D-B36B-96A23E232B6F}"/>
    <cellStyle name="20% - Accent2 16 2 7" xfId="42041" xr:uid="{EFBDA81C-756F-4D3C-A715-FB8922CB647A}"/>
    <cellStyle name="20% - Accent2 16 3" xfId="3517" xr:uid="{1F123B5D-EDE9-4EE8-87FC-A17F571B8BC7}"/>
    <cellStyle name="20% - Accent2 16 3 2" xfId="7348" xr:uid="{229B596D-72CC-4B1D-BA6F-157FB7469765}"/>
    <cellStyle name="20% - Accent2 16 3 2 2" xfId="15287" xr:uid="{ECD90E62-F43D-4CC5-A550-275421142E85}"/>
    <cellStyle name="20% - Accent2 16 3 2 2 2" xfId="31071" xr:uid="{6D5AB82E-AF71-473C-9674-FAD76F7C7BF4}"/>
    <cellStyle name="20% - Accent2 16 3 2 3" xfId="23192" xr:uid="{DA6EC6D5-0B36-4DDF-9715-2401C26BEC38}"/>
    <cellStyle name="20% - Accent2 16 3 2 4" xfId="38642" xr:uid="{AC300ECA-689B-4FF8-B7C1-06D8B2C751BF}"/>
    <cellStyle name="20% - Accent2 16 3 2 5" xfId="46504" xr:uid="{C0E2C6D6-561D-46A6-A0FD-C774A842ADEC}"/>
    <cellStyle name="20% - Accent2 16 3 3" xfId="11494" xr:uid="{FC2E99BD-F0CE-4413-AB04-C67AF20133EB}"/>
    <cellStyle name="20% - Accent2 16 3 3 2" xfId="27278" xr:uid="{6DFA6CED-BB1C-41B3-94BD-540DC8E433F5}"/>
    <cellStyle name="20% - Accent2 16 3 4" xfId="19399" xr:uid="{7644AACC-1B55-47C8-A616-6210CB7ADA12}"/>
    <cellStyle name="20% - Accent2 16 3 5" xfId="34849" xr:uid="{1F99D120-2249-411A-B93A-E1B1B2A08FD3}"/>
    <cellStyle name="20% - Accent2 16 3 6" xfId="42711" xr:uid="{D97E0A63-1538-4967-8419-A658746796DC}"/>
    <cellStyle name="20% - Accent2 16 4" xfId="5849" xr:uid="{5A024B67-D687-4B1E-A834-0418AEB97F3C}"/>
    <cellStyle name="20% - Accent2 16 4 2" xfId="13825" xr:uid="{6703DFB2-52BD-49D9-B67F-790CB3B7ED00}"/>
    <cellStyle name="20% - Accent2 16 4 2 2" xfId="29609" xr:uid="{B6CF60F3-1351-46F4-9731-3F29A6177CBE}"/>
    <cellStyle name="20% - Accent2 16 4 3" xfId="21730" xr:uid="{9AC753AE-15E1-44AD-952F-BEF4797EA1F1}"/>
    <cellStyle name="20% - Accent2 16 4 4" xfId="37180" xr:uid="{F65DECD3-10A1-4BA4-8D01-F6B4020927F3}"/>
    <cellStyle name="20% - Accent2 16 4 5" xfId="45042" xr:uid="{48DEE967-2676-4CEB-9BDB-8F5E2A2C2446}"/>
    <cellStyle name="20% - Accent2 16 5" xfId="1730" xr:uid="{39D56F2F-EC17-46FE-A72A-6B9FE6063B7D}"/>
    <cellStyle name="20% - Accent2 16 5 2" xfId="9991" xr:uid="{2F08AD37-A14A-4589-BFCF-3FDB765272DD}"/>
    <cellStyle name="20% - Accent2 16 5 2 2" xfId="25776" xr:uid="{855A6C93-26CB-44A7-B5B9-012AA16D160B}"/>
    <cellStyle name="20% - Accent2 16 5 3" xfId="17897" xr:uid="{ADA603EB-4DA4-475D-816D-BDEF476AC51F}"/>
    <cellStyle name="20% - Accent2 16 6" xfId="9603" xr:uid="{322C6474-4C62-4635-BCB4-C3AD349D163F}"/>
    <cellStyle name="20% - Accent2 16 6 2" xfId="25391" xr:uid="{EE9161BC-1DC3-4B22-A72B-51AD6859021D}"/>
    <cellStyle name="20% - Accent2 16 7" xfId="17512" xr:uid="{640F7F81-AD7D-4A45-AE15-DDDC71F09097}"/>
    <cellStyle name="20% - Accent2 16 8" xfId="33333" xr:uid="{4614B8C9-3060-4C34-906B-B96B08134571}"/>
    <cellStyle name="20% - Accent2 16 9" xfId="41195" xr:uid="{EC67A5EA-E083-4297-ADDA-1CD03F7AFD34}"/>
    <cellStyle name="20% - Accent2 17" xfId="1176" xr:uid="{304210C3-A898-4E0D-89DD-D252AD0A120A}"/>
    <cellStyle name="20% - Accent2 17 2" xfId="2727" xr:uid="{ABAFE33F-D2BC-4E2A-B8B0-BB1A8A0B0310}"/>
    <cellStyle name="20% - Accent2 17 2 2" xfId="4245" xr:uid="{392E9E9D-055B-4766-80D1-D35269508E97}"/>
    <cellStyle name="20% - Accent2 17 2 2 2" xfId="8076" xr:uid="{D8CC7E2D-F941-4957-A86C-E7D44F2A2BB1}"/>
    <cellStyle name="20% - Accent2 17 2 2 2 2" xfId="16015" xr:uid="{90E96885-8E54-4276-95EB-8C160025F226}"/>
    <cellStyle name="20% - Accent2 17 2 2 2 2 2" xfId="31799" xr:uid="{1B64F2BC-8C53-43A4-AA7E-5EA4135A2881}"/>
    <cellStyle name="20% - Accent2 17 2 2 2 3" xfId="23920" xr:uid="{B8C08455-BA11-4B76-99B1-C315CCB23536}"/>
    <cellStyle name="20% - Accent2 17 2 2 2 4" xfId="39370" xr:uid="{1E3DE735-A46F-4D34-85BC-B12850235A33}"/>
    <cellStyle name="20% - Accent2 17 2 2 2 5" xfId="47232" xr:uid="{35AE0D4B-6DDE-4D6B-9347-87EDA777A023}"/>
    <cellStyle name="20% - Accent2 17 2 2 3" xfId="12222" xr:uid="{DA55AFDD-50FF-4AB4-B4A1-6413D651F647}"/>
    <cellStyle name="20% - Accent2 17 2 2 3 2" xfId="28006" xr:uid="{D0CA4C1C-B6B7-4952-9DF0-627DD5908FE6}"/>
    <cellStyle name="20% - Accent2 17 2 2 4" xfId="20127" xr:uid="{23D891A0-5B1F-4606-A5A7-AEB2D12A7FBC}"/>
    <cellStyle name="20% - Accent2 17 2 2 5" xfId="35577" xr:uid="{6DD06944-8757-4D65-8379-3CB2F422CD39}"/>
    <cellStyle name="20% - Accent2 17 2 2 6" xfId="43439" xr:uid="{A1F7E575-EE37-49B8-92D3-F8063F9ED9D0}"/>
    <cellStyle name="20% - Accent2 17 2 3" xfId="6558" xr:uid="{DDB8B286-7674-4138-B159-3589B890C7CB}"/>
    <cellStyle name="20% - Accent2 17 2 3 2" xfId="14497" xr:uid="{D5FB3064-2639-4DCB-9A37-7454BCA7F8C4}"/>
    <cellStyle name="20% - Accent2 17 2 3 2 2" xfId="30281" xr:uid="{C28CA7A8-CB53-407A-9A88-C11304105153}"/>
    <cellStyle name="20% - Accent2 17 2 3 3" xfId="22402" xr:uid="{C38F20BF-1D6D-4016-A18B-06EDDC671E84}"/>
    <cellStyle name="20% - Accent2 17 2 3 4" xfId="37852" xr:uid="{A6D69B23-0842-4A40-BD33-E4482D5EA528}"/>
    <cellStyle name="20% - Accent2 17 2 3 5" xfId="45714" xr:uid="{115DA525-E2E2-48ED-B856-5F9679A05BD9}"/>
    <cellStyle name="20% - Accent2 17 2 4" xfId="10704" xr:uid="{064BDB3B-0A4E-4447-BFD2-75E074267E97}"/>
    <cellStyle name="20% - Accent2 17 2 4 2" xfId="26488" xr:uid="{8049F327-4A0D-4601-A0D6-39C902796F5B}"/>
    <cellStyle name="20% - Accent2 17 2 5" xfId="18609" xr:uid="{B0706CA6-D886-4176-989D-F54CF2D2BFC0}"/>
    <cellStyle name="20% - Accent2 17 2 6" xfId="34059" xr:uid="{8852540F-59FF-4484-9CD2-9A208D3837C5}"/>
    <cellStyle name="20% - Accent2 17 2 7" xfId="41921" xr:uid="{024777F9-2EA0-4CA5-A89F-4617911F4904}"/>
    <cellStyle name="20% - Accent2 17 3" xfId="3531" xr:uid="{EED1A2D8-EF15-408D-AF29-649C53AB4999}"/>
    <cellStyle name="20% - Accent2 17 3 2" xfId="7362" xr:uid="{11844F86-1A56-4D7F-BDB9-C5A56B82E680}"/>
    <cellStyle name="20% - Accent2 17 3 2 2" xfId="15301" xr:uid="{48E387C6-3220-45B5-8647-177D3E1CCE94}"/>
    <cellStyle name="20% - Accent2 17 3 2 2 2" xfId="31085" xr:uid="{CF8D15AA-9F2A-4B5C-9B33-F9BD3E93926E}"/>
    <cellStyle name="20% - Accent2 17 3 2 3" xfId="23206" xr:uid="{E3A95175-938E-4C08-9BF9-A1D6E5AB8CCC}"/>
    <cellStyle name="20% - Accent2 17 3 2 4" xfId="38656" xr:uid="{2C518613-9E49-40EB-9634-B4909BDB7375}"/>
    <cellStyle name="20% - Accent2 17 3 2 5" xfId="46518" xr:uid="{C42CD68D-DB3F-46E6-9A63-5F3968BFCFE2}"/>
    <cellStyle name="20% - Accent2 17 3 3" xfId="11508" xr:uid="{B2F054D5-55EC-452F-9FC3-AA10B5A682D8}"/>
    <cellStyle name="20% - Accent2 17 3 3 2" xfId="27292" xr:uid="{BDF0FBB2-81D4-46F2-91C0-A500C18EFCE4}"/>
    <cellStyle name="20% - Accent2 17 3 4" xfId="19413" xr:uid="{29015C4D-C557-4FB8-8C93-7D5E8EBB9DBA}"/>
    <cellStyle name="20% - Accent2 17 3 5" xfId="34863" xr:uid="{F3471941-BF1A-4FB1-9F96-4EF3CE0B697B}"/>
    <cellStyle name="20% - Accent2 17 3 6" xfId="42725" xr:uid="{B759CEC8-C188-49A8-B3DD-E39BA62E44F1}"/>
    <cellStyle name="20% - Accent2 17 4" xfId="5727" xr:uid="{C73D5A56-F2AC-4792-AF26-B39D56CDB76A}"/>
    <cellStyle name="20% - Accent2 17 4 2" xfId="13703" xr:uid="{A1881F6E-A317-44C1-B96F-418AFE218335}"/>
    <cellStyle name="20% - Accent2 17 4 2 2" xfId="29487" xr:uid="{44CACEDB-62C7-474B-8062-082ACCF68D27}"/>
    <cellStyle name="20% - Accent2 17 4 3" xfId="21608" xr:uid="{A36A53D9-BE9B-4609-A53E-9B8E0AEC3ED9}"/>
    <cellStyle name="20% - Accent2 17 4 4" xfId="37058" xr:uid="{10298D55-DD9C-464D-8716-D4A5C94D6304}"/>
    <cellStyle name="20% - Accent2 17 4 5" xfId="44920" xr:uid="{1B01BF57-0096-4D92-9E83-934C36B847C1}"/>
    <cellStyle name="20% - Accent2 17 5" xfId="1744" xr:uid="{C7614619-2E85-4BCE-A15B-63CBAA9DA952}"/>
    <cellStyle name="20% - Accent2 17 5 2" xfId="10005" xr:uid="{2BABDF39-F7AF-4151-9175-CB5A35684360}"/>
    <cellStyle name="20% - Accent2 17 5 2 2" xfId="25790" xr:uid="{F34557AB-8FB9-4380-971B-080833FFCDC6}"/>
    <cellStyle name="20% - Accent2 17 5 3" xfId="17911" xr:uid="{7DC5494B-C741-49A8-ADCD-77DD7590ED3C}"/>
    <cellStyle name="20% - Accent2 17 6" xfId="9617" xr:uid="{8D415EFA-24F1-41CE-A7DD-A8957243EFB3}"/>
    <cellStyle name="20% - Accent2 17 6 2" xfId="25405" xr:uid="{CB057893-CFA5-4860-B0BF-66E8D30F1A64}"/>
    <cellStyle name="20% - Accent2 17 7" xfId="17526" xr:uid="{B13DD0AA-239A-4722-AC0E-1ECD0A38D5EB}"/>
    <cellStyle name="20% - Accent2 17 8" xfId="33347" xr:uid="{D63E8416-8536-4048-AFB4-FDF682E72637}"/>
    <cellStyle name="20% - Accent2 17 9" xfId="41209" xr:uid="{180163A1-2B0B-427E-8397-EA6BEAA04FDB}"/>
    <cellStyle name="20% - Accent2 18" xfId="1190" xr:uid="{1488BE4F-57CB-47EB-B854-C8B30EDF8F39}"/>
    <cellStyle name="20% - Accent2 18 2" xfId="2672" xr:uid="{0984EB87-D8BF-44FB-802B-406E5AEC7256}"/>
    <cellStyle name="20% - Accent2 18 2 2" xfId="4190" xr:uid="{999AFC70-02B4-4982-9038-4C46730BA38B}"/>
    <cellStyle name="20% - Accent2 18 2 2 2" xfId="8021" xr:uid="{81EE6C03-B99A-4EFB-A965-3D97322F1EF8}"/>
    <cellStyle name="20% - Accent2 18 2 2 2 2" xfId="15960" xr:uid="{46DA1623-2A07-4DD7-AF54-668B35AC4FB1}"/>
    <cellStyle name="20% - Accent2 18 2 2 2 2 2" xfId="31744" xr:uid="{A1EB3A9F-09FF-46B7-89DF-EB4127D86758}"/>
    <cellStyle name="20% - Accent2 18 2 2 2 3" xfId="23865" xr:uid="{8A516F67-2D03-483B-AF2C-EC5F0B58E678}"/>
    <cellStyle name="20% - Accent2 18 2 2 2 4" xfId="39315" xr:uid="{08CDFBB4-D49F-4DAB-A030-C5DC6D9DD2FE}"/>
    <cellStyle name="20% - Accent2 18 2 2 2 5" xfId="47177" xr:uid="{44E5B1CF-A837-477E-A951-C3E14E5433CC}"/>
    <cellStyle name="20% - Accent2 18 2 2 3" xfId="12167" xr:uid="{50704380-E9B7-46F6-872F-5A4055E50B68}"/>
    <cellStyle name="20% - Accent2 18 2 2 3 2" xfId="27951" xr:uid="{ADE6EC62-9EC9-4E3D-ACF2-A643E5AFA63F}"/>
    <cellStyle name="20% - Accent2 18 2 2 4" xfId="20072" xr:uid="{9B07B0B8-7D81-40ED-A0A3-74E45B178CC4}"/>
    <cellStyle name="20% - Accent2 18 2 2 5" xfId="35522" xr:uid="{77CD3033-A643-4DFA-AF01-4A816438440A}"/>
    <cellStyle name="20% - Accent2 18 2 2 6" xfId="43384" xr:uid="{03EE7DEE-834D-46E8-81E6-AB94289DE519}"/>
    <cellStyle name="20% - Accent2 18 2 3" xfId="6503" xr:uid="{96C02270-AC60-432A-8840-895108C4EFD0}"/>
    <cellStyle name="20% - Accent2 18 2 3 2" xfId="14442" xr:uid="{F62C5E14-F3BA-449C-B057-B6C22A588DF0}"/>
    <cellStyle name="20% - Accent2 18 2 3 2 2" xfId="30226" xr:uid="{5644F0F6-F445-4EAE-9A43-385420C8C15B}"/>
    <cellStyle name="20% - Accent2 18 2 3 3" xfId="22347" xr:uid="{02BCDF0B-69B5-4F92-AF04-3DC9016CB9AB}"/>
    <cellStyle name="20% - Accent2 18 2 3 4" xfId="37797" xr:uid="{BB6D9413-51D9-483A-9785-9CB772B8169A}"/>
    <cellStyle name="20% - Accent2 18 2 3 5" xfId="45659" xr:uid="{1A4AB542-A0D8-4ED0-A38C-43636ADF852A}"/>
    <cellStyle name="20% - Accent2 18 2 4" xfId="10649" xr:uid="{EFE2EBF4-F949-4546-92AA-0DF477E6A222}"/>
    <cellStyle name="20% - Accent2 18 2 4 2" xfId="26433" xr:uid="{E04180AC-4DC0-4D7C-9FC8-30341652C6AC}"/>
    <cellStyle name="20% - Accent2 18 2 5" xfId="18554" xr:uid="{6969048F-36C1-42C2-BFD7-9F492FD9C83B}"/>
    <cellStyle name="20% - Accent2 18 2 6" xfId="34004" xr:uid="{CC712FB3-903A-44FF-852A-19BF032E4434}"/>
    <cellStyle name="20% - Accent2 18 2 7" xfId="41866" xr:uid="{71A0D32F-60B9-445F-AD69-FFC1ABCC873A}"/>
    <cellStyle name="20% - Accent2 18 3" xfId="3545" xr:uid="{92A09C44-E76C-40F9-ACEE-8C4B20F9511F}"/>
    <cellStyle name="20% - Accent2 18 3 2" xfId="7376" xr:uid="{DB1C3735-1A4F-4DB2-80F8-E935EA61F259}"/>
    <cellStyle name="20% - Accent2 18 3 2 2" xfId="15315" xr:uid="{E6FF2028-70BC-409E-A5B0-E3E70E40B994}"/>
    <cellStyle name="20% - Accent2 18 3 2 2 2" xfId="31099" xr:uid="{0ADBCDA3-5F9C-4944-8257-91B056E2684D}"/>
    <cellStyle name="20% - Accent2 18 3 2 3" xfId="23220" xr:uid="{7E86C13F-46DE-49A6-9FF5-D6DC58B2C891}"/>
    <cellStyle name="20% - Accent2 18 3 2 4" xfId="38670" xr:uid="{775B4379-DE2B-4DED-ABF0-1784359B60D6}"/>
    <cellStyle name="20% - Accent2 18 3 2 5" xfId="46532" xr:uid="{3400E143-E853-4E12-8852-A619A356DABE}"/>
    <cellStyle name="20% - Accent2 18 3 3" xfId="11522" xr:uid="{471D6371-BF1E-4739-A61A-9BA78F481B91}"/>
    <cellStyle name="20% - Accent2 18 3 3 2" xfId="27306" xr:uid="{545CCBEB-B3B5-4B97-9E8B-C5856C977801}"/>
    <cellStyle name="20% - Accent2 18 3 4" xfId="19427" xr:uid="{D97F393F-C321-4E67-AF0F-8EDA6D5BDA1D}"/>
    <cellStyle name="20% - Accent2 18 3 5" xfId="34877" xr:uid="{80DE4CDF-C458-4FC2-9F4D-06E41F6090BB}"/>
    <cellStyle name="20% - Accent2 18 3 6" xfId="42739" xr:uid="{1E2A9B25-F7B9-4265-8F9E-5656F0C7B0FC}"/>
    <cellStyle name="20% - Accent2 18 4" xfId="5841" xr:uid="{83A055BF-67FE-46F2-AAFC-EA19B237C103}"/>
    <cellStyle name="20% - Accent2 18 4 2" xfId="13817" xr:uid="{9A7B2D45-AAF4-471C-88FA-87DE05F416CD}"/>
    <cellStyle name="20% - Accent2 18 4 2 2" xfId="29601" xr:uid="{CBB1580D-81F7-45B5-9522-6D59C49D38ED}"/>
    <cellStyle name="20% - Accent2 18 4 3" xfId="21722" xr:uid="{2BCECEBE-26B0-4D21-ACA0-33F7F262AECA}"/>
    <cellStyle name="20% - Accent2 18 4 4" xfId="37172" xr:uid="{8A018274-315A-4F6B-854C-4C998CEF004C}"/>
    <cellStyle name="20% - Accent2 18 4 5" xfId="45034" xr:uid="{7D4AD27B-2058-4DBF-AF17-737C73373CF0}"/>
    <cellStyle name="20% - Accent2 18 5" xfId="1758" xr:uid="{AC8C009F-55D6-4662-A31D-355AE6D1C19A}"/>
    <cellStyle name="20% - Accent2 18 5 2" xfId="10019" xr:uid="{5528B6C1-8989-4999-AEF4-5C5EF1C7A5A6}"/>
    <cellStyle name="20% - Accent2 18 5 2 2" xfId="25804" xr:uid="{A6045771-B130-4EC5-8B81-B0B8049D1C18}"/>
    <cellStyle name="20% - Accent2 18 5 3" xfId="17925" xr:uid="{D673A5AB-7AAA-404A-9159-6A095979B3F8}"/>
    <cellStyle name="20% - Accent2 18 6" xfId="9631" xr:uid="{A41F683B-F56C-461F-9AE6-950C7760F21F}"/>
    <cellStyle name="20% - Accent2 18 6 2" xfId="25419" xr:uid="{9BBFA9D7-59A8-4D55-845A-A757678001DD}"/>
    <cellStyle name="20% - Accent2 18 7" xfId="17540" xr:uid="{9733BD27-58A7-4018-A0AE-75656AFA58E0}"/>
    <cellStyle name="20% - Accent2 18 8" xfId="33361" xr:uid="{B4A28E32-07EA-46BF-B6B7-7B95B5A52ABE}"/>
    <cellStyle name="20% - Accent2 18 9" xfId="41223" xr:uid="{447F6093-8825-4308-B66C-DC2C35745A8E}"/>
    <cellStyle name="20% - Accent2 19" xfId="1204" xr:uid="{91FC512A-8BAD-486D-BD78-775213FB04D8}"/>
    <cellStyle name="20% - Accent2 19 2" xfId="2833" xr:uid="{4D15EC7D-2472-4E5C-A87D-1DDBBDF3F7E7}"/>
    <cellStyle name="20% - Accent2 19 2 2" xfId="4351" xr:uid="{73FBAE6D-26EE-4908-92EB-F44DD5770DAB}"/>
    <cellStyle name="20% - Accent2 19 2 2 2" xfId="8182" xr:uid="{41A76397-885C-458C-B4FF-DE779F0EA840}"/>
    <cellStyle name="20% - Accent2 19 2 2 2 2" xfId="16121" xr:uid="{7FB4B49B-BE35-489A-B532-03A7700518ED}"/>
    <cellStyle name="20% - Accent2 19 2 2 2 2 2" xfId="31905" xr:uid="{A0CB1288-30B3-4089-84D1-101DABD2EF9F}"/>
    <cellStyle name="20% - Accent2 19 2 2 2 3" xfId="24026" xr:uid="{AF5FBD24-459A-4859-BED3-ABD0033E6511}"/>
    <cellStyle name="20% - Accent2 19 2 2 2 4" xfId="39476" xr:uid="{43C16ECA-6AF6-4481-94FE-86575FF13DCA}"/>
    <cellStyle name="20% - Accent2 19 2 2 2 5" xfId="47338" xr:uid="{5E5338AC-7EF0-48D1-8293-2FB08B2C202C}"/>
    <cellStyle name="20% - Accent2 19 2 2 3" xfId="12328" xr:uid="{B97E2BF1-5A18-49B1-A5D0-55E9FB4511AE}"/>
    <cellStyle name="20% - Accent2 19 2 2 3 2" xfId="28112" xr:uid="{A6060CA9-82B7-4DD4-8FBF-187BA51E85BB}"/>
    <cellStyle name="20% - Accent2 19 2 2 4" xfId="20233" xr:uid="{A85E8BD8-A81F-444D-9156-00AD65AFFB9E}"/>
    <cellStyle name="20% - Accent2 19 2 2 5" xfId="35683" xr:uid="{06CA332E-1DED-4B05-9929-BA29014D4D77}"/>
    <cellStyle name="20% - Accent2 19 2 2 6" xfId="43545" xr:uid="{F6E70496-7AD8-4117-87DD-4A2CF331F183}"/>
    <cellStyle name="20% - Accent2 19 2 3" xfId="6664" xr:uid="{84B64EFC-6064-49F3-9E94-772307ED57EA}"/>
    <cellStyle name="20% - Accent2 19 2 3 2" xfId="14603" xr:uid="{B2BD97B4-E8B3-420F-A329-CFB40B289F08}"/>
    <cellStyle name="20% - Accent2 19 2 3 2 2" xfId="30387" xr:uid="{0E4854F0-34ED-4A11-BDBC-AA8EAC46A2C7}"/>
    <cellStyle name="20% - Accent2 19 2 3 3" xfId="22508" xr:uid="{53B15522-6192-4729-BE65-08A0F3319D47}"/>
    <cellStyle name="20% - Accent2 19 2 3 4" xfId="37958" xr:uid="{586353C7-9FD7-4288-9745-7C076CC0691C}"/>
    <cellStyle name="20% - Accent2 19 2 3 5" xfId="45820" xr:uid="{567941D4-EFA7-4CE2-BD29-A195D6884F7D}"/>
    <cellStyle name="20% - Accent2 19 2 4" xfId="10810" xr:uid="{A978E82B-8C4C-409E-A650-212057425DF2}"/>
    <cellStyle name="20% - Accent2 19 2 4 2" xfId="26594" xr:uid="{4F4CC10E-6C0A-44D7-A7F9-45C4299C67DB}"/>
    <cellStyle name="20% - Accent2 19 2 5" xfId="18715" xr:uid="{6EFCF6AD-78D1-4011-8409-39C1AEA8D2E5}"/>
    <cellStyle name="20% - Accent2 19 2 6" xfId="34165" xr:uid="{411BF615-C48D-4928-9E07-DA4A368B1B8C}"/>
    <cellStyle name="20% - Accent2 19 2 7" xfId="42027" xr:uid="{34CA275D-9FF9-4736-9991-CE01FC1B6A75}"/>
    <cellStyle name="20% - Accent2 19 3" xfId="3559" xr:uid="{3F9B4E70-C134-4CA4-81B4-BF75B955B36C}"/>
    <cellStyle name="20% - Accent2 19 3 2" xfId="7390" xr:uid="{F62614F3-EEB9-48F4-9CBC-477F903BA0A1}"/>
    <cellStyle name="20% - Accent2 19 3 2 2" xfId="15329" xr:uid="{C94AD516-688D-440A-BDD7-DEAF2D284BE3}"/>
    <cellStyle name="20% - Accent2 19 3 2 2 2" xfId="31113" xr:uid="{1161D28B-0CB2-487F-82F4-BE3400178C97}"/>
    <cellStyle name="20% - Accent2 19 3 2 3" xfId="23234" xr:uid="{F94DE877-B631-4314-A074-CE2D52CA01E7}"/>
    <cellStyle name="20% - Accent2 19 3 2 4" xfId="38684" xr:uid="{8ACAD67A-2933-4D10-9D5A-258C228A9EC5}"/>
    <cellStyle name="20% - Accent2 19 3 2 5" xfId="46546" xr:uid="{ADEBEA79-AAA8-42C5-AE7C-ABE6247C73A1}"/>
    <cellStyle name="20% - Accent2 19 3 3" xfId="11536" xr:uid="{94A34932-127E-43D1-8A39-94751B11736B}"/>
    <cellStyle name="20% - Accent2 19 3 3 2" xfId="27320" xr:uid="{35946AF3-B77B-4F85-9E77-0056EDBB86DB}"/>
    <cellStyle name="20% - Accent2 19 3 4" xfId="19441" xr:uid="{23EFDFAA-58DB-4CF3-B88A-F074C3AA53EC}"/>
    <cellStyle name="20% - Accent2 19 3 5" xfId="34891" xr:uid="{07AC3962-B75B-4124-8C2E-C87E09AAA067}"/>
    <cellStyle name="20% - Accent2 19 3 6" xfId="42753" xr:uid="{8B0363D5-61F7-4009-90E1-7DCB488F4203}"/>
    <cellStyle name="20% - Accent2 19 4" xfId="5716" xr:uid="{6DE00541-637B-41AF-AF07-D67CB13EDC36}"/>
    <cellStyle name="20% - Accent2 19 4 2" xfId="13692" xr:uid="{6E905481-3325-46FF-B425-1CBC61319D6E}"/>
    <cellStyle name="20% - Accent2 19 4 2 2" xfId="29476" xr:uid="{37B75D9C-EAEA-4099-837F-62C83256BBF0}"/>
    <cellStyle name="20% - Accent2 19 4 3" xfId="21597" xr:uid="{E9167817-9ECF-497A-931B-9A217C829014}"/>
    <cellStyle name="20% - Accent2 19 4 4" xfId="37047" xr:uid="{3E9B5C87-BB4E-4655-BBE5-16B9C0B941EC}"/>
    <cellStyle name="20% - Accent2 19 4 5" xfId="44909" xr:uid="{1515FCA9-E0C5-4CF1-A531-E178C05FE3E0}"/>
    <cellStyle name="20% - Accent2 19 5" xfId="1772" xr:uid="{88A431B9-DB70-4DBB-B02D-D4A864772108}"/>
    <cellStyle name="20% - Accent2 19 5 2" xfId="10033" xr:uid="{30822F2D-8FA0-479A-871E-AFDB3054554E}"/>
    <cellStyle name="20% - Accent2 19 5 2 2" xfId="25818" xr:uid="{0BB4C2A5-57D3-4FBE-8D11-BA4FB64B2C92}"/>
    <cellStyle name="20% - Accent2 19 5 3" xfId="17939" xr:uid="{2878A3A0-C905-400A-9A31-D9FA26EB4F48}"/>
    <cellStyle name="20% - Accent2 19 6" xfId="9645" xr:uid="{237B0899-DB12-4105-8E05-4917BB293F90}"/>
    <cellStyle name="20% - Accent2 19 6 2" xfId="25433" xr:uid="{9C4A6CA3-F07D-434E-9968-41D01C901F9A}"/>
    <cellStyle name="20% - Accent2 19 7" xfId="17554" xr:uid="{4775EDB1-1141-420D-A403-ED785ECFEE71}"/>
    <cellStyle name="20% - Accent2 19 8" xfId="33375" xr:uid="{D09BBBEE-3981-4BC3-9594-6BC36868BB3E}"/>
    <cellStyle name="20% - Accent2 19 9" xfId="41237" xr:uid="{0F49CFFA-4044-44B5-A9E5-36B2E470DC1C}"/>
    <cellStyle name="20% - Accent2 2" xfId="681" xr:uid="{CEDA0970-2CF7-457C-9D2C-227B7B592134}"/>
    <cellStyle name="20% - Accent2 2 2" xfId="887" xr:uid="{63E1FFCD-F30B-4B7D-B945-5E23C18F7EE2}"/>
    <cellStyle name="20% - Accent2 2 2 2" xfId="1429" xr:uid="{53CA32EB-D8AB-414D-8CE5-ED013671F1FB}"/>
    <cellStyle name="20% - Accent2 2 3" xfId="1430" xr:uid="{5D472D5D-CF94-4E9D-B759-2D301BC0D3E7}"/>
    <cellStyle name="20% - Accent2 2 4" xfId="797" xr:uid="{7241D8A0-B330-4343-BE41-C5E17D4C212A}"/>
    <cellStyle name="20% - Accent2 20" xfId="1218" xr:uid="{7529A8BF-2EB0-457F-B891-F7A2F0087D6A}"/>
    <cellStyle name="20% - Accent2 20 2" xfId="2710" xr:uid="{CD7CDB39-812E-4A5A-B769-77FB9E305BD5}"/>
    <cellStyle name="20% - Accent2 20 2 2" xfId="4228" xr:uid="{6F9345F2-E37F-4F0A-97A4-F18F934ACC54}"/>
    <cellStyle name="20% - Accent2 20 2 2 2" xfId="8059" xr:uid="{E3B00D99-D42D-4DAA-9AE2-1ADCC9F9CE99}"/>
    <cellStyle name="20% - Accent2 20 2 2 2 2" xfId="15998" xr:uid="{91EF41F4-87D1-4147-8CC1-B5111CCC44EC}"/>
    <cellStyle name="20% - Accent2 20 2 2 2 2 2" xfId="31782" xr:uid="{C2450A82-8359-41D8-AC53-9D8FE4B0D47D}"/>
    <cellStyle name="20% - Accent2 20 2 2 2 3" xfId="23903" xr:uid="{B23183CA-AAEC-4402-9F77-BBE754B16102}"/>
    <cellStyle name="20% - Accent2 20 2 2 2 4" xfId="39353" xr:uid="{652965AE-695F-4904-872A-78424B5367B0}"/>
    <cellStyle name="20% - Accent2 20 2 2 2 5" xfId="47215" xr:uid="{F4468F6A-B66F-4036-B097-FDDC1B4B2B4D}"/>
    <cellStyle name="20% - Accent2 20 2 2 3" xfId="12205" xr:uid="{4E927EEA-B009-4591-8209-FA676EF4755F}"/>
    <cellStyle name="20% - Accent2 20 2 2 3 2" xfId="27989" xr:uid="{93174D21-611C-4FDA-93C8-B33C78C0F039}"/>
    <cellStyle name="20% - Accent2 20 2 2 4" xfId="20110" xr:uid="{02D19652-DE44-4B05-BAC4-1E6F4C92CF47}"/>
    <cellStyle name="20% - Accent2 20 2 2 5" xfId="35560" xr:uid="{D267E764-C684-457C-91E6-91BC68253F2F}"/>
    <cellStyle name="20% - Accent2 20 2 2 6" xfId="43422" xr:uid="{4E110842-7293-4957-A6C9-5DD12652119E}"/>
    <cellStyle name="20% - Accent2 20 2 3" xfId="6541" xr:uid="{42B53D67-F7A2-41E6-BB17-ED4CCAEF357A}"/>
    <cellStyle name="20% - Accent2 20 2 3 2" xfId="14480" xr:uid="{2FFCBCD2-B981-4B3B-9BBD-F4FE605934B1}"/>
    <cellStyle name="20% - Accent2 20 2 3 2 2" xfId="30264" xr:uid="{28E08012-B8DA-480C-ADDA-F44343B2FD71}"/>
    <cellStyle name="20% - Accent2 20 2 3 3" xfId="22385" xr:uid="{5DAC343F-A0C3-40BA-B384-C236660B161B}"/>
    <cellStyle name="20% - Accent2 20 2 3 4" xfId="37835" xr:uid="{D801BF24-2918-4449-BA16-9140C8A7BA6A}"/>
    <cellStyle name="20% - Accent2 20 2 3 5" xfId="45697" xr:uid="{3F39196D-0CE4-41F7-B762-36694C118F42}"/>
    <cellStyle name="20% - Accent2 20 2 4" xfId="10687" xr:uid="{2B7BB0F6-C6B8-45CD-B2CB-7EB5EF5255E1}"/>
    <cellStyle name="20% - Accent2 20 2 4 2" xfId="26471" xr:uid="{36209767-33E5-4E15-A31D-BBAA96874A78}"/>
    <cellStyle name="20% - Accent2 20 2 5" xfId="18592" xr:uid="{8FD1240D-234E-4403-BE33-ACD23780DFD7}"/>
    <cellStyle name="20% - Accent2 20 2 6" xfId="34042" xr:uid="{56DF3860-BBCE-406D-8035-A0A7FD999AD7}"/>
    <cellStyle name="20% - Accent2 20 2 7" xfId="41904" xr:uid="{F66172CF-BA45-41FC-81A7-5C6362BF0188}"/>
    <cellStyle name="20% - Accent2 20 3" xfId="3573" xr:uid="{1505A14D-A239-4A55-9FD9-560641DEB9A0}"/>
    <cellStyle name="20% - Accent2 20 3 2" xfId="7404" xr:uid="{3B2A6E68-04EF-4778-B77D-15FEC0E9474B}"/>
    <cellStyle name="20% - Accent2 20 3 2 2" xfId="15343" xr:uid="{8182158F-5A4E-48F5-BA73-CAB917A1F03F}"/>
    <cellStyle name="20% - Accent2 20 3 2 2 2" xfId="31127" xr:uid="{F6959379-E4F3-4054-BF3D-A7A7825A89B3}"/>
    <cellStyle name="20% - Accent2 20 3 2 3" xfId="23248" xr:uid="{B1E8A91E-8ED9-4766-BE51-288895D18E37}"/>
    <cellStyle name="20% - Accent2 20 3 2 4" xfId="38698" xr:uid="{6CFD43B7-A8D2-48D9-920F-8A35B439CF6E}"/>
    <cellStyle name="20% - Accent2 20 3 2 5" xfId="46560" xr:uid="{B9594246-8D4D-45DD-8ED5-9CA103FAEE4C}"/>
    <cellStyle name="20% - Accent2 20 3 3" xfId="11550" xr:uid="{7385E065-CB9E-42EF-891E-CACD919019C5}"/>
    <cellStyle name="20% - Accent2 20 3 3 2" xfId="27334" xr:uid="{97A78ED2-6D20-4837-AB43-C36C7B0069EB}"/>
    <cellStyle name="20% - Accent2 20 3 4" xfId="19455" xr:uid="{60E6A654-61C6-473A-A5F2-A97BA15DE794}"/>
    <cellStyle name="20% - Accent2 20 3 5" xfId="34905" xr:uid="{2BAB35E2-B073-4C16-AFF7-9CED2ED4CBF9}"/>
    <cellStyle name="20% - Accent2 20 3 6" xfId="42767" xr:uid="{554458E0-12FA-4775-9C2D-D11DC0870947}"/>
    <cellStyle name="20% - Accent2 20 4" xfId="5910" xr:uid="{E70FC002-5927-45A7-AD6F-F16B3F080F19}"/>
    <cellStyle name="20% - Accent2 20 4 2" xfId="13886" xr:uid="{046AEF49-2BC7-4641-8A5A-4A813C767713}"/>
    <cellStyle name="20% - Accent2 20 4 2 2" xfId="29670" xr:uid="{0E7A4A8B-6E47-4017-85AF-A27F43B2DB1E}"/>
    <cellStyle name="20% - Accent2 20 4 3" xfId="21791" xr:uid="{75D98A9E-803D-40BF-B492-35D46F8FCF33}"/>
    <cellStyle name="20% - Accent2 20 4 4" xfId="37241" xr:uid="{17C10F7E-A693-417E-8874-ED9E8DB4BEEA}"/>
    <cellStyle name="20% - Accent2 20 4 5" xfId="45103" xr:uid="{9AB00310-4255-4B0B-AD70-9CDB69009BFB}"/>
    <cellStyle name="20% - Accent2 20 5" xfId="1786" xr:uid="{311DDCE3-F4E7-4655-A017-8213B9512FE9}"/>
    <cellStyle name="20% - Accent2 20 5 2" xfId="10047" xr:uid="{41B02975-076D-4E94-886E-092F74AB1F35}"/>
    <cellStyle name="20% - Accent2 20 5 2 2" xfId="25832" xr:uid="{A5C0BE85-80D5-452E-BDAA-4F0D1E5974A9}"/>
    <cellStyle name="20% - Accent2 20 5 3" xfId="17953" xr:uid="{DAFAEB84-5117-4693-96A2-845A8DA5A504}"/>
    <cellStyle name="20% - Accent2 20 6" xfId="9659" xr:uid="{426F9553-268A-40EF-9046-751361428FBA}"/>
    <cellStyle name="20% - Accent2 20 6 2" xfId="25447" xr:uid="{A29D0D9B-3D69-49E0-B2B3-FC5C5E941D21}"/>
    <cellStyle name="20% - Accent2 20 7" xfId="17568" xr:uid="{96FA198C-F66F-4BDD-9391-774C42CC8B83}"/>
    <cellStyle name="20% - Accent2 20 8" xfId="33389" xr:uid="{E53C930E-BADC-481C-AE9E-54F8196D429C}"/>
    <cellStyle name="20% - Accent2 20 9" xfId="41251" xr:uid="{5A374D01-2D83-44EC-976E-791FCB5536D5}"/>
    <cellStyle name="20% - Accent2 21" xfId="1232" xr:uid="{8A82F61C-DC94-4158-98B3-242F2512FE17}"/>
    <cellStyle name="20% - Accent2 21 2" xfId="2702" xr:uid="{9382E1E0-C22A-42B3-A664-20BA819BADA3}"/>
    <cellStyle name="20% - Accent2 21 2 2" xfId="4220" xr:uid="{5417CC03-2F06-48D1-8687-94ABBED29FAF}"/>
    <cellStyle name="20% - Accent2 21 2 2 2" xfId="8051" xr:uid="{207F647D-389E-4496-8885-7F010D920915}"/>
    <cellStyle name="20% - Accent2 21 2 2 2 2" xfId="15990" xr:uid="{9C84F6DC-665E-4F3D-960C-52FBBA5ADE09}"/>
    <cellStyle name="20% - Accent2 21 2 2 2 2 2" xfId="31774" xr:uid="{F234DF8A-7F34-4868-A5E7-95D05DDAD1CC}"/>
    <cellStyle name="20% - Accent2 21 2 2 2 3" xfId="23895" xr:uid="{F6AA5EAA-22F2-4FA6-9562-92825258AE39}"/>
    <cellStyle name="20% - Accent2 21 2 2 2 4" xfId="39345" xr:uid="{53E945EB-8937-4864-A38E-052F5CBFB9AB}"/>
    <cellStyle name="20% - Accent2 21 2 2 2 5" xfId="47207" xr:uid="{85A74794-5972-412C-8D1A-3DD283C65A00}"/>
    <cellStyle name="20% - Accent2 21 2 2 3" xfId="12197" xr:uid="{F6F7DA94-9C3D-4895-85D6-40938ED92753}"/>
    <cellStyle name="20% - Accent2 21 2 2 3 2" xfId="27981" xr:uid="{74AD4074-77E5-49A2-8A82-60F6E3ECC874}"/>
    <cellStyle name="20% - Accent2 21 2 2 4" xfId="20102" xr:uid="{AF31B156-A4C2-4031-B642-C5B8F23DA791}"/>
    <cellStyle name="20% - Accent2 21 2 2 5" xfId="35552" xr:uid="{F6DD8537-36FD-44C9-ACE0-C3BA865B8273}"/>
    <cellStyle name="20% - Accent2 21 2 2 6" xfId="43414" xr:uid="{89B6273C-B5E5-4B9D-BCF5-62B0466AC603}"/>
    <cellStyle name="20% - Accent2 21 2 3" xfId="6533" xr:uid="{C40B78F5-141F-47EF-B7D2-DB1117848F11}"/>
    <cellStyle name="20% - Accent2 21 2 3 2" xfId="14472" xr:uid="{054F2F2E-FE70-40E7-8E08-7751440E3DF9}"/>
    <cellStyle name="20% - Accent2 21 2 3 2 2" xfId="30256" xr:uid="{8EE10749-821D-4437-99BB-957549FC84DB}"/>
    <cellStyle name="20% - Accent2 21 2 3 3" xfId="22377" xr:uid="{F94F2917-9DF7-4A52-9572-3EBD60565612}"/>
    <cellStyle name="20% - Accent2 21 2 3 4" xfId="37827" xr:uid="{B468AE9D-2051-4180-AEB0-E5E9C4130702}"/>
    <cellStyle name="20% - Accent2 21 2 3 5" xfId="45689" xr:uid="{2F471B10-D31B-454E-8852-FEA7B0CC9474}"/>
    <cellStyle name="20% - Accent2 21 2 4" xfId="10679" xr:uid="{4C7DEB55-FFE7-421D-B4E7-C8246B248F8A}"/>
    <cellStyle name="20% - Accent2 21 2 4 2" xfId="26463" xr:uid="{FC3AE21C-A1B2-4AEB-90F8-0CE377385CAE}"/>
    <cellStyle name="20% - Accent2 21 2 5" xfId="18584" xr:uid="{255C5E65-5E16-453F-B869-E74E90129841}"/>
    <cellStyle name="20% - Accent2 21 2 6" xfId="34034" xr:uid="{FE419D9E-B159-40AA-A757-0305D1787693}"/>
    <cellStyle name="20% - Accent2 21 2 7" xfId="41896" xr:uid="{287BB570-DB44-4DCE-BAE9-283394294B42}"/>
    <cellStyle name="20% - Accent2 21 3" xfId="3587" xr:uid="{945AD04B-B66F-4FB1-BBC3-E3BDB08BA0AE}"/>
    <cellStyle name="20% - Accent2 21 3 2" xfId="7418" xr:uid="{72768CDC-2C0A-422B-9F23-E903F59C2FFC}"/>
    <cellStyle name="20% - Accent2 21 3 2 2" xfId="15357" xr:uid="{817C7705-A15C-4897-B4EA-7B1A3388F5FD}"/>
    <cellStyle name="20% - Accent2 21 3 2 2 2" xfId="31141" xr:uid="{9E7FC643-0A01-4D94-8633-6E72481654A9}"/>
    <cellStyle name="20% - Accent2 21 3 2 3" xfId="23262" xr:uid="{5BE89608-DC2D-42A3-9262-06014B69C979}"/>
    <cellStyle name="20% - Accent2 21 3 2 4" xfId="38712" xr:uid="{BFF21FC6-65CF-445F-926A-81016B79BCE6}"/>
    <cellStyle name="20% - Accent2 21 3 2 5" xfId="46574" xr:uid="{CD7A4D47-5A3D-470F-961B-1B0B9FCC960E}"/>
    <cellStyle name="20% - Accent2 21 3 3" xfId="11564" xr:uid="{6BDB6034-8522-4FAE-8BEF-3F7816941457}"/>
    <cellStyle name="20% - Accent2 21 3 3 2" xfId="27348" xr:uid="{DC678C4C-8CE5-414A-B8FD-1F1CABE1CF06}"/>
    <cellStyle name="20% - Accent2 21 3 4" xfId="19469" xr:uid="{749388D8-AABC-4CD2-8C6A-025527D03FE5}"/>
    <cellStyle name="20% - Accent2 21 3 5" xfId="34919" xr:uid="{C1CFF4C3-C31B-4D44-9A28-08544FEAD7F7}"/>
    <cellStyle name="20% - Accent2 21 3 6" xfId="42781" xr:uid="{92384512-DBFF-49D2-BD56-3E7A76C94796}"/>
    <cellStyle name="20% - Accent2 21 4" xfId="5704" xr:uid="{842BCCF8-3333-439F-A226-7943A229E978}"/>
    <cellStyle name="20% - Accent2 21 4 2" xfId="13680" xr:uid="{757C4BA5-0CA7-4618-855D-1FCEF47640F2}"/>
    <cellStyle name="20% - Accent2 21 4 2 2" xfId="29464" xr:uid="{CE5C9DFC-31DF-4CD4-AA79-45AD1FD48BEE}"/>
    <cellStyle name="20% - Accent2 21 4 3" xfId="21585" xr:uid="{AA3FADF6-C175-46CD-899A-AD410A0D0058}"/>
    <cellStyle name="20% - Accent2 21 4 4" xfId="37035" xr:uid="{371174E1-3D64-49D5-8E32-0178F66659D5}"/>
    <cellStyle name="20% - Accent2 21 4 5" xfId="44897" xr:uid="{13688680-112B-4D69-A9A9-EE4E1E3FF0E1}"/>
    <cellStyle name="20% - Accent2 21 5" xfId="1800" xr:uid="{C54C103C-1353-4526-8679-9BB30B8236AC}"/>
    <cellStyle name="20% - Accent2 21 5 2" xfId="10061" xr:uid="{7EBA3BCF-F373-4849-B870-16B3B4A593E3}"/>
    <cellStyle name="20% - Accent2 21 5 2 2" xfId="25846" xr:uid="{814AA4A7-6462-45BE-81F6-B3D5DF93FC6A}"/>
    <cellStyle name="20% - Accent2 21 5 3" xfId="17967" xr:uid="{195B70E1-FE1C-469B-B50A-71B693CC8D6C}"/>
    <cellStyle name="20% - Accent2 21 6" xfId="9673" xr:uid="{E4817018-A8A4-411F-82CF-A9A732979D35}"/>
    <cellStyle name="20% - Accent2 21 6 2" xfId="25461" xr:uid="{5A26BB4F-C1A9-4F3F-B711-CDACF84226F0}"/>
    <cellStyle name="20% - Accent2 21 7" xfId="17582" xr:uid="{4A1D93D1-3D01-486C-9200-91C72F0C3A16}"/>
    <cellStyle name="20% - Accent2 21 8" xfId="33403" xr:uid="{3B10C89C-566A-4C3D-B698-3C8351EFFFB0}"/>
    <cellStyle name="20% - Accent2 21 9" xfId="41265" xr:uid="{8BF6315C-5F96-4799-8E05-6D2D563E1F2C}"/>
    <cellStyle name="20% - Accent2 22" xfId="1246" xr:uid="{DAAFEA67-F5EA-4B5A-9BA9-FABD062EAA1D}"/>
    <cellStyle name="20% - Accent2 22 2" xfId="2899" xr:uid="{1C931EBA-AC8C-4728-B4BE-63C207F887D6}"/>
    <cellStyle name="20% - Accent2 22 2 2" xfId="4417" xr:uid="{F820C8C9-5246-4BB1-8181-23F9CE9BF945}"/>
    <cellStyle name="20% - Accent2 22 2 2 2" xfId="8248" xr:uid="{5AB79A75-6A1E-49A7-A675-B1AB2F88BEF8}"/>
    <cellStyle name="20% - Accent2 22 2 2 2 2" xfId="16187" xr:uid="{D48F4FCE-40AE-4182-B3BC-8A30BA7FB936}"/>
    <cellStyle name="20% - Accent2 22 2 2 2 2 2" xfId="31971" xr:uid="{430C8B71-E3EC-4797-B237-84497CAE4290}"/>
    <cellStyle name="20% - Accent2 22 2 2 2 3" xfId="24092" xr:uid="{FB0C6F2C-BCC9-4E73-8B77-3FBC8D1D1886}"/>
    <cellStyle name="20% - Accent2 22 2 2 2 4" xfId="39542" xr:uid="{6B0FCF43-7C49-4E73-B982-5EF7DD722E97}"/>
    <cellStyle name="20% - Accent2 22 2 2 2 5" xfId="47404" xr:uid="{BEE49F54-6E47-4167-A19B-D59D813E07C8}"/>
    <cellStyle name="20% - Accent2 22 2 2 3" xfId="12394" xr:uid="{3BE9272A-4A0E-4510-BEAA-FFF890BF399F}"/>
    <cellStyle name="20% - Accent2 22 2 2 3 2" xfId="28178" xr:uid="{24BA27FB-F1E8-45A9-9BD5-7903242B781E}"/>
    <cellStyle name="20% - Accent2 22 2 2 4" xfId="20299" xr:uid="{B450857D-0EE2-48AB-8E26-AEE0E0DAF91A}"/>
    <cellStyle name="20% - Accent2 22 2 2 5" xfId="35749" xr:uid="{5FCDD13D-D3DD-4E7D-A0CF-B71F6BBF90F4}"/>
    <cellStyle name="20% - Accent2 22 2 2 6" xfId="43611" xr:uid="{986B88F8-6D32-4D22-B35C-ED39823CFFA8}"/>
    <cellStyle name="20% - Accent2 22 2 3" xfId="6730" xr:uid="{F76AAD6B-F69B-43F7-A7F5-C5A83EAC95C7}"/>
    <cellStyle name="20% - Accent2 22 2 3 2" xfId="14669" xr:uid="{F9F3D159-AAFC-44FF-B255-5051863F3002}"/>
    <cellStyle name="20% - Accent2 22 2 3 2 2" xfId="30453" xr:uid="{3D224252-C685-47B4-A17E-0BB89DF74498}"/>
    <cellStyle name="20% - Accent2 22 2 3 3" xfId="22574" xr:uid="{09C67EA1-F3D6-402D-BB68-878C77B7F3D0}"/>
    <cellStyle name="20% - Accent2 22 2 3 4" xfId="38024" xr:uid="{348D8503-D058-46C6-B9FD-BB5982BCCA3C}"/>
    <cellStyle name="20% - Accent2 22 2 3 5" xfId="45886" xr:uid="{97EF8488-0F38-4316-B3A5-3A9C4FBF2672}"/>
    <cellStyle name="20% - Accent2 22 2 4" xfId="10876" xr:uid="{A3AC2559-B3DE-47C5-BA1B-183FA95A8F68}"/>
    <cellStyle name="20% - Accent2 22 2 4 2" xfId="26660" xr:uid="{7D249EE8-977F-4831-8D29-6E7ADE5EF384}"/>
    <cellStyle name="20% - Accent2 22 2 5" xfId="18781" xr:uid="{05A597D3-9694-4F2C-82CB-CE88415AAD42}"/>
    <cellStyle name="20% - Accent2 22 2 6" xfId="34231" xr:uid="{2BD06387-F7CB-44E8-8E01-1D38B365C8B8}"/>
    <cellStyle name="20% - Accent2 22 2 7" xfId="42093" xr:uid="{8127B928-9C20-4D20-B424-C3457493D5A1}"/>
    <cellStyle name="20% - Accent2 22 3" xfId="3601" xr:uid="{709F56B0-C1D2-45B6-834E-C69ABBD596CC}"/>
    <cellStyle name="20% - Accent2 22 3 2" xfId="7432" xr:uid="{329930FD-5AC7-41DF-A139-9E46E6E8292E}"/>
    <cellStyle name="20% - Accent2 22 3 2 2" xfId="15371" xr:uid="{976AA866-C93F-4E6A-AD18-326C5880AC85}"/>
    <cellStyle name="20% - Accent2 22 3 2 2 2" xfId="31155" xr:uid="{9700C51E-8DB0-444F-82DF-800FADF7A477}"/>
    <cellStyle name="20% - Accent2 22 3 2 3" xfId="23276" xr:uid="{8733069E-0857-489F-AA3E-CF5A9AFC25A6}"/>
    <cellStyle name="20% - Accent2 22 3 2 4" xfId="38726" xr:uid="{71E912F1-03F6-4AB9-9BE3-945A1D1C287A}"/>
    <cellStyle name="20% - Accent2 22 3 2 5" xfId="46588" xr:uid="{E0A4BBA7-17E0-460B-9B06-186D4DF10AC3}"/>
    <cellStyle name="20% - Accent2 22 3 3" xfId="11578" xr:uid="{C7929767-E79A-4209-B642-2D241EBCBB0F}"/>
    <cellStyle name="20% - Accent2 22 3 3 2" xfId="27362" xr:uid="{2ECC1D43-881C-4725-A9E5-79EC96E4ACA7}"/>
    <cellStyle name="20% - Accent2 22 3 4" xfId="19483" xr:uid="{53EAE817-4525-4FA3-BE71-36D6231195F1}"/>
    <cellStyle name="20% - Accent2 22 3 5" xfId="34933" xr:uid="{454779EB-A463-45B0-82EA-D9DF1D02EE93}"/>
    <cellStyle name="20% - Accent2 22 3 6" xfId="42795" xr:uid="{356A83E6-275F-4F1A-AAF0-4387EEDFBF0A}"/>
    <cellStyle name="20% - Accent2 22 4" xfId="5905" xr:uid="{B7EE1EB2-A02B-4203-9C2C-DE30163609A5}"/>
    <cellStyle name="20% - Accent2 22 4 2" xfId="13881" xr:uid="{C392EE60-F276-4E51-BF1D-F0527EE1BB17}"/>
    <cellStyle name="20% - Accent2 22 4 2 2" xfId="29665" xr:uid="{33BF6208-A94D-4EE9-AFC8-46D808FE6557}"/>
    <cellStyle name="20% - Accent2 22 4 3" xfId="21786" xr:uid="{30F25EA1-BF5E-4C31-8FAC-FC971BDC41FE}"/>
    <cellStyle name="20% - Accent2 22 4 4" xfId="37236" xr:uid="{722520D6-8913-49F1-9090-D6FDE1D596B0}"/>
    <cellStyle name="20% - Accent2 22 4 5" xfId="45098" xr:uid="{F9C2B2DC-309C-4DD6-B1B3-4231A2243F81}"/>
    <cellStyle name="20% - Accent2 22 5" xfId="1814" xr:uid="{FAAE7874-5A24-4AF8-8F5D-4BC64BE3DA3C}"/>
    <cellStyle name="20% - Accent2 22 5 2" xfId="10075" xr:uid="{D2E4D532-04D9-4F48-A37B-49528DAE996D}"/>
    <cellStyle name="20% - Accent2 22 5 2 2" xfId="25860" xr:uid="{34A0B4E8-A323-4C89-97B5-E9DDF13AC200}"/>
    <cellStyle name="20% - Accent2 22 5 3" xfId="17981" xr:uid="{C74ABB6E-0C9D-43BB-8510-BBCD7B566F01}"/>
    <cellStyle name="20% - Accent2 22 6" xfId="9687" xr:uid="{37CDEFBF-1B9F-41F3-9388-4556F205FC8B}"/>
    <cellStyle name="20% - Accent2 22 6 2" xfId="25475" xr:uid="{C5E9F3DD-94DE-42D0-9C8D-D22BBE0F1471}"/>
    <cellStyle name="20% - Accent2 22 7" xfId="17596" xr:uid="{E34BC61F-A8BE-4CF9-A9FE-458F1B4A4F4D}"/>
    <cellStyle name="20% - Accent2 22 8" xfId="33417" xr:uid="{74D5A479-5647-430A-BB91-6AD075DE4332}"/>
    <cellStyle name="20% - Accent2 22 9" xfId="41279" xr:uid="{A3B97092-BBB0-49C3-BBFD-DA3D54568337}"/>
    <cellStyle name="20% - Accent2 23" xfId="1260" xr:uid="{4E9C7C00-6762-4D38-AC24-B25AC8AB1856}"/>
    <cellStyle name="20% - Accent2 23 2" xfId="2896" xr:uid="{3508DE1C-77C0-43A1-B7EB-50A24A7BE451}"/>
    <cellStyle name="20% - Accent2 23 2 2" xfId="4414" xr:uid="{52874253-50A1-4D66-BC80-7A8A075E54E8}"/>
    <cellStyle name="20% - Accent2 23 2 2 2" xfId="8245" xr:uid="{C0866E1F-9D3F-4CB5-959C-E7159E6E21CA}"/>
    <cellStyle name="20% - Accent2 23 2 2 2 2" xfId="16184" xr:uid="{F815D135-17F0-4EBC-A736-9167EA613AA9}"/>
    <cellStyle name="20% - Accent2 23 2 2 2 2 2" xfId="31968" xr:uid="{CB05686A-51E0-44E2-B29A-82E288636460}"/>
    <cellStyle name="20% - Accent2 23 2 2 2 3" xfId="24089" xr:uid="{9C3A4449-79ED-4A3D-AD1E-926F56B83223}"/>
    <cellStyle name="20% - Accent2 23 2 2 2 4" xfId="39539" xr:uid="{6577CBB3-1C5D-477B-BCE7-BBC0220F5612}"/>
    <cellStyle name="20% - Accent2 23 2 2 2 5" xfId="47401" xr:uid="{B833D20D-64B0-41C0-9053-2CF7D4AEB104}"/>
    <cellStyle name="20% - Accent2 23 2 2 3" xfId="12391" xr:uid="{BD352AD4-1E12-4444-AAF8-D1EF5CD7E764}"/>
    <cellStyle name="20% - Accent2 23 2 2 3 2" xfId="28175" xr:uid="{CD6F6AA2-161B-4D9B-BFCD-94EE7F085EF3}"/>
    <cellStyle name="20% - Accent2 23 2 2 4" xfId="20296" xr:uid="{BF5698F1-A3D2-4360-A3B7-55839C2F87C3}"/>
    <cellStyle name="20% - Accent2 23 2 2 5" xfId="35746" xr:uid="{ED26B5D5-4E39-4C85-BFAC-E1629FC7B93B}"/>
    <cellStyle name="20% - Accent2 23 2 2 6" xfId="43608" xr:uid="{6473699C-D94E-47D8-A549-E07B0621F185}"/>
    <cellStyle name="20% - Accent2 23 2 3" xfId="6727" xr:uid="{0816CA5F-7358-41F9-9DA0-91FE5BC8B576}"/>
    <cellStyle name="20% - Accent2 23 2 3 2" xfId="14666" xr:uid="{91107595-D2D5-424E-992F-763BE557C1A5}"/>
    <cellStyle name="20% - Accent2 23 2 3 2 2" xfId="30450" xr:uid="{D52BD84A-E5CE-4844-9A83-249AF01750DD}"/>
    <cellStyle name="20% - Accent2 23 2 3 3" xfId="22571" xr:uid="{829A0AE4-479D-48A9-92C6-DEDA71E6A1F3}"/>
    <cellStyle name="20% - Accent2 23 2 3 4" xfId="38021" xr:uid="{11314FA8-5F46-42F6-8193-66495492E4B2}"/>
    <cellStyle name="20% - Accent2 23 2 3 5" xfId="45883" xr:uid="{4B7F55C4-FE6A-4144-8DBB-53AD4D73D83B}"/>
    <cellStyle name="20% - Accent2 23 2 4" xfId="10873" xr:uid="{ADC075D7-8700-4DBE-9A9A-483AA2A6F770}"/>
    <cellStyle name="20% - Accent2 23 2 4 2" xfId="26657" xr:uid="{63D98318-8E13-46F1-AB36-672ED81A9591}"/>
    <cellStyle name="20% - Accent2 23 2 5" xfId="18778" xr:uid="{74B0F8B6-8F7A-4A12-8497-6612AD72777F}"/>
    <cellStyle name="20% - Accent2 23 2 6" xfId="34228" xr:uid="{8069A810-1D07-4E0E-A32C-FFE4FC2AB4BD}"/>
    <cellStyle name="20% - Accent2 23 2 7" xfId="42090" xr:uid="{3483EF9B-3645-40B0-9533-CEA07D63618F}"/>
    <cellStyle name="20% - Accent2 23 3" xfId="3615" xr:uid="{A80D8DA5-6193-4628-977A-3B6AD0404ED5}"/>
    <cellStyle name="20% - Accent2 23 3 2" xfId="7446" xr:uid="{CC367CE5-7405-4D72-92DD-11C18D8CB238}"/>
    <cellStyle name="20% - Accent2 23 3 2 2" xfId="15385" xr:uid="{4838EA5E-7362-4480-8A6D-872C8E42D191}"/>
    <cellStyle name="20% - Accent2 23 3 2 2 2" xfId="31169" xr:uid="{5E1E093A-EA78-4C00-9BA7-0C8FFB2DF4E6}"/>
    <cellStyle name="20% - Accent2 23 3 2 3" xfId="23290" xr:uid="{7F935E08-EB47-4F97-A398-916C311A44EC}"/>
    <cellStyle name="20% - Accent2 23 3 2 4" xfId="38740" xr:uid="{400CC240-7A35-46DF-A36C-B5E3435C3814}"/>
    <cellStyle name="20% - Accent2 23 3 2 5" xfId="46602" xr:uid="{801E865F-7C42-483D-9DEC-A9ACAD858A60}"/>
    <cellStyle name="20% - Accent2 23 3 3" xfId="11592" xr:uid="{9BE44F6F-A520-4772-A605-25E13B47A34C}"/>
    <cellStyle name="20% - Accent2 23 3 3 2" xfId="27376" xr:uid="{E0365342-CF5D-4855-90C4-3A48C0A52422}"/>
    <cellStyle name="20% - Accent2 23 3 4" xfId="19497" xr:uid="{11E72036-A4EA-44F6-AB31-D6994968B2F0}"/>
    <cellStyle name="20% - Accent2 23 3 5" xfId="34947" xr:uid="{4D65239F-F538-447D-BFAE-3AC32F1A7A90}"/>
    <cellStyle name="20% - Accent2 23 3 6" xfId="42809" xr:uid="{7A039D21-88DD-48A4-8F48-B7FDAFDF1A23}"/>
    <cellStyle name="20% - Accent2 23 4" xfId="5819" xr:uid="{8E26471A-A67D-492B-8FC7-4D552F869C30}"/>
    <cellStyle name="20% - Accent2 23 4 2" xfId="13795" xr:uid="{52B8C01B-7C74-4E05-9245-7213ADF474BF}"/>
    <cellStyle name="20% - Accent2 23 4 2 2" xfId="29579" xr:uid="{C83468D7-66B4-4F7E-B60D-264B22CD9EC3}"/>
    <cellStyle name="20% - Accent2 23 4 3" xfId="21700" xr:uid="{C78618E5-A29A-4C3D-9CE1-499DE3AD60BF}"/>
    <cellStyle name="20% - Accent2 23 4 4" xfId="37150" xr:uid="{D9C1ECB9-81D4-4E3D-8C98-287BE38794A0}"/>
    <cellStyle name="20% - Accent2 23 4 5" xfId="45012" xr:uid="{C61F35A7-DADA-47AF-B37A-4BED1C5806BB}"/>
    <cellStyle name="20% - Accent2 23 5" xfId="1828" xr:uid="{3EC39B3A-4986-4066-BB4B-EFA99A87A82D}"/>
    <cellStyle name="20% - Accent2 23 5 2" xfId="10089" xr:uid="{21EB0ECC-62A6-49B2-989D-E7A9B203A50A}"/>
    <cellStyle name="20% - Accent2 23 5 2 2" xfId="25874" xr:uid="{7C55F17C-CF91-4DAB-8E78-4A98927DF9DA}"/>
    <cellStyle name="20% - Accent2 23 5 3" xfId="17995" xr:uid="{4BAF0F2A-697F-4347-B5AF-3E73F2ECB9FE}"/>
    <cellStyle name="20% - Accent2 23 6" xfId="9701" xr:uid="{2351A724-8A85-45F4-918C-53821C68B5BA}"/>
    <cellStyle name="20% - Accent2 23 6 2" xfId="25489" xr:uid="{F651782C-BE87-4E7B-A00A-AE4F7DFD5C9D}"/>
    <cellStyle name="20% - Accent2 23 7" xfId="17610" xr:uid="{3BC04C0C-03B2-4E83-A732-54B8F98A6F6E}"/>
    <cellStyle name="20% - Accent2 23 8" xfId="33431" xr:uid="{B464CD41-4684-4FFB-B254-414282D4CDFB}"/>
    <cellStyle name="20% - Accent2 23 9" xfId="41293" xr:uid="{AA2780CB-C152-4BE7-B30A-5D9AF454094F}"/>
    <cellStyle name="20% - Accent2 24" xfId="1274" xr:uid="{DADF593B-B0E2-4270-9040-70D13AEFCAEB}"/>
    <cellStyle name="20% - Accent2 24 2" xfId="2679" xr:uid="{E5447B2C-154B-4BAF-BC24-4B3E80350C0B}"/>
    <cellStyle name="20% - Accent2 24 2 2" xfId="4197" xr:uid="{9A794F1E-21D5-4FB6-B0DD-5A4EB6A17366}"/>
    <cellStyle name="20% - Accent2 24 2 2 2" xfId="8028" xr:uid="{4C31E11D-E77D-4F74-8168-68882BE35F28}"/>
    <cellStyle name="20% - Accent2 24 2 2 2 2" xfId="15967" xr:uid="{AC89BF7E-D69F-4D47-A428-90A81943C906}"/>
    <cellStyle name="20% - Accent2 24 2 2 2 2 2" xfId="31751" xr:uid="{EBFA5DFB-113D-4B1E-9884-32EDBF7B3597}"/>
    <cellStyle name="20% - Accent2 24 2 2 2 3" xfId="23872" xr:uid="{274AF2BF-8A65-4FD2-A0DC-9D016F2B18BF}"/>
    <cellStyle name="20% - Accent2 24 2 2 2 4" xfId="39322" xr:uid="{1C1E6AC4-53C5-4038-BA68-C73C82685C2D}"/>
    <cellStyle name="20% - Accent2 24 2 2 2 5" xfId="47184" xr:uid="{8C5E3DF6-17E2-4AAD-B771-DFFB2E86DA60}"/>
    <cellStyle name="20% - Accent2 24 2 2 3" xfId="12174" xr:uid="{EF9DE57A-F754-46D3-95C3-ECF9FFA224FF}"/>
    <cellStyle name="20% - Accent2 24 2 2 3 2" xfId="27958" xr:uid="{45B39082-AB21-41C6-AA74-F61C434B9FF7}"/>
    <cellStyle name="20% - Accent2 24 2 2 4" xfId="20079" xr:uid="{B8CED63A-F0BC-4D40-A821-A1A4103E6094}"/>
    <cellStyle name="20% - Accent2 24 2 2 5" xfId="35529" xr:uid="{D6F3C996-7A16-4EE3-B664-7A91A6D78F48}"/>
    <cellStyle name="20% - Accent2 24 2 2 6" xfId="43391" xr:uid="{239B49BC-6C49-435A-B5AD-8E6F89CE7224}"/>
    <cellStyle name="20% - Accent2 24 2 3" xfId="6510" xr:uid="{655D47BC-4419-4788-B2AB-032611138B84}"/>
    <cellStyle name="20% - Accent2 24 2 3 2" xfId="14449" xr:uid="{787E6093-C57F-4166-87CC-275BE5630CB5}"/>
    <cellStyle name="20% - Accent2 24 2 3 2 2" xfId="30233" xr:uid="{655E139A-B7BE-44C3-AA9A-F1AEBC7343BB}"/>
    <cellStyle name="20% - Accent2 24 2 3 3" xfId="22354" xr:uid="{FBC9FF2A-176C-42A7-8BEE-46C8054BBCA0}"/>
    <cellStyle name="20% - Accent2 24 2 3 4" xfId="37804" xr:uid="{9CD273E9-444C-433B-9BBD-D3AA31FE3313}"/>
    <cellStyle name="20% - Accent2 24 2 3 5" xfId="45666" xr:uid="{DCA3DD5E-6804-4098-84F3-3E0471FFC3C0}"/>
    <cellStyle name="20% - Accent2 24 2 4" xfId="10656" xr:uid="{07EE9C2A-4974-4117-B9DB-52FDEC2C2308}"/>
    <cellStyle name="20% - Accent2 24 2 4 2" xfId="26440" xr:uid="{5F7EBD8B-8765-4AE9-B26F-987617E1D101}"/>
    <cellStyle name="20% - Accent2 24 2 5" xfId="18561" xr:uid="{D7335397-04CE-4DCF-B8A5-34872F2FA52B}"/>
    <cellStyle name="20% - Accent2 24 2 6" xfId="34011" xr:uid="{7442B198-8AC7-4A8B-AABD-C0A5FC1638B9}"/>
    <cellStyle name="20% - Accent2 24 2 7" xfId="41873" xr:uid="{E950B2F2-EF07-4FE0-A6D8-99684868D922}"/>
    <cellStyle name="20% - Accent2 24 3" xfId="3630" xr:uid="{C77835C5-3775-4003-A8C3-BFCE9744CAC7}"/>
    <cellStyle name="20% - Accent2 24 3 2" xfId="7461" xr:uid="{69C19B3A-C180-464F-BD5A-05BBCBD668D6}"/>
    <cellStyle name="20% - Accent2 24 3 2 2" xfId="15400" xr:uid="{18522DC0-F7CF-4E25-B685-B244F72CCDCB}"/>
    <cellStyle name="20% - Accent2 24 3 2 2 2" xfId="31184" xr:uid="{5F2D5292-7EC1-4FAD-B924-8CE5131AF680}"/>
    <cellStyle name="20% - Accent2 24 3 2 3" xfId="23305" xr:uid="{BA50C643-0782-40B2-8D8B-916E426366D1}"/>
    <cellStyle name="20% - Accent2 24 3 2 4" xfId="38755" xr:uid="{52FD3202-C6C7-4E40-90D6-53C3A83F1CBB}"/>
    <cellStyle name="20% - Accent2 24 3 2 5" xfId="46617" xr:uid="{5E411B30-B1EF-41BC-BF93-068DEF9F2C00}"/>
    <cellStyle name="20% - Accent2 24 3 3" xfId="11607" xr:uid="{24D821E1-A540-4CBD-B5CD-142836DF889B}"/>
    <cellStyle name="20% - Accent2 24 3 3 2" xfId="27391" xr:uid="{372F12E9-5D16-4143-84F9-7EB1FBCC2E6E}"/>
    <cellStyle name="20% - Accent2 24 3 4" xfId="19512" xr:uid="{97B1B2BE-66DC-4353-BBE6-2243139A5A99}"/>
    <cellStyle name="20% - Accent2 24 3 5" xfId="34962" xr:uid="{525D3221-208F-4866-BF79-CC8D693B61C9}"/>
    <cellStyle name="20% - Accent2 24 3 6" xfId="42824" xr:uid="{77E92A90-EF9C-4452-9DC6-52BCF7E1E846}"/>
    <cellStyle name="20% - Accent2 24 4" xfId="5682" xr:uid="{9E19CF98-D323-4FE7-8C37-AA9B0C5281CB}"/>
    <cellStyle name="20% - Accent2 24 4 2" xfId="13658" xr:uid="{BE744B71-0D03-465A-BB24-D4C4843C1A6D}"/>
    <cellStyle name="20% - Accent2 24 4 2 2" xfId="29442" xr:uid="{7871FFC5-75FD-4675-80D6-85E6ECDE9E21}"/>
    <cellStyle name="20% - Accent2 24 4 3" xfId="21563" xr:uid="{EFADD678-60BF-4878-8BE8-D982D1C0CAB8}"/>
    <cellStyle name="20% - Accent2 24 4 4" xfId="37013" xr:uid="{D3276EA6-A04E-4500-ABCF-431C74CB975E}"/>
    <cellStyle name="20% - Accent2 24 4 5" xfId="44875" xr:uid="{69FE3446-9A11-49EE-BDFC-220BB8FA4D4C}"/>
    <cellStyle name="20% - Accent2 24 5" xfId="1843" xr:uid="{66CF97BE-4987-47B8-8673-B1C92FE477D8}"/>
    <cellStyle name="20% - Accent2 24 5 2" xfId="10104" xr:uid="{35F53927-B15A-4A74-81B0-45CE667E4E57}"/>
    <cellStyle name="20% - Accent2 24 5 2 2" xfId="25889" xr:uid="{5A8505FB-6DD6-415E-ACF6-88E0296B800D}"/>
    <cellStyle name="20% - Accent2 24 5 3" xfId="18010" xr:uid="{1DABABD0-863B-4836-9C55-F51ECD5CE237}"/>
    <cellStyle name="20% - Accent2 24 6" xfId="9715" xr:uid="{69F15B00-2CC9-458F-9404-378EB14F0E88}"/>
    <cellStyle name="20% - Accent2 24 6 2" xfId="25503" xr:uid="{5D860228-0241-490C-A90C-227407AA1B86}"/>
    <cellStyle name="20% - Accent2 24 7" xfId="17624" xr:uid="{0DDEB37F-852E-4100-B92B-1331E08D5DC8}"/>
    <cellStyle name="20% - Accent2 24 8" xfId="33446" xr:uid="{302A5D0B-9447-4BE3-9699-C30322F4573A}"/>
    <cellStyle name="20% - Accent2 24 9" xfId="41308" xr:uid="{9E4AA49F-404B-4F7E-B4D8-D70ACF46CC63}"/>
    <cellStyle name="20% - Accent2 25" xfId="1288" xr:uid="{9BF1E82B-98CF-468E-A959-6EC2A4C504AA}"/>
    <cellStyle name="20% - Accent2 25 2" xfId="3644" xr:uid="{8AE38BAC-4FB3-483D-8E26-6DE534B4A97E}"/>
    <cellStyle name="20% - Accent2 25 2 2" xfId="7475" xr:uid="{503BD8B1-DEB3-4EBD-BB8F-5780B98DDAD7}"/>
    <cellStyle name="20% - Accent2 25 2 2 2" xfId="15414" xr:uid="{25BD3813-74E4-44CE-8080-BCF2D4FDD435}"/>
    <cellStyle name="20% - Accent2 25 2 2 2 2" xfId="31198" xr:uid="{7CDAD064-2300-45BD-9DDC-1C89C7C43864}"/>
    <cellStyle name="20% - Accent2 25 2 2 3" xfId="23319" xr:uid="{1C902BB1-49E7-4465-BF80-E89E8919044A}"/>
    <cellStyle name="20% - Accent2 25 2 2 4" xfId="38769" xr:uid="{8834E3F7-1841-46D8-AA20-0725EF9465C2}"/>
    <cellStyle name="20% - Accent2 25 2 2 5" xfId="46631" xr:uid="{53D1C134-EFC9-4198-B2B1-145E301E6B10}"/>
    <cellStyle name="20% - Accent2 25 2 3" xfId="11621" xr:uid="{278ABF4D-58D7-4EE9-B26C-F32CB626AB5A}"/>
    <cellStyle name="20% - Accent2 25 2 3 2" xfId="27405" xr:uid="{3298C6D7-065B-48FB-A760-11AE3672B4D8}"/>
    <cellStyle name="20% - Accent2 25 2 4" xfId="19526" xr:uid="{B11A75E1-2A3F-4129-9E1C-5CBE99D22917}"/>
    <cellStyle name="20% - Accent2 25 2 5" xfId="34976" xr:uid="{9D96CEA3-070F-4C01-912C-CBBCC42D70D1}"/>
    <cellStyle name="20% - Accent2 25 2 6" xfId="42838" xr:uid="{821C2D50-D14C-49A4-9655-9C5491849C4B}"/>
    <cellStyle name="20% - Accent2 25 3" xfId="5808" xr:uid="{B6DF1EAC-CD62-4BA0-B320-8ED4E23D6890}"/>
    <cellStyle name="20% - Accent2 25 3 2" xfId="13784" xr:uid="{A9540682-F772-4C05-9C66-20D8ADD471C4}"/>
    <cellStyle name="20% - Accent2 25 3 2 2" xfId="29568" xr:uid="{5D708732-BB65-4500-B8DF-16B673555CC0}"/>
    <cellStyle name="20% - Accent2 25 3 3" xfId="21689" xr:uid="{F88615F2-DC6D-4D9C-AAD8-B319E223CAF4}"/>
    <cellStyle name="20% - Accent2 25 3 4" xfId="37139" xr:uid="{286F7445-35A9-4A93-9F07-469142699013}"/>
    <cellStyle name="20% - Accent2 25 3 5" xfId="45001" xr:uid="{2DF2F75F-008F-4644-AEFC-F3EDD7D3C00D}"/>
    <cellStyle name="20% - Accent2 25 4" xfId="1857" xr:uid="{0ED7A3FF-B838-4990-9930-51BBF517092B}"/>
    <cellStyle name="20% - Accent2 25 4 2" xfId="10118" xr:uid="{9EAE33D9-AC10-45EB-B809-1E1C96FB7A03}"/>
    <cellStyle name="20% - Accent2 25 4 2 2" xfId="25903" xr:uid="{9B08661B-4E6C-4E8A-8E73-ACDFEC72524B}"/>
    <cellStyle name="20% - Accent2 25 4 3" xfId="18024" xr:uid="{638D6EBC-40D2-447F-9F2E-E7A46DDBCCD7}"/>
    <cellStyle name="20% - Accent2 25 5" xfId="9729" xr:uid="{36662F86-2A98-4ACA-B23F-FE4FBCAA01B7}"/>
    <cellStyle name="20% - Accent2 25 5 2" xfId="25517" xr:uid="{FD7DC0AE-481B-4018-B157-A6D9B209117F}"/>
    <cellStyle name="20% - Accent2 25 6" xfId="17638" xr:uid="{63868577-F6D3-46D6-9CF7-ECFD217EBE5E}"/>
    <cellStyle name="20% - Accent2 25 7" xfId="33460" xr:uid="{4FD671FF-2E5E-4902-9BE3-4EBDF27A8B73}"/>
    <cellStyle name="20% - Accent2 25 8" xfId="41322" xr:uid="{7B5370DF-59B9-4417-AEC5-AC374C8B3948}"/>
    <cellStyle name="20% - Accent2 26" xfId="1302" xr:uid="{56CA03C0-9E8F-4B6F-BA0B-C17508E76DBF}"/>
    <cellStyle name="20% - Accent2 26 2" xfId="3676" xr:uid="{BE1609C2-C71E-4897-9178-DD845D49C6D1}"/>
    <cellStyle name="20% - Accent2 26 2 2" xfId="7507" xr:uid="{507FA5EB-0589-40B5-A0F8-3994191A2D3A}"/>
    <cellStyle name="20% - Accent2 26 2 2 2" xfId="15446" xr:uid="{A85CE434-D5D4-444D-A466-EC409246AFC9}"/>
    <cellStyle name="20% - Accent2 26 2 2 2 2" xfId="31230" xr:uid="{F48B1B60-87D9-450D-8BEF-51A32239AFAA}"/>
    <cellStyle name="20% - Accent2 26 2 2 3" xfId="23351" xr:uid="{898FDC71-2500-4629-B3F9-50F8DC09334E}"/>
    <cellStyle name="20% - Accent2 26 2 2 4" xfId="38801" xr:uid="{2197366E-69D5-41C3-8096-1C25E8B75715}"/>
    <cellStyle name="20% - Accent2 26 2 2 5" xfId="46663" xr:uid="{51C05541-BDAD-4A05-A4C6-8DC5F7CD35B6}"/>
    <cellStyle name="20% - Accent2 26 2 3" xfId="11653" xr:uid="{EE7CB185-1A30-4B44-9EC1-AB534BE77CD8}"/>
    <cellStyle name="20% - Accent2 26 2 3 2" xfId="27437" xr:uid="{175B1608-217B-4025-8EDC-D91DD86D0A51}"/>
    <cellStyle name="20% - Accent2 26 2 4" xfId="19558" xr:uid="{BE10D285-9B0F-4853-A439-518BA1AF3568}"/>
    <cellStyle name="20% - Accent2 26 2 5" xfId="35008" xr:uid="{5FB03C2F-CA9F-414E-8A93-70F10B5CE07E}"/>
    <cellStyle name="20% - Accent2 26 2 6" xfId="42870" xr:uid="{35155CBD-4ECD-4841-BB42-55309BE913BD}"/>
    <cellStyle name="20% - Accent2 26 3" xfId="5989" xr:uid="{883EFA01-A36C-4990-87FB-5AA3A0356CB9}"/>
    <cellStyle name="20% - Accent2 26 3 2" xfId="13928" xr:uid="{2B8E551A-1524-4218-A25E-D63DD5566E5C}"/>
    <cellStyle name="20% - Accent2 26 3 2 2" xfId="29712" xr:uid="{EE7D6AE5-EC34-4B20-BE5A-E087B6AB7FCA}"/>
    <cellStyle name="20% - Accent2 26 3 3" xfId="21833" xr:uid="{D01FBE14-237E-4066-833D-CDC9130A9203}"/>
    <cellStyle name="20% - Accent2 26 3 4" xfId="37283" xr:uid="{40BE107D-3FEF-4140-B3F3-4843C6064E7A}"/>
    <cellStyle name="20% - Accent2 26 3 5" xfId="45145" xr:uid="{857D606C-5836-4DEB-8A34-EB294C8AB5CF}"/>
    <cellStyle name="20% - Accent2 26 4" xfId="2172" xr:uid="{C06AE27B-17FC-483D-A966-705E0E48496E}"/>
    <cellStyle name="20% - Accent2 26 4 2" xfId="10149" xr:uid="{6ED8EFFD-2C05-4CB7-8600-1F3EC38646D2}"/>
    <cellStyle name="20% - Accent2 26 4 2 2" xfId="25933" xr:uid="{47DC5B32-52C1-4D77-ADCD-47C34BA9920B}"/>
    <cellStyle name="20% - Accent2 26 4 3" xfId="18054" xr:uid="{3C754AA0-4C1C-48DF-9458-27264B85417C}"/>
    <cellStyle name="20% - Accent2 26 5" xfId="9743" xr:uid="{41D16B20-B3B5-451B-8F17-543A2F844134}"/>
    <cellStyle name="20% - Accent2 26 5 2" xfId="25531" xr:uid="{896E550A-D59D-49D3-819D-22FCE6730FD8}"/>
    <cellStyle name="20% - Accent2 26 6" xfId="17652" xr:uid="{36110777-C296-4B1C-92C7-8CFB9650C96D}"/>
    <cellStyle name="20% - Accent2 26 7" xfId="33490" xr:uid="{9E74CB89-8A89-41BA-BD36-881A7A6B86AD}"/>
    <cellStyle name="20% - Accent2 26 8" xfId="41352" xr:uid="{D37F5B74-273D-4ACF-948B-1BC9A18A999E}"/>
    <cellStyle name="20% - Accent2 27" xfId="1316" xr:uid="{B7D551CB-2F23-47E3-96EF-C56E4608B084}"/>
    <cellStyle name="20% - Accent2 27 2" xfId="3712" xr:uid="{6DDEEC6F-C6DC-4C97-B8B6-AECD8491A0A2}"/>
    <cellStyle name="20% - Accent2 27 2 2" xfId="7543" xr:uid="{BD9330B2-469D-4353-9DD6-7496CF2F2203}"/>
    <cellStyle name="20% - Accent2 27 2 2 2" xfId="15482" xr:uid="{70425FEE-9058-4351-8CC7-606F218BE352}"/>
    <cellStyle name="20% - Accent2 27 2 2 2 2" xfId="31266" xr:uid="{4EE93429-EFBC-45F8-86F9-11DDB27CD4B2}"/>
    <cellStyle name="20% - Accent2 27 2 2 3" xfId="23387" xr:uid="{B21886DF-CA82-4022-BB23-28F71F34A2E8}"/>
    <cellStyle name="20% - Accent2 27 2 2 4" xfId="38837" xr:uid="{C1766692-0BB6-4774-9665-5B8EAE7645E1}"/>
    <cellStyle name="20% - Accent2 27 2 2 5" xfId="46699" xr:uid="{62A74C50-D726-425B-9BBC-57ECF98B9F7C}"/>
    <cellStyle name="20% - Accent2 27 2 3" xfId="11689" xr:uid="{736392EC-D8D6-423E-8A57-D0383A517914}"/>
    <cellStyle name="20% - Accent2 27 2 3 2" xfId="27473" xr:uid="{531DA266-445E-47F7-B02B-AFA7FF93CF39}"/>
    <cellStyle name="20% - Accent2 27 2 4" xfId="19594" xr:uid="{63E8E4E0-F903-49D9-9FF2-D76D06446F90}"/>
    <cellStyle name="20% - Accent2 27 2 5" xfId="35044" xr:uid="{155A6EB5-8668-4F02-8554-986766B7EA40}"/>
    <cellStyle name="20% - Accent2 27 2 6" xfId="42906" xr:uid="{32179601-7202-4BBD-BFB8-337BB8A1A9F7}"/>
    <cellStyle name="20% - Accent2 27 3" xfId="6025" xr:uid="{35C4EDEF-4343-425B-A35F-99EDAA892FED}"/>
    <cellStyle name="20% - Accent2 27 3 2" xfId="13964" xr:uid="{2F42C9AA-CE4B-4D8D-B05B-684A6CB0523D}"/>
    <cellStyle name="20% - Accent2 27 3 2 2" xfId="29748" xr:uid="{5B4715A6-0FCF-4709-82D5-A376E92F0EF3}"/>
    <cellStyle name="20% - Accent2 27 3 3" xfId="21869" xr:uid="{1C11B324-2446-4480-8438-D3CE7E223645}"/>
    <cellStyle name="20% - Accent2 27 3 4" xfId="37319" xr:uid="{FE121B88-E3D6-4D45-BBA5-D12217A835A9}"/>
    <cellStyle name="20% - Accent2 27 3 5" xfId="45181" xr:uid="{EA0535E9-292A-4CFF-BA11-F2CA38F0A2E5}"/>
    <cellStyle name="20% - Accent2 27 4" xfId="2208" xr:uid="{396617C2-6F3D-4A54-ADEB-891AB5764D73}"/>
    <cellStyle name="20% - Accent2 27 4 2" xfId="10185" xr:uid="{E75A15F9-4FE6-450B-95CC-F9692B050B6A}"/>
    <cellStyle name="20% - Accent2 27 4 2 2" xfId="25969" xr:uid="{6CBC06E9-0190-421E-9231-85D2B8076894}"/>
    <cellStyle name="20% - Accent2 27 4 3" xfId="18090" xr:uid="{3CA9D590-A7F4-4914-B478-A130E3C85CBC}"/>
    <cellStyle name="20% - Accent2 27 5" xfId="9757" xr:uid="{A0BE7D52-2C99-4B48-9515-926F24140949}"/>
    <cellStyle name="20% - Accent2 27 5 2" xfId="25545" xr:uid="{D2D64F97-334D-48FB-991A-88D4F8E12500}"/>
    <cellStyle name="20% - Accent2 27 6" xfId="17666" xr:uid="{FF1B88C1-542C-42D4-A533-9DC3F8F37586}"/>
    <cellStyle name="20% - Accent2 27 7" xfId="33526" xr:uid="{448A2066-B0C5-4610-B5C5-5D5CBE6B8EBA}"/>
    <cellStyle name="20% - Accent2 27 8" xfId="41388" xr:uid="{A1A1059E-4C29-4737-AFFB-7B150D64DF02}"/>
    <cellStyle name="20% - Accent2 28" xfId="1330" xr:uid="{1EC2BBAA-0C54-492F-88C6-51289508F463}"/>
    <cellStyle name="20% - Accent2 28 2" xfId="3734" xr:uid="{810C7BB6-8CEC-4148-9C5E-5099E8F73654}"/>
    <cellStyle name="20% - Accent2 28 2 2" xfId="7565" xr:uid="{9DEE3AF0-FD78-43D9-8EDA-D765F3D4D2DC}"/>
    <cellStyle name="20% - Accent2 28 2 2 2" xfId="15504" xr:uid="{52DE14EA-4D5C-417F-B549-A54C93D72415}"/>
    <cellStyle name="20% - Accent2 28 2 2 2 2" xfId="31288" xr:uid="{A245C4D6-9740-42A7-BF9E-702B0903907B}"/>
    <cellStyle name="20% - Accent2 28 2 2 3" xfId="23409" xr:uid="{8867F8C4-A2F1-4ADC-B334-531F6FBB3951}"/>
    <cellStyle name="20% - Accent2 28 2 2 4" xfId="38859" xr:uid="{18A3B3A8-B9B0-48D4-87EB-B7123EDDA1E3}"/>
    <cellStyle name="20% - Accent2 28 2 2 5" xfId="46721" xr:uid="{2A13C8BD-9F12-4FAA-A708-6642AC0EADB1}"/>
    <cellStyle name="20% - Accent2 28 2 3" xfId="11711" xr:uid="{52391D9D-78F2-468E-B1A5-26C1727256AD}"/>
    <cellStyle name="20% - Accent2 28 2 3 2" xfId="27495" xr:uid="{6EE1A874-15E6-4D8E-B7FB-52F48B865248}"/>
    <cellStyle name="20% - Accent2 28 2 4" xfId="19616" xr:uid="{B88BE3A4-4755-40E0-A092-9F270187DCCB}"/>
    <cellStyle name="20% - Accent2 28 2 5" xfId="35066" xr:uid="{543BD25D-6E80-420B-8BEE-B850C1171F8C}"/>
    <cellStyle name="20% - Accent2 28 2 6" xfId="42928" xr:uid="{56041BAB-8B1E-4557-A59B-B15C83B786D1}"/>
    <cellStyle name="20% - Accent2 28 3" xfId="6047" xr:uid="{E4C1BA78-DFC9-4D34-9840-A3F4F25E38DD}"/>
    <cellStyle name="20% - Accent2 28 3 2" xfId="13986" xr:uid="{CB972302-A66C-4623-82BD-4919B53AB1E9}"/>
    <cellStyle name="20% - Accent2 28 3 2 2" xfId="29770" xr:uid="{49B47689-8935-44E0-8D05-F5FCF692131B}"/>
    <cellStyle name="20% - Accent2 28 3 3" xfId="21891" xr:uid="{F0D8641E-C88D-4CB1-88DA-D8C1B3D7E1C5}"/>
    <cellStyle name="20% - Accent2 28 3 4" xfId="37341" xr:uid="{12DD09AF-3EED-4193-B4EC-05E3AE9CA8CA}"/>
    <cellStyle name="20% - Accent2 28 3 5" xfId="45203" xr:uid="{AF162F2A-6A52-4525-A6B7-A5B03DBDA577}"/>
    <cellStyle name="20% - Accent2 28 4" xfId="2230" xr:uid="{95AFBF02-AC4B-4343-8B56-7013CD713D28}"/>
    <cellStyle name="20% - Accent2 28 4 2" xfId="10207" xr:uid="{107F8BD7-62E4-46F2-94AC-0944BA97B84D}"/>
    <cellStyle name="20% - Accent2 28 4 2 2" xfId="25991" xr:uid="{84387426-2635-480C-8E7F-A6A39D9B5710}"/>
    <cellStyle name="20% - Accent2 28 4 3" xfId="18112" xr:uid="{77B13477-1CC2-4332-8908-DF948CE2516A}"/>
    <cellStyle name="20% - Accent2 28 5" xfId="9771" xr:uid="{AFAEFB44-5EA3-4E82-95DA-938338594067}"/>
    <cellStyle name="20% - Accent2 28 5 2" xfId="25559" xr:uid="{A0C74990-E3B6-4891-82B8-DB680F082287}"/>
    <cellStyle name="20% - Accent2 28 6" xfId="17680" xr:uid="{F48F6BC8-768F-46C0-87E5-2BB63A93A401}"/>
    <cellStyle name="20% - Accent2 28 7" xfId="33548" xr:uid="{08F48E7B-B4DC-4E3A-965D-8A91EC80039F}"/>
    <cellStyle name="20% - Accent2 28 8" xfId="41410" xr:uid="{94A28946-3D6C-4D92-838D-DAB2012C0BE7}"/>
    <cellStyle name="20% - Accent2 29" xfId="1344" xr:uid="{60F4D31F-AE33-4381-8A70-42D320211DFF}"/>
    <cellStyle name="20% - Accent2 29 2" xfId="3770" xr:uid="{7BD8EE97-0F5D-4A61-B974-283DCC4E4B37}"/>
    <cellStyle name="20% - Accent2 29 2 2" xfId="7601" xr:uid="{D074C990-501D-487A-9A23-8160DD575C67}"/>
    <cellStyle name="20% - Accent2 29 2 2 2" xfId="15540" xr:uid="{4DA42AAD-BE94-45F0-8D3A-26863F550921}"/>
    <cellStyle name="20% - Accent2 29 2 2 2 2" xfId="31324" xr:uid="{FED5DBB6-4B1D-4955-8ED0-19C0A70A8C24}"/>
    <cellStyle name="20% - Accent2 29 2 2 3" xfId="23445" xr:uid="{2CE22967-5907-4D88-8C2A-18DAA1C95348}"/>
    <cellStyle name="20% - Accent2 29 2 2 4" xfId="38895" xr:uid="{9CFC3A8F-5018-47B9-90AD-3713732B1693}"/>
    <cellStyle name="20% - Accent2 29 2 2 5" xfId="46757" xr:uid="{5D9AB7A8-00B4-4B27-98EA-CC60AECB4082}"/>
    <cellStyle name="20% - Accent2 29 2 3" xfId="11747" xr:uid="{794B6D63-08BA-4200-9F78-A13441B1EDBF}"/>
    <cellStyle name="20% - Accent2 29 2 3 2" xfId="27531" xr:uid="{36A3E3D5-6C97-4DED-A134-EE90B9371C48}"/>
    <cellStyle name="20% - Accent2 29 2 4" xfId="19652" xr:uid="{51F3FD52-F734-48B5-B1AB-99231FD73963}"/>
    <cellStyle name="20% - Accent2 29 2 5" xfId="35102" xr:uid="{133FC74D-7FBE-4CCD-82BF-BCAFDB11E3CA}"/>
    <cellStyle name="20% - Accent2 29 2 6" xfId="42964" xr:uid="{05655E39-D503-4675-AC54-7CAD042C0C4B}"/>
    <cellStyle name="20% - Accent2 29 3" xfId="6083" xr:uid="{66864680-36CF-43D2-B058-F1F923EF41B6}"/>
    <cellStyle name="20% - Accent2 29 3 2" xfId="14022" xr:uid="{6C736943-E8F1-447E-AFFA-BBC3FC00153B}"/>
    <cellStyle name="20% - Accent2 29 3 2 2" xfId="29806" xr:uid="{C039B91E-3E12-4843-B9C2-0CAC8475E10F}"/>
    <cellStyle name="20% - Accent2 29 3 3" xfId="21927" xr:uid="{C75F992E-9A8F-4B79-B04D-C53EEF05BE59}"/>
    <cellStyle name="20% - Accent2 29 3 4" xfId="37377" xr:uid="{20FC9109-2152-46A8-AD30-360BACE6F544}"/>
    <cellStyle name="20% - Accent2 29 3 5" xfId="45239" xr:uid="{AC9619B0-4B07-4BC2-BF7D-ADA5737BD5A5}"/>
    <cellStyle name="20% - Accent2 29 4" xfId="2265" xr:uid="{8792F706-C7D2-4E74-ABA5-F8ADD4B7B0BF}"/>
    <cellStyle name="20% - Accent2 29 4 2" xfId="10242" xr:uid="{FCF796E9-28BE-40D3-8612-14D9097FC972}"/>
    <cellStyle name="20% - Accent2 29 4 2 2" xfId="26026" xr:uid="{1DFA8596-BDEB-4EEB-AC13-2BA83DF6F1F6}"/>
    <cellStyle name="20% - Accent2 29 4 3" xfId="18147" xr:uid="{D6E8EE43-3CFF-4A77-A28B-D98A05702949}"/>
    <cellStyle name="20% - Accent2 29 5" xfId="9785" xr:uid="{33A708E7-22CF-4E55-8C01-7BA2F9E93A68}"/>
    <cellStyle name="20% - Accent2 29 5 2" xfId="25573" xr:uid="{40C1C899-6FCD-4791-92AA-E6AB657B5C6A}"/>
    <cellStyle name="20% - Accent2 29 6" xfId="17694" xr:uid="{CAED5A8A-E58C-4120-9D26-542785F93A82}"/>
    <cellStyle name="20% - Accent2 29 7" xfId="33584" xr:uid="{830DE2AB-4CAE-44BF-8ED1-D8892CB5DDE8}"/>
    <cellStyle name="20% - Accent2 29 8" xfId="41446" xr:uid="{7F9CA89F-FEB8-42C5-9E31-87C0B909E6A9}"/>
    <cellStyle name="20% - Accent2 3" xfId="760" xr:uid="{E4894DB2-59FC-4396-AF69-B0F67837D073}"/>
    <cellStyle name="20% - Accent2 3 2" xfId="901" xr:uid="{BAE5D999-5C9C-4D83-B915-5E49860C876D}"/>
    <cellStyle name="20% - Accent2 3 2 2" xfId="1431" xr:uid="{3A996FCB-8210-4998-BCDC-1A57CD1F489B}"/>
    <cellStyle name="20% - Accent2 3 3" xfId="1432" xr:uid="{A180E25B-0364-45BA-AAA6-082B78C38945}"/>
    <cellStyle name="20% - Accent2 3 4" xfId="811" xr:uid="{447140DC-2AA6-4D39-9B2E-052A7C88F60B}"/>
    <cellStyle name="20% - Accent2 30" xfId="1358" xr:uid="{E34A43D8-6E50-4FC1-A3D9-21CB65AB0559}"/>
    <cellStyle name="20% - Accent2 30 2" xfId="3802" xr:uid="{616EBE2D-7510-448B-B833-17DBB6720D3F}"/>
    <cellStyle name="20% - Accent2 30 2 2" xfId="7633" xr:uid="{0786004E-B4FA-493B-877A-550CAC6B6772}"/>
    <cellStyle name="20% - Accent2 30 2 2 2" xfId="15572" xr:uid="{1A3D97CE-8717-4322-BA07-C1C767010831}"/>
    <cellStyle name="20% - Accent2 30 2 2 2 2" xfId="31356" xr:uid="{130000AE-7E9B-4822-BD41-DFB90C66B427}"/>
    <cellStyle name="20% - Accent2 30 2 2 3" xfId="23477" xr:uid="{3F226CD5-3274-4B08-9850-95B3190010FD}"/>
    <cellStyle name="20% - Accent2 30 2 2 4" xfId="38927" xr:uid="{7A788453-0486-4868-AD70-224FD8DD162B}"/>
    <cellStyle name="20% - Accent2 30 2 2 5" xfId="46789" xr:uid="{038DE537-3EEC-4EF5-883F-F00C954E89E6}"/>
    <cellStyle name="20% - Accent2 30 2 3" xfId="11779" xr:uid="{C0546551-3ABD-4904-9DC1-F2D70D52C05A}"/>
    <cellStyle name="20% - Accent2 30 2 3 2" xfId="27563" xr:uid="{163140A6-DC92-4344-B01C-9F4075C353B2}"/>
    <cellStyle name="20% - Accent2 30 2 4" xfId="19684" xr:uid="{B13E75FF-0DC0-41F6-8788-20A5C3711108}"/>
    <cellStyle name="20% - Accent2 30 2 5" xfId="35134" xr:uid="{182BBCC3-35C0-42A1-92C0-B3B2825979D2}"/>
    <cellStyle name="20% - Accent2 30 2 6" xfId="42996" xr:uid="{F77F164D-943B-48C7-9867-7CFFD551F2E2}"/>
    <cellStyle name="20% - Accent2 30 3" xfId="6115" xr:uid="{A103F5DC-200B-46E3-9CFE-50856D8AC893}"/>
    <cellStyle name="20% - Accent2 30 3 2" xfId="14054" xr:uid="{DAEFA7F4-61B1-486F-9008-896254F05A2C}"/>
    <cellStyle name="20% - Accent2 30 3 2 2" xfId="29838" xr:uid="{BE29B3A6-6903-47A9-AA88-986355BCACAE}"/>
    <cellStyle name="20% - Accent2 30 3 3" xfId="21959" xr:uid="{5FC0BDC3-043C-47CB-B761-F77BBC0ED814}"/>
    <cellStyle name="20% - Accent2 30 3 4" xfId="37409" xr:uid="{7C4DF99B-155F-47ED-ACE2-0D85BAEA7B38}"/>
    <cellStyle name="20% - Accent2 30 3 5" xfId="45271" xr:uid="{CC495080-63B5-4C0B-90E8-C6624307DBA1}"/>
    <cellStyle name="20% - Accent2 30 4" xfId="2297" xr:uid="{CB28A18E-79FD-47CD-A5CB-605931FAC415}"/>
    <cellStyle name="20% - Accent2 30 4 2" xfId="10274" xr:uid="{EE75B8C3-D3D2-41B8-83AD-49EE5289989C}"/>
    <cellStyle name="20% - Accent2 30 4 2 2" xfId="26058" xr:uid="{699BD3A0-3562-4AC1-9D30-3742C449B440}"/>
    <cellStyle name="20% - Accent2 30 4 3" xfId="18179" xr:uid="{376DA27A-5464-46A3-85AD-AD69D1BD59A2}"/>
    <cellStyle name="20% - Accent2 30 5" xfId="9799" xr:uid="{9259A2D9-DE8B-4CCB-A9DD-011CADBF5D64}"/>
    <cellStyle name="20% - Accent2 30 5 2" xfId="25587" xr:uid="{0CD6B2B6-77A1-4FD1-A36B-C2EFBA2A659A}"/>
    <cellStyle name="20% - Accent2 30 6" xfId="17708" xr:uid="{D9FF7D56-BDEF-4B4F-9E00-99CCD395DE99}"/>
    <cellStyle name="20% - Accent2 30 7" xfId="33616" xr:uid="{031E93E6-9F36-4E0A-B5C3-B3AC19A396CD}"/>
    <cellStyle name="20% - Accent2 30 8" xfId="41478" xr:uid="{BF323E3B-79D5-4812-8B19-8BAE625BC98A}"/>
    <cellStyle name="20% - Accent2 31" xfId="1372" xr:uid="{B35E7CFF-768A-4780-9EBC-26595C4B7396}"/>
    <cellStyle name="20% - Accent2 31 2" xfId="3824" xr:uid="{48E5E5DB-1243-4BD8-9A0D-FBFEFF02BFD4}"/>
    <cellStyle name="20% - Accent2 31 2 2" xfId="7655" xr:uid="{BD69CA63-4DD2-4116-B041-D1CF15C8196F}"/>
    <cellStyle name="20% - Accent2 31 2 2 2" xfId="15594" xr:uid="{D3D470FC-70F2-491D-9226-BC044DAD8C01}"/>
    <cellStyle name="20% - Accent2 31 2 2 2 2" xfId="31378" xr:uid="{90986EDE-AEC8-4CCE-814E-6AF34DC025C9}"/>
    <cellStyle name="20% - Accent2 31 2 2 3" xfId="23499" xr:uid="{DB71CA1A-8F32-4A36-A8F0-0125C0E19F82}"/>
    <cellStyle name="20% - Accent2 31 2 2 4" xfId="38949" xr:uid="{5DE9EF24-135C-4EF5-85EF-FBCFA0A23E02}"/>
    <cellStyle name="20% - Accent2 31 2 2 5" xfId="46811" xr:uid="{3A73D994-EB98-4AD9-9EFB-9CFC76A5608C}"/>
    <cellStyle name="20% - Accent2 31 2 3" xfId="11801" xr:uid="{6AD5A4E1-29E9-4735-8BB0-5440844ADF46}"/>
    <cellStyle name="20% - Accent2 31 2 3 2" xfId="27585" xr:uid="{1D24558D-40F0-4369-A57B-88FDAB3547E5}"/>
    <cellStyle name="20% - Accent2 31 2 4" xfId="19706" xr:uid="{9759B3B5-A285-43AF-9D71-78B6964C4F40}"/>
    <cellStyle name="20% - Accent2 31 2 5" xfId="35156" xr:uid="{E5BC423C-3607-4DD4-B3AB-B0BCD9E535BC}"/>
    <cellStyle name="20% - Accent2 31 2 6" xfId="43018" xr:uid="{7485FD51-2124-4A0D-8CE1-EF5E36C33C40}"/>
    <cellStyle name="20% - Accent2 31 3" xfId="6137" xr:uid="{532F3195-CB5E-4151-9F17-32BCFF209914}"/>
    <cellStyle name="20% - Accent2 31 3 2" xfId="14076" xr:uid="{ABA7F3B3-E470-4592-BE13-795D65EA15DE}"/>
    <cellStyle name="20% - Accent2 31 3 2 2" xfId="29860" xr:uid="{00A45C61-42A9-413E-AB2E-BDD46215322C}"/>
    <cellStyle name="20% - Accent2 31 3 3" xfId="21981" xr:uid="{65B130DF-0A70-4F9A-9784-731F203C4311}"/>
    <cellStyle name="20% - Accent2 31 3 4" xfId="37431" xr:uid="{B8E8AA2E-7FBD-42B0-BDD3-B49F0319C546}"/>
    <cellStyle name="20% - Accent2 31 3 5" xfId="45293" xr:uid="{6EA445EC-8223-45A6-80DE-9283C3A9CEF7}"/>
    <cellStyle name="20% - Accent2 31 4" xfId="2319" xr:uid="{748283FE-FCD8-447E-89A5-B5E707BB1745}"/>
    <cellStyle name="20% - Accent2 31 4 2" xfId="10296" xr:uid="{595304F9-8960-4D44-A990-2571984CFEDF}"/>
    <cellStyle name="20% - Accent2 31 4 2 2" xfId="26080" xr:uid="{51B41C40-87F9-46E3-8FF7-3C2662CC9793}"/>
    <cellStyle name="20% - Accent2 31 4 3" xfId="18201" xr:uid="{1B6A69A6-D74A-4E6C-9B7B-7CB54F28A8DC}"/>
    <cellStyle name="20% - Accent2 31 5" xfId="9813" xr:uid="{9D391FA9-6FE5-41F6-A8EC-B374D085CCC3}"/>
    <cellStyle name="20% - Accent2 31 5 2" xfId="25601" xr:uid="{AD5A1807-DB6B-4B85-999B-8C4A61DAAC0B}"/>
    <cellStyle name="20% - Accent2 31 6" xfId="17722" xr:uid="{7AEF420D-6C42-49BA-B741-B717062F1285}"/>
    <cellStyle name="20% - Accent2 31 7" xfId="33638" xr:uid="{7F0CFE54-2C96-44AA-A43B-F0303C932F35}"/>
    <cellStyle name="20% - Accent2 31 8" xfId="41500" xr:uid="{4BB0EA73-B4FF-4996-BB91-6E950D4AF2B7}"/>
    <cellStyle name="20% - Accent2 32" xfId="1386" xr:uid="{BA1B40EE-77E4-4661-A80F-7F8D6A1215A2}"/>
    <cellStyle name="20% - Accent2 32 2" xfId="3860" xr:uid="{0F8D2CA5-2E82-40CF-B18C-A05E42629637}"/>
    <cellStyle name="20% - Accent2 32 2 2" xfId="7691" xr:uid="{392BC65F-2F17-4796-A306-B2224E4FAC1C}"/>
    <cellStyle name="20% - Accent2 32 2 2 2" xfId="15630" xr:uid="{270F3CC8-B5ED-4840-879A-E1DA9F40C13A}"/>
    <cellStyle name="20% - Accent2 32 2 2 2 2" xfId="31414" xr:uid="{810333F2-3721-4616-AD68-E46301918B0D}"/>
    <cellStyle name="20% - Accent2 32 2 2 3" xfId="23535" xr:uid="{8C1BA721-56EA-4F3E-B29C-54A53CC6F698}"/>
    <cellStyle name="20% - Accent2 32 2 2 4" xfId="38985" xr:uid="{8F914FD2-A8FE-4F56-8E67-3D70CEDCC120}"/>
    <cellStyle name="20% - Accent2 32 2 2 5" xfId="46847" xr:uid="{0607D138-3E7D-4A10-8AC9-CF31736391AC}"/>
    <cellStyle name="20% - Accent2 32 2 3" xfId="11837" xr:uid="{DB0B8DB3-F9DD-4C10-A060-E4AFA5C47AD4}"/>
    <cellStyle name="20% - Accent2 32 2 3 2" xfId="27621" xr:uid="{CAD96850-8BDE-445D-8F8E-3B66FAACA742}"/>
    <cellStyle name="20% - Accent2 32 2 4" xfId="19742" xr:uid="{51E0E38F-BE0E-4168-8CEC-C2675168EF70}"/>
    <cellStyle name="20% - Accent2 32 2 5" xfId="35192" xr:uid="{E8B54B03-9D73-40F8-8F50-C1797AF6AB7C}"/>
    <cellStyle name="20% - Accent2 32 2 6" xfId="43054" xr:uid="{A71F3EA1-6C1B-42B6-9774-5DC716F8C7F2}"/>
    <cellStyle name="20% - Accent2 32 3" xfId="6173" xr:uid="{B0F395FC-3923-4D26-895C-918EB633EC31}"/>
    <cellStyle name="20% - Accent2 32 3 2" xfId="14112" xr:uid="{D673046F-1520-41B3-B275-2A43B35E514E}"/>
    <cellStyle name="20% - Accent2 32 3 2 2" xfId="29896" xr:uid="{564445A4-A336-4C5A-AABB-F96E89C4DE7A}"/>
    <cellStyle name="20% - Accent2 32 3 3" xfId="22017" xr:uid="{737A4136-D632-48AC-997A-7892594C3CCB}"/>
    <cellStyle name="20% - Accent2 32 3 4" xfId="37467" xr:uid="{7523E424-6EC2-47DF-A1C3-F884A9A6842F}"/>
    <cellStyle name="20% - Accent2 32 3 5" xfId="45329" xr:uid="{01857DFF-CB2E-40DB-B2E4-D439F9502870}"/>
    <cellStyle name="20% - Accent2 32 4" xfId="2355" xr:uid="{C112EE5F-398C-4147-B31B-9E712E1F3C10}"/>
    <cellStyle name="20% - Accent2 32 4 2" xfId="10332" xr:uid="{0329F54E-DD73-4A86-8D8B-0D7A8607BD26}"/>
    <cellStyle name="20% - Accent2 32 4 2 2" xfId="26116" xr:uid="{34C15642-9C9F-4FA1-93D6-5CA6C0AC239F}"/>
    <cellStyle name="20% - Accent2 32 4 3" xfId="18237" xr:uid="{D28390D1-8DD0-4DBF-8335-AE348C74BEC7}"/>
    <cellStyle name="20% - Accent2 32 5" xfId="9827" xr:uid="{34542A8A-82EF-4768-B21F-9D5AB6FDCBD6}"/>
    <cellStyle name="20% - Accent2 32 5 2" xfId="25615" xr:uid="{7808F865-279F-4CDA-B4F2-05D5CDDF799F}"/>
    <cellStyle name="20% - Accent2 32 6" xfId="17736" xr:uid="{09B7CF11-1C97-448E-967B-5B08DF36BF96}"/>
    <cellStyle name="20% - Accent2 32 7" xfId="33674" xr:uid="{C3C212D0-73AC-449A-8179-CAB69E62475D}"/>
    <cellStyle name="20% - Accent2 32 8" xfId="41536" xr:uid="{C02DB7D1-D980-4A7A-B85B-CC3417CD26FF}"/>
    <cellStyle name="20% - Accent2 33" xfId="1400" xr:uid="{BAFF86F4-AE75-445D-B665-69EFCF7929B4}"/>
    <cellStyle name="20% - Accent2 33 2" xfId="3892" xr:uid="{3FA425D1-69DD-47C7-BCBF-5051B5995F24}"/>
    <cellStyle name="20% - Accent2 33 2 2" xfId="7723" xr:uid="{E3CD0ACE-A43E-4ECB-9636-47C74EC8EA0D}"/>
    <cellStyle name="20% - Accent2 33 2 2 2" xfId="15662" xr:uid="{49BF3853-1C19-41E0-9D79-52C24B17D32D}"/>
    <cellStyle name="20% - Accent2 33 2 2 2 2" xfId="31446" xr:uid="{B7C6BB26-A7EE-4760-8F69-56DA8714B309}"/>
    <cellStyle name="20% - Accent2 33 2 2 3" xfId="23567" xr:uid="{4AC81A0D-37A4-499C-A05F-7242A5C0BDBE}"/>
    <cellStyle name="20% - Accent2 33 2 2 4" xfId="39017" xr:uid="{D28FE4DD-3BE5-47C3-BE32-C6B62DF89EF4}"/>
    <cellStyle name="20% - Accent2 33 2 2 5" xfId="46879" xr:uid="{FEBF5355-7554-4EAC-A38A-7D1CC3AB2D61}"/>
    <cellStyle name="20% - Accent2 33 2 3" xfId="11869" xr:uid="{B63242CA-4B39-4514-9767-721D671C172C}"/>
    <cellStyle name="20% - Accent2 33 2 3 2" xfId="27653" xr:uid="{FEE1F7D8-4073-4959-8C85-54A4E19206DE}"/>
    <cellStyle name="20% - Accent2 33 2 4" xfId="19774" xr:uid="{7E16A252-7F5B-49CD-8436-865DCDB422A3}"/>
    <cellStyle name="20% - Accent2 33 2 5" xfId="35224" xr:uid="{297E23AB-072F-47BF-BDE7-F83F6F857AED}"/>
    <cellStyle name="20% - Accent2 33 2 6" xfId="43086" xr:uid="{7A32F562-2AEE-421B-B2FC-B0C80F95BDC5}"/>
    <cellStyle name="20% - Accent2 33 3" xfId="6205" xr:uid="{33AF98B8-77AC-4712-8CCC-A4130DEF24AC}"/>
    <cellStyle name="20% - Accent2 33 3 2" xfId="14144" xr:uid="{F5798230-0822-4FCC-85EC-3BD76D35FA14}"/>
    <cellStyle name="20% - Accent2 33 3 2 2" xfId="29928" xr:uid="{C76C1890-F74C-4AF9-8D4E-492AF9555090}"/>
    <cellStyle name="20% - Accent2 33 3 3" xfId="22049" xr:uid="{EDF647A9-EF7B-4C98-82CB-D4A0B2EA99B3}"/>
    <cellStyle name="20% - Accent2 33 3 4" xfId="37499" xr:uid="{E54F8157-6611-416F-963A-BA8C7A0E34A0}"/>
    <cellStyle name="20% - Accent2 33 3 5" xfId="45361" xr:uid="{F1DFD15B-D2CD-4751-B30F-F2CDDBB0D361}"/>
    <cellStyle name="20% - Accent2 33 4" xfId="2387" xr:uid="{78AB958A-6175-436B-A3F2-A86A97EAAC8C}"/>
    <cellStyle name="20% - Accent2 33 4 2" xfId="10364" xr:uid="{ED6A06D3-9848-49B0-B760-316DC136DB96}"/>
    <cellStyle name="20% - Accent2 33 4 2 2" xfId="26148" xr:uid="{2675F8F8-94EC-47FC-B18A-BB53AEFF4809}"/>
    <cellStyle name="20% - Accent2 33 4 3" xfId="18269" xr:uid="{7AEB53D6-53C5-4820-9844-56D1B7896BA4}"/>
    <cellStyle name="20% - Accent2 33 5" xfId="9841" xr:uid="{C64A83E6-843C-4F21-ABE5-6FE6DF23AC33}"/>
    <cellStyle name="20% - Accent2 33 5 2" xfId="25629" xr:uid="{E8BE54C2-CCF3-49AF-A7BD-F931D14F2C5E}"/>
    <cellStyle name="20% - Accent2 33 6" xfId="17750" xr:uid="{EB8DA0FB-2E9B-40F5-A7B4-FC444C1BA1A2}"/>
    <cellStyle name="20% - Accent2 33 7" xfId="33706" xr:uid="{07123BAD-7742-42E6-9FEC-3149E34C8980}"/>
    <cellStyle name="20% - Accent2 33 8" xfId="41568" xr:uid="{B37A4BEE-6A1E-4905-8B23-60D4A4E63D2E}"/>
    <cellStyle name="20% - Accent2 34" xfId="1597" xr:uid="{F1D7DB53-EEC9-4EAF-B005-E18FD9B7C284}"/>
    <cellStyle name="20% - Accent2 34 2" xfId="3914" xr:uid="{14941568-678B-4467-B8A9-134B74A75AA3}"/>
    <cellStyle name="20% - Accent2 34 2 2" xfId="7745" xr:uid="{F5A6C24B-7538-42FF-8C20-80AB6061B495}"/>
    <cellStyle name="20% - Accent2 34 2 2 2" xfId="15684" xr:uid="{160B8FB5-57ED-40E8-BB6F-9F012707A448}"/>
    <cellStyle name="20% - Accent2 34 2 2 2 2" xfId="31468" xr:uid="{32AA5756-E086-44F9-B714-654ECA01FB5F}"/>
    <cellStyle name="20% - Accent2 34 2 2 3" xfId="23589" xr:uid="{744B9159-A7B3-4B53-BE32-96AB140AB8E7}"/>
    <cellStyle name="20% - Accent2 34 2 2 4" xfId="39039" xr:uid="{E4978B0D-29E8-436F-A566-40AD13BD5509}"/>
    <cellStyle name="20% - Accent2 34 2 2 5" xfId="46901" xr:uid="{F35E5E5E-799F-4E55-A7B0-1D61EDECA262}"/>
    <cellStyle name="20% - Accent2 34 2 3" xfId="11891" xr:uid="{6AFA1C15-3A1C-459E-9D2A-8262D04A27CC}"/>
    <cellStyle name="20% - Accent2 34 2 3 2" xfId="27675" xr:uid="{3F9B041F-4F83-49E7-AB97-3739296D1AB7}"/>
    <cellStyle name="20% - Accent2 34 2 4" xfId="19796" xr:uid="{7FDD6638-CED0-4506-BAE1-024C806543A4}"/>
    <cellStyle name="20% - Accent2 34 2 5" xfId="35246" xr:uid="{A5B3C230-A249-498E-BB82-45F44C124658}"/>
    <cellStyle name="20% - Accent2 34 2 6" xfId="43108" xr:uid="{1D496B1D-6B7B-415B-82A2-4C97CECF0FEF}"/>
    <cellStyle name="20% - Accent2 34 3" xfId="6227" xr:uid="{FDFE7E0A-911A-4616-B132-D7F4CEFA785F}"/>
    <cellStyle name="20% - Accent2 34 3 2" xfId="14166" xr:uid="{54908DFC-7AA8-4FEB-A645-434C19B38EF0}"/>
    <cellStyle name="20% - Accent2 34 3 2 2" xfId="29950" xr:uid="{05F4225B-6CCE-4B80-9184-4320C961B076}"/>
    <cellStyle name="20% - Accent2 34 3 3" xfId="22071" xr:uid="{EBEDABCA-3B2B-403E-A7D8-94AAA52F7589}"/>
    <cellStyle name="20% - Accent2 34 3 4" xfId="37521" xr:uid="{D8D814C9-DC2F-4E1A-98ED-234DEA3BFE35}"/>
    <cellStyle name="20% - Accent2 34 3 5" xfId="45383" xr:uid="{118C0F95-0BB1-42B3-8F54-045EA31429E2}"/>
    <cellStyle name="20% - Accent2 34 4" xfId="9858" xr:uid="{11664F07-D24C-4E43-9C27-E53091C8E36A}"/>
    <cellStyle name="20% - Accent2 34 4 2" xfId="25643" xr:uid="{53E230B0-F0EF-4169-AEA2-1A531660B198}"/>
    <cellStyle name="20% - Accent2 34 5" xfId="17764" xr:uid="{2C1E41CF-BBBE-4E40-98F8-A1D83F147C0B}"/>
    <cellStyle name="20% - Accent2 34 6" xfId="33728" xr:uid="{5012BD7E-0B79-43E1-9689-44520FD8B52D}"/>
    <cellStyle name="20% - Accent2 34 7" xfId="41590" xr:uid="{D0A0DFD3-12F4-441C-807D-42DDC4A12D89}"/>
    <cellStyle name="20% - Accent2 35" xfId="2423" xr:uid="{6E79ABD5-F378-4F86-AE7B-3886D56F74AF}"/>
    <cellStyle name="20% - Accent2 35 2" xfId="3941" xr:uid="{642F14B7-CFD9-44E7-B654-E494E5A8AEA7}"/>
    <cellStyle name="20% - Accent2 35 2 2" xfId="7772" xr:uid="{59CD7DBC-8F7D-4181-9D75-EDF86FC5E88A}"/>
    <cellStyle name="20% - Accent2 35 2 2 2" xfId="15711" xr:uid="{0B79629B-0C8F-4AD7-B2C9-11EC76AC2883}"/>
    <cellStyle name="20% - Accent2 35 2 2 2 2" xfId="31495" xr:uid="{BC5AEC15-7929-4F90-A6D4-ABCD7E244097}"/>
    <cellStyle name="20% - Accent2 35 2 2 3" xfId="23616" xr:uid="{B144C2B7-5815-48EA-BAF0-9FDD00074557}"/>
    <cellStyle name="20% - Accent2 35 2 2 4" xfId="39066" xr:uid="{7BACD6A2-E232-4B25-8B8F-D71EEB882A3D}"/>
    <cellStyle name="20% - Accent2 35 2 2 5" xfId="46928" xr:uid="{2274471B-3199-4312-A369-2369F610238B}"/>
    <cellStyle name="20% - Accent2 35 2 3" xfId="11918" xr:uid="{1CB81CCF-239C-4AE8-93A2-7247DC363A47}"/>
    <cellStyle name="20% - Accent2 35 2 3 2" xfId="27702" xr:uid="{E724FCD6-F813-4F55-945C-270926B3509E}"/>
    <cellStyle name="20% - Accent2 35 2 4" xfId="19823" xr:uid="{B93D46FA-39FC-4642-9526-DC0FBD945EF0}"/>
    <cellStyle name="20% - Accent2 35 2 5" xfId="35273" xr:uid="{B61DDE08-5AB9-4985-845C-124B2BC8FD58}"/>
    <cellStyle name="20% - Accent2 35 2 6" xfId="43135" xr:uid="{5258AFF1-64CE-4B8F-8D60-E8029C2D02CF}"/>
    <cellStyle name="20% - Accent2 35 3" xfId="6254" xr:uid="{BFAEE4A1-4B94-4594-90B0-E9B85FEB1A97}"/>
    <cellStyle name="20% - Accent2 35 3 2" xfId="14193" xr:uid="{63832AC8-CB96-46FD-8407-722426F56FE9}"/>
    <cellStyle name="20% - Accent2 35 3 2 2" xfId="29977" xr:uid="{CF3BA6B8-C5B2-44B4-8097-19B45A363879}"/>
    <cellStyle name="20% - Accent2 35 3 3" xfId="22098" xr:uid="{471B6C04-F6D4-4535-905B-D6847DA23D9D}"/>
    <cellStyle name="20% - Accent2 35 3 4" xfId="37548" xr:uid="{CB415190-6B83-4175-A076-BD1213E81BFF}"/>
    <cellStyle name="20% - Accent2 35 3 5" xfId="45410" xr:uid="{14EFA3FE-6643-4C9C-B667-19DDB77C61A9}"/>
    <cellStyle name="20% - Accent2 35 4" xfId="10400" xr:uid="{9244EEC9-F4E0-4B1D-9BE2-D4DEEB624572}"/>
    <cellStyle name="20% - Accent2 35 4 2" xfId="26184" xr:uid="{4CADA131-26CD-40C8-BE7B-34FD0322D5D9}"/>
    <cellStyle name="20% - Accent2 35 5" xfId="18305" xr:uid="{A0AE64EE-B924-43ED-99DC-C728D30F8473}"/>
    <cellStyle name="20% - Accent2 35 6" xfId="33755" xr:uid="{C3D2D6D3-179D-46B1-B538-F218079FC335}"/>
    <cellStyle name="20% - Accent2 35 7" xfId="41617" xr:uid="{FCC61E7E-EAE3-4F63-A623-8D3F61CEE023}"/>
    <cellStyle name="20% - Accent2 36" xfId="2458" xr:uid="{12975B22-D774-49A4-A517-8D891E1A261D}"/>
    <cellStyle name="20% - Accent2 36 2" xfId="3976" xr:uid="{35180B08-A4D0-4440-B7A3-1BBB5DC27B5C}"/>
    <cellStyle name="20% - Accent2 36 2 2" xfId="7807" xr:uid="{8DB2394D-A596-4F62-A5B4-3EADF19FB647}"/>
    <cellStyle name="20% - Accent2 36 2 2 2" xfId="15746" xr:uid="{82AD1827-4DC4-4C45-9C01-3035D5FB1D2C}"/>
    <cellStyle name="20% - Accent2 36 2 2 2 2" xfId="31530" xr:uid="{C7B6E1D3-D6E9-4C57-A43E-ED290C940FCF}"/>
    <cellStyle name="20% - Accent2 36 2 2 3" xfId="23651" xr:uid="{68BC363F-217C-4A93-95DD-D98CA6DCB633}"/>
    <cellStyle name="20% - Accent2 36 2 2 4" xfId="39101" xr:uid="{13CD43A4-8826-4AAE-942F-6C8F61F07608}"/>
    <cellStyle name="20% - Accent2 36 2 2 5" xfId="46963" xr:uid="{789E6F59-EBF5-4DE4-A26D-195CA2F2B413}"/>
    <cellStyle name="20% - Accent2 36 2 3" xfId="11953" xr:uid="{790A342F-6707-4597-8803-043281DE3416}"/>
    <cellStyle name="20% - Accent2 36 2 3 2" xfId="27737" xr:uid="{57BDB775-44EB-44A5-B045-423575CFD040}"/>
    <cellStyle name="20% - Accent2 36 2 4" xfId="19858" xr:uid="{0DA8315D-1810-4EFF-AAA1-E1C39F566022}"/>
    <cellStyle name="20% - Accent2 36 2 5" xfId="35308" xr:uid="{6998A600-BDA1-4174-BED0-267092FDB1E2}"/>
    <cellStyle name="20% - Accent2 36 2 6" xfId="43170" xr:uid="{2AF00C10-AD50-435B-8B56-C1A3EDB29C38}"/>
    <cellStyle name="20% - Accent2 36 3" xfId="6289" xr:uid="{6F255007-D3B4-440F-960F-9783B5118CA3}"/>
    <cellStyle name="20% - Accent2 36 3 2" xfId="14228" xr:uid="{BDD6032B-C93A-4F04-8E36-5E8B94124F49}"/>
    <cellStyle name="20% - Accent2 36 3 2 2" xfId="30012" xr:uid="{E9516305-FDD3-4A24-8D67-BD10FA0E0694}"/>
    <cellStyle name="20% - Accent2 36 3 3" xfId="22133" xr:uid="{F6220A3D-1B56-4FCC-90FC-ADBCAC978F21}"/>
    <cellStyle name="20% - Accent2 36 3 4" xfId="37583" xr:uid="{CCC69CB1-A8A4-49AA-A685-BC0E6BAADD72}"/>
    <cellStyle name="20% - Accent2 36 3 5" xfId="45445" xr:uid="{B3FFBC95-8F2B-4071-85A3-889EFEE711F9}"/>
    <cellStyle name="20% - Accent2 36 4" xfId="10435" xr:uid="{CE392457-D188-4726-9C41-F48C3674A473}"/>
    <cellStyle name="20% - Accent2 36 4 2" xfId="26219" xr:uid="{0FCB4D0E-1C88-4A0F-AD17-AB78AE5D4AF2}"/>
    <cellStyle name="20% - Accent2 36 5" xfId="18340" xr:uid="{ADFB1E91-44E9-4539-B43A-47053D4FEDF5}"/>
    <cellStyle name="20% - Accent2 36 6" xfId="33790" xr:uid="{9687877F-A192-42F6-81E3-CC7F2C75169E}"/>
    <cellStyle name="20% - Accent2 36 7" xfId="41652" xr:uid="{A8290560-F40A-489C-942A-581A3720B090}"/>
    <cellStyle name="20% - Accent2 37" xfId="2491" xr:uid="{4F0DB20F-0876-4A9E-B4C3-552D7C02BB26}"/>
    <cellStyle name="20% - Accent2 37 2" xfId="4009" xr:uid="{8452F593-517A-4CE5-8DCD-52AAEEDA8ADB}"/>
    <cellStyle name="20% - Accent2 37 2 2" xfId="7840" xr:uid="{E07F7D5E-87E8-4E86-98E1-2502F244072D}"/>
    <cellStyle name="20% - Accent2 37 2 2 2" xfId="15779" xr:uid="{FE8C597C-6244-4501-A234-BA1C1A8871FC}"/>
    <cellStyle name="20% - Accent2 37 2 2 2 2" xfId="31563" xr:uid="{F450076A-D9AB-4432-9A8C-3D77F4CBA1A7}"/>
    <cellStyle name="20% - Accent2 37 2 2 3" xfId="23684" xr:uid="{298619FD-B55B-4F95-8C0B-03950BF37C15}"/>
    <cellStyle name="20% - Accent2 37 2 2 4" xfId="39134" xr:uid="{58CE0B44-7826-4399-9CD5-ECD8B14F14A3}"/>
    <cellStyle name="20% - Accent2 37 2 2 5" xfId="46996" xr:uid="{93ACF91D-87A0-4024-8F5A-C45821F449CB}"/>
    <cellStyle name="20% - Accent2 37 2 3" xfId="11986" xr:uid="{9AF77ADD-E012-4358-BFA4-85DC3FA4E4FA}"/>
    <cellStyle name="20% - Accent2 37 2 3 2" xfId="27770" xr:uid="{52F65E2D-27EF-44E6-94AF-AF1E50EACD92}"/>
    <cellStyle name="20% - Accent2 37 2 4" xfId="19891" xr:uid="{B729D3CE-2482-4E9D-8559-C4C9C646EC18}"/>
    <cellStyle name="20% - Accent2 37 2 5" xfId="35341" xr:uid="{50A10E93-8782-42CF-80C0-43BE592251B8}"/>
    <cellStyle name="20% - Accent2 37 2 6" xfId="43203" xr:uid="{CB2DF282-F5FA-4B69-BDF6-F554E2C336A7}"/>
    <cellStyle name="20% - Accent2 37 3" xfId="6322" xr:uid="{F53745CE-CFE3-4B06-A43C-1204DC6DB8DF}"/>
    <cellStyle name="20% - Accent2 37 3 2" xfId="14261" xr:uid="{78FB4DB6-8B19-48AA-81DE-2EFA3A6D4EB3}"/>
    <cellStyle name="20% - Accent2 37 3 2 2" xfId="30045" xr:uid="{795AE5B6-CBD9-4C9B-A53C-AF8656AEAA90}"/>
    <cellStyle name="20% - Accent2 37 3 3" xfId="22166" xr:uid="{42F25F66-F0CF-404D-9384-486983FEFF6B}"/>
    <cellStyle name="20% - Accent2 37 3 4" xfId="37616" xr:uid="{4B6E9F19-A1BB-46F0-B299-27A6690BB86A}"/>
    <cellStyle name="20% - Accent2 37 3 5" xfId="45478" xr:uid="{63AA155A-C652-48BE-A89A-E81B0265E98B}"/>
    <cellStyle name="20% - Accent2 37 4" xfId="10468" xr:uid="{5C43DD50-02BD-4EFB-A207-000E78FD0929}"/>
    <cellStyle name="20% - Accent2 37 4 2" xfId="26252" xr:uid="{F51ED7D6-25E7-46C8-B2F7-DB44FCC58B75}"/>
    <cellStyle name="20% - Accent2 37 5" xfId="18373" xr:uid="{6E611935-4E2E-4798-A6CD-AD0EE6B249FE}"/>
    <cellStyle name="20% - Accent2 37 6" xfId="33823" xr:uid="{08BE915B-C3FE-4909-B594-8C4099A6C64D}"/>
    <cellStyle name="20% - Accent2 37 7" xfId="41685" xr:uid="{03362202-60FD-44C1-8C8E-78DDB1FAA60F}"/>
    <cellStyle name="20% - Accent2 38" xfId="2506" xr:uid="{52A3EAF3-90C3-4440-A1ED-9E88FA7E5E3A}"/>
    <cellStyle name="20% - Accent2 38 2" xfId="4024" xr:uid="{36743876-F225-4C0F-B29D-8F356E23A9C5}"/>
    <cellStyle name="20% - Accent2 38 2 2" xfId="7855" xr:uid="{E7E98193-66B2-48F9-AB69-D50F4471E1EA}"/>
    <cellStyle name="20% - Accent2 38 2 2 2" xfId="15794" xr:uid="{B727AD66-4081-4836-9172-6B115E429EA8}"/>
    <cellStyle name="20% - Accent2 38 2 2 2 2" xfId="31578" xr:uid="{E2427917-2E53-4BA5-84A5-832B241D23B1}"/>
    <cellStyle name="20% - Accent2 38 2 2 3" xfId="23699" xr:uid="{3FABCF28-46C3-4339-B1B1-C5B8491A9249}"/>
    <cellStyle name="20% - Accent2 38 2 2 4" xfId="39149" xr:uid="{FD16E1F6-741F-4EF3-AECB-2322AF872788}"/>
    <cellStyle name="20% - Accent2 38 2 2 5" xfId="47011" xr:uid="{71806CDF-BF5A-476E-9419-DE0EE5034FE1}"/>
    <cellStyle name="20% - Accent2 38 2 3" xfId="12001" xr:uid="{DEF1B99F-4BCE-4C12-9071-AAF0FEFAFCB9}"/>
    <cellStyle name="20% - Accent2 38 2 3 2" xfId="27785" xr:uid="{C02884A4-A12F-4B11-BF28-88929521921C}"/>
    <cellStyle name="20% - Accent2 38 2 4" xfId="19906" xr:uid="{2D700DBF-499C-4ABA-97E2-574BC8F8D304}"/>
    <cellStyle name="20% - Accent2 38 2 5" xfId="35356" xr:uid="{6D5E14F0-4219-46E8-826C-8E0492EF7425}"/>
    <cellStyle name="20% - Accent2 38 2 6" xfId="43218" xr:uid="{229C6DCA-EE0C-4B02-BC05-D09B99F347B1}"/>
    <cellStyle name="20% - Accent2 38 3" xfId="6337" xr:uid="{2B146F91-1AD2-4966-AE19-20993DCACA24}"/>
    <cellStyle name="20% - Accent2 38 3 2" xfId="14276" xr:uid="{946CFC2F-AC1F-4DB9-AD63-D824EFFB48F4}"/>
    <cellStyle name="20% - Accent2 38 3 2 2" xfId="30060" xr:uid="{712F0B4C-9077-41D0-B816-2B017B935689}"/>
    <cellStyle name="20% - Accent2 38 3 3" xfId="22181" xr:uid="{13F73D94-7068-48E5-B142-D9DF54769D2A}"/>
    <cellStyle name="20% - Accent2 38 3 4" xfId="37631" xr:uid="{71C9670B-26E1-478C-AA19-02CE6EBB04A4}"/>
    <cellStyle name="20% - Accent2 38 3 5" xfId="45493" xr:uid="{B9EC3A40-11A5-4C0C-8C3E-3E3D9FFE0D7A}"/>
    <cellStyle name="20% - Accent2 38 4" xfId="10483" xr:uid="{2790ACD0-66CA-465B-9565-3E3CF8279741}"/>
    <cellStyle name="20% - Accent2 38 4 2" xfId="26267" xr:uid="{392A60AC-A0C4-49CB-BD09-055644BADA7F}"/>
    <cellStyle name="20% - Accent2 38 5" xfId="18388" xr:uid="{D86347EB-5F86-4C5E-AACF-B8971E885F25}"/>
    <cellStyle name="20% - Accent2 38 6" xfId="33838" xr:uid="{912BBA1F-9E2A-4B6F-8D2C-262D34209B70}"/>
    <cellStyle name="20% - Accent2 38 7" xfId="41700" xr:uid="{B2380896-E40E-4BF4-A9EA-700B75C21B22}"/>
    <cellStyle name="20% - Accent2 39" xfId="2551" xr:uid="{20C5C64D-B444-4362-8DC9-5760BDE551DD}"/>
    <cellStyle name="20% - Accent2 39 2" xfId="4069" xr:uid="{7256A466-A17C-4FE1-A273-D8BB826D360A}"/>
    <cellStyle name="20% - Accent2 39 2 2" xfId="7900" xr:uid="{975ECD90-609D-46E7-8204-ED1A6C9A73A8}"/>
    <cellStyle name="20% - Accent2 39 2 2 2" xfId="15839" xr:uid="{AE015361-D1F2-478A-A06D-847DFC5C3697}"/>
    <cellStyle name="20% - Accent2 39 2 2 2 2" xfId="31623" xr:uid="{EA55EA51-94A2-471C-89F5-A57DE14DEF76}"/>
    <cellStyle name="20% - Accent2 39 2 2 3" xfId="23744" xr:uid="{F2492854-E2A0-4FD0-B63F-01EB67709B76}"/>
    <cellStyle name="20% - Accent2 39 2 2 4" xfId="39194" xr:uid="{4209A555-5A52-44E5-B98A-23EF6D740EED}"/>
    <cellStyle name="20% - Accent2 39 2 2 5" xfId="47056" xr:uid="{90700385-3B6D-4C07-B7A6-9716BB430E9A}"/>
    <cellStyle name="20% - Accent2 39 2 3" xfId="12046" xr:uid="{4993C532-7B3E-4E4C-94A9-E7B5114B379B}"/>
    <cellStyle name="20% - Accent2 39 2 3 2" xfId="27830" xr:uid="{8351F5B2-5782-45ED-A37D-322074845108}"/>
    <cellStyle name="20% - Accent2 39 2 4" xfId="19951" xr:uid="{C589D2CF-E381-4321-B2D9-7BFE9CF8DBF2}"/>
    <cellStyle name="20% - Accent2 39 2 5" xfId="35401" xr:uid="{0A22E33C-DE43-406A-AA27-2B127F04DE88}"/>
    <cellStyle name="20% - Accent2 39 2 6" xfId="43263" xr:uid="{79AB6949-CBC7-4280-A260-CE422F75E8DC}"/>
    <cellStyle name="20% - Accent2 39 3" xfId="6382" xr:uid="{D80AC023-A1BE-4E34-B854-BB3DFD516795}"/>
    <cellStyle name="20% - Accent2 39 3 2" xfId="14321" xr:uid="{0E77DD7C-C5D2-4969-B675-8C9AE496D838}"/>
    <cellStyle name="20% - Accent2 39 3 2 2" xfId="30105" xr:uid="{D70FB7E4-BEA6-4370-980F-85A4868B989F}"/>
    <cellStyle name="20% - Accent2 39 3 3" xfId="22226" xr:uid="{F4117067-AFBD-4CEF-9C73-8EABEF366EA6}"/>
    <cellStyle name="20% - Accent2 39 3 4" xfId="37676" xr:uid="{70416BB3-E272-4220-9477-31F223A6840C}"/>
    <cellStyle name="20% - Accent2 39 3 5" xfId="45538" xr:uid="{8E218E92-6003-4B14-B35C-449446884235}"/>
    <cellStyle name="20% - Accent2 39 4" xfId="10528" xr:uid="{20715735-88A3-4FB6-BF22-CC8713989786}"/>
    <cellStyle name="20% - Accent2 39 4 2" xfId="26312" xr:uid="{50D1B242-9899-4A08-9E48-07BC38DDF068}"/>
    <cellStyle name="20% - Accent2 39 5" xfId="18433" xr:uid="{2C2D1C5B-EA96-4013-9E93-08C69EDCCDF7}"/>
    <cellStyle name="20% - Accent2 39 6" xfId="33883" xr:uid="{BFDC34C5-636A-4984-B86B-9D607ED1AED0}"/>
    <cellStyle name="20% - Accent2 39 7" xfId="41745" xr:uid="{5EF17F07-4B9A-4212-9092-87F19B92B7D3}"/>
    <cellStyle name="20% - Accent2 4" xfId="825" xr:uid="{8580E70C-3415-4AF3-94F8-AD55AADE5312}"/>
    <cellStyle name="20% - Accent2 4 2" xfId="915" xr:uid="{20280982-E887-41C3-B816-EB022DEC9C74}"/>
    <cellStyle name="20% - Accent2 4 2 2" xfId="1433" xr:uid="{3B548424-A999-4343-ADB3-13C6F7AD5F63}"/>
    <cellStyle name="20% - Accent2 4 3" xfId="1434" xr:uid="{98AEC8B1-D4E8-460C-86D8-4D9EF1AA8448}"/>
    <cellStyle name="20% - Accent2 40" xfId="2584" xr:uid="{E2136F99-8505-4114-897E-E9D916D1A59B}"/>
    <cellStyle name="20% - Accent2 40 2" xfId="4102" xr:uid="{34AD8448-A57C-42CB-AD85-1DDC436838EB}"/>
    <cellStyle name="20% - Accent2 40 2 2" xfId="7933" xr:uid="{4D3AB4F9-BBCB-4E17-BCB7-5EB347B865A2}"/>
    <cellStyle name="20% - Accent2 40 2 2 2" xfId="15872" xr:uid="{8A25ECB3-3260-4B90-A66C-9E750A207823}"/>
    <cellStyle name="20% - Accent2 40 2 2 2 2" xfId="31656" xr:uid="{AC1FB3FD-007C-4E5D-87EB-2EC34A3EBE1F}"/>
    <cellStyle name="20% - Accent2 40 2 2 3" xfId="23777" xr:uid="{C83E62F2-4AFA-4DFB-8DAF-AE8D663B71D5}"/>
    <cellStyle name="20% - Accent2 40 2 2 4" xfId="39227" xr:uid="{5627542B-5064-4FD0-94B9-2B3E8F46C5D5}"/>
    <cellStyle name="20% - Accent2 40 2 2 5" xfId="47089" xr:uid="{5062EEB5-E505-4C4F-9778-A814B53CCD21}"/>
    <cellStyle name="20% - Accent2 40 2 3" xfId="12079" xr:uid="{092DE805-802F-4360-8760-A3A0E4010AA6}"/>
    <cellStyle name="20% - Accent2 40 2 3 2" xfId="27863" xr:uid="{CE036BCE-5381-4468-A12D-038A8198D94C}"/>
    <cellStyle name="20% - Accent2 40 2 4" xfId="19984" xr:uid="{FB4896EA-408E-4965-B20B-3CC9B42D1B7B}"/>
    <cellStyle name="20% - Accent2 40 2 5" xfId="35434" xr:uid="{7819AED9-0514-4478-AC64-2436417CB050}"/>
    <cellStyle name="20% - Accent2 40 2 6" xfId="43296" xr:uid="{197C0520-A639-4E56-8E36-1B00EF1295C8}"/>
    <cellStyle name="20% - Accent2 40 3" xfId="6415" xr:uid="{8B6B174B-B124-4A85-B0C9-2C8198CC6266}"/>
    <cellStyle name="20% - Accent2 40 3 2" xfId="14354" xr:uid="{56A4F409-3CC2-418E-B979-0F149D11E56E}"/>
    <cellStyle name="20% - Accent2 40 3 2 2" xfId="30138" xr:uid="{052667AE-0BCB-4CC3-A664-BBBCE3642757}"/>
    <cellStyle name="20% - Accent2 40 3 3" xfId="22259" xr:uid="{C49ED0DA-9DF2-4D10-804A-CDC0602D1B2D}"/>
    <cellStyle name="20% - Accent2 40 3 4" xfId="37709" xr:uid="{CE0500B7-B15A-4244-B082-46D28C3FF82C}"/>
    <cellStyle name="20% - Accent2 40 3 5" xfId="45571" xr:uid="{FB157902-8682-4A18-985F-89ECA946D448}"/>
    <cellStyle name="20% - Accent2 40 4" xfId="10561" xr:uid="{5B295731-61B8-4077-A795-10AE58DEF7A6}"/>
    <cellStyle name="20% - Accent2 40 4 2" xfId="26345" xr:uid="{585A836E-5CA6-40D7-889C-0AEB2D31E3AC}"/>
    <cellStyle name="20% - Accent2 40 5" xfId="18466" xr:uid="{08AE317E-57E2-44C4-ADEF-F7B5689EC4F8}"/>
    <cellStyle name="20% - Accent2 40 6" xfId="33916" xr:uid="{557EF542-A2C5-4282-820D-23B4F917B8A4}"/>
    <cellStyle name="20% - Accent2 40 7" xfId="41778" xr:uid="{B60B7FBF-2284-467A-846D-631C7E3C1680}"/>
    <cellStyle name="20% - Accent2 41" xfId="2605" xr:uid="{F8F12856-F589-4803-BB36-3B38FB895505}"/>
    <cellStyle name="20% - Accent2 41 2" xfId="4123" xr:uid="{87A90221-9906-47D9-BDEB-50686C8F7547}"/>
    <cellStyle name="20% - Accent2 41 2 2" xfId="7954" xr:uid="{A109DD8B-B48F-486A-BB6A-7B85320B152F}"/>
    <cellStyle name="20% - Accent2 41 2 2 2" xfId="15893" xr:uid="{E88D41BA-4C3A-42EA-BF64-1A191B81466C}"/>
    <cellStyle name="20% - Accent2 41 2 2 2 2" xfId="31677" xr:uid="{891E6915-5E25-40E0-8772-8A8669B4BEF7}"/>
    <cellStyle name="20% - Accent2 41 2 2 3" xfId="23798" xr:uid="{5B39FC64-0709-49CC-B137-E5139023698E}"/>
    <cellStyle name="20% - Accent2 41 2 2 4" xfId="39248" xr:uid="{EF3F44C6-007E-43CF-A1D0-D5C564B9976B}"/>
    <cellStyle name="20% - Accent2 41 2 2 5" xfId="47110" xr:uid="{AF072272-EBD7-4FEE-8964-4E2069CB77E7}"/>
    <cellStyle name="20% - Accent2 41 2 3" xfId="12100" xr:uid="{C25796E4-A61D-473F-831D-91DDB8A971B6}"/>
    <cellStyle name="20% - Accent2 41 2 3 2" xfId="27884" xr:uid="{133B93FC-09BC-468A-A5F4-87555B459556}"/>
    <cellStyle name="20% - Accent2 41 2 4" xfId="20005" xr:uid="{69213F75-D403-458F-AE0B-EBA0CC097652}"/>
    <cellStyle name="20% - Accent2 41 2 5" xfId="35455" xr:uid="{CE78F3FE-6419-46FF-83FF-44C92C8855FB}"/>
    <cellStyle name="20% - Accent2 41 2 6" xfId="43317" xr:uid="{B1257BEB-8A52-4110-B4E2-637BF8664D7C}"/>
    <cellStyle name="20% - Accent2 41 3" xfId="6436" xr:uid="{AFD96042-1DBF-4163-B43F-97FEE3EE46AD}"/>
    <cellStyle name="20% - Accent2 41 3 2" xfId="14375" xr:uid="{A5FD18D5-5731-4159-9CEF-DD5C8597FEE2}"/>
    <cellStyle name="20% - Accent2 41 3 2 2" xfId="30159" xr:uid="{DCE3843E-3F6B-4542-B8D9-82A2DE9CE61B}"/>
    <cellStyle name="20% - Accent2 41 3 3" xfId="22280" xr:uid="{4E5DBB4F-7F95-4296-986C-616EC7C0925B}"/>
    <cellStyle name="20% - Accent2 41 3 4" xfId="37730" xr:uid="{B7D7789B-76A1-4F55-BD29-C73DABEF707F}"/>
    <cellStyle name="20% - Accent2 41 3 5" xfId="45592" xr:uid="{83B3FA06-363B-49EE-B0BA-45CCA96406AF}"/>
    <cellStyle name="20% - Accent2 41 4" xfId="10582" xr:uid="{AA51FBDB-6E92-4595-AAAE-7D139DAE4B9A}"/>
    <cellStyle name="20% - Accent2 41 4 2" xfId="26366" xr:uid="{66733326-B334-4FBF-8A3D-192313672DCE}"/>
    <cellStyle name="20% - Accent2 41 5" xfId="18487" xr:uid="{95A6C192-1E20-4B76-92AA-E613143DBEBE}"/>
    <cellStyle name="20% - Accent2 41 6" xfId="33937" xr:uid="{FC0546A9-BC86-4916-9FC3-19FD4CBED4BB}"/>
    <cellStyle name="20% - Accent2 41 7" xfId="41799" xr:uid="{C42F00A1-A18B-49EA-8A3C-144C8FE5EF2E}"/>
    <cellStyle name="20% - Accent2 42" xfId="2619" xr:uid="{3755F172-2AED-4B92-A88F-DF1AD4DAC80F}"/>
    <cellStyle name="20% - Accent2 42 2" xfId="4137" xr:uid="{1B8429DA-F70D-4874-AC07-B1C605168686}"/>
    <cellStyle name="20% - Accent2 42 2 2" xfId="7968" xr:uid="{FCBF2C93-BC6E-4468-96DD-C94A3B968991}"/>
    <cellStyle name="20% - Accent2 42 2 2 2" xfId="15907" xr:uid="{ED2161C7-FF4B-42AA-9D23-213558BB977B}"/>
    <cellStyle name="20% - Accent2 42 2 2 2 2" xfId="31691" xr:uid="{DEBFE193-C6E7-4FB6-A5E1-1763AE022A42}"/>
    <cellStyle name="20% - Accent2 42 2 2 3" xfId="23812" xr:uid="{33D9BEF4-7855-45EA-99D3-BE8153B71C40}"/>
    <cellStyle name="20% - Accent2 42 2 2 4" xfId="39262" xr:uid="{AA979C5A-F22F-40C4-9EBE-CD33BD7A7411}"/>
    <cellStyle name="20% - Accent2 42 2 2 5" xfId="47124" xr:uid="{1BC2131B-30FC-4B4F-BA2C-584F68777719}"/>
    <cellStyle name="20% - Accent2 42 2 3" xfId="12114" xr:uid="{7480D1CC-56FD-4E9D-A349-F4A812A46004}"/>
    <cellStyle name="20% - Accent2 42 2 3 2" xfId="27898" xr:uid="{A1787832-469A-4436-8C66-D223EB02795A}"/>
    <cellStyle name="20% - Accent2 42 2 4" xfId="20019" xr:uid="{7DB5DF26-C8B3-44F8-B176-287459149D7A}"/>
    <cellStyle name="20% - Accent2 42 2 5" xfId="35469" xr:uid="{923D7A71-6367-4AEB-BC9B-B6D09C417853}"/>
    <cellStyle name="20% - Accent2 42 2 6" xfId="43331" xr:uid="{3EA0D0C6-F700-4498-81E2-4A0100E3AEF0}"/>
    <cellStyle name="20% - Accent2 42 3" xfId="6450" xr:uid="{36DBBF4C-7DD7-491F-9BD9-71D17C66EF6A}"/>
    <cellStyle name="20% - Accent2 42 3 2" xfId="14389" xr:uid="{0A4F1D17-24B0-4197-A1C8-3CC8D6075E12}"/>
    <cellStyle name="20% - Accent2 42 3 2 2" xfId="30173" xr:uid="{7BD8A592-19D7-441D-A4E8-73B6D4927238}"/>
    <cellStyle name="20% - Accent2 42 3 3" xfId="22294" xr:uid="{999B22C0-4129-4849-BB1A-E3158E92196C}"/>
    <cellStyle name="20% - Accent2 42 3 4" xfId="37744" xr:uid="{40B6CA40-94C8-4319-BEA1-05B4F4ECBFD7}"/>
    <cellStyle name="20% - Accent2 42 3 5" xfId="45606" xr:uid="{A99B5037-E72E-49F6-BE4B-8332C3245D82}"/>
    <cellStyle name="20% - Accent2 42 4" xfId="10596" xr:uid="{CF8463C7-AA7E-4983-AD79-C14E873731F8}"/>
    <cellStyle name="20% - Accent2 42 4 2" xfId="26380" xr:uid="{DCB3EBAC-D9ED-474C-9625-308CBEE4E06F}"/>
    <cellStyle name="20% - Accent2 42 5" xfId="18501" xr:uid="{0835AEDD-2D01-43FF-BEFD-975F34E2A7BE}"/>
    <cellStyle name="20% - Accent2 42 6" xfId="33951" xr:uid="{AA174FF2-A46A-4729-9A53-141FAEB4A332}"/>
    <cellStyle name="20% - Accent2 42 7" xfId="41813" xr:uid="{F5AA0119-2EDB-4B0C-A3DD-C4EB56729153}"/>
    <cellStyle name="20% - Accent2 43" xfId="2653" xr:uid="{70FD9082-16B7-4649-8D43-F5F2718C26E1}"/>
    <cellStyle name="20% - Accent2 43 2" xfId="4171" xr:uid="{732E727C-0A5F-4DCB-898C-E43F8FE6486C}"/>
    <cellStyle name="20% - Accent2 43 2 2" xfId="8002" xr:uid="{23A7A17A-3EF6-4EFE-9F8F-AB982EE4BA50}"/>
    <cellStyle name="20% - Accent2 43 2 2 2" xfId="15941" xr:uid="{C9F6B826-D131-4D87-A0E4-BA59246CB223}"/>
    <cellStyle name="20% - Accent2 43 2 2 2 2" xfId="31725" xr:uid="{3233C458-5166-4BEA-9A7C-E4CBED412FFD}"/>
    <cellStyle name="20% - Accent2 43 2 2 3" xfId="23846" xr:uid="{066A2BBD-9252-4C4F-B1B1-5F318AB6E9E8}"/>
    <cellStyle name="20% - Accent2 43 2 2 4" xfId="39296" xr:uid="{2A0BF906-132F-4928-9718-49477EB8DF53}"/>
    <cellStyle name="20% - Accent2 43 2 2 5" xfId="47158" xr:uid="{127DD16F-1E08-488A-817E-ACE090A849EF}"/>
    <cellStyle name="20% - Accent2 43 2 3" xfId="12148" xr:uid="{8C435506-E214-4245-9128-87E4699FC524}"/>
    <cellStyle name="20% - Accent2 43 2 3 2" xfId="27932" xr:uid="{C7C60701-9FCF-4107-AE0F-72241BCB80BE}"/>
    <cellStyle name="20% - Accent2 43 2 4" xfId="20053" xr:uid="{9E83F891-8915-4FD9-93C9-F1BBFF805810}"/>
    <cellStyle name="20% - Accent2 43 2 5" xfId="35503" xr:uid="{E8C2E8A3-C32A-47F6-8669-A7A05038988C}"/>
    <cellStyle name="20% - Accent2 43 2 6" xfId="43365" xr:uid="{C9FEC81D-1A25-4D7F-B4F9-8AC5014A36AA}"/>
    <cellStyle name="20% - Accent2 43 3" xfId="6484" xr:uid="{39E4BF05-653C-46A4-834D-30BBCAD9AB60}"/>
    <cellStyle name="20% - Accent2 43 3 2" xfId="14423" xr:uid="{A57840E8-D693-474F-B351-145D5575DA79}"/>
    <cellStyle name="20% - Accent2 43 3 2 2" xfId="30207" xr:uid="{D4E952D1-EEF3-4D03-BD8C-78AEE88290DB}"/>
    <cellStyle name="20% - Accent2 43 3 3" xfId="22328" xr:uid="{579614B8-2086-4093-B08F-7BA92F185859}"/>
    <cellStyle name="20% - Accent2 43 3 4" xfId="37778" xr:uid="{BE400EF9-DDAD-448F-AD88-7FEC74B20F9D}"/>
    <cellStyle name="20% - Accent2 43 3 5" xfId="45640" xr:uid="{C75D3F7C-275C-4207-A4C4-9870A1260177}"/>
    <cellStyle name="20% - Accent2 43 4" xfId="10630" xr:uid="{545A11E9-C85C-4848-B48E-68747427A3EC}"/>
    <cellStyle name="20% - Accent2 43 4 2" xfId="26414" xr:uid="{50A7E1AA-044C-442F-8C4D-A4972C5CCF82}"/>
    <cellStyle name="20% - Accent2 43 5" xfId="18535" xr:uid="{9F50D34A-BE48-445C-99FF-522CBD5DF5EE}"/>
    <cellStyle name="20% - Accent2 43 6" xfId="33985" xr:uid="{3828EE34-B62D-4E15-BA87-B3B680948AFF}"/>
    <cellStyle name="20% - Accent2 43 7" xfId="41847" xr:uid="{CA45531C-882A-4521-B78C-D7E2DEE4ED82}"/>
    <cellStyle name="20% - Accent2 44" xfId="2795" xr:uid="{C2F1C77D-B0C7-40C8-8C3E-7F51E667B758}"/>
    <cellStyle name="20% - Accent2 44 2" xfId="4313" xr:uid="{E69BB522-4FCC-4DBA-A575-1D3F206F5A54}"/>
    <cellStyle name="20% - Accent2 44 2 2" xfId="8144" xr:uid="{299E8A96-694B-4E83-B59A-CF999AF67276}"/>
    <cellStyle name="20% - Accent2 44 2 2 2" xfId="16083" xr:uid="{F9C12163-714E-41B6-B3F0-F7FF261E52EC}"/>
    <cellStyle name="20% - Accent2 44 2 2 2 2" xfId="31867" xr:uid="{422E3CFC-04D0-47AF-99BD-3FB0C24F7A6A}"/>
    <cellStyle name="20% - Accent2 44 2 2 3" xfId="23988" xr:uid="{E65FBE7A-FB11-40F9-8B46-C386C54AC4AE}"/>
    <cellStyle name="20% - Accent2 44 2 2 4" xfId="39438" xr:uid="{CC09F2B1-2523-4160-A923-5C619969A05E}"/>
    <cellStyle name="20% - Accent2 44 2 2 5" xfId="47300" xr:uid="{8901977D-792D-4F43-BA8F-56DA34BF2FD7}"/>
    <cellStyle name="20% - Accent2 44 2 3" xfId="12290" xr:uid="{26296E0F-0D57-46F5-B74A-A108CB50C8A3}"/>
    <cellStyle name="20% - Accent2 44 2 3 2" xfId="28074" xr:uid="{33606865-D2CB-4F75-8693-63BEFB905C5C}"/>
    <cellStyle name="20% - Accent2 44 2 4" xfId="20195" xr:uid="{F666D244-76EE-4E53-AF58-59408BE257B6}"/>
    <cellStyle name="20% - Accent2 44 2 5" xfId="35645" xr:uid="{5D31EBF7-020B-4C16-9271-5D705B8B29C4}"/>
    <cellStyle name="20% - Accent2 44 2 6" xfId="43507" xr:uid="{C1F90A50-1A5B-43B5-8E17-70D310177B4B}"/>
    <cellStyle name="20% - Accent2 44 3" xfId="6626" xr:uid="{1BF627ED-5E61-4519-951D-330689F17F39}"/>
    <cellStyle name="20% - Accent2 44 3 2" xfId="14565" xr:uid="{E1222286-45C0-4967-80BD-D336F574FE12}"/>
    <cellStyle name="20% - Accent2 44 3 2 2" xfId="30349" xr:uid="{B124C9FE-12A5-43E2-99CD-88EC39F4DD3D}"/>
    <cellStyle name="20% - Accent2 44 3 3" xfId="22470" xr:uid="{97B24465-9C3D-4100-B393-36B5B2A18665}"/>
    <cellStyle name="20% - Accent2 44 3 4" xfId="37920" xr:uid="{EAF24505-C392-426F-A318-9931A1ADFA4D}"/>
    <cellStyle name="20% - Accent2 44 3 5" xfId="45782" xr:uid="{C235072F-6A58-4251-B1C0-5A1D4C5508E4}"/>
    <cellStyle name="20% - Accent2 44 4" xfId="10772" xr:uid="{24BB174A-0199-4746-B0F4-AF9F0543DE09}"/>
    <cellStyle name="20% - Accent2 44 4 2" xfId="26556" xr:uid="{EF1D0DB1-8EBB-4EC6-8225-68FC89EB32D3}"/>
    <cellStyle name="20% - Accent2 44 5" xfId="18677" xr:uid="{E66FC53C-7389-4AC3-921F-793B9A28524E}"/>
    <cellStyle name="20% - Accent2 44 6" xfId="34127" xr:uid="{C9153350-92E3-4E7C-B168-10E927A7E1E4}"/>
    <cellStyle name="20% - Accent2 44 7" xfId="41989" xr:uid="{C2BFCE23-2614-4634-88DA-650280F64154}"/>
    <cellStyle name="20% - Accent2 45" xfId="2952" xr:uid="{E34656AB-7BCB-427E-AF18-BBF8C8C955BB}"/>
    <cellStyle name="20% - Accent2 45 2" xfId="4470" xr:uid="{BD1E1CED-56A7-466D-A4A7-41E6114B4AC9}"/>
    <cellStyle name="20% - Accent2 45 2 2" xfId="8301" xr:uid="{A5AC9272-2F3B-4AE4-8915-B458A415A654}"/>
    <cellStyle name="20% - Accent2 45 2 2 2" xfId="16240" xr:uid="{A948E3D3-9450-4808-B8CE-210717951CE8}"/>
    <cellStyle name="20% - Accent2 45 2 2 2 2" xfId="32024" xr:uid="{63D97944-D40B-40AE-B2D7-96AB9CD5F4CC}"/>
    <cellStyle name="20% - Accent2 45 2 2 3" xfId="24145" xr:uid="{17F15EBC-2F39-4954-BAE0-D54369E81907}"/>
    <cellStyle name="20% - Accent2 45 2 2 4" xfId="39595" xr:uid="{0445A7BA-AFB3-485C-B420-242031DAA8D9}"/>
    <cellStyle name="20% - Accent2 45 2 2 5" xfId="47457" xr:uid="{1D617CE5-78CF-4BAE-90A4-5AD7B1F1BFBF}"/>
    <cellStyle name="20% - Accent2 45 2 3" xfId="12447" xr:uid="{2EEBBDAC-F24A-43B0-933A-FD16EE1921F5}"/>
    <cellStyle name="20% - Accent2 45 2 3 2" xfId="28231" xr:uid="{9D4A1533-A2E2-459F-B128-82E6824D89F1}"/>
    <cellStyle name="20% - Accent2 45 2 4" xfId="20352" xr:uid="{9D4A5269-9A67-4CBF-A5D5-68F1D678343E}"/>
    <cellStyle name="20% - Accent2 45 2 5" xfId="35802" xr:uid="{247451C5-9B58-42D1-BEA6-63BBDE3F6692}"/>
    <cellStyle name="20% - Accent2 45 2 6" xfId="43664" xr:uid="{92968FA2-873A-4A93-AC7A-112E547003BF}"/>
    <cellStyle name="20% - Accent2 45 3" xfId="6783" xr:uid="{938F9AEC-3B4E-4D07-AC39-0598A5DCB5E5}"/>
    <cellStyle name="20% - Accent2 45 3 2" xfId="14722" xr:uid="{FFD657EF-A4D0-4277-91E1-360629416E70}"/>
    <cellStyle name="20% - Accent2 45 3 2 2" xfId="30506" xr:uid="{2B40ED58-FB86-4408-A183-6F12F48F2229}"/>
    <cellStyle name="20% - Accent2 45 3 3" xfId="22627" xr:uid="{C18F069B-8E60-4E14-A3CE-E123A854C560}"/>
    <cellStyle name="20% - Accent2 45 3 4" xfId="38077" xr:uid="{2FC1663F-2756-4BC9-9CFF-625002107D26}"/>
    <cellStyle name="20% - Accent2 45 3 5" xfId="45939" xr:uid="{1E526EDB-5CAC-4818-B15A-FC49EF74E39D}"/>
    <cellStyle name="20% - Accent2 45 4" xfId="10929" xr:uid="{D6656AF4-4AD4-40A0-A354-33C1E109D381}"/>
    <cellStyle name="20% - Accent2 45 4 2" xfId="26713" xr:uid="{62E035B8-DEFB-41B4-BD17-23B13E0280D5}"/>
    <cellStyle name="20% - Accent2 45 5" xfId="18834" xr:uid="{599D9639-11C7-4066-8354-31AAC14C2641}"/>
    <cellStyle name="20% - Accent2 45 6" xfId="34284" xr:uid="{4ED60700-C718-4167-8C9A-7F33F495F3C9}"/>
    <cellStyle name="20% - Accent2 45 7" xfId="42146" xr:uid="{8DCBBB4C-FF0F-4F15-93D2-BBF4E7D73811}"/>
    <cellStyle name="20% - Accent2 46" xfId="2974" xr:uid="{45FB060D-0B5F-401C-BCA2-0D8F0A9FD3BA}"/>
    <cellStyle name="20% - Accent2 46 2" xfId="4492" xr:uid="{0EC8D33F-04F5-4FA4-A881-F225F5F51D46}"/>
    <cellStyle name="20% - Accent2 46 2 2" xfId="8323" xr:uid="{E9A40C6E-8B95-411E-A5B7-C7290103B439}"/>
    <cellStyle name="20% - Accent2 46 2 2 2" xfId="16262" xr:uid="{8C116B9B-92F2-4F38-B31B-8AA7C5D0A5AD}"/>
    <cellStyle name="20% - Accent2 46 2 2 2 2" xfId="32046" xr:uid="{59991B36-6593-4D1A-B495-227692497348}"/>
    <cellStyle name="20% - Accent2 46 2 2 3" xfId="24167" xr:uid="{987AD69C-262A-4E72-81A5-8FC2B3034EF5}"/>
    <cellStyle name="20% - Accent2 46 2 2 4" xfId="39617" xr:uid="{378B03B8-B1C1-452C-95B7-505DE64E66B9}"/>
    <cellStyle name="20% - Accent2 46 2 2 5" xfId="47479" xr:uid="{EA1832BB-26BF-4A75-B7B8-3BE24E4DD163}"/>
    <cellStyle name="20% - Accent2 46 2 3" xfId="12469" xr:uid="{E77BC1A6-7B96-4B5E-B95E-85A32CFE0536}"/>
    <cellStyle name="20% - Accent2 46 2 3 2" xfId="28253" xr:uid="{84920C11-9E60-4944-8958-4160F4EBAB07}"/>
    <cellStyle name="20% - Accent2 46 2 4" xfId="20374" xr:uid="{FD4DDB00-056E-48C5-A21D-1B2F32862F1B}"/>
    <cellStyle name="20% - Accent2 46 2 5" xfId="35824" xr:uid="{5C346D85-9D54-40D3-AA73-F6BBC1C1B52B}"/>
    <cellStyle name="20% - Accent2 46 2 6" xfId="43686" xr:uid="{C8264B07-B7E7-43F4-92C0-4BF569BEC7C3}"/>
    <cellStyle name="20% - Accent2 46 3" xfId="6805" xr:uid="{247D4049-55AF-46DB-8F44-77237038F893}"/>
    <cellStyle name="20% - Accent2 46 3 2" xfId="14744" xr:uid="{F94D46BF-B1B2-46C0-B012-AC993213400A}"/>
    <cellStyle name="20% - Accent2 46 3 2 2" xfId="30528" xr:uid="{18E06756-BE0A-45D8-84A9-3D4B6962031B}"/>
    <cellStyle name="20% - Accent2 46 3 3" xfId="22649" xr:uid="{F42042A2-2FA7-4E96-B851-15062B7DB94C}"/>
    <cellStyle name="20% - Accent2 46 3 4" xfId="38099" xr:uid="{6CA18F8E-D0C2-448A-9ADC-B57DBBA7E7E3}"/>
    <cellStyle name="20% - Accent2 46 3 5" xfId="45961" xr:uid="{F7A52ED7-4FF8-4823-8DDC-BFC94F74CB3D}"/>
    <cellStyle name="20% - Accent2 46 4" xfId="10951" xr:uid="{E1F199D6-057E-4BE8-9E98-5B917B386999}"/>
    <cellStyle name="20% - Accent2 46 4 2" xfId="26735" xr:uid="{D412900B-0FFC-4B74-A91A-989F8789B324}"/>
    <cellStyle name="20% - Accent2 46 5" xfId="18856" xr:uid="{892F14A7-30D2-41A2-8321-BDBCC153BC99}"/>
    <cellStyle name="20% - Accent2 46 6" xfId="34306" xr:uid="{F7C14BD0-0E50-4DD4-BCE5-71CCD9B78482}"/>
    <cellStyle name="20% - Accent2 46 7" xfId="42168" xr:uid="{7429FD34-D037-4BFF-9004-E9F7C77893A5}"/>
    <cellStyle name="20% - Accent2 47" xfId="2998" xr:uid="{1E703547-A7E9-4F79-AC0F-CD328D4F0C4B}"/>
    <cellStyle name="20% - Accent2 47 2" xfId="4516" xr:uid="{D1D539F6-5855-412A-8E28-75F57273E984}"/>
    <cellStyle name="20% - Accent2 47 2 2" xfId="8347" xr:uid="{D5B5505C-527D-4F82-9379-72D152CE9566}"/>
    <cellStyle name="20% - Accent2 47 2 2 2" xfId="16286" xr:uid="{8AAE7A34-50BB-4B2C-9796-6711478B010A}"/>
    <cellStyle name="20% - Accent2 47 2 2 2 2" xfId="32070" xr:uid="{D7367EFC-6BC2-43AC-984F-DD24440A1BE6}"/>
    <cellStyle name="20% - Accent2 47 2 2 3" xfId="24191" xr:uid="{C9165CD3-70B6-4E67-9036-57A511569E4B}"/>
    <cellStyle name="20% - Accent2 47 2 2 4" xfId="39641" xr:uid="{483FDE3E-6640-48F0-AED2-E8C48FC1CAA0}"/>
    <cellStyle name="20% - Accent2 47 2 2 5" xfId="47503" xr:uid="{8F47D8D7-C068-4B66-9526-0EA50E4F40B4}"/>
    <cellStyle name="20% - Accent2 47 2 3" xfId="12493" xr:uid="{F67C6662-E3CE-4AA5-BFEB-1EFAF2A0B48E}"/>
    <cellStyle name="20% - Accent2 47 2 3 2" xfId="28277" xr:uid="{2DD40CAC-E37A-46F3-9E5D-3B8252838FDE}"/>
    <cellStyle name="20% - Accent2 47 2 4" xfId="20398" xr:uid="{D699917D-DA0D-4DA3-A720-44E897AD6AE4}"/>
    <cellStyle name="20% - Accent2 47 2 5" xfId="35848" xr:uid="{E77063C1-57C0-4B31-AC27-7B25C60200BE}"/>
    <cellStyle name="20% - Accent2 47 2 6" xfId="43710" xr:uid="{A2A0963E-4E9A-4C4E-91D2-E5E8C8BDCF04}"/>
    <cellStyle name="20% - Accent2 47 3" xfId="6829" xr:uid="{48264DA5-80A1-4C65-9C5A-584BE5C1AD3C}"/>
    <cellStyle name="20% - Accent2 47 3 2" xfId="14768" xr:uid="{959C82C0-F5BD-4AB0-8C1D-2C49013E5AA9}"/>
    <cellStyle name="20% - Accent2 47 3 2 2" xfId="30552" xr:uid="{865C4451-81B7-427B-B877-66A49AF153FC}"/>
    <cellStyle name="20% - Accent2 47 3 3" xfId="22673" xr:uid="{46B80E4F-0C6E-430F-8F78-0776BDBD45FD}"/>
    <cellStyle name="20% - Accent2 47 3 4" xfId="38123" xr:uid="{5614C138-B3F7-4664-8C5F-9F4C7BEF76CC}"/>
    <cellStyle name="20% - Accent2 47 3 5" xfId="45985" xr:uid="{D2340D5A-A86F-4067-B671-BA0DE175C78A}"/>
    <cellStyle name="20% - Accent2 47 4" xfId="10975" xr:uid="{41750C1F-A666-40AE-AA0E-6740342C8E50}"/>
    <cellStyle name="20% - Accent2 47 4 2" xfId="26759" xr:uid="{F945C74B-32D5-4F00-BE14-69BABECC8C81}"/>
    <cellStyle name="20% - Accent2 47 5" xfId="18880" xr:uid="{2B745E2D-4120-4051-81D6-A4D7D4C69B3A}"/>
    <cellStyle name="20% - Accent2 47 6" xfId="34330" xr:uid="{E5295468-DE59-41D0-94F2-E5FC63712A43}"/>
    <cellStyle name="20% - Accent2 47 7" xfId="42192" xr:uid="{D12DA775-E5D7-4825-B694-C9B5C10E268A}"/>
    <cellStyle name="20% - Accent2 48" xfId="3023" xr:uid="{FE5467E7-2279-4773-9922-B67650886B03}"/>
    <cellStyle name="20% - Accent2 48 2" xfId="4541" xr:uid="{7CBF290A-08D2-4304-B9A8-7D52750A63E2}"/>
    <cellStyle name="20% - Accent2 48 2 2" xfId="8372" xr:uid="{6F910240-C660-455F-B06F-8792514BCAFE}"/>
    <cellStyle name="20% - Accent2 48 2 2 2" xfId="16311" xr:uid="{7E0C9E28-5CA2-4E86-AB08-27DB54C8457A}"/>
    <cellStyle name="20% - Accent2 48 2 2 2 2" xfId="32095" xr:uid="{F66A2DB4-7642-4979-84B5-0B3F39DCF04D}"/>
    <cellStyle name="20% - Accent2 48 2 2 3" xfId="24216" xr:uid="{DD3E6029-02C8-4CFD-8248-D1E2E8A179C7}"/>
    <cellStyle name="20% - Accent2 48 2 2 4" xfId="39666" xr:uid="{DA2DC4B6-E829-4463-9831-FFBD8F53F6EE}"/>
    <cellStyle name="20% - Accent2 48 2 2 5" xfId="47528" xr:uid="{7968A9B8-BC4C-4469-93A7-78C261CED013}"/>
    <cellStyle name="20% - Accent2 48 2 3" xfId="12518" xr:uid="{CC09625B-71E8-48F6-8737-173C1F3085F8}"/>
    <cellStyle name="20% - Accent2 48 2 3 2" xfId="28302" xr:uid="{E0701035-5C49-4EAD-9C25-8F1D3C7BF11B}"/>
    <cellStyle name="20% - Accent2 48 2 4" xfId="20423" xr:uid="{9752593E-9965-4939-9ABD-0B3CBF874A9F}"/>
    <cellStyle name="20% - Accent2 48 2 5" xfId="35873" xr:uid="{DCABB655-2816-4583-A163-E8C5216996D0}"/>
    <cellStyle name="20% - Accent2 48 2 6" xfId="43735" xr:uid="{D78072CB-F12B-4E86-AFAE-F1CCD16AF23E}"/>
    <cellStyle name="20% - Accent2 48 3" xfId="6854" xr:uid="{DBB82B19-58DF-4FDD-9013-8011FCEBF62F}"/>
    <cellStyle name="20% - Accent2 48 3 2" xfId="14793" xr:uid="{E4E693C2-562B-42ED-917B-3A72B8CFF503}"/>
    <cellStyle name="20% - Accent2 48 3 2 2" xfId="30577" xr:uid="{A1DABD22-9BAF-40B0-AD30-15F7A60AC460}"/>
    <cellStyle name="20% - Accent2 48 3 3" xfId="22698" xr:uid="{371F87E6-CCDC-43F3-8DD8-E55E64106D21}"/>
    <cellStyle name="20% - Accent2 48 3 4" xfId="38148" xr:uid="{248BE16E-92D7-4AF5-A479-5B02AC9C697B}"/>
    <cellStyle name="20% - Accent2 48 3 5" xfId="46010" xr:uid="{C02FA8B2-0FDE-444C-B1C1-27EC1C698D68}"/>
    <cellStyle name="20% - Accent2 48 4" xfId="11000" xr:uid="{F5EF9C7D-F5E3-43C2-924B-4FC604B3FA51}"/>
    <cellStyle name="20% - Accent2 48 4 2" xfId="26784" xr:uid="{4365EADF-5DAF-4780-AEBC-460E924577EE}"/>
    <cellStyle name="20% - Accent2 48 5" xfId="18905" xr:uid="{D05009C5-03F2-455C-BC75-D2D323DECFF4}"/>
    <cellStyle name="20% - Accent2 48 6" xfId="34355" xr:uid="{DB869C7E-2E48-4145-BBA1-8EEFBBD92051}"/>
    <cellStyle name="20% - Accent2 48 7" xfId="42217" xr:uid="{CC7B395B-64C3-492C-B163-003F81398735}"/>
    <cellStyle name="20% - Accent2 49" xfId="3048" xr:uid="{CE7AA186-8BFC-4245-A0F6-066D4B04D8E7}"/>
    <cellStyle name="20% - Accent2 49 2" xfId="4566" xr:uid="{C2AC2478-D145-4115-A6EA-3C42BA6EBB41}"/>
    <cellStyle name="20% - Accent2 49 2 2" xfId="8397" xr:uid="{3AF5BA44-6696-4FBB-9D5C-F4371333A07C}"/>
    <cellStyle name="20% - Accent2 49 2 2 2" xfId="16336" xr:uid="{7AB1A9F8-958B-49FB-89E8-CFBCF370C435}"/>
    <cellStyle name="20% - Accent2 49 2 2 2 2" xfId="32120" xr:uid="{D84A989C-9237-445F-A80C-232DD41E449D}"/>
    <cellStyle name="20% - Accent2 49 2 2 3" xfId="24241" xr:uid="{9521411A-1413-4564-BC50-7ED3F9D31A8A}"/>
    <cellStyle name="20% - Accent2 49 2 2 4" xfId="39691" xr:uid="{6F372470-2DD8-4511-AEB4-8EC4A00FB114}"/>
    <cellStyle name="20% - Accent2 49 2 2 5" xfId="47553" xr:uid="{0DABF806-8254-4D89-A5BF-6109BC8E305A}"/>
    <cellStyle name="20% - Accent2 49 2 3" xfId="12543" xr:uid="{671B7FFE-3834-4532-A88E-12641FC21636}"/>
    <cellStyle name="20% - Accent2 49 2 3 2" xfId="28327" xr:uid="{6AD9F9DC-9AE0-46B5-BFBB-E3DA75D9636E}"/>
    <cellStyle name="20% - Accent2 49 2 4" xfId="20448" xr:uid="{0476465B-1A76-4DF9-8734-DF7B93D2F6B9}"/>
    <cellStyle name="20% - Accent2 49 2 5" xfId="35898" xr:uid="{AA7FA429-0B1C-4087-A145-FEB1209D08F4}"/>
    <cellStyle name="20% - Accent2 49 2 6" xfId="43760" xr:uid="{79BCA492-ADD0-4EA7-AF59-0E2DAC322598}"/>
    <cellStyle name="20% - Accent2 49 3" xfId="6879" xr:uid="{15EF72D8-BC45-4F4B-A1B7-5434DBEFAC02}"/>
    <cellStyle name="20% - Accent2 49 3 2" xfId="14818" xr:uid="{C9C6C2C0-DA72-4082-8F06-39EF15511BD0}"/>
    <cellStyle name="20% - Accent2 49 3 2 2" xfId="30602" xr:uid="{CCE3A24A-9807-4696-A5E2-5D6D5DBF9143}"/>
    <cellStyle name="20% - Accent2 49 3 3" xfId="22723" xr:uid="{76A14C4F-1DFF-4515-9AE6-2183D4A4A180}"/>
    <cellStyle name="20% - Accent2 49 3 4" xfId="38173" xr:uid="{91719F53-9DB3-472E-B7D4-399C37CB5BDC}"/>
    <cellStyle name="20% - Accent2 49 3 5" xfId="46035" xr:uid="{8024B530-9E84-4A4D-A44E-699427E6BDA9}"/>
    <cellStyle name="20% - Accent2 49 4" xfId="11025" xr:uid="{9A0D4B16-DB9C-459F-874B-7D3FE7546180}"/>
    <cellStyle name="20% - Accent2 49 4 2" xfId="26809" xr:uid="{2295E44D-272E-4FA7-B250-7B230A600AC2}"/>
    <cellStyle name="20% - Accent2 49 5" xfId="18930" xr:uid="{BF591DA8-F934-4D9B-B496-BD5592B466C8}"/>
    <cellStyle name="20% - Accent2 49 6" xfId="34380" xr:uid="{A2AABBC6-DB5E-4992-924F-DAF72D02FE3E}"/>
    <cellStyle name="20% - Accent2 49 7" xfId="42242" xr:uid="{8DDAE511-6C93-40F9-9EAC-D91591C0D4D2}"/>
    <cellStyle name="20% - Accent2 5" xfId="839" xr:uid="{D6F767D1-7260-478B-84FC-CC1A4C988193}"/>
    <cellStyle name="20% - Accent2 5 2" xfId="1435" xr:uid="{B2BC7E71-626D-465F-B80A-AD8D332CAFF1}"/>
    <cellStyle name="20% - Accent2 5 2 2" xfId="1436" xr:uid="{E70C06FD-13E0-48A8-97BD-FF516AAD40D8}"/>
    <cellStyle name="20% - Accent2 5 3" xfId="1437" xr:uid="{96FE8490-575C-4625-A207-F5B241E5918C}"/>
    <cellStyle name="20% - Accent2 50" xfId="3074" xr:uid="{107A29DE-CACC-46B6-84BA-8825AD248F1C}"/>
    <cellStyle name="20% - Accent2 50 2" xfId="4592" xr:uid="{5FA1223C-3538-4B65-BDC2-9D66FAFE54EE}"/>
    <cellStyle name="20% - Accent2 50 2 2" xfId="8423" xr:uid="{9C96DD6B-A242-489F-BA4B-7A34E14A0F2D}"/>
    <cellStyle name="20% - Accent2 50 2 2 2" xfId="16362" xr:uid="{1AB12332-CFAA-4C11-BA8A-F2C3ACE6529F}"/>
    <cellStyle name="20% - Accent2 50 2 2 2 2" xfId="32146" xr:uid="{661E3FB4-8B62-4FDA-8056-072E8500C760}"/>
    <cellStyle name="20% - Accent2 50 2 2 3" xfId="24267" xr:uid="{7D795775-0E84-421D-8792-8BCF15A9B7B7}"/>
    <cellStyle name="20% - Accent2 50 2 2 4" xfId="39717" xr:uid="{E914E79C-719C-4841-97E7-CFE9492EC785}"/>
    <cellStyle name="20% - Accent2 50 2 2 5" xfId="47579" xr:uid="{33C2BD33-8129-4310-9A7C-71EB76823661}"/>
    <cellStyle name="20% - Accent2 50 2 3" xfId="12569" xr:uid="{40A258AB-051F-4C2F-8C1D-59356951EB6C}"/>
    <cellStyle name="20% - Accent2 50 2 3 2" xfId="28353" xr:uid="{AC83A3D2-4EE9-4E4A-BC51-86B0A4C0156D}"/>
    <cellStyle name="20% - Accent2 50 2 4" xfId="20474" xr:uid="{F1324A22-37BB-4434-8CDE-315762D6D327}"/>
    <cellStyle name="20% - Accent2 50 2 5" xfId="35924" xr:uid="{CE959356-FF26-4BBA-A15C-34A2C6E43391}"/>
    <cellStyle name="20% - Accent2 50 2 6" xfId="43786" xr:uid="{C7D6C7E8-4EDF-495A-BE58-B15A3DBE2431}"/>
    <cellStyle name="20% - Accent2 50 3" xfId="6905" xr:uid="{45F01A69-88FC-43F4-8C77-BECDE09C1D75}"/>
    <cellStyle name="20% - Accent2 50 3 2" xfId="14844" xr:uid="{6EAEEFF7-26A8-4ADA-9325-6C1027EF8329}"/>
    <cellStyle name="20% - Accent2 50 3 2 2" xfId="30628" xr:uid="{DE7CD893-624B-447A-B71F-AC9662F70795}"/>
    <cellStyle name="20% - Accent2 50 3 3" xfId="22749" xr:uid="{ADC95FEA-ED3B-4C52-B890-CFD1E1BCB647}"/>
    <cellStyle name="20% - Accent2 50 3 4" xfId="38199" xr:uid="{E1B99802-A8D1-47AC-B1EF-D8E41A5090E4}"/>
    <cellStyle name="20% - Accent2 50 3 5" xfId="46061" xr:uid="{4EDBE345-E8BB-4EC0-A235-017289B7CC05}"/>
    <cellStyle name="20% - Accent2 50 4" xfId="11051" xr:uid="{4381AAFD-BF80-424C-B17B-58F99EE29BF3}"/>
    <cellStyle name="20% - Accent2 50 4 2" xfId="26835" xr:uid="{2B9ED1C5-786B-4B47-9B88-A9E92031D208}"/>
    <cellStyle name="20% - Accent2 50 5" xfId="18956" xr:uid="{B45D0E86-4EEA-4BE2-9B80-A3098082189A}"/>
    <cellStyle name="20% - Accent2 50 6" xfId="34406" xr:uid="{1667B3F2-A35F-4B04-AE5A-DF5C58C0BC2D}"/>
    <cellStyle name="20% - Accent2 50 7" xfId="42268" xr:uid="{0225885F-FAB5-4D0D-A1C4-4FB3ED6FC447}"/>
    <cellStyle name="20% - Accent2 51" xfId="3101" xr:uid="{D4DE72DC-2F58-442D-B713-17AF10502FAE}"/>
    <cellStyle name="20% - Accent2 51 2" xfId="4619" xr:uid="{08C7ECF1-B51F-4EAE-9754-35EBFA769343}"/>
    <cellStyle name="20% - Accent2 51 2 2" xfId="8450" xr:uid="{0417B979-5854-4F30-9A47-7E2345FBE38D}"/>
    <cellStyle name="20% - Accent2 51 2 2 2" xfId="16389" xr:uid="{B1378B76-1946-4CD6-A514-C3B44A362F93}"/>
    <cellStyle name="20% - Accent2 51 2 2 2 2" xfId="32173" xr:uid="{FFAEAFE2-F1CB-4143-BCEF-4B887540DD7C}"/>
    <cellStyle name="20% - Accent2 51 2 2 3" xfId="24294" xr:uid="{214092AA-6609-45CC-B543-54C6D5712A29}"/>
    <cellStyle name="20% - Accent2 51 2 2 4" xfId="39744" xr:uid="{C230E6D4-1B65-49D0-9A5A-4C61D287AA77}"/>
    <cellStyle name="20% - Accent2 51 2 2 5" xfId="47606" xr:uid="{E9E647DD-9AD1-4AEA-9282-E266C3CD4B7D}"/>
    <cellStyle name="20% - Accent2 51 2 3" xfId="12596" xr:uid="{754C7E45-D664-4B33-AF3D-0B246B095369}"/>
    <cellStyle name="20% - Accent2 51 2 3 2" xfId="28380" xr:uid="{00B63B6E-8ACF-4067-887C-86B11D8E2428}"/>
    <cellStyle name="20% - Accent2 51 2 4" xfId="20501" xr:uid="{178D17FF-3E39-4D84-A81B-85B15EFFDFEE}"/>
    <cellStyle name="20% - Accent2 51 2 5" xfId="35951" xr:uid="{ACF0C458-B9BA-435B-BFB0-7736EE216B6B}"/>
    <cellStyle name="20% - Accent2 51 2 6" xfId="43813" xr:uid="{0F945E5F-BE33-46C6-AF1A-F343BB540B34}"/>
    <cellStyle name="20% - Accent2 51 3" xfId="6932" xr:uid="{609E505F-8E26-47EE-8D37-CA65E216C510}"/>
    <cellStyle name="20% - Accent2 51 3 2" xfId="14871" xr:uid="{1597CA13-3B11-4B26-AFB8-C75AFEED6422}"/>
    <cellStyle name="20% - Accent2 51 3 2 2" xfId="30655" xr:uid="{DE297FB0-5345-44D9-97D7-818B268BE46F}"/>
    <cellStyle name="20% - Accent2 51 3 3" xfId="22776" xr:uid="{A8CF6CE3-418A-41C3-8127-315E2141CFBB}"/>
    <cellStyle name="20% - Accent2 51 3 4" xfId="38226" xr:uid="{7C2B3714-42C4-4BDB-999D-10E7C15E5E12}"/>
    <cellStyle name="20% - Accent2 51 3 5" xfId="46088" xr:uid="{1826AD01-5560-41C0-A138-050CD8B69021}"/>
    <cellStyle name="20% - Accent2 51 4" xfId="11078" xr:uid="{ED559197-3369-49E9-B91E-FFD8CA864CA2}"/>
    <cellStyle name="20% - Accent2 51 4 2" xfId="26862" xr:uid="{AA816A40-461E-4131-8929-4FA7D5C93707}"/>
    <cellStyle name="20% - Accent2 51 5" xfId="18983" xr:uid="{32E45E08-4018-4435-8AF0-E26445C69B20}"/>
    <cellStyle name="20% - Accent2 51 6" xfId="34433" xr:uid="{EC58067E-25AB-4385-B702-6AC0CCB75C0C}"/>
    <cellStyle name="20% - Accent2 51 7" xfId="42295" xr:uid="{30640ADA-97A4-4D30-A1A7-F613A6CEF4CD}"/>
    <cellStyle name="20% - Accent2 52" xfId="3129" xr:uid="{DEEF3688-6B40-4297-9F4D-CE751E158B08}"/>
    <cellStyle name="20% - Accent2 52 2" xfId="4647" xr:uid="{D15BA283-1751-4230-BB2F-E2D5DFDBE3E7}"/>
    <cellStyle name="20% - Accent2 52 2 2" xfId="8478" xr:uid="{810D76CD-9124-4850-BFE0-F121D0F0F735}"/>
    <cellStyle name="20% - Accent2 52 2 2 2" xfId="16417" xr:uid="{13755460-9310-49FE-9B6D-3FD42EAF6375}"/>
    <cellStyle name="20% - Accent2 52 2 2 2 2" xfId="32201" xr:uid="{F410F554-276E-4D3B-810C-4071544EFD31}"/>
    <cellStyle name="20% - Accent2 52 2 2 3" xfId="24322" xr:uid="{86495C9A-2106-4353-82AB-726607283C39}"/>
    <cellStyle name="20% - Accent2 52 2 2 4" xfId="39772" xr:uid="{DC6FCD62-CAB9-4266-B9D1-7BC917016B57}"/>
    <cellStyle name="20% - Accent2 52 2 2 5" xfId="47634" xr:uid="{C218486D-12EE-4447-A748-1779B668734A}"/>
    <cellStyle name="20% - Accent2 52 2 3" xfId="12624" xr:uid="{7C5E3C83-B830-4EE7-87A9-3D06E6DB3CB4}"/>
    <cellStyle name="20% - Accent2 52 2 3 2" xfId="28408" xr:uid="{388214A1-9A8B-43D1-B26B-84F14BDB54F8}"/>
    <cellStyle name="20% - Accent2 52 2 4" xfId="20529" xr:uid="{4C624C8A-1C6D-48BA-87DB-695BE03D291B}"/>
    <cellStyle name="20% - Accent2 52 2 5" xfId="35979" xr:uid="{1D1E11BF-B759-4B4B-8A73-47B2EDA368DA}"/>
    <cellStyle name="20% - Accent2 52 2 6" xfId="43841" xr:uid="{8D1C2E0C-F097-45FC-9DA3-4DCD449DBE27}"/>
    <cellStyle name="20% - Accent2 52 3" xfId="6960" xr:uid="{07305F8A-B125-4966-8C71-86001BD98A5A}"/>
    <cellStyle name="20% - Accent2 52 3 2" xfId="14899" xr:uid="{FD91EBAF-11D0-4A7E-B4C6-537D64E25555}"/>
    <cellStyle name="20% - Accent2 52 3 2 2" xfId="30683" xr:uid="{74BB398E-554F-4DF3-9DAC-A1C40B6497A3}"/>
    <cellStyle name="20% - Accent2 52 3 3" xfId="22804" xr:uid="{E68D590D-924C-4D81-A1C9-9542D11ED09A}"/>
    <cellStyle name="20% - Accent2 52 3 4" xfId="38254" xr:uid="{796E8BD4-4C89-4745-9621-C08A1F1CABB0}"/>
    <cellStyle name="20% - Accent2 52 3 5" xfId="46116" xr:uid="{ACA68AC6-3210-4773-B259-2BC627B04C6B}"/>
    <cellStyle name="20% - Accent2 52 4" xfId="11106" xr:uid="{199AE900-A68C-4F0F-A473-6BF31AF8E730}"/>
    <cellStyle name="20% - Accent2 52 4 2" xfId="26890" xr:uid="{CF1DF326-65D3-4A1F-AEBA-F698E4E7A1E0}"/>
    <cellStyle name="20% - Accent2 52 5" xfId="19011" xr:uid="{B01C87AF-0E89-4083-ABE7-BD9273A33334}"/>
    <cellStyle name="20% - Accent2 52 6" xfId="34461" xr:uid="{DFDB5E2B-857E-4141-B511-A60400FC8335}"/>
    <cellStyle name="20% - Accent2 52 7" xfId="42323" xr:uid="{A09224D4-9E1B-4010-BB30-6BBA0E84516E}"/>
    <cellStyle name="20% - Accent2 53" xfId="3154" xr:uid="{280EA393-A156-4241-8B3D-7025679C7F2C}"/>
    <cellStyle name="20% - Accent2 53 2" xfId="4672" xr:uid="{639ABCF3-3AFB-41ED-A9BC-E7E3A1C778AB}"/>
    <cellStyle name="20% - Accent2 53 2 2" xfId="8503" xr:uid="{077F6ACA-66A4-4476-9175-F373E4C5C56F}"/>
    <cellStyle name="20% - Accent2 53 2 2 2" xfId="16442" xr:uid="{6E8BAF5B-12DF-4839-9686-C860520D4D21}"/>
    <cellStyle name="20% - Accent2 53 2 2 2 2" xfId="32226" xr:uid="{DFF4265B-A166-476D-B53A-59A744C5C6B6}"/>
    <cellStyle name="20% - Accent2 53 2 2 3" xfId="24347" xr:uid="{9DA293B1-7936-4626-88B3-1BBA065EDB77}"/>
    <cellStyle name="20% - Accent2 53 2 2 4" xfId="39797" xr:uid="{687CB893-2BF7-4B0C-B1AD-8F6D4F76D6AD}"/>
    <cellStyle name="20% - Accent2 53 2 2 5" xfId="47659" xr:uid="{ED1A010B-82C6-423C-9BC6-53A29E47AD92}"/>
    <cellStyle name="20% - Accent2 53 2 3" xfId="12649" xr:uid="{CDE3F4F4-D3A2-49E1-933A-87D5666B31C2}"/>
    <cellStyle name="20% - Accent2 53 2 3 2" xfId="28433" xr:uid="{B6F9D240-F718-42E7-A0F8-9E579F1F3416}"/>
    <cellStyle name="20% - Accent2 53 2 4" xfId="20554" xr:uid="{0E5CFFB3-F29E-4743-9DDD-4AE6DB994428}"/>
    <cellStyle name="20% - Accent2 53 2 5" xfId="36004" xr:uid="{755C6916-8180-4FEE-AF60-3750BE654E02}"/>
    <cellStyle name="20% - Accent2 53 2 6" xfId="43866" xr:uid="{0C60D777-E2A4-4F75-87A1-F39631EFB6A7}"/>
    <cellStyle name="20% - Accent2 53 3" xfId="6985" xr:uid="{54CBD812-0694-42D0-93B1-59198E7B5205}"/>
    <cellStyle name="20% - Accent2 53 3 2" xfId="14924" xr:uid="{20AD39F3-F6EC-4385-A933-EF13419B48DA}"/>
    <cellStyle name="20% - Accent2 53 3 2 2" xfId="30708" xr:uid="{73E7ACF8-7819-4AD6-9BA0-DC39FCF77A0F}"/>
    <cellStyle name="20% - Accent2 53 3 3" xfId="22829" xr:uid="{D9B81252-C335-4AFA-91F2-0FF9751A8E40}"/>
    <cellStyle name="20% - Accent2 53 3 4" xfId="38279" xr:uid="{56ACB9D5-B7E6-4443-BF36-E1D983B816D1}"/>
    <cellStyle name="20% - Accent2 53 3 5" xfId="46141" xr:uid="{F9DC161E-EE91-41B5-AE27-AA33C0AEB419}"/>
    <cellStyle name="20% - Accent2 53 4" xfId="11131" xr:uid="{050E2ACC-8F62-4D8E-8838-414862ABE6AD}"/>
    <cellStyle name="20% - Accent2 53 4 2" xfId="26915" xr:uid="{018CD67E-465B-43AF-AB81-6C44DFBD6BC9}"/>
    <cellStyle name="20% - Accent2 53 5" xfId="19036" xr:uid="{0CE26BE1-417E-4F10-B1EB-E78FB06F51A3}"/>
    <cellStyle name="20% - Accent2 53 6" xfId="34486" xr:uid="{CEEB65BA-E53F-4ACC-8EFA-8E1ABFB0A87F}"/>
    <cellStyle name="20% - Accent2 53 7" xfId="42348" xr:uid="{3A786482-67C0-4046-965E-BBEE800A9A41}"/>
    <cellStyle name="20% - Accent2 54" xfId="3176" xr:uid="{1729B3A2-2C49-41B7-B733-422D9C5EF017}"/>
    <cellStyle name="20% - Accent2 54 2" xfId="4694" xr:uid="{D6D0BFB8-9AD5-483A-8AE3-A7D24E4DBBF9}"/>
    <cellStyle name="20% - Accent2 54 2 2" xfId="8525" xr:uid="{EE11BD9F-0E30-4AF1-B7F4-9E5AB54F82FB}"/>
    <cellStyle name="20% - Accent2 54 2 2 2" xfId="16464" xr:uid="{A46CA1B0-34D3-4020-9615-E3276D1A32AF}"/>
    <cellStyle name="20% - Accent2 54 2 2 2 2" xfId="32248" xr:uid="{5247A691-393D-45C5-9944-2B31CF729E31}"/>
    <cellStyle name="20% - Accent2 54 2 2 3" xfId="24369" xr:uid="{037A4190-E21D-4DA4-B799-4DC6CBA75526}"/>
    <cellStyle name="20% - Accent2 54 2 2 4" xfId="39819" xr:uid="{5167B710-0625-42E8-AE5A-A6A7B4CFE407}"/>
    <cellStyle name="20% - Accent2 54 2 2 5" xfId="47681" xr:uid="{50AC95D0-C86B-4C91-9C58-69E9C972B903}"/>
    <cellStyle name="20% - Accent2 54 2 3" xfId="12671" xr:uid="{A805A856-DD12-499F-B967-130E827ADE56}"/>
    <cellStyle name="20% - Accent2 54 2 3 2" xfId="28455" xr:uid="{72BBFC05-CD88-4E74-B1A7-E0F6DD2866CE}"/>
    <cellStyle name="20% - Accent2 54 2 4" xfId="20576" xr:uid="{D87043E3-D20A-4CBA-9552-A4FE66842918}"/>
    <cellStyle name="20% - Accent2 54 2 5" xfId="36026" xr:uid="{688A8D1B-AB19-4A07-9FEB-E474CA7190D6}"/>
    <cellStyle name="20% - Accent2 54 2 6" xfId="43888" xr:uid="{E27FC09F-EA5C-42A7-8A77-0C6B17E5CFC7}"/>
    <cellStyle name="20% - Accent2 54 3" xfId="7007" xr:uid="{4BA463F8-B55C-4DF0-B29A-B75C6CCBE212}"/>
    <cellStyle name="20% - Accent2 54 3 2" xfId="14946" xr:uid="{50CB999B-B138-4EBE-AF23-41CBD09920B6}"/>
    <cellStyle name="20% - Accent2 54 3 2 2" xfId="30730" xr:uid="{8476BDE2-D151-479B-B93E-44B30B03F62D}"/>
    <cellStyle name="20% - Accent2 54 3 3" xfId="22851" xr:uid="{54252C82-0A28-4358-9671-66F87A9A7226}"/>
    <cellStyle name="20% - Accent2 54 3 4" xfId="38301" xr:uid="{75C94B0F-10CE-4FE0-8486-8D272501B117}"/>
    <cellStyle name="20% - Accent2 54 3 5" xfId="46163" xr:uid="{8D6339E2-8314-4CD3-B7ED-516BE0EDBA0E}"/>
    <cellStyle name="20% - Accent2 54 4" xfId="11153" xr:uid="{74742B38-E1B4-4215-B2A9-47929C95F995}"/>
    <cellStyle name="20% - Accent2 54 4 2" xfId="26937" xr:uid="{A72510D5-0A86-4FBB-A686-ECAEA69D2902}"/>
    <cellStyle name="20% - Accent2 54 5" xfId="19058" xr:uid="{C791AF38-4440-418F-A9A3-518D9E1AE8A5}"/>
    <cellStyle name="20% - Accent2 54 6" xfId="34508" xr:uid="{DFA96A88-AD86-4124-B4BA-FC480B77FF51}"/>
    <cellStyle name="20% - Accent2 54 7" xfId="42370" xr:uid="{FB8D60FB-8DC9-4F5B-81C0-CB542A013229}"/>
    <cellStyle name="20% - Accent2 55" xfId="3202" xr:uid="{CC6EFD3A-9302-43A1-93FB-3D2DDDD93E7F}"/>
    <cellStyle name="20% - Accent2 55 2" xfId="4720" xr:uid="{5AA0D1B0-60B6-47E7-AF52-7710B5313215}"/>
    <cellStyle name="20% - Accent2 55 2 2" xfId="8551" xr:uid="{8BDCDC36-998F-4CD8-B72F-A7943E340587}"/>
    <cellStyle name="20% - Accent2 55 2 2 2" xfId="16490" xr:uid="{9D92FE6E-BD9F-417A-881E-CAD676BD53F3}"/>
    <cellStyle name="20% - Accent2 55 2 2 2 2" xfId="32274" xr:uid="{97355261-4FCD-401E-9E21-5ACDFC68EDAE}"/>
    <cellStyle name="20% - Accent2 55 2 2 3" xfId="24395" xr:uid="{21A1DE92-596E-44B5-BA07-F741DF544127}"/>
    <cellStyle name="20% - Accent2 55 2 2 4" xfId="39845" xr:uid="{117D751F-0A97-415E-A5A8-80ABB569AAF3}"/>
    <cellStyle name="20% - Accent2 55 2 2 5" xfId="47707" xr:uid="{E0B7B6D4-D9B4-4CC6-8001-114AF827051F}"/>
    <cellStyle name="20% - Accent2 55 2 3" xfId="12697" xr:uid="{B1095825-6A98-47CC-A868-ECD3A533EF94}"/>
    <cellStyle name="20% - Accent2 55 2 3 2" xfId="28481" xr:uid="{F279D08E-F0F8-4FCB-88CD-1F18AFB1EBC3}"/>
    <cellStyle name="20% - Accent2 55 2 4" xfId="20602" xr:uid="{FE0A7B44-5BCA-44C1-BECE-299E4FCC2D5A}"/>
    <cellStyle name="20% - Accent2 55 2 5" xfId="36052" xr:uid="{6208C909-B6FE-4BA8-BC59-5906C213BB30}"/>
    <cellStyle name="20% - Accent2 55 2 6" xfId="43914" xr:uid="{837E167E-E5F9-4244-874A-3F375378B897}"/>
    <cellStyle name="20% - Accent2 55 3" xfId="7033" xr:uid="{3ADF78ED-494A-4CBA-BE93-7DC8C8AB7C78}"/>
    <cellStyle name="20% - Accent2 55 3 2" xfId="14972" xr:uid="{64BCF29D-D250-4905-B891-3BADB776F2A5}"/>
    <cellStyle name="20% - Accent2 55 3 2 2" xfId="30756" xr:uid="{7C50F96E-7650-4BE6-9A9A-613E87384AD9}"/>
    <cellStyle name="20% - Accent2 55 3 3" xfId="22877" xr:uid="{419A9D88-888A-49DD-884E-270F10FD1918}"/>
    <cellStyle name="20% - Accent2 55 3 4" xfId="38327" xr:uid="{0AB671B0-6CB5-40B4-A51D-1928229255C1}"/>
    <cellStyle name="20% - Accent2 55 3 5" xfId="46189" xr:uid="{14B78030-45C3-4647-BCA5-B19A0F7CC669}"/>
    <cellStyle name="20% - Accent2 55 4" xfId="11179" xr:uid="{F2850361-4449-498F-85E4-55D29DD83028}"/>
    <cellStyle name="20% - Accent2 55 4 2" xfId="26963" xr:uid="{C1AEACB8-EFB7-4933-A3E3-620FA724BA76}"/>
    <cellStyle name="20% - Accent2 55 5" xfId="19084" xr:uid="{CA7926FD-A976-4458-AB06-CD78E4D8370C}"/>
    <cellStyle name="20% - Accent2 55 6" xfId="34534" xr:uid="{B69AFB61-E93E-44FC-8464-250D92318337}"/>
    <cellStyle name="20% - Accent2 55 7" xfId="42396" xr:uid="{1CB90705-49CD-4578-9594-3B0EE17E9C28}"/>
    <cellStyle name="20% - Accent2 56" xfId="3231" xr:uid="{0A4DE890-A77B-4DA6-9771-255376FC3689}"/>
    <cellStyle name="20% - Accent2 56 2" xfId="4749" xr:uid="{177A0992-D619-411E-A731-30DC279B66B4}"/>
    <cellStyle name="20% - Accent2 56 2 2" xfId="8580" xr:uid="{450970A0-EA80-4741-A9AA-C5A2EB523B6C}"/>
    <cellStyle name="20% - Accent2 56 2 2 2" xfId="16519" xr:uid="{F4748235-2B33-4A91-97BC-DC8F291C3FB4}"/>
    <cellStyle name="20% - Accent2 56 2 2 2 2" xfId="32303" xr:uid="{667B7BC8-AEAB-4940-9D95-BF54C5A4AB6E}"/>
    <cellStyle name="20% - Accent2 56 2 2 3" xfId="24424" xr:uid="{7D699308-3004-4C72-A8B8-643F6E205BB8}"/>
    <cellStyle name="20% - Accent2 56 2 2 4" xfId="39874" xr:uid="{BF513AFD-B87E-4890-96B5-1830E30934C8}"/>
    <cellStyle name="20% - Accent2 56 2 2 5" xfId="47736" xr:uid="{D5430CBD-88A9-4602-BF93-6FC830677387}"/>
    <cellStyle name="20% - Accent2 56 2 3" xfId="12726" xr:uid="{206B121D-5993-4C8D-925A-155FACDD32D5}"/>
    <cellStyle name="20% - Accent2 56 2 3 2" xfId="28510" xr:uid="{AD750614-00E1-4E5E-8FC8-95E664BAE54F}"/>
    <cellStyle name="20% - Accent2 56 2 4" xfId="20631" xr:uid="{78F759EC-29D1-401D-9887-5EFD7D7F7D3D}"/>
    <cellStyle name="20% - Accent2 56 2 5" xfId="36081" xr:uid="{88EB95EB-D36A-48A1-934A-0272706127C2}"/>
    <cellStyle name="20% - Accent2 56 2 6" xfId="43943" xr:uid="{86BD2C6A-2FAE-4461-8C16-82673428132E}"/>
    <cellStyle name="20% - Accent2 56 3" xfId="7062" xr:uid="{C771661F-D324-4486-B0D2-201E3CB99636}"/>
    <cellStyle name="20% - Accent2 56 3 2" xfId="15001" xr:uid="{D40ABAE8-F582-400B-AF69-4888F6A6F6FE}"/>
    <cellStyle name="20% - Accent2 56 3 2 2" xfId="30785" xr:uid="{47B65FD3-195B-4EE1-8F43-E202DA87A60A}"/>
    <cellStyle name="20% - Accent2 56 3 3" xfId="22906" xr:uid="{0507F1EC-6AAD-4A38-8041-99E7659B4EF3}"/>
    <cellStyle name="20% - Accent2 56 3 4" xfId="38356" xr:uid="{5FC5BC02-E237-4F56-A857-5831D0C6262B}"/>
    <cellStyle name="20% - Accent2 56 3 5" xfId="46218" xr:uid="{06351E23-2B55-4690-8161-EF13BACDD106}"/>
    <cellStyle name="20% - Accent2 56 4" xfId="11208" xr:uid="{0A38C14C-E35B-4A08-82DF-72F26851640A}"/>
    <cellStyle name="20% - Accent2 56 4 2" xfId="26992" xr:uid="{4F10AF54-CCF4-46CA-BA2D-EC3827BE9B1B}"/>
    <cellStyle name="20% - Accent2 56 5" xfId="19113" xr:uid="{C1309B82-A35F-4A48-803D-7791CEB936E2}"/>
    <cellStyle name="20% - Accent2 56 6" xfId="34563" xr:uid="{2949D4DE-BC37-4AA4-A422-95AF5F7AD316}"/>
    <cellStyle name="20% - Accent2 56 7" xfId="42425" xr:uid="{61A82EB3-1E55-4333-8A25-692ACB8F70F9}"/>
    <cellStyle name="20% - Accent2 57" xfId="3264" xr:uid="{7EC78923-DCFD-4695-918F-1E8C23DE0A94}"/>
    <cellStyle name="20% - Accent2 57 2" xfId="4782" xr:uid="{2453477E-D811-490B-B170-1A8A0DFA2107}"/>
    <cellStyle name="20% - Accent2 57 2 2" xfId="8613" xr:uid="{C6A80E2D-3C94-4080-98AA-427A4B281B43}"/>
    <cellStyle name="20% - Accent2 57 2 2 2" xfId="16552" xr:uid="{A0195B9A-ADBD-4D25-9586-C0CE3E2731C8}"/>
    <cellStyle name="20% - Accent2 57 2 2 2 2" xfId="32336" xr:uid="{308D0D74-F9B4-49C5-A1A9-A8D19C426546}"/>
    <cellStyle name="20% - Accent2 57 2 2 3" xfId="24457" xr:uid="{7D73E84E-C270-4819-8860-ABF5B141D9F7}"/>
    <cellStyle name="20% - Accent2 57 2 2 4" xfId="39907" xr:uid="{1F84F483-4C4E-4593-BBF8-7E4ABD1E2D63}"/>
    <cellStyle name="20% - Accent2 57 2 2 5" xfId="47769" xr:uid="{D4DC2164-8FFD-45A3-A48E-E4EBB225044D}"/>
    <cellStyle name="20% - Accent2 57 2 3" xfId="12759" xr:uid="{C9201D4B-63C0-49DF-92EF-F6F7C8AC11BD}"/>
    <cellStyle name="20% - Accent2 57 2 3 2" xfId="28543" xr:uid="{792FA40E-0733-4D34-B507-B16E300E5AD5}"/>
    <cellStyle name="20% - Accent2 57 2 4" xfId="20664" xr:uid="{F1844596-2874-4E0B-AA7B-1604F321457D}"/>
    <cellStyle name="20% - Accent2 57 2 5" xfId="36114" xr:uid="{A8F11FF3-0481-4711-84E2-9030D0E5FE8F}"/>
    <cellStyle name="20% - Accent2 57 2 6" xfId="43976" xr:uid="{5AC8A432-05B7-4473-BA7A-7A0B42C70CFE}"/>
    <cellStyle name="20% - Accent2 57 3" xfId="7095" xr:uid="{3B49D979-7FFF-4C35-BE74-ACA0F74DB0E9}"/>
    <cellStyle name="20% - Accent2 57 3 2" xfId="15034" xr:uid="{314F503D-1290-4B96-9D25-3DC76F7ADC44}"/>
    <cellStyle name="20% - Accent2 57 3 2 2" xfId="30818" xr:uid="{DEB6419E-B127-4039-A854-33FC04CF4F92}"/>
    <cellStyle name="20% - Accent2 57 3 3" xfId="22939" xr:uid="{A63B2B1F-6FF6-4310-BAFC-F1465D2EEEB6}"/>
    <cellStyle name="20% - Accent2 57 3 4" xfId="38389" xr:uid="{811AB33D-5599-4C53-8668-EE59DDF1EBE1}"/>
    <cellStyle name="20% - Accent2 57 3 5" xfId="46251" xr:uid="{EEC38BAC-1964-4037-B93E-C76CA2DA9D2F}"/>
    <cellStyle name="20% - Accent2 57 4" xfId="11241" xr:uid="{080DCD69-2981-44F4-AA38-3254135B2650}"/>
    <cellStyle name="20% - Accent2 57 4 2" xfId="27025" xr:uid="{978F241B-0BD9-4709-A957-3E47BB3BA950}"/>
    <cellStyle name="20% - Accent2 57 5" xfId="19146" xr:uid="{EFD0212F-8AD9-421C-87AD-96F95A90EAB7}"/>
    <cellStyle name="20% - Accent2 57 6" xfId="34596" xr:uid="{22396E50-A0E6-415F-A2CB-17D5745C7D50}"/>
    <cellStyle name="20% - Accent2 57 7" xfId="42458" xr:uid="{A7FBAE16-F9A0-4538-B35E-76AE5E0D07A9}"/>
    <cellStyle name="20% - Accent2 58" xfId="3289" xr:uid="{1E189EBA-5BD2-42C6-8D4E-AA96AD308945}"/>
    <cellStyle name="20% - Accent2 58 2" xfId="4807" xr:uid="{81D417AB-5032-4E4E-BF78-C0E17BD2FE52}"/>
    <cellStyle name="20% - Accent2 58 2 2" xfId="8638" xr:uid="{F7053D24-6340-4B36-AB33-792BA2BF79AA}"/>
    <cellStyle name="20% - Accent2 58 2 2 2" xfId="16577" xr:uid="{2812B46A-9CF7-4B6D-A347-F4EC402E28F3}"/>
    <cellStyle name="20% - Accent2 58 2 2 2 2" xfId="32361" xr:uid="{0B045503-9EDF-479F-B08E-1732D412AF26}"/>
    <cellStyle name="20% - Accent2 58 2 2 3" xfId="24482" xr:uid="{3E86E594-13AE-4D69-9935-2E869CFCF1C1}"/>
    <cellStyle name="20% - Accent2 58 2 2 4" xfId="39932" xr:uid="{9F6D489E-D7FF-4A73-B22B-DF011AA1FE23}"/>
    <cellStyle name="20% - Accent2 58 2 2 5" xfId="47794" xr:uid="{BB86F5AB-AA32-4855-A648-4824A22B2490}"/>
    <cellStyle name="20% - Accent2 58 2 3" xfId="12784" xr:uid="{D8A27F99-D6EF-4E77-B5A1-4C83127EDAA8}"/>
    <cellStyle name="20% - Accent2 58 2 3 2" xfId="28568" xr:uid="{E6B72A13-73B2-4204-982D-CD50E8E766B2}"/>
    <cellStyle name="20% - Accent2 58 2 4" xfId="20689" xr:uid="{02A93AF4-A05B-4EB8-A2AA-66036A28AC55}"/>
    <cellStyle name="20% - Accent2 58 2 5" xfId="36139" xr:uid="{5F3487FB-DAD3-4F09-B4A8-BC36FB8452FA}"/>
    <cellStyle name="20% - Accent2 58 2 6" xfId="44001" xr:uid="{9E8D5132-C79B-42D6-8D52-90F646276D5E}"/>
    <cellStyle name="20% - Accent2 58 3" xfId="7120" xr:uid="{CCC1C3E4-2572-4943-9CB7-19CAF6FC96CE}"/>
    <cellStyle name="20% - Accent2 58 3 2" xfId="15059" xr:uid="{F5769A13-2977-4A52-B8D5-4B4A64F0ED77}"/>
    <cellStyle name="20% - Accent2 58 3 2 2" xfId="30843" xr:uid="{C963A9AC-B0CC-4135-8619-54D961950B01}"/>
    <cellStyle name="20% - Accent2 58 3 3" xfId="22964" xr:uid="{082C3F3D-A7C6-44AA-8ED6-BE89E3CA9108}"/>
    <cellStyle name="20% - Accent2 58 3 4" xfId="38414" xr:uid="{D83B07DB-B733-4F95-9355-091DB79D3E00}"/>
    <cellStyle name="20% - Accent2 58 3 5" xfId="46276" xr:uid="{FCBF85D5-4E82-413A-A8B9-71855B81A7A5}"/>
    <cellStyle name="20% - Accent2 58 4" xfId="11266" xr:uid="{592C6682-1F0E-44B7-8989-9EEA3A91C93D}"/>
    <cellStyle name="20% - Accent2 58 4 2" xfId="27050" xr:uid="{5FBB1C86-33ED-4F39-92BC-E2D375CD63A3}"/>
    <cellStyle name="20% - Accent2 58 5" xfId="19171" xr:uid="{74FEC4FF-97C7-46D2-813B-F7E6FF4816C5}"/>
    <cellStyle name="20% - Accent2 58 6" xfId="34621" xr:uid="{6081FA91-020F-4DC8-A21E-0759F93AFB4E}"/>
    <cellStyle name="20% - Accent2 58 7" xfId="42483" xr:uid="{E5F65453-CBFD-48EF-B3FE-F01EBED93A2F}"/>
    <cellStyle name="20% - Accent2 59" xfId="3314" xr:uid="{DD755FD1-CCBB-48B1-B548-C4EDF1ECC5B1}"/>
    <cellStyle name="20% - Accent2 59 2" xfId="4832" xr:uid="{10099141-7976-42F6-80FD-AF8BC40643B1}"/>
    <cellStyle name="20% - Accent2 59 2 2" xfId="8663" xr:uid="{4705E66E-2874-47FA-A476-E3E36374BBFB}"/>
    <cellStyle name="20% - Accent2 59 2 2 2" xfId="16602" xr:uid="{70616EEB-4065-454D-944B-CFEDCA9AC830}"/>
    <cellStyle name="20% - Accent2 59 2 2 2 2" xfId="32386" xr:uid="{89EE7C6A-B7B9-4EF2-A661-7C78F6DB7507}"/>
    <cellStyle name="20% - Accent2 59 2 2 3" xfId="24507" xr:uid="{9E1BBC5F-ABE7-4693-B97E-3BB0E567F82F}"/>
    <cellStyle name="20% - Accent2 59 2 2 4" xfId="39957" xr:uid="{842A86FF-98C2-4DAA-AF89-B8F28008911F}"/>
    <cellStyle name="20% - Accent2 59 2 2 5" xfId="47819" xr:uid="{ADA99DEC-547B-4809-9ACA-2766A731F79A}"/>
    <cellStyle name="20% - Accent2 59 2 3" xfId="12809" xr:uid="{384AEC21-3B2B-43BE-AC6F-2A777556B454}"/>
    <cellStyle name="20% - Accent2 59 2 3 2" xfId="28593" xr:uid="{1B800280-0573-4A93-8DDE-4271A6FED4D4}"/>
    <cellStyle name="20% - Accent2 59 2 4" xfId="20714" xr:uid="{7C0AA0AF-C20B-443E-8D09-3B33CDF685FD}"/>
    <cellStyle name="20% - Accent2 59 2 5" xfId="36164" xr:uid="{AAB70465-C064-4493-B8FF-21CEFC414E03}"/>
    <cellStyle name="20% - Accent2 59 2 6" xfId="44026" xr:uid="{45A17AF5-CA58-48E4-8C2C-26188C7C37B6}"/>
    <cellStyle name="20% - Accent2 59 3" xfId="7145" xr:uid="{825A5685-2A4F-4558-AB75-882E2D1EB314}"/>
    <cellStyle name="20% - Accent2 59 3 2" xfId="15084" xr:uid="{F148E8CF-0D22-461D-AE74-2DC6A86A828A}"/>
    <cellStyle name="20% - Accent2 59 3 2 2" xfId="30868" xr:uid="{D554F94E-3C47-42FF-B8F5-CD61A59A7664}"/>
    <cellStyle name="20% - Accent2 59 3 3" xfId="22989" xr:uid="{C654F05A-5FEC-44CF-9D5B-D00FAC11C811}"/>
    <cellStyle name="20% - Accent2 59 3 4" xfId="38439" xr:uid="{0E518621-5DD1-4B20-BD8E-574C5BEFB6E2}"/>
    <cellStyle name="20% - Accent2 59 3 5" xfId="46301" xr:uid="{2A233E79-3B4C-423D-AA25-6D96651AC76F}"/>
    <cellStyle name="20% - Accent2 59 4" xfId="11291" xr:uid="{B3BAC7D9-876A-483F-B4D4-6F74AD289D3F}"/>
    <cellStyle name="20% - Accent2 59 4 2" xfId="27075" xr:uid="{A5B6B9CA-01B1-42FE-9746-22AA7BCE3964}"/>
    <cellStyle name="20% - Accent2 59 5" xfId="19196" xr:uid="{FD2A7DB6-AF13-4F8C-B105-5C2DF0F26E67}"/>
    <cellStyle name="20% - Accent2 59 6" xfId="34646" xr:uid="{3BF5E7FB-AC02-40E1-899A-3B2E8D3AC70F}"/>
    <cellStyle name="20% - Accent2 59 7" xfId="42508" xr:uid="{88956925-419B-4496-A594-09FE4C6A8CFA}"/>
    <cellStyle name="20% - Accent2 6" xfId="859" xr:uid="{EE15A6B8-966F-4455-AF22-F8BDD50A6949}"/>
    <cellStyle name="20% - Accent2 6 2" xfId="1438" xr:uid="{D0736279-E8C2-407D-87A9-F3479C0ED9FF}"/>
    <cellStyle name="20% - Accent2 60" xfId="3342" xr:uid="{A6356CD9-5A1A-4E9A-885A-6EC0C03B1066}"/>
    <cellStyle name="20% - Accent2 60 2" xfId="4860" xr:uid="{CE7B9FFD-726C-413A-B2AC-5748455F2050}"/>
    <cellStyle name="20% - Accent2 60 2 2" xfId="8691" xr:uid="{4D3A11CB-B38A-4D47-8859-5668CCB4517A}"/>
    <cellStyle name="20% - Accent2 60 2 2 2" xfId="16630" xr:uid="{E7651D31-049E-4B88-8F8A-66DBE83AB1C7}"/>
    <cellStyle name="20% - Accent2 60 2 2 2 2" xfId="32414" xr:uid="{D8D53220-B548-46BA-B5F7-834CDAC1E1FF}"/>
    <cellStyle name="20% - Accent2 60 2 2 3" xfId="24535" xr:uid="{F8AE1E58-627E-4562-B87D-8E6A83C1FBB1}"/>
    <cellStyle name="20% - Accent2 60 2 2 4" xfId="39985" xr:uid="{353D4CB0-15A8-4C24-9893-641A039FCF87}"/>
    <cellStyle name="20% - Accent2 60 2 2 5" xfId="47847" xr:uid="{B7F624C0-A4D3-443D-B6B6-C00DCBE59F70}"/>
    <cellStyle name="20% - Accent2 60 2 3" xfId="12837" xr:uid="{0E066AA5-F49D-4FC3-901E-F6C19FD9B34D}"/>
    <cellStyle name="20% - Accent2 60 2 3 2" xfId="28621" xr:uid="{E462C2C8-E3CA-4A2E-B1BB-73023C73BB18}"/>
    <cellStyle name="20% - Accent2 60 2 4" xfId="20742" xr:uid="{7A3388DD-984C-4813-AD90-8297094AF3C7}"/>
    <cellStyle name="20% - Accent2 60 2 5" xfId="36192" xr:uid="{FC816650-EF5E-47A1-9AB3-9D49B3E0B00B}"/>
    <cellStyle name="20% - Accent2 60 2 6" xfId="44054" xr:uid="{9C47A764-A6DD-4374-B862-38ADABB36A07}"/>
    <cellStyle name="20% - Accent2 60 3" xfId="7173" xr:uid="{60F9519F-9566-4E11-992B-F944725177AD}"/>
    <cellStyle name="20% - Accent2 60 3 2" xfId="15112" xr:uid="{F73F66E7-264C-4103-89AB-269E5295DC9E}"/>
    <cellStyle name="20% - Accent2 60 3 2 2" xfId="30896" xr:uid="{38DFBD7B-39FE-4066-ACFC-B61654DA986B}"/>
    <cellStyle name="20% - Accent2 60 3 3" xfId="23017" xr:uid="{21F7E3EA-3461-49BA-A7B2-5094EA2B63AE}"/>
    <cellStyle name="20% - Accent2 60 3 4" xfId="38467" xr:uid="{6E04AA1C-B2EB-4566-8832-E494C4B9C03E}"/>
    <cellStyle name="20% - Accent2 60 3 5" xfId="46329" xr:uid="{937F6AE3-DA4C-48A9-9AA1-813827EAC216}"/>
    <cellStyle name="20% - Accent2 60 4" xfId="11319" xr:uid="{46BC7FA3-B10B-43D4-AD45-E53BCBDE080B}"/>
    <cellStyle name="20% - Accent2 60 4 2" xfId="27103" xr:uid="{6D2469F0-D8F3-4DBD-A5C3-4F65171287CE}"/>
    <cellStyle name="20% - Accent2 60 5" xfId="19224" xr:uid="{2E8B71CF-3283-4F25-AB06-829CF5F96253}"/>
    <cellStyle name="20% - Accent2 60 6" xfId="34674" xr:uid="{24FF9097-FEEA-4A99-A8FC-5FD8F90E6F50}"/>
    <cellStyle name="20% - Accent2 60 7" xfId="42536" xr:uid="{72E87C7A-832B-4102-A497-325F60AC8CFD}"/>
    <cellStyle name="20% - Accent2 61" xfId="3362" xr:uid="{4A96C27A-45E0-448C-8FA7-3D0F8C51E793}"/>
    <cellStyle name="20% - Accent2 61 2" xfId="4880" xr:uid="{0C58E889-2E94-4FF5-9E16-B8BA60FB77F0}"/>
    <cellStyle name="20% - Accent2 61 2 2" xfId="8711" xr:uid="{81DF7F03-AB1B-41FE-A25A-AA3149A4D612}"/>
    <cellStyle name="20% - Accent2 61 2 2 2" xfId="16650" xr:uid="{2E58E624-AB42-4D9E-B77D-77A885B148EE}"/>
    <cellStyle name="20% - Accent2 61 2 2 2 2" xfId="32434" xr:uid="{30A8FCDD-71C3-48A0-B81A-5EF76A3D7DD0}"/>
    <cellStyle name="20% - Accent2 61 2 2 3" xfId="24555" xr:uid="{66D990C1-42A5-4C69-AB04-C4F00A1DB5A6}"/>
    <cellStyle name="20% - Accent2 61 2 2 4" xfId="40005" xr:uid="{F0C8E720-F737-4DB1-80E3-8C4F998D7D22}"/>
    <cellStyle name="20% - Accent2 61 2 2 5" xfId="47867" xr:uid="{7549DD9E-28E4-45A2-8243-D43E3B48E4E7}"/>
    <cellStyle name="20% - Accent2 61 2 3" xfId="12857" xr:uid="{68F60002-5C0B-4804-8C73-8141092399FE}"/>
    <cellStyle name="20% - Accent2 61 2 3 2" xfId="28641" xr:uid="{65B5910E-7E02-42C7-B0FC-777EB66DB3C1}"/>
    <cellStyle name="20% - Accent2 61 2 4" xfId="20762" xr:uid="{BC5ABEE2-39EF-4C1C-AC0E-0E4037274497}"/>
    <cellStyle name="20% - Accent2 61 2 5" xfId="36212" xr:uid="{0EE553F2-6C06-4D77-962A-7274E44E3967}"/>
    <cellStyle name="20% - Accent2 61 2 6" xfId="44074" xr:uid="{4DD50E2D-7ABD-4BD7-8624-BDABA946F7E6}"/>
    <cellStyle name="20% - Accent2 61 3" xfId="7193" xr:uid="{908D67C7-53F3-484F-BA6E-B7DE08628E92}"/>
    <cellStyle name="20% - Accent2 61 3 2" xfId="15132" xr:uid="{1981F79A-0432-4730-8C88-409CA277FB2A}"/>
    <cellStyle name="20% - Accent2 61 3 2 2" xfId="30916" xr:uid="{1F3DB09B-0C8F-42F1-8892-F7E0F5161A46}"/>
    <cellStyle name="20% - Accent2 61 3 3" xfId="23037" xr:uid="{33FF3599-A077-4AC7-9B49-40B7928BE015}"/>
    <cellStyle name="20% - Accent2 61 3 4" xfId="38487" xr:uid="{D4CA4819-32A1-4EFB-895A-833124758FFD}"/>
    <cellStyle name="20% - Accent2 61 3 5" xfId="46349" xr:uid="{B18B9FA7-0630-43F1-AC6D-7A9DAF894E9F}"/>
    <cellStyle name="20% - Accent2 61 4" xfId="11339" xr:uid="{268526A0-531E-4AEE-9F56-CC29C9F80C84}"/>
    <cellStyle name="20% - Accent2 61 4 2" xfId="27123" xr:uid="{509BEC83-CA5A-4458-85A3-3B8938257FCF}"/>
    <cellStyle name="20% - Accent2 61 5" xfId="19244" xr:uid="{A1C2D883-AC06-49B7-ABA6-0136160C144C}"/>
    <cellStyle name="20% - Accent2 61 6" xfId="34694" xr:uid="{1BC8CC6A-50F1-4ED3-837E-BCADDC962408}"/>
    <cellStyle name="20% - Accent2 61 7" xfId="42556" xr:uid="{E183CA42-1183-47C0-8706-93ED8A6E16BA}"/>
    <cellStyle name="20% - Accent2 62" xfId="3383" xr:uid="{0B9F3AAE-5AC8-432C-9AD5-5533928B1680}"/>
    <cellStyle name="20% - Accent2 62 2" xfId="7214" xr:uid="{F9CB6A3F-CD1F-4A72-B634-0513CAE76DFE}"/>
    <cellStyle name="20% - Accent2 62 2 2" xfId="15153" xr:uid="{1F8BBBF0-4611-4B82-ABAB-2DC788F0CB8D}"/>
    <cellStyle name="20% - Accent2 62 2 2 2" xfId="30937" xr:uid="{A2B1F909-EFAC-4E02-A039-FE6424A9D30B}"/>
    <cellStyle name="20% - Accent2 62 2 3" xfId="23058" xr:uid="{839BB188-80F1-4426-B027-4579556E44E1}"/>
    <cellStyle name="20% - Accent2 62 2 4" xfId="38508" xr:uid="{B65D11E4-DE74-4F56-BB1C-09183754EB18}"/>
    <cellStyle name="20% - Accent2 62 2 5" xfId="46370" xr:uid="{69E43708-7826-4502-BC30-0D8B49598B08}"/>
    <cellStyle name="20% - Accent2 62 3" xfId="11360" xr:uid="{3295456F-21B9-439A-A4B2-63596664F62C}"/>
    <cellStyle name="20% - Accent2 62 3 2" xfId="27144" xr:uid="{A6FCB156-1FEC-40F7-8D59-E5DCDB1D5873}"/>
    <cellStyle name="20% - Accent2 62 4" xfId="19265" xr:uid="{18894841-429D-42F0-B4A7-2B3C56C432D7}"/>
    <cellStyle name="20% - Accent2 62 5" xfId="34715" xr:uid="{2CCD03AC-DC85-4FE6-9966-7CFF6FBA3070}"/>
    <cellStyle name="20% - Accent2 62 6" xfId="42577" xr:uid="{AC9F3756-84DE-4DD8-85FD-D5414A6E5F3B}"/>
    <cellStyle name="20% - Accent2 63" xfId="4895" xr:uid="{0FE48914-8F0C-4221-8C51-839F21304E92}"/>
    <cellStyle name="20% - Accent2 63 2" xfId="8726" xr:uid="{1529F0AF-BD99-4C77-A60A-487877D5A0F6}"/>
    <cellStyle name="20% - Accent2 63 2 2" xfId="16665" xr:uid="{FC254D94-07CB-43B6-B42D-38BA374EF65F}"/>
    <cellStyle name="20% - Accent2 63 2 2 2" xfId="32449" xr:uid="{E5D21A04-A4D1-49C8-BF38-9ABB09E93988}"/>
    <cellStyle name="20% - Accent2 63 2 3" xfId="24570" xr:uid="{805E514C-6FB4-43EB-A995-FA5A2D2FC7AC}"/>
    <cellStyle name="20% - Accent2 63 2 4" xfId="40020" xr:uid="{894FCBB8-794E-49B5-B8B9-72ED5868F994}"/>
    <cellStyle name="20% - Accent2 63 2 5" xfId="47882" xr:uid="{3C5950B5-0992-4D35-90A7-2C13360F60C4}"/>
    <cellStyle name="20% - Accent2 63 3" xfId="12872" xr:uid="{D6179313-D0E4-4114-A676-58B5BD3EBA6E}"/>
    <cellStyle name="20% - Accent2 63 3 2" xfId="28656" xr:uid="{353EC8A9-377B-403F-9606-1721521D48F4}"/>
    <cellStyle name="20% - Accent2 63 4" xfId="20777" xr:uid="{D4F708D9-D6FA-401C-8D16-6D5C1524569F}"/>
    <cellStyle name="20% - Accent2 63 5" xfId="36227" xr:uid="{3D1EE9F5-5FC3-43B4-89B7-0C1A9754B893}"/>
    <cellStyle name="20% - Accent2 63 6" xfId="44089" xr:uid="{AC3E2B4E-DF23-4FB8-B1FD-067A989A1340}"/>
    <cellStyle name="20% - Accent2 64" xfId="4916" xr:uid="{C9AE115D-A82C-4997-8495-A22954A8C9E8}"/>
    <cellStyle name="20% - Accent2 64 2" xfId="8747" xr:uid="{A1B16836-8DE7-4F79-8ABB-477449530680}"/>
    <cellStyle name="20% - Accent2 64 2 2" xfId="16686" xr:uid="{A18C95FD-1129-458B-9299-DDBCD0B8F138}"/>
    <cellStyle name="20% - Accent2 64 2 2 2" xfId="32470" xr:uid="{D4D3DE6F-118F-4010-A1AD-8F2AED1EF610}"/>
    <cellStyle name="20% - Accent2 64 2 3" xfId="24591" xr:uid="{5EE8A37C-B6BE-4E6C-846A-3A389DC14725}"/>
    <cellStyle name="20% - Accent2 64 2 4" xfId="40041" xr:uid="{996B670C-8179-4F8C-8A9C-046C5DF11F3F}"/>
    <cellStyle name="20% - Accent2 64 2 5" xfId="47903" xr:uid="{BEB2F3AF-3D55-4BB0-B8CF-924EDFD0CC8B}"/>
    <cellStyle name="20% - Accent2 64 3" xfId="12893" xr:uid="{419D2DE0-230B-4A0E-B24A-C042A7DD0366}"/>
    <cellStyle name="20% - Accent2 64 3 2" xfId="28677" xr:uid="{AF18AF5C-6DEB-4A24-94AD-D99243310A1E}"/>
    <cellStyle name="20% - Accent2 64 4" xfId="20798" xr:uid="{891D1543-9279-49EA-8610-1C9861ECD2D0}"/>
    <cellStyle name="20% - Accent2 64 5" xfId="36248" xr:uid="{015A0EDC-6CAE-4778-A6C3-6D90670F705B}"/>
    <cellStyle name="20% - Accent2 64 6" xfId="44110" xr:uid="{54285456-0DDF-4047-9349-C5A6F4F448D7}"/>
    <cellStyle name="20% - Accent2 65" xfId="4942" xr:uid="{0A8C48C7-637B-48FC-988D-5ABC46E432F4}"/>
    <cellStyle name="20% - Accent2 65 2" xfId="8773" xr:uid="{EA2CA40E-2A4E-422F-BF78-FD2AE5028589}"/>
    <cellStyle name="20% - Accent2 65 2 2" xfId="16712" xr:uid="{179E1FB1-75BE-459C-870F-A3D4691CA312}"/>
    <cellStyle name="20% - Accent2 65 2 2 2" xfId="32496" xr:uid="{E7AD429D-F032-4A48-8ADF-F8526542E23D}"/>
    <cellStyle name="20% - Accent2 65 2 3" xfId="24617" xr:uid="{6366CA0D-BF7A-42BF-A79D-A36998C054C7}"/>
    <cellStyle name="20% - Accent2 65 2 4" xfId="40067" xr:uid="{F4AFC62C-0671-4CD4-9792-720E72C9093A}"/>
    <cellStyle name="20% - Accent2 65 2 5" xfId="47929" xr:uid="{5F9A724D-DD09-4D9F-AA73-1C3C8BFBD547}"/>
    <cellStyle name="20% - Accent2 65 3" xfId="12919" xr:uid="{253E66F1-CB17-4E06-BB8E-9AB7B8E5A44E}"/>
    <cellStyle name="20% - Accent2 65 3 2" xfId="28703" xr:uid="{DBAD3962-9D95-4B7D-8963-7E18AED3CAD0}"/>
    <cellStyle name="20% - Accent2 65 4" xfId="20824" xr:uid="{8D6B6E42-EF06-4028-AC68-641274F2E0BE}"/>
    <cellStyle name="20% - Accent2 65 5" xfId="36274" xr:uid="{F61B48CE-9EE6-4BCB-B7EA-975968993C60}"/>
    <cellStyle name="20% - Accent2 65 6" xfId="44136" xr:uid="{BE96CD7C-53C0-411F-92BB-094365D6C8D3}"/>
    <cellStyle name="20% - Accent2 66" xfId="4994" xr:uid="{1F0F7BA6-E136-44B1-82E8-B0E71EFC8EE2}"/>
    <cellStyle name="20% - Accent2 66 2" xfId="8825" xr:uid="{316C2F95-30FD-45CC-AA01-FF7B915D2890}"/>
    <cellStyle name="20% - Accent2 66 2 2" xfId="16764" xr:uid="{6FE8C028-E587-4362-A55C-6B3308A01DC2}"/>
    <cellStyle name="20% - Accent2 66 2 2 2" xfId="32548" xr:uid="{BB49EE15-E5FE-46E4-8B56-17C0CBD4FB56}"/>
    <cellStyle name="20% - Accent2 66 2 3" xfId="24669" xr:uid="{520383C5-D0C7-40E7-ABE4-4D8CD0A20872}"/>
    <cellStyle name="20% - Accent2 66 2 4" xfId="40119" xr:uid="{AF5958DF-DFAB-4980-A167-220C752F918C}"/>
    <cellStyle name="20% - Accent2 66 2 5" xfId="47981" xr:uid="{8CFD8F9B-F4C2-4FFD-B56A-010DB3AFC6F4}"/>
    <cellStyle name="20% - Accent2 66 3" xfId="12971" xr:uid="{0633EAF6-CF29-4A91-8221-C7743C7FEE16}"/>
    <cellStyle name="20% - Accent2 66 3 2" xfId="28755" xr:uid="{F55FE453-C5ED-4BE5-842A-257A47E6D4AB}"/>
    <cellStyle name="20% - Accent2 66 4" xfId="20876" xr:uid="{95C3FA3B-742C-4ADB-8F42-0A15CBDA18A0}"/>
    <cellStyle name="20% - Accent2 66 5" xfId="36326" xr:uid="{92FA54C8-E3CA-48ED-B6B2-84BB25E7B331}"/>
    <cellStyle name="20% - Accent2 66 6" xfId="44188" xr:uid="{3345AA29-3F2A-4921-9A3B-0B8E16733117}"/>
    <cellStyle name="20% - Accent2 67" xfId="5044" xr:uid="{B91121EC-FA20-4E28-9E0F-14BB008E6296}"/>
    <cellStyle name="20% - Accent2 67 2" xfId="8875" xr:uid="{486003B1-01AB-4CF4-A466-A031C3B8D230}"/>
    <cellStyle name="20% - Accent2 67 2 2" xfId="16814" xr:uid="{BC5E365A-E395-4F2B-8B1B-74819B22B8EB}"/>
    <cellStyle name="20% - Accent2 67 2 2 2" xfId="32598" xr:uid="{FCDD7701-8DB0-4349-9C1D-DA7B4DB2C4C7}"/>
    <cellStyle name="20% - Accent2 67 2 3" xfId="24719" xr:uid="{A740A25D-432D-4702-A80C-F0493892102E}"/>
    <cellStyle name="20% - Accent2 67 2 4" xfId="40169" xr:uid="{7F581A6D-D8FF-4252-A563-7F9B171F833C}"/>
    <cellStyle name="20% - Accent2 67 2 5" xfId="48031" xr:uid="{A219D628-B11E-4820-AA28-7F939A6E89AD}"/>
    <cellStyle name="20% - Accent2 67 3" xfId="13021" xr:uid="{BA871DCE-96BD-48A6-BC36-F015E38259AE}"/>
    <cellStyle name="20% - Accent2 67 3 2" xfId="28805" xr:uid="{F59BA58C-16AD-4BC2-BC8F-40F056D8CD2D}"/>
    <cellStyle name="20% - Accent2 67 4" xfId="20926" xr:uid="{61C9A7D9-844D-4D1A-8BB7-2E277F1F97AA}"/>
    <cellStyle name="20% - Accent2 67 5" xfId="36376" xr:uid="{33EC2D4B-9746-4EE5-A830-9057F138245D}"/>
    <cellStyle name="20% - Accent2 67 6" xfId="44238" xr:uid="{BDAD20D5-0B3E-4737-91B4-C2BC4666A4FD}"/>
    <cellStyle name="20% - Accent2 68" xfId="5092" xr:uid="{94D513EC-FA54-4604-92B7-A42E964CD363}"/>
    <cellStyle name="20% - Accent2 68 2" xfId="8923" xr:uid="{E5BBE010-4354-47AA-8BE3-67FDAB06CDCB}"/>
    <cellStyle name="20% - Accent2 68 2 2" xfId="16862" xr:uid="{B5FD92FB-E9EF-43F0-95EE-2B264FCCFD97}"/>
    <cellStyle name="20% - Accent2 68 2 2 2" xfId="32646" xr:uid="{3AB93772-0285-424D-85BE-3F7D7CD2DEF4}"/>
    <cellStyle name="20% - Accent2 68 2 3" xfId="24767" xr:uid="{7FB61136-C039-4757-91AA-BE1204CDA8F7}"/>
    <cellStyle name="20% - Accent2 68 2 4" xfId="40217" xr:uid="{50491F01-51A7-4719-9B31-9AAE2FF0319E}"/>
    <cellStyle name="20% - Accent2 68 2 5" xfId="48079" xr:uid="{834A9E9D-71A2-4253-8AD1-42F70E2FEA73}"/>
    <cellStyle name="20% - Accent2 68 3" xfId="13069" xr:uid="{A78B9B72-0F4F-443E-B611-56D01F34CBAA}"/>
    <cellStyle name="20% - Accent2 68 3 2" xfId="28853" xr:uid="{E2BB2458-9F2B-4852-833B-D76A008C0D5C}"/>
    <cellStyle name="20% - Accent2 68 4" xfId="20974" xr:uid="{F73B6A61-138B-4AC1-8489-C7D86943DE2D}"/>
    <cellStyle name="20% - Accent2 68 5" xfId="36424" xr:uid="{6F4189AF-EC3C-4081-8F62-FEEE11B1A86B}"/>
    <cellStyle name="20% - Accent2 68 6" xfId="44286" xr:uid="{717B3751-FCD2-4A3D-9242-6440B506C8E1}"/>
    <cellStyle name="20% - Accent2 69" xfId="5118" xr:uid="{3BCD3E7A-0A13-4BF7-8C4F-89B748183460}"/>
    <cellStyle name="20% - Accent2 69 2" xfId="8949" xr:uid="{1462A11C-7729-4B6F-A15A-21630086AE9A}"/>
    <cellStyle name="20% - Accent2 69 2 2" xfId="16888" xr:uid="{EECA8545-A4E2-4ACE-B04F-C7347E3DA1CF}"/>
    <cellStyle name="20% - Accent2 69 2 2 2" xfId="32672" xr:uid="{56FF99DE-13A0-4770-990D-EA9A965B1BA0}"/>
    <cellStyle name="20% - Accent2 69 2 3" xfId="24793" xr:uid="{DEDE31E6-083E-479B-9213-14B33D5065CE}"/>
    <cellStyle name="20% - Accent2 69 2 4" xfId="40243" xr:uid="{8F5EF7CC-C02F-4148-9F4B-CAA38C6CDE8F}"/>
    <cellStyle name="20% - Accent2 69 2 5" xfId="48105" xr:uid="{AC0B1512-AE8F-488B-8C53-392368877780}"/>
    <cellStyle name="20% - Accent2 69 3" xfId="13095" xr:uid="{E9290791-5FF5-4C99-B5CF-8B9DE681F4FC}"/>
    <cellStyle name="20% - Accent2 69 3 2" xfId="28879" xr:uid="{07FFB3E1-6210-417A-B64A-69C280F6EF6B}"/>
    <cellStyle name="20% - Accent2 69 4" xfId="21000" xr:uid="{FBE60772-AF87-4D12-9C82-ECFBD11937FC}"/>
    <cellStyle name="20% - Accent2 69 5" xfId="36450" xr:uid="{B1B96944-564A-4DE3-AF7D-E55E1704C193}"/>
    <cellStyle name="20% - Accent2 69 6" xfId="44312" xr:uid="{F8C14FE2-FFC0-4BA6-A5A1-C6A790B462E3}"/>
    <cellStyle name="20% - Accent2 7" xfId="935" xr:uid="{E30B0DE1-228F-4022-8F6E-D6DCD832E355}"/>
    <cellStyle name="20% - Accent2 7 2" xfId="1439" xr:uid="{ABA9664A-396C-4FBB-BFD4-79E8571C2C97}"/>
    <cellStyle name="20% - Accent2 7 3" xfId="9407" xr:uid="{3180441B-56F5-4DF9-980D-2A7FA08C2380}"/>
    <cellStyle name="20% - Accent2 70" xfId="5144" xr:uid="{3355970B-4D23-426C-A608-4DC58CAB90A2}"/>
    <cellStyle name="20% - Accent2 70 2" xfId="8975" xr:uid="{3D6DFF93-5C65-4991-BCA8-D4E351DC7758}"/>
    <cellStyle name="20% - Accent2 70 2 2" xfId="16914" xr:uid="{390D87F1-3735-4277-997C-D5DEA3047819}"/>
    <cellStyle name="20% - Accent2 70 2 2 2" xfId="32698" xr:uid="{3D7DB188-164A-4BA1-AC25-0DDA3E330E3D}"/>
    <cellStyle name="20% - Accent2 70 2 3" xfId="24819" xr:uid="{A90986DE-147F-4DE6-819E-5367FC382559}"/>
    <cellStyle name="20% - Accent2 70 2 4" xfId="40269" xr:uid="{F2858818-E160-4DF0-8D28-F46A804F2DB9}"/>
    <cellStyle name="20% - Accent2 70 2 5" xfId="48131" xr:uid="{99CA8956-5157-4A1E-BF9D-75F9C42FE515}"/>
    <cellStyle name="20% - Accent2 70 3" xfId="13121" xr:uid="{2945294E-530F-4F4D-A69A-477B237C2A2C}"/>
    <cellStyle name="20% - Accent2 70 3 2" xfId="28905" xr:uid="{F5006CA2-F00D-42A1-B783-7352A901E551}"/>
    <cellStyle name="20% - Accent2 70 4" xfId="21026" xr:uid="{171747BF-7C7E-4126-A0D3-0A55214D9BD8}"/>
    <cellStyle name="20% - Accent2 70 5" xfId="36476" xr:uid="{ABE60B49-170D-46F3-A54E-C7C398C189BA}"/>
    <cellStyle name="20% - Accent2 70 6" xfId="44338" xr:uid="{38AAC68C-B1B3-410E-91D0-7F993451D533}"/>
    <cellStyle name="20% - Accent2 71" xfId="5166" xr:uid="{655B1883-856D-4339-B9E6-94A8B874DA53}"/>
    <cellStyle name="20% - Accent2 71 2" xfId="8997" xr:uid="{0E0E7C9E-C252-418D-BD7A-216E28E91F91}"/>
    <cellStyle name="20% - Accent2 71 2 2" xfId="16936" xr:uid="{9FF610FF-031F-4FEA-9AE8-3FBCD48DA2E7}"/>
    <cellStyle name="20% - Accent2 71 2 2 2" xfId="32720" xr:uid="{1A04C68F-2370-46EF-8EB4-89560038C00C}"/>
    <cellStyle name="20% - Accent2 71 2 3" xfId="24841" xr:uid="{DFD7F12E-7B4C-468D-B396-B3F18C2AC559}"/>
    <cellStyle name="20% - Accent2 71 2 4" xfId="40291" xr:uid="{8ED5514E-4814-48F0-AE04-B83FBC8383CA}"/>
    <cellStyle name="20% - Accent2 71 2 5" xfId="48153" xr:uid="{3C8ECF26-8E9E-4BD4-B424-64CB117DDD09}"/>
    <cellStyle name="20% - Accent2 71 3" xfId="13143" xr:uid="{06138BFD-7584-46C4-853F-3C25AFA82520}"/>
    <cellStyle name="20% - Accent2 71 3 2" xfId="28927" xr:uid="{575E1460-7AC9-4034-87C0-48D1072C9C7C}"/>
    <cellStyle name="20% - Accent2 71 4" xfId="21048" xr:uid="{4B9AAB3E-56F2-4464-8B00-8979EDA0E919}"/>
    <cellStyle name="20% - Accent2 71 5" xfId="36498" xr:uid="{0ADF8184-0F33-451C-B5EA-6C40713E2E6B}"/>
    <cellStyle name="20% - Accent2 71 6" xfId="44360" xr:uid="{1DEB82BF-BB07-4B84-8A4E-0348C9B24AD3}"/>
    <cellStyle name="20% - Accent2 72" xfId="5196" xr:uid="{4CAABFF3-237F-4BD9-BAEB-546630291E73}"/>
    <cellStyle name="20% - Accent2 72 2" xfId="9027" xr:uid="{706F4034-9DCB-440B-A56B-80EE77DE3AFE}"/>
    <cellStyle name="20% - Accent2 72 2 2" xfId="16966" xr:uid="{FA6978F0-6B41-4F67-80BD-C009C3F1BFAF}"/>
    <cellStyle name="20% - Accent2 72 2 2 2" xfId="32750" xr:uid="{38ABF8C4-591F-4243-BD5C-40AC54EB26E0}"/>
    <cellStyle name="20% - Accent2 72 2 3" xfId="24871" xr:uid="{72A0F1D4-BDBC-4CCD-B7EB-C37EF4109564}"/>
    <cellStyle name="20% - Accent2 72 2 4" xfId="40321" xr:uid="{C08BD85F-DEC6-4191-8A1E-8EDBF085E7CF}"/>
    <cellStyle name="20% - Accent2 72 2 5" xfId="48183" xr:uid="{F52B077B-6C33-4392-91C8-EA069CC0B9CE}"/>
    <cellStyle name="20% - Accent2 72 3" xfId="13173" xr:uid="{B66B5217-5985-4341-86CA-47AF8802AFF7}"/>
    <cellStyle name="20% - Accent2 72 3 2" xfId="28957" xr:uid="{CDBD2C14-0F1A-43D0-B48A-2F9630D0B902}"/>
    <cellStyle name="20% - Accent2 72 4" xfId="21078" xr:uid="{A0C29FFC-3570-4C2E-829E-D3751645DCC9}"/>
    <cellStyle name="20% - Accent2 72 5" xfId="36528" xr:uid="{A36302BC-A953-47B2-8B65-AB65DBC6323D}"/>
    <cellStyle name="20% - Accent2 72 6" xfId="44390" xr:uid="{B7EFAE00-9E71-4991-849C-4015B1F0324D}"/>
    <cellStyle name="20% - Accent2 73" xfId="5224" xr:uid="{7714E775-F9CB-4A1E-9A45-FE5C43540110}"/>
    <cellStyle name="20% - Accent2 73 2" xfId="9055" xr:uid="{B83E5C10-DB7E-4285-88DE-688518B70B73}"/>
    <cellStyle name="20% - Accent2 73 2 2" xfId="16994" xr:uid="{52FEF10B-FBED-4640-9464-313156F80112}"/>
    <cellStyle name="20% - Accent2 73 2 2 2" xfId="32778" xr:uid="{8D287D16-9841-4531-9D49-CE159BB3FF6E}"/>
    <cellStyle name="20% - Accent2 73 2 3" xfId="24899" xr:uid="{6BE7BDC6-8F0C-4ACB-9699-004C7D0B31C1}"/>
    <cellStyle name="20% - Accent2 73 2 4" xfId="40349" xr:uid="{7481E70E-9DE5-4B7A-A496-C7EDD3588C30}"/>
    <cellStyle name="20% - Accent2 73 2 5" xfId="48211" xr:uid="{F2A47562-1BD3-47FD-B517-FDFC833BEF0F}"/>
    <cellStyle name="20% - Accent2 73 3" xfId="13201" xr:uid="{59A65E29-CD95-4BC5-9C51-79481D3304C4}"/>
    <cellStyle name="20% - Accent2 73 3 2" xfId="28985" xr:uid="{D7157728-017E-4925-B914-24423A5FD3B6}"/>
    <cellStyle name="20% - Accent2 73 4" xfId="21106" xr:uid="{182AFCE0-0711-4AEA-A8EA-E4AE85C4E22C}"/>
    <cellStyle name="20% - Accent2 73 5" xfId="36556" xr:uid="{33DFC513-262A-4568-B7B0-90778AAC57AA}"/>
    <cellStyle name="20% - Accent2 73 6" xfId="44418" xr:uid="{6CA71599-6200-453A-BEC4-BEF634B29892}"/>
    <cellStyle name="20% - Accent2 74" xfId="5271" xr:uid="{6DC0E561-C3EA-460B-AB99-BEA66492B323}"/>
    <cellStyle name="20% - Accent2 74 2" xfId="9102" xr:uid="{6F0B5EDE-7080-4125-B625-5A4A5EC6CCEA}"/>
    <cellStyle name="20% - Accent2 74 2 2" xfId="17041" xr:uid="{51970DBC-CC74-44B4-A38C-9E02233AEB2B}"/>
    <cellStyle name="20% - Accent2 74 2 2 2" xfId="32825" xr:uid="{ACC0D528-E6D0-41DC-992C-96EA5D7C54DA}"/>
    <cellStyle name="20% - Accent2 74 2 3" xfId="24946" xr:uid="{9BDB0A93-4710-4104-858D-942E5107581B}"/>
    <cellStyle name="20% - Accent2 74 2 4" xfId="40396" xr:uid="{83591791-4467-48C7-9E17-1E6F50CB22A4}"/>
    <cellStyle name="20% - Accent2 74 2 5" xfId="48258" xr:uid="{208710B4-4D0D-4E07-B2C3-FC95E6B12EDF}"/>
    <cellStyle name="20% - Accent2 74 3" xfId="13248" xr:uid="{4DD14AD4-88A6-4048-80E3-337600BC3B9B}"/>
    <cellStyle name="20% - Accent2 74 3 2" xfId="29032" xr:uid="{4432B471-B60F-4F19-9495-DD1B3EE7260A}"/>
    <cellStyle name="20% - Accent2 74 4" xfId="21153" xr:uid="{D7FBC901-7FA9-41F3-95CA-C91256A78F51}"/>
    <cellStyle name="20% - Accent2 74 5" xfId="36603" xr:uid="{35AD96DA-3635-4BC2-A90B-6F9673B89B01}"/>
    <cellStyle name="20% - Accent2 74 6" xfId="44465" xr:uid="{B08AD397-E999-45DD-8D41-F1D438E42597}"/>
    <cellStyle name="20% - Accent2 75" xfId="5304" xr:uid="{982685FC-0609-4D97-940C-004A661918FD}"/>
    <cellStyle name="20% - Accent2 75 2" xfId="9135" xr:uid="{6F5802B9-D88D-44CA-9F95-EA1548A30DA7}"/>
    <cellStyle name="20% - Accent2 75 2 2" xfId="17074" xr:uid="{29A91FBD-4648-40DD-88DC-3B16B2254408}"/>
    <cellStyle name="20% - Accent2 75 2 2 2" xfId="32858" xr:uid="{6C21A60B-FF7D-488E-849E-0DB9189E0588}"/>
    <cellStyle name="20% - Accent2 75 2 3" xfId="24979" xr:uid="{CD14C879-6034-4BA8-AEA4-709B18C1C5B2}"/>
    <cellStyle name="20% - Accent2 75 2 4" xfId="40429" xr:uid="{90D8ECAB-E993-4AA7-8C7D-E90915B96127}"/>
    <cellStyle name="20% - Accent2 75 2 5" xfId="48291" xr:uid="{F56927AF-FDAB-428E-BBAF-B9CD62E8A3A3}"/>
    <cellStyle name="20% - Accent2 75 3" xfId="13281" xr:uid="{ABF70FC0-59D3-4298-9B40-A13336FEB47F}"/>
    <cellStyle name="20% - Accent2 75 3 2" xfId="29065" xr:uid="{C31A925C-B74E-4280-9F9E-4E8C9AC3FBD8}"/>
    <cellStyle name="20% - Accent2 75 4" xfId="21186" xr:uid="{EA948BDF-4814-47B6-8F45-C9AD42B45EC1}"/>
    <cellStyle name="20% - Accent2 75 5" xfId="36636" xr:uid="{BA58DACA-F56A-495E-8B51-A244E98628E0}"/>
    <cellStyle name="20% - Accent2 75 6" xfId="44498" xr:uid="{8D098557-6929-4D8C-AC0B-7EB90311FB42}"/>
    <cellStyle name="20% - Accent2 76" xfId="5317" xr:uid="{996BAE89-C5BB-4622-B882-EF87B2DFCAAC}"/>
    <cellStyle name="20% - Accent2 76 2" xfId="9148" xr:uid="{390A3A93-5E54-4005-9601-AC0C179C338D}"/>
    <cellStyle name="20% - Accent2 76 2 2" xfId="17087" xr:uid="{F165C9F5-7911-4381-A3AB-EB340553820E}"/>
    <cellStyle name="20% - Accent2 76 2 2 2" xfId="32871" xr:uid="{6112466F-911A-407F-975D-159D2E9BBDC4}"/>
    <cellStyle name="20% - Accent2 76 2 3" xfId="24992" xr:uid="{34920012-F383-4507-A100-9801E16E2AD7}"/>
    <cellStyle name="20% - Accent2 76 2 4" xfId="40442" xr:uid="{8DD30EA5-5084-4FD8-ACB6-6669D855DB3A}"/>
    <cellStyle name="20% - Accent2 76 2 5" xfId="48304" xr:uid="{2FC4F027-8B2B-49FE-8184-F248172233D0}"/>
    <cellStyle name="20% - Accent2 76 3" xfId="13294" xr:uid="{81E2272A-9BCC-4C2C-BA92-FC7E423E4AA6}"/>
    <cellStyle name="20% - Accent2 76 3 2" xfId="29078" xr:uid="{C7F853C4-F862-4939-BA4F-F8D8540906C4}"/>
    <cellStyle name="20% - Accent2 76 4" xfId="21199" xr:uid="{1A8B0391-3499-41CD-829B-BBF02FE10E1E}"/>
    <cellStyle name="20% - Accent2 76 5" xfId="36649" xr:uid="{4A01D8BD-50E7-4300-8306-A5A64F14BE21}"/>
    <cellStyle name="20% - Accent2 76 6" xfId="44511" xr:uid="{6AE64038-2F8D-46FE-B447-E84EAC051126}"/>
    <cellStyle name="20% - Accent2 77" xfId="5336" xr:uid="{11690DF2-D5C1-427B-AF5C-E92D60C4853E}"/>
    <cellStyle name="20% - Accent2 77 2" xfId="9167" xr:uid="{BD95E085-244C-47FB-B9B0-451E0155A040}"/>
    <cellStyle name="20% - Accent2 77 2 2" xfId="17106" xr:uid="{8401BA6E-3FA4-416C-95C4-056C9A2C452A}"/>
    <cellStyle name="20% - Accent2 77 2 2 2" xfId="32890" xr:uid="{BF58B478-1D1B-4279-8AC7-8680E4384C88}"/>
    <cellStyle name="20% - Accent2 77 2 3" xfId="25011" xr:uid="{4EA8DD10-9047-4C7A-8040-088CF6A91518}"/>
    <cellStyle name="20% - Accent2 77 2 4" xfId="40461" xr:uid="{52C2602A-34CC-4C5F-96D7-038D593EB269}"/>
    <cellStyle name="20% - Accent2 77 2 5" xfId="48323" xr:uid="{28BAC018-4AE9-4964-86B9-C05D9D21BC30}"/>
    <cellStyle name="20% - Accent2 77 3" xfId="13313" xr:uid="{25A943D2-EE7E-490C-8D65-953108D37267}"/>
    <cellStyle name="20% - Accent2 77 3 2" xfId="29097" xr:uid="{EDDF702C-A28B-40A5-BBC5-90D9E5DD62D1}"/>
    <cellStyle name="20% - Accent2 77 4" xfId="21218" xr:uid="{3C5476D1-A7CB-4962-80C2-2984CDD2C924}"/>
    <cellStyle name="20% - Accent2 77 5" xfId="36668" xr:uid="{4DBBB5C3-BAB3-4C28-8135-1049000F9D59}"/>
    <cellStyle name="20% - Accent2 77 6" xfId="44530" xr:uid="{2E8FAEC5-E01F-4DF1-B8EE-27082C35E3DB}"/>
    <cellStyle name="20% - Accent2 78" xfId="5353" xr:uid="{7AE60B9A-6D81-4668-B00F-7BA3A345C715}"/>
    <cellStyle name="20% - Accent2 78 2" xfId="9184" xr:uid="{7D2F28FA-7454-42C3-A9FD-AC1DF8B61938}"/>
    <cellStyle name="20% - Accent2 78 2 2" xfId="17123" xr:uid="{71BDEBFA-445D-40B3-A137-D55C679019F9}"/>
    <cellStyle name="20% - Accent2 78 2 2 2" xfId="32907" xr:uid="{BC53A37F-82E1-4C6B-ACF6-88757FF2DC2B}"/>
    <cellStyle name="20% - Accent2 78 2 3" xfId="25028" xr:uid="{8774BFFE-E860-4E1B-A96C-A8F73076A410}"/>
    <cellStyle name="20% - Accent2 78 2 4" xfId="40478" xr:uid="{42DE4055-133E-40B4-800C-E23FA3B35169}"/>
    <cellStyle name="20% - Accent2 78 2 5" xfId="48340" xr:uid="{0F1E4C7E-ED2D-40C6-9801-4675A65A45A1}"/>
    <cellStyle name="20% - Accent2 78 3" xfId="13330" xr:uid="{067C1356-A752-49E5-861C-5BCBB22FB8D6}"/>
    <cellStyle name="20% - Accent2 78 3 2" xfId="29114" xr:uid="{9680D698-C41F-4715-B96A-6475095F2120}"/>
    <cellStyle name="20% - Accent2 78 4" xfId="21235" xr:uid="{A45C305B-1D12-4B82-9B8B-4E47B161F99B}"/>
    <cellStyle name="20% - Accent2 78 5" xfId="36685" xr:uid="{1E32BE77-2208-489F-8021-1764DA7CDE43}"/>
    <cellStyle name="20% - Accent2 78 6" xfId="44547" xr:uid="{8D3540A5-9038-4C8B-91A2-C5D421EB4E29}"/>
    <cellStyle name="20% - Accent2 79" xfId="5370" xr:uid="{17E94B51-A850-4FA2-951D-9066185A60D1}"/>
    <cellStyle name="20% - Accent2 79 2" xfId="9201" xr:uid="{4C0E40FA-7D67-4D50-872A-9D2FB2B847E5}"/>
    <cellStyle name="20% - Accent2 79 2 2" xfId="17140" xr:uid="{1F6D0280-EBBB-4E2F-B903-493CF51318AF}"/>
    <cellStyle name="20% - Accent2 79 2 2 2" xfId="32924" xr:uid="{1AA31E80-EDA8-41F3-A031-159CE1D974D1}"/>
    <cellStyle name="20% - Accent2 79 2 3" xfId="25045" xr:uid="{4E4AC582-E87A-4B84-9C7D-F41EA75278EA}"/>
    <cellStyle name="20% - Accent2 79 2 4" xfId="40495" xr:uid="{C3C1ED46-4FEC-4A3E-AD3C-EB565CD1E62A}"/>
    <cellStyle name="20% - Accent2 79 2 5" xfId="48357" xr:uid="{238AE02F-B5C7-4C94-B993-DE571704E682}"/>
    <cellStyle name="20% - Accent2 79 3" xfId="13347" xr:uid="{49A246C8-325C-41D4-AAA9-F5D2A1A52DC2}"/>
    <cellStyle name="20% - Accent2 79 3 2" xfId="29131" xr:uid="{654FD2AA-61F6-427E-B6B3-9D5B8EF6D508}"/>
    <cellStyle name="20% - Accent2 79 4" xfId="21252" xr:uid="{F63827C9-80DA-4884-9774-D18BA4EC915D}"/>
    <cellStyle name="20% - Accent2 79 5" xfId="36702" xr:uid="{42B07605-E174-4365-BD84-6A9737E2CECC}"/>
    <cellStyle name="20% - Accent2 79 6" xfId="44564" xr:uid="{98FE7FDA-97A7-450C-9FE8-B4329089D928}"/>
    <cellStyle name="20% - Accent2 8" xfId="1002" xr:uid="{8548E367-83A7-435A-A048-54C56CA18B88}"/>
    <cellStyle name="20% - Accent2 8 2" xfId="1053" xr:uid="{1E7E6F55-8AB5-4DDF-86EF-02CD0759BE4F}"/>
    <cellStyle name="20% - Accent2 8 2 2" xfId="4397" xr:uid="{0A7F3150-E3C0-451A-AD5C-904EF0888468}"/>
    <cellStyle name="20% - Accent2 8 2 2 2" xfId="8228" xr:uid="{65A91C6A-457F-483D-A820-3C19E2F9AA91}"/>
    <cellStyle name="20% - Accent2 8 2 2 2 2" xfId="16167" xr:uid="{676D2121-E1DA-4566-A5E0-08C5E26AC559}"/>
    <cellStyle name="20% - Accent2 8 2 2 2 2 2" xfId="31951" xr:uid="{7AB49471-6B15-45EA-B227-471C2913BF42}"/>
    <cellStyle name="20% - Accent2 8 2 2 2 3" xfId="24072" xr:uid="{6EBB0BA0-583A-4EE3-9AB0-F3DE3446A2A5}"/>
    <cellStyle name="20% - Accent2 8 2 2 2 4" xfId="39522" xr:uid="{4F358036-BFFF-4F00-BD9F-B9B61719CC18}"/>
    <cellStyle name="20% - Accent2 8 2 2 2 5" xfId="47384" xr:uid="{AE0AADAA-38EA-475E-919B-2B7C08877470}"/>
    <cellStyle name="20% - Accent2 8 2 2 3" xfId="12374" xr:uid="{D39A455F-A414-4B99-AA89-92326F59D650}"/>
    <cellStyle name="20% - Accent2 8 2 2 3 2" xfId="28158" xr:uid="{91736117-4FEF-4B10-AA4D-0226472A02EA}"/>
    <cellStyle name="20% - Accent2 8 2 2 4" xfId="20279" xr:uid="{4C3B4680-24AE-42F8-A21B-6B7F30B00C69}"/>
    <cellStyle name="20% - Accent2 8 2 2 5" xfId="35729" xr:uid="{BE9974D2-2A33-4F3D-BABB-1CD3628D0293}"/>
    <cellStyle name="20% - Accent2 8 2 2 6" xfId="43591" xr:uid="{88B56ACB-9E0D-4E6C-8A78-7925F35290FC}"/>
    <cellStyle name="20% - Accent2 8 2 3" xfId="6710" xr:uid="{7204DDE5-2B86-4503-9526-5D42311A1690}"/>
    <cellStyle name="20% - Accent2 8 2 3 2" xfId="14649" xr:uid="{7B0D5ED3-5415-4929-BA4B-B5AF130D6543}"/>
    <cellStyle name="20% - Accent2 8 2 3 2 2" xfId="30433" xr:uid="{DDB69212-2AA5-402A-B2CB-977F11CF0F98}"/>
    <cellStyle name="20% - Accent2 8 2 3 3" xfId="22554" xr:uid="{9CC1B5AA-68FE-4480-8C07-377E61004500}"/>
    <cellStyle name="20% - Accent2 8 2 3 4" xfId="38004" xr:uid="{44173744-E03E-4A51-90B2-B0039CED8752}"/>
    <cellStyle name="20% - Accent2 8 2 3 5" xfId="45866" xr:uid="{A56FE982-5DBD-4AD2-8BAC-88F554FCC2A2}"/>
    <cellStyle name="20% - Accent2 8 2 4" xfId="2879" xr:uid="{4BC60F53-1FE6-47FD-AA5D-E0DB1983FA5F}"/>
    <cellStyle name="20% - Accent2 8 2 4 2" xfId="10856" xr:uid="{1B4D825D-A822-478C-8037-3F74E267B7DE}"/>
    <cellStyle name="20% - Accent2 8 2 4 2 2" xfId="26640" xr:uid="{64481C52-D33B-4003-8474-097AF8176016}"/>
    <cellStyle name="20% - Accent2 8 2 4 3" xfId="18761" xr:uid="{AE92CCEF-DC8F-41EA-95A0-463F1EE2D776}"/>
    <cellStyle name="20% - Accent2 8 2 5" xfId="9491" xr:uid="{F7CC832B-6E55-4527-AB53-9B2E64C817F4}"/>
    <cellStyle name="20% - Accent2 8 2 5 2" xfId="25279" xr:uid="{BDEBC106-08CF-48B7-93DD-2938111FAF1C}"/>
    <cellStyle name="20% - Accent2 8 2 6" xfId="17400" xr:uid="{257DD1E2-3CFF-4220-BADF-0E24B61B9EDF}"/>
    <cellStyle name="20% - Accent2 8 2 7" xfId="34211" xr:uid="{125A2401-2DAC-45C3-B298-B8A5E6F87F52}"/>
    <cellStyle name="20% - Accent2 8 2 8" xfId="42073" xr:uid="{93F2C51A-1E43-46D4-A0A2-EE750C09699A}"/>
    <cellStyle name="20% - Accent2 8 3" xfId="1440" xr:uid="{A65AD105-506E-46C8-9904-07F0DCD22F1B}"/>
    <cellStyle name="20% - Accent2 8 3 2" xfId="7236" xr:uid="{4AB49A2A-92D6-46E0-8A48-8F966EAE3DB1}"/>
    <cellStyle name="20% - Accent2 8 3 2 2" xfId="15175" xr:uid="{CACEB29F-C8CA-433E-A555-1E480D718C15}"/>
    <cellStyle name="20% - Accent2 8 3 2 2 2" xfId="30959" xr:uid="{34D3391F-1F96-46FA-98DB-4A9AB52F7766}"/>
    <cellStyle name="20% - Accent2 8 3 2 3" xfId="23080" xr:uid="{28AA9035-8BFA-4815-BEF4-B652ED36CF88}"/>
    <cellStyle name="20% - Accent2 8 3 2 4" xfId="38530" xr:uid="{699A8B3A-E2C6-4BAF-B005-AF6F66F7BCF6}"/>
    <cellStyle name="20% - Accent2 8 3 2 5" xfId="46392" xr:uid="{74CD03AD-7EED-4E61-B1D0-5A5609B93B85}"/>
    <cellStyle name="20% - Accent2 8 3 3" xfId="3405" xr:uid="{C3665828-41A0-49F9-948C-7B33FA76243F}"/>
    <cellStyle name="20% - Accent2 8 3 3 2" xfId="11382" xr:uid="{A1551E03-B4FF-43FD-9425-3BE69B46081E}"/>
    <cellStyle name="20% - Accent2 8 3 3 2 2" xfId="27166" xr:uid="{B7330293-8443-4257-A595-104C6AB023AA}"/>
    <cellStyle name="20% - Accent2 8 3 3 3" xfId="19287" xr:uid="{C15A39BE-5B78-4625-9066-0A18A1207D6F}"/>
    <cellStyle name="20% - Accent2 8 3 4" xfId="34737" xr:uid="{D655DE17-0C11-45B5-84FA-C68A8520B646}"/>
    <cellStyle name="20% - Accent2 8 3 5" xfId="42599" xr:uid="{2F24E540-6044-4BF6-8A6A-69C51B859D80}"/>
    <cellStyle name="20% - Accent2 8 4" xfId="5939" xr:uid="{0BAE4FAE-62FB-43C9-BE3C-F6757CE89EB3}"/>
    <cellStyle name="20% - Accent2 8 4 2" xfId="13915" xr:uid="{1BFAEE95-F6D0-497A-8CF1-D6DE33AACCB0}"/>
    <cellStyle name="20% - Accent2 8 4 2 2" xfId="29699" xr:uid="{12208C2D-795B-4162-9E1D-CEA7D0441634}"/>
    <cellStyle name="20% - Accent2 8 4 3" xfId="21820" xr:uid="{A2E1177B-9A32-468F-ADC8-8BE6E0FE1658}"/>
    <cellStyle name="20% - Accent2 8 4 4" xfId="37270" xr:uid="{684D41E9-A96D-4B96-B5F6-273D81735CC9}"/>
    <cellStyle name="20% - Accent2 8 4 5" xfId="45132" xr:uid="{14E95524-65EC-447A-89BF-74C8C96B0A79}"/>
    <cellStyle name="20% - Accent2 8 5" xfId="1618" xr:uid="{84F6116B-CF49-43E3-926F-D1E38A1C85BF}"/>
    <cellStyle name="20% - Accent2 8 5 2" xfId="9879" xr:uid="{57BA7048-89EB-44C2-A815-83B00608D2B6}"/>
    <cellStyle name="20% - Accent2 8 5 2 2" xfId="25664" xr:uid="{6DE66647-070D-4FB2-9366-ED77F5B38FC7}"/>
    <cellStyle name="20% - Accent2 8 5 3" xfId="17785" xr:uid="{A40AE025-FAAF-4E24-8A4F-EF44B6B786EB}"/>
    <cellStyle name="20% - Accent2 8 6" xfId="9449" xr:uid="{E2B9154F-9D9C-4264-8597-8EB9B2C4E906}"/>
    <cellStyle name="20% - Accent2 8 6 2" xfId="25237" xr:uid="{F1A63BA3-B13C-4ADB-B36C-5A572D6059C6}"/>
    <cellStyle name="20% - Accent2 8 7" xfId="17358" xr:uid="{F33E89DA-77D3-41D4-B56B-03301829E532}"/>
    <cellStyle name="20% - Accent2 8 8" xfId="33221" xr:uid="{CE199A76-F71F-4D2A-ACBA-9322D50E52CD}"/>
    <cellStyle name="20% - Accent2 8 9" xfId="41083" xr:uid="{51834EC2-6094-428A-BF4B-A28C23B07FE5}"/>
    <cellStyle name="20% - Accent2 80" xfId="5393" xr:uid="{7C3783B0-778E-42C2-A94F-714CEF9A8243}"/>
    <cellStyle name="20% - Accent2 80 2" xfId="9224" xr:uid="{1885A31A-121E-43D4-9B8A-BDA16AFD8FF0}"/>
    <cellStyle name="20% - Accent2 80 2 2" xfId="17163" xr:uid="{6723EADA-0646-4EF8-8D42-D5FD04835C0D}"/>
    <cellStyle name="20% - Accent2 80 2 2 2" xfId="32947" xr:uid="{8B6F3A1D-25A7-49FF-9727-2AFE0AE99218}"/>
    <cellStyle name="20% - Accent2 80 2 3" xfId="25068" xr:uid="{B944B209-FF68-4465-A0C4-BA18D0F37803}"/>
    <cellStyle name="20% - Accent2 80 2 4" xfId="40518" xr:uid="{E8521429-00AF-46F5-AD4F-72D6C928F523}"/>
    <cellStyle name="20% - Accent2 80 2 5" xfId="48380" xr:uid="{02A17C9A-3E19-4531-A269-A1C28B30FC23}"/>
    <cellStyle name="20% - Accent2 80 3" xfId="13370" xr:uid="{69E5372F-950A-4053-8A3D-9FD97706B174}"/>
    <cellStyle name="20% - Accent2 80 3 2" xfId="29154" xr:uid="{9A8F3972-7232-4CBD-9D6C-E1E3E91DE6AE}"/>
    <cellStyle name="20% - Accent2 80 4" xfId="21275" xr:uid="{4CAE1C9B-218E-4B37-BAB0-1418F89EEF22}"/>
    <cellStyle name="20% - Accent2 80 5" xfId="36725" xr:uid="{9FAF108B-B272-4F84-BA70-0228161CD258}"/>
    <cellStyle name="20% - Accent2 80 6" xfId="44587" xr:uid="{CA873444-110C-41DE-AF62-E340F0B8C989}"/>
    <cellStyle name="20% - Accent2 81" xfId="5431" xr:uid="{15F779EB-F7A6-4725-9E74-3148BA51FD40}"/>
    <cellStyle name="20% - Accent2 81 2" xfId="9262" xr:uid="{735E551E-6DEE-4859-8E93-85B5F92E84CC}"/>
    <cellStyle name="20% - Accent2 81 2 2" xfId="17201" xr:uid="{3C8DA352-9357-4E02-8102-265647A1CACE}"/>
    <cellStyle name="20% - Accent2 81 2 2 2" xfId="32985" xr:uid="{17B1771E-C95B-4EEC-8189-9A9EF299EB26}"/>
    <cellStyle name="20% - Accent2 81 2 3" xfId="25106" xr:uid="{CFA5098F-A3CA-4BD2-ADC2-A85E5E5EBFD1}"/>
    <cellStyle name="20% - Accent2 81 2 4" xfId="40556" xr:uid="{3853D186-37C8-46C2-8018-F7CA57BCB0A4}"/>
    <cellStyle name="20% - Accent2 81 2 5" xfId="48418" xr:uid="{17BEC96F-A85C-4441-8FA8-4F37CCA3B5A6}"/>
    <cellStyle name="20% - Accent2 81 3" xfId="13408" xr:uid="{80E0983B-C627-455B-B9B4-ABA1D0B4DCCB}"/>
    <cellStyle name="20% - Accent2 81 3 2" xfId="29192" xr:uid="{E5304B01-55FC-48EE-BC1A-8855C6BDBFF2}"/>
    <cellStyle name="20% - Accent2 81 4" xfId="21313" xr:uid="{C0E16E2B-96F4-4D96-86CA-2278E6A2E64F}"/>
    <cellStyle name="20% - Accent2 81 5" xfId="36763" xr:uid="{DA0D80FD-6268-4CE5-897E-333206C1AFAF}"/>
    <cellStyle name="20% - Accent2 81 6" xfId="44625" xr:uid="{EA6AC0DE-D0A6-4767-AA1F-10FF65BC65ED}"/>
    <cellStyle name="20% - Accent2 82" xfId="5454" xr:uid="{01C27165-C94C-430D-9FE2-9948C1D5AF76}"/>
    <cellStyle name="20% - Accent2 82 2" xfId="9285" xr:uid="{C80DAEEB-278E-4B2A-AC82-B7CEFE3D0719}"/>
    <cellStyle name="20% - Accent2 82 2 2" xfId="17224" xr:uid="{A5035D07-680D-4E62-B18C-419D76D53D7D}"/>
    <cellStyle name="20% - Accent2 82 2 2 2" xfId="33008" xr:uid="{512D5D90-7142-46A5-9610-8F6768DDFFF1}"/>
    <cellStyle name="20% - Accent2 82 2 3" xfId="25129" xr:uid="{83AA7710-85F8-4FEA-B896-C9F79A8CA671}"/>
    <cellStyle name="20% - Accent2 82 2 4" xfId="40579" xr:uid="{A2D367C6-7C10-445E-9663-1120674FBC21}"/>
    <cellStyle name="20% - Accent2 82 2 5" xfId="48441" xr:uid="{F0FD0C00-61B8-4763-9BF1-8C8C55B18A7F}"/>
    <cellStyle name="20% - Accent2 82 3" xfId="13431" xr:uid="{A2E8F95B-49EA-4E5F-9A0E-A96B2DE92662}"/>
    <cellStyle name="20% - Accent2 82 3 2" xfId="29215" xr:uid="{286F8946-27AC-450D-ADDE-1D677C648333}"/>
    <cellStyle name="20% - Accent2 82 4" xfId="21336" xr:uid="{85449727-E9D0-4D46-9C17-3A5C0595DFB9}"/>
    <cellStyle name="20% - Accent2 82 5" xfId="36786" xr:uid="{5F2A8D05-BD7F-4DE6-8A3F-FA88A6F46C15}"/>
    <cellStyle name="20% - Accent2 82 6" xfId="44648" xr:uid="{4780090B-1843-4405-897C-1BFA0FAB4B4E}"/>
    <cellStyle name="20% - Accent2 83" xfId="5481" xr:uid="{D25FA6AF-D498-494E-8486-FFA18145B030}"/>
    <cellStyle name="20% - Accent2 83 2" xfId="9312" xr:uid="{B36EE1B6-3C5B-4A1B-84F5-F104BF9F0142}"/>
    <cellStyle name="20% - Accent2 83 2 2" xfId="17251" xr:uid="{86D6C77B-B73A-4BC8-AEA1-9EB76542A858}"/>
    <cellStyle name="20% - Accent2 83 2 2 2" xfId="33035" xr:uid="{4CFBC106-C31A-49DD-8AAE-918982A54D19}"/>
    <cellStyle name="20% - Accent2 83 2 3" xfId="25156" xr:uid="{D1A9109B-26B3-47FC-AD05-A2004C32DCD4}"/>
    <cellStyle name="20% - Accent2 83 2 4" xfId="40606" xr:uid="{5B352F1D-7226-4834-A843-5A0253E58421}"/>
    <cellStyle name="20% - Accent2 83 2 5" xfId="48468" xr:uid="{EE1E235E-3EDD-4480-B2D0-DD7ECF185289}"/>
    <cellStyle name="20% - Accent2 83 3" xfId="13458" xr:uid="{F3349F64-9CEE-4832-A900-C4277B1F6798}"/>
    <cellStyle name="20% - Accent2 83 3 2" xfId="29242" xr:uid="{98BFF3CA-64B5-4345-92E7-A402732F1AE2}"/>
    <cellStyle name="20% - Accent2 83 4" xfId="21363" xr:uid="{1E52EF5B-0D0D-40FD-AAE7-CB2169A02F1D}"/>
    <cellStyle name="20% - Accent2 83 5" xfId="36813" xr:uid="{F7DEF4E7-91C1-4965-B29F-1DF7B7B8F1F2}"/>
    <cellStyle name="20% - Accent2 83 6" xfId="44675" xr:uid="{1BB45CF4-74D3-4E4D-8A5A-85CEAB94D08F}"/>
    <cellStyle name="20% - Accent2 84" xfId="5502" xr:uid="{3A8B4664-81A0-4FD3-87BB-CB63B3888AA2}"/>
    <cellStyle name="20% - Accent2 84 2" xfId="13479" xr:uid="{2DACAF4C-3068-47D8-9F1A-099B0DFA8634}"/>
    <cellStyle name="20% - Accent2 84 2 2" xfId="29263" xr:uid="{BA15B069-387F-4103-8F2C-2A20AEEF4BA3}"/>
    <cellStyle name="20% - Accent2 84 3" xfId="21384" xr:uid="{F0DB464D-8E6B-487E-8D7A-B1320864D2B3}"/>
    <cellStyle name="20% - Accent2 84 4" xfId="36834" xr:uid="{414F6F65-6170-496E-B6A6-E1494E4A0490}"/>
    <cellStyle name="20% - Accent2 84 5" xfId="44696" xr:uid="{903951F0-7000-4DC8-A111-629388784760}"/>
    <cellStyle name="20% - Accent2 85" xfId="5533" xr:uid="{7528CB91-2F38-4658-A16D-BA58DE663C71}"/>
    <cellStyle name="20% - Accent2 85 2" xfId="13510" xr:uid="{CD090DBC-67D2-4827-BADA-576FBCE568D3}"/>
    <cellStyle name="20% - Accent2 85 2 2" xfId="29294" xr:uid="{DCD1347C-322F-46A9-9AB8-ADFD35234B75}"/>
    <cellStyle name="20% - Accent2 85 3" xfId="21415" xr:uid="{2AC9ED76-81AF-4D8B-BA5B-3EE178FB8E34}"/>
    <cellStyle name="20% - Accent2 85 4" xfId="36865" xr:uid="{2A178840-D05D-4CE6-B0A1-42C8C61BA858}"/>
    <cellStyle name="20% - Accent2 85 5" xfId="44727" xr:uid="{27790D23-FD51-404E-AFA8-68FD7EB0A13C}"/>
    <cellStyle name="20% - Accent2 86" xfId="5569" xr:uid="{7020DC28-E973-4BAA-A692-7241CF5A6C8A}"/>
    <cellStyle name="20% - Accent2 86 2" xfId="13546" xr:uid="{FA2A88F6-4E8C-4DBD-846C-0E330A5527DE}"/>
    <cellStyle name="20% - Accent2 86 2 2" xfId="29330" xr:uid="{B0A40F51-48D1-4350-B8F7-CCF624026F17}"/>
    <cellStyle name="20% - Accent2 86 3" xfId="21451" xr:uid="{2F023ACD-F911-4A06-A0E6-3022544927D8}"/>
    <cellStyle name="20% - Accent2 86 4" xfId="36901" xr:uid="{8A86C5BE-C1BF-4F57-AC20-CDE85F0E3F16}"/>
    <cellStyle name="20% - Accent2 86 5" xfId="44763" xr:uid="{A0B018A8-04B3-4301-943F-DFB28D61ADD2}"/>
    <cellStyle name="20% - Accent2 87" xfId="5592" xr:uid="{693FBB25-272B-4EB2-A961-256C79EB5308}"/>
    <cellStyle name="20% - Accent2 87 2" xfId="13568" xr:uid="{3926CDBA-D9D4-4307-AF70-6A5375EC8697}"/>
    <cellStyle name="20% - Accent2 87 2 2" xfId="29352" xr:uid="{54888C4E-BB97-4DBC-A6AA-C66B2431EBD1}"/>
    <cellStyle name="20% - Accent2 87 3" xfId="21473" xr:uid="{C90AA3F9-28DB-4C66-A255-819372C72DF8}"/>
    <cellStyle name="20% - Accent2 87 4" xfId="36923" xr:uid="{A1CA06CC-BDB8-49C4-BCD5-33F368292B16}"/>
    <cellStyle name="20% - Accent2 87 5" xfId="44785" xr:uid="{E194C785-484B-410F-939C-B06F78F7DCB4}"/>
    <cellStyle name="20% - Accent2 88" xfId="5617" xr:uid="{BD1CE01D-A86C-4E9D-ACED-3F2F2ED1AB4F}"/>
    <cellStyle name="20% - Accent2 88 2" xfId="13593" xr:uid="{39F6DC70-9722-4230-8E2A-6FDB990726D0}"/>
    <cellStyle name="20% - Accent2 88 2 2" xfId="29377" xr:uid="{516DF8A5-8F20-4149-926A-1DD7D67D2F19}"/>
    <cellStyle name="20% - Accent2 88 3" xfId="21498" xr:uid="{2D7C5039-5288-47DB-BED9-6D40816D0C16}"/>
    <cellStyle name="20% - Accent2 88 4" xfId="36948" xr:uid="{EB8BB7C8-2071-4423-A7A5-B2EDF6C28971}"/>
    <cellStyle name="20% - Accent2 88 5" xfId="44810" xr:uid="{891374DD-9CEF-4CB4-B5D6-6EC4E2F5152E}"/>
    <cellStyle name="20% - Accent2 89" xfId="5643" xr:uid="{664DAFEE-933B-4C9C-AECA-E588FBC5BF89}"/>
    <cellStyle name="20% - Accent2 89 2" xfId="13619" xr:uid="{1AC1DE08-C39B-401B-A513-E18EA5A54C5B}"/>
    <cellStyle name="20% - Accent2 89 2 2" xfId="29403" xr:uid="{FA48A147-AC31-4CF8-94D8-4D8C881C94F7}"/>
    <cellStyle name="20% - Accent2 89 3" xfId="21524" xr:uid="{F6AA3A85-1128-4C90-B7F3-4014B8525735}"/>
    <cellStyle name="20% - Accent2 89 4" xfId="36974" xr:uid="{786540A1-E2BE-4630-AB87-0CD94EBDEC49}"/>
    <cellStyle name="20% - Accent2 89 5" xfId="44836" xr:uid="{740AD050-C5C5-42EF-B230-55815B8A0550}"/>
    <cellStyle name="20% - Accent2 9" xfId="1025" xr:uid="{69017B4A-85C4-4E57-B1DE-A11CFA37507E}"/>
    <cellStyle name="20% - Accent2 9 2" xfId="1067" xr:uid="{120EFCC4-24E7-4677-90B9-90C2CF21FB44}"/>
    <cellStyle name="20% - Accent2 9 2 2" xfId="4391" xr:uid="{98785B2E-B55A-490A-AE0D-3EDC85145FB4}"/>
    <cellStyle name="20% - Accent2 9 2 2 2" xfId="8222" xr:uid="{85C2D773-529C-436F-A9BB-80B4F4ACAF5F}"/>
    <cellStyle name="20% - Accent2 9 2 2 2 2" xfId="16161" xr:uid="{75D642EA-2F67-49F4-BE7E-EF28022C56DF}"/>
    <cellStyle name="20% - Accent2 9 2 2 2 2 2" xfId="31945" xr:uid="{F1F9D840-4488-4D97-AF68-FF3E119B967B}"/>
    <cellStyle name="20% - Accent2 9 2 2 2 3" xfId="24066" xr:uid="{75D44F8A-5F7B-4F2A-A6FC-6624D74859A9}"/>
    <cellStyle name="20% - Accent2 9 2 2 2 4" xfId="39516" xr:uid="{6D77DA00-798F-4DA8-85CE-D3B10B666986}"/>
    <cellStyle name="20% - Accent2 9 2 2 2 5" xfId="47378" xr:uid="{3A493192-D375-4299-ADF8-841DF3A554D7}"/>
    <cellStyle name="20% - Accent2 9 2 2 3" xfId="12368" xr:uid="{A029C8AC-C99B-45AD-9137-C1542C9716BF}"/>
    <cellStyle name="20% - Accent2 9 2 2 3 2" xfId="28152" xr:uid="{5FB7DE73-5AB2-4FF4-96D0-03A0839A1D77}"/>
    <cellStyle name="20% - Accent2 9 2 2 4" xfId="20273" xr:uid="{2F909534-8251-46C1-BD4A-8B1899C39DB0}"/>
    <cellStyle name="20% - Accent2 9 2 2 5" xfId="35723" xr:uid="{852E329C-5837-4262-AA76-7C3B9412D607}"/>
    <cellStyle name="20% - Accent2 9 2 2 6" xfId="43585" xr:uid="{9D03179D-9953-4252-B7FA-CB57A2EBBAF3}"/>
    <cellStyle name="20% - Accent2 9 2 3" xfId="6704" xr:uid="{C536C4CC-F039-4705-9F1D-03BCC0588D9F}"/>
    <cellStyle name="20% - Accent2 9 2 3 2" xfId="14643" xr:uid="{B11823E3-2CFE-4A78-B4F8-986443CC7A3D}"/>
    <cellStyle name="20% - Accent2 9 2 3 2 2" xfId="30427" xr:uid="{32394C91-2EAF-4041-A528-B54573A45EDC}"/>
    <cellStyle name="20% - Accent2 9 2 3 3" xfId="22548" xr:uid="{D5257370-9736-48BC-A9B3-734658D3BFC3}"/>
    <cellStyle name="20% - Accent2 9 2 3 4" xfId="37998" xr:uid="{1AEDD34D-96C5-4BCB-9952-E0FC7A0E3DB3}"/>
    <cellStyle name="20% - Accent2 9 2 3 5" xfId="45860" xr:uid="{C9A3CE25-2EB8-44DE-95AB-DB4A3CB95E4F}"/>
    <cellStyle name="20% - Accent2 9 2 4" xfId="2873" xr:uid="{57F09EE8-165B-4386-A92A-813E365F298B}"/>
    <cellStyle name="20% - Accent2 9 2 4 2" xfId="10850" xr:uid="{B28AF11F-7932-47BB-A9FC-B0A9597029B0}"/>
    <cellStyle name="20% - Accent2 9 2 4 2 2" xfId="26634" xr:uid="{D6E2FD58-D850-4A7D-B662-6393269694AB}"/>
    <cellStyle name="20% - Accent2 9 2 4 3" xfId="18755" xr:uid="{F9E9F84E-A754-436A-8C41-E2B99E42B3A1}"/>
    <cellStyle name="20% - Accent2 9 2 5" xfId="9505" xr:uid="{B9C8005F-C284-437E-85F5-27B0A218CDF8}"/>
    <cellStyle name="20% - Accent2 9 2 5 2" xfId="25293" xr:uid="{D500C02F-33FC-42BE-86C3-118DE9216C30}"/>
    <cellStyle name="20% - Accent2 9 2 6" xfId="17414" xr:uid="{70075AE1-3646-40C2-98A3-EB313BD21B72}"/>
    <cellStyle name="20% - Accent2 9 2 7" xfId="34205" xr:uid="{98022AA4-0753-410B-AFE0-F0560A308F31}"/>
    <cellStyle name="20% - Accent2 9 2 8" xfId="42067" xr:uid="{AB8DFBE7-B136-4944-A2B6-5A5BA2D09DBA}"/>
    <cellStyle name="20% - Accent2 9 3" xfId="3419" xr:uid="{DD12E658-7D03-4D54-AFB0-B6EF9AEF0E68}"/>
    <cellStyle name="20% - Accent2 9 3 2" xfId="7250" xr:uid="{FAF35B35-9F61-48F1-B3BD-76626FA2DEBA}"/>
    <cellStyle name="20% - Accent2 9 3 2 2" xfId="15189" xr:uid="{59BC74D8-3C8D-4DC1-90FE-36C4922E8A80}"/>
    <cellStyle name="20% - Accent2 9 3 2 2 2" xfId="30973" xr:uid="{67BA32B4-4D79-4B62-8FA3-2DD299B24797}"/>
    <cellStyle name="20% - Accent2 9 3 2 3" xfId="23094" xr:uid="{24F26734-1C7A-4B84-8CB5-84ED9EE15531}"/>
    <cellStyle name="20% - Accent2 9 3 2 4" xfId="38544" xr:uid="{1C3BA199-6A7F-40F1-8571-113F63C6CAA2}"/>
    <cellStyle name="20% - Accent2 9 3 2 5" xfId="46406" xr:uid="{A87C0B70-48ED-4863-AF9D-0F50E7552E4A}"/>
    <cellStyle name="20% - Accent2 9 3 3" xfId="11396" xr:uid="{C1A80EF1-3495-4F8F-B0AC-95C53C75580C}"/>
    <cellStyle name="20% - Accent2 9 3 3 2" xfId="27180" xr:uid="{C95EF2E0-6F55-425C-B700-7F0544152569}"/>
    <cellStyle name="20% - Accent2 9 3 4" xfId="19301" xr:uid="{4B0C3F1A-79B1-4F6B-B7FB-7FFD5CBAD553}"/>
    <cellStyle name="20% - Accent2 9 3 5" xfId="34751" xr:uid="{B29F4762-C9C4-40F3-8ECB-7EF8BEE392FF}"/>
    <cellStyle name="20% - Accent2 9 3 6" xfId="42613" xr:uid="{6945114A-0A1D-45D6-AF1E-BAF64173C0E9}"/>
    <cellStyle name="20% - Accent2 9 4" xfId="5938" xr:uid="{DDA359A7-7C66-4966-8F3A-8EE0C5E52788}"/>
    <cellStyle name="20% - Accent2 9 4 2" xfId="13914" xr:uid="{8E227964-88AF-448E-B838-59121AC53CBF}"/>
    <cellStyle name="20% - Accent2 9 4 2 2" xfId="29698" xr:uid="{EE61359F-ECDE-4034-9E17-9239D363048D}"/>
    <cellStyle name="20% - Accent2 9 4 3" xfId="21819" xr:uid="{696AB591-9F8E-48F6-8ECF-057E8A1C379E}"/>
    <cellStyle name="20% - Accent2 9 4 4" xfId="37269" xr:uid="{59550B8B-7BBD-4E1D-9B7C-650795BF7B8A}"/>
    <cellStyle name="20% - Accent2 9 4 5" xfId="45131" xr:uid="{13694969-FC78-489A-8022-55B7F23A3997}"/>
    <cellStyle name="20% - Accent2 9 5" xfId="1632" xr:uid="{8E219C35-E97E-4193-86CC-75C2400836DD}"/>
    <cellStyle name="20% - Accent2 9 5 2" xfId="9893" xr:uid="{07542A6D-2D90-49E9-857B-CC320889874C}"/>
    <cellStyle name="20% - Accent2 9 5 2 2" xfId="25678" xr:uid="{E5B3C610-E9BC-4D4B-A2C9-26B36F980510}"/>
    <cellStyle name="20% - Accent2 9 5 3" xfId="17799" xr:uid="{41556DAC-DEB2-44D5-8100-40423BBB33C0}"/>
    <cellStyle name="20% - Accent2 9 6" xfId="9463" xr:uid="{5F1E9005-A123-4F69-93AA-BE3BBA36FC47}"/>
    <cellStyle name="20% - Accent2 9 6 2" xfId="25251" xr:uid="{CA9080FD-0977-41AF-A815-ADF0F1354230}"/>
    <cellStyle name="20% - Accent2 9 7" xfId="17372" xr:uid="{51BB26DB-0828-465B-A28F-DE9BEBB63AB4}"/>
    <cellStyle name="20% - Accent2 9 8" xfId="33235" xr:uid="{736B6661-4C13-4947-88FB-7D5C698CC259}"/>
    <cellStyle name="20% - Accent2 9 9" xfId="41097" xr:uid="{29A5D12F-4F25-45B8-B625-7381A360160A}"/>
    <cellStyle name="20% - Accent2 90" xfId="5796" xr:uid="{A9B16E43-5A13-4B9E-8607-E7D89D003FC4}"/>
    <cellStyle name="20% - Accent2 90 2" xfId="13772" xr:uid="{C929950E-3B92-426E-840A-FDC2421E70C0}"/>
    <cellStyle name="20% - Accent2 90 2 2" xfId="29556" xr:uid="{F3CCA24E-C173-4584-BA7D-74C0EF03FF38}"/>
    <cellStyle name="20% - Accent2 90 3" xfId="21677" xr:uid="{55892D6B-5947-4DB5-A89C-5C6A1E7A84FB}"/>
    <cellStyle name="20% - Accent2 90 4" xfId="37127" xr:uid="{AA612D8A-6201-4CEA-8D17-329099C2D9AD}"/>
    <cellStyle name="20% - Accent2 90 5" xfId="44989" xr:uid="{DA1F9AAA-B77E-4151-B496-6A15FF7331A7}"/>
    <cellStyle name="20% - Accent2 91" xfId="9335" xr:uid="{5B56B94D-7431-46B9-B34E-0D5699A92E7B}"/>
    <cellStyle name="20% - Accent2 91 2" xfId="17274" xr:uid="{72FE4428-F5F0-4D52-AD80-652DC833199F}"/>
    <cellStyle name="20% - Accent2 91 2 2" xfId="33058" xr:uid="{A85CA35D-8F5A-4FE1-82E2-860038F1839A}"/>
    <cellStyle name="20% - Accent2 91 3" xfId="25179" xr:uid="{844B5B78-924C-401B-82F3-73370ADDD975}"/>
    <cellStyle name="20% - Accent2 91 4" xfId="40629" xr:uid="{311E13CC-EFA1-44FA-B5E2-A3B3622EE139}"/>
    <cellStyle name="20% - Accent2 91 5" xfId="48491" xr:uid="{35DA35DF-912C-4A1B-82CB-342E1A7F3EC6}"/>
    <cellStyle name="20% - Accent2 92" xfId="9363" xr:uid="{AD64107D-C120-462B-87E6-468825FD5BE6}"/>
    <cellStyle name="20% - Accent2 92 2" xfId="17302" xr:uid="{A6DFEE45-4B71-4862-9AD2-235D9031EADD}"/>
    <cellStyle name="20% - Accent2 92 2 2" xfId="33086" xr:uid="{310BCCEC-B383-4E13-A383-2BEEAF9D4501}"/>
    <cellStyle name="20% - Accent2 92 3" xfId="25207" xr:uid="{A4B5E7C2-AC2C-43EC-9803-B48E477B9610}"/>
    <cellStyle name="20% - Accent2 92 4" xfId="40657" xr:uid="{544FDC7E-16BD-4823-AE12-144679CFA299}"/>
    <cellStyle name="20% - Accent2 92 5" xfId="48519" xr:uid="{776571A0-6014-45BB-B4F5-DDF2C06BE0E7}"/>
    <cellStyle name="20% - Accent2 93" xfId="17328" xr:uid="{1AD1F5A7-EADE-4696-ACC6-7F5C32B3EA98}"/>
    <cellStyle name="20% - Accent2 93 2" xfId="33112" xr:uid="{D947C318-C5E8-4C6E-8E9C-CA82DD7438F1}"/>
    <cellStyle name="20% - Accent2 93 3" xfId="40682" xr:uid="{AB67AD22-4E87-48B8-9A02-CDAF776CE380}"/>
    <cellStyle name="20% - Accent2 93 4" xfId="48544" xr:uid="{C7BCAE2F-26EB-4708-8E90-70CDA616AE55}"/>
    <cellStyle name="20% - Accent2 94" xfId="33137" xr:uid="{DBBF8430-02F8-42C6-AF3F-0CDB7FDD86F4}"/>
    <cellStyle name="20% - Accent2 94 2" xfId="40708" xr:uid="{D5875F86-F895-4CED-880D-F4E7221BDE7F}"/>
    <cellStyle name="20% - Accent2 94 3" xfId="48570" xr:uid="{1F184006-63D8-4A9F-A5E2-DD9192576007}"/>
    <cellStyle name="20% - Accent2 95" xfId="33158" xr:uid="{F6EF3519-C49C-48AE-84F7-AC3D8598CFD9}"/>
    <cellStyle name="20% - Accent2 95 2" xfId="40734" xr:uid="{374C3C63-8C43-4823-BC00-68A62BDCC82B}"/>
    <cellStyle name="20% - Accent2 95 3" xfId="48596" xr:uid="{0CE99BB2-2A07-4405-B0E3-B9DCEA1475C6}"/>
    <cellStyle name="20% - Accent2 96" xfId="33185" xr:uid="{B4215EAE-BAA4-4F38-B38C-DCCF1EE57A8E}"/>
    <cellStyle name="20% - Accent2 96 2" xfId="40756" xr:uid="{008F8EC8-0A56-49C5-B55B-7B12A3C38224}"/>
    <cellStyle name="20% - Accent2 96 3" xfId="48618" xr:uid="{DACCF6E4-B794-42C5-A068-76C25ACCA0CB}"/>
    <cellStyle name="20% - Accent2 97" xfId="33200" xr:uid="{04ECBCDC-3169-4DCF-9B6D-3514F37DD0CE}"/>
    <cellStyle name="20% - Accent2 97 2" xfId="48646" xr:uid="{718D8ECD-1CEB-4BDA-8B0C-94AED3D9C190}"/>
    <cellStyle name="20% - Accent2 98" xfId="40782" xr:uid="{47E2ABFD-8FD1-40F9-9BFE-41821E2AAA49}"/>
    <cellStyle name="20% - Accent2 98 2" xfId="48672" xr:uid="{1494D6AE-A473-45FE-BC27-38700BA7C1F1}"/>
    <cellStyle name="20% - Accent2 99" xfId="40806" xr:uid="{EBDBD92F-7A73-47AD-90BD-59DDA50CE48B}"/>
    <cellStyle name="20% - Accent2 99 2" xfId="48697" xr:uid="{2F770904-3859-42DC-B61E-7BBB815B9080}"/>
    <cellStyle name="20% - Accent3 10" xfId="1082" xr:uid="{F359767E-D2B6-4611-A7F1-1C357A07B52A}"/>
    <cellStyle name="20% - Accent3 10 2" xfId="2928" xr:uid="{E3C45DC5-933B-43D6-89C0-F2FD8E097E5C}"/>
    <cellStyle name="20% - Accent3 10 2 2" xfId="4446" xr:uid="{68046815-C737-4516-9C39-E45BE2F218FE}"/>
    <cellStyle name="20% - Accent3 10 2 2 2" xfId="8277" xr:uid="{23211D35-B792-4C5A-BC16-09D93EA92276}"/>
    <cellStyle name="20% - Accent3 10 2 2 2 2" xfId="16216" xr:uid="{43F2EAE5-F57D-46D7-9714-EB5E2EF42702}"/>
    <cellStyle name="20% - Accent3 10 2 2 2 2 2" xfId="32000" xr:uid="{3441DBAE-B767-474B-910D-0B8BF32B98F7}"/>
    <cellStyle name="20% - Accent3 10 2 2 2 3" xfId="24121" xr:uid="{B7FB8174-14EC-4F9E-B113-171A2211C6A0}"/>
    <cellStyle name="20% - Accent3 10 2 2 2 4" xfId="39571" xr:uid="{F74A59DD-85E3-4ED4-87E3-7BF771009FE3}"/>
    <cellStyle name="20% - Accent3 10 2 2 2 5" xfId="47433" xr:uid="{04CE9CD3-CED8-4460-BA63-CBFCA9E554C5}"/>
    <cellStyle name="20% - Accent3 10 2 2 3" xfId="12423" xr:uid="{354C8D1F-75CC-4569-A783-AE6033892515}"/>
    <cellStyle name="20% - Accent3 10 2 2 3 2" xfId="28207" xr:uid="{D18F8082-6CD0-4874-ADFF-BB7B4ABBD579}"/>
    <cellStyle name="20% - Accent3 10 2 2 4" xfId="20328" xr:uid="{4FAE33AB-3126-4F6D-AD68-1BB1143BB141}"/>
    <cellStyle name="20% - Accent3 10 2 2 5" xfId="35778" xr:uid="{73863A14-6FD7-4D53-8A88-919C8E7FB2B9}"/>
    <cellStyle name="20% - Accent3 10 2 2 6" xfId="43640" xr:uid="{B8810A7F-FDC0-429D-BE3E-F8E185A89F79}"/>
    <cellStyle name="20% - Accent3 10 2 3" xfId="6759" xr:uid="{09F6F332-8CC3-41A0-A168-B0ECD2798BD3}"/>
    <cellStyle name="20% - Accent3 10 2 3 2" xfId="14698" xr:uid="{56E18F64-44A9-4BF1-9EF6-9DCA6F75743B}"/>
    <cellStyle name="20% - Accent3 10 2 3 2 2" xfId="30482" xr:uid="{4D751878-8169-42A3-BC1F-86CF0CECE785}"/>
    <cellStyle name="20% - Accent3 10 2 3 3" xfId="22603" xr:uid="{575F5EB9-3410-43A8-AA8B-B439D392BEB1}"/>
    <cellStyle name="20% - Accent3 10 2 3 4" xfId="38053" xr:uid="{398D66C6-04BD-4886-970A-29A5F332C89B}"/>
    <cellStyle name="20% - Accent3 10 2 3 5" xfId="45915" xr:uid="{DE1C1813-234E-46D2-9A91-4008106D6E42}"/>
    <cellStyle name="20% - Accent3 10 2 4" xfId="10905" xr:uid="{130250BC-EC4E-4970-9657-B7BC03CE35ED}"/>
    <cellStyle name="20% - Accent3 10 2 4 2" xfId="26689" xr:uid="{8E4EB88D-B3A8-48E7-BEC2-84D1ABEA8C0C}"/>
    <cellStyle name="20% - Accent3 10 2 5" xfId="18810" xr:uid="{A54B5320-4982-4B3E-BC48-101B3E2A27CE}"/>
    <cellStyle name="20% - Accent3 10 2 6" xfId="34260" xr:uid="{7CBDC816-D9D6-4156-9525-F37A1C880299}"/>
    <cellStyle name="20% - Accent3 10 2 7" xfId="42122" xr:uid="{28C1005F-A82A-4695-B5B0-B5436F17E577}"/>
    <cellStyle name="20% - Accent3 10 3" xfId="3435" xr:uid="{F42E4A85-0CAB-49A5-88FD-646568FCDF17}"/>
    <cellStyle name="20% - Accent3 10 3 2" xfId="7266" xr:uid="{599DACA1-56B8-46BD-81E9-FA3F7F9E9AB3}"/>
    <cellStyle name="20% - Accent3 10 3 2 2" xfId="15205" xr:uid="{7AB54CC5-BDCC-413C-98C6-47AAFDCEE905}"/>
    <cellStyle name="20% - Accent3 10 3 2 2 2" xfId="30989" xr:uid="{15CCA067-6756-40CF-8712-0EA4E5F875B4}"/>
    <cellStyle name="20% - Accent3 10 3 2 3" xfId="23110" xr:uid="{881123D5-8994-4152-B21F-4A13B9D1A1DD}"/>
    <cellStyle name="20% - Accent3 10 3 2 4" xfId="38560" xr:uid="{1C221058-908C-418E-A047-93A9F8B8FFBB}"/>
    <cellStyle name="20% - Accent3 10 3 2 5" xfId="46422" xr:uid="{52D6CC6A-B9B7-421E-B925-10BD64653C24}"/>
    <cellStyle name="20% - Accent3 10 3 3" xfId="11412" xr:uid="{ECF3D4BF-8D7A-4C87-A091-0D80C148C6EC}"/>
    <cellStyle name="20% - Accent3 10 3 3 2" xfId="27196" xr:uid="{BEC1C006-D1DE-4208-B635-F37E0EF4E93B}"/>
    <cellStyle name="20% - Accent3 10 3 4" xfId="19317" xr:uid="{E5F1DF42-8E93-49CA-9CF9-02A8D6066676}"/>
    <cellStyle name="20% - Accent3 10 3 5" xfId="34767" xr:uid="{1ECC88CF-CCBF-4F12-9BC3-691997D8A67D}"/>
    <cellStyle name="20% - Accent3 10 3 6" xfId="42629" xr:uid="{CFA13EF6-6F80-4910-A563-5CC43446921C}"/>
    <cellStyle name="20% - Accent3 10 4" xfId="5767" xr:uid="{AB37E522-4DE8-485B-A9B5-598680C33857}"/>
    <cellStyle name="20% - Accent3 10 4 2" xfId="13743" xr:uid="{06722DD0-2CB9-4D3E-BF8D-27B85C2753F4}"/>
    <cellStyle name="20% - Accent3 10 4 2 2" xfId="29527" xr:uid="{9096F1F6-7100-497D-9A28-7CE04EF89E14}"/>
    <cellStyle name="20% - Accent3 10 4 3" xfId="21648" xr:uid="{C8F1264D-82B1-4799-AAE2-A41BDE0BD373}"/>
    <cellStyle name="20% - Accent3 10 4 4" xfId="37098" xr:uid="{97377519-980E-49D8-AC00-FA9515DD22EA}"/>
    <cellStyle name="20% - Accent3 10 4 5" xfId="44960" xr:uid="{F1318F2F-5F31-4FAA-A6F6-6AFCA8182A1F}"/>
    <cellStyle name="20% - Accent3 10 5" xfId="1648" xr:uid="{D8BDB9FA-2E9B-4BF1-86B9-5456FC1F0CE7}"/>
    <cellStyle name="20% - Accent3 10 5 2" xfId="9909" xr:uid="{017CA0DC-4231-4FF4-A92B-F774E636AD2F}"/>
    <cellStyle name="20% - Accent3 10 5 2 2" xfId="25694" xr:uid="{DEC6FD62-7EBF-4E3E-8915-2E4E84DD9B1A}"/>
    <cellStyle name="20% - Accent3 10 5 3" xfId="17815" xr:uid="{715BFE9C-C443-4D6E-8647-65C4BDCCA0FA}"/>
    <cellStyle name="20% - Accent3 10 6" xfId="9521" xr:uid="{1A822379-1EBC-4E87-A39E-683D457522C9}"/>
    <cellStyle name="20% - Accent3 10 6 2" xfId="25309" xr:uid="{A41AAFFC-289A-44DA-8703-685A82D50E21}"/>
    <cellStyle name="20% - Accent3 10 7" xfId="17430" xr:uid="{3C6F5122-EFDF-441D-922D-29C95F63B048}"/>
    <cellStyle name="20% - Accent3 10 8" xfId="33251" xr:uid="{C9295D2F-048F-4319-8A14-AE7048ADBA47}"/>
    <cellStyle name="20% - Accent3 10 9" xfId="41113" xr:uid="{A35CCBBE-E46F-459F-B1E2-2F324B8DAEC1}"/>
    <cellStyle name="20% - Accent3 100" xfId="40832" xr:uid="{95CBE01D-4AFC-4098-B72E-A4453A21E9BA}"/>
    <cellStyle name="20% - Accent3 100 2" xfId="48725" xr:uid="{9C9757ED-27E8-4352-95C7-DC9EFDC40A97}"/>
    <cellStyle name="20% - Accent3 101" xfId="40856" xr:uid="{45A84DC6-45B0-4E8B-BC17-BE3A576A01F6}"/>
    <cellStyle name="20% - Accent3 101 2" xfId="48752" xr:uid="{A72541E3-0E73-434A-AF55-ACC880F56874}"/>
    <cellStyle name="20% - Accent3 102" xfId="40881" xr:uid="{C7EDDB27-B4B8-481F-B872-7AD2E65C985D}"/>
    <cellStyle name="20% - Accent3 102 2" xfId="48778" xr:uid="{682990E0-3C58-4877-BF57-8C8AC27B8ACF}"/>
    <cellStyle name="20% - Accent3 103" xfId="40921" xr:uid="{D39376C1-530D-4AA4-B454-B967FFF808A2}"/>
    <cellStyle name="20% - Accent3 103 2" xfId="48800" xr:uid="{8BA686AE-7196-415A-B55E-68E7E9C865AB}"/>
    <cellStyle name="20% - Accent3 104" xfId="40951" xr:uid="{182C72F0-8974-4DF5-832F-EDE395BA0B5E}"/>
    <cellStyle name="20% - Accent3 104 2" xfId="48828" xr:uid="{F029A8EB-2E9A-419D-89F2-5D988734B133}"/>
    <cellStyle name="20% - Accent3 105" xfId="40977" xr:uid="{ACE30D27-55A8-4518-B4E1-C55F757131C1}"/>
    <cellStyle name="20% - Accent3 105 2" xfId="48853" xr:uid="{B096F2C6-8207-4228-84D1-2069BEB8E899}"/>
    <cellStyle name="20% - Accent3 106" xfId="41000" xr:uid="{AAAE39F2-4AC0-417F-811A-EDC9EF9A0D06}"/>
    <cellStyle name="20% - Accent3 106 2" xfId="48876" xr:uid="{8E81B697-F1DE-49D0-B804-2306DCA2DD44}"/>
    <cellStyle name="20% - Accent3 107" xfId="41025" xr:uid="{F54FFEE2-491E-4503-9F72-DA9E917486B7}"/>
    <cellStyle name="20% - Accent3 107 2" xfId="48900" xr:uid="{3D06B9BB-9DCA-47F5-BD87-E2CBA755F829}"/>
    <cellStyle name="20% - Accent3 108" xfId="41049" xr:uid="{0DACE6EF-3E32-4B89-85C3-1C09E276E4A0}"/>
    <cellStyle name="20% - Accent3 109" xfId="41064" xr:uid="{2184D212-8701-4CE4-B064-472E542129C0}"/>
    <cellStyle name="20% - Accent3 11" xfId="1096" xr:uid="{1CA0CE52-D646-439D-8FA7-48A569AF7141}"/>
    <cellStyle name="20% - Accent3 11 2" xfId="2867" xr:uid="{3CA5DE5D-BB57-45F4-9963-849D2F64237A}"/>
    <cellStyle name="20% - Accent3 11 2 2" xfId="4385" xr:uid="{612CEB70-9368-47AE-BF92-1FA2C2D52B9C}"/>
    <cellStyle name="20% - Accent3 11 2 2 2" xfId="8216" xr:uid="{7C28CD81-497A-4A5A-8D5C-42C864CCFC88}"/>
    <cellStyle name="20% - Accent3 11 2 2 2 2" xfId="16155" xr:uid="{FEEA60EA-2107-4E26-947F-0B4CA59D820D}"/>
    <cellStyle name="20% - Accent3 11 2 2 2 2 2" xfId="31939" xr:uid="{7EFAB70C-3EB7-4DD7-992F-9F11E7F42440}"/>
    <cellStyle name="20% - Accent3 11 2 2 2 3" xfId="24060" xr:uid="{5899F2E8-5184-4CBE-92F6-31A16BE7EFEE}"/>
    <cellStyle name="20% - Accent3 11 2 2 2 4" xfId="39510" xr:uid="{7F63BDD6-C9E3-4E74-BD6F-57EC2BC8606F}"/>
    <cellStyle name="20% - Accent3 11 2 2 2 5" xfId="47372" xr:uid="{1CAEC9B3-91D4-4DF1-9D2D-E46FB3F007BD}"/>
    <cellStyle name="20% - Accent3 11 2 2 3" xfId="12362" xr:uid="{6AF3E046-CD3D-4B56-850E-7D4644016AE4}"/>
    <cellStyle name="20% - Accent3 11 2 2 3 2" xfId="28146" xr:uid="{FCF3CACC-CB35-460C-AE59-B6F11BA9FA2D}"/>
    <cellStyle name="20% - Accent3 11 2 2 4" xfId="20267" xr:uid="{3D5FE893-19F6-4CD2-A14B-B62F0D1612C3}"/>
    <cellStyle name="20% - Accent3 11 2 2 5" xfId="35717" xr:uid="{4A4B0ADE-A33F-43E4-AE67-39964A6A278F}"/>
    <cellStyle name="20% - Accent3 11 2 2 6" xfId="43579" xr:uid="{D086369A-1229-4F11-AA57-E4890F23169B}"/>
    <cellStyle name="20% - Accent3 11 2 3" xfId="6698" xr:uid="{73180CC1-8F18-4C13-AFC9-50D620A7E3D9}"/>
    <cellStyle name="20% - Accent3 11 2 3 2" xfId="14637" xr:uid="{5AD578AA-AF34-4D70-9CC4-D66B68E7CD49}"/>
    <cellStyle name="20% - Accent3 11 2 3 2 2" xfId="30421" xr:uid="{06E558EE-3997-4AA2-83B2-BE1747CF6F5F}"/>
    <cellStyle name="20% - Accent3 11 2 3 3" xfId="22542" xr:uid="{04ADB497-EE7F-4B21-A6B9-BA056AA53A4B}"/>
    <cellStyle name="20% - Accent3 11 2 3 4" xfId="37992" xr:uid="{D268A469-1B6D-4148-80B5-4E00ACCCB439}"/>
    <cellStyle name="20% - Accent3 11 2 3 5" xfId="45854" xr:uid="{525AB031-9B59-48B0-95B2-6D5B624B8E2E}"/>
    <cellStyle name="20% - Accent3 11 2 4" xfId="10844" xr:uid="{AD2CEDB6-CC19-4352-9D3E-344B624742F1}"/>
    <cellStyle name="20% - Accent3 11 2 4 2" xfId="26628" xr:uid="{4378F533-95DA-470B-967C-C5B7B8E18A25}"/>
    <cellStyle name="20% - Accent3 11 2 5" xfId="18749" xr:uid="{7F447D92-7D45-4F6E-8DA3-071B7F2D406B}"/>
    <cellStyle name="20% - Accent3 11 2 6" xfId="34199" xr:uid="{52899D9F-4A2B-4A66-84C9-3C4D9D21DBD7}"/>
    <cellStyle name="20% - Accent3 11 2 7" xfId="42061" xr:uid="{8978A5B2-9CE8-4EE2-8AF3-6568C541967A}"/>
    <cellStyle name="20% - Accent3 11 3" xfId="3449" xr:uid="{478250E3-A201-42FE-B223-0B51AB62867E}"/>
    <cellStyle name="20% - Accent3 11 3 2" xfId="7280" xr:uid="{FAABA46D-68B9-4D36-A8F5-C9448D73F576}"/>
    <cellStyle name="20% - Accent3 11 3 2 2" xfId="15219" xr:uid="{1E6FB783-A706-41D1-AA44-43F0FFAC17ED}"/>
    <cellStyle name="20% - Accent3 11 3 2 2 2" xfId="31003" xr:uid="{6B889A12-5136-4F0E-9E6C-AE348AAD14C2}"/>
    <cellStyle name="20% - Accent3 11 3 2 3" xfId="23124" xr:uid="{71EC31D5-FB35-438A-BD6B-EFCEB326FA84}"/>
    <cellStyle name="20% - Accent3 11 3 2 4" xfId="38574" xr:uid="{9C13F407-34CB-46F3-BC39-C3EE2669EB50}"/>
    <cellStyle name="20% - Accent3 11 3 2 5" xfId="46436" xr:uid="{0684CFDC-C661-4378-8B89-FE6A6418EC75}"/>
    <cellStyle name="20% - Accent3 11 3 3" xfId="11426" xr:uid="{4B7EC941-5B25-49FF-83DE-7ADB574E8391}"/>
    <cellStyle name="20% - Accent3 11 3 3 2" xfId="27210" xr:uid="{704FDF9D-25D3-401A-A53D-2E129CF102F3}"/>
    <cellStyle name="20% - Accent3 11 3 4" xfId="19331" xr:uid="{A365DA04-E8D6-4933-9FF1-328B6911129F}"/>
    <cellStyle name="20% - Accent3 11 3 5" xfId="34781" xr:uid="{B2B68B96-2AED-491B-B735-28F2A2312715}"/>
    <cellStyle name="20% - Accent3 11 3 6" xfId="42643" xr:uid="{1B93EA90-55D5-47C5-A755-3E9A2E8E25A4}"/>
    <cellStyle name="20% - Accent3 11 4" xfId="5869" xr:uid="{7A380330-AB04-4270-939D-825F6492EB23}"/>
    <cellStyle name="20% - Accent3 11 4 2" xfId="13845" xr:uid="{9D8781E2-87DA-4859-8BDF-FF90F67E6C06}"/>
    <cellStyle name="20% - Accent3 11 4 2 2" xfId="29629" xr:uid="{0DA1972B-9B23-4325-981A-5881E5666939}"/>
    <cellStyle name="20% - Accent3 11 4 3" xfId="21750" xr:uid="{F26A98AD-4ABD-4F4C-BF42-D21C52318B99}"/>
    <cellStyle name="20% - Accent3 11 4 4" xfId="37200" xr:uid="{A87FBED7-D3F4-427A-B5BB-7D897329D06F}"/>
    <cellStyle name="20% - Accent3 11 4 5" xfId="45062" xr:uid="{559A98BD-141E-46C4-A951-CC9221BC176D}"/>
    <cellStyle name="20% - Accent3 11 5" xfId="1662" xr:uid="{ED0B29D8-6489-4B9F-AED0-56C8C0329AA7}"/>
    <cellStyle name="20% - Accent3 11 5 2" xfId="9923" xr:uid="{0B399164-A16D-4B5C-B25E-677BA996D2AB}"/>
    <cellStyle name="20% - Accent3 11 5 2 2" xfId="25708" xr:uid="{D623900D-D9E6-4078-96F3-282222F6C237}"/>
    <cellStyle name="20% - Accent3 11 5 3" xfId="17829" xr:uid="{228948EA-F9A5-4479-8365-CB305D075EB7}"/>
    <cellStyle name="20% - Accent3 11 6" xfId="9535" xr:uid="{6DF96CCA-E9BB-42C8-B6FB-E13EEAE429D9}"/>
    <cellStyle name="20% - Accent3 11 6 2" xfId="25323" xr:uid="{B17D255B-7C85-400B-9314-3D6AEBB718A3}"/>
    <cellStyle name="20% - Accent3 11 7" xfId="17444" xr:uid="{00783D82-3E25-47F9-B25B-8E3A38649A1F}"/>
    <cellStyle name="20% - Accent3 11 8" xfId="33265" xr:uid="{E311D839-5AE4-4E48-9963-608D82080BEF}"/>
    <cellStyle name="20% - Accent3 11 9" xfId="41127" xr:uid="{4E7722FC-35D2-406D-A8BA-40329D207807}"/>
    <cellStyle name="20% - Accent3 110" xfId="48929" xr:uid="{96AF2AB3-AB54-4DE6-9203-76F28F017445}"/>
    <cellStyle name="20% - Accent3 111" xfId="48953" xr:uid="{DEB11C4D-DD1A-493D-871D-F364910AA73B}"/>
    <cellStyle name="20% - Accent3 112" xfId="48978" xr:uid="{563A63CB-F907-4AD4-99AF-F513014A11E0}"/>
    <cellStyle name="20% - Accent3 113" xfId="49004" xr:uid="{A0A828B1-3D99-429B-80D3-80CCB3CF5623}"/>
    <cellStyle name="20% - Accent3 114" xfId="49046" xr:uid="{A8330840-F443-4F73-BA7B-44831512FF27}"/>
    <cellStyle name="20% - Accent3 115" xfId="49070" xr:uid="{312567A0-9B76-4BA4-B0EC-44D4FFB778E0}"/>
    <cellStyle name="20% - Accent3 116" xfId="49129" xr:uid="{3339048D-463A-45CE-AC12-15BC26CCE55D}"/>
    <cellStyle name="20% - Accent3 117" xfId="49159" xr:uid="{BD3DE76F-2ACF-4FBF-8CC3-6693A058FA5D}"/>
    <cellStyle name="20% - Accent3 118" xfId="49186" xr:uid="{5EC4EB91-33AB-4B9C-858A-60513417ED3A}"/>
    <cellStyle name="20% - Accent3 119" xfId="49242" xr:uid="{9DDDD96E-8FF4-4AB6-A94F-5EAC63E45A36}"/>
    <cellStyle name="20% - Accent3 12" xfId="1109" xr:uid="{1F3D5369-C703-4970-87C1-43D0630AB5FA}"/>
    <cellStyle name="20% - Accent3 12 2" xfId="2756" xr:uid="{15BC368C-307D-4369-8850-9AB1AEFAC42F}"/>
    <cellStyle name="20% - Accent3 12 2 2" xfId="4274" xr:uid="{7433D2A4-0189-452C-BCD8-0B9891462A65}"/>
    <cellStyle name="20% - Accent3 12 2 2 2" xfId="8105" xr:uid="{2C6AE089-EF4C-4BB8-9E12-6C2AA5EA55A8}"/>
    <cellStyle name="20% - Accent3 12 2 2 2 2" xfId="16044" xr:uid="{489E31A7-B51D-4687-ADCB-0026055D8E4C}"/>
    <cellStyle name="20% - Accent3 12 2 2 2 2 2" xfId="31828" xr:uid="{A0B785FD-144F-4393-B338-B1B51C113BE9}"/>
    <cellStyle name="20% - Accent3 12 2 2 2 3" xfId="23949" xr:uid="{5771BBB6-1059-48CB-9038-5C0B8B186A43}"/>
    <cellStyle name="20% - Accent3 12 2 2 2 4" xfId="39399" xr:uid="{CA3F01AC-2EAD-42ED-820B-39EF9CB77A3A}"/>
    <cellStyle name="20% - Accent3 12 2 2 2 5" xfId="47261" xr:uid="{6A0DEA80-8A9F-441B-B09C-ACD8CD5FFCBE}"/>
    <cellStyle name="20% - Accent3 12 2 2 3" xfId="12251" xr:uid="{B5D58A23-7CF4-4548-BD81-98EF60A202F6}"/>
    <cellStyle name="20% - Accent3 12 2 2 3 2" xfId="28035" xr:uid="{799AB8DD-755A-4C87-B4AC-BFC7AEA2AD99}"/>
    <cellStyle name="20% - Accent3 12 2 2 4" xfId="20156" xr:uid="{AB5F2A14-750E-45B8-BD73-7A046636D669}"/>
    <cellStyle name="20% - Accent3 12 2 2 5" xfId="35606" xr:uid="{D83DD0C3-F6B1-4817-8E0E-D7C87653DE9B}"/>
    <cellStyle name="20% - Accent3 12 2 2 6" xfId="43468" xr:uid="{522C8734-AA22-4F25-A2CC-16BF5C0A8E4F}"/>
    <cellStyle name="20% - Accent3 12 2 3" xfId="6587" xr:uid="{0EFED6D1-6327-4884-A9DF-2F61D5BA3D5F}"/>
    <cellStyle name="20% - Accent3 12 2 3 2" xfId="14526" xr:uid="{29EC8D45-0DC8-400A-9309-CA56D4D0CEBF}"/>
    <cellStyle name="20% - Accent3 12 2 3 2 2" xfId="30310" xr:uid="{DB66ACC2-CCB7-4C1C-9671-F0B701B7C467}"/>
    <cellStyle name="20% - Accent3 12 2 3 3" xfId="22431" xr:uid="{29139982-B9FC-4AFB-986E-218C12FC997A}"/>
    <cellStyle name="20% - Accent3 12 2 3 4" xfId="37881" xr:uid="{BE0633A8-66B7-4460-85F7-A831BC972D6D}"/>
    <cellStyle name="20% - Accent3 12 2 3 5" xfId="45743" xr:uid="{04E298CA-D715-45AF-8F23-BFCCCFE0E52E}"/>
    <cellStyle name="20% - Accent3 12 2 4" xfId="10733" xr:uid="{8515DABD-FE16-479D-AF81-D67A4D74B58F}"/>
    <cellStyle name="20% - Accent3 12 2 4 2" xfId="26517" xr:uid="{8ED45427-2D91-4629-B5F4-5D5E234134FF}"/>
    <cellStyle name="20% - Accent3 12 2 5" xfId="18638" xr:uid="{16A27933-2B82-4C71-8BAA-ED265CD31E8D}"/>
    <cellStyle name="20% - Accent3 12 2 6" xfId="34088" xr:uid="{ABF17DAA-80D0-43E9-BE2F-BD5CE943B35A}"/>
    <cellStyle name="20% - Accent3 12 2 7" xfId="41950" xr:uid="{2749BC46-31FC-4F40-942D-5815644253D2}"/>
    <cellStyle name="20% - Accent3 12 3" xfId="3463" xr:uid="{1B2EE5E8-66B6-4F88-A718-AB5097434D61}"/>
    <cellStyle name="20% - Accent3 12 3 2" xfId="7294" xr:uid="{06F9F760-7822-4A64-948D-A609F453545E}"/>
    <cellStyle name="20% - Accent3 12 3 2 2" xfId="15233" xr:uid="{C0C62D63-885E-44ED-9BF9-8535CE6615C5}"/>
    <cellStyle name="20% - Accent3 12 3 2 2 2" xfId="31017" xr:uid="{AFA6B31C-9012-466F-AD1A-83542D2C0E4F}"/>
    <cellStyle name="20% - Accent3 12 3 2 3" xfId="23138" xr:uid="{75C69191-3002-4DB1-8B13-379298D72EAA}"/>
    <cellStyle name="20% - Accent3 12 3 2 4" xfId="38588" xr:uid="{68622F99-E969-46F4-B0F9-AD80CBE07568}"/>
    <cellStyle name="20% - Accent3 12 3 2 5" xfId="46450" xr:uid="{9B0F1BE4-3B39-4EF7-AD68-7E21824131DA}"/>
    <cellStyle name="20% - Accent3 12 3 3" xfId="11440" xr:uid="{BE1631DA-2863-4192-8329-7A23AEABF4E0}"/>
    <cellStyle name="20% - Accent3 12 3 3 2" xfId="27224" xr:uid="{6AD6993A-4B5D-40A1-8D01-A38E50534D8A}"/>
    <cellStyle name="20% - Accent3 12 3 4" xfId="19345" xr:uid="{91E7DDFB-F78E-4576-8449-588EA5B84413}"/>
    <cellStyle name="20% - Accent3 12 3 5" xfId="34795" xr:uid="{5424C61E-E9FD-4123-A075-6A8391209F29}"/>
    <cellStyle name="20% - Accent3 12 3 6" xfId="42657" xr:uid="{E11AE6E0-5B71-43B7-82F7-DDE5DB4BC31C}"/>
    <cellStyle name="20% - Accent3 12 4" xfId="5864" xr:uid="{F9ECB689-3170-4CAB-8C23-39C35A74F953}"/>
    <cellStyle name="20% - Accent3 12 4 2" xfId="13840" xr:uid="{48B4F9B6-DC14-49F1-9BE6-81B6559FDE32}"/>
    <cellStyle name="20% - Accent3 12 4 2 2" xfId="29624" xr:uid="{6B453976-E052-4810-AD66-D3B712F28F27}"/>
    <cellStyle name="20% - Accent3 12 4 3" xfId="21745" xr:uid="{3FDA2AD9-01FD-4781-B486-A4932FD16185}"/>
    <cellStyle name="20% - Accent3 12 4 4" xfId="37195" xr:uid="{26C287D7-8990-4B1D-AC6B-9EC11E88A914}"/>
    <cellStyle name="20% - Accent3 12 4 5" xfId="45057" xr:uid="{5A986C6E-E8C5-4E84-8ED8-F364E626C3ED}"/>
    <cellStyle name="20% - Accent3 12 5" xfId="1676" xr:uid="{9FB95AFB-1F1E-409C-86F9-3ED0743A11D1}"/>
    <cellStyle name="20% - Accent3 12 5 2" xfId="9937" xr:uid="{3EECB4E1-3282-4161-AD95-A9AF5BA10136}"/>
    <cellStyle name="20% - Accent3 12 5 2 2" xfId="25722" xr:uid="{FE92D9F8-480B-4937-AF2E-8784EDE133FC}"/>
    <cellStyle name="20% - Accent3 12 5 3" xfId="17843" xr:uid="{DB532932-9D34-4A5D-B234-26570527DCB6}"/>
    <cellStyle name="20% - Accent3 12 6" xfId="9549" xr:uid="{EE7AA4E4-2D04-4627-A4B9-C3C9E3CEFC14}"/>
    <cellStyle name="20% - Accent3 12 6 2" xfId="25337" xr:uid="{F5AD8928-E9CB-46FC-95CF-15DD0BDF7DE4}"/>
    <cellStyle name="20% - Accent3 12 7" xfId="17458" xr:uid="{91AD4F54-8EE8-4C39-BC32-606CB61BF369}"/>
    <cellStyle name="20% - Accent3 12 8" xfId="33279" xr:uid="{92A23A14-8AAC-407D-A44B-356526B6593C}"/>
    <cellStyle name="20% - Accent3 12 9" xfId="41141" xr:uid="{1A4D2595-AE6F-422E-A912-1052ADC95F06}"/>
    <cellStyle name="20% - Accent3 120" xfId="49331" xr:uid="{2D7198A5-1675-47A9-BD5B-AC89F8683CFF}"/>
    <cellStyle name="20% - Accent3 121" xfId="784" xr:uid="{F06E95BA-DF9B-42C5-A314-0FB78DDB0C2C}"/>
    <cellStyle name="20% - Accent3 122" xfId="49435" xr:uid="{8B8D1FB2-95D2-49B7-BFD5-04E0794D0755}"/>
    <cellStyle name="20% - Accent3 123" xfId="49450" xr:uid="{778379AE-2268-425C-89A9-C90641034553}"/>
    <cellStyle name="20% - Accent3 124" xfId="49464" xr:uid="{E5C09A8B-D173-4F4F-84B8-7D4EC45775E1}"/>
    <cellStyle name="20% - Accent3 125" xfId="49478" xr:uid="{1608FA38-1331-429D-B817-EF2F1DBD4115}"/>
    <cellStyle name="20% - Accent3 126" xfId="49492" xr:uid="{ADAFA58A-F1B6-4B6C-8DAB-24CA1442607D}"/>
    <cellStyle name="20% - Accent3 127" xfId="659" xr:uid="{E6F98E9E-2007-4E2A-9A9A-38E0B0AA7148}"/>
    <cellStyle name="20% - Accent3 13" xfId="1123" xr:uid="{D7F1E5CD-BF84-4B17-B0B1-1A75FFC8E8B1}"/>
    <cellStyle name="20% - Accent3 13 2" xfId="2920" xr:uid="{B0D7E477-2615-47DE-BAF2-4E4D9B6D5652}"/>
    <cellStyle name="20% - Accent3 13 2 2" xfId="4438" xr:uid="{F048AFD4-3DB6-4371-8AE2-DEF779FD4DF3}"/>
    <cellStyle name="20% - Accent3 13 2 2 2" xfId="8269" xr:uid="{E176DFF7-D114-4C18-9329-525EB330CE02}"/>
    <cellStyle name="20% - Accent3 13 2 2 2 2" xfId="16208" xr:uid="{9B3358D1-0F2D-409D-8D41-9B7C6B437A4C}"/>
    <cellStyle name="20% - Accent3 13 2 2 2 2 2" xfId="31992" xr:uid="{02F4E6FB-99C6-4AFE-A100-5EB6E32E1A16}"/>
    <cellStyle name="20% - Accent3 13 2 2 2 3" xfId="24113" xr:uid="{CD465EB6-2672-450B-B5B5-BC49D1376BD8}"/>
    <cellStyle name="20% - Accent3 13 2 2 2 4" xfId="39563" xr:uid="{D4F7AEFA-0A57-4703-9831-BB6C380FB4BD}"/>
    <cellStyle name="20% - Accent3 13 2 2 2 5" xfId="47425" xr:uid="{C4FDF7A4-D3A3-458F-994A-C68470666443}"/>
    <cellStyle name="20% - Accent3 13 2 2 3" xfId="12415" xr:uid="{CF23CAC2-B8D4-4AA0-8D73-FA7C07BD3ED6}"/>
    <cellStyle name="20% - Accent3 13 2 2 3 2" xfId="28199" xr:uid="{44CB2E81-2AD3-4A02-9AF6-0C13C2666C45}"/>
    <cellStyle name="20% - Accent3 13 2 2 4" xfId="20320" xr:uid="{496543D3-24A1-4882-973A-3E735FF80754}"/>
    <cellStyle name="20% - Accent3 13 2 2 5" xfId="35770" xr:uid="{EF295E36-23A8-44F8-9F36-4679AA4C1A32}"/>
    <cellStyle name="20% - Accent3 13 2 2 6" xfId="43632" xr:uid="{0D6F013C-7B8E-4111-AAE7-4D0D7BF231FA}"/>
    <cellStyle name="20% - Accent3 13 2 3" xfId="6751" xr:uid="{98055D1B-A64B-401A-AF00-7FAD1539D8CA}"/>
    <cellStyle name="20% - Accent3 13 2 3 2" xfId="14690" xr:uid="{F5F13CD4-8BB6-4403-94F4-E125DD72A51B}"/>
    <cellStyle name="20% - Accent3 13 2 3 2 2" xfId="30474" xr:uid="{00D7D011-FDC3-42B6-9953-AF3A5FA6111D}"/>
    <cellStyle name="20% - Accent3 13 2 3 3" xfId="22595" xr:uid="{36734DCF-E0F0-467C-B287-8F5F753D037D}"/>
    <cellStyle name="20% - Accent3 13 2 3 4" xfId="38045" xr:uid="{E9278B45-791B-4D85-A127-10BA55ECC744}"/>
    <cellStyle name="20% - Accent3 13 2 3 5" xfId="45907" xr:uid="{9F59B4C6-9D9C-4C1A-9667-7E3D36AFDB89}"/>
    <cellStyle name="20% - Accent3 13 2 4" xfId="10897" xr:uid="{BB2E93C9-B244-4F17-9F4E-EBA81B18F955}"/>
    <cellStyle name="20% - Accent3 13 2 4 2" xfId="26681" xr:uid="{F80212B4-E516-460D-AA69-AD1FFD2A7C77}"/>
    <cellStyle name="20% - Accent3 13 2 5" xfId="18802" xr:uid="{7FBDB50E-FE4B-4D46-9DEB-E2489C56F0D2}"/>
    <cellStyle name="20% - Accent3 13 2 6" xfId="34252" xr:uid="{75607B98-368B-41A4-9394-E86578622A19}"/>
    <cellStyle name="20% - Accent3 13 2 7" xfId="42114" xr:uid="{873DBCCA-4A23-4C33-A711-A5396574062D}"/>
    <cellStyle name="20% - Accent3 13 3" xfId="3477" xr:uid="{EF634FCD-634E-409B-BAF6-D0F37B832E24}"/>
    <cellStyle name="20% - Accent3 13 3 2" xfId="7308" xr:uid="{506AE9DE-4748-4CCB-9511-47A0E226A96E}"/>
    <cellStyle name="20% - Accent3 13 3 2 2" xfId="15247" xr:uid="{F238C2AD-CE1F-44B2-AB26-9BA6E8285E55}"/>
    <cellStyle name="20% - Accent3 13 3 2 2 2" xfId="31031" xr:uid="{7DE230D1-76C5-4A4F-98BE-8FCB6EF3E4A9}"/>
    <cellStyle name="20% - Accent3 13 3 2 3" xfId="23152" xr:uid="{FBCFB44F-D3C4-4925-90E5-07A9FB302C82}"/>
    <cellStyle name="20% - Accent3 13 3 2 4" xfId="38602" xr:uid="{AE3A27AA-58A0-4EC1-B066-7206AAFF7ED7}"/>
    <cellStyle name="20% - Accent3 13 3 2 5" xfId="46464" xr:uid="{F46AB59C-C9FA-4094-B271-2DD0B9300E51}"/>
    <cellStyle name="20% - Accent3 13 3 3" xfId="11454" xr:uid="{630BD5B0-C84B-4703-A7DD-F48F323C9DCE}"/>
    <cellStyle name="20% - Accent3 13 3 3 2" xfId="27238" xr:uid="{EBFB1E1D-17C8-432E-882A-8C0185739047}"/>
    <cellStyle name="20% - Accent3 13 3 4" xfId="19359" xr:uid="{AF9F8284-D3F3-4556-9CCF-C3E708311E8F}"/>
    <cellStyle name="20% - Accent3 13 3 5" xfId="34809" xr:uid="{F5CD5F29-C74B-44BA-86BA-BEAECDA41270}"/>
    <cellStyle name="20% - Accent3 13 3 6" xfId="42671" xr:uid="{7CAC939A-49C1-4F25-9323-8E5187957944}"/>
    <cellStyle name="20% - Accent3 13 4" xfId="5861" xr:uid="{11C82726-969D-4A01-B630-DF2995723971}"/>
    <cellStyle name="20% - Accent3 13 4 2" xfId="13837" xr:uid="{487E83C7-537F-4C33-BC20-8E09329BCCCE}"/>
    <cellStyle name="20% - Accent3 13 4 2 2" xfId="29621" xr:uid="{82F3E585-D8EF-414E-831F-E96D2724B67C}"/>
    <cellStyle name="20% - Accent3 13 4 3" xfId="21742" xr:uid="{BEF1F96E-B22C-4876-B883-7C831FF86C93}"/>
    <cellStyle name="20% - Accent3 13 4 4" xfId="37192" xr:uid="{12650DFC-5513-49B6-904B-0957DA5A201A}"/>
    <cellStyle name="20% - Accent3 13 4 5" xfId="45054" xr:uid="{AB037B55-342A-4473-A620-896B9EA45572}"/>
    <cellStyle name="20% - Accent3 13 5" xfId="1690" xr:uid="{0EF3DF2C-2AF2-4AB1-A7A3-FADEF8FC4885}"/>
    <cellStyle name="20% - Accent3 13 5 2" xfId="9951" xr:uid="{F7974069-757D-485A-989B-178DAD7B6B27}"/>
    <cellStyle name="20% - Accent3 13 5 2 2" xfId="25736" xr:uid="{30531F72-18B5-413C-B667-65D5BF877680}"/>
    <cellStyle name="20% - Accent3 13 5 3" xfId="17857" xr:uid="{5F876BCF-ECC2-44F2-A1E2-74DC403E6662}"/>
    <cellStyle name="20% - Accent3 13 6" xfId="9563" xr:uid="{F1AAF979-6336-4CCC-8853-AA7631420092}"/>
    <cellStyle name="20% - Accent3 13 6 2" xfId="25351" xr:uid="{E24A9F84-0F00-4967-8929-99D177804409}"/>
    <cellStyle name="20% - Accent3 13 7" xfId="17472" xr:uid="{BF653C58-B219-42CE-954F-18130B68C325}"/>
    <cellStyle name="20% - Accent3 13 8" xfId="33293" xr:uid="{735790C1-C519-407F-BBF8-EDBCD01B02E0}"/>
    <cellStyle name="20% - Accent3 13 9" xfId="41155" xr:uid="{09CE06B8-0A5F-4BEB-8C15-2B325735AEDC}"/>
    <cellStyle name="20% - Accent3 14" xfId="1136" xr:uid="{A2C46C90-ABCF-4174-B89C-8E56CF91CE68}"/>
    <cellStyle name="20% - Accent3 14 2" xfId="2804" xr:uid="{651393B7-37C7-4ABB-946E-345DF732D3D8}"/>
    <cellStyle name="20% - Accent3 14 2 2" xfId="4322" xr:uid="{A29907D7-E917-4AB0-A18C-FE2B69DA1DB1}"/>
    <cellStyle name="20% - Accent3 14 2 2 2" xfId="8153" xr:uid="{116F478C-CF30-4BF3-B7B7-941AD14BE4B2}"/>
    <cellStyle name="20% - Accent3 14 2 2 2 2" xfId="16092" xr:uid="{6F0B9573-4020-4811-A022-8EA181E576F7}"/>
    <cellStyle name="20% - Accent3 14 2 2 2 2 2" xfId="31876" xr:uid="{598EA0B8-8133-4C24-B769-56EC25FCB219}"/>
    <cellStyle name="20% - Accent3 14 2 2 2 3" xfId="23997" xr:uid="{10E15CBA-33F0-4CBD-8BE7-83F5476A3D9C}"/>
    <cellStyle name="20% - Accent3 14 2 2 2 4" xfId="39447" xr:uid="{651BDA2B-E1E1-4895-8C56-98F2A92C0A53}"/>
    <cellStyle name="20% - Accent3 14 2 2 2 5" xfId="47309" xr:uid="{408E848A-B66C-419F-8CD5-6785B5F0EAF5}"/>
    <cellStyle name="20% - Accent3 14 2 2 3" xfId="12299" xr:uid="{5A93AEE6-687A-47AB-9510-EB343C875A4D}"/>
    <cellStyle name="20% - Accent3 14 2 2 3 2" xfId="28083" xr:uid="{CD00171C-A78E-4AB5-ADF4-45F909527242}"/>
    <cellStyle name="20% - Accent3 14 2 2 4" xfId="20204" xr:uid="{A7489931-0205-42DC-9C99-A331FB9F9EB2}"/>
    <cellStyle name="20% - Accent3 14 2 2 5" xfId="35654" xr:uid="{081AA7C6-B0D6-408B-8199-EB94AD2619E5}"/>
    <cellStyle name="20% - Accent3 14 2 2 6" xfId="43516" xr:uid="{BCB3B10C-AEBF-486A-B621-506AC9F481BE}"/>
    <cellStyle name="20% - Accent3 14 2 3" xfId="6635" xr:uid="{7D28638E-62CA-4D6D-86CF-CFBDA66CE5B5}"/>
    <cellStyle name="20% - Accent3 14 2 3 2" xfId="14574" xr:uid="{91F04232-6F06-4F11-9276-34A5CB1C94F9}"/>
    <cellStyle name="20% - Accent3 14 2 3 2 2" xfId="30358" xr:uid="{B491CDFA-3A84-4474-8CB0-7B74108407C1}"/>
    <cellStyle name="20% - Accent3 14 2 3 3" xfId="22479" xr:uid="{FBEF7CCC-2593-43AA-BF97-D27292100773}"/>
    <cellStyle name="20% - Accent3 14 2 3 4" xfId="37929" xr:uid="{39F720FF-FFFD-4A08-BABA-DEBE6C218768}"/>
    <cellStyle name="20% - Accent3 14 2 3 5" xfId="45791" xr:uid="{2CC337EC-2AE4-480E-9702-8EC4EA3EDBBD}"/>
    <cellStyle name="20% - Accent3 14 2 4" xfId="10781" xr:uid="{2DB120A7-E41C-486B-9654-FC37908F032D}"/>
    <cellStyle name="20% - Accent3 14 2 4 2" xfId="26565" xr:uid="{1E37848E-4FD7-43F3-93DB-C53E58117D4F}"/>
    <cellStyle name="20% - Accent3 14 2 5" xfId="18686" xr:uid="{F1AFAA89-8EC0-4A18-B417-D8005099A1E7}"/>
    <cellStyle name="20% - Accent3 14 2 6" xfId="34136" xr:uid="{E17C67E9-BA98-4CF4-86AA-19268DFCAB9B}"/>
    <cellStyle name="20% - Accent3 14 2 7" xfId="41998" xr:uid="{6A15CD66-662B-4ADA-A2B7-D04B7BF12FD7}"/>
    <cellStyle name="20% - Accent3 14 3" xfId="3491" xr:uid="{08779018-A95A-46AD-90AF-B43E71AAA106}"/>
    <cellStyle name="20% - Accent3 14 3 2" xfId="7322" xr:uid="{345FF1FB-1501-4914-A316-70F273B3C8A8}"/>
    <cellStyle name="20% - Accent3 14 3 2 2" xfId="15261" xr:uid="{3CC20B17-1EED-44DE-83A3-EF9691B6FF05}"/>
    <cellStyle name="20% - Accent3 14 3 2 2 2" xfId="31045" xr:uid="{3EDFD57E-2F98-4D9C-89E2-3DFE0789DEF6}"/>
    <cellStyle name="20% - Accent3 14 3 2 3" xfId="23166" xr:uid="{8D62EA0D-2D69-42B6-A5AA-7E3EFB043519}"/>
    <cellStyle name="20% - Accent3 14 3 2 4" xfId="38616" xr:uid="{AAEC1CC8-5FDC-4F79-92F6-AD7A37FE22D2}"/>
    <cellStyle name="20% - Accent3 14 3 2 5" xfId="46478" xr:uid="{8B54E13A-09E2-4685-8475-857FE2DDE9CD}"/>
    <cellStyle name="20% - Accent3 14 3 3" xfId="11468" xr:uid="{22E3CC3F-5E56-4053-8609-7654A3FA41C4}"/>
    <cellStyle name="20% - Accent3 14 3 3 2" xfId="27252" xr:uid="{28DED3A6-C569-4731-9C87-9EF41BD5E5D8}"/>
    <cellStyle name="20% - Accent3 14 3 4" xfId="19373" xr:uid="{80CAC074-ED5F-4F82-82BA-83BCDA043745}"/>
    <cellStyle name="20% - Accent3 14 3 5" xfId="34823" xr:uid="{47757279-26D7-40CD-B40C-08144DE3FC75}"/>
    <cellStyle name="20% - Accent3 14 3 6" xfId="42685" xr:uid="{67493658-4FC4-4CDC-8382-477B957AA4B9}"/>
    <cellStyle name="20% - Accent3 14 4" xfId="5744" xr:uid="{9A1F9838-9017-4144-9672-91F4B29BE5A0}"/>
    <cellStyle name="20% - Accent3 14 4 2" xfId="13720" xr:uid="{DA70E0B0-3F37-44D2-B994-F5168DDCC508}"/>
    <cellStyle name="20% - Accent3 14 4 2 2" xfId="29504" xr:uid="{5C1EAB2C-B1F3-41BD-B0BD-C5B1595B6527}"/>
    <cellStyle name="20% - Accent3 14 4 3" xfId="21625" xr:uid="{44B60B72-3E42-4708-85A3-EACEE3EE597A}"/>
    <cellStyle name="20% - Accent3 14 4 4" xfId="37075" xr:uid="{D3614D3C-DCE5-4F3A-BC96-F5D185259A0F}"/>
    <cellStyle name="20% - Accent3 14 4 5" xfId="44937" xr:uid="{8F9F050D-2D2B-4ECA-91C4-7A9EB33B9361}"/>
    <cellStyle name="20% - Accent3 14 5" xfId="1704" xr:uid="{02126579-BA9C-46E4-A341-02620AE1599D}"/>
    <cellStyle name="20% - Accent3 14 5 2" xfId="9965" xr:uid="{AB318D86-626E-4072-AAAC-6E5472D70334}"/>
    <cellStyle name="20% - Accent3 14 5 2 2" xfId="25750" xr:uid="{A216F9D2-ABAA-4885-A7D0-9560431778A6}"/>
    <cellStyle name="20% - Accent3 14 5 3" xfId="17871" xr:uid="{F8667DFF-DD54-4A84-8F25-3F9A9577D2BF}"/>
    <cellStyle name="20% - Accent3 14 6" xfId="9577" xr:uid="{6A94371B-1A99-4563-98D4-C11C6E249DE4}"/>
    <cellStyle name="20% - Accent3 14 6 2" xfId="25365" xr:uid="{92FC1D52-F860-424F-9068-C2C1C9E51E74}"/>
    <cellStyle name="20% - Accent3 14 7" xfId="17486" xr:uid="{889A01E0-0157-4A85-9137-F5F768AA4086}"/>
    <cellStyle name="20% - Accent3 14 8" xfId="33307" xr:uid="{304EC81F-9B71-4601-9A15-E213359A73F9}"/>
    <cellStyle name="20% - Accent3 14 9" xfId="41169" xr:uid="{61401E11-DF43-4171-B7BA-51862043179E}"/>
    <cellStyle name="20% - Accent3 15" xfId="1150" xr:uid="{22B12075-14EF-49CA-927A-3A133B512D09}"/>
    <cellStyle name="20% - Accent3 15 2" xfId="2916" xr:uid="{C0B88D49-C6AC-495A-B482-FA079FC45708}"/>
    <cellStyle name="20% - Accent3 15 2 2" xfId="4434" xr:uid="{E7E664DD-105D-4279-ADD7-6419A15C54DB}"/>
    <cellStyle name="20% - Accent3 15 2 2 2" xfId="8265" xr:uid="{203714B8-EFA6-4D99-8FC4-09C09BB16B35}"/>
    <cellStyle name="20% - Accent3 15 2 2 2 2" xfId="16204" xr:uid="{A7961E2B-F3A8-449D-929F-312C2CAE1DA9}"/>
    <cellStyle name="20% - Accent3 15 2 2 2 2 2" xfId="31988" xr:uid="{470A39B8-CFB4-4F58-B8BB-8D27D85E434C}"/>
    <cellStyle name="20% - Accent3 15 2 2 2 3" xfId="24109" xr:uid="{A7FFBB5A-AFC4-451D-AFBE-1E3D3C4E1AA2}"/>
    <cellStyle name="20% - Accent3 15 2 2 2 4" xfId="39559" xr:uid="{75711054-6279-448D-B1D3-599E7AD5C308}"/>
    <cellStyle name="20% - Accent3 15 2 2 2 5" xfId="47421" xr:uid="{5752F0D6-980B-4D90-97AB-3462FDF161D1}"/>
    <cellStyle name="20% - Accent3 15 2 2 3" xfId="12411" xr:uid="{0D65E8E7-4732-4F98-96E7-D730A6BA266F}"/>
    <cellStyle name="20% - Accent3 15 2 2 3 2" xfId="28195" xr:uid="{43380B67-EAB5-4420-AA5A-D7F983D66B65}"/>
    <cellStyle name="20% - Accent3 15 2 2 4" xfId="20316" xr:uid="{5C02AA5F-A499-45B3-A637-520C2853505B}"/>
    <cellStyle name="20% - Accent3 15 2 2 5" xfId="35766" xr:uid="{7431134B-F1DA-4F53-94B9-75F8549D4006}"/>
    <cellStyle name="20% - Accent3 15 2 2 6" xfId="43628" xr:uid="{26BE89A2-F235-4221-BA6A-4B849681C54C}"/>
    <cellStyle name="20% - Accent3 15 2 3" xfId="6747" xr:uid="{2E9B322A-75DB-49DB-B962-D8F765B4AA66}"/>
    <cellStyle name="20% - Accent3 15 2 3 2" xfId="14686" xr:uid="{BF2C491B-0896-4371-83E6-555D5B58EE0B}"/>
    <cellStyle name="20% - Accent3 15 2 3 2 2" xfId="30470" xr:uid="{724EBBF9-3D7B-4945-B5AB-17823F99C7C0}"/>
    <cellStyle name="20% - Accent3 15 2 3 3" xfId="22591" xr:uid="{012546AF-37F5-42BA-9CEE-2F42B92DB319}"/>
    <cellStyle name="20% - Accent3 15 2 3 4" xfId="38041" xr:uid="{C943EB0D-F16B-4D4B-B112-61CDD4E50E55}"/>
    <cellStyle name="20% - Accent3 15 2 3 5" xfId="45903" xr:uid="{98C65515-FE19-43AA-947A-8C9B3B22079A}"/>
    <cellStyle name="20% - Accent3 15 2 4" xfId="10893" xr:uid="{590E9A6D-F8B8-4D3E-B8BD-6A23CE8C1D87}"/>
    <cellStyle name="20% - Accent3 15 2 4 2" xfId="26677" xr:uid="{C1650670-AF57-4FB9-8089-1E5756D56D77}"/>
    <cellStyle name="20% - Accent3 15 2 5" xfId="18798" xr:uid="{D8B34B41-F255-41CB-A325-05A69ECF89D7}"/>
    <cellStyle name="20% - Accent3 15 2 6" xfId="34248" xr:uid="{BF5F9ABC-B599-4C44-9722-C459A13845EB}"/>
    <cellStyle name="20% - Accent3 15 2 7" xfId="42110" xr:uid="{7CB7B54B-7A93-4BC7-A3F2-E961C1A54091}"/>
    <cellStyle name="20% - Accent3 15 3" xfId="3505" xr:uid="{52D7A8A1-62CC-4624-9347-42D993F07324}"/>
    <cellStyle name="20% - Accent3 15 3 2" xfId="7336" xr:uid="{70C4E859-1B18-4962-8096-F2D40162703B}"/>
    <cellStyle name="20% - Accent3 15 3 2 2" xfId="15275" xr:uid="{C68F1A44-E2EE-401E-8AC0-D82D9DD3F225}"/>
    <cellStyle name="20% - Accent3 15 3 2 2 2" xfId="31059" xr:uid="{772B1B72-C8D4-45FD-9A5B-42EDF7F40837}"/>
    <cellStyle name="20% - Accent3 15 3 2 3" xfId="23180" xr:uid="{7A0A5392-2DE2-497D-8178-B20E4FE9CB39}"/>
    <cellStyle name="20% - Accent3 15 3 2 4" xfId="38630" xr:uid="{BE75AFD9-1108-412D-B84C-2820A98B0F31}"/>
    <cellStyle name="20% - Accent3 15 3 2 5" xfId="46492" xr:uid="{36A3144B-3741-4021-8D1C-FF889A152BA6}"/>
    <cellStyle name="20% - Accent3 15 3 3" xfId="11482" xr:uid="{398CB379-A6B2-4FE8-B29F-8E65F9CF3A19}"/>
    <cellStyle name="20% - Accent3 15 3 3 2" xfId="27266" xr:uid="{56B8E2AA-5E61-4934-BC6A-24B4F0015093}"/>
    <cellStyle name="20% - Accent3 15 3 4" xfId="19387" xr:uid="{2988EE55-E983-42A7-AB80-FC572A4A0B43}"/>
    <cellStyle name="20% - Accent3 15 3 5" xfId="34837" xr:uid="{E244B9EB-5D7A-44A9-AD0B-DCD73D294DF4}"/>
    <cellStyle name="20% - Accent3 15 3 6" xfId="42699" xr:uid="{554B07D7-170F-4660-9D20-48D2392132D0}"/>
    <cellStyle name="20% - Accent3 15 4" xfId="5922" xr:uid="{4BB88661-C927-46D0-B258-E5A6FAA15902}"/>
    <cellStyle name="20% - Accent3 15 4 2" xfId="13898" xr:uid="{4998F672-5C6F-415D-A422-EAB6B9049275}"/>
    <cellStyle name="20% - Accent3 15 4 2 2" xfId="29682" xr:uid="{D01F02C4-FAE8-4F71-AFB4-7AF3219E1860}"/>
    <cellStyle name="20% - Accent3 15 4 3" xfId="21803" xr:uid="{2EA58410-0C00-4F95-BEFD-E8B88D8F5FFA}"/>
    <cellStyle name="20% - Accent3 15 4 4" xfId="37253" xr:uid="{07EFCDF1-5833-4E5B-9D05-78330638EAF6}"/>
    <cellStyle name="20% - Accent3 15 4 5" xfId="45115" xr:uid="{3073A8E3-B4B7-4B2C-99F4-821320EE0DAF}"/>
    <cellStyle name="20% - Accent3 15 5" xfId="1718" xr:uid="{E9CA9D94-F124-48E3-B6E0-E510E68A27CB}"/>
    <cellStyle name="20% - Accent3 15 5 2" xfId="9979" xr:uid="{5F9FAC7B-D5CB-4C39-9152-028A49B302E1}"/>
    <cellStyle name="20% - Accent3 15 5 2 2" xfId="25764" xr:uid="{7193149C-A92C-42E1-A238-F9E14388217B}"/>
    <cellStyle name="20% - Accent3 15 5 3" xfId="17885" xr:uid="{51BB5514-5788-44E9-8E0E-2E8C49FED73C}"/>
    <cellStyle name="20% - Accent3 15 6" xfId="9591" xr:uid="{03DB6BD8-5BA4-4600-AEA6-3FBE26A22664}"/>
    <cellStyle name="20% - Accent3 15 6 2" xfId="25379" xr:uid="{6DE9D5E3-6E09-4D6A-A29A-ACD84736404D}"/>
    <cellStyle name="20% - Accent3 15 7" xfId="17500" xr:uid="{C656E60D-EF89-4571-B4C2-6D2AB6886A86}"/>
    <cellStyle name="20% - Accent3 15 8" xfId="33321" xr:uid="{EEA76486-8507-43D8-8B06-4FDB166E7F3F}"/>
    <cellStyle name="20% - Accent3 15 9" xfId="41183" xr:uid="{C07A6A35-96FF-47FC-93B5-3E04AE0FE253}"/>
    <cellStyle name="20% - Accent3 16" xfId="1164" xr:uid="{4FEB1895-2483-45DB-A7A3-A1445D713C62}"/>
    <cellStyle name="20% - Accent3 16 2" xfId="2733" xr:uid="{6E0BCA82-F759-49CB-859A-B10D70FE8BEF}"/>
    <cellStyle name="20% - Accent3 16 2 2" xfId="4251" xr:uid="{0E29B826-28CC-432C-8746-F9009B2B5B0A}"/>
    <cellStyle name="20% - Accent3 16 2 2 2" xfId="8082" xr:uid="{8FF0EF3E-0B75-452C-AFBD-234A619ABED5}"/>
    <cellStyle name="20% - Accent3 16 2 2 2 2" xfId="16021" xr:uid="{58D9FC12-EA3B-4733-8F81-9B08269D21E0}"/>
    <cellStyle name="20% - Accent3 16 2 2 2 2 2" xfId="31805" xr:uid="{C9033C98-7089-4A47-A63C-7EC798B9D375}"/>
    <cellStyle name="20% - Accent3 16 2 2 2 3" xfId="23926" xr:uid="{02F8D9B7-3574-4F21-9AF1-EFFBD2B9F06E}"/>
    <cellStyle name="20% - Accent3 16 2 2 2 4" xfId="39376" xr:uid="{AF3DC659-B3D4-443A-94C0-E4E040E40392}"/>
    <cellStyle name="20% - Accent3 16 2 2 2 5" xfId="47238" xr:uid="{212B140F-52AC-4EC0-9577-69C53AEC0285}"/>
    <cellStyle name="20% - Accent3 16 2 2 3" xfId="12228" xr:uid="{C8AC65B7-8D81-427C-AFC6-199AD737131B}"/>
    <cellStyle name="20% - Accent3 16 2 2 3 2" xfId="28012" xr:uid="{90F12D0B-C6EF-4D00-827D-D78DE7163364}"/>
    <cellStyle name="20% - Accent3 16 2 2 4" xfId="20133" xr:uid="{DFD3FBD9-B266-405C-8B8E-EDBE5DD910A5}"/>
    <cellStyle name="20% - Accent3 16 2 2 5" xfId="35583" xr:uid="{DB5DD0AE-A996-4B22-8D7F-8351440F37A5}"/>
    <cellStyle name="20% - Accent3 16 2 2 6" xfId="43445" xr:uid="{9AAE3480-173E-4BDE-80A9-565AC6AA57D1}"/>
    <cellStyle name="20% - Accent3 16 2 3" xfId="6564" xr:uid="{7CE990AC-95ED-4B47-83F1-42865B30BE5F}"/>
    <cellStyle name="20% - Accent3 16 2 3 2" xfId="14503" xr:uid="{87E72774-A27E-4111-990B-FDF9335DEBF3}"/>
    <cellStyle name="20% - Accent3 16 2 3 2 2" xfId="30287" xr:uid="{ECB80D3F-D5C4-46B8-A186-AFF55E5C9E53}"/>
    <cellStyle name="20% - Accent3 16 2 3 3" xfId="22408" xr:uid="{A10B17B5-F81C-4A9A-99AD-3A6D5FC67D54}"/>
    <cellStyle name="20% - Accent3 16 2 3 4" xfId="37858" xr:uid="{C3C581C0-EE0D-4529-A6B9-6CAA919B7138}"/>
    <cellStyle name="20% - Accent3 16 2 3 5" xfId="45720" xr:uid="{687F9D20-606E-4011-8825-14F38D72AD91}"/>
    <cellStyle name="20% - Accent3 16 2 4" xfId="10710" xr:uid="{D17FF5C6-B36C-499A-92A2-73A8C2053874}"/>
    <cellStyle name="20% - Accent3 16 2 4 2" xfId="26494" xr:uid="{92FEAC6C-2C74-43CD-899B-B5599E14C6FD}"/>
    <cellStyle name="20% - Accent3 16 2 5" xfId="18615" xr:uid="{BA11FA2F-71F4-4961-B56F-DBCDAB2AB1C9}"/>
    <cellStyle name="20% - Accent3 16 2 6" xfId="34065" xr:uid="{0E9A2DA0-FB83-41C7-B358-F6EB78626C68}"/>
    <cellStyle name="20% - Accent3 16 2 7" xfId="41927" xr:uid="{2C6BE76B-4EBF-4669-85EB-D244C3DF04EA}"/>
    <cellStyle name="20% - Accent3 16 3" xfId="3519" xr:uid="{BCBB52ED-57F1-4B58-9F45-E9FF8C8F9426}"/>
    <cellStyle name="20% - Accent3 16 3 2" xfId="7350" xr:uid="{A1172743-2302-48CF-9350-65C8F82D78FB}"/>
    <cellStyle name="20% - Accent3 16 3 2 2" xfId="15289" xr:uid="{0F17A622-A97D-4C42-8293-26A258D2EC5E}"/>
    <cellStyle name="20% - Accent3 16 3 2 2 2" xfId="31073" xr:uid="{23343836-B86D-4FFB-AF5F-7F33D3C8F250}"/>
    <cellStyle name="20% - Accent3 16 3 2 3" xfId="23194" xr:uid="{3E3CA439-3FDA-4853-BF80-1571330AB9AC}"/>
    <cellStyle name="20% - Accent3 16 3 2 4" xfId="38644" xr:uid="{B308153F-4F95-4691-BF16-35E8F38FCD4F}"/>
    <cellStyle name="20% - Accent3 16 3 2 5" xfId="46506" xr:uid="{FB3EF173-4911-4678-957A-E872FF254E35}"/>
    <cellStyle name="20% - Accent3 16 3 3" xfId="11496" xr:uid="{E82197F5-CFE4-4F93-A384-4BD1743BC99C}"/>
    <cellStyle name="20% - Accent3 16 3 3 2" xfId="27280" xr:uid="{DBC68365-9E47-447D-B952-A7F48D1DB9EC}"/>
    <cellStyle name="20% - Accent3 16 3 4" xfId="19401" xr:uid="{6EEB9314-36F9-45BB-B76D-8F0A82090FC6}"/>
    <cellStyle name="20% - Accent3 16 3 5" xfId="34851" xr:uid="{03C095C2-975D-423F-BD45-4FEF7DB69C0A}"/>
    <cellStyle name="20% - Accent3 16 3 6" xfId="42713" xr:uid="{4E9A0C2B-C749-415A-80D5-652201A2ECC4}"/>
    <cellStyle name="20% - Accent3 16 4" xfId="5733" xr:uid="{33FB6034-1E9C-4713-ABB5-03850F568F49}"/>
    <cellStyle name="20% - Accent3 16 4 2" xfId="13709" xr:uid="{F970CA8A-F923-43C7-B261-278C7C23FE90}"/>
    <cellStyle name="20% - Accent3 16 4 2 2" xfId="29493" xr:uid="{EBE30A06-67F2-4659-B457-FD93BCDD0949}"/>
    <cellStyle name="20% - Accent3 16 4 3" xfId="21614" xr:uid="{812A4EBB-33B0-4C4A-ABAA-1C0D294E9BD5}"/>
    <cellStyle name="20% - Accent3 16 4 4" xfId="37064" xr:uid="{57301AD7-17AE-4E21-9D92-98F3BDFF33BD}"/>
    <cellStyle name="20% - Accent3 16 4 5" xfId="44926" xr:uid="{8BE4FD68-A663-41E8-B3F7-E2BBEAB95CE4}"/>
    <cellStyle name="20% - Accent3 16 5" xfId="1732" xr:uid="{CF591125-9EB9-43E4-A218-18D4BF822089}"/>
    <cellStyle name="20% - Accent3 16 5 2" xfId="9993" xr:uid="{F7B7029A-BCE7-4D79-B727-7B1E3C1CA646}"/>
    <cellStyle name="20% - Accent3 16 5 2 2" xfId="25778" xr:uid="{79F80A17-ED08-4153-9E8A-A01B312433EF}"/>
    <cellStyle name="20% - Accent3 16 5 3" xfId="17899" xr:uid="{EA4C764F-7757-4343-B553-8CA8A354EC59}"/>
    <cellStyle name="20% - Accent3 16 6" xfId="9605" xr:uid="{A54BD72B-7573-429D-A178-135FC957F04D}"/>
    <cellStyle name="20% - Accent3 16 6 2" xfId="25393" xr:uid="{E0D84E77-7E2C-42D8-A44F-1C1C0ABE771E}"/>
    <cellStyle name="20% - Accent3 16 7" xfId="17514" xr:uid="{D59D9E9E-AFB2-49BE-8B41-A1E760A75766}"/>
    <cellStyle name="20% - Accent3 16 8" xfId="33335" xr:uid="{DA7F2160-0403-4D48-AE35-C71C9AC77B1C}"/>
    <cellStyle name="20% - Accent3 16 9" xfId="41197" xr:uid="{B85BF4D1-2E78-4699-B331-E94F18D71BFF}"/>
    <cellStyle name="20% - Accent3 17" xfId="1178" xr:uid="{D7BD748B-859A-4969-AA19-7E328AB57CBD}"/>
    <cellStyle name="20% - Accent3 17 2" xfId="2838" xr:uid="{C24C73BE-7CE7-4DBB-A4C3-FFBB47643BD5}"/>
    <cellStyle name="20% - Accent3 17 2 2" xfId="4356" xr:uid="{5D671420-12C5-44EF-8CA1-DB4D4875C20E}"/>
    <cellStyle name="20% - Accent3 17 2 2 2" xfId="8187" xr:uid="{6B1B9B40-5ACB-43A4-9A4C-46B3A40C816F}"/>
    <cellStyle name="20% - Accent3 17 2 2 2 2" xfId="16126" xr:uid="{B9211BB3-E68E-44C9-9660-3D1B2D2D275C}"/>
    <cellStyle name="20% - Accent3 17 2 2 2 2 2" xfId="31910" xr:uid="{4A08B28A-B3E7-41D5-9ECC-3FE616920D7C}"/>
    <cellStyle name="20% - Accent3 17 2 2 2 3" xfId="24031" xr:uid="{035A57B0-76B5-4DE2-972B-C165E2286FE2}"/>
    <cellStyle name="20% - Accent3 17 2 2 2 4" xfId="39481" xr:uid="{9311D9A8-0D33-47F8-BB51-2D4B936F981F}"/>
    <cellStyle name="20% - Accent3 17 2 2 2 5" xfId="47343" xr:uid="{6867E7D7-BF7C-4FC7-8A8A-89626BF43CA2}"/>
    <cellStyle name="20% - Accent3 17 2 2 3" xfId="12333" xr:uid="{BE2D0E7A-D8E5-46FE-9E76-41AD8F45E39C}"/>
    <cellStyle name="20% - Accent3 17 2 2 3 2" xfId="28117" xr:uid="{4B33FEC1-7958-4E85-92C4-5BE835D91D4F}"/>
    <cellStyle name="20% - Accent3 17 2 2 4" xfId="20238" xr:uid="{C743E9F0-3DE7-4A83-BFE9-FC68E4162337}"/>
    <cellStyle name="20% - Accent3 17 2 2 5" xfId="35688" xr:uid="{7F7973C7-989B-4C6B-9626-0D88C466A2AB}"/>
    <cellStyle name="20% - Accent3 17 2 2 6" xfId="43550" xr:uid="{F30F2DD8-F633-43CE-8A13-C6219ED52E32}"/>
    <cellStyle name="20% - Accent3 17 2 3" xfId="6669" xr:uid="{A69C2C47-DF88-49FF-AFA0-42C291AA5680}"/>
    <cellStyle name="20% - Accent3 17 2 3 2" xfId="14608" xr:uid="{85E1B84C-8E72-47E4-8CCB-218B72865E62}"/>
    <cellStyle name="20% - Accent3 17 2 3 2 2" xfId="30392" xr:uid="{61A4270F-B262-4F02-B85A-9A30996BCE51}"/>
    <cellStyle name="20% - Accent3 17 2 3 3" xfId="22513" xr:uid="{1BFCB3EB-87E4-4A45-ACF7-288B86E8D7B1}"/>
    <cellStyle name="20% - Accent3 17 2 3 4" xfId="37963" xr:uid="{C97DC036-818D-4556-AB61-1FBDD853244C}"/>
    <cellStyle name="20% - Accent3 17 2 3 5" xfId="45825" xr:uid="{BC835E56-FF56-4705-94C2-031184A01047}"/>
    <cellStyle name="20% - Accent3 17 2 4" xfId="10815" xr:uid="{BA9060B8-A61F-497B-A253-F66E180CE7AB}"/>
    <cellStyle name="20% - Accent3 17 2 4 2" xfId="26599" xr:uid="{39B6D2A2-2678-450F-BFD6-67E4AE15DF0E}"/>
    <cellStyle name="20% - Accent3 17 2 5" xfId="18720" xr:uid="{66D07ED4-DEF7-49B3-BCB2-2D91C0247337}"/>
    <cellStyle name="20% - Accent3 17 2 6" xfId="34170" xr:uid="{3586D4A9-73F2-4271-8A01-7F29808183F8}"/>
    <cellStyle name="20% - Accent3 17 2 7" xfId="42032" xr:uid="{A52EDFCF-32BE-4B29-B6FA-78270FAFEC75}"/>
    <cellStyle name="20% - Accent3 17 3" xfId="3533" xr:uid="{729B4CCA-038D-4D33-BA68-764B47E6438A}"/>
    <cellStyle name="20% - Accent3 17 3 2" xfId="7364" xr:uid="{3D4E390F-D2EE-4D0C-A65E-4C5AAB46A475}"/>
    <cellStyle name="20% - Accent3 17 3 2 2" xfId="15303" xr:uid="{3112C68D-9EFC-4458-8FC5-0336F464F594}"/>
    <cellStyle name="20% - Accent3 17 3 2 2 2" xfId="31087" xr:uid="{51D7E041-C02A-4476-9179-A7458FC7005B}"/>
    <cellStyle name="20% - Accent3 17 3 2 3" xfId="23208" xr:uid="{D9E88CF9-FEE2-44C1-B64E-121AC32D020A}"/>
    <cellStyle name="20% - Accent3 17 3 2 4" xfId="38658" xr:uid="{E8A8735E-75EE-4FEC-B32B-7BF4FD8E2857}"/>
    <cellStyle name="20% - Accent3 17 3 2 5" xfId="46520" xr:uid="{57E5ED89-9555-4AA1-A2B8-5E7D00100B05}"/>
    <cellStyle name="20% - Accent3 17 3 3" xfId="11510" xr:uid="{AF66C61D-6A89-4316-8F98-46A6DCB2630B}"/>
    <cellStyle name="20% - Accent3 17 3 3 2" xfId="27294" xr:uid="{72924134-09D3-4416-BF91-6C7435EA23CD}"/>
    <cellStyle name="20% - Accent3 17 3 4" xfId="19415" xr:uid="{B24781E7-498D-42DA-8C4C-30E322A2CD89}"/>
    <cellStyle name="20% - Accent3 17 3 5" xfId="34865" xr:uid="{1A703923-14EB-4A91-AF73-20AE371018A7}"/>
    <cellStyle name="20% - Accent3 17 3 6" xfId="42727" xr:uid="{B548005B-BF4D-46DD-9059-9CC3A8973035}"/>
    <cellStyle name="20% - Accent3 17 4" xfId="5917" xr:uid="{5867270F-D8E9-4509-8ED5-7FF7AE044390}"/>
    <cellStyle name="20% - Accent3 17 4 2" xfId="13893" xr:uid="{B8076652-A195-4137-A0C3-ED56F279FE53}"/>
    <cellStyle name="20% - Accent3 17 4 2 2" xfId="29677" xr:uid="{3B9F74D7-A357-4952-BA4D-B26BA34D1422}"/>
    <cellStyle name="20% - Accent3 17 4 3" xfId="21798" xr:uid="{148E4321-2107-4B11-973D-B884D19B3B63}"/>
    <cellStyle name="20% - Accent3 17 4 4" xfId="37248" xr:uid="{4D997834-01F0-4528-A8DE-9B54AFDFFA8D}"/>
    <cellStyle name="20% - Accent3 17 4 5" xfId="45110" xr:uid="{E0D18CEE-94A8-49CD-A87B-C77AA9A356A0}"/>
    <cellStyle name="20% - Accent3 17 5" xfId="1746" xr:uid="{975980D5-FA48-4E64-B2E6-159F0C27DB5C}"/>
    <cellStyle name="20% - Accent3 17 5 2" xfId="10007" xr:uid="{6C5738FB-66E2-4693-BF63-958AEDB5D92A}"/>
    <cellStyle name="20% - Accent3 17 5 2 2" xfId="25792" xr:uid="{23C07404-529D-48E7-A171-C63CBB473825}"/>
    <cellStyle name="20% - Accent3 17 5 3" xfId="17913" xr:uid="{BA95A414-AA22-401A-B766-C1B144208870}"/>
    <cellStyle name="20% - Accent3 17 6" xfId="9619" xr:uid="{BA2A20BE-39BF-4EF9-8F41-8A396C419999}"/>
    <cellStyle name="20% - Accent3 17 6 2" xfId="25407" xr:uid="{598BEA2E-8B83-4FDC-82D1-3D2D63A7682E}"/>
    <cellStyle name="20% - Accent3 17 7" xfId="17528" xr:uid="{AFD63F97-15DD-45DF-BF10-A731F8ABEEB7}"/>
    <cellStyle name="20% - Accent3 17 8" xfId="33349" xr:uid="{683CA35A-0235-404C-A1DB-26905752935A}"/>
    <cellStyle name="20% - Accent3 17 9" xfId="41211" xr:uid="{91D7F502-5A8E-42A3-9446-5BB6E91644DC}"/>
    <cellStyle name="20% - Accent3 18" xfId="1192" xr:uid="{A6CEBF54-704C-48EE-8AAC-57F877836453}"/>
    <cellStyle name="20% - Accent3 18 2" xfId="2836" xr:uid="{93985DA9-299A-4D1A-9396-92EEBA652720}"/>
    <cellStyle name="20% - Accent3 18 2 2" xfId="4354" xr:uid="{32960B54-53A0-4E9A-A24D-A7124320E5E2}"/>
    <cellStyle name="20% - Accent3 18 2 2 2" xfId="8185" xr:uid="{2BB04A65-BAD2-478F-98B0-3CD9323F3496}"/>
    <cellStyle name="20% - Accent3 18 2 2 2 2" xfId="16124" xr:uid="{F3319F36-45BE-448C-A575-C1A60EA964EC}"/>
    <cellStyle name="20% - Accent3 18 2 2 2 2 2" xfId="31908" xr:uid="{F2083DF8-DC6A-417A-84C3-9BC077B48A2B}"/>
    <cellStyle name="20% - Accent3 18 2 2 2 3" xfId="24029" xr:uid="{7C3E665A-5AEE-4888-B6F1-B1667B0B0042}"/>
    <cellStyle name="20% - Accent3 18 2 2 2 4" xfId="39479" xr:uid="{E6C4491D-ECDC-4F46-8BB9-183EBF300938}"/>
    <cellStyle name="20% - Accent3 18 2 2 2 5" xfId="47341" xr:uid="{C2361AF7-A460-4163-8574-23491882AE18}"/>
    <cellStyle name="20% - Accent3 18 2 2 3" xfId="12331" xr:uid="{E998B0C5-1F79-4FDC-96E2-281074A30AEF}"/>
    <cellStyle name="20% - Accent3 18 2 2 3 2" xfId="28115" xr:uid="{15185980-2182-458C-B328-6D02EBB787E3}"/>
    <cellStyle name="20% - Accent3 18 2 2 4" xfId="20236" xr:uid="{CABA19DE-9B61-4B4D-AB80-F86285EAF738}"/>
    <cellStyle name="20% - Accent3 18 2 2 5" xfId="35686" xr:uid="{836F9661-AE1E-460B-BFD3-844789EDFEC2}"/>
    <cellStyle name="20% - Accent3 18 2 2 6" xfId="43548" xr:uid="{467E32F7-453B-4140-AE1F-5B76AB7453E6}"/>
    <cellStyle name="20% - Accent3 18 2 3" xfId="6667" xr:uid="{C5E8CBB5-8DB7-4750-84BC-DAA3E9BA615F}"/>
    <cellStyle name="20% - Accent3 18 2 3 2" xfId="14606" xr:uid="{56241665-A4E5-428A-A416-404C98460D83}"/>
    <cellStyle name="20% - Accent3 18 2 3 2 2" xfId="30390" xr:uid="{D91C7EA5-7C68-492F-BFDC-4D5B94A0477B}"/>
    <cellStyle name="20% - Accent3 18 2 3 3" xfId="22511" xr:uid="{F1418E04-9DDA-452C-B6EB-6A7D8D929CE0}"/>
    <cellStyle name="20% - Accent3 18 2 3 4" xfId="37961" xr:uid="{CF1EB316-44B3-4858-8D15-DF8338965BFA}"/>
    <cellStyle name="20% - Accent3 18 2 3 5" xfId="45823" xr:uid="{0FA47467-1F13-401C-A689-4067B70584C6}"/>
    <cellStyle name="20% - Accent3 18 2 4" xfId="10813" xr:uid="{B87D9B37-2D92-443B-A3B7-C8F9263736E6}"/>
    <cellStyle name="20% - Accent3 18 2 4 2" xfId="26597" xr:uid="{F127CD50-A002-4813-BBE9-B69D0F6EA11A}"/>
    <cellStyle name="20% - Accent3 18 2 5" xfId="18718" xr:uid="{70857BED-DEE4-4346-907D-DA3C949F4B6D}"/>
    <cellStyle name="20% - Accent3 18 2 6" xfId="34168" xr:uid="{2A712831-972C-475C-B488-27488354CADD}"/>
    <cellStyle name="20% - Accent3 18 2 7" xfId="42030" xr:uid="{A0ECE753-0CD4-4435-98B2-7297635BEF36}"/>
    <cellStyle name="20% - Accent3 18 3" xfId="3547" xr:uid="{88F910EF-76C7-4205-B6A5-3BA205DD4299}"/>
    <cellStyle name="20% - Accent3 18 3 2" xfId="7378" xr:uid="{E374D682-FDA8-470E-9EF1-AFA634E5406C}"/>
    <cellStyle name="20% - Accent3 18 3 2 2" xfId="15317" xr:uid="{E20377B7-FF45-48FD-863A-E15A04284FAD}"/>
    <cellStyle name="20% - Accent3 18 3 2 2 2" xfId="31101" xr:uid="{42E78467-ADE1-45CB-A553-9913FBE2FFF2}"/>
    <cellStyle name="20% - Accent3 18 3 2 3" xfId="23222" xr:uid="{CEAC909D-DD9A-40B9-A67C-F0EE61942485}"/>
    <cellStyle name="20% - Accent3 18 3 2 4" xfId="38672" xr:uid="{63AF304C-9864-4D1D-B7BE-F009C4FA1C26}"/>
    <cellStyle name="20% - Accent3 18 3 2 5" xfId="46534" xr:uid="{B55DD2A6-3EED-4A38-A10B-7678A62DEAE9}"/>
    <cellStyle name="20% - Accent3 18 3 3" xfId="11524" xr:uid="{CA184408-C4DB-430F-AC01-75A322936E3B}"/>
    <cellStyle name="20% - Accent3 18 3 3 2" xfId="27308" xr:uid="{74510BED-D1DE-4CD3-8A59-36382651213E}"/>
    <cellStyle name="20% - Accent3 18 3 4" xfId="19429" xr:uid="{53D246E8-E878-40A7-8C4A-C367AFBF5E3E}"/>
    <cellStyle name="20% - Accent3 18 3 5" xfId="34879" xr:uid="{B8590CB2-C956-4610-A868-A58A4913FCA6}"/>
    <cellStyle name="20% - Accent3 18 3 6" xfId="42741" xr:uid="{44F1F517-AD03-4FEC-AA85-E9B4ACC0F20A}"/>
    <cellStyle name="20% - Accent3 18 4" xfId="5720" xr:uid="{4EB66EF2-6FFB-4111-B2B2-7829DF85D890}"/>
    <cellStyle name="20% - Accent3 18 4 2" xfId="13696" xr:uid="{F89FBC29-CC6A-430E-B77E-EFA728A6E4D6}"/>
    <cellStyle name="20% - Accent3 18 4 2 2" xfId="29480" xr:uid="{6175715F-251F-4676-97D6-DA3540AFA830}"/>
    <cellStyle name="20% - Accent3 18 4 3" xfId="21601" xr:uid="{774D8B22-31C1-4FD0-88A8-A791E7F84EDF}"/>
    <cellStyle name="20% - Accent3 18 4 4" xfId="37051" xr:uid="{223A2142-DE97-4DD6-9579-182D8C873C0B}"/>
    <cellStyle name="20% - Accent3 18 4 5" xfId="44913" xr:uid="{7F71D875-3CD2-4691-929C-76DAB6174843}"/>
    <cellStyle name="20% - Accent3 18 5" xfId="1760" xr:uid="{7DED89A0-90A6-4BEE-8563-1DCC26AA8BC1}"/>
    <cellStyle name="20% - Accent3 18 5 2" xfId="10021" xr:uid="{231DF2AA-92E5-44EF-A5F8-594359537F16}"/>
    <cellStyle name="20% - Accent3 18 5 2 2" xfId="25806" xr:uid="{7474D788-9627-407C-BAC5-25221B9B5E12}"/>
    <cellStyle name="20% - Accent3 18 5 3" xfId="17927" xr:uid="{85C33A7F-FC93-48F4-999F-3A9B2DCA7584}"/>
    <cellStyle name="20% - Accent3 18 6" xfId="9633" xr:uid="{DD68CFAC-0650-4EC5-ABE1-B7B276258A1D}"/>
    <cellStyle name="20% - Accent3 18 6 2" xfId="25421" xr:uid="{510CAA5A-DA94-4026-B59A-F0428DF6E34E}"/>
    <cellStyle name="20% - Accent3 18 7" xfId="17542" xr:uid="{927D5F8C-35CB-4DF1-A23A-99D628051288}"/>
    <cellStyle name="20% - Accent3 18 8" xfId="33363" xr:uid="{99CBA69C-A39E-4601-B1D1-0E1BA4C800F8}"/>
    <cellStyle name="20% - Accent3 18 9" xfId="41225" xr:uid="{99C9CF4B-EF71-47AB-B8F3-50ABE8301757}"/>
    <cellStyle name="20% - Accent3 19" xfId="1206" xr:uid="{BB1CCC1F-5490-4D84-83E3-D4C3557977CC}"/>
    <cellStyle name="20% - Accent3 19 2" xfId="2834" xr:uid="{9D16AC70-35E9-4458-B692-7AFAD336BFDF}"/>
    <cellStyle name="20% - Accent3 19 2 2" xfId="4352" xr:uid="{6FE0A1FE-8328-489D-849A-1C534B2339F0}"/>
    <cellStyle name="20% - Accent3 19 2 2 2" xfId="8183" xr:uid="{18A8EFD1-7A59-449A-A788-CCE40DB0002A}"/>
    <cellStyle name="20% - Accent3 19 2 2 2 2" xfId="16122" xr:uid="{53106097-7459-4BB8-9B63-13D255796FD7}"/>
    <cellStyle name="20% - Accent3 19 2 2 2 2 2" xfId="31906" xr:uid="{D9589B8A-0322-4A79-A3B7-AE637E506BDB}"/>
    <cellStyle name="20% - Accent3 19 2 2 2 3" xfId="24027" xr:uid="{E45EE004-AC7E-4329-AB78-E2A4202F5AAC}"/>
    <cellStyle name="20% - Accent3 19 2 2 2 4" xfId="39477" xr:uid="{2BD81A45-6AFA-4F96-B32F-A6B5234EB07C}"/>
    <cellStyle name="20% - Accent3 19 2 2 2 5" xfId="47339" xr:uid="{0E64AA87-EB24-4C20-8202-652267C6DFAB}"/>
    <cellStyle name="20% - Accent3 19 2 2 3" xfId="12329" xr:uid="{A5FEB0EB-46E4-4E88-B0DD-041B7E6BB473}"/>
    <cellStyle name="20% - Accent3 19 2 2 3 2" xfId="28113" xr:uid="{FF24F4D5-F8B2-4765-96F1-E03809D9EC98}"/>
    <cellStyle name="20% - Accent3 19 2 2 4" xfId="20234" xr:uid="{CE8F06F4-F469-4A24-96CD-AE9287706F3E}"/>
    <cellStyle name="20% - Accent3 19 2 2 5" xfId="35684" xr:uid="{35A89760-7A8A-4171-8B9C-1EE737DD9FC8}"/>
    <cellStyle name="20% - Accent3 19 2 2 6" xfId="43546" xr:uid="{87A48870-1EC3-4089-872A-5DB8903B19AD}"/>
    <cellStyle name="20% - Accent3 19 2 3" xfId="6665" xr:uid="{AC1D1265-889A-462B-A9BD-2A6335D564BF}"/>
    <cellStyle name="20% - Accent3 19 2 3 2" xfId="14604" xr:uid="{CBD90E04-B1A7-49AB-B543-C5AA0FA18C1C}"/>
    <cellStyle name="20% - Accent3 19 2 3 2 2" xfId="30388" xr:uid="{A895180D-A236-481D-9D68-8FA6DA37D5AD}"/>
    <cellStyle name="20% - Accent3 19 2 3 3" xfId="22509" xr:uid="{D6CB1A3D-C09D-42B8-B6BC-9447D883B5C9}"/>
    <cellStyle name="20% - Accent3 19 2 3 4" xfId="37959" xr:uid="{29B186E5-DD20-4F50-B382-D748069EA3B8}"/>
    <cellStyle name="20% - Accent3 19 2 3 5" xfId="45821" xr:uid="{08D1F5DD-5673-48B4-9CDC-C0DC7E6E438A}"/>
    <cellStyle name="20% - Accent3 19 2 4" xfId="10811" xr:uid="{1F8FCCE4-E693-4DD0-9DA0-21AB39285C59}"/>
    <cellStyle name="20% - Accent3 19 2 4 2" xfId="26595" xr:uid="{D9D4782B-B88C-47E1-AA3E-67E51552DF21}"/>
    <cellStyle name="20% - Accent3 19 2 5" xfId="18716" xr:uid="{6400F646-FDA2-426A-9D18-DED87A3FD522}"/>
    <cellStyle name="20% - Accent3 19 2 6" xfId="34166" xr:uid="{97B6A5A4-54D1-4166-B8E0-3B9A64A4D0AC}"/>
    <cellStyle name="20% - Accent3 19 2 7" xfId="42028" xr:uid="{B574E9AB-8124-4F9F-89A3-79F10F63044C}"/>
    <cellStyle name="20% - Accent3 19 3" xfId="3561" xr:uid="{70FD379E-5663-4894-8271-04955F611D1A}"/>
    <cellStyle name="20% - Accent3 19 3 2" xfId="7392" xr:uid="{FE70885D-F28E-49B8-977B-9F751960ED7C}"/>
    <cellStyle name="20% - Accent3 19 3 2 2" xfId="15331" xr:uid="{A3F40033-AC85-44C1-8B3E-5B737F9D5DB6}"/>
    <cellStyle name="20% - Accent3 19 3 2 2 2" xfId="31115" xr:uid="{112175FC-8438-4DB7-A1B0-58F6DD200979}"/>
    <cellStyle name="20% - Accent3 19 3 2 3" xfId="23236" xr:uid="{99AD548E-3020-4466-9FA6-B472AD36DCC9}"/>
    <cellStyle name="20% - Accent3 19 3 2 4" xfId="38686" xr:uid="{36CDD35A-A538-4B5F-A699-A970BE80CC15}"/>
    <cellStyle name="20% - Accent3 19 3 2 5" xfId="46548" xr:uid="{59A77F7B-A008-4A17-985B-709FF355413C}"/>
    <cellStyle name="20% - Accent3 19 3 3" xfId="11538" xr:uid="{978E7068-02C4-424F-850A-6FBE4DAD4BF1}"/>
    <cellStyle name="20% - Accent3 19 3 3 2" xfId="27322" xr:uid="{BF1393CA-DEC6-4E04-B3A9-A2BAB5FE8244}"/>
    <cellStyle name="20% - Accent3 19 3 4" xfId="19443" xr:uid="{B675183D-B44C-42A3-8D3C-69722E1EBFC2}"/>
    <cellStyle name="20% - Accent3 19 3 5" xfId="34893" xr:uid="{932F19EA-417E-407C-9F57-20499DB05902}"/>
    <cellStyle name="20% - Accent3 19 3 6" xfId="42755" xr:uid="{46D03683-337B-4F80-B78F-7DD36BCEBA4E}"/>
    <cellStyle name="20% - Accent3 19 4" xfId="5804" xr:uid="{21CE1E32-CF0A-4D1F-8DA0-39EACBF69E15}"/>
    <cellStyle name="20% - Accent3 19 4 2" xfId="13780" xr:uid="{17323515-04B6-4A34-8CA5-8043C21F28BE}"/>
    <cellStyle name="20% - Accent3 19 4 2 2" xfId="29564" xr:uid="{66CBC8BC-8622-4BF7-B440-46E6013E238A}"/>
    <cellStyle name="20% - Accent3 19 4 3" xfId="21685" xr:uid="{C0A7F22E-F2C6-4591-984D-A0B19EC4BD13}"/>
    <cellStyle name="20% - Accent3 19 4 4" xfId="37135" xr:uid="{AADB9E4D-F302-4C54-BDF0-EA0EB6863C9C}"/>
    <cellStyle name="20% - Accent3 19 4 5" xfId="44997" xr:uid="{B665C4E8-6D52-4A8E-BAD5-A7BA65C3411D}"/>
    <cellStyle name="20% - Accent3 19 5" xfId="1774" xr:uid="{D95CA3B5-8FD6-4D36-ACC2-56683CAF49B5}"/>
    <cellStyle name="20% - Accent3 19 5 2" xfId="10035" xr:uid="{71BC3F63-B340-490D-8C00-2098BE585476}"/>
    <cellStyle name="20% - Accent3 19 5 2 2" xfId="25820" xr:uid="{7E742343-1FAE-434C-8F15-FB5486EEDBB6}"/>
    <cellStyle name="20% - Accent3 19 5 3" xfId="17941" xr:uid="{4E883A5F-13F3-49BC-A7C1-D57409F6C526}"/>
    <cellStyle name="20% - Accent3 19 6" xfId="9647" xr:uid="{2AA48AE6-338A-4A4E-82A3-90DD7D14CFA2}"/>
    <cellStyle name="20% - Accent3 19 6 2" xfId="25435" xr:uid="{6857B0A1-62A9-4777-8702-49CD3C54F8A5}"/>
    <cellStyle name="20% - Accent3 19 7" xfId="17556" xr:uid="{05F01573-4BE9-4B2C-9133-8E4DBB52E414}"/>
    <cellStyle name="20% - Accent3 19 8" xfId="33377" xr:uid="{880C8996-9239-4D74-9795-D812EA17EEF0}"/>
    <cellStyle name="20% - Accent3 19 9" xfId="41239" xr:uid="{F6D8C507-A10F-4AD1-9E0D-9D31C426EE6A}"/>
    <cellStyle name="20% - Accent3 2" xfId="682" xr:uid="{1DAF5774-38E8-4BF9-85AD-EA0DD6E99E22}"/>
    <cellStyle name="20% - Accent3 2 2" xfId="889" xr:uid="{F3510FC8-982D-453B-AFED-A476E227F089}"/>
    <cellStyle name="20% - Accent3 2 2 2" xfId="1441" xr:uid="{E40B05DA-DDCB-4876-934F-C01A3469FB07}"/>
    <cellStyle name="20% - Accent3 2 3" xfId="1442" xr:uid="{30B71444-0003-424B-A34E-2BB0130A719A}"/>
    <cellStyle name="20% - Accent3 2 4" xfId="799" xr:uid="{5D885109-59F5-41C9-AD03-DE3C8ED02571}"/>
    <cellStyle name="20% - Accent3 20" xfId="1220" xr:uid="{782A09BF-E9CC-4CAC-8B30-05AF2325CDB5}"/>
    <cellStyle name="20% - Accent3 20 2" xfId="2708" xr:uid="{AA755F19-853C-4D52-9CB5-90D1E75323B4}"/>
    <cellStyle name="20% - Accent3 20 2 2" xfId="4226" xr:uid="{021EBA53-9673-42F5-B5E9-4C70CF27C4F9}"/>
    <cellStyle name="20% - Accent3 20 2 2 2" xfId="8057" xr:uid="{57864E16-F9F3-4279-953D-46647B2598CB}"/>
    <cellStyle name="20% - Accent3 20 2 2 2 2" xfId="15996" xr:uid="{D00DF1CD-0A28-476E-84A1-ADC234A9B17C}"/>
    <cellStyle name="20% - Accent3 20 2 2 2 2 2" xfId="31780" xr:uid="{B0C4436D-7B66-4FE0-9548-962E66FB2918}"/>
    <cellStyle name="20% - Accent3 20 2 2 2 3" xfId="23901" xr:uid="{A8F49D1C-DFAC-47BA-9998-9D24E8F3D1F5}"/>
    <cellStyle name="20% - Accent3 20 2 2 2 4" xfId="39351" xr:uid="{9051361E-055A-4B80-9B11-B5D36682EFCD}"/>
    <cellStyle name="20% - Accent3 20 2 2 2 5" xfId="47213" xr:uid="{E40EC524-2766-44BB-8E91-C6C9554D7181}"/>
    <cellStyle name="20% - Accent3 20 2 2 3" xfId="12203" xr:uid="{3CA09063-A02A-4E71-A39E-4CDB738CB7E1}"/>
    <cellStyle name="20% - Accent3 20 2 2 3 2" xfId="27987" xr:uid="{2EEB6FE7-EBE7-4AA3-B82E-4D904CB80CBF}"/>
    <cellStyle name="20% - Accent3 20 2 2 4" xfId="20108" xr:uid="{D14FA936-C1DD-479D-BC43-2C07A94B8102}"/>
    <cellStyle name="20% - Accent3 20 2 2 5" xfId="35558" xr:uid="{3136DEFB-9843-4352-A111-EA69E5FC1500}"/>
    <cellStyle name="20% - Accent3 20 2 2 6" xfId="43420" xr:uid="{FAF41B52-D26A-4DAF-9C53-AED24186FF66}"/>
    <cellStyle name="20% - Accent3 20 2 3" xfId="6539" xr:uid="{6B32482A-307A-4B80-B0AF-E00D421EAE93}"/>
    <cellStyle name="20% - Accent3 20 2 3 2" xfId="14478" xr:uid="{30B8CC56-FADC-42DE-9E81-5E1967A283A4}"/>
    <cellStyle name="20% - Accent3 20 2 3 2 2" xfId="30262" xr:uid="{DF1BAA74-E567-40D5-A837-8BD8FC2AA55C}"/>
    <cellStyle name="20% - Accent3 20 2 3 3" xfId="22383" xr:uid="{B557CEC5-B395-42A0-AFD0-AA98AA3BDE15}"/>
    <cellStyle name="20% - Accent3 20 2 3 4" xfId="37833" xr:uid="{9302185B-DC34-49EB-A0F7-C477A80F36F8}"/>
    <cellStyle name="20% - Accent3 20 2 3 5" xfId="45695" xr:uid="{B1B8B716-3B4D-4E53-B610-ABA6885FA7D7}"/>
    <cellStyle name="20% - Accent3 20 2 4" xfId="10685" xr:uid="{A98B821D-50FB-479F-AE5C-A0FA4E52B392}"/>
    <cellStyle name="20% - Accent3 20 2 4 2" xfId="26469" xr:uid="{51EC38E0-6311-4080-9CD6-C62ABF96D89F}"/>
    <cellStyle name="20% - Accent3 20 2 5" xfId="18590" xr:uid="{4E494BD5-A113-4280-949A-A19F7B84DF32}"/>
    <cellStyle name="20% - Accent3 20 2 6" xfId="34040" xr:uid="{7F35D5FD-8DEF-4F4D-9CA0-1A1EA433DDC3}"/>
    <cellStyle name="20% - Accent3 20 2 7" xfId="41902" xr:uid="{1DDC3CC7-7156-4176-AB61-A3448E5C8705}"/>
    <cellStyle name="20% - Accent3 20 3" xfId="3575" xr:uid="{13AABD60-B406-4CDC-936E-C58408EFB4AE}"/>
    <cellStyle name="20% - Accent3 20 3 2" xfId="7406" xr:uid="{F2B478F6-E648-4717-8AD4-5D5EECFE5BAE}"/>
    <cellStyle name="20% - Accent3 20 3 2 2" xfId="15345" xr:uid="{F67436BA-A356-47D8-AD38-6FF399752C2A}"/>
    <cellStyle name="20% - Accent3 20 3 2 2 2" xfId="31129" xr:uid="{F315F520-DBB1-4951-AE58-2F0EF368FC75}"/>
    <cellStyle name="20% - Accent3 20 3 2 3" xfId="23250" xr:uid="{8E3CF9B4-D7E7-464C-B286-616CD76050A9}"/>
    <cellStyle name="20% - Accent3 20 3 2 4" xfId="38700" xr:uid="{E6782949-5E0B-481C-AA27-6DA7C1EACCCF}"/>
    <cellStyle name="20% - Accent3 20 3 2 5" xfId="46562" xr:uid="{B4604CEA-CF17-4623-A993-1481F2BC79DB}"/>
    <cellStyle name="20% - Accent3 20 3 3" xfId="11552" xr:uid="{455BA89A-C25D-4EF5-B14A-20056F92689B}"/>
    <cellStyle name="20% - Accent3 20 3 3 2" xfId="27336" xr:uid="{BF2EC88A-E841-4921-BDD7-1044B255CE81}"/>
    <cellStyle name="20% - Accent3 20 3 4" xfId="19457" xr:uid="{7474F764-9153-4088-AD87-4B1442A20859}"/>
    <cellStyle name="20% - Accent3 20 3 5" xfId="34907" xr:uid="{F7370D3E-B782-4077-883A-99C85B6FA0C6}"/>
    <cellStyle name="20% - Accent3 20 3 6" xfId="42769" xr:uid="{15DB8E3C-C06F-4F54-8891-4284930F3B49}"/>
    <cellStyle name="20% - Accent3 20 4" xfId="5710" xr:uid="{9C5B4377-7BD6-47A8-AEAE-90EBC1F6735C}"/>
    <cellStyle name="20% - Accent3 20 4 2" xfId="13686" xr:uid="{528712C5-171A-44B7-B100-8092CA09FF43}"/>
    <cellStyle name="20% - Accent3 20 4 2 2" xfId="29470" xr:uid="{F78B53FE-E5E2-45DC-BC09-3E6900726504}"/>
    <cellStyle name="20% - Accent3 20 4 3" xfId="21591" xr:uid="{4E75D9F0-3E66-42BE-A4BC-29EEAAB48317}"/>
    <cellStyle name="20% - Accent3 20 4 4" xfId="37041" xr:uid="{B970A4B8-199B-4116-88AF-2C3EBB627524}"/>
    <cellStyle name="20% - Accent3 20 4 5" xfId="44903" xr:uid="{781C0393-F795-45A8-9CAA-BAF72844D285}"/>
    <cellStyle name="20% - Accent3 20 5" xfId="1788" xr:uid="{670B8EBF-7842-442D-A177-334730680B68}"/>
    <cellStyle name="20% - Accent3 20 5 2" xfId="10049" xr:uid="{74E298FA-150A-46B1-BFFF-599322DA0050}"/>
    <cellStyle name="20% - Accent3 20 5 2 2" xfId="25834" xr:uid="{BE4D9CB2-2B75-456B-8471-C6D5A86E6FD3}"/>
    <cellStyle name="20% - Accent3 20 5 3" xfId="17955" xr:uid="{E5CA0FFE-E587-4735-AF5B-A4645B0D0825}"/>
    <cellStyle name="20% - Accent3 20 6" xfId="9661" xr:uid="{A97A0587-F351-41A7-85AE-952B309C65E6}"/>
    <cellStyle name="20% - Accent3 20 6 2" xfId="25449" xr:uid="{EB1C9EB5-ECB2-4ACB-8EE2-71F5E72E56BD}"/>
    <cellStyle name="20% - Accent3 20 7" xfId="17570" xr:uid="{BD611997-ADC0-44F7-A9DB-C1368390C42A}"/>
    <cellStyle name="20% - Accent3 20 8" xfId="33391" xr:uid="{F521B0AA-C1C5-49CB-990C-483C916EAA8A}"/>
    <cellStyle name="20% - Accent3 20 9" xfId="41253" xr:uid="{36F04008-9411-48DB-9853-457B128BFF84}"/>
    <cellStyle name="20% - Accent3 21" xfId="1234" xr:uid="{55964220-B90F-4C3A-982C-D00746079F22}"/>
    <cellStyle name="20% - Accent3 21 2" xfId="2901" xr:uid="{47F945E8-E117-45B6-8AD2-9729120D1D6D}"/>
    <cellStyle name="20% - Accent3 21 2 2" xfId="4419" xr:uid="{95139974-4808-446B-853B-2657C20A047E}"/>
    <cellStyle name="20% - Accent3 21 2 2 2" xfId="8250" xr:uid="{2FA99C40-1CE0-4EC0-8352-C15391A1583C}"/>
    <cellStyle name="20% - Accent3 21 2 2 2 2" xfId="16189" xr:uid="{8850E2DC-C82D-41EB-BC8F-76385F121D55}"/>
    <cellStyle name="20% - Accent3 21 2 2 2 2 2" xfId="31973" xr:uid="{263A093F-4296-4BD3-ABC2-2194AA910E19}"/>
    <cellStyle name="20% - Accent3 21 2 2 2 3" xfId="24094" xr:uid="{CC77EB90-E306-4E0D-92CA-9919C6794B62}"/>
    <cellStyle name="20% - Accent3 21 2 2 2 4" xfId="39544" xr:uid="{E8777801-A6F1-4B24-844E-EB9C4B49DB19}"/>
    <cellStyle name="20% - Accent3 21 2 2 2 5" xfId="47406" xr:uid="{BBA6AA3C-3BC0-4F1C-A6A4-58B39C07F0AF}"/>
    <cellStyle name="20% - Accent3 21 2 2 3" xfId="12396" xr:uid="{4BCFD384-EFAC-41B1-8D58-A3E0F9B62209}"/>
    <cellStyle name="20% - Accent3 21 2 2 3 2" xfId="28180" xr:uid="{08D98AE5-A10C-4DCA-897E-E0D6A7105D55}"/>
    <cellStyle name="20% - Accent3 21 2 2 4" xfId="20301" xr:uid="{4873AF67-CA93-41AC-A9F2-402E317433D8}"/>
    <cellStyle name="20% - Accent3 21 2 2 5" xfId="35751" xr:uid="{31433BBC-900B-47B5-A606-CFE4126889A1}"/>
    <cellStyle name="20% - Accent3 21 2 2 6" xfId="43613" xr:uid="{BEA52EEE-5963-496E-AD69-984707957802}"/>
    <cellStyle name="20% - Accent3 21 2 3" xfId="6732" xr:uid="{69F16CB0-C134-42F6-8910-BE25C889164A}"/>
    <cellStyle name="20% - Accent3 21 2 3 2" xfId="14671" xr:uid="{4174646A-C12C-4F91-9493-1DF66FAFAE7D}"/>
    <cellStyle name="20% - Accent3 21 2 3 2 2" xfId="30455" xr:uid="{C08B03C5-0B57-4F39-873B-2431E428F9B5}"/>
    <cellStyle name="20% - Accent3 21 2 3 3" xfId="22576" xr:uid="{6E22547E-CE78-4B04-BCD6-D5BD923158CC}"/>
    <cellStyle name="20% - Accent3 21 2 3 4" xfId="38026" xr:uid="{8D6AD1D3-FD0C-4502-8522-3BDEC7554696}"/>
    <cellStyle name="20% - Accent3 21 2 3 5" xfId="45888" xr:uid="{EE50E162-575A-4B2B-A940-81340E2FAD3E}"/>
    <cellStyle name="20% - Accent3 21 2 4" xfId="10878" xr:uid="{4DAB6CAD-6743-4AA8-B461-65E1443E7BA2}"/>
    <cellStyle name="20% - Accent3 21 2 4 2" xfId="26662" xr:uid="{394A2F43-4445-4A5F-8B1D-0A8F18E92FB5}"/>
    <cellStyle name="20% - Accent3 21 2 5" xfId="18783" xr:uid="{CE2BB598-38AC-4756-8293-D9E042370AD0}"/>
    <cellStyle name="20% - Accent3 21 2 6" xfId="34233" xr:uid="{13A97E26-ED4E-4540-87D0-4931C01E4093}"/>
    <cellStyle name="20% - Accent3 21 2 7" xfId="42095" xr:uid="{44EB7D87-6A2B-4B9F-B1CC-07F61AF7CD5D}"/>
    <cellStyle name="20% - Accent3 21 3" xfId="3589" xr:uid="{72042E32-21E0-456B-856E-D773926A6408}"/>
    <cellStyle name="20% - Accent3 21 3 2" xfId="7420" xr:uid="{CD191119-4510-4C0D-AB4D-FAE38FF812CC}"/>
    <cellStyle name="20% - Accent3 21 3 2 2" xfId="15359" xr:uid="{3FBB64A3-0674-47E6-8695-8763FF9238BD}"/>
    <cellStyle name="20% - Accent3 21 3 2 2 2" xfId="31143" xr:uid="{2F13596A-31F7-4A0E-8BFC-532EF6EA9396}"/>
    <cellStyle name="20% - Accent3 21 3 2 3" xfId="23264" xr:uid="{42DBF591-4003-46E8-BD7C-C63C605F4610}"/>
    <cellStyle name="20% - Accent3 21 3 2 4" xfId="38714" xr:uid="{65C9D300-2C15-40D1-A272-C74C52EF9CF6}"/>
    <cellStyle name="20% - Accent3 21 3 2 5" xfId="46576" xr:uid="{038AA88F-D468-4C9F-AAE6-D7F9BC508C33}"/>
    <cellStyle name="20% - Accent3 21 3 3" xfId="11566" xr:uid="{04791A77-F13C-460A-919D-40D0686A8518}"/>
    <cellStyle name="20% - Accent3 21 3 3 2" xfId="27350" xr:uid="{3EECB62B-6427-490C-A096-2FB2CF71C9C0}"/>
    <cellStyle name="20% - Accent3 21 3 4" xfId="19471" xr:uid="{5AE026F7-D554-46E1-961D-39BA4671E6AC}"/>
    <cellStyle name="20% - Accent3 21 3 5" xfId="34921" xr:uid="{EA0B4998-262F-4B0C-BF47-A42AB09D9DD7}"/>
    <cellStyle name="20% - Accent3 21 3 6" xfId="42783" xr:uid="{C80669F0-A8A6-4B48-8C66-A8025EB728CD}"/>
    <cellStyle name="20% - Accent3 21 4" xfId="5827" xr:uid="{1B565E34-3AC3-4980-B2A5-DB063938A39A}"/>
    <cellStyle name="20% - Accent3 21 4 2" xfId="13803" xr:uid="{B9BEFE44-2240-4728-8C87-FBAE47F6C0CF}"/>
    <cellStyle name="20% - Accent3 21 4 2 2" xfId="29587" xr:uid="{53B89BAF-CC9F-4F0A-992C-95DCDD4E8CEF}"/>
    <cellStyle name="20% - Accent3 21 4 3" xfId="21708" xr:uid="{2B0D91D6-0C3D-4754-9B7A-45CCD3CB8E56}"/>
    <cellStyle name="20% - Accent3 21 4 4" xfId="37158" xr:uid="{BEB8F531-1A1D-4659-953E-AA9364816BE3}"/>
    <cellStyle name="20% - Accent3 21 4 5" xfId="45020" xr:uid="{939556F7-5C45-4865-AF02-2A2752209571}"/>
    <cellStyle name="20% - Accent3 21 5" xfId="1802" xr:uid="{7B399C26-6348-4DC2-A443-7F55AE9721D9}"/>
    <cellStyle name="20% - Accent3 21 5 2" xfId="10063" xr:uid="{593DF59F-6173-471A-B8AE-EFBDA325F252}"/>
    <cellStyle name="20% - Accent3 21 5 2 2" xfId="25848" xr:uid="{8E2DCD3E-5C07-40E2-9C97-3D99D4958292}"/>
    <cellStyle name="20% - Accent3 21 5 3" xfId="17969" xr:uid="{1BC947D2-9E87-41FB-8D30-F8A6B74735B5}"/>
    <cellStyle name="20% - Accent3 21 6" xfId="9675" xr:uid="{F392893B-6C89-4337-8898-405D8872FEB3}"/>
    <cellStyle name="20% - Accent3 21 6 2" xfId="25463" xr:uid="{C446F365-9D28-45B2-8FC3-B3393538D627}"/>
    <cellStyle name="20% - Accent3 21 7" xfId="17584" xr:uid="{FE78918B-7B0D-4775-8109-7E1DEF8A4F7A}"/>
    <cellStyle name="20% - Accent3 21 8" xfId="33405" xr:uid="{16D4F6D0-3E23-4FA2-A834-6C7D7F9F48B2}"/>
    <cellStyle name="20% - Accent3 21 9" xfId="41267" xr:uid="{414725A4-E5FF-4710-94F6-DEE7D3508B76}"/>
    <cellStyle name="20% - Accent3 22" xfId="1248" xr:uid="{9FAA77A3-E855-4553-B097-A5752290D8ED}"/>
    <cellStyle name="20% - Accent3 22 2" xfId="2801" xr:uid="{15AE0500-D2D9-4BF6-92CC-BDA7B991C473}"/>
    <cellStyle name="20% - Accent3 22 2 2" xfId="4319" xr:uid="{A640707D-D6E1-4B34-ACD7-9C23E77F90F2}"/>
    <cellStyle name="20% - Accent3 22 2 2 2" xfId="8150" xr:uid="{13BA6E18-C605-4FE6-B50B-0DD52E833982}"/>
    <cellStyle name="20% - Accent3 22 2 2 2 2" xfId="16089" xr:uid="{FB61FF24-B279-44C1-B0F8-7CBF76B3DB7D}"/>
    <cellStyle name="20% - Accent3 22 2 2 2 2 2" xfId="31873" xr:uid="{763D2BE1-7963-4A15-B38C-4A23F2DB66EB}"/>
    <cellStyle name="20% - Accent3 22 2 2 2 3" xfId="23994" xr:uid="{466A274F-5271-41E0-A416-C8D77320BEE4}"/>
    <cellStyle name="20% - Accent3 22 2 2 2 4" xfId="39444" xr:uid="{F18AAFD6-AD84-4C65-BC86-5FD8C6966FF1}"/>
    <cellStyle name="20% - Accent3 22 2 2 2 5" xfId="47306" xr:uid="{2E9A553F-E2C7-4E84-8488-10541486B270}"/>
    <cellStyle name="20% - Accent3 22 2 2 3" xfId="12296" xr:uid="{332981D6-7A50-4E6B-B39F-A3A580953F47}"/>
    <cellStyle name="20% - Accent3 22 2 2 3 2" xfId="28080" xr:uid="{83A6A577-295A-40FB-97F4-C957F64AA9CB}"/>
    <cellStyle name="20% - Accent3 22 2 2 4" xfId="20201" xr:uid="{24684A01-3307-4C8D-8EE7-67FA8B38CFEF}"/>
    <cellStyle name="20% - Accent3 22 2 2 5" xfId="35651" xr:uid="{B242E789-F475-4521-980D-20A1E0FEB086}"/>
    <cellStyle name="20% - Accent3 22 2 2 6" xfId="43513" xr:uid="{FD963F84-A882-4D8F-82B0-ED651FEF3FDC}"/>
    <cellStyle name="20% - Accent3 22 2 3" xfId="6632" xr:uid="{E6B12E52-0DEB-44B7-A315-6B3ED2155D99}"/>
    <cellStyle name="20% - Accent3 22 2 3 2" xfId="14571" xr:uid="{3839BC06-D342-4A2C-AFC6-56AC68B2F9E3}"/>
    <cellStyle name="20% - Accent3 22 2 3 2 2" xfId="30355" xr:uid="{BBC3D97C-9ABD-463C-A166-00EC64F85C8C}"/>
    <cellStyle name="20% - Accent3 22 2 3 3" xfId="22476" xr:uid="{5576C0D9-2284-4FF1-B67A-C786A409E76B}"/>
    <cellStyle name="20% - Accent3 22 2 3 4" xfId="37926" xr:uid="{3F23D284-7132-4576-A2F3-BF0DDEB6445D}"/>
    <cellStyle name="20% - Accent3 22 2 3 5" xfId="45788" xr:uid="{8F1EA58D-A537-49C7-BA33-E32C4F11614F}"/>
    <cellStyle name="20% - Accent3 22 2 4" xfId="10778" xr:uid="{37646EDE-E174-4EC5-AC3B-4AB57CB6753E}"/>
    <cellStyle name="20% - Accent3 22 2 4 2" xfId="26562" xr:uid="{4443892D-FAA9-4917-9616-BD897F5B690E}"/>
    <cellStyle name="20% - Accent3 22 2 5" xfId="18683" xr:uid="{DDBA04EB-FA73-4F79-B2EC-76B387810A42}"/>
    <cellStyle name="20% - Accent3 22 2 6" xfId="34133" xr:uid="{2054A9C1-9494-489A-B5C2-78F496685AF0}"/>
    <cellStyle name="20% - Accent3 22 2 7" xfId="41995" xr:uid="{578F1211-A420-4B81-8F96-74EC2D8A1907}"/>
    <cellStyle name="20% - Accent3 22 3" xfId="3603" xr:uid="{E6BFACF3-8E8B-40C3-BCEC-4B1351142A53}"/>
    <cellStyle name="20% - Accent3 22 3 2" xfId="7434" xr:uid="{BF319336-0673-46C1-9746-DBC24DF5ECA1}"/>
    <cellStyle name="20% - Accent3 22 3 2 2" xfId="15373" xr:uid="{F89D1BF2-4CD8-467A-ACBF-F7FC47D90AF0}"/>
    <cellStyle name="20% - Accent3 22 3 2 2 2" xfId="31157" xr:uid="{21C85841-A6AD-4C29-A5A7-A240F6A8B22F}"/>
    <cellStyle name="20% - Accent3 22 3 2 3" xfId="23278" xr:uid="{775A7CE4-9746-4788-826A-D3FB195B8CB7}"/>
    <cellStyle name="20% - Accent3 22 3 2 4" xfId="38728" xr:uid="{0D06A156-0F6A-4B47-B3A2-5A02A6B77ECA}"/>
    <cellStyle name="20% - Accent3 22 3 2 5" xfId="46590" xr:uid="{D6FFD5AB-E1F8-453A-8693-75B994D299D5}"/>
    <cellStyle name="20% - Accent3 22 3 3" xfId="11580" xr:uid="{63F49CA8-7725-42DC-9649-1E6AD525C79E}"/>
    <cellStyle name="20% - Accent3 22 3 3 2" xfId="27364" xr:uid="{A741370E-B978-4E5E-BA8A-6B81539D93AF}"/>
    <cellStyle name="20% - Accent3 22 3 4" xfId="19485" xr:uid="{CD7144E9-F27F-4116-8C1F-B30F7C5EC6BC}"/>
    <cellStyle name="20% - Accent3 22 3 5" xfId="34935" xr:uid="{2E410DEB-CF5A-4661-9D90-9C8E819CE42F}"/>
    <cellStyle name="20% - Accent3 22 3 6" xfId="42797" xr:uid="{B669CCB5-EDBD-49D6-9283-66750EBAB590}"/>
    <cellStyle name="20% - Accent3 22 4" xfId="5697" xr:uid="{910870DF-D9A2-41DC-A974-3E01D05DD2A5}"/>
    <cellStyle name="20% - Accent3 22 4 2" xfId="13673" xr:uid="{F5B55902-0893-4E58-AD46-DEC03A5D5A9C}"/>
    <cellStyle name="20% - Accent3 22 4 2 2" xfId="29457" xr:uid="{9F66D91E-21C5-4D85-AC3D-EFC034034DDC}"/>
    <cellStyle name="20% - Accent3 22 4 3" xfId="21578" xr:uid="{EA04CEF7-69EE-4BBF-9F7E-A8071ED3E0A6}"/>
    <cellStyle name="20% - Accent3 22 4 4" xfId="37028" xr:uid="{36799F25-D300-455C-9EF6-64070EC9DD86}"/>
    <cellStyle name="20% - Accent3 22 4 5" xfId="44890" xr:uid="{B2A09EE0-31C7-4D3F-AF08-86C43C5048A8}"/>
    <cellStyle name="20% - Accent3 22 5" xfId="1816" xr:uid="{8992B2B9-ED82-4777-8EBE-978C3F9B84A7}"/>
    <cellStyle name="20% - Accent3 22 5 2" xfId="10077" xr:uid="{85A99475-48C3-4BB4-A1B8-574ACB83DB0C}"/>
    <cellStyle name="20% - Accent3 22 5 2 2" xfId="25862" xr:uid="{CFA7DA58-9B21-4E97-B0F1-2DA8C34867BF}"/>
    <cellStyle name="20% - Accent3 22 5 3" xfId="17983" xr:uid="{C2CF29DB-624E-4E7C-98D6-2FD8C697D408}"/>
    <cellStyle name="20% - Accent3 22 6" xfId="9689" xr:uid="{30D521E8-F12B-4CBF-9F47-83543C08D858}"/>
    <cellStyle name="20% - Accent3 22 6 2" xfId="25477" xr:uid="{8693753F-FEAD-457C-9055-51BDCA9BC1CC}"/>
    <cellStyle name="20% - Accent3 22 7" xfId="17598" xr:uid="{370E45CF-9D55-4DF9-AA7B-CD0B5018AEC5}"/>
    <cellStyle name="20% - Accent3 22 8" xfId="33419" xr:uid="{C78A261C-F3AC-406B-A85E-E210A986E7EC}"/>
    <cellStyle name="20% - Accent3 22 9" xfId="41281" xr:uid="{C412A6B5-4F86-4030-ACAE-AD27E2BEBA5C}"/>
    <cellStyle name="20% - Accent3 23" xfId="1262" xr:uid="{2A3334CF-E7C4-4742-AF0E-0CDB1E8AC781}"/>
    <cellStyle name="20% - Accent3 23 2" xfId="2687" xr:uid="{FA4B2886-312C-4344-ACAA-58F68C0AEBF4}"/>
    <cellStyle name="20% - Accent3 23 2 2" xfId="4205" xr:uid="{D76F8B2E-8BDA-4AD2-87AE-E8690FD1A872}"/>
    <cellStyle name="20% - Accent3 23 2 2 2" xfId="8036" xr:uid="{9FA53600-E923-433D-BED1-215A920C3247}"/>
    <cellStyle name="20% - Accent3 23 2 2 2 2" xfId="15975" xr:uid="{A6F5FD0E-554B-46C5-B716-94F73F5BC0C6}"/>
    <cellStyle name="20% - Accent3 23 2 2 2 2 2" xfId="31759" xr:uid="{F5BC3A3A-ECC8-4048-A47F-23EF2644C716}"/>
    <cellStyle name="20% - Accent3 23 2 2 2 3" xfId="23880" xr:uid="{DC8354C2-2F71-4CD2-9523-217F82F1DA3D}"/>
    <cellStyle name="20% - Accent3 23 2 2 2 4" xfId="39330" xr:uid="{B088FF6A-0149-417C-B9F3-5F9448A1AE29}"/>
    <cellStyle name="20% - Accent3 23 2 2 2 5" xfId="47192" xr:uid="{43443CEB-E614-4230-9CF7-0986C640F9E8}"/>
    <cellStyle name="20% - Accent3 23 2 2 3" xfId="12182" xr:uid="{5ADE573A-0E4A-46F8-ADD9-D85D1DDF062E}"/>
    <cellStyle name="20% - Accent3 23 2 2 3 2" xfId="27966" xr:uid="{A39C8C34-079A-4FD2-B68B-8660C6439216}"/>
    <cellStyle name="20% - Accent3 23 2 2 4" xfId="20087" xr:uid="{B5B5921B-8E44-4536-BA67-2F676E25F975}"/>
    <cellStyle name="20% - Accent3 23 2 2 5" xfId="35537" xr:uid="{89075F78-1340-4CED-B3AC-D318C0DE14D0}"/>
    <cellStyle name="20% - Accent3 23 2 2 6" xfId="43399" xr:uid="{3F6E34AE-2651-47CE-97F0-739DCBE6EFE5}"/>
    <cellStyle name="20% - Accent3 23 2 3" xfId="6518" xr:uid="{75BE9933-26F7-47EA-AB26-A002A30B8A6E}"/>
    <cellStyle name="20% - Accent3 23 2 3 2" xfId="14457" xr:uid="{41766185-BBC9-4442-A86D-C3E157335213}"/>
    <cellStyle name="20% - Accent3 23 2 3 2 2" xfId="30241" xr:uid="{DEF2F166-7994-4D19-BC31-FCEC33ED0A96}"/>
    <cellStyle name="20% - Accent3 23 2 3 3" xfId="22362" xr:uid="{45CB01AC-51A0-4D21-A24E-1F5E2B8BF29F}"/>
    <cellStyle name="20% - Accent3 23 2 3 4" xfId="37812" xr:uid="{DAFCB17B-1380-4E5D-9837-1BB2A936E316}"/>
    <cellStyle name="20% - Accent3 23 2 3 5" xfId="45674" xr:uid="{C3346BE7-BB9C-494D-A7CC-1EF39078289C}"/>
    <cellStyle name="20% - Accent3 23 2 4" xfId="10664" xr:uid="{CBA0CDB8-D835-41D8-93AC-EE666F01CD78}"/>
    <cellStyle name="20% - Accent3 23 2 4 2" xfId="26448" xr:uid="{736FDFD2-36FF-4EFB-81B8-3E9D10425BC7}"/>
    <cellStyle name="20% - Accent3 23 2 5" xfId="18569" xr:uid="{D76953D0-6694-4A37-8018-2BB37ADF4F42}"/>
    <cellStyle name="20% - Accent3 23 2 6" xfId="34019" xr:uid="{913046E7-7866-41E2-8208-610BC86CF8A7}"/>
    <cellStyle name="20% - Accent3 23 2 7" xfId="41881" xr:uid="{10FBD0C2-A225-4B06-8F46-DBF5E71499DD}"/>
    <cellStyle name="20% - Accent3 23 3" xfId="3617" xr:uid="{EB09BF15-EDA2-40A2-9F6D-563D983FE693}"/>
    <cellStyle name="20% - Accent3 23 3 2" xfId="7448" xr:uid="{4708435B-812F-441C-A1AA-449FD82B520F}"/>
    <cellStyle name="20% - Accent3 23 3 2 2" xfId="15387" xr:uid="{5CD13B5E-F1C8-46E8-B0BB-5421B5680FCC}"/>
    <cellStyle name="20% - Accent3 23 3 2 2 2" xfId="31171" xr:uid="{E34A463E-AE31-4857-A8AE-7A28A88C0770}"/>
    <cellStyle name="20% - Accent3 23 3 2 3" xfId="23292" xr:uid="{3A516D5B-619B-41EA-B3F1-87E08AD688CD}"/>
    <cellStyle name="20% - Accent3 23 3 2 4" xfId="38742" xr:uid="{032DFA51-F8A7-4DB4-9113-FC4415D9540B}"/>
    <cellStyle name="20% - Accent3 23 3 2 5" xfId="46604" xr:uid="{0D5CD524-F64B-4917-B619-335BF558A324}"/>
    <cellStyle name="20% - Accent3 23 3 3" xfId="11594" xr:uid="{FA4400E7-17BB-4B8D-A1EE-70CB03B78350}"/>
    <cellStyle name="20% - Accent3 23 3 3 2" xfId="27378" xr:uid="{45D84859-FB57-4F31-837A-76D274F4FDBB}"/>
    <cellStyle name="20% - Accent3 23 3 4" xfId="19499" xr:uid="{DBB0FA88-6D26-41CD-BF49-2A2C9A74065C}"/>
    <cellStyle name="20% - Accent3 23 3 5" xfId="34949" xr:uid="{9748554F-CC87-4D86-93A7-954CC5D70A5C}"/>
    <cellStyle name="20% - Accent3 23 3 6" xfId="42811" xr:uid="{17D3F914-6BCB-4767-BC57-D15C242115CD}"/>
    <cellStyle name="20% - Accent3 23 4" xfId="5820" xr:uid="{0B89E13B-AEBB-422D-82E4-9A04AC28086B}"/>
    <cellStyle name="20% - Accent3 23 4 2" xfId="13796" xr:uid="{E8250D64-3E4D-472E-9609-8FF304567701}"/>
    <cellStyle name="20% - Accent3 23 4 2 2" xfId="29580" xr:uid="{7FC3C531-AE16-4EDE-8880-4191349D7808}"/>
    <cellStyle name="20% - Accent3 23 4 3" xfId="21701" xr:uid="{89431412-CD82-42A6-8026-97CEC35A4A5E}"/>
    <cellStyle name="20% - Accent3 23 4 4" xfId="37151" xr:uid="{5DC14BE6-F550-427E-9BF7-4B6AE4F9F582}"/>
    <cellStyle name="20% - Accent3 23 4 5" xfId="45013" xr:uid="{41055985-D989-4535-952E-215ADE9247EF}"/>
    <cellStyle name="20% - Accent3 23 5" xfId="1830" xr:uid="{59E78762-A5BD-4138-A6EB-1488815AD6BC}"/>
    <cellStyle name="20% - Accent3 23 5 2" xfId="10091" xr:uid="{D474C7EE-C550-4737-A8B6-BA8B10AAF200}"/>
    <cellStyle name="20% - Accent3 23 5 2 2" xfId="25876" xr:uid="{89E98F78-DE7C-4A5A-A263-3EC672741AB2}"/>
    <cellStyle name="20% - Accent3 23 5 3" xfId="17997" xr:uid="{D17E1E8A-1EF6-42AB-8121-F74E827B85C6}"/>
    <cellStyle name="20% - Accent3 23 6" xfId="9703" xr:uid="{EB52F940-9318-4110-B28B-F5246132271F}"/>
    <cellStyle name="20% - Accent3 23 6 2" xfId="25491" xr:uid="{4FC8ABE5-7FFA-4896-A43F-1E697AB63E26}"/>
    <cellStyle name="20% - Accent3 23 7" xfId="17612" xr:uid="{146CBA77-44F0-4371-8839-29DFB134A8A2}"/>
    <cellStyle name="20% - Accent3 23 8" xfId="33433" xr:uid="{CD33FA35-2201-411A-A45D-824770BC39C7}"/>
    <cellStyle name="20% - Accent3 23 9" xfId="41295" xr:uid="{1C0E28F8-F71C-4B3B-BA3A-31AF1D450C00}"/>
    <cellStyle name="20% - Accent3 24" xfId="1276" xr:uid="{D5A591F3-725F-46CC-8CF5-4C97BFC15588}"/>
    <cellStyle name="20% - Accent3 24 2" xfId="2893" xr:uid="{EA086502-8B3D-4A72-890A-450EF711A7C0}"/>
    <cellStyle name="20% - Accent3 24 2 2" xfId="4411" xr:uid="{3CFDD9B0-F4F6-46B8-A99B-DEE611E2CBFE}"/>
    <cellStyle name="20% - Accent3 24 2 2 2" xfId="8242" xr:uid="{4D2B104F-F8D8-4997-9288-CED65DCBB336}"/>
    <cellStyle name="20% - Accent3 24 2 2 2 2" xfId="16181" xr:uid="{4295B896-5A26-41AF-AD70-27186750E93D}"/>
    <cellStyle name="20% - Accent3 24 2 2 2 2 2" xfId="31965" xr:uid="{741586BF-F5A0-4B28-8EFD-40BC2AB189EC}"/>
    <cellStyle name="20% - Accent3 24 2 2 2 3" xfId="24086" xr:uid="{6BCD9AC5-B973-448C-86F3-CECF6E1D64DB}"/>
    <cellStyle name="20% - Accent3 24 2 2 2 4" xfId="39536" xr:uid="{C7B4734F-CDE2-400C-A937-1BE67E9E5B0A}"/>
    <cellStyle name="20% - Accent3 24 2 2 2 5" xfId="47398" xr:uid="{64BB7244-00F4-4BB0-A592-FE54CB568B03}"/>
    <cellStyle name="20% - Accent3 24 2 2 3" xfId="12388" xr:uid="{724BE144-6D29-4FA0-9723-4DC8839B87F7}"/>
    <cellStyle name="20% - Accent3 24 2 2 3 2" xfId="28172" xr:uid="{E454A1F4-3AD1-4F9D-BAA3-D393A04D069A}"/>
    <cellStyle name="20% - Accent3 24 2 2 4" xfId="20293" xr:uid="{C7B5DF8C-BCAA-44A2-AD0E-0FEB168604A2}"/>
    <cellStyle name="20% - Accent3 24 2 2 5" xfId="35743" xr:uid="{B456EB7B-0377-4CC9-998A-AB5874443502}"/>
    <cellStyle name="20% - Accent3 24 2 2 6" xfId="43605" xr:uid="{A02896CE-3759-4770-9844-65122C688DA1}"/>
    <cellStyle name="20% - Accent3 24 2 3" xfId="6724" xr:uid="{458BE457-A187-41D5-86B6-089635A9585D}"/>
    <cellStyle name="20% - Accent3 24 2 3 2" xfId="14663" xr:uid="{EE2A1FFC-3CBD-42F9-B744-4A2816F33BDA}"/>
    <cellStyle name="20% - Accent3 24 2 3 2 2" xfId="30447" xr:uid="{75468ADF-E75B-47FC-9CA4-851A29DCB40E}"/>
    <cellStyle name="20% - Accent3 24 2 3 3" xfId="22568" xr:uid="{53D090B5-FF04-42CC-9FA0-13BC18B31AAA}"/>
    <cellStyle name="20% - Accent3 24 2 3 4" xfId="38018" xr:uid="{F9FB2842-6829-4C3C-A86F-E87A00211523}"/>
    <cellStyle name="20% - Accent3 24 2 3 5" xfId="45880" xr:uid="{5A85DFD8-23EB-44AC-801F-A71748155E4A}"/>
    <cellStyle name="20% - Accent3 24 2 4" xfId="10870" xr:uid="{80316034-25A5-4F06-8C4E-5BC3187528DE}"/>
    <cellStyle name="20% - Accent3 24 2 4 2" xfId="26654" xr:uid="{F09C758D-5721-44AE-B4A2-7BECF3CAB0DE}"/>
    <cellStyle name="20% - Accent3 24 2 5" xfId="18775" xr:uid="{DDBE44D7-13ED-48C6-95ED-2591709F582D}"/>
    <cellStyle name="20% - Accent3 24 2 6" xfId="34225" xr:uid="{81C3D689-73C4-4220-BD5F-85B18EFB5F99}"/>
    <cellStyle name="20% - Accent3 24 2 7" xfId="42087" xr:uid="{87FBB8E0-3638-46DA-BAED-ADF7499CCB0A}"/>
    <cellStyle name="20% - Accent3 24 3" xfId="3632" xr:uid="{32E45D28-AF4A-4A8B-BC50-2534D9CC6936}"/>
    <cellStyle name="20% - Accent3 24 3 2" xfId="7463" xr:uid="{343545C2-1702-4A6F-B804-A43C6D0A692C}"/>
    <cellStyle name="20% - Accent3 24 3 2 2" xfId="15402" xr:uid="{A56CA5E8-9B17-4C73-BF37-06E9BBA574D5}"/>
    <cellStyle name="20% - Accent3 24 3 2 2 2" xfId="31186" xr:uid="{891BB481-94B1-4BB8-8401-5969B330CC20}"/>
    <cellStyle name="20% - Accent3 24 3 2 3" xfId="23307" xr:uid="{E5C545F7-40D8-48B8-B4A1-2CFFD86F00FB}"/>
    <cellStyle name="20% - Accent3 24 3 2 4" xfId="38757" xr:uid="{5797419D-68EC-48A2-8040-F11F1FFF96EF}"/>
    <cellStyle name="20% - Accent3 24 3 2 5" xfId="46619" xr:uid="{5AF06210-9310-434D-9035-1FDDF5BCE687}"/>
    <cellStyle name="20% - Accent3 24 3 3" xfId="11609" xr:uid="{6C1200B9-0CB8-43E7-9C0F-6B28BC70F8AF}"/>
    <cellStyle name="20% - Accent3 24 3 3 2" xfId="27393" xr:uid="{7AECEAF8-FE59-408F-93E1-A21389273943}"/>
    <cellStyle name="20% - Accent3 24 3 4" xfId="19514" xr:uid="{26F54AA9-192E-40CF-BD52-743B82D361C4}"/>
    <cellStyle name="20% - Accent3 24 3 5" xfId="34964" xr:uid="{10A28D9A-2757-4BDF-89DB-F086E95C6F51}"/>
    <cellStyle name="20% - Accent3 24 3 6" xfId="42826" xr:uid="{48F77E93-2B3B-4986-8B17-085A32996362}"/>
    <cellStyle name="20% - Accent3 24 4" xfId="5679" xr:uid="{518CB913-E9B9-4CFB-B813-EC8A06C46BA9}"/>
    <cellStyle name="20% - Accent3 24 4 2" xfId="13655" xr:uid="{985D4DD4-73FA-4EEC-9A75-089B123075C0}"/>
    <cellStyle name="20% - Accent3 24 4 2 2" xfId="29439" xr:uid="{622FCAE2-DA50-4118-A570-3F569A1B22DF}"/>
    <cellStyle name="20% - Accent3 24 4 3" xfId="21560" xr:uid="{B277911B-A200-4E79-B853-1C21B73E7297}"/>
    <cellStyle name="20% - Accent3 24 4 4" xfId="37010" xr:uid="{E467B68A-A41C-4AFC-9D69-AEF7F0CD94F8}"/>
    <cellStyle name="20% - Accent3 24 4 5" xfId="44872" xr:uid="{0FD28DA5-4B3A-45E9-AACC-FE7045B4BDCD}"/>
    <cellStyle name="20% - Accent3 24 5" xfId="1845" xr:uid="{7504FBCF-E239-4E3C-B5AD-AFFBCE4E10A8}"/>
    <cellStyle name="20% - Accent3 24 5 2" xfId="10106" xr:uid="{6F259691-26F5-4D3A-9B36-0C43AEEE6EF5}"/>
    <cellStyle name="20% - Accent3 24 5 2 2" xfId="25891" xr:uid="{1B838F74-620E-4CA6-816A-64325A13D746}"/>
    <cellStyle name="20% - Accent3 24 5 3" xfId="18012" xr:uid="{7CCB3ECA-A8D9-458E-BF48-317AB18A594E}"/>
    <cellStyle name="20% - Accent3 24 6" xfId="9717" xr:uid="{16625504-C168-46C5-9995-74E23E3287FA}"/>
    <cellStyle name="20% - Accent3 24 6 2" xfId="25505" xr:uid="{B72E6BAF-239A-4B62-80CC-B2E90F76E665}"/>
    <cellStyle name="20% - Accent3 24 7" xfId="17626" xr:uid="{6F19B898-052E-46EF-B22D-856EBFEBE1D2}"/>
    <cellStyle name="20% - Accent3 24 8" xfId="33448" xr:uid="{E3CCCFFA-A8D8-457E-B2E4-76B43DB82B74}"/>
    <cellStyle name="20% - Accent3 24 9" xfId="41310" xr:uid="{8ECAB117-3812-4964-AC61-1560659E6944}"/>
    <cellStyle name="20% - Accent3 25" xfId="1290" xr:uid="{6F0681C7-F002-4993-B61D-650CC8589D3C}"/>
    <cellStyle name="20% - Accent3 25 2" xfId="3646" xr:uid="{BCD1DB10-6DFC-47B0-B4F2-BE1B1BBE8D10}"/>
    <cellStyle name="20% - Accent3 25 2 2" xfId="7477" xr:uid="{2D030346-4301-4051-8386-9E52ED972AAF}"/>
    <cellStyle name="20% - Accent3 25 2 2 2" xfId="15416" xr:uid="{B8E101E2-F1D6-43FB-BD4B-8A40E4DB1C12}"/>
    <cellStyle name="20% - Accent3 25 2 2 2 2" xfId="31200" xr:uid="{0EBB3359-11A2-4C12-A0E5-94348F79C59D}"/>
    <cellStyle name="20% - Accent3 25 2 2 3" xfId="23321" xr:uid="{B0040023-EB6C-4CE4-84A0-531EC983920F}"/>
    <cellStyle name="20% - Accent3 25 2 2 4" xfId="38771" xr:uid="{8554E667-A9F2-4128-9B3D-E0AA638B7130}"/>
    <cellStyle name="20% - Accent3 25 2 2 5" xfId="46633" xr:uid="{CE45B85D-40EC-4E3B-8714-FDA4416F83B1}"/>
    <cellStyle name="20% - Accent3 25 2 3" xfId="11623" xr:uid="{D527F7CB-A7F2-4866-83B0-2C919D5F9B8E}"/>
    <cellStyle name="20% - Accent3 25 2 3 2" xfId="27407" xr:uid="{D3C5AE38-8C34-4E94-893A-B8B4ABC44FD3}"/>
    <cellStyle name="20% - Accent3 25 2 4" xfId="19528" xr:uid="{58E74BA6-7B5F-45BE-9480-CCC7C511ADD0}"/>
    <cellStyle name="20% - Accent3 25 2 5" xfId="34978" xr:uid="{9B41BA64-CF32-43C8-B8B5-ABA7950E319D}"/>
    <cellStyle name="20% - Accent3 25 2 6" xfId="42840" xr:uid="{9CEF90B6-8023-42AD-9F7B-D2889B25B073}"/>
    <cellStyle name="20% - Accent3 25 3" xfId="5811" xr:uid="{5C6E5DED-560A-428F-86AA-78583DF47604}"/>
    <cellStyle name="20% - Accent3 25 3 2" xfId="13787" xr:uid="{D4F62551-B9B8-4344-A92D-E623992DC3B0}"/>
    <cellStyle name="20% - Accent3 25 3 2 2" xfId="29571" xr:uid="{6161F6A8-3595-48A4-B5B6-AD07A16FB26E}"/>
    <cellStyle name="20% - Accent3 25 3 3" xfId="21692" xr:uid="{46B5906E-2599-4796-AE60-5A26D91FFB09}"/>
    <cellStyle name="20% - Accent3 25 3 4" xfId="37142" xr:uid="{B48A1833-4333-4DE4-8EB7-B000BAD524DE}"/>
    <cellStyle name="20% - Accent3 25 3 5" xfId="45004" xr:uid="{F071BD0E-B8A3-4E8C-AF0B-74DDC6EC45A6}"/>
    <cellStyle name="20% - Accent3 25 4" xfId="1859" xr:uid="{1B217236-9EB1-47D1-9CC6-FFE7A3D699DC}"/>
    <cellStyle name="20% - Accent3 25 4 2" xfId="10120" xr:uid="{8619C042-129B-4862-BE80-7AB3E78FC48E}"/>
    <cellStyle name="20% - Accent3 25 4 2 2" xfId="25905" xr:uid="{1A08E7D1-DEB0-42D1-9549-C1BF14368324}"/>
    <cellStyle name="20% - Accent3 25 4 3" xfId="18026" xr:uid="{7DF31A00-9963-4375-858A-B0CF16823667}"/>
    <cellStyle name="20% - Accent3 25 5" xfId="9731" xr:uid="{735B364D-D2C1-4048-B219-5507B3016285}"/>
    <cellStyle name="20% - Accent3 25 5 2" xfId="25519" xr:uid="{81B4985A-018D-49FE-91C3-ADADB252DB02}"/>
    <cellStyle name="20% - Accent3 25 6" xfId="17640" xr:uid="{70724348-5D52-4CEA-A4CF-DCD44A65913D}"/>
    <cellStyle name="20% - Accent3 25 7" xfId="33462" xr:uid="{6CF1927B-5BF6-4321-8D88-C51C27FEB74F}"/>
    <cellStyle name="20% - Accent3 25 8" xfId="41324" xr:uid="{BBD0E825-797D-4E00-A1F0-3D0FFFE84E07}"/>
    <cellStyle name="20% - Accent3 26" xfId="1304" xr:uid="{C663C1C1-0B44-4B3D-B050-EF957E69F4AF}"/>
    <cellStyle name="20% - Accent3 26 2" xfId="3685" xr:uid="{369FD736-AAFF-46F5-B823-40394D0C284D}"/>
    <cellStyle name="20% - Accent3 26 2 2" xfId="7516" xr:uid="{DA8DB010-FDFE-45AB-8896-1366F380EB11}"/>
    <cellStyle name="20% - Accent3 26 2 2 2" xfId="15455" xr:uid="{591D44F1-8B3A-48E3-993A-8926717BE88A}"/>
    <cellStyle name="20% - Accent3 26 2 2 2 2" xfId="31239" xr:uid="{BA0F5306-236E-451F-8CBC-22B8B39FFAC3}"/>
    <cellStyle name="20% - Accent3 26 2 2 3" xfId="23360" xr:uid="{EC5520C6-7545-440F-AD22-10EE136A0D84}"/>
    <cellStyle name="20% - Accent3 26 2 2 4" xfId="38810" xr:uid="{64A08C49-DEF2-4CCD-A542-2C558E78B29F}"/>
    <cellStyle name="20% - Accent3 26 2 2 5" xfId="46672" xr:uid="{F4E330B9-47CE-4019-8809-852B446B1352}"/>
    <cellStyle name="20% - Accent3 26 2 3" xfId="11662" xr:uid="{4689CA0B-33D2-47EF-A655-80E41FF61226}"/>
    <cellStyle name="20% - Accent3 26 2 3 2" xfId="27446" xr:uid="{142A8FF1-8473-4D7A-86EE-1701A4FD8641}"/>
    <cellStyle name="20% - Accent3 26 2 4" xfId="19567" xr:uid="{CE93AA69-1D7D-4661-90DF-0AA2EC10E526}"/>
    <cellStyle name="20% - Accent3 26 2 5" xfId="35017" xr:uid="{30F94E68-7BF7-4812-90D6-CA90B06896A4}"/>
    <cellStyle name="20% - Accent3 26 2 6" xfId="42879" xr:uid="{36B918AC-2FF6-4BFB-8925-05500CEBF943}"/>
    <cellStyle name="20% - Accent3 26 3" xfId="5998" xr:uid="{0F44EEBC-DECD-4B88-8E26-A5D0301C20ED}"/>
    <cellStyle name="20% - Accent3 26 3 2" xfId="13937" xr:uid="{8A37FA9F-1F44-4909-8743-8526630333D4}"/>
    <cellStyle name="20% - Accent3 26 3 2 2" xfId="29721" xr:uid="{F89D2911-CCDC-4D75-BC45-EA0B739E7352}"/>
    <cellStyle name="20% - Accent3 26 3 3" xfId="21842" xr:uid="{72279002-6E8D-4635-8403-B82F5A0D80F2}"/>
    <cellStyle name="20% - Accent3 26 3 4" xfId="37292" xr:uid="{ADD36826-7FD0-43CF-9CFD-5CECAC375559}"/>
    <cellStyle name="20% - Accent3 26 3 5" xfId="45154" xr:uid="{F5C4946A-D4BB-415E-9149-71781DF5F477}"/>
    <cellStyle name="20% - Accent3 26 4" xfId="2181" xr:uid="{77E4AF02-9947-40B2-B25F-B9615805D60D}"/>
    <cellStyle name="20% - Accent3 26 4 2" xfId="10158" xr:uid="{17732A66-1A34-441B-A8FF-56811C77DEDE}"/>
    <cellStyle name="20% - Accent3 26 4 2 2" xfId="25942" xr:uid="{08458291-4300-4EFD-9E8A-75F0B68D58F4}"/>
    <cellStyle name="20% - Accent3 26 4 3" xfId="18063" xr:uid="{1A64B3BC-55B9-4A62-B7BB-C974B2E48763}"/>
    <cellStyle name="20% - Accent3 26 5" xfId="9745" xr:uid="{759E3DA0-D048-4660-849F-4DC1152B9CE2}"/>
    <cellStyle name="20% - Accent3 26 5 2" xfId="25533" xr:uid="{C5E68D2A-943A-4256-A09A-10E26E3C473C}"/>
    <cellStyle name="20% - Accent3 26 6" xfId="17654" xr:uid="{EE484FD0-D565-4A30-8F9A-D48BC0D14034}"/>
    <cellStyle name="20% - Accent3 26 7" xfId="33499" xr:uid="{B7E302D5-4CC1-4D4B-B206-5F211D6A9CDD}"/>
    <cellStyle name="20% - Accent3 26 8" xfId="41361" xr:uid="{BCE719BA-99F6-4C40-92EB-A569E0F19577}"/>
    <cellStyle name="20% - Accent3 27" xfId="1318" xr:uid="{BD6E970C-5B1D-43AA-9698-9CF1AB571A56}"/>
    <cellStyle name="20% - Accent3 27 2" xfId="3710" xr:uid="{DBE49F86-B21F-4F53-A015-A11C111ED0DE}"/>
    <cellStyle name="20% - Accent3 27 2 2" xfId="7541" xr:uid="{75DFDE81-F3A5-4E72-9406-8B44B833268B}"/>
    <cellStyle name="20% - Accent3 27 2 2 2" xfId="15480" xr:uid="{C6FAB684-A50F-424B-9D78-579F559FEBBD}"/>
    <cellStyle name="20% - Accent3 27 2 2 2 2" xfId="31264" xr:uid="{8F476B5E-ABF2-4A16-A742-82A73BFA6B68}"/>
    <cellStyle name="20% - Accent3 27 2 2 3" xfId="23385" xr:uid="{5FF2E62E-D15D-4F02-B813-6C0A5F29EB80}"/>
    <cellStyle name="20% - Accent3 27 2 2 4" xfId="38835" xr:uid="{BE224B8D-7377-4A5C-9A13-19FBAA1D475C}"/>
    <cellStyle name="20% - Accent3 27 2 2 5" xfId="46697" xr:uid="{E3F26CC6-EB60-45B9-9A86-31C82634416B}"/>
    <cellStyle name="20% - Accent3 27 2 3" xfId="11687" xr:uid="{A522366B-0E22-4B5D-96EB-F058498EE0C6}"/>
    <cellStyle name="20% - Accent3 27 2 3 2" xfId="27471" xr:uid="{4EBDA19B-252D-4218-8796-1A901E820847}"/>
    <cellStyle name="20% - Accent3 27 2 4" xfId="19592" xr:uid="{796A7F50-8693-419C-BE82-0811E295330C}"/>
    <cellStyle name="20% - Accent3 27 2 5" xfId="35042" xr:uid="{4E4F3F9A-0650-4108-BBF4-DB459FD1B366}"/>
    <cellStyle name="20% - Accent3 27 2 6" xfId="42904" xr:uid="{C5AE40C2-5B78-4FFA-A4C0-C2B2AECE1062}"/>
    <cellStyle name="20% - Accent3 27 3" xfId="6023" xr:uid="{619D3E85-936A-44E1-99EB-7000C33B99FC}"/>
    <cellStyle name="20% - Accent3 27 3 2" xfId="13962" xr:uid="{5E3A0F2E-5FFB-4DE9-82F0-A531C564B66D}"/>
    <cellStyle name="20% - Accent3 27 3 2 2" xfId="29746" xr:uid="{86161682-72D8-4122-AC83-70CC95044E35}"/>
    <cellStyle name="20% - Accent3 27 3 3" xfId="21867" xr:uid="{1F61BC7B-AE3B-4B2B-92F0-B0B135CC1FC5}"/>
    <cellStyle name="20% - Accent3 27 3 4" xfId="37317" xr:uid="{538B8265-8D3E-46D6-863D-AAA115BF3202}"/>
    <cellStyle name="20% - Accent3 27 3 5" xfId="45179" xr:uid="{E4028091-C6E2-448F-96AE-3F875C3CA8AD}"/>
    <cellStyle name="20% - Accent3 27 4" xfId="2206" xr:uid="{4310621B-5822-4E45-8949-29BB79B902D3}"/>
    <cellStyle name="20% - Accent3 27 4 2" xfId="10183" xr:uid="{3F14053E-E1D1-4D5F-868B-AD6AB75FEE38}"/>
    <cellStyle name="20% - Accent3 27 4 2 2" xfId="25967" xr:uid="{324548B1-FBF6-4BA4-9204-6EA8471CD36C}"/>
    <cellStyle name="20% - Accent3 27 4 3" xfId="18088" xr:uid="{F2F2B47F-9380-45CC-B42B-DCA982C6CF39}"/>
    <cellStyle name="20% - Accent3 27 5" xfId="9759" xr:uid="{D19FEDAD-BC7F-4E45-AAF8-87C927FD27C9}"/>
    <cellStyle name="20% - Accent3 27 5 2" xfId="25547" xr:uid="{8008DBD5-8854-47A0-AC22-BDEFDAB521B6}"/>
    <cellStyle name="20% - Accent3 27 6" xfId="17668" xr:uid="{BF1B2AB8-1896-47E4-B208-CB30D949C8CB}"/>
    <cellStyle name="20% - Accent3 27 7" xfId="33524" xr:uid="{187019E5-56C1-4110-B533-D8D009C30C61}"/>
    <cellStyle name="20% - Accent3 27 8" xfId="41386" xr:uid="{B40C48D2-92CF-4787-9A3D-786D64217651}"/>
    <cellStyle name="20% - Accent3 28" xfId="1332" xr:uid="{125E4DAE-8D65-4356-9423-7ACE7ADC8084}"/>
    <cellStyle name="20% - Accent3 28 2" xfId="3736" xr:uid="{A945539A-6B06-4A90-B576-6BD3B55DA5C9}"/>
    <cellStyle name="20% - Accent3 28 2 2" xfId="7567" xr:uid="{2924BA49-8278-48B5-9703-1A688A777ECF}"/>
    <cellStyle name="20% - Accent3 28 2 2 2" xfId="15506" xr:uid="{E757D9C6-14F0-4256-9C05-D1614583DD64}"/>
    <cellStyle name="20% - Accent3 28 2 2 2 2" xfId="31290" xr:uid="{FA226019-D2B2-4C21-BE3C-0EFAC9E0FC4A}"/>
    <cellStyle name="20% - Accent3 28 2 2 3" xfId="23411" xr:uid="{278F7CAC-A4A4-46F7-8DC1-24F88127FCE1}"/>
    <cellStyle name="20% - Accent3 28 2 2 4" xfId="38861" xr:uid="{EF59C4B6-F5EA-4415-8902-61E5A0DF97B1}"/>
    <cellStyle name="20% - Accent3 28 2 2 5" xfId="46723" xr:uid="{A9191391-471D-44FA-BFD5-9832075D1BDD}"/>
    <cellStyle name="20% - Accent3 28 2 3" xfId="11713" xr:uid="{05C1596F-9C5E-4E15-9C6F-0B333D39FCAC}"/>
    <cellStyle name="20% - Accent3 28 2 3 2" xfId="27497" xr:uid="{B89BFC92-DA8E-43AA-A9F9-1FF92CCEAC3D}"/>
    <cellStyle name="20% - Accent3 28 2 4" xfId="19618" xr:uid="{FF9BF853-7751-4CFE-8784-EEC5E6F1681E}"/>
    <cellStyle name="20% - Accent3 28 2 5" xfId="35068" xr:uid="{DA5648D2-80A6-4682-B307-0E9B62EBA8BB}"/>
    <cellStyle name="20% - Accent3 28 2 6" xfId="42930" xr:uid="{EEE0ADCF-999A-4C59-885A-CA8BCAE799DB}"/>
    <cellStyle name="20% - Accent3 28 3" xfId="6049" xr:uid="{C44E4A14-7046-4B89-8B37-36EE9C5D6BAE}"/>
    <cellStyle name="20% - Accent3 28 3 2" xfId="13988" xr:uid="{3AC68B3F-4AEB-4BFB-8FDB-772B004BE4A2}"/>
    <cellStyle name="20% - Accent3 28 3 2 2" xfId="29772" xr:uid="{BD082596-FBF3-406D-8D29-F759CD6965B9}"/>
    <cellStyle name="20% - Accent3 28 3 3" xfId="21893" xr:uid="{F9C85FD9-5960-4D2A-9D4B-58550B136217}"/>
    <cellStyle name="20% - Accent3 28 3 4" xfId="37343" xr:uid="{B8A05BF7-2F95-422C-BF5E-F6C1609CDC00}"/>
    <cellStyle name="20% - Accent3 28 3 5" xfId="45205" xr:uid="{2BFDF885-E0F0-4366-9499-7F5891BA1336}"/>
    <cellStyle name="20% - Accent3 28 4" xfId="2232" xr:uid="{58630D6B-9D97-417E-9F18-64359C78F7D6}"/>
    <cellStyle name="20% - Accent3 28 4 2" xfId="10209" xr:uid="{1C468A40-0E8B-4F28-B879-02C36DA8C2FF}"/>
    <cellStyle name="20% - Accent3 28 4 2 2" xfId="25993" xr:uid="{1C715DB6-D28A-4EFC-94A5-A1C6D7CC402A}"/>
    <cellStyle name="20% - Accent3 28 4 3" xfId="18114" xr:uid="{E0F1499A-8BFD-4F0D-A5B5-DC608BBE760B}"/>
    <cellStyle name="20% - Accent3 28 5" xfId="9773" xr:uid="{52A1416C-619A-44C7-AA7C-680F7038CA9A}"/>
    <cellStyle name="20% - Accent3 28 5 2" xfId="25561" xr:uid="{77BCB896-5AC2-4D4B-8F0E-9A14ED594C01}"/>
    <cellStyle name="20% - Accent3 28 6" xfId="17682" xr:uid="{220E8293-B497-4C92-A7BB-412832CAF3FA}"/>
    <cellStyle name="20% - Accent3 28 7" xfId="33550" xr:uid="{FAEA7059-406A-4573-8109-3B73BC7CCCEC}"/>
    <cellStyle name="20% - Accent3 28 8" xfId="41412" xr:uid="{4AF139BC-290D-46DA-9807-1B6F6370C81E}"/>
    <cellStyle name="20% - Accent3 29" xfId="1346" xr:uid="{A37991B6-D012-4147-BF84-346534E354A2}"/>
    <cellStyle name="20% - Accent3 29 2" xfId="3768" xr:uid="{D9A8E616-D223-40DE-8F66-C3E49A3B2738}"/>
    <cellStyle name="20% - Accent3 29 2 2" xfId="7599" xr:uid="{1C7B3758-5426-477A-9DF9-FAC51612ADC2}"/>
    <cellStyle name="20% - Accent3 29 2 2 2" xfId="15538" xr:uid="{6F9B55F1-F30B-4637-85A1-E097CF07087C}"/>
    <cellStyle name="20% - Accent3 29 2 2 2 2" xfId="31322" xr:uid="{97D44BB9-9252-4642-99B5-81502E76EE90}"/>
    <cellStyle name="20% - Accent3 29 2 2 3" xfId="23443" xr:uid="{AABFFD62-6C30-4CB1-ACCD-9BE025770A9D}"/>
    <cellStyle name="20% - Accent3 29 2 2 4" xfId="38893" xr:uid="{2DD21F78-01FE-4B4A-A78A-757560B38DF4}"/>
    <cellStyle name="20% - Accent3 29 2 2 5" xfId="46755" xr:uid="{7E14C9F6-2100-4666-8CD3-2BAA975B755E}"/>
    <cellStyle name="20% - Accent3 29 2 3" xfId="11745" xr:uid="{FC78BE92-FFF1-433F-9939-1CFC507258D3}"/>
    <cellStyle name="20% - Accent3 29 2 3 2" xfId="27529" xr:uid="{20E0FBDA-618C-4415-8303-967BC68404FD}"/>
    <cellStyle name="20% - Accent3 29 2 4" xfId="19650" xr:uid="{53727318-E7E7-4229-B1D4-175DF140CA48}"/>
    <cellStyle name="20% - Accent3 29 2 5" xfId="35100" xr:uid="{566351A2-B2F5-4ACB-95A5-F20A05EEAD90}"/>
    <cellStyle name="20% - Accent3 29 2 6" xfId="42962" xr:uid="{FC8A1ACB-1441-4FC5-BB5F-05CE9A8170CD}"/>
    <cellStyle name="20% - Accent3 29 3" xfId="6081" xr:uid="{796AB662-E867-4A19-9195-6CCFA5D85BA5}"/>
    <cellStyle name="20% - Accent3 29 3 2" xfId="14020" xr:uid="{1F12E0FA-09A7-4F32-B7F4-1ADC36DA6E59}"/>
    <cellStyle name="20% - Accent3 29 3 2 2" xfId="29804" xr:uid="{F123F002-5A58-4458-87D3-B979C51C5D25}"/>
    <cellStyle name="20% - Accent3 29 3 3" xfId="21925" xr:uid="{DCD81288-2EB9-4077-B2AD-112BB0844DE6}"/>
    <cellStyle name="20% - Accent3 29 3 4" xfId="37375" xr:uid="{53FFBE27-A42A-4DE8-B010-A1460F1CE35B}"/>
    <cellStyle name="20% - Accent3 29 3 5" xfId="45237" xr:uid="{5029E0E7-8E39-499F-ABAF-2847BFEAD854}"/>
    <cellStyle name="20% - Accent3 29 4" xfId="2263" xr:uid="{78C8911C-0A1B-4E39-A4C6-445267AA1E3D}"/>
    <cellStyle name="20% - Accent3 29 4 2" xfId="10240" xr:uid="{4D9A44A4-B342-4E2E-AE27-AF2A2D3C2674}"/>
    <cellStyle name="20% - Accent3 29 4 2 2" xfId="26024" xr:uid="{3126A588-FD8D-4667-97E7-F51A05618C19}"/>
    <cellStyle name="20% - Accent3 29 4 3" xfId="18145" xr:uid="{4C705A4B-574E-4A17-B0D8-69B154B02FCF}"/>
    <cellStyle name="20% - Accent3 29 5" xfId="9787" xr:uid="{D3053C4C-80B6-4013-972C-EF21C6193D2D}"/>
    <cellStyle name="20% - Accent3 29 5 2" xfId="25575" xr:uid="{610F5643-F1EA-4232-8794-7C72EB4C93B1}"/>
    <cellStyle name="20% - Accent3 29 6" xfId="17696" xr:uid="{36C4FAF9-7C73-4CA9-95AC-2518B9FF4529}"/>
    <cellStyle name="20% - Accent3 29 7" xfId="33582" xr:uid="{42B7BCEA-4E49-43AC-B0B8-7DE84DB70877}"/>
    <cellStyle name="20% - Accent3 29 8" xfId="41444" xr:uid="{CA7E7DD9-01E3-4C05-97AD-B09A760D7B50}"/>
    <cellStyle name="20% - Accent3 3" xfId="762" xr:uid="{89AA6743-86FD-4E65-8B7A-7DA8A261C930}"/>
    <cellStyle name="20% - Accent3 3 2" xfId="903" xr:uid="{4FC01AE5-238F-4A2E-8DF7-3CBA270B5500}"/>
    <cellStyle name="20% - Accent3 3 2 2" xfId="1443" xr:uid="{62DEC5D3-5314-47D6-A730-3F8DF25A63EC}"/>
    <cellStyle name="20% - Accent3 3 3" xfId="1444" xr:uid="{8E4B8BA3-CD9A-440A-9A40-33CAA6D561B1}"/>
    <cellStyle name="20% - Accent3 3 4" xfId="813" xr:uid="{22BD1EBE-E6A1-4338-95C4-692B4E74FFE4}"/>
    <cellStyle name="20% - Accent3 30" xfId="1360" xr:uid="{D284CD8E-36AC-4F6F-9170-4B1932733EE7}"/>
    <cellStyle name="20% - Accent3 30 2" xfId="3800" xr:uid="{4925A172-2C1E-46E1-927D-071617B0E4BB}"/>
    <cellStyle name="20% - Accent3 30 2 2" xfId="7631" xr:uid="{B65F3239-96D6-4565-A1FF-DADC11227C6A}"/>
    <cellStyle name="20% - Accent3 30 2 2 2" xfId="15570" xr:uid="{4D7B48BB-9010-412F-BED8-83E9CCB95F2E}"/>
    <cellStyle name="20% - Accent3 30 2 2 2 2" xfId="31354" xr:uid="{07D57DDB-C1F1-4FDA-9D4C-4BE9253DC65E}"/>
    <cellStyle name="20% - Accent3 30 2 2 3" xfId="23475" xr:uid="{EE6BB16A-A890-4C1F-A864-A8527F141EB4}"/>
    <cellStyle name="20% - Accent3 30 2 2 4" xfId="38925" xr:uid="{5B69D3BC-B32B-4F09-AD05-4CF253C19534}"/>
    <cellStyle name="20% - Accent3 30 2 2 5" xfId="46787" xr:uid="{60A8FC5E-A946-472B-BA75-760A4DC63F70}"/>
    <cellStyle name="20% - Accent3 30 2 3" xfId="11777" xr:uid="{56EDF74B-3D7F-4335-85CE-04E3B742B663}"/>
    <cellStyle name="20% - Accent3 30 2 3 2" xfId="27561" xr:uid="{6A1BB5C6-AD1C-4033-8B43-E352FF061D97}"/>
    <cellStyle name="20% - Accent3 30 2 4" xfId="19682" xr:uid="{5875BDED-8AF1-4AFF-8978-17C7E92FCD09}"/>
    <cellStyle name="20% - Accent3 30 2 5" xfId="35132" xr:uid="{14A66263-5DEF-40B2-8C68-954FED98297A}"/>
    <cellStyle name="20% - Accent3 30 2 6" xfId="42994" xr:uid="{BC59515A-5EFD-4D99-A879-80CE4ED7C082}"/>
    <cellStyle name="20% - Accent3 30 3" xfId="6113" xr:uid="{E47278DF-E4CC-4824-ABED-9DF975819B5A}"/>
    <cellStyle name="20% - Accent3 30 3 2" xfId="14052" xr:uid="{68EEC33F-2ACC-4B35-8236-3D41B41C358E}"/>
    <cellStyle name="20% - Accent3 30 3 2 2" xfId="29836" xr:uid="{1EC42D86-C869-4669-B3AA-325B451EAFCB}"/>
    <cellStyle name="20% - Accent3 30 3 3" xfId="21957" xr:uid="{4921C471-61E3-4303-94C4-8732E20FB3FD}"/>
    <cellStyle name="20% - Accent3 30 3 4" xfId="37407" xr:uid="{00411F4D-F201-47D9-ADB6-252757148E56}"/>
    <cellStyle name="20% - Accent3 30 3 5" xfId="45269" xr:uid="{44086600-969C-40A5-807B-086025ECBDF1}"/>
    <cellStyle name="20% - Accent3 30 4" xfId="2295" xr:uid="{B27839B4-A2E1-44C9-9C1B-3E56C4AC700D}"/>
    <cellStyle name="20% - Accent3 30 4 2" xfId="10272" xr:uid="{BCA1837E-EC91-46AF-9C21-CCC3A57CC7B8}"/>
    <cellStyle name="20% - Accent3 30 4 2 2" xfId="26056" xr:uid="{2D10AE02-038D-46B4-BD5E-E8AEA6F62647}"/>
    <cellStyle name="20% - Accent3 30 4 3" xfId="18177" xr:uid="{CDE5427F-D450-48E8-BC27-78257E700EEC}"/>
    <cellStyle name="20% - Accent3 30 5" xfId="9801" xr:uid="{E7168568-75D9-43AD-8EB9-BFAD6EE07773}"/>
    <cellStyle name="20% - Accent3 30 5 2" xfId="25589" xr:uid="{C545B6E5-2F07-456A-BF36-E2F2E9CDAC6E}"/>
    <cellStyle name="20% - Accent3 30 6" xfId="17710" xr:uid="{87E2221E-7CE8-486D-9B4A-BDC8C5B8CD73}"/>
    <cellStyle name="20% - Accent3 30 7" xfId="33614" xr:uid="{27D44C45-5779-431B-823F-A1CFD2F4834C}"/>
    <cellStyle name="20% - Accent3 30 8" xfId="41476" xr:uid="{127C14D2-D0B5-49BB-8D7A-3869867213AD}"/>
    <cellStyle name="20% - Accent3 31" xfId="1374" xr:uid="{3C8E2C05-D9A6-4ACE-B879-7F71C9A9CCAE}"/>
    <cellStyle name="20% - Accent3 31 2" xfId="3826" xr:uid="{46CC9479-7805-40E8-BE37-128D9BBA5A0D}"/>
    <cellStyle name="20% - Accent3 31 2 2" xfId="7657" xr:uid="{B446822F-4ECD-4F8A-99E0-CD8D347148DE}"/>
    <cellStyle name="20% - Accent3 31 2 2 2" xfId="15596" xr:uid="{354DB24A-EFC1-4577-826A-3313E4921FC5}"/>
    <cellStyle name="20% - Accent3 31 2 2 2 2" xfId="31380" xr:uid="{364D6978-4396-4E66-9EFF-867FF2EBD622}"/>
    <cellStyle name="20% - Accent3 31 2 2 3" xfId="23501" xr:uid="{FBE228E3-4377-46B3-97DF-20E66FE5D889}"/>
    <cellStyle name="20% - Accent3 31 2 2 4" xfId="38951" xr:uid="{2888C244-CAFA-4456-9C3E-1F331EBD2FF0}"/>
    <cellStyle name="20% - Accent3 31 2 2 5" xfId="46813" xr:uid="{A920DB96-8823-4D55-9C4B-8C8BF16AF4A6}"/>
    <cellStyle name="20% - Accent3 31 2 3" xfId="11803" xr:uid="{AD7F4F56-29E1-44A5-AED0-467EA39B0C8E}"/>
    <cellStyle name="20% - Accent3 31 2 3 2" xfId="27587" xr:uid="{1DE4C0A2-0637-4158-BA25-789012D6A758}"/>
    <cellStyle name="20% - Accent3 31 2 4" xfId="19708" xr:uid="{149FA120-6D92-44DE-AB4D-30D13E98B024}"/>
    <cellStyle name="20% - Accent3 31 2 5" xfId="35158" xr:uid="{3654AA86-41C2-4529-9EBF-F3CD6EE3C8DF}"/>
    <cellStyle name="20% - Accent3 31 2 6" xfId="43020" xr:uid="{A2317B43-B4C9-4DB7-8853-5DA483DCBD48}"/>
    <cellStyle name="20% - Accent3 31 3" xfId="6139" xr:uid="{301E51DF-19FF-4A39-A175-04C93BA11DD2}"/>
    <cellStyle name="20% - Accent3 31 3 2" xfId="14078" xr:uid="{363CC78F-BDC6-4A0D-8FE7-7C8ABA887C39}"/>
    <cellStyle name="20% - Accent3 31 3 2 2" xfId="29862" xr:uid="{C253AC6C-F71B-4E34-A435-D5966C12BBEA}"/>
    <cellStyle name="20% - Accent3 31 3 3" xfId="21983" xr:uid="{5D6052E9-602C-4905-A95A-9957C98A45C3}"/>
    <cellStyle name="20% - Accent3 31 3 4" xfId="37433" xr:uid="{DB7A5774-E230-4A81-9F3D-D7DFD807D4A4}"/>
    <cellStyle name="20% - Accent3 31 3 5" xfId="45295" xr:uid="{E0D5D497-B0F0-45B6-A826-2F0CA2E0A81C}"/>
    <cellStyle name="20% - Accent3 31 4" xfId="2321" xr:uid="{42757A4C-421C-48E4-9520-4A0E42C3E510}"/>
    <cellStyle name="20% - Accent3 31 4 2" xfId="10298" xr:uid="{E9E6C9AE-60D9-45CE-A50E-A8938A79E257}"/>
    <cellStyle name="20% - Accent3 31 4 2 2" xfId="26082" xr:uid="{B5D90297-A38C-449C-9C41-652DDEAB1325}"/>
    <cellStyle name="20% - Accent3 31 4 3" xfId="18203" xr:uid="{B8DB54F9-0FE2-4922-B0A4-83E03DEDC7EE}"/>
    <cellStyle name="20% - Accent3 31 5" xfId="9815" xr:uid="{E2BFDC25-3E4D-4747-BB8E-C1DEDE376593}"/>
    <cellStyle name="20% - Accent3 31 5 2" xfId="25603" xr:uid="{80A0EAE2-E9DE-48E4-9BC6-EA1E648D497D}"/>
    <cellStyle name="20% - Accent3 31 6" xfId="17724" xr:uid="{5C83E90C-9320-45FB-982E-D8CAB807A1FD}"/>
    <cellStyle name="20% - Accent3 31 7" xfId="33640" xr:uid="{47B06FAA-BC3C-4592-874E-1193A30E4E6D}"/>
    <cellStyle name="20% - Accent3 31 8" xfId="41502" xr:uid="{2A989F2B-F9C2-4D7A-9863-1AD63156FC86}"/>
    <cellStyle name="20% - Accent3 32" xfId="1388" xr:uid="{4DB6BE30-C32A-4AF7-A7F2-B268AFAA1935}"/>
    <cellStyle name="20% - Accent3 32 2" xfId="3858" xr:uid="{EC1C27B9-EC3C-4AE6-936A-B62EA2647F1C}"/>
    <cellStyle name="20% - Accent3 32 2 2" xfId="7689" xr:uid="{2EADBC2C-D8BF-4209-B49A-7EF5D7228359}"/>
    <cellStyle name="20% - Accent3 32 2 2 2" xfId="15628" xr:uid="{D4AACAA3-BA28-4E7B-9DCA-F26A52E856B4}"/>
    <cellStyle name="20% - Accent3 32 2 2 2 2" xfId="31412" xr:uid="{A92AAF75-DB19-4FDD-871F-37478A090462}"/>
    <cellStyle name="20% - Accent3 32 2 2 3" xfId="23533" xr:uid="{BF220D62-8258-4AA0-92BE-346BE6F958FE}"/>
    <cellStyle name="20% - Accent3 32 2 2 4" xfId="38983" xr:uid="{1C85AED9-E473-4333-8232-30EB221BF412}"/>
    <cellStyle name="20% - Accent3 32 2 2 5" xfId="46845" xr:uid="{E7BE9E27-59E2-417D-A1AF-62CF0335E68B}"/>
    <cellStyle name="20% - Accent3 32 2 3" xfId="11835" xr:uid="{42D16B5F-D2DE-4883-B3C9-35F0110F9C28}"/>
    <cellStyle name="20% - Accent3 32 2 3 2" xfId="27619" xr:uid="{17C81B79-D6A2-4160-9BFB-4CA1E4B1024F}"/>
    <cellStyle name="20% - Accent3 32 2 4" xfId="19740" xr:uid="{97DFA947-BA0C-4273-A54C-8DC82FCBBA55}"/>
    <cellStyle name="20% - Accent3 32 2 5" xfId="35190" xr:uid="{5EFF2E42-DA2C-4501-AEA0-A4E15E69E365}"/>
    <cellStyle name="20% - Accent3 32 2 6" xfId="43052" xr:uid="{E248719B-BFCB-4600-AFF0-6C4C0D04D2D1}"/>
    <cellStyle name="20% - Accent3 32 3" xfId="6171" xr:uid="{C937893F-0240-404A-BDF4-883436F980D0}"/>
    <cellStyle name="20% - Accent3 32 3 2" xfId="14110" xr:uid="{6A7BB11C-6A1F-47C8-BAE9-487010BC90C5}"/>
    <cellStyle name="20% - Accent3 32 3 2 2" xfId="29894" xr:uid="{58BD1EA4-AE49-4082-845E-A8DBA76B7C5B}"/>
    <cellStyle name="20% - Accent3 32 3 3" xfId="22015" xr:uid="{7BD6174D-F38C-4962-AE9C-C0939206AFB6}"/>
    <cellStyle name="20% - Accent3 32 3 4" xfId="37465" xr:uid="{F0668102-F8DD-4C68-90B9-41EA4E45725B}"/>
    <cellStyle name="20% - Accent3 32 3 5" xfId="45327" xr:uid="{3E5E716D-2EBB-4A0E-8C34-341F72339B1E}"/>
    <cellStyle name="20% - Accent3 32 4" xfId="2353" xr:uid="{A5B0D453-1E53-4344-8806-93AC87602C98}"/>
    <cellStyle name="20% - Accent3 32 4 2" xfId="10330" xr:uid="{8384931C-BA12-4A7B-AD8A-330BE14A8D7A}"/>
    <cellStyle name="20% - Accent3 32 4 2 2" xfId="26114" xr:uid="{6B709F1A-BCB2-40A2-B71E-6BA6122DF8D3}"/>
    <cellStyle name="20% - Accent3 32 4 3" xfId="18235" xr:uid="{ED6E5552-32B3-4ECB-B010-B0B16F5885AE}"/>
    <cellStyle name="20% - Accent3 32 5" xfId="9829" xr:uid="{9B58BB3E-1079-4AB0-A94B-FE125D5C97B4}"/>
    <cellStyle name="20% - Accent3 32 5 2" xfId="25617" xr:uid="{D78FDF67-2F08-4589-956C-D359A5128B32}"/>
    <cellStyle name="20% - Accent3 32 6" xfId="17738" xr:uid="{32B4704D-268B-481D-8829-8954732229E6}"/>
    <cellStyle name="20% - Accent3 32 7" xfId="33672" xr:uid="{3A6A1247-1946-4419-BBD0-43CA4B826010}"/>
    <cellStyle name="20% - Accent3 32 8" xfId="41534" xr:uid="{BE611EAE-1F6D-44C1-AD21-7138D3555C9F}"/>
    <cellStyle name="20% - Accent3 33" xfId="1402" xr:uid="{ED5031D7-8E83-43C1-ABCD-4D1F231A096C}"/>
    <cellStyle name="20% - Accent3 33 2" xfId="3890" xr:uid="{2A0BBBC5-C763-45DA-9166-7DE3FA2AE8D5}"/>
    <cellStyle name="20% - Accent3 33 2 2" xfId="7721" xr:uid="{D218A75D-0F16-4F9D-813D-0240E7676CE2}"/>
    <cellStyle name="20% - Accent3 33 2 2 2" xfId="15660" xr:uid="{9A76CAAC-6798-4CEB-94A7-B439D791B219}"/>
    <cellStyle name="20% - Accent3 33 2 2 2 2" xfId="31444" xr:uid="{8042D081-C595-4E83-B771-6790BCB76768}"/>
    <cellStyle name="20% - Accent3 33 2 2 3" xfId="23565" xr:uid="{2A719A27-5EAB-4BDC-8975-9A1EDF1EB25A}"/>
    <cellStyle name="20% - Accent3 33 2 2 4" xfId="39015" xr:uid="{12BCB48D-B5B4-40AF-B0CA-FE56C8ECFB98}"/>
    <cellStyle name="20% - Accent3 33 2 2 5" xfId="46877" xr:uid="{D6617D77-82C1-49AF-96B5-D17C977436F4}"/>
    <cellStyle name="20% - Accent3 33 2 3" xfId="11867" xr:uid="{42E104E1-3E67-45CF-A4A5-5A8DA408BE62}"/>
    <cellStyle name="20% - Accent3 33 2 3 2" xfId="27651" xr:uid="{848EA839-9025-432E-A7F0-381FD1EACF8B}"/>
    <cellStyle name="20% - Accent3 33 2 4" xfId="19772" xr:uid="{4A0274A4-8ADC-4961-B629-385A2FFDF26A}"/>
    <cellStyle name="20% - Accent3 33 2 5" xfId="35222" xr:uid="{CEFD8275-A53A-4419-BD38-199FEDB7B1BB}"/>
    <cellStyle name="20% - Accent3 33 2 6" xfId="43084" xr:uid="{E4E09211-6CE8-48E0-B525-3175CCA1C0F2}"/>
    <cellStyle name="20% - Accent3 33 3" xfId="6203" xr:uid="{E119C1C7-BF2E-4093-8FF3-C8FB42D0CD26}"/>
    <cellStyle name="20% - Accent3 33 3 2" xfId="14142" xr:uid="{CA1B085E-A177-4694-9CAC-92248023B3F9}"/>
    <cellStyle name="20% - Accent3 33 3 2 2" xfId="29926" xr:uid="{BB0AE951-8DFE-419F-B50E-D14475B7CBE7}"/>
    <cellStyle name="20% - Accent3 33 3 3" xfId="22047" xr:uid="{387F1C65-06D2-4F74-B9F5-F25891CD11ED}"/>
    <cellStyle name="20% - Accent3 33 3 4" xfId="37497" xr:uid="{D6B18C01-B027-4E65-B0E1-1BAFF52BD2F9}"/>
    <cellStyle name="20% - Accent3 33 3 5" xfId="45359" xr:uid="{B0B13F99-F2A0-4742-9C83-57F53EBE9E42}"/>
    <cellStyle name="20% - Accent3 33 4" xfId="2385" xr:uid="{94707494-90A6-4805-A37B-B542887589CB}"/>
    <cellStyle name="20% - Accent3 33 4 2" xfId="10362" xr:uid="{D6C63F0B-FC1E-41E8-AD53-C8A7E94164DA}"/>
    <cellStyle name="20% - Accent3 33 4 2 2" xfId="26146" xr:uid="{26CF8E73-ECB2-44AF-85DD-0FF384BD191C}"/>
    <cellStyle name="20% - Accent3 33 4 3" xfId="18267" xr:uid="{BAF64A93-A906-415C-8A34-CCBED5063E98}"/>
    <cellStyle name="20% - Accent3 33 5" xfId="9843" xr:uid="{4E4A6634-4DFF-4CA4-BDF5-9AB69602D3D0}"/>
    <cellStyle name="20% - Accent3 33 5 2" xfId="25631" xr:uid="{5CD051AE-191F-4BE4-8C0E-FCDCAC845DAC}"/>
    <cellStyle name="20% - Accent3 33 6" xfId="17752" xr:uid="{2D66EEDF-9464-41DA-B4D0-69E56995AD25}"/>
    <cellStyle name="20% - Accent3 33 7" xfId="33704" xr:uid="{2318EAE0-BA85-4856-ACF2-8D0C5D545EC3}"/>
    <cellStyle name="20% - Accent3 33 8" xfId="41566" xr:uid="{0D692C53-7B6A-4663-B69D-335E588F416F}"/>
    <cellStyle name="20% - Accent3 34" xfId="1599" xr:uid="{04D56E73-4975-44C4-B98F-CBB7B439A2A0}"/>
    <cellStyle name="20% - Accent3 34 2" xfId="3916" xr:uid="{8A1EB145-BEC2-443E-855C-C2B1FA448EA5}"/>
    <cellStyle name="20% - Accent3 34 2 2" xfId="7747" xr:uid="{D451CCD1-6D39-477F-A2ED-0F7B83BD33D8}"/>
    <cellStyle name="20% - Accent3 34 2 2 2" xfId="15686" xr:uid="{140D2B48-8975-4ADE-9246-B011C9209460}"/>
    <cellStyle name="20% - Accent3 34 2 2 2 2" xfId="31470" xr:uid="{62641007-AA40-4270-8F52-ED556D94CD62}"/>
    <cellStyle name="20% - Accent3 34 2 2 3" xfId="23591" xr:uid="{66384BE2-E6DC-4FBA-87D8-D7B02F75D5C9}"/>
    <cellStyle name="20% - Accent3 34 2 2 4" xfId="39041" xr:uid="{1E5B3B27-C118-40CF-8734-CD1BB7CFB65C}"/>
    <cellStyle name="20% - Accent3 34 2 2 5" xfId="46903" xr:uid="{37AA58E1-9D77-4DFB-9CDD-AE353EDFF18A}"/>
    <cellStyle name="20% - Accent3 34 2 3" xfId="11893" xr:uid="{A4F94260-64DD-416A-85BA-7B641250819C}"/>
    <cellStyle name="20% - Accent3 34 2 3 2" xfId="27677" xr:uid="{AF734A4D-DFF4-4B57-B158-3D6E1A6C1538}"/>
    <cellStyle name="20% - Accent3 34 2 4" xfId="19798" xr:uid="{4E2F983E-51F3-40C6-8F01-C3F13A5D7606}"/>
    <cellStyle name="20% - Accent3 34 2 5" xfId="35248" xr:uid="{D990D76B-3864-4679-B764-A87DECE2C775}"/>
    <cellStyle name="20% - Accent3 34 2 6" xfId="43110" xr:uid="{B359E5DB-9689-4B3C-AC54-E94798089486}"/>
    <cellStyle name="20% - Accent3 34 3" xfId="6229" xr:uid="{636CBCD1-5D36-4C72-A458-447125118CE6}"/>
    <cellStyle name="20% - Accent3 34 3 2" xfId="14168" xr:uid="{CF5BD23F-B91A-4B8E-ADA3-F4E1F29CF2D7}"/>
    <cellStyle name="20% - Accent3 34 3 2 2" xfId="29952" xr:uid="{0B178ECF-710F-43A8-BFD4-3B56B0D1EF17}"/>
    <cellStyle name="20% - Accent3 34 3 3" xfId="22073" xr:uid="{0A02BBD2-B868-4F88-A7A5-A6BEBF26B800}"/>
    <cellStyle name="20% - Accent3 34 3 4" xfId="37523" xr:uid="{392B2485-36A0-422D-AF04-AF1C2A4AB43C}"/>
    <cellStyle name="20% - Accent3 34 3 5" xfId="45385" xr:uid="{F99546D2-8921-464B-86D9-435633BE6143}"/>
    <cellStyle name="20% - Accent3 34 4" xfId="9860" xr:uid="{F0EEB52E-7619-49CE-A403-329D42B263D2}"/>
    <cellStyle name="20% - Accent3 34 4 2" xfId="25645" xr:uid="{8FCDFB08-CF15-4A61-83AF-6D890432BB63}"/>
    <cellStyle name="20% - Accent3 34 5" xfId="17766" xr:uid="{3970689F-68A8-4437-B090-A667FE49E145}"/>
    <cellStyle name="20% - Accent3 34 6" xfId="33730" xr:uid="{C4714C4A-1297-4B74-946B-8D8D2CBD0EBF}"/>
    <cellStyle name="20% - Accent3 34 7" xfId="41592" xr:uid="{D766658A-6BC2-4E44-B9FE-054657E27783}"/>
    <cellStyle name="20% - Accent3 35" xfId="2425" xr:uid="{1C34818C-4EC0-4554-BB3C-35D8CFD56881}"/>
    <cellStyle name="20% - Accent3 35 2" xfId="3943" xr:uid="{81C76D6A-9A6B-4806-B61B-11CD7796B097}"/>
    <cellStyle name="20% - Accent3 35 2 2" xfId="7774" xr:uid="{EFD86E3D-E427-47F5-9494-BBF4FF0633F7}"/>
    <cellStyle name="20% - Accent3 35 2 2 2" xfId="15713" xr:uid="{12810400-B8C5-4D3C-B7AF-752AA9A61E4B}"/>
    <cellStyle name="20% - Accent3 35 2 2 2 2" xfId="31497" xr:uid="{CAD2658B-CEDA-472B-BDA0-95C13842C37F}"/>
    <cellStyle name="20% - Accent3 35 2 2 3" xfId="23618" xr:uid="{78743BDA-F2B3-4986-8895-6F11505E6E04}"/>
    <cellStyle name="20% - Accent3 35 2 2 4" xfId="39068" xr:uid="{A7542508-473C-49E3-8E17-BBCF264FBAB7}"/>
    <cellStyle name="20% - Accent3 35 2 2 5" xfId="46930" xr:uid="{543181A7-2628-48F8-8386-024D247223EB}"/>
    <cellStyle name="20% - Accent3 35 2 3" xfId="11920" xr:uid="{B1ABEF36-7C1E-492B-903B-52445D064509}"/>
    <cellStyle name="20% - Accent3 35 2 3 2" xfId="27704" xr:uid="{7F59290C-31A7-4CE4-B142-4843CC907BC0}"/>
    <cellStyle name="20% - Accent3 35 2 4" xfId="19825" xr:uid="{FCC94E1B-B025-40B7-81AF-32EAEF37B395}"/>
    <cellStyle name="20% - Accent3 35 2 5" xfId="35275" xr:uid="{8DF3D4C5-3947-40CC-AE01-76AF53A096F7}"/>
    <cellStyle name="20% - Accent3 35 2 6" xfId="43137" xr:uid="{732BB115-5A3B-4518-8853-DDDD6291A5F1}"/>
    <cellStyle name="20% - Accent3 35 3" xfId="6256" xr:uid="{D0686DD5-89F7-4003-9E0C-0ADF92A5F602}"/>
    <cellStyle name="20% - Accent3 35 3 2" xfId="14195" xr:uid="{8737A80D-C079-4D26-AEFA-A6EE35D74931}"/>
    <cellStyle name="20% - Accent3 35 3 2 2" xfId="29979" xr:uid="{021D504F-25FA-4BDC-9772-0C8854BFF4F9}"/>
    <cellStyle name="20% - Accent3 35 3 3" xfId="22100" xr:uid="{DA7404B6-4F3B-4505-8B96-A2CD33650533}"/>
    <cellStyle name="20% - Accent3 35 3 4" xfId="37550" xr:uid="{60C1824E-5292-47A6-BD99-30AD3BA260E7}"/>
    <cellStyle name="20% - Accent3 35 3 5" xfId="45412" xr:uid="{DF7946B4-A9D7-4D08-8735-AB5FB15E819D}"/>
    <cellStyle name="20% - Accent3 35 4" xfId="10402" xr:uid="{ADCDD3E1-BFC9-46A1-839B-2E629408665E}"/>
    <cellStyle name="20% - Accent3 35 4 2" xfId="26186" xr:uid="{8FC376E8-A956-41B9-9B0E-DD8919E64AC4}"/>
    <cellStyle name="20% - Accent3 35 5" xfId="18307" xr:uid="{18FCC166-65DB-4519-AB85-90CED15DB478}"/>
    <cellStyle name="20% - Accent3 35 6" xfId="33757" xr:uid="{C1F9AB47-0B3B-443E-93EF-A17FF96F2B18}"/>
    <cellStyle name="20% - Accent3 35 7" xfId="41619" xr:uid="{ECEFEFBE-B058-4E48-AD68-851200F8ECE4}"/>
    <cellStyle name="20% - Accent3 36" xfId="2452" xr:uid="{7D571098-20FA-47A0-87A8-F9C372A13BAF}"/>
    <cellStyle name="20% - Accent3 36 2" xfId="3970" xr:uid="{96777A67-089F-48B1-8E5E-BBB5C97E7346}"/>
    <cellStyle name="20% - Accent3 36 2 2" xfId="7801" xr:uid="{14A51613-FFC2-4FE6-96A4-2827A47F19FE}"/>
    <cellStyle name="20% - Accent3 36 2 2 2" xfId="15740" xr:uid="{2F91CDAB-A051-4FCB-8C7C-90FCCB1DE646}"/>
    <cellStyle name="20% - Accent3 36 2 2 2 2" xfId="31524" xr:uid="{37D9181B-355C-429C-8BFC-C8D6E420E2C9}"/>
    <cellStyle name="20% - Accent3 36 2 2 3" xfId="23645" xr:uid="{73CD04C4-1C41-4BED-8926-CD335D501BAE}"/>
    <cellStyle name="20% - Accent3 36 2 2 4" xfId="39095" xr:uid="{5630A15F-CDE7-4E04-8421-DD24BABEBAEC}"/>
    <cellStyle name="20% - Accent3 36 2 2 5" xfId="46957" xr:uid="{0579BB5E-5242-45D6-938A-2AFF89DCF8DB}"/>
    <cellStyle name="20% - Accent3 36 2 3" xfId="11947" xr:uid="{202F2C01-93F7-4A6A-ACF0-68D3E1859E55}"/>
    <cellStyle name="20% - Accent3 36 2 3 2" xfId="27731" xr:uid="{779B48F4-BEF2-4330-82EA-D92F1C31A367}"/>
    <cellStyle name="20% - Accent3 36 2 4" xfId="19852" xr:uid="{A01EC44E-E7B6-4253-9E0C-43A4DDCDFB7E}"/>
    <cellStyle name="20% - Accent3 36 2 5" xfId="35302" xr:uid="{CFC89268-8141-488E-9FE7-210F7028233A}"/>
    <cellStyle name="20% - Accent3 36 2 6" xfId="43164" xr:uid="{0F89F4D3-914F-4CB0-A089-964DCDB7B8E5}"/>
    <cellStyle name="20% - Accent3 36 3" xfId="6283" xr:uid="{75DC7663-467E-493F-8B11-F5209E0C1524}"/>
    <cellStyle name="20% - Accent3 36 3 2" xfId="14222" xr:uid="{58298C92-6128-4ACE-B57E-F75EF6099015}"/>
    <cellStyle name="20% - Accent3 36 3 2 2" xfId="30006" xr:uid="{7D5ED935-F03F-44D7-976D-5780908B2222}"/>
    <cellStyle name="20% - Accent3 36 3 3" xfId="22127" xr:uid="{B49FE70D-A40A-4295-8121-6B791AA8CBD2}"/>
    <cellStyle name="20% - Accent3 36 3 4" xfId="37577" xr:uid="{BE178D01-6005-4AC5-A65A-32CB6E98C0C0}"/>
    <cellStyle name="20% - Accent3 36 3 5" xfId="45439" xr:uid="{1CD6D98D-3DE5-4B92-8528-ED1FAFBFB3AB}"/>
    <cellStyle name="20% - Accent3 36 4" xfId="10429" xr:uid="{F4D2AC5A-9F83-4678-8A9F-AFF9C7A1595F}"/>
    <cellStyle name="20% - Accent3 36 4 2" xfId="26213" xr:uid="{A36B11F1-E9FF-4035-A42C-0CF89404CF5F}"/>
    <cellStyle name="20% - Accent3 36 5" xfId="18334" xr:uid="{526A172C-EFB0-47B6-AF52-7C03DE169494}"/>
    <cellStyle name="20% - Accent3 36 6" xfId="33784" xr:uid="{BDF36E26-59E7-4FEF-B65B-7908107E0294}"/>
    <cellStyle name="20% - Accent3 36 7" xfId="41646" xr:uid="{8E2D7C1D-5DD5-4791-BC8C-4F5A652FF39E}"/>
    <cellStyle name="20% - Accent3 37" xfId="2489" xr:uid="{6F26C99E-BBC5-4120-B0A3-4475A75F72FE}"/>
    <cellStyle name="20% - Accent3 37 2" xfId="4007" xr:uid="{5EB06548-2018-4B40-9DEB-D1CA08E6074B}"/>
    <cellStyle name="20% - Accent3 37 2 2" xfId="7838" xr:uid="{144B9995-D3BD-42CB-B874-F7C4BC2A9416}"/>
    <cellStyle name="20% - Accent3 37 2 2 2" xfId="15777" xr:uid="{E15A2AE1-FAB1-47F3-80D4-771FBAAB9E4A}"/>
    <cellStyle name="20% - Accent3 37 2 2 2 2" xfId="31561" xr:uid="{98D5E8EF-CA88-40CD-9E9D-7B5D57011EDF}"/>
    <cellStyle name="20% - Accent3 37 2 2 3" xfId="23682" xr:uid="{2DCF341E-2968-430E-B300-693AEEA8DAD9}"/>
    <cellStyle name="20% - Accent3 37 2 2 4" xfId="39132" xr:uid="{7582E683-0FA4-4916-9713-DEE2846411C9}"/>
    <cellStyle name="20% - Accent3 37 2 2 5" xfId="46994" xr:uid="{151CABED-FE63-4620-9092-8073F8C926CA}"/>
    <cellStyle name="20% - Accent3 37 2 3" xfId="11984" xr:uid="{FBC0DCC0-F94B-45AA-9D97-0AF4B8F14650}"/>
    <cellStyle name="20% - Accent3 37 2 3 2" xfId="27768" xr:uid="{3845E875-EAB6-4EA8-B270-258B900B27D3}"/>
    <cellStyle name="20% - Accent3 37 2 4" xfId="19889" xr:uid="{083DE7FD-ED01-4BF3-8D88-9457141D514D}"/>
    <cellStyle name="20% - Accent3 37 2 5" xfId="35339" xr:uid="{BA887442-56CB-4209-BE1B-502A39BA92D3}"/>
    <cellStyle name="20% - Accent3 37 2 6" xfId="43201" xr:uid="{D3D56D21-8516-4CE7-9E92-E46F4391FAD4}"/>
    <cellStyle name="20% - Accent3 37 3" xfId="6320" xr:uid="{079A098A-F3F2-4B30-8F60-F05541283FCE}"/>
    <cellStyle name="20% - Accent3 37 3 2" xfId="14259" xr:uid="{79712855-069D-4CA6-9664-F6BE31B073CF}"/>
    <cellStyle name="20% - Accent3 37 3 2 2" xfId="30043" xr:uid="{724487C3-057F-4D8A-8B84-F1CC7D1A5D88}"/>
    <cellStyle name="20% - Accent3 37 3 3" xfId="22164" xr:uid="{44BD7E22-F2A2-40EB-AD40-1BC56179CA20}"/>
    <cellStyle name="20% - Accent3 37 3 4" xfId="37614" xr:uid="{DCA02363-9586-4A32-BD91-B1A1CCFD7566}"/>
    <cellStyle name="20% - Accent3 37 3 5" xfId="45476" xr:uid="{747A8E01-0FAD-4D4F-9423-8CEE760080AE}"/>
    <cellStyle name="20% - Accent3 37 4" xfId="10466" xr:uid="{119851BE-391D-48D4-98E6-F31D05A2527A}"/>
    <cellStyle name="20% - Accent3 37 4 2" xfId="26250" xr:uid="{4DE0B110-08E3-4E52-9CF3-37D8B377C434}"/>
    <cellStyle name="20% - Accent3 37 5" xfId="18371" xr:uid="{EB99AE8C-C4E8-4B91-AA28-0061E7284846}"/>
    <cellStyle name="20% - Accent3 37 6" xfId="33821" xr:uid="{4BB41D88-BB2F-45F1-8F7F-E22599C157A3}"/>
    <cellStyle name="20% - Accent3 37 7" xfId="41683" xr:uid="{D5D02A9E-6867-4493-8D0D-FF2A8B1BB187}"/>
    <cellStyle name="20% - Accent3 38" xfId="2508" xr:uid="{2E49D73A-AD7C-4C4D-89D5-F6741AFCAA0D}"/>
    <cellStyle name="20% - Accent3 38 2" xfId="4026" xr:uid="{D44F0635-85E3-4028-AD4D-53E26033518D}"/>
    <cellStyle name="20% - Accent3 38 2 2" xfId="7857" xr:uid="{ACEB5DD7-C304-43C4-BC7C-58F44A0D44DD}"/>
    <cellStyle name="20% - Accent3 38 2 2 2" xfId="15796" xr:uid="{07489D9A-E8D5-4E70-8EED-04D66B123882}"/>
    <cellStyle name="20% - Accent3 38 2 2 2 2" xfId="31580" xr:uid="{E59558A1-F07B-4EE3-B5CE-9D2BD32F91BD}"/>
    <cellStyle name="20% - Accent3 38 2 2 3" xfId="23701" xr:uid="{35E24E3C-8D17-4792-B8A6-D8700DA21324}"/>
    <cellStyle name="20% - Accent3 38 2 2 4" xfId="39151" xr:uid="{B101072E-21BD-4390-9F4F-19666499A6F8}"/>
    <cellStyle name="20% - Accent3 38 2 2 5" xfId="47013" xr:uid="{22EE4E72-A2DE-49F9-B025-F09ED9E2533D}"/>
    <cellStyle name="20% - Accent3 38 2 3" xfId="12003" xr:uid="{3D1DDAF5-E9B9-4C74-A28E-2E23441AF4C0}"/>
    <cellStyle name="20% - Accent3 38 2 3 2" xfId="27787" xr:uid="{D9854E53-826F-4ED8-A74A-37FC9CE99A8D}"/>
    <cellStyle name="20% - Accent3 38 2 4" xfId="19908" xr:uid="{F27EA27B-E489-4B20-BF13-179393563D92}"/>
    <cellStyle name="20% - Accent3 38 2 5" xfId="35358" xr:uid="{A9E3CD39-C4FE-463B-8607-3E4F19C19818}"/>
    <cellStyle name="20% - Accent3 38 2 6" xfId="43220" xr:uid="{636123EC-314B-494B-96BE-87EF709215B8}"/>
    <cellStyle name="20% - Accent3 38 3" xfId="6339" xr:uid="{850B0E8A-6FF5-4F86-8DA8-77E1A295AD64}"/>
    <cellStyle name="20% - Accent3 38 3 2" xfId="14278" xr:uid="{BA077F12-37E0-4A64-A9E0-5D2B89D77A36}"/>
    <cellStyle name="20% - Accent3 38 3 2 2" xfId="30062" xr:uid="{45627BC8-A6EE-4AE1-A317-87CF8AB0DB87}"/>
    <cellStyle name="20% - Accent3 38 3 3" xfId="22183" xr:uid="{9595970E-BD57-4109-B5A4-F0E8F37B19FA}"/>
    <cellStyle name="20% - Accent3 38 3 4" xfId="37633" xr:uid="{28CAE926-6673-49B9-801A-D9AA58921FD3}"/>
    <cellStyle name="20% - Accent3 38 3 5" xfId="45495" xr:uid="{4547EA8D-C2F7-4D4B-84AC-A9088B358D01}"/>
    <cellStyle name="20% - Accent3 38 4" xfId="10485" xr:uid="{358C52BB-95D9-4603-8DFA-855B5D2E27DE}"/>
    <cellStyle name="20% - Accent3 38 4 2" xfId="26269" xr:uid="{9AF172C5-9306-47B5-8716-14F0F4251EF3}"/>
    <cellStyle name="20% - Accent3 38 5" xfId="18390" xr:uid="{33F15FB8-B495-4621-9BC0-C205A37670A9}"/>
    <cellStyle name="20% - Accent3 38 6" xfId="33840" xr:uid="{73826A8D-46B7-499F-A549-3B0EBB8901D9}"/>
    <cellStyle name="20% - Accent3 38 7" xfId="41702" xr:uid="{EDCAD38C-716D-42D2-AACD-48D2C48C21C8}"/>
    <cellStyle name="20% - Accent3 39" xfId="2560" xr:uid="{90FEB835-AB2F-4DD6-810F-A1F6885AA2C3}"/>
    <cellStyle name="20% - Accent3 39 2" xfId="4078" xr:uid="{D749C272-660A-4B37-BEAA-7C65FAC019F1}"/>
    <cellStyle name="20% - Accent3 39 2 2" xfId="7909" xr:uid="{779FD195-17BD-4F1E-A454-2993108012D8}"/>
    <cellStyle name="20% - Accent3 39 2 2 2" xfId="15848" xr:uid="{823FCD1E-1B36-4FC1-B4DA-E669A4C1A975}"/>
    <cellStyle name="20% - Accent3 39 2 2 2 2" xfId="31632" xr:uid="{42481E3D-83C3-47CA-9570-40EA83EDDF8F}"/>
    <cellStyle name="20% - Accent3 39 2 2 3" xfId="23753" xr:uid="{8ED32B59-9738-4BD7-AE5F-7AA65CF66057}"/>
    <cellStyle name="20% - Accent3 39 2 2 4" xfId="39203" xr:uid="{497F291F-D3BD-4C1A-85C2-A2BFF6657AF2}"/>
    <cellStyle name="20% - Accent3 39 2 2 5" xfId="47065" xr:uid="{B774F301-484F-499F-A6E3-4D5477758B9F}"/>
    <cellStyle name="20% - Accent3 39 2 3" xfId="12055" xr:uid="{CE609E3D-72AE-48E9-A858-159F95A5DE0E}"/>
    <cellStyle name="20% - Accent3 39 2 3 2" xfId="27839" xr:uid="{B09AB77D-98C6-42D1-B477-1766368F9BCF}"/>
    <cellStyle name="20% - Accent3 39 2 4" xfId="19960" xr:uid="{E87F8523-C6EA-477E-8345-057EFBE6EE12}"/>
    <cellStyle name="20% - Accent3 39 2 5" xfId="35410" xr:uid="{EA408277-8543-460B-A88F-B16013A04D47}"/>
    <cellStyle name="20% - Accent3 39 2 6" xfId="43272" xr:uid="{497D7395-B822-4B55-ADCD-E92907B23D50}"/>
    <cellStyle name="20% - Accent3 39 3" xfId="6391" xr:uid="{E5F77250-7745-4A7E-9DCF-A9222110DBB4}"/>
    <cellStyle name="20% - Accent3 39 3 2" xfId="14330" xr:uid="{36C44A2C-E465-47D0-9AAA-E533303C3FED}"/>
    <cellStyle name="20% - Accent3 39 3 2 2" xfId="30114" xr:uid="{B4D03D6F-BEC2-4A60-992A-326B4DD2F3F0}"/>
    <cellStyle name="20% - Accent3 39 3 3" xfId="22235" xr:uid="{B2B6B719-6E16-4C8F-95B3-6A3D88A9B6C1}"/>
    <cellStyle name="20% - Accent3 39 3 4" xfId="37685" xr:uid="{68658304-17C7-4871-821D-F40B3FCF232C}"/>
    <cellStyle name="20% - Accent3 39 3 5" xfId="45547" xr:uid="{1175802B-E439-4D1E-93CC-9A25C3AE12D8}"/>
    <cellStyle name="20% - Accent3 39 4" xfId="10537" xr:uid="{CB748181-E536-49B8-AE27-4056963E6758}"/>
    <cellStyle name="20% - Accent3 39 4 2" xfId="26321" xr:uid="{8691DAD5-7499-4578-91D0-BB62C2590AE6}"/>
    <cellStyle name="20% - Accent3 39 5" xfId="18442" xr:uid="{1EC0B37B-F1A8-4409-B3BC-CA00487BD2F5}"/>
    <cellStyle name="20% - Accent3 39 6" xfId="33892" xr:uid="{A561D8BB-006C-47F4-8712-C651902CD1B3}"/>
    <cellStyle name="20% - Accent3 39 7" xfId="41754" xr:uid="{270D95EB-543E-4979-A483-35C4C613F0C5}"/>
    <cellStyle name="20% - Accent3 4" xfId="827" xr:uid="{D8CFFB10-EE1A-4CB5-8E78-2F9E8A13E722}"/>
    <cellStyle name="20% - Accent3 4 2" xfId="917" xr:uid="{9CD8C0CA-BBE6-40F5-B9B7-5D1F805AACF3}"/>
    <cellStyle name="20% - Accent3 4 2 2" xfId="1445" xr:uid="{8234F820-81FB-4965-8A75-1C80C55A9BF9}"/>
    <cellStyle name="20% - Accent3 4 3" xfId="1446" xr:uid="{B6600DE1-D064-4D26-8DB1-986C09F8612B}"/>
    <cellStyle name="20% - Accent3 40" xfId="2585" xr:uid="{75D2B4A7-A0EC-47ED-9518-72E4ED74731B}"/>
    <cellStyle name="20% - Accent3 40 2" xfId="4103" xr:uid="{2A28A591-339A-4023-BCA4-114D83EF87C4}"/>
    <cellStyle name="20% - Accent3 40 2 2" xfId="7934" xr:uid="{9376580D-4D36-450E-B543-D3B5E6173339}"/>
    <cellStyle name="20% - Accent3 40 2 2 2" xfId="15873" xr:uid="{47306537-671E-4193-A3DB-20C21F3AB08E}"/>
    <cellStyle name="20% - Accent3 40 2 2 2 2" xfId="31657" xr:uid="{FDA6ED35-292C-4C46-B1D2-76E0EA43572F}"/>
    <cellStyle name="20% - Accent3 40 2 2 3" xfId="23778" xr:uid="{8B9D3273-962E-4050-BCAE-688B1503A872}"/>
    <cellStyle name="20% - Accent3 40 2 2 4" xfId="39228" xr:uid="{3A03A2EB-5B78-4AD6-81DE-53F664EDE6F4}"/>
    <cellStyle name="20% - Accent3 40 2 2 5" xfId="47090" xr:uid="{F1A3BE27-58DB-4E8E-97C9-E09E6CA76B72}"/>
    <cellStyle name="20% - Accent3 40 2 3" xfId="12080" xr:uid="{B3E8AF73-C22D-48B6-B5DD-437C729F279B}"/>
    <cellStyle name="20% - Accent3 40 2 3 2" xfId="27864" xr:uid="{4FA3A3C9-0661-4F78-9E5C-ACA58A11B895}"/>
    <cellStyle name="20% - Accent3 40 2 4" xfId="19985" xr:uid="{197F09D0-4CBB-4308-8A4D-4FF4CAD7B60E}"/>
    <cellStyle name="20% - Accent3 40 2 5" xfId="35435" xr:uid="{68A27AB6-A2D2-432D-A278-6C73CB0232B7}"/>
    <cellStyle name="20% - Accent3 40 2 6" xfId="43297" xr:uid="{DF5E91FF-DDED-4052-BF53-DE7B916A11AA}"/>
    <cellStyle name="20% - Accent3 40 3" xfId="6416" xr:uid="{910DD660-A3BB-48EC-A359-DD2143508367}"/>
    <cellStyle name="20% - Accent3 40 3 2" xfId="14355" xr:uid="{27EC8241-1C78-4B87-82C1-72083239E452}"/>
    <cellStyle name="20% - Accent3 40 3 2 2" xfId="30139" xr:uid="{27BB701B-B031-4CAE-8C80-9301B3E7050F}"/>
    <cellStyle name="20% - Accent3 40 3 3" xfId="22260" xr:uid="{EEBD528F-5BE2-4C08-99A8-D24445B7DB97}"/>
    <cellStyle name="20% - Accent3 40 3 4" xfId="37710" xr:uid="{9DFABA67-BB75-42E3-AD19-9FF65E862A1F}"/>
    <cellStyle name="20% - Accent3 40 3 5" xfId="45572" xr:uid="{83BD3DC2-3561-494D-A0AC-0C15F3A604DE}"/>
    <cellStyle name="20% - Accent3 40 4" xfId="10562" xr:uid="{0D1AB7D5-6ACA-43D3-9319-FF404459FC59}"/>
    <cellStyle name="20% - Accent3 40 4 2" xfId="26346" xr:uid="{CB280CC1-39CC-4E60-AADB-26A95E52C174}"/>
    <cellStyle name="20% - Accent3 40 5" xfId="18467" xr:uid="{0B7D32E2-71FE-4BC2-AD57-5A40D0E6FDCA}"/>
    <cellStyle name="20% - Accent3 40 6" xfId="33917" xr:uid="{188E51FA-6DAB-4369-A45B-A3A78A155649}"/>
    <cellStyle name="20% - Accent3 40 7" xfId="41779" xr:uid="{D8F69560-4A35-4006-8F1B-980AACA13136}"/>
    <cellStyle name="20% - Accent3 41" xfId="2607" xr:uid="{501EE927-C910-44FC-83A4-DB899C80DCD8}"/>
    <cellStyle name="20% - Accent3 41 2" xfId="4125" xr:uid="{3451687A-D693-4905-AB87-ACF80FB906E9}"/>
    <cellStyle name="20% - Accent3 41 2 2" xfId="7956" xr:uid="{E977A9F5-8CCA-433C-89C4-0508A5709894}"/>
    <cellStyle name="20% - Accent3 41 2 2 2" xfId="15895" xr:uid="{72F6658A-D748-436B-AB06-0548580A8E51}"/>
    <cellStyle name="20% - Accent3 41 2 2 2 2" xfId="31679" xr:uid="{1E3E0EE3-4DE3-460C-8BB0-86195A0ECAE5}"/>
    <cellStyle name="20% - Accent3 41 2 2 3" xfId="23800" xr:uid="{4D5DB795-A379-42D5-ABDA-5BDA1F71C17E}"/>
    <cellStyle name="20% - Accent3 41 2 2 4" xfId="39250" xr:uid="{99D59490-FA8B-4C83-9E74-F29A3D1C1DEE}"/>
    <cellStyle name="20% - Accent3 41 2 2 5" xfId="47112" xr:uid="{87371D41-1568-4A30-8163-4E2F9B19C021}"/>
    <cellStyle name="20% - Accent3 41 2 3" xfId="12102" xr:uid="{BAD5B258-1660-44F3-BB01-1A5C3877BB19}"/>
    <cellStyle name="20% - Accent3 41 2 3 2" xfId="27886" xr:uid="{9EEEB70C-2505-4498-AF20-715C8FB04FB3}"/>
    <cellStyle name="20% - Accent3 41 2 4" xfId="20007" xr:uid="{4B51DCFC-EEFA-4F68-9260-FFB9BC4CB094}"/>
    <cellStyle name="20% - Accent3 41 2 5" xfId="35457" xr:uid="{31400BAB-F550-4C9D-A72A-B5FC2136E9C0}"/>
    <cellStyle name="20% - Accent3 41 2 6" xfId="43319" xr:uid="{37BA3C7A-2012-4FF4-AE95-C7C63891700C}"/>
    <cellStyle name="20% - Accent3 41 3" xfId="6438" xr:uid="{3FB25A09-3627-4F9D-A7FC-EFA8B2C193FE}"/>
    <cellStyle name="20% - Accent3 41 3 2" xfId="14377" xr:uid="{319163AB-5F1F-4C7D-BF8C-78816B1FF101}"/>
    <cellStyle name="20% - Accent3 41 3 2 2" xfId="30161" xr:uid="{B53989BB-3DC0-4469-BD79-AC3D9BCB724E}"/>
    <cellStyle name="20% - Accent3 41 3 3" xfId="22282" xr:uid="{5EBC8444-3D12-4F8C-A8EC-B5A4802D88C4}"/>
    <cellStyle name="20% - Accent3 41 3 4" xfId="37732" xr:uid="{ED489B41-65A8-4A24-BB37-8CAC8A9A7783}"/>
    <cellStyle name="20% - Accent3 41 3 5" xfId="45594" xr:uid="{E948F14B-CF51-4C85-84F2-01C4DE1D4875}"/>
    <cellStyle name="20% - Accent3 41 4" xfId="10584" xr:uid="{313F2E77-9E1A-4388-9CAA-E8D0C0FABFF3}"/>
    <cellStyle name="20% - Accent3 41 4 2" xfId="26368" xr:uid="{17B09419-5E4F-46E2-876F-1670F792D5A3}"/>
    <cellStyle name="20% - Accent3 41 5" xfId="18489" xr:uid="{3FF88623-EDE3-45CB-8F6B-7EA93FC8370A}"/>
    <cellStyle name="20% - Accent3 41 6" xfId="33939" xr:uid="{FF65B699-76A3-477C-95F9-45677C4938F5}"/>
    <cellStyle name="20% - Accent3 41 7" xfId="41801" xr:uid="{2B41A53E-F892-4A6E-B078-E739C52CF8EF}"/>
    <cellStyle name="20% - Accent3 42" xfId="2621" xr:uid="{42F46FDF-6961-40B0-B497-703CE890B854}"/>
    <cellStyle name="20% - Accent3 42 2" xfId="4139" xr:uid="{B89C04B9-A9C7-43DE-ABCD-5A732C05B9BF}"/>
    <cellStyle name="20% - Accent3 42 2 2" xfId="7970" xr:uid="{67931922-95C5-42F4-8E25-FF479CF4F463}"/>
    <cellStyle name="20% - Accent3 42 2 2 2" xfId="15909" xr:uid="{C23D6253-6F0B-49AE-AA94-04435381640C}"/>
    <cellStyle name="20% - Accent3 42 2 2 2 2" xfId="31693" xr:uid="{FB649C31-56B1-4CCF-A196-3A6604D5EE56}"/>
    <cellStyle name="20% - Accent3 42 2 2 3" xfId="23814" xr:uid="{22984692-54EE-4863-A620-83B779CCBF57}"/>
    <cellStyle name="20% - Accent3 42 2 2 4" xfId="39264" xr:uid="{215704CC-3043-4AFF-95B3-17987B122E3F}"/>
    <cellStyle name="20% - Accent3 42 2 2 5" xfId="47126" xr:uid="{77F1AB2A-4CF2-4335-B3E0-F1D5F51442B1}"/>
    <cellStyle name="20% - Accent3 42 2 3" xfId="12116" xr:uid="{87AB0FE5-E4BD-494F-979F-586F0A289B3E}"/>
    <cellStyle name="20% - Accent3 42 2 3 2" xfId="27900" xr:uid="{4F434A75-27F1-40B3-87B3-641FDC3F04BD}"/>
    <cellStyle name="20% - Accent3 42 2 4" xfId="20021" xr:uid="{C0A7750B-15A9-426D-AF19-30A388CA0393}"/>
    <cellStyle name="20% - Accent3 42 2 5" xfId="35471" xr:uid="{584AC8DC-9B5A-4B73-9A98-4EE38CCDE6A7}"/>
    <cellStyle name="20% - Accent3 42 2 6" xfId="43333" xr:uid="{1D1F1D8B-D653-43D0-BBB7-8230564A81F3}"/>
    <cellStyle name="20% - Accent3 42 3" xfId="6452" xr:uid="{3E218342-0E20-4334-9970-C2193D480667}"/>
    <cellStyle name="20% - Accent3 42 3 2" xfId="14391" xr:uid="{B4272030-E581-40FC-9105-942009E45D83}"/>
    <cellStyle name="20% - Accent3 42 3 2 2" xfId="30175" xr:uid="{57B5062E-319D-4FD8-AD1E-A95FCBDF6A1A}"/>
    <cellStyle name="20% - Accent3 42 3 3" xfId="22296" xr:uid="{7F98D555-BAAB-4220-BBFF-6C5792B3D6FB}"/>
    <cellStyle name="20% - Accent3 42 3 4" xfId="37746" xr:uid="{878F427E-8454-4241-AA1C-F034032219F3}"/>
    <cellStyle name="20% - Accent3 42 3 5" xfId="45608" xr:uid="{DEA92E35-FFF1-4626-98AD-31362ECA7E34}"/>
    <cellStyle name="20% - Accent3 42 4" xfId="10598" xr:uid="{21B63D2B-9FE6-4F04-9F1C-1077AB13D653}"/>
    <cellStyle name="20% - Accent3 42 4 2" xfId="26382" xr:uid="{FD57B7FA-7BC4-4942-8CC5-451C58F4862D}"/>
    <cellStyle name="20% - Accent3 42 5" xfId="18503" xr:uid="{CBDE3052-FAE3-4DCD-AA73-2FCA4B393EAD}"/>
    <cellStyle name="20% - Accent3 42 6" xfId="33953" xr:uid="{AC234B82-ECCD-4203-AEC6-F242B4733815}"/>
    <cellStyle name="20% - Accent3 42 7" xfId="41815" xr:uid="{6E40394C-92C9-41C2-8FB4-135AD7F5C121}"/>
    <cellStyle name="20% - Accent3 43" xfId="2651" xr:uid="{9A7CEDA8-7D65-4E54-A320-E4378910C9DA}"/>
    <cellStyle name="20% - Accent3 43 2" xfId="4169" xr:uid="{9F0A845D-AD2D-412B-8042-A6533B894887}"/>
    <cellStyle name="20% - Accent3 43 2 2" xfId="8000" xr:uid="{B6EE8E73-3C1F-4509-8D0E-80ECBFBC8A40}"/>
    <cellStyle name="20% - Accent3 43 2 2 2" xfId="15939" xr:uid="{76F45851-C209-4A69-A1DC-20773116E13E}"/>
    <cellStyle name="20% - Accent3 43 2 2 2 2" xfId="31723" xr:uid="{0BCB7776-2428-41A4-9EBB-253904B2B27C}"/>
    <cellStyle name="20% - Accent3 43 2 2 3" xfId="23844" xr:uid="{DCC14ED8-91CB-45DD-BD27-7AA3735B3B05}"/>
    <cellStyle name="20% - Accent3 43 2 2 4" xfId="39294" xr:uid="{AD34F12C-7C15-4079-82C9-EAFFF629933D}"/>
    <cellStyle name="20% - Accent3 43 2 2 5" xfId="47156" xr:uid="{DA84A09C-FE55-46F5-A8CF-CFECB1EAFAFC}"/>
    <cellStyle name="20% - Accent3 43 2 3" xfId="12146" xr:uid="{327E6EDF-24CF-45FC-A7E7-A1838650E1C8}"/>
    <cellStyle name="20% - Accent3 43 2 3 2" xfId="27930" xr:uid="{7E2F15AB-2B43-4C68-800F-007121839363}"/>
    <cellStyle name="20% - Accent3 43 2 4" xfId="20051" xr:uid="{C3E6AC70-9184-4E8F-8D7C-A436815C0449}"/>
    <cellStyle name="20% - Accent3 43 2 5" xfId="35501" xr:uid="{EFB0B48A-DAD4-47DE-9FD9-466E3A55E4CE}"/>
    <cellStyle name="20% - Accent3 43 2 6" xfId="43363" xr:uid="{19793DCE-C011-4B0A-AE2D-1A4EEEFAD26B}"/>
    <cellStyle name="20% - Accent3 43 3" xfId="6482" xr:uid="{C09F3433-E2F3-4E1D-B4FC-4561FF2B3229}"/>
    <cellStyle name="20% - Accent3 43 3 2" xfId="14421" xr:uid="{29759EDD-9B89-4559-AB3D-DA2A82DBF4C2}"/>
    <cellStyle name="20% - Accent3 43 3 2 2" xfId="30205" xr:uid="{851A4C7E-8BD1-4760-AC9E-955BD736F395}"/>
    <cellStyle name="20% - Accent3 43 3 3" xfId="22326" xr:uid="{193EC58C-19CD-43F3-A9DF-C8CEBF27EB87}"/>
    <cellStyle name="20% - Accent3 43 3 4" xfId="37776" xr:uid="{ED674BDC-B33F-40FE-886A-36C80AAA3B19}"/>
    <cellStyle name="20% - Accent3 43 3 5" xfId="45638" xr:uid="{66D1E408-AFFF-411D-B19A-7CEFDF604F1E}"/>
    <cellStyle name="20% - Accent3 43 4" xfId="10628" xr:uid="{391F2F9C-797D-4FB8-9D10-85EAA0D7F3D3}"/>
    <cellStyle name="20% - Accent3 43 4 2" xfId="26412" xr:uid="{39F86C3D-7729-429C-82FC-1CD4306CC272}"/>
    <cellStyle name="20% - Accent3 43 5" xfId="18533" xr:uid="{17D98B47-71A8-4939-918C-3398B65227B0}"/>
    <cellStyle name="20% - Accent3 43 6" xfId="33983" xr:uid="{A2DE396C-3245-40E7-A0B5-B1EF355EDD52}"/>
    <cellStyle name="20% - Accent3 43 7" xfId="41845" xr:uid="{1217E0B7-E819-4369-895C-10A88983DE43}"/>
    <cellStyle name="20% - Accent3 44" xfId="2793" xr:uid="{B5DD990B-4537-4EDC-B93E-D85CE5BA4446}"/>
    <cellStyle name="20% - Accent3 44 2" xfId="4311" xr:uid="{5989C63D-4DF4-45E2-AA98-5FA45FAAA48C}"/>
    <cellStyle name="20% - Accent3 44 2 2" xfId="8142" xr:uid="{B4089D67-ED98-48DE-9C9D-A2519CC68F15}"/>
    <cellStyle name="20% - Accent3 44 2 2 2" xfId="16081" xr:uid="{FB4EAA08-F0EB-4BFD-ACA6-5F44D504858F}"/>
    <cellStyle name="20% - Accent3 44 2 2 2 2" xfId="31865" xr:uid="{14834EC2-71EE-4800-BFDC-885EC676F453}"/>
    <cellStyle name="20% - Accent3 44 2 2 3" xfId="23986" xr:uid="{972F23F6-E86F-4B4E-B74A-B6CDBAB61C32}"/>
    <cellStyle name="20% - Accent3 44 2 2 4" xfId="39436" xr:uid="{7C7A900A-BC94-42AC-A526-863B6F0AEA27}"/>
    <cellStyle name="20% - Accent3 44 2 2 5" xfId="47298" xr:uid="{E6AFE22B-EC22-4109-A847-AF4DC288CA49}"/>
    <cellStyle name="20% - Accent3 44 2 3" xfId="12288" xr:uid="{8D760D30-5A5F-4F8E-B4B8-89FBF58E84BA}"/>
    <cellStyle name="20% - Accent3 44 2 3 2" xfId="28072" xr:uid="{D80246E8-7783-4277-9DC0-E5AD67760E5E}"/>
    <cellStyle name="20% - Accent3 44 2 4" xfId="20193" xr:uid="{BC37FC16-86DE-4F79-9D77-E27699B29D6B}"/>
    <cellStyle name="20% - Accent3 44 2 5" xfId="35643" xr:uid="{43203C45-D709-4B60-A7A8-55E38CB9E855}"/>
    <cellStyle name="20% - Accent3 44 2 6" xfId="43505" xr:uid="{B49F1C49-24BB-4FA7-ACEC-373C9076913C}"/>
    <cellStyle name="20% - Accent3 44 3" xfId="6624" xr:uid="{38F22933-12CD-46E0-9A71-B5F04E799CD4}"/>
    <cellStyle name="20% - Accent3 44 3 2" xfId="14563" xr:uid="{DC521567-58D3-47B3-ACAD-DB23D513081E}"/>
    <cellStyle name="20% - Accent3 44 3 2 2" xfId="30347" xr:uid="{5BCA03E7-3F67-4115-912B-B8C478271B7B}"/>
    <cellStyle name="20% - Accent3 44 3 3" xfId="22468" xr:uid="{75C0655E-4E81-4357-965F-D5CE8BFE0D7A}"/>
    <cellStyle name="20% - Accent3 44 3 4" xfId="37918" xr:uid="{0EBAD2E6-D9CC-4CD8-A49F-0CF8BEB356DA}"/>
    <cellStyle name="20% - Accent3 44 3 5" xfId="45780" xr:uid="{40116C2E-6059-49C9-AF9C-A07158A9BD73}"/>
    <cellStyle name="20% - Accent3 44 4" xfId="10770" xr:uid="{5C0A09CA-891D-4920-B63F-0EC85F3B0551}"/>
    <cellStyle name="20% - Accent3 44 4 2" xfId="26554" xr:uid="{B669EFAF-D71B-4092-A4D7-40506EAF62FA}"/>
    <cellStyle name="20% - Accent3 44 5" xfId="18675" xr:uid="{37A5D077-E493-4FB5-A976-4B013F02752A}"/>
    <cellStyle name="20% - Accent3 44 6" xfId="34125" xr:uid="{0F1E1B65-446D-4255-9A9C-95250584B2B2}"/>
    <cellStyle name="20% - Accent3 44 7" xfId="41987" xr:uid="{1691A18D-9201-4710-967A-CD7E14AD46DE}"/>
    <cellStyle name="20% - Accent3 45" xfId="2953" xr:uid="{840E694D-47A7-4C16-86FF-2405E24EDA43}"/>
    <cellStyle name="20% - Accent3 45 2" xfId="4471" xr:uid="{36D45211-9EB3-47AC-BE45-412D955C0127}"/>
    <cellStyle name="20% - Accent3 45 2 2" xfId="8302" xr:uid="{3F772D70-E5BE-4635-8B4C-C282179B833B}"/>
    <cellStyle name="20% - Accent3 45 2 2 2" xfId="16241" xr:uid="{48B9E550-0DEA-4BF0-9295-2EEC3DF54ECA}"/>
    <cellStyle name="20% - Accent3 45 2 2 2 2" xfId="32025" xr:uid="{593555D9-7556-4A7A-A7A2-903B5112049C}"/>
    <cellStyle name="20% - Accent3 45 2 2 3" xfId="24146" xr:uid="{9AD11141-B4B1-470A-824F-47B5FC2F47FE}"/>
    <cellStyle name="20% - Accent3 45 2 2 4" xfId="39596" xr:uid="{1A7D0C1D-D2F7-4D6E-9DFD-DB65E0E87B2C}"/>
    <cellStyle name="20% - Accent3 45 2 2 5" xfId="47458" xr:uid="{FF6F8F02-8C65-4EA3-8730-5EA43EA944BA}"/>
    <cellStyle name="20% - Accent3 45 2 3" xfId="12448" xr:uid="{8BB93F3A-205A-4A95-91D2-F2F86EEB6B8B}"/>
    <cellStyle name="20% - Accent3 45 2 3 2" xfId="28232" xr:uid="{E0CEA6D0-4415-4D48-B157-A4AA58F057E1}"/>
    <cellStyle name="20% - Accent3 45 2 4" xfId="20353" xr:uid="{A7DBF1EF-624E-4662-8003-6151A636005F}"/>
    <cellStyle name="20% - Accent3 45 2 5" xfId="35803" xr:uid="{9670F49F-4688-4CBB-A25A-7F9C1A2CDBE1}"/>
    <cellStyle name="20% - Accent3 45 2 6" xfId="43665" xr:uid="{1FCD9156-4507-4D6C-BA03-34C60C1721CA}"/>
    <cellStyle name="20% - Accent3 45 3" xfId="6784" xr:uid="{8C5CBCFF-8235-4569-9E23-7FF5DF8F5921}"/>
    <cellStyle name="20% - Accent3 45 3 2" xfId="14723" xr:uid="{8FFEE26C-243F-451F-8743-E24EAD3659FC}"/>
    <cellStyle name="20% - Accent3 45 3 2 2" xfId="30507" xr:uid="{D05D76E8-CD81-4885-BC15-9CC5EC5A3EAE}"/>
    <cellStyle name="20% - Accent3 45 3 3" xfId="22628" xr:uid="{AEA51121-FA33-4A9A-9D39-122B2CBCFDD3}"/>
    <cellStyle name="20% - Accent3 45 3 4" xfId="38078" xr:uid="{0C7AC1E2-B44D-4153-B97C-483A1DBAE71E}"/>
    <cellStyle name="20% - Accent3 45 3 5" xfId="45940" xr:uid="{04E84423-F143-41E3-A866-F1F1B776942B}"/>
    <cellStyle name="20% - Accent3 45 4" xfId="10930" xr:uid="{DFA1313F-F3A3-408D-A883-2CD03B3D2060}"/>
    <cellStyle name="20% - Accent3 45 4 2" xfId="26714" xr:uid="{553B416C-75C8-4845-8021-73F5BFD53A64}"/>
    <cellStyle name="20% - Accent3 45 5" xfId="18835" xr:uid="{5DD4AD06-8AB9-439F-9855-CF9F1DBA7B9C}"/>
    <cellStyle name="20% - Accent3 45 6" xfId="34285" xr:uid="{A6A60FD4-1318-433E-A1EC-3E9BFCEC20D2}"/>
    <cellStyle name="20% - Accent3 45 7" xfId="42147" xr:uid="{8729E17B-EA71-4C91-BD78-2DD4A0D2005B}"/>
    <cellStyle name="20% - Accent3 46" xfId="2976" xr:uid="{578AC573-EE7D-4E93-87F2-253950117B1F}"/>
    <cellStyle name="20% - Accent3 46 2" xfId="4494" xr:uid="{AB64ECB4-B3B1-4D28-8599-947EFE9A2CC5}"/>
    <cellStyle name="20% - Accent3 46 2 2" xfId="8325" xr:uid="{8D190FC4-A871-4B4C-A230-B57D909813AB}"/>
    <cellStyle name="20% - Accent3 46 2 2 2" xfId="16264" xr:uid="{4C143092-C170-4547-A5D8-EC5C2F2EEC35}"/>
    <cellStyle name="20% - Accent3 46 2 2 2 2" xfId="32048" xr:uid="{48E024AB-C80E-4C69-9F0F-BC7E8BCF1DAE}"/>
    <cellStyle name="20% - Accent3 46 2 2 3" xfId="24169" xr:uid="{204CB112-CCE9-46F8-BCA8-0861546B79B2}"/>
    <cellStyle name="20% - Accent3 46 2 2 4" xfId="39619" xr:uid="{97AD9612-ED2C-4D8B-8698-ABA12207EB2F}"/>
    <cellStyle name="20% - Accent3 46 2 2 5" xfId="47481" xr:uid="{EDD32513-827F-4256-95C1-30894FA6A392}"/>
    <cellStyle name="20% - Accent3 46 2 3" xfId="12471" xr:uid="{8645A882-E0C0-40EE-84EC-5CBD9B5CE2EB}"/>
    <cellStyle name="20% - Accent3 46 2 3 2" xfId="28255" xr:uid="{504FE0BE-5E53-44E4-855B-A22E96FFCBAF}"/>
    <cellStyle name="20% - Accent3 46 2 4" xfId="20376" xr:uid="{A6F72F58-3B26-44C3-9D25-9433368879AB}"/>
    <cellStyle name="20% - Accent3 46 2 5" xfId="35826" xr:uid="{1E0D6327-B507-4F5F-80DF-25F96576DC9D}"/>
    <cellStyle name="20% - Accent3 46 2 6" xfId="43688" xr:uid="{47BC9D23-436B-4C78-BA63-01D2FD16E585}"/>
    <cellStyle name="20% - Accent3 46 3" xfId="6807" xr:uid="{43744C1B-2AA2-4070-8444-95CD3E692FAD}"/>
    <cellStyle name="20% - Accent3 46 3 2" xfId="14746" xr:uid="{5F7E7B74-A954-4883-825B-6D07C78447F7}"/>
    <cellStyle name="20% - Accent3 46 3 2 2" xfId="30530" xr:uid="{79442331-1BD9-47F4-A3DC-CD283C179692}"/>
    <cellStyle name="20% - Accent3 46 3 3" xfId="22651" xr:uid="{CDA8F40C-7C5F-4E57-9C6E-BEADFCF32EC3}"/>
    <cellStyle name="20% - Accent3 46 3 4" xfId="38101" xr:uid="{D2EAB186-8DFB-443E-A31C-42F327529179}"/>
    <cellStyle name="20% - Accent3 46 3 5" xfId="45963" xr:uid="{FDE014D6-9FD1-47EE-9C65-9C682F6DB77D}"/>
    <cellStyle name="20% - Accent3 46 4" xfId="10953" xr:uid="{84C121CB-DE9A-4165-A2C6-489338548CBB}"/>
    <cellStyle name="20% - Accent3 46 4 2" xfId="26737" xr:uid="{7B34559D-2B5F-4EF0-973D-6A3A86865167}"/>
    <cellStyle name="20% - Accent3 46 5" xfId="18858" xr:uid="{6E075C23-1F09-4A57-B06F-C91735445F7F}"/>
    <cellStyle name="20% - Accent3 46 6" xfId="34308" xr:uid="{F5439495-BB0A-448B-862C-4650D3F1209D}"/>
    <cellStyle name="20% - Accent3 46 7" xfId="42170" xr:uid="{4E3E0782-295B-47C4-9F73-208D588BDA70}"/>
    <cellStyle name="20% - Accent3 47" xfId="3000" xr:uid="{0D3E6C6C-EE60-40D4-BE95-153FB6182F5A}"/>
    <cellStyle name="20% - Accent3 47 2" xfId="4518" xr:uid="{3D0797FE-531E-4109-B4AD-E4EB4CD0331B}"/>
    <cellStyle name="20% - Accent3 47 2 2" xfId="8349" xr:uid="{F67BC077-5269-47EF-BB49-6B8F2F9CA6BE}"/>
    <cellStyle name="20% - Accent3 47 2 2 2" xfId="16288" xr:uid="{DB3035F2-1208-4EB8-BD7C-CDD02142F039}"/>
    <cellStyle name="20% - Accent3 47 2 2 2 2" xfId="32072" xr:uid="{6F354482-0B2F-4BBD-9577-1B7110EE0D70}"/>
    <cellStyle name="20% - Accent3 47 2 2 3" xfId="24193" xr:uid="{AB43DB20-BAFB-487C-BED8-21DAB6A0A0AE}"/>
    <cellStyle name="20% - Accent3 47 2 2 4" xfId="39643" xr:uid="{2D02366E-C6F2-4C26-AE65-4337AE1591BB}"/>
    <cellStyle name="20% - Accent3 47 2 2 5" xfId="47505" xr:uid="{B1C962B8-6C64-41E5-8247-052810342BA5}"/>
    <cellStyle name="20% - Accent3 47 2 3" xfId="12495" xr:uid="{B0B6BF5B-109C-4812-8319-53B7026C1662}"/>
    <cellStyle name="20% - Accent3 47 2 3 2" xfId="28279" xr:uid="{DF676654-4B11-489F-A73C-883862AE4A53}"/>
    <cellStyle name="20% - Accent3 47 2 4" xfId="20400" xr:uid="{A1913548-72FC-46FA-885D-660A08386A11}"/>
    <cellStyle name="20% - Accent3 47 2 5" xfId="35850" xr:uid="{EA03146D-5CB9-48F4-8097-B2F34C8F3CCC}"/>
    <cellStyle name="20% - Accent3 47 2 6" xfId="43712" xr:uid="{8F3CAB1C-4D69-4E80-8D37-D4A1E6DC484B}"/>
    <cellStyle name="20% - Accent3 47 3" xfId="6831" xr:uid="{383723B8-445F-46E8-B4AA-70A56C137250}"/>
    <cellStyle name="20% - Accent3 47 3 2" xfId="14770" xr:uid="{F3E470FB-442F-4DCF-9B37-3B7A5EB5C304}"/>
    <cellStyle name="20% - Accent3 47 3 2 2" xfId="30554" xr:uid="{4B0485F7-02FF-4052-8B99-3249CB5ED286}"/>
    <cellStyle name="20% - Accent3 47 3 3" xfId="22675" xr:uid="{47388134-D877-4658-BEC7-2FBD253C70D3}"/>
    <cellStyle name="20% - Accent3 47 3 4" xfId="38125" xr:uid="{EEEA54C1-DFAA-4576-AA47-64236F948A19}"/>
    <cellStyle name="20% - Accent3 47 3 5" xfId="45987" xr:uid="{DB394879-4E3D-4C64-BC6E-73F6DE8BBD58}"/>
    <cellStyle name="20% - Accent3 47 4" xfId="10977" xr:uid="{4B8202E0-4AD1-4685-810E-952292F6F822}"/>
    <cellStyle name="20% - Accent3 47 4 2" xfId="26761" xr:uid="{7E237D64-B97D-499A-AA6D-0ADB8C144FA1}"/>
    <cellStyle name="20% - Accent3 47 5" xfId="18882" xr:uid="{17A0D4A3-BB80-4EED-B69C-6778E77C96CD}"/>
    <cellStyle name="20% - Accent3 47 6" xfId="34332" xr:uid="{DD09274A-E56E-4A01-8CDC-C9F68EE425FE}"/>
    <cellStyle name="20% - Accent3 47 7" xfId="42194" xr:uid="{9AE22866-A367-4A04-8ADD-CE6107F75F98}"/>
    <cellStyle name="20% - Accent3 48" xfId="3025" xr:uid="{9E9BFCC2-1092-4035-B29D-AB637501AA40}"/>
    <cellStyle name="20% - Accent3 48 2" xfId="4543" xr:uid="{5598B4DB-AE48-4EBD-87F0-08915460E8AD}"/>
    <cellStyle name="20% - Accent3 48 2 2" xfId="8374" xr:uid="{69113658-5B6B-4193-8636-A3064D77EEF1}"/>
    <cellStyle name="20% - Accent3 48 2 2 2" xfId="16313" xr:uid="{792662F3-5256-4EA8-AC84-9FD61D2F4330}"/>
    <cellStyle name="20% - Accent3 48 2 2 2 2" xfId="32097" xr:uid="{7CE61020-528F-4B73-BD13-EE094AEF1B7E}"/>
    <cellStyle name="20% - Accent3 48 2 2 3" xfId="24218" xr:uid="{3F864A90-F6BF-4C39-B1BD-575D98E0CEFC}"/>
    <cellStyle name="20% - Accent3 48 2 2 4" xfId="39668" xr:uid="{5A35BE04-1064-4C6F-98E9-274A16F880FC}"/>
    <cellStyle name="20% - Accent3 48 2 2 5" xfId="47530" xr:uid="{F170E995-24A0-423C-BC84-FF0AE2D42EFD}"/>
    <cellStyle name="20% - Accent3 48 2 3" xfId="12520" xr:uid="{45AF3B88-1B79-4C22-919C-85CF83E0A3D3}"/>
    <cellStyle name="20% - Accent3 48 2 3 2" xfId="28304" xr:uid="{D2E903D9-D4B5-4DC4-BD4D-E2850E1696FF}"/>
    <cellStyle name="20% - Accent3 48 2 4" xfId="20425" xr:uid="{AC57DBF9-4B32-40DB-A7AB-266381ADCCDD}"/>
    <cellStyle name="20% - Accent3 48 2 5" xfId="35875" xr:uid="{6F0AECAD-7906-468B-BB82-76D34FC8E111}"/>
    <cellStyle name="20% - Accent3 48 2 6" xfId="43737" xr:uid="{E008E80C-1862-4FCF-AFFA-68DEA0E76C52}"/>
    <cellStyle name="20% - Accent3 48 3" xfId="6856" xr:uid="{C0D717D4-9E82-46D0-9380-48DAF641DC6D}"/>
    <cellStyle name="20% - Accent3 48 3 2" xfId="14795" xr:uid="{4F661BA8-FAD1-4D2F-B6EB-B00C52B78F4D}"/>
    <cellStyle name="20% - Accent3 48 3 2 2" xfId="30579" xr:uid="{07910637-46A2-4FCD-B9F5-B4052EA32C68}"/>
    <cellStyle name="20% - Accent3 48 3 3" xfId="22700" xr:uid="{5CA22709-F346-4871-B96B-05A257EADDF8}"/>
    <cellStyle name="20% - Accent3 48 3 4" xfId="38150" xr:uid="{F4A4C24B-400E-4800-A97F-08B79DE6807F}"/>
    <cellStyle name="20% - Accent3 48 3 5" xfId="46012" xr:uid="{DA13A3D8-1632-4F1C-B4D9-F06FC68C9370}"/>
    <cellStyle name="20% - Accent3 48 4" xfId="11002" xr:uid="{29F97F28-472F-4182-9A6B-C44D297E507E}"/>
    <cellStyle name="20% - Accent3 48 4 2" xfId="26786" xr:uid="{D92D7545-A0F0-4D5E-B82A-C53D14E6AC88}"/>
    <cellStyle name="20% - Accent3 48 5" xfId="18907" xr:uid="{C964EC30-D5C4-4B3E-8F9C-3D11A902C358}"/>
    <cellStyle name="20% - Accent3 48 6" xfId="34357" xr:uid="{274F7138-04D7-4F28-8500-35E2C8329DE8}"/>
    <cellStyle name="20% - Accent3 48 7" xfId="42219" xr:uid="{20939FDD-91F2-46A5-83DD-5840B5C5D72B}"/>
    <cellStyle name="20% - Accent3 49" xfId="3050" xr:uid="{E44EAE9D-0416-4BD7-972C-2893B64950B4}"/>
    <cellStyle name="20% - Accent3 49 2" xfId="4568" xr:uid="{F1CD7163-1249-4579-A9A0-E19975AB26C8}"/>
    <cellStyle name="20% - Accent3 49 2 2" xfId="8399" xr:uid="{547AACA3-2298-4F32-8F25-1793B0293504}"/>
    <cellStyle name="20% - Accent3 49 2 2 2" xfId="16338" xr:uid="{97ED656A-EA4B-44C3-BDC8-F24051DCD0B6}"/>
    <cellStyle name="20% - Accent3 49 2 2 2 2" xfId="32122" xr:uid="{283AA4C4-C7BA-4031-8B69-2B38028AF560}"/>
    <cellStyle name="20% - Accent3 49 2 2 3" xfId="24243" xr:uid="{4D2F435E-11D9-413D-A238-2F59357379A9}"/>
    <cellStyle name="20% - Accent3 49 2 2 4" xfId="39693" xr:uid="{FF2CB381-66F4-4A3A-B620-5336D3584F16}"/>
    <cellStyle name="20% - Accent3 49 2 2 5" xfId="47555" xr:uid="{A544D897-AA10-4414-94A4-CFCD712742C5}"/>
    <cellStyle name="20% - Accent3 49 2 3" xfId="12545" xr:uid="{7271E96E-8B7B-4D04-BD52-B1197B176DF7}"/>
    <cellStyle name="20% - Accent3 49 2 3 2" xfId="28329" xr:uid="{B064C3C7-1A2A-4B65-B8DD-5CD60207CACB}"/>
    <cellStyle name="20% - Accent3 49 2 4" xfId="20450" xr:uid="{035B402E-E236-48EA-9EDB-06CAB95C1DBC}"/>
    <cellStyle name="20% - Accent3 49 2 5" xfId="35900" xr:uid="{6088E86D-DCDC-494A-AD75-CEFB85DA8134}"/>
    <cellStyle name="20% - Accent3 49 2 6" xfId="43762" xr:uid="{1CF25C3D-C2DA-4C09-B5FB-696F180C1C59}"/>
    <cellStyle name="20% - Accent3 49 3" xfId="6881" xr:uid="{E6EC63FA-B8D0-4E11-9AB6-DB9A7ECD4F6D}"/>
    <cellStyle name="20% - Accent3 49 3 2" xfId="14820" xr:uid="{7058899F-BDE1-44BE-8542-33DBCB492A10}"/>
    <cellStyle name="20% - Accent3 49 3 2 2" xfId="30604" xr:uid="{60A2BD3C-D6E5-43CA-A3C4-AE651E06F4A3}"/>
    <cellStyle name="20% - Accent3 49 3 3" xfId="22725" xr:uid="{53006038-27AC-47D1-979D-0DD2F8D9067E}"/>
    <cellStyle name="20% - Accent3 49 3 4" xfId="38175" xr:uid="{5688E5FB-1CED-475B-844A-111245497627}"/>
    <cellStyle name="20% - Accent3 49 3 5" xfId="46037" xr:uid="{73EA5F0D-76D7-443A-93C8-074427BC7032}"/>
    <cellStyle name="20% - Accent3 49 4" xfId="11027" xr:uid="{60CAECEE-769C-4DF3-835E-38F4053A3636}"/>
    <cellStyle name="20% - Accent3 49 4 2" xfId="26811" xr:uid="{10F8BB08-9ECA-4475-BC97-41B0E0EE89A5}"/>
    <cellStyle name="20% - Accent3 49 5" xfId="18932" xr:uid="{388B65F9-65F7-417B-AE01-81019548F087}"/>
    <cellStyle name="20% - Accent3 49 6" xfId="34382" xr:uid="{09097F8A-F264-4FE6-A9F7-05CFAEB82DFE}"/>
    <cellStyle name="20% - Accent3 49 7" xfId="42244" xr:uid="{42CFE97A-AE08-40B2-8BF7-02712BD2170F}"/>
    <cellStyle name="20% - Accent3 5" xfId="841" xr:uid="{1F3B2B64-9D2B-4058-AC9E-BB8A1BFFE0F3}"/>
    <cellStyle name="20% - Accent3 5 2" xfId="1447" xr:uid="{3D877A96-E390-4064-8567-D578033089BA}"/>
    <cellStyle name="20% - Accent3 5 2 2" xfId="1448" xr:uid="{55854AC2-EC34-455F-A89C-5ECE61B4E637}"/>
    <cellStyle name="20% - Accent3 5 3" xfId="1449" xr:uid="{63991247-8BAE-4F39-932E-2B243F421AB5}"/>
    <cellStyle name="20% - Accent3 50" xfId="3076" xr:uid="{DB49E891-65FA-4EDB-8B8D-6C7C59196426}"/>
    <cellStyle name="20% - Accent3 50 2" xfId="4594" xr:uid="{407C6D92-B5B0-4EE8-AF7D-FFA450027927}"/>
    <cellStyle name="20% - Accent3 50 2 2" xfId="8425" xr:uid="{D8D67B58-6D97-423B-ABFB-538C385381CC}"/>
    <cellStyle name="20% - Accent3 50 2 2 2" xfId="16364" xr:uid="{A58F136B-8540-442C-A5F3-2649EAF0CE39}"/>
    <cellStyle name="20% - Accent3 50 2 2 2 2" xfId="32148" xr:uid="{9FF1CF8C-E10B-45D8-8E18-A01E3E90C472}"/>
    <cellStyle name="20% - Accent3 50 2 2 3" xfId="24269" xr:uid="{C251198F-F031-4425-936F-AAB0B53E9F41}"/>
    <cellStyle name="20% - Accent3 50 2 2 4" xfId="39719" xr:uid="{97A5C7E8-0B03-4F11-A67D-B3F13754D461}"/>
    <cellStyle name="20% - Accent3 50 2 2 5" xfId="47581" xr:uid="{39DEBF2E-2517-4792-938A-59A3A324E57F}"/>
    <cellStyle name="20% - Accent3 50 2 3" xfId="12571" xr:uid="{2E04A2B5-A685-4846-B057-79AE6CBE8905}"/>
    <cellStyle name="20% - Accent3 50 2 3 2" xfId="28355" xr:uid="{F27F95E0-145D-4795-984E-F6B3130BF16A}"/>
    <cellStyle name="20% - Accent3 50 2 4" xfId="20476" xr:uid="{71EF76A4-DA60-400D-B160-A4063575D7A6}"/>
    <cellStyle name="20% - Accent3 50 2 5" xfId="35926" xr:uid="{1B8E9B44-61C9-40CF-9F6A-BFBA41755413}"/>
    <cellStyle name="20% - Accent3 50 2 6" xfId="43788" xr:uid="{E20058F0-7B39-4174-BDC4-6FC20E36FAA9}"/>
    <cellStyle name="20% - Accent3 50 3" xfId="6907" xr:uid="{5A3E17F9-EFBB-4CCB-B1BC-7A7F69F197E6}"/>
    <cellStyle name="20% - Accent3 50 3 2" xfId="14846" xr:uid="{C2F88436-FBD6-4022-9DDF-C3378A2C162C}"/>
    <cellStyle name="20% - Accent3 50 3 2 2" xfId="30630" xr:uid="{802F11C9-F808-437E-8EA6-A5BE9563AA7B}"/>
    <cellStyle name="20% - Accent3 50 3 3" xfId="22751" xr:uid="{C3D191C8-6A79-4CCF-8E65-7FDE5C1E83B5}"/>
    <cellStyle name="20% - Accent3 50 3 4" xfId="38201" xr:uid="{974F895B-E841-433D-B1D8-573762015E86}"/>
    <cellStyle name="20% - Accent3 50 3 5" xfId="46063" xr:uid="{BDABCEC3-D6C8-4968-800E-0CAA6D44498B}"/>
    <cellStyle name="20% - Accent3 50 4" xfId="11053" xr:uid="{66ACC38B-71B7-4DBC-B71F-1E7DCAA1ADA3}"/>
    <cellStyle name="20% - Accent3 50 4 2" xfId="26837" xr:uid="{61818AA9-F334-4BE4-B580-554308D5923E}"/>
    <cellStyle name="20% - Accent3 50 5" xfId="18958" xr:uid="{CA428F7E-8B49-4452-BC2B-7DC8316A787A}"/>
    <cellStyle name="20% - Accent3 50 6" xfId="34408" xr:uid="{6D732C13-7243-4CA1-A3D8-D704CB6916F9}"/>
    <cellStyle name="20% - Accent3 50 7" xfId="42270" xr:uid="{DF22C8CD-E2C8-464F-AA58-5620840A5F75}"/>
    <cellStyle name="20% - Accent3 51" xfId="3103" xr:uid="{AF3B2AF7-710F-48A3-AE69-DC747DB8EFBD}"/>
    <cellStyle name="20% - Accent3 51 2" xfId="4621" xr:uid="{0C8D80AE-B431-4C97-B047-9B1AAACF7340}"/>
    <cellStyle name="20% - Accent3 51 2 2" xfId="8452" xr:uid="{15A1A23C-FEEF-46AD-838B-7C63A0625B9B}"/>
    <cellStyle name="20% - Accent3 51 2 2 2" xfId="16391" xr:uid="{68AD96F0-BCCF-4567-AC2E-947AB8D3B10B}"/>
    <cellStyle name="20% - Accent3 51 2 2 2 2" xfId="32175" xr:uid="{310CBF63-0D15-454E-BB1A-28EAE1188128}"/>
    <cellStyle name="20% - Accent3 51 2 2 3" xfId="24296" xr:uid="{39881090-F087-4229-9AC4-C1BA14E40634}"/>
    <cellStyle name="20% - Accent3 51 2 2 4" xfId="39746" xr:uid="{C27255AA-E101-427A-A67E-B2187EB75AFA}"/>
    <cellStyle name="20% - Accent3 51 2 2 5" xfId="47608" xr:uid="{CDAE1C1E-01A5-4F6F-A855-D47394D08D46}"/>
    <cellStyle name="20% - Accent3 51 2 3" xfId="12598" xr:uid="{FD176368-01CB-4FE9-A0ED-A49D6693236C}"/>
    <cellStyle name="20% - Accent3 51 2 3 2" xfId="28382" xr:uid="{8861F318-320A-45EC-B77A-C836D0235A46}"/>
    <cellStyle name="20% - Accent3 51 2 4" xfId="20503" xr:uid="{A7A88D21-9C8D-473A-97FC-02005667D0AA}"/>
    <cellStyle name="20% - Accent3 51 2 5" xfId="35953" xr:uid="{C46BD198-DBEB-4CA9-8715-A788128DE897}"/>
    <cellStyle name="20% - Accent3 51 2 6" xfId="43815" xr:uid="{A877C3C3-D9EF-45FF-BDAF-FF3745E88D5D}"/>
    <cellStyle name="20% - Accent3 51 3" xfId="6934" xr:uid="{24932CA3-0A82-4184-ABBB-B06BF4A1BD4C}"/>
    <cellStyle name="20% - Accent3 51 3 2" xfId="14873" xr:uid="{6DA4F160-8DCC-4831-BC28-B3D7B6B6B61C}"/>
    <cellStyle name="20% - Accent3 51 3 2 2" xfId="30657" xr:uid="{B4F20720-B78F-469C-8CC5-A483EB4E6831}"/>
    <cellStyle name="20% - Accent3 51 3 3" xfId="22778" xr:uid="{E89E83EB-D2F1-4EF4-B8A2-4EA66E47EB65}"/>
    <cellStyle name="20% - Accent3 51 3 4" xfId="38228" xr:uid="{08660535-5DA3-47CF-8178-6F23E9185FA3}"/>
    <cellStyle name="20% - Accent3 51 3 5" xfId="46090" xr:uid="{DB3DAA3A-8820-4CE5-A453-5B2477151164}"/>
    <cellStyle name="20% - Accent3 51 4" xfId="11080" xr:uid="{A0C71C9D-E38B-4128-A493-80D489D8314B}"/>
    <cellStyle name="20% - Accent3 51 4 2" xfId="26864" xr:uid="{AF216B22-ECA8-48E1-B148-BA3BE6CF6FEC}"/>
    <cellStyle name="20% - Accent3 51 5" xfId="18985" xr:uid="{E1B2EE45-6B74-47E9-B96B-F86380356A6D}"/>
    <cellStyle name="20% - Accent3 51 6" xfId="34435" xr:uid="{B1CC956C-C8BF-4DC8-9207-22682239D0F6}"/>
    <cellStyle name="20% - Accent3 51 7" xfId="42297" xr:uid="{C5175A14-C80D-436F-AE21-1D0F4988FBD9}"/>
    <cellStyle name="20% - Accent3 52" xfId="3131" xr:uid="{6CA27E15-0035-4199-AA3C-DFA29C0017A0}"/>
    <cellStyle name="20% - Accent3 52 2" xfId="4649" xr:uid="{94798B82-1707-49D7-B9A0-482150FDD8B7}"/>
    <cellStyle name="20% - Accent3 52 2 2" xfId="8480" xr:uid="{92116B9C-FC8D-4091-9031-828C1B3ECADA}"/>
    <cellStyle name="20% - Accent3 52 2 2 2" xfId="16419" xr:uid="{8E5CF79C-7CCF-4CCC-A3EA-8AD1372B4C40}"/>
    <cellStyle name="20% - Accent3 52 2 2 2 2" xfId="32203" xr:uid="{6CC0B88A-E8B2-4733-BED8-FC3BE4820F02}"/>
    <cellStyle name="20% - Accent3 52 2 2 3" xfId="24324" xr:uid="{E6C143B0-843E-413F-AE9D-E41EA43181C8}"/>
    <cellStyle name="20% - Accent3 52 2 2 4" xfId="39774" xr:uid="{5F803084-280F-4390-BB3E-4A23E41A7912}"/>
    <cellStyle name="20% - Accent3 52 2 2 5" xfId="47636" xr:uid="{47B0438A-881E-4FCA-A2DF-3A4F7DEF9BFA}"/>
    <cellStyle name="20% - Accent3 52 2 3" xfId="12626" xr:uid="{8C5FB775-E190-4D78-A9F9-6DAAD2C002B2}"/>
    <cellStyle name="20% - Accent3 52 2 3 2" xfId="28410" xr:uid="{9A09B289-6A23-486F-9A7D-62CCB141289C}"/>
    <cellStyle name="20% - Accent3 52 2 4" xfId="20531" xr:uid="{1D8F5303-46E3-46BE-8BA2-A459336A7C07}"/>
    <cellStyle name="20% - Accent3 52 2 5" xfId="35981" xr:uid="{C29A8575-D2E0-48B6-B2B1-3BFA79BFFE13}"/>
    <cellStyle name="20% - Accent3 52 2 6" xfId="43843" xr:uid="{6DEE4166-A2F6-4D9B-8AF5-A34C61BA4727}"/>
    <cellStyle name="20% - Accent3 52 3" xfId="6962" xr:uid="{348A38D3-ADD8-4C42-A64C-0A5A0EFC0252}"/>
    <cellStyle name="20% - Accent3 52 3 2" xfId="14901" xr:uid="{2455B8AE-06A8-42A8-BFBA-6D3E5AE5DDEF}"/>
    <cellStyle name="20% - Accent3 52 3 2 2" xfId="30685" xr:uid="{DF6B02D4-C4E3-4FB8-B859-CAF882F3343F}"/>
    <cellStyle name="20% - Accent3 52 3 3" xfId="22806" xr:uid="{BAEA8F87-CDCF-481F-98FC-5FF08EEF5218}"/>
    <cellStyle name="20% - Accent3 52 3 4" xfId="38256" xr:uid="{D31CE53B-9AD8-4B94-A5AF-3B98E43143FA}"/>
    <cellStyle name="20% - Accent3 52 3 5" xfId="46118" xr:uid="{FFBD76CC-4590-4F19-A96C-54BCE91BCDA0}"/>
    <cellStyle name="20% - Accent3 52 4" xfId="11108" xr:uid="{639F9BE3-6034-43A3-8C28-6A77ECD8CE3B}"/>
    <cellStyle name="20% - Accent3 52 4 2" xfId="26892" xr:uid="{56710E4E-C8EE-44B3-88AD-EB3969E8652B}"/>
    <cellStyle name="20% - Accent3 52 5" xfId="19013" xr:uid="{254EEF51-8543-4AFC-BDA7-BDC75F9B1652}"/>
    <cellStyle name="20% - Accent3 52 6" xfId="34463" xr:uid="{A32F5A59-366A-4772-8D61-3F48E59B3723}"/>
    <cellStyle name="20% - Accent3 52 7" xfId="42325" xr:uid="{F4048224-0610-426D-B704-A76000BAB079}"/>
    <cellStyle name="20% - Accent3 53" xfId="3156" xr:uid="{5F6E2647-C6B4-4A08-8AD0-6EC4ECF235AD}"/>
    <cellStyle name="20% - Accent3 53 2" xfId="4674" xr:uid="{D1179674-D608-4CFB-880E-4B04224B6AA0}"/>
    <cellStyle name="20% - Accent3 53 2 2" xfId="8505" xr:uid="{2AF72825-7CDE-417D-A058-5251FC511D55}"/>
    <cellStyle name="20% - Accent3 53 2 2 2" xfId="16444" xr:uid="{89392629-E3AC-420E-B56F-9B83D2A51D8B}"/>
    <cellStyle name="20% - Accent3 53 2 2 2 2" xfId="32228" xr:uid="{96CD637F-CE0B-40D9-AA1B-93508F845D52}"/>
    <cellStyle name="20% - Accent3 53 2 2 3" xfId="24349" xr:uid="{FC056CE8-FB57-4A31-8B70-5D0804F48BE9}"/>
    <cellStyle name="20% - Accent3 53 2 2 4" xfId="39799" xr:uid="{4AB53BEA-CE5C-476B-842B-F58957FFAF3B}"/>
    <cellStyle name="20% - Accent3 53 2 2 5" xfId="47661" xr:uid="{6B7F98AA-8A05-4A95-9439-F7A9F579326B}"/>
    <cellStyle name="20% - Accent3 53 2 3" xfId="12651" xr:uid="{008BAFF7-EA76-4965-A2C3-A183F869DEF2}"/>
    <cellStyle name="20% - Accent3 53 2 3 2" xfId="28435" xr:uid="{804B2E36-35EB-46A8-BE38-B24C02CE1189}"/>
    <cellStyle name="20% - Accent3 53 2 4" xfId="20556" xr:uid="{7E7A93C6-BFD4-4DEB-945A-6D18A2F6DEE4}"/>
    <cellStyle name="20% - Accent3 53 2 5" xfId="36006" xr:uid="{CB7AA1BA-FBAE-497A-BCEE-142F6D446906}"/>
    <cellStyle name="20% - Accent3 53 2 6" xfId="43868" xr:uid="{BFA39329-5592-4D84-AEEB-038D2E633BD6}"/>
    <cellStyle name="20% - Accent3 53 3" xfId="6987" xr:uid="{B4CC0022-73BB-4C14-9E67-F96197489FC8}"/>
    <cellStyle name="20% - Accent3 53 3 2" xfId="14926" xr:uid="{FBBB3677-34A3-4B88-81B9-EB2454645E0D}"/>
    <cellStyle name="20% - Accent3 53 3 2 2" xfId="30710" xr:uid="{1F2A9933-567F-40FB-86A5-0F3A866FA3C0}"/>
    <cellStyle name="20% - Accent3 53 3 3" xfId="22831" xr:uid="{52F58307-3F00-496F-AD47-F6DD9E407DEA}"/>
    <cellStyle name="20% - Accent3 53 3 4" xfId="38281" xr:uid="{61EEDF67-AE8C-429C-9F73-62C0E6599B38}"/>
    <cellStyle name="20% - Accent3 53 3 5" xfId="46143" xr:uid="{7AF1C680-C76B-4F3C-9552-7EBC0C522174}"/>
    <cellStyle name="20% - Accent3 53 4" xfId="11133" xr:uid="{85659B4A-2735-4E90-B9A7-F71068CD7DD0}"/>
    <cellStyle name="20% - Accent3 53 4 2" xfId="26917" xr:uid="{A37FE897-6439-4B24-BCA8-43C9E7C2C91E}"/>
    <cellStyle name="20% - Accent3 53 5" xfId="19038" xr:uid="{D3BB4D37-A04E-48F5-AD64-213F9A2393D1}"/>
    <cellStyle name="20% - Accent3 53 6" xfId="34488" xr:uid="{01C9A30C-1128-46FF-B3B2-95DF937E4987}"/>
    <cellStyle name="20% - Accent3 53 7" xfId="42350" xr:uid="{2B9A670A-EA6A-4900-8C7E-C35FB08E350C}"/>
    <cellStyle name="20% - Accent3 54" xfId="3178" xr:uid="{7F6F35A8-133F-42D2-9BF4-07D09FC6604C}"/>
    <cellStyle name="20% - Accent3 54 2" xfId="4696" xr:uid="{97EFE06B-7753-44CB-A6A6-AAB2FA4A5494}"/>
    <cellStyle name="20% - Accent3 54 2 2" xfId="8527" xr:uid="{1C1E3393-300C-4B1F-BF47-6FAB363024C5}"/>
    <cellStyle name="20% - Accent3 54 2 2 2" xfId="16466" xr:uid="{57AF96CA-25BA-4978-B88D-BFC9A0389833}"/>
    <cellStyle name="20% - Accent3 54 2 2 2 2" xfId="32250" xr:uid="{8494E0D8-14B4-420D-B276-CFC17EAE8F7A}"/>
    <cellStyle name="20% - Accent3 54 2 2 3" xfId="24371" xr:uid="{18D1533F-C4D1-46C6-82AA-4807ADAC5C94}"/>
    <cellStyle name="20% - Accent3 54 2 2 4" xfId="39821" xr:uid="{0ECA96DF-5422-4BDA-BBE3-8C7543E5AECB}"/>
    <cellStyle name="20% - Accent3 54 2 2 5" xfId="47683" xr:uid="{57ED962C-D878-4C67-A9F5-41BB2C823C92}"/>
    <cellStyle name="20% - Accent3 54 2 3" xfId="12673" xr:uid="{DA82E71A-B6A7-4F19-B45C-4EF3E11BA07E}"/>
    <cellStyle name="20% - Accent3 54 2 3 2" xfId="28457" xr:uid="{70979F4D-5003-4CB2-B9EC-D0564612C075}"/>
    <cellStyle name="20% - Accent3 54 2 4" xfId="20578" xr:uid="{116E7414-CC81-4267-8012-5BEEE64AC280}"/>
    <cellStyle name="20% - Accent3 54 2 5" xfId="36028" xr:uid="{755BB8A5-EC2D-4740-94A7-98CF68733040}"/>
    <cellStyle name="20% - Accent3 54 2 6" xfId="43890" xr:uid="{9D261467-73AF-46DD-BFF3-D4C7A80FAD56}"/>
    <cellStyle name="20% - Accent3 54 3" xfId="7009" xr:uid="{F016DFDC-93EB-4E93-BD1A-433B92B33C3D}"/>
    <cellStyle name="20% - Accent3 54 3 2" xfId="14948" xr:uid="{21F5C730-C980-4831-9582-5E7AEE9E05DE}"/>
    <cellStyle name="20% - Accent3 54 3 2 2" xfId="30732" xr:uid="{BA878968-61E6-45BF-8968-D2A3D760E2AF}"/>
    <cellStyle name="20% - Accent3 54 3 3" xfId="22853" xr:uid="{CFBE3EDD-CDCB-47F3-8044-E6356E9996AC}"/>
    <cellStyle name="20% - Accent3 54 3 4" xfId="38303" xr:uid="{233B6ABF-4E25-40CD-B501-E63EF1844D48}"/>
    <cellStyle name="20% - Accent3 54 3 5" xfId="46165" xr:uid="{1690A074-F685-4394-BA53-E80560F64F01}"/>
    <cellStyle name="20% - Accent3 54 4" xfId="11155" xr:uid="{47C2E38D-13DA-43E2-A9DD-D234B6006EE3}"/>
    <cellStyle name="20% - Accent3 54 4 2" xfId="26939" xr:uid="{B9F15DE0-5AC3-457F-9B7C-E58FCCB91D89}"/>
    <cellStyle name="20% - Accent3 54 5" xfId="19060" xr:uid="{305C87B4-D4C6-4681-9DB1-F8D353632D44}"/>
    <cellStyle name="20% - Accent3 54 6" xfId="34510" xr:uid="{1C96A396-5F4D-4556-AF17-7B01D7E3F4A8}"/>
    <cellStyle name="20% - Accent3 54 7" xfId="42372" xr:uid="{55F181AC-60AB-455C-9CB7-34774CA5D5E3}"/>
    <cellStyle name="20% - Accent3 55" xfId="3204" xr:uid="{E0E6D994-A72A-4000-ABD2-59B2C0012B18}"/>
    <cellStyle name="20% - Accent3 55 2" xfId="4722" xr:uid="{D26CB733-649D-44F6-8F8B-5394101C4A27}"/>
    <cellStyle name="20% - Accent3 55 2 2" xfId="8553" xr:uid="{0F26AAB6-6CE3-4EFB-98C4-4FA55D87048E}"/>
    <cellStyle name="20% - Accent3 55 2 2 2" xfId="16492" xr:uid="{6B19CBD8-7C47-48D3-9F2C-A5790D99EEA8}"/>
    <cellStyle name="20% - Accent3 55 2 2 2 2" xfId="32276" xr:uid="{C2FFC502-2A1B-4156-A3AB-D223AEB236F5}"/>
    <cellStyle name="20% - Accent3 55 2 2 3" xfId="24397" xr:uid="{C13AE01B-0501-439E-BCF4-1C247C2B8FBE}"/>
    <cellStyle name="20% - Accent3 55 2 2 4" xfId="39847" xr:uid="{56C35BD1-4613-48D1-8624-D007C9A92875}"/>
    <cellStyle name="20% - Accent3 55 2 2 5" xfId="47709" xr:uid="{6ADE0BB8-A7ED-4A2F-BCD7-0BF7BD606D2A}"/>
    <cellStyle name="20% - Accent3 55 2 3" xfId="12699" xr:uid="{B7DF8C32-C970-49EE-8D26-36C25EE3B1DA}"/>
    <cellStyle name="20% - Accent3 55 2 3 2" xfId="28483" xr:uid="{4B0418DE-CEF4-4F8E-B03E-A1CF70187DC2}"/>
    <cellStyle name="20% - Accent3 55 2 4" xfId="20604" xr:uid="{68C765F3-CD73-4E32-9286-4DFE20945252}"/>
    <cellStyle name="20% - Accent3 55 2 5" xfId="36054" xr:uid="{F7FA13D4-3FF9-4D92-922F-4129A5B95556}"/>
    <cellStyle name="20% - Accent3 55 2 6" xfId="43916" xr:uid="{0405AACB-EFAA-4A11-A417-CA975E1B48E1}"/>
    <cellStyle name="20% - Accent3 55 3" xfId="7035" xr:uid="{3DE449C3-E9CC-419B-97EF-E035962AF8FD}"/>
    <cellStyle name="20% - Accent3 55 3 2" xfId="14974" xr:uid="{7B75D9AF-3F76-478C-933E-E382650A1CD3}"/>
    <cellStyle name="20% - Accent3 55 3 2 2" xfId="30758" xr:uid="{9B49A1BB-250E-4058-8F76-D5FDCCC116FB}"/>
    <cellStyle name="20% - Accent3 55 3 3" xfId="22879" xr:uid="{8D354F03-EEB1-4BC6-BBF3-291A25899138}"/>
    <cellStyle name="20% - Accent3 55 3 4" xfId="38329" xr:uid="{80863E6B-36A0-410F-AF1F-0DF00D46485A}"/>
    <cellStyle name="20% - Accent3 55 3 5" xfId="46191" xr:uid="{02732FA1-D3EA-46F5-A408-2710FBA52B3B}"/>
    <cellStyle name="20% - Accent3 55 4" xfId="11181" xr:uid="{0CD72345-3483-42AE-AF75-96A5A0F746E1}"/>
    <cellStyle name="20% - Accent3 55 4 2" xfId="26965" xr:uid="{E17D228A-8089-4395-BEF0-94FCB4390E62}"/>
    <cellStyle name="20% - Accent3 55 5" xfId="19086" xr:uid="{6CB05737-65A8-4979-8FC5-0FB825EB4DAE}"/>
    <cellStyle name="20% - Accent3 55 6" xfId="34536" xr:uid="{18D8F5F3-DB22-4199-809D-0223BC244BD9}"/>
    <cellStyle name="20% - Accent3 55 7" xfId="42398" xr:uid="{05F53142-F78C-4DD1-AB4B-918462CD3409}"/>
    <cellStyle name="20% - Accent3 56" xfId="3248" xr:uid="{B7985392-7BD8-4875-9362-C6AB56A82052}"/>
    <cellStyle name="20% - Accent3 56 2" xfId="4766" xr:uid="{A9CF4AA2-1E87-4AD0-9AB0-419B5F722CEC}"/>
    <cellStyle name="20% - Accent3 56 2 2" xfId="8597" xr:uid="{3F394C0E-9D3D-4E25-887C-736F08249C0D}"/>
    <cellStyle name="20% - Accent3 56 2 2 2" xfId="16536" xr:uid="{75AE74A7-A248-4AE8-B2EF-6E77ABA02790}"/>
    <cellStyle name="20% - Accent3 56 2 2 2 2" xfId="32320" xr:uid="{B58EA01A-FD20-4CC3-99A1-CDC74C9176A8}"/>
    <cellStyle name="20% - Accent3 56 2 2 3" xfId="24441" xr:uid="{5A50F34C-2F1C-4D61-94FC-693350A4CCE0}"/>
    <cellStyle name="20% - Accent3 56 2 2 4" xfId="39891" xr:uid="{AD946C1B-3725-414C-8ABA-00C9CB0E5B75}"/>
    <cellStyle name="20% - Accent3 56 2 2 5" xfId="47753" xr:uid="{C3EF162E-02EE-4002-B1FF-D443BD61C5C4}"/>
    <cellStyle name="20% - Accent3 56 2 3" xfId="12743" xr:uid="{01828C7D-10C9-44AC-A1EF-09D76735DF69}"/>
    <cellStyle name="20% - Accent3 56 2 3 2" xfId="28527" xr:uid="{1A473EF6-15A9-4770-BC7B-02310673EB46}"/>
    <cellStyle name="20% - Accent3 56 2 4" xfId="20648" xr:uid="{C6AEDC84-0B0D-4C68-A044-1A818DEF62B6}"/>
    <cellStyle name="20% - Accent3 56 2 5" xfId="36098" xr:uid="{74756301-F38D-44A9-BE52-611C96FCF532}"/>
    <cellStyle name="20% - Accent3 56 2 6" xfId="43960" xr:uid="{C9C84380-FA14-4C3C-8233-BCE54DC24203}"/>
    <cellStyle name="20% - Accent3 56 3" xfId="7079" xr:uid="{4E56971B-F1DA-4CFE-A388-BC67DE2511AD}"/>
    <cellStyle name="20% - Accent3 56 3 2" xfId="15018" xr:uid="{C8448909-6EB7-4F79-80C1-C557A879AB3B}"/>
    <cellStyle name="20% - Accent3 56 3 2 2" xfId="30802" xr:uid="{64E1DC8D-E4D4-4E7F-AC90-85620F513CF6}"/>
    <cellStyle name="20% - Accent3 56 3 3" xfId="22923" xr:uid="{B9A971A5-D67E-4D8F-B8DB-13479DCC65A7}"/>
    <cellStyle name="20% - Accent3 56 3 4" xfId="38373" xr:uid="{CD546345-C44E-40E8-9211-2BC26B6F06BA}"/>
    <cellStyle name="20% - Accent3 56 3 5" xfId="46235" xr:uid="{20DA3B3A-8256-45B5-907D-A12DC29C8C2A}"/>
    <cellStyle name="20% - Accent3 56 4" xfId="11225" xr:uid="{DB4508B3-707B-44AF-86EE-A46EA6C94420}"/>
    <cellStyle name="20% - Accent3 56 4 2" xfId="27009" xr:uid="{EE02049E-89A2-446F-8BE7-AD45186C188D}"/>
    <cellStyle name="20% - Accent3 56 5" xfId="19130" xr:uid="{8C99D5E7-88B8-4EB4-8DFA-6E6D2CBC7ABE}"/>
    <cellStyle name="20% - Accent3 56 6" xfId="34580" xr:uid="{8ED70128-1FF2-49EC-ABE7-27F61E44F171}"/>
    <cellStyle name="20% - Accent3 56 7" xfId="42442" xr:uid="{2CFA528E-4093-4450-9A3A-763F3BDA1D69}"/>
    <cellStyle name="20% - Accent3 57" xfId="3266" xr:uid="{E89FB606-5DB9-4C66-B32D-1E4B8E07CCC2}"/>
    <cellStyle name="20% - Accent3 57 2" xfId="4784" xr:uid="{329223F1-B4AF-4719-9902-8F90D64172A6}"/>
    <cellStyle name="20% - Accent3 57 2 2" xfId="8615" xr:uid="{51C2F67D-EAEB-436F-8D20-005A115BEA9D}"/>
    <cellStyle name="20% - Accent3 57 2 2 2" xfId="16554" xr:uid="{B0CA24EE-438B-45BC-8545-3A0F64A1F1C9}"/>
    <cellStyle name="20% - Accent3 57 2 2 2 2" xfId="32338" xr:uid="{FA1A1868-F0A3-41E7-AC7A-F94735202183}"/>
    <cellStyle name="20% - Accent3 57 2 2 3" xfId="24459" xr:uid="{B90C7CAF-34EB-4865-A9EA-F1B441057B03}"/>
    <cellStyle name="20% - Accent3 57 2 2 4" xfId="39909" xr:uid="{876E4ED1-CA67-4363-BFF8-12926E3E93EE}"/>
    <cellStyle name="20% - Accent3 57 2 2 5" xfId="47771" xr:uid="{10E3B7F3-E5A6-4A8A-97E4-603F1CBE06FD}"/>
    <cellStyle name="20% - Accent3 57 2 3" xfId="12761" xr:uid="{9DFF4F40-9D5C-4DC1-9CFE-0AC2AE4C50D2}"/>
    <cellStyle name="20% - Accent3 57 2 3 2" xfId="28545" xr:uid="{E26E3C77-BC71-4A07-B56D-F94B3952AAF3}"/>
    <cellStyle name="20% - Accent3 57 2 4" xfId="20666" xr:uid="{8F6B39F3-509F-41ED-9C0F-2A3D32384B3F}"/>
    <cellStyle name="20% - Accent3 57 2 5" xfId="36116" xr:uid="{30135FF4-63DA-41AD-A68B-06236B54EA7C}"/>
    <cellStyle name="20% - Accent3 57 2 6" xfId="43978" xr:uid="{93870B52-AFF6-41A4-A79E-D39656441CEC}"/>
    <cellStyle name="20% - Accent3 57 3" xfId="7097" xr:uid="{A365E79E-2ADF-4930-AFA5-618DEF6013C2}"/>
    <cellStyle name="20% - Accent3 57 3 2" xfId="15036" xr:uid="{2164B252-7EBB-4D08-AA31-AB8A2CCAD205}"/>
    <cellStyle name="20% - Accent3 57 3 2 2" xfId="30820" xr:uid="{A725E512-FB4A-46F8-A2F8-0C682CAAE0D7}"/>
    <cellStyle name="20% - Accent3 57 3 3" xfId="22941" xr:uid="{9D63BAD2-1554-4143-91F5-A8F2D26E25AE}"/>
    <cellStyle name="20% - Accent3 57 3 4" xfId="38391" xr:uid="{0F0E8FB3-BC8C-4C88-ACCC-DBB36787E208}"/>
    <cellStyle name="20% - Accent3 57 3 5" xfId="46253" xr:uid="{30038DB7-3BB1-441D-ABE2-A4B5902BE28E}"/>
    <cellStyle name="20% - Accent3 57 4" xfId="11243" xr:uid="{A05BBC02-64FB-4154-88F5-9872C4590BA8}"/>
    <cellStyle name="20% - Accent3 57 4 2" xfId="27027" xr:uid="{AB7B9EFB-E488-47E7-A8F2-E9F1F80B5BCC}"/>
    <cellStyle name="20% - Accent3 57 5" xfId="19148" xr:uid="{10F3CF8B-0776-43FA-AC27-BF88A23AE97E}"/>
    <cellStyle name="20% - Accent3 57 6" xfId="34598" xr:uid="{967F2292-8F5E-4A27-9091-0AB0CD3337F9}"/>
    <cellStyle name="20% - Accent3 57 7" xfId="42460" xr:uid="{4E2ADF08-6D15-47E8-82B5-3F2281BE36C7}"/>
    <cellStyle name="20% - Accent3 58" xfId="3291" xr:uid="{F6499B06-6193-491E-8237-DCDA9C054BAD}"/>
    <cellStyle name="20% - Accent3 58 2" xfId="4809" xr:uid="{3356104E-DC27-4D2D-A528-1DB9FF12A09B}"/>
    <cellStyle name="20% - Accent3 58 2 2" xfId="8640" xr:uid="{80C95F8B-4C81-47D5-8E23-C5DE4B62B847}"/>
    <cellStyle name="20% - Accent3 58 2 2 2" xfId="16579" xr:uid="{01BC3E5C-7453-45B6-9CEB-471FCC6B3BC4}"/>
    <cellStyle name="20% - Accent3 58 2 2 2 2" xfId="32363" xr:uid="{C0E367FD-98F5-458F-98F7-D1D80927CE08}"/>
    <cellStyle name="20% - Accent3 58 2 2 3" xfId="24484" xr:uid="{17C6CEB6-C15C-489F-A4B7-C52E9244B0DF}"/>
    <cellStyle name="20% - Accent3 58 2 2 4" xfId="39934" xr:uid="{F244791D-FB8D-4A84-ADB9-F911AC46DBDC}"/>
    <cellStyle name="20% - Accent3 58 2 2 5" xfId="47796" xr:uid="{D24E3D17-804D-4EEE-8C70-9D190BC0C2C9}"/>
    <cellStyle name="20% - Accent3 58 2 3" xfId="12786" xr:uid="{CD4C23E9-34CE-4476-910D-37F8B2A55D61}"/>
    <cellStyle name="20% - Accent3 58 2 3 2" xfId="28570" xr:uid="{B968EC8C-813F-40A4-8EA5-EF4E1327B2BC}"/>
    <cellStyle name="20% - Accent3 58 2 4" xfId="20691" xr:uid="{942AB831-4F40-42D6-927E-B6B5E3BC0880}"/>
    <cellStyle name="20% - Accent3 58 2 5" xfId="36141" xr:uid="{56D2271D-B4D2-49DC-8E82-48A712B22445}"/>
    <cellStyle name="20% - Accent3 58 2 6" xfId="44003" xr:uid="{885BF753-EC2D-4118-A503-83A28410C080}"/>
    <cellStyle name="20% - Accent3 58 3" xfId="7122" xr:uid="{1908E775-DC80-439B-845B-3F647E20A280}"/>
    <cellStyle name="20% - Accent3 58 3 2" xfId="15061" xr:uid="{732348C7-2892-4534-BB41-AB46E97772BC}"/>
    <cellStyle name="20% - Accent3 58 3 2 2" xfId="30845" xr:uid="{CCF00C96-4BC1-4C5E-8DAB-A2263B710D3C}"/>
    <cellStyle name="20% - Accent3 58 3 3" xfId="22966" xr:uid="{D8683700-B632-43F6-80D3-A84A92A8BD8B}"/>
    <cellStyle name="20% - Accent3 58 3 4" xfId="38416" xr:uid="{9F2A89F8-03DB-459E-A8CB-FA1DF7C968E8}"/>
    <cellStyle name="20% - Accent3 58 3 5" xfId="46278" xr:uid="{65BE0B00-966B-4134-B25C-2CA406DFF431}"/>
    <cellStyle name="20% - Accent3 58 4" xfId="11268" xr:uid="{AB436400-A417-4ADF-A478-DDDC4CB3D880}"/>
    <cellStyle name="20% - Accent3 58 4 2" xfId="27052" xr:uid="{D03FCCE8-B685-461A-897D-75C457821DFD}"/>
    <cellStyle name="20% - Accent3 58 5" xfId="19173" xr:uid="{AFE3A57E-3FA2-4FAD-9CA1-466DDFAF968B}"/>
    <cellStyle name="20% - Accent3 58 6" xfId="34623" xr:uid="{610E8ACF-DDCE-4166-B3B2-07F3FCCA909D}"/>
    <cellStyle name="20% - Accent3 58 7" xfId="42485" xr:uid="{F281DFF8-CCC1-4651-B6BD-54D7ACAED5BE}"/>
    <cellStyle name="20% - Accent3 59" xfId="3316" xr:uid="{33B0EEB8-4DBC-4F7D-ACBD-678DAEC57711}"/>
    <cellStyle name="20% - Accent3 59 2" xfId="4834" xr:uid="{82BE0001-B8F9-4128-A6CB-A630CFFEE036}"/>
    <cellStyle name="20% - Accent3 59 2 2" xfId="8665" xr:uid="{288CD688-30E4-4435-8904-800B3A83A7CA}"/>
    <cellStyle name="20% - Accent3 59 2 2 2" xfId="16604" xr:uid="{791B0AB0-A2E3-4CB4-8E31-A4EBAEE8A8D4}"/>
    <cellStyle name="20% - Accent3 59 2 2 2 2" xfId="32388" xr:uid="{3D9DFED8-E875-48B7-B5DC-BB45287BE1F2}"/>
    <cellStyle name="20% - Accent3 59 2 2 3" xfId="24509" xr:uid="{4593F340-8464-4D65-9D95-C5E414B0C296}"/>
    <cellStyle name="20% - Accent3 59 2 2 4" xfId="39959" xr:uid="{DE408641-4E8C-4A2E-8FD6-B42CF140C2E0}"/>
    <cellStyle name="20% - Accent3 59 2 2 5" xfId="47821" xr:uid="{B7BCC5A2-B3A2-4425-9B51-E45561D86CD9}"/>
    <cellStyle name="20% - Accent3 59 2 3" xfId="12811" xr:uid="{301E32AC-D6C0-457B-93B6-A51A4E8E7FB5}"/>
    <cellStyle name="20% - Accent3 59 2 3 2" xfId="28595" xr:uid="{DE8CD748-B45D-4F43-9DF5-14CFC4414FF9}"/>
    <cellStyle name="20% - Accent3 59 2 4" xfId="20716" xr:uid="{20A24BB8-648A-433F-8807-C3F6F54EC203}"/>
    <cellStyle name="20% - Accent3 59 2 5" xfId="36166" xr:uid="{D757C767-551D-4559-AE11-ED9F639B200A}"/>
    <cellStyle name="20% - Accent3 59 2 6" xfId="44028" xr:uid="{974C6FFC-CB7F-4FE8-9E6F-0760D2BD7CF1}"/>
    <cellStyle name="20% - Accent3 59 3" xfId="7147" xr:uid="{9E4D2785-5217-4FC9-8F60-94E4B8B5C94E}"/>
    <cellStyle name="20% - Accent3 59 3 2" xfId="15086" xr:uid="{DFD8D1C5-67CA-4A93-9A42-ED3CA58F8E97}"/>
    <cellStyle name="20% - Accent3 59 3 2 2" xfId="30870" xr:uid="{7E458A27-5DE7-47AD-8784-A2DB2AF69A18}"/>
    <cellStyle name="20% - Accent3 59 3 3" xfId="22991" xr:uid="{F9BCBA1D-8671-4B83-92D2-4D1E65E0BC21}"/>
    <cellStyle name="20% - Accent3 59 3 4" xfId="38441" xr:uid="{6304E8C4-3657-4446-972A-A1EBF4D3765A}"/>
    <cellStyle name="20% - Accent3 59 3 5" xfId="46303" xr:uid="{C5211778-9298-4B2D-BB06-C817DA3956C3}"/>
    <cellStyle name="20% - Accent3 59 4" xfId="11293" xr:uid="{57859FB4-955A-4533-B629-C4B62B0DBF08}"/>
    <cellStyle name="20% - Accent3 59 4 2" xfId="27077" xr:uid="{6AF3569D-D048-4FE9-89D1-1E1030D90AE8}"/>
    <cellStyle name="20% - Accent3 59 5" xfId="19198" xr:uid="{F1712CB7-61B7-4CB6-875B-1A1D7A358035}"/>
    <cellStyle name="20% - Accent3 59 6" xfId="34648" xr:uid="{043C4022-F14D-4D09-BA3C-83E447C0ECFA}"/>
    <cellStyle name="20% - Accent3 59 7" xfId="42510" xr:uid="{67F98C62-EDA0-4286-910E-54E616FFA1B8}"/>
    <cellStyle name="20% - Accent3 6" xfId="863" xr:uid="{3D852A4C-492D-4B5B-A111-23A7C4001D23}"/>
    <cellStyle name="20% - Accent3 6 2" xfId="1450" xr:uid="{15589CBB-8736-4170-86A5-9FBBCBCA71CD}"/>
    <cellStyle name="20% - Accent3 60" xfId="3344" xr:uid="{7063FE0E-C54E-4B29-AB64-62C04C65B68E}"/>
    <cellStyle name="20% - Accent3 60 2" xfId="4862" xr:uid="{A4DAB16A-BB41-407E-B02D-E9A8109E3F07}"/>
    <cellStyle name="20% - Accent3 60 2 2" xfId="8693" xr:uid="{297C9616-8DB9-45CC-A260-37D4CF3BB3BC}"/>
    <cellStyle name="20% - Accent3 60 2 2 2" xfId="16632" xr:uid="{5C184A0F-44F8-4661-9419-2110001D7972}"/>
    <cellStyle name="20% - Accent3 60 2 2 2 2" xfId="32416" xr:uid="{9FEBFAC3-B69A-4A2A-A199-1ED9D59A4129}"/>
    <cellStyle name="20% - Accent3 60 2 2 3" xfId="24537" xr:uid="{64754805-1C54-4E01-B688-B05F572A11AD}"/>
    <cellStyle name="20% - Accent3 60 2 2 4" xfId="39987" xr:uid="{968CAA60-C7DF-41F5-9AAA-60DA1BAB2EE0}"/>
    <cellStyle name="20% - Accent3 60 2 2 5" xfId="47849" xr:uid="{8E8D2645-2135-4AA6-B5EE-27AD9233D4A6}"/>
    <cellStyle name="20% - Accent3 60 2 3" xfId="12839" xr:uid="{C3AEF5A2-2562-4A60-BFA8-CEAD2A546968}"/>
    <cellStyle name="20% - Accent3 60 2 3 2" xfId="28623" xr:uid="{745E5DAC-2018-489A-8E26-5D1CFDF659C0}"/>
    <cellStyle name="20% - Accent3 60 2 4" xfId="20744" xr:uid="{3C317039-F685-4E01-BA30-BC639B61DA04}"/>
    <cellStyle name="20% - Accent3 60 2 5" xfId="36194" xr:uid="{860A0CEA-2F31-4ACC-8CF9-7D10D733C74F}"/>
    <cellStyle name="20% - Accent3 60 2 6" xfId="44056" xr:uid="{BDFF01B4-32BF-4384-AD98-B64B84AA05DF}"/>
    <cellStyle name="20% - Accent3 60 3" xfId="7175" xr:uid="{A41C251F-EF8D-4656-BFD0-B58D9CB95B55}"/>
    <cellStyle name="20% - Accent3 60 3 2" xfId="15114" xr:uid="{C8EF9A77-06F6-40BC-8A9B-B91AB0EADE9B}"/>
    <cellStyle name="20% - Accent3 60 3 2 2" xfId="30898" xr:uid="{8838A918-5E3F-4394-B171-11CB29F6F8E0}"/>
    <cellStyle name="20% - Accent3 60 3 3" xfId="23019" xr:uid="{CE3F50FF-EB04-4FCE-814E-BF5D9AA4F34B}"/>
    <cellStyle name="20% - Accent3 60 3 4" xfId="38469" xr:uid="{08FD74F0-2D09-4EE9-894C-B26EA3029F66}"/>
    <cellStyle name="20% - Accent3 60 3 5" xfId="46331" xr:uid="{CEC33045-E238-4D35-B861-7C990F7A45AB}"/>
    <cellStyle name="20% - Accent3 60 4" xfId="11321" xr:uid="{ECC56577-9779-48CF-835D-9E2EB894C1FC}"/>
    <cellStyle name="20% - Accent3 60 4 2" xfId="27105" xr:uid="{05D05E7E-07EB-4109-8A1D-C97DDF92BB14}"/>
    <cellStyle name="20% - Accent3 60 5" xfId="19226" xr:uid="{4F71512C-6AF0-44C4-8205-B933D8926C9C}"/>
    <cellStyle name="20% - Accent3 60 6" xfId="34676" xr:uid="{A1987292-585A-4B72-B855-5BC5AAB63FA9}"/>
    <cellStyle name="20% - Accent3 60 7" xfId="42538" xr:uid="{6E8293CE-45B3-47CA-9374-BCA6732AA6A9}"/>
    <cellStyle name="20% - Accent3 61" xfId="3364" xr:uid="{EFD65C40-E82A-4EB1-B1FE-DFFA346C3708}"/>
    <cellStyle name="20% - Accent3 61 2" xfId="4882" xr:uid="{13C7A0DC-2056-4FCD-98C2-9B83C89F8D1B}"/>
    <cellStyle name="20% - Accent3 61 2 2" xfId="8713" xr:uid="{F427C8FE-AA53-48F1-916C-1CC06F19C5E0}"/>
    <cellStyle name="20% - Accent3 61 2 2 2" xfId="16652" xr:uid="{B9B54FC9-FE2B-441C-A7E1-311E3E1F6060}"/>
    <cellStyle name="20% - Accent3 61 2 2 2 2" xfId="32436" xr:uid="{C9FE1889-226B-4179-871D-632988FDF5FF}"/>
    <cellStyle name="20% - Accent3 61 2 2 3" xfId="24557" xr:uid="{DB9B7CBB-8BFE-4C1D-B947-2200CB200148}"/>
    <cellStyle name="20% - Accent3 61 2 2 4" xfId="40007" xr:uid="{14272095-D567-4AD0-9930-A402CBE5BADB}"/>
    <cellStyle name="20% - Accent3 61 2 2 5" xfId="47869" xr:uid="{3A48B09F-5A70-47CF-9FC1-B588507AACC4}"/>
    <cellStyle name="20% - Accent3 61 2 3" xfId="12859" xr:uid="{C44CE7F2-2B8A-4C37-8891-94878935EE03}"/>
    <cellStyle name="20% - Accent3 61 2 3 2" xfId="28643" xr:uid="{0206F532-97E7-4BDB-9028-EC78E70A1B7F}"/>
    <cellStyle name="20% - Accent3 61 2 4" xfId="20764" xr:uid="{B0C309A0-21A6-48B6-B9E8-911F0788D9E2}"/>
    <cellStyle name="20% - Accent3 61 2 5" xfId="36214" xr:uid="{B479AFC9-3E9D-45DD-92F6-76105EA2B4F8}"/>
    <cellStyle name="20% - Accent3 61 2 6" xfId="44076" xr:uid="{0C610BC7-8555-4B21-B863-E1BD5D6CA836}"/>
    <cellStyle name="20% - Accent3 61 3" xfId="7195" xr:uid="{4AB7CE69-9C80-4983-8CDF-9D20EDEBC36B}"/>
    <cellStyle name="20% - Accent3 61 3 2" xfId="15134" xr:uid="{A2834835-AC8D-4566-B751-89CA5FFC8624}"/>
    <cellStyle name="20% - Accent3 61 3 2 2" xfId="30918" xr:uid="{D318C6F3-7FDF-4425-A867-36E2E8AF945B}"/>
    <cellStyle name="20% - Accent3 61 3 3" xfId="23039" xr:uid="{37589AC2-B51A-460C-BC83-06FB39958677}"/>
    <cellStyle name="20% - Accent3 61 3 4" xfId="38489" xr:uid="{E6B4DF06-3E0F-4EF1-8F6E-86ABB374D472}"/>
    <cellStyle name="20% - Accent3 61 3 5" xfId="46351" xr:uid="{228EC27F-B3B5-4815-B8B1-3F150312609A}"/>
    <cellStyle name="20% - Accent3 61 4" xfId="11341" xr:uid="{E60D318C-9516-42C4-8B63-C06E2EFF9029}"/>
    <cellStyle name="20% - Accent3 61 4 2" xfId="27125" xr:uid="{84DDDF35-1FD6-49A9-B548-0127D0A64DB6}"/>
    <cellStyle name="20% - Accent3 61 5" xfId="19246" xr:uid="{63549F7B-6125-4352-9433-7E72D0AE6861}"/>
    <cellStyle name="20% - Accent3 61 6" xfId="34696" xr:uid="{EDF2582D-6E96-45AE-80B3-9D25F669CE7B}"/>
    <cellStyle name="20% - Accent3 61 7" xfId="42558" xr:uid="{C3889714-F55F-4259-A914-B85569DF9DD8}"/>
    <cellStyle name="20% - Accent3 62" xfId="3385" xr:uid="{948EDCC0-3389-4C90-98F9-D5E06F0006F9}"/>
    <cellStyle name="20% - Accent3 62 2" xfId="7216" xr:uid="{2A817566-F7A0-43CC-BCED-86C07510C727}"/>
    <cellStyle name="20% - Accent3 62 2 2" xfId="15155" xr:uid="{18C2781F-9D13-42BF-9D34-82D4ECAB01FD}"/>
    <cellStyle name="20% - Accent3 62 2 2 2" xfId="30939" xr:uid="{7C124661-0D9F-4973-8EB9-1B40D2D0CB82}"/>
    <cellStyle name="20% - Accent3 62 2 3" xfId="23060" xr:uid="{85880361-05DB-41C2-9C80-2C5D52D0E1C8}"/>
    <cellStyle name="20% - Accent3 62 2 4" xfId="38510" xr:uid="{F5F7065E-ED5C-4479-872E-B2D283D4B7D3}"/>
    <cellStyle name="20% - Accent3 62 2 5" xfId="46372" xr:uid="{1130DF20-07B3-4104-BACB-7FBE7DE944DA}"/>
    <cellStyle name="20% - Accent3 62 3" xfId="11362" xr:uid="{B5C08BF7-FA78-488E-B1D0-E98C3F4FAEFA}"/>
    <cellStyle name="20% - Accent3 62 3 2" xfId="27146" xr:uid="{E0ECA692-9CB4-4A0B-B5A3-781AE4FB9337}"/>
    <cellStyle name="20% - Accent3 62 4" xfId="19267" xr:uid="{AE518914-F9F7-4700-B975-B230EF10F82D}"/>
    <cellStyle name="20% - Accent3 62 5" xfId="34717" xr:uid="{93E6B322-2C28-47E9-A2BD-032BC9B362AF}"/>
    <cellStyle name="20% - Accent3 62 6" xfId="42579" xr:uid="{450662F6-736D-4559-84F4-3F35FCB5F731}"/>
    <cellStyle name="20% - Accent3 63" xfId="4897" xr:uid="{0B6E0FFE-9876-42F0-BE10-79686660F115}"/>
    <cellStyle name="20% - Accent3 63 2" xfId="8728" xr:uid="{F0AD21B7-D0CF-4CFC-AC03-3C7B15691E2C}"/>
    <cellStyle name="20% - Accent3 63 2 2" xfId="16667" xr:uid="{8E4915DD-B507-4AE8-A972-04EDBFAF74A9}"/>
    <cellStyle name="20% - Accent3 63 2 2 2" xfId="32451" xr:uid="{A7F7E002-6AC4-41B5-BF9C-60EB99684024}"/>
    <cellStyle name="20% - Accent3 63 2 3" xfId="24572" xr:uid="{E9B5A803-6A77-4CBF-944B-BD106921C5CF}"/>
    <cellStyle name="20% - Accent3 63 2 4" xfId="40022" xr:uid="{AD96AF64-8733-418F-BE3B-336C75A467F9}"/>
    <cellStyle name="20% - Accent3 63 2 5" xfId="47884" xr:uid="{AEB62748-5815-40DB-81C8-946D40255642}"/>
    <cellStyle name="20% - Accent3 63 3" xfId="12874" xr:uid="{3A8B64D7-303F-40FD-AFFE-AB9C4CDE971C}"/>
    <cellStyle name="20% - Accent3 63 3 2" xfId="28658" xr:uid="{A55D2E69-7D7B-4C47-BF6E-A61FCD2C20C9}"/>
    <cellStyle name="20% - Accent3 63 4" xfId="20779" xr:uid="{4D734EBC-B3C7-43C4-80FE-48A93A0A337E}"/>
    <cellStyle name="20% - Accent3 63 5" xfId="36229" xr:uid="{555FDFCF-3B4A-4C79-9ECE-1DF1DFD18F34}"/>
    <cellStyle name="20% - Accent3 63 6" xfId="44091" xr:uid="{5F867830-1943-4884-B051-1977C5F3619C}"/>
    <cellStyle name="20% - Accent3 64" xfId="4919" xr:uid="{58F5C664-3CD3-48B1-A1C3-97AF4E3ACF16}"/>
    <cellStyle name="20% - Accent3 64 2" xfId="8750" xr:uid="{14ABCACB-20FA-479B-B4DB-05908C7439B1}"/>
    <cellStyle name="20% - Accent3 64 2 2" xfId="16689" xr:uid="{0CD14CBC-CC5B-4C5C-91B6-11CA123ADF90}"/>
    <cellStyle name="20% - Accent3 64 2 2 2" xfId="32473" xr:uid="{99E40A57-AC79-4538-8D51-BFF45C047E78}"/>
    <cellStyle name="20% - Accent3 64 2 3" xfId="24594" xr:uid="{E74A04C5-1D49-498B-A35A-78013B16608E}"/>
    <cellStyle name="20% - Accent3 64 2 4" xfId="40044" xr:uid="{F4648218-E69A-449F-92A3-9EDC16FF3EB1}"/>
    <cellStyle name="20% - Accent3 64 2 5" xfId="47906" xr:uid="{C0ADE61F-9314-4386-A770-2B4F26EE2937}"/>
    <cellStyle name="20% - Accent3 64 3" xfId="12896" xr:uid="{6D5BEFA3-283B-4B49-ABC8-0DB1246A971A}"/>
    <cellStyle name="20% - Accent3 64 3 2" xfId="28680" xr:uid="{FDBBC555-46BD-4590-9025-37CDDED49B4A}"/>
    <cellStyle name="20% - Accent3 64 4" xfId="20801" xr:uid="{12984EFD-15CF-4C0D-A2E3-4737E7F04D95}"/>
    <cellStyle name="20% - Accent3 64 5" xfId="36251" xr:uid="{EDFEFBB8-5370-420F-90D8-203DC91A2E7E}"/>
    <cellStyle name="20% - Accent3 64 6" xfId="44113" xr:uid="{6AFB3CCE-AE47-4449-98EC-243589F5ACC8}"/>
    <cellStyle name="20% - Accent3 65" xfId="4944" xr:uid="{D2A36E33-17EF-4B5C-B8ED-0C465BD3B04E}"/>
    <cellStyle name="20% - Accent3 65 2" xfId="8775" xr:uid="{89F8B8B5-B8F1-422E-A04B-BADA0750B08D}"/>
    <cellStyle name="20% - Accent3 65 2 2" xfId="16714" xr:uid="{3BFAC6BF-B943-4063-8896-497E04A0804F}"/>
    <cellStyle name="20% - Accent3 65 2 2 2" xfId="32498" xr:uid="{CCA51C82-25F3-4A8F-AD66-7E904B5084D1}"/>
    <cellStyle name="20% - Accent3 65 2 3" xfId="24619" xr:uid="{BE419067-3FDE-495D-B33E-8A2C04994CC3}"/>
    <cellStyle name="20% - Accent3 65 2 4" xfId="40069" xr:uid="{8BDB2E1E-BC0B-469F-A3EF-C613D5A72250}"/>
    <cellStyle name="20% - Accent3 65 2 5" xfId="47931" xr:uid="{25DFB8D6-97E7-4313-A936-FC99A9E531F3}"/>
    <cellStyle name="20% - Accent3 65 3" xfId="12921" xr:uid="{F5BC0B62-C979-49A1-8C4E-5D7CB95A4C65}"/>
    <cellStyle name="20% - Accent3 65 3 2" xfId="28705" xr:uid="{1923601D-68F7-4DE0-BBBB-D40CE5D6FBDB}"/>
    <cellStyle name="20% - Accent3 65 4" xfId="20826" xr:uid="{A45FDD23-08F4-41E9-9650-8FEFF96490DE}"/>
    <cellStyle name="20% - Accent3 65 5" xfId="36276" xr:uid="{BDBD6704-7BAA-4F2B-BB15-893796E2EC98}"/>
    <cellStyle name="20% - Accent3 65 6" xfId="44138" xr:uid="{9D1567CA-6587-4C35-8452-3E3FF0804338}"/>
    <cellStyle name="20% - Accent3 66" xfId="4996" xr:uid="{0C791761-1EB8-44F1-87B3-05441292CC03}"/>
    <cellStyle name="20% - Accent3 66 2" xfId="8827" xr:uid="{702E178A-8B26-41F7-9C74-71536A00E370}"/>
    <cellStyle name="20% - Accent3 66 2 2" xfId="16766" xr:uid="{562303CE-8B00-49FF-93E6-8BEDD0F29DBB}"/>
    <cellStyle name="20% - Accent3 66 2 2 2" xfId="32550" xr:uid="{83103FE8-CFF1-4457-A5C7-0111F4E88E7D}"/>
    <cellStyle name="20% - Accent3 66 2 3" xfId="24671" xr:uid="{59CA7593-772E-403D-B9CA-C83C584057F7}"/>
    <cellStyle name="20% - Accent3 66 2 4" xfId="40121" xr:uid="{2502395F-CFF3-4EBC-B364-2CDBC64D904E}"/>
    <cellStyle name="20% - Accent3 66 2 5" xfId="47983" xr:uid="{E2D49524-AAA3-42BF-BB42-9A30AA970468}"/>
    <cellStyle name="20% - Accent3 66 3" xfId="12973" xr:uid="{D580B21F-CA30-4056-AC8F-3B70C896596E}"/>
    <cellStyle name="20% - Accent3 66 3 2" xfId="28757" xr:uid="{1DA5B92E-ADFC-4ED1-B552-3E43018B5893}"/>
    <cellStyle name="20% - Accent3 66 4" xfId="20878" xr:uid="{FD0F64D2-0BBF-47AC-880D-FD139951C8A8}"/>
    <cellStyle name="20% - Accent3 66 5" xfId="36328" xr:uid="{9B996195-5F28-427D-8435-A490FFD183D6}"/>
    <cellStyle name="20% - Accent3 66 6" xfId="44190" xr:uid="{6E18BF55-44B0-4065-8734-E86302DE1D74}"/>
    <cellStyle name="20% - Accent3 67" xfId="5047" xr:uid="{1DDDEEAF-965D-49D0-9E3E-773EC28FD101}"/>
    <cellStyle name="20% - Accent3 67 2" xfId="8878" xr:uid="{FE45528C-8C4D-42BD-AFC1-DE4E90259124}"/>
    <cellStyle name="20% - Accent3 67 2 2" xfId="16817" xr:uid="{F09D8D90-35DC-4B08-8B0E-EC14F04C9ECA}"/>
    <cellStyle name="20% - Accent3 67 2 2 2" xfId="32601" xr:uid="{FEDA0AD3-323D-49B5-A6B3-92105C74472A}"/>
    <cellStyle name="20% - Accent3 67 2 3" xfId="24722" xr:uid="{AB9DBD6D-C55C-491F-88FE-7CC9F1D627E0}"/>
    <cellStyle name="20% - Accent3 67 2 4" xfId="40172" xr:uid="{DFC77F20-05D3-4C99-B836-6F7E6A0EB029}"/>
    <cellStyle name="20% - Accent3 67 2 5" xfId="48034" xr:uid="{B329C187-60C7-4C1B-B428-9E502E7358AD}"/>
    <cellStyle name="20% - Accent3 67 3" xfId="13024" xr:uid="{20B9E832-D752-4636-B149-93212202AFEE}"/>
    <cellStyle name="20% - Accent3 67 3 2" xfId="28808" xr:uid="{504CF5CD-4B4C-467A-B7EF-632394553FCB}"/>
    <cellStyle name="20% - Accent3 67 4" xfId="20929" xr:uid="{1E8C019D-6538-4315-BA74-4DF144B1C044}"/>
    <cellStyle name="20% - Accent3 67 5" xfId="36379" xr:uid="{0DAB0AF0-E1DA-4661-8241-B3EEC009F79C}"/>
    <cellStyle name="20% - Accent3 67 6" xfId="44241" xr:uid="{4983145F-EA37-428A-9BC6-AC13A3600200}"/>
    <cellStyle name="20% - Accent3 68" xfId="5094" xr:uid="{265FF9B4-8786-4BD5-B5DC-B35F977046C3}"/>
    <cellStyle name="20% - Accent3 68 2" xfId="8925" xr:uid="{D9D8A2C5-B713-450C-9A43-7A9AFA898DCF}"/>
    <cellStyle name="20% - Accent3 68 2 2" xfId="16864" xr:uid="{7A0EF4A1-43F2-4EA3-B13B-043429CB1D8B}"/>
    <cellStyle name="20% - Accent3 68 2 2 2" xfId="32648" xr:uid="{98D3FB45-D906-489C-80F3-2CCF3AEC62DF}"/>
    <cellStyle name="20% - Accent3 68 2 3" xfId="24769" xr:uid="{47C63078-4FBB-4992-9483-FA6A16801E0C}"/>
    <cellStyle name="20% - Accent3 68 2 4" xfId="40219" xr:uid="{B2D3297A-AB89-4107-95FA-85D388AA0DFB}"/>
    <cellStyle name="20% - Accent3 68 2 5" xfId="48081" xr:uid="{35FBD391-0ECB-422A-AF79-54FE5390D108}"/>
    <cellStyle name="20% - Accent3 68 3" xfId="13071" xr:uid="{354ED44A-09A9-49C4-9F89-44BB9E7CB789}"/>
    <cellStyle name="20% - Accent3 68 3 2" xfId="28855" xr:uid="{5DAD51EA-9D21-40D6-A379-9AA10B5D8CF3}"/>
    <cellStyle name="20% - Accent3 68 4" xfId="20976" xr:uid="{F99415AB-8A88-461B-8CB3-70150E0D2E23}"/>
    <cellStyle name="20% - Accent3 68 5" xfId="36426" xr:uid="{00801492-F262-4E25-B0BE-32E3CED50CCE}"/>
    <cellStyle name="20% - Accent3 68 6" xfId="44288" xr:uid="{22EB8847-CBD7-4F09-8A87-389DD271F945}"/>
    <cellStyle name="20% - Accent3 69" xfId="5120" xr:uid="{AF628365-D6AF-452D-B633-3EA7D96A368B}"/>
    <cellStyle name="20% - Accent3 69 2" xfId="8951" xr:uid="{A97BAF68-6EFA-4B3D-9879-6F2A36FCC872}"/>
    <cellStyle name="20% - Accent3 69 2 2" xfId="16890" xr:uid="{431EAAD0-84BE-4E76-B2E7-B4650B46F8D6}"/>
    <cellStyle name="20% - Accent3 69 2 2 2" xfId="32674" xr:uid="{7E790BD7-DA7A-4590-9A54-FF8C5F3C3AA6}"/>
    <cellStyle name="20% - Accent3 69 2 3" xfId="24795" xr:uid="{55D8F61D-E07A-447C-BC51-EB80ECD28226}"/>
    <cellStyle name="20% - Accent3 69 2 4" xfId="40245" xr:uid="{5741AA63-3D5D-4681-A66B-F0F54F285818}"/>
    <cellStyle name="20% - Accent3 69 2 5" xfId="48107" xr:uid="{1DE25096-E4A1-4535-BB7F-E93489D1CC10}"/>
    <cellStyle name="20% - Accent3 69 3" xfId="13097" xr:uid="{B1E927D6-536E-4768-9A36-C312C7310300}"/>
    <cellStyle name="20% - Accent3 69 3 2" xfId="28881" xr:uid="{EF5E5C15-3995-4342-8D19-27CD78893A0E}"/>
    <cellStyle name="20% - Accent3 69 4" xfId="21002" xr:uid="{8611316E-EEC0-481B-A074-A79FACC0AD0A}"/>
    <cellStyle name="20% - Accent3 69 5" xfId="36452" xr:uid="{2DDCB496-BACB-4B6C-82C7-CCE07EC9C4CD}"/>
    <cellStyle name="20% - Accent3 69 6" xfId="44314" xr:uid="{C7B92982-46B4-4D09-8A6E-D357F21AE01D}"/>
    <cellStyle name="20% - Accent3 7" xfId="939" xr:uid="{EA4032F3-B753-48F9-9C3E-4E2E547385B5}"/>
    <cellStyle name="20% - Accent3 7 2" xfId="1451" xr:uid="{8CB2AF6C-292F-4418-9406-500E4C3465A5}"/>
    <cellStyle name="20% - Accent3 7 3" xfId="9409" xr:uid="{3422AF65-34E0-4FF2-A350-091D73E4FB0F}"/>
    <cellStyle name="20% - Accent3 70" xfId="5146" xr:uid="{B7A45E24-0A6B-4BF0-905F-74FE6267A1A3}"/>
    <cellStyle name="20% - Accent3 70 2" xfId="8977" xr:uid="{35F24358-81DD-4F5E-B21D-3E4FA5309BA5}"/>
    <cellStyle name="20% - Accent3 70 2 2" xfId="16916" xr:uid="{093CC432-2327-4C10-9A80-516823D8BEE9}"/>
    <cellStyle name="20% - Accent3 70 2 2 2" xfId="32700" xr:uid="{0A2F51BD-D532-4C2E-8F15-C507A73F06C3}"/>
    <cellStyle name="20% - Accent3 70 2 3" xfId="24821" xr:uid="{B6945A36-895F-4802-BDA7-BA2329E4A300}"/>
    <cellStyle name="20% - Accent3 70 2 4" xfId="40271" xr:uid="{E64A1C32-5333-4961-B6F3-E1548DFC4C4F}"/>
    <cellStyle name="20% - Accent3 70 2 5" xfId="48133" xr:uid="{F616CD04-D374-4C0F-AA8D-545F529D1EB7}"/>
    <cellStyle name="20% - Accent3 70 3" xfId="13123" xr:uid="{647CA890-2519-4F9A-A8C7-1E36D614DC66}"/>
    <cellStyle name="20% - Accent3 70 3 2" xfId="28907" xr:uid="{933EBB2C-F07B-46FB-9F20-CF3DDB38BF8D}"/>
    <cellStyle name="20% - Accent3 70 4" xfId="21028" xr:uid="{1D580605-8C17-4631-B5E8-608ECEC1C1F4}"/>
    <cellStyle name="20% - Accent3 70 5" xfId="36478" xr:uid="{36668FD3-B8B0-42F3-A875-F2FBD9EB2972}"/>
    <cellStyle name="20% - Accent3 70 6" xfId="44340" xr:uid="{0EE159B6-A848-4361-9982-950FE49886FF}"/>
    <cellStyle name="20% - Accent3 71" xfId="5168" xr:uid="{2EC4639F-1248-4BD5-BC77-0F77799BF113}"/>
    <cellStyle name="20% - Accent3 71 2" xfId="8999" xr:uid="{2F296F5D-B3E7-4AC7-ADF3-0198AE9B7012}"/>
    <cellStyle name="20% - Accent3 71 2 2" xfId="16938" xr:uid="{BF674B9C-D007-40AC-A1EB-824271BB3A05}"/>
    <cellStyle name="20% - Accent3 71 2 2 2" xfId="32722" xr:uid="{8A2CB9DD-FC35-429D-A1CC-63404BDDEC60}"/>
    <cellStyle name="20% - Accent3 71 2 3" xfId="24843" xr:uid="{F5982778-F734-4E70-876C-7A1A2F8A2169}"/>
    <cellStyle name="20% - Accent3 71 2 4" xfId="40293" xr:uid="{DC536F15-3E89-4F4F-A295-DD9977D52BA4}"/>
    <cellStyle name="20% - Accent3 71 2 5" xfId="48155" xr:uid="{F42AA8D4-C5C1-407B-8156-3F98ECE5813B}"/>
    <cellStyle name="20% - Accent3 71 3" xfId="13145" xr:uid="{623D7097-ADD5-4240-BA9E-FA184957CDAD}"/>
    <cellStyle name="20% - Accent3 71 3 2" xfId="28929" xr:uid="{1D66BC24-39A4-4162-BA32-22F0B8951660}"/>
    <cellStyle name="20% - Accent3 71 4" xfId="21050" xr:uid="{30A82372-0BCA-4634-8486-BBF01C6842E6}"/>
    <cellStyle name="20% - Accent3 71 5" xfId="36500" xr:uid="{09FAEC10-6DA5-4E18-BF84-EEAA0F8E473F}"/>
    <cellStyle name="20% - Accent3 71 6" xfId="44362" xr:uid="{3262D6C3-2E30-4B43-8C23-7B5CE8C355C8}"/>
    <cellStyle name="20% - Accent3 72" xfId="5198" xr:uid="{2F3CD35E-8B93-4F59-A6FF-A9454E32D85E}"/>
    <cellStyle name="20% - Accent3 72 2" xfId="9029" xr:uid="{418C8DA5-8E5F-4858-A963-DEB79BCEC243}"/>
    <cellStyle name="20% - Accent3 72 2 2" xfId="16968" xr:uid="{DA04EE3D-0BB3-4513-98A8-1B5BB210D087}"/>
    <cellStyle name="20% - Accent3 72 2 2 2" xfId="32752" xr:uid="{0CE759F0-2981-462B-B0AD-EABC12795FD5}"/>
    <cellStyle name="20% - Accent3 72 2 3" xfId="24873" xr:uid="{6543A6E3-6E6B-47BC-90C8-D82A1CF31717}"/>
    <cellStyle name="20% - Accent3 72 2 4" xfId="40323" xr:uid="{DBACAF52-4578-4922-8B57-414035D698CC}"/>
    <cellStyle name="20% - Accent3 72 2 5" xfId="48185" xr:uid="{0A020FDB-3F7C-4B68-8A68-2CE84A709B56}"/>
    <cellStyle name="20% - Accent3 72 3" xfId="13175" xr:uid="{ACEB9AA5-31FC-45DB-AFE2-DB3BC9353B5D}"/>
    <cellStyle name="20% - Accent3 72 3 2" xfId="28959" xr:uid="{04DE3585-D887-403B-B5C5-AD2DD6ADBCF6}"/>
    <cellStyle name="20% - Accent3 72 4" xfId="21080" xr:uid="{85330756-677A-4077-8757-403672559811}"/>
    <cellStyle name="20% - Accent3 72 5" xfId="36530" xr:uid="{4820BAA3-3DB0-447A-B223-EF7C2C8B7D58}"/>
    <cellStyle name="20% - Accent3 72 6" xfId="44392" xr:uid="{8AD81496-8E34-4CA4-A3C5-1F421CFDA79D}"/>
    <cellStyle name="20% - Accent3 73" xfId="5226" xr:uid="{9F7A3585-4E00-448C-A24B-45013F615C74}"/>
    <cellStyle name="20% - Accent3 73 2" xfId="9057" xr:uid="{7B4D33A6-B463-43CF-BC01-F1B36798DA0B}"/>
    <cellStyle name="20% - Accent3 73 2 2" xfId="16996" xr:uid="{DF8F7500-7A0E-41F3-B477-F7D73A5ADAC0}"/>
    <cellStyle name="20% - Accent3 73 2 2 2" xfId="32780" xr:uid="{395AE0DD-2924-4F23-9932-CB59F8F3843D}"/>
    <cellStyle name="20% - Accent3 73 2 3" xfId="24901" xr:uid="{106D9F0B-3F1B-420F-9DF1-DED64CF5772D}"/>
    <cellStyle name="20% - Accent3 73 2 4" xfId="40351" xr:uid="{69B450E1-7C8F-4937-8196-A133009A791F}"/>
    <cellStyle name="20% - Accent3 73 2 5" xfId="48213" xr:uid="{24DE7554-89E3-415C-9F95-EB3864E93EF2}"/>
    <cellStyle name="20% - Accent3 73 3" xfId="13203" xr:uid="{5B950217-E9BC-41AE-B0BD-96F5F1AD9893}"/>
    <cellStyle name="20% - Accent3 73 3 2" xfId="28987" xr:uid="{A94ECDFA-1EB8-4D1D-8EE6-3D96E01F1F97}"/>
    <cellStyle name="20% - Accent3 73 4" xfId="21108" xr:uid="{0C42DE46-A9AE-46CC-9C55-2DDD625D54CB}"/>
    <cellStyle name="20% - Accent3 73 5" xfId="36558" xr:uid="{CAB2B160-6AC5-4C0F-9861-F7E0792497AD}"/>
    <cellStyle name="20% - Accent3 73 6" xfId="44420" xr:uid="{EAF0BA14-13A9-4435-BBF4-9BEF9A8A55FE}"/>
    <cellStyle name="20% - Accent3 74" xfId="5265" xr:uid="{1AB3F912-9D5A-43C5-AD9D-67F3FC71A8E9}"/>
    <cellStyle name="20% - Accent3 74 2" xfId="9096" xr:uid="{02093B45-2B03-4A09-AB92-3AE4BECAE614}"/>
    <cellStyle name="20% - Accent3 74 2 2" xfId="17035" xr:uid="{CAF20F29-3C49-4D4F-8AC0-229AC72B10CD}"/>
    <cellStyle name="20% - Accent3 74 2 2 2" xfId="32819" xr:uid="{C480C045-424C-4403-A856-F85DCFCBBD2F}"/>
    <cellStyle name="20% - Accent3 74 2 3" xfId="24940" xr:uid="{8B7A4CD6-5AE6-4D66-A745-DD54827D3E01}"/>
    <cellStyle name="20% - Accent3 74 2 4" xfId="40390" xr:uid="{E49AFA4F-312A-4973-915E-B1302C6C6495}"/>
    <cellStyle name="20% - Accent3 74 2 5" xfId="48252" xr:uid="{06FE8AAB-1862-43B1-8AC9-948D9D8679DA}"/>
    <cellStyle name="20% - Accent3 74 3" xfId="13242" xr:uid="{357A72C2-16DD-40DE-9215-FE63BB6C4F97}"/>
    <cellStyle name="20% - Accent3 74 3 2" xfId="29026" xr:uid="{75034815-6784-4D33-BDAE-585C3FE0AD07}"/>
    <cellStyle name="20% - Accent3 74 4" xfId="21147" xr:uid="{A2FFE6B5-BC2F-4A8E-9B2A-C7FDC95D38E7}"/>
    <cellStyle name="20% - Accent3 74 5" xfId="36597" xr:uid="{4BACCA48-CC30-4F57-B277-644467BED4E4}"/>
    <cellStyle name="20% - Accent3 74 6" xfId="44459" xr:uid="{6375B84A-D4CE-47F3-9DC2-C420DD592813}"/>
    <cellStyle name="20% - Accent3 75" xfId="5298" xr:uid="{8ADF3D82-6340-4D7C-B267-F762FF14B380}"/>
    <cellStyle name="20% - Accent3 75 2" xfId="9129" xr:uid="{0E6C8400-8247-425F-AEF5-56B0E2CADE51}"/>
    <cellStyle name="20% - Accent3 75 2 2" xfId="17068" xr:uid="{691742D1-CC61-43A8-A7F4-831F9C366B86}"/>
    <cellStyle name="20% - Accent3 75 2 2 2" xfId="32852" xr:uid="{C75956AB-DEA3-4FE0-BCE9-EC784058F9D4}"/>
    <cellStyle name="20% - Accent3 75 2 3" xfId="24973" xr:uid="{08CC8615-F9AE-49B4-BDB9-246453A9C732}"/>
    <cellStyle name="20% - Accent3 75 2 4" xfId="40423" xr:uid="{2D0EC52E-91EF-4964-9C9E-0B15A3A85F21}"/>
    <cellStyle name="20% - Accent3 75 2 5" xfId="48285" xr:uid="{4AD1F9A6-AE6D-4436-B29D-D530C255A01B}"/>
    <cellStyle name="20% - Accent3 75 3" xfId="13275" xr:uid="{23D3A0C1-D5BA-4EA2-B64C-5735142BD41E}"/>
    <cellStyle name="20% - Accent3 75 3 2" xfId="29059" xr:uid="{83152BD9-3D93-497F-9747-8F5F6D6B24BC}"/>
    <cellStyle name="20% - Accent3 75 4" xfId="21180" xr:uid="{E925B976-A2E9-401D-A21C-97C4C8D0A0AA}"/>
    <cellStyle name="20% - Accent3 75 5" xfId="36630" xr:uid="{B48006CD-9DE1-42D4-A207-19F3950687C4}"/>
    <cellStyle name="20% - Accent3 75 6" xfId="44492" xr:uid="{B3E29F8E-4A67-4D30-9667-DA26B2B8512D}"/>
    <cellStyle name="20% - Accent3 76" xfId="5319" xr:uid="{ECA83244-8634-4E91-8C03-4DB29A801426}"/>
    <cellStyle name="20% - Accent3 76 2" xfId="9150" xr:uid="{238FB105-74AB-4EAF-9808-A9839B29D815}"/>
    <cellStyle name="20% - Accent3 76 2 2" xfId="17089" xr:uid="{15B862B2-E85F-49ED-9FD4-71107E0F0EAA}"/>
    <cellStyle name="20% - Accent3 76 2 2 2" xfId="32873" xr:uid="{4B2D208E-A31C-4A63-A686-EE61B50AFBD0}"/>
    <cellStyle name="20% - Accent3 76 2 3" xfId="24994" xr:uid="{D4F42BD5-FC93-4E1F-B8BB-04F3619C2F57}"/>
    <cellStyle name="20% - Accent3 76 2 4" xfId="40444" xr:uid="{7D4C7F37-3B32-409F-91C9-F627E3BC451F}"/>
    <cellStyle name="20% - Accent3 76 2 5" xfId="48306" xr:uid="{E3DAD85A-D096-4162-8711-577299ACF085}"/>
    <cellStyle name="20% - Accent3 76 3" xfId="13296" xr:uid="{DACD1E62-28A0-4841-A448-06D56CC2D0E2}"/>
    <cellStyle name="20% - Accent3 76 3 2" xfId="29080" xr:uid="{D5C9AB62-14E3-42EF-BFF4-5EFFF5CBD312}"/>
    <cellStyle name="20% - Accent3 76 4" xfId="21201" xr:uid="{9B2D8E3D-6D91-4D99-853F-D11CD7610D33}"/>
    <cellStyle name="20% - Accent3 76 5" xfId="36651" xr:uid="{F921F33C-8A21-44B5-BB23-183C303BA523}"/>
    <cellStyle name="20% - Accent3 76 6" xfId="44513" xr:uid="{B5BFBA71-8A9F-40CA-995B-176B0C7AB434}"/>
    <cellStyle name="20% - Accent3 77" xfId="5338" xr:uid="{D581F008-3802-4FAC-A2E4-1DC352E3DA01}"/>
    <cellStyle name="20% - Accent3 77 2" xfId="9169" xr:uid="{2C47298B-1650-491F-A530-4A0C37115577}"/>
    <cellStyle name="20% - Accent3 77 2 2" xfId="17108" xr:uid="{7381650E-4A7D-4B68-BF8D-2E46DEC9E6F9}"/>
    <cellStyle name="20% - Accent3 77 2 2 2" xfId="32892" xr:uid="{90B941F0-7823-4727-94B9-26ADECD1C738}"/>
    <cellStyle name="20% - Accent3 77 2 3" xfId="25013" xr:uid="{90B800A1-E07A-4639-94EB-667E311B2B9A}"/>
    <cellStyle name="20% - Accent3 77 2 4" xfId="40463" xr:uid="{74C3BE05-7CF3-4174-A1D6-6B97A9475665}"/>
    <cellStyle name="20% - Accent3 77 2 5" xfId="48325" xr:uid="{31211A54-25E5-43DB-B0A4-6C5A4DA52866}"/>
    <cellStyle name="20% - Accent3 77 3" xfId="13315" xr:uid="{EC00F7E0-F85F-40FD-B666-C137B9EC9BC4}"/>
    <cellStyle name="20% - Accent3 77 3 2" xfId="29099" xr:uid="{DB4F371F-76E9-4653-B609-1EF9D9774DBF}"/>
    <cellStyle name="20% - Accent3 77 4" xfId="21220" xr:uid="{501EF517-C47E-43CA-8120-515D074A2D6B}"/>
    <cellStyle name="20% - Accent3 77 5" xfId="36670" xr:uid="{DC6F6696-B712-407B-B36A-B930103588D9}"/>
    <cellStyle name="20% - Accent3 77 6" xfId="44532" xr:uid="{249F2935-149C-4420-8AE7-684EE0B09B0F}"/>
    <cellStyle name="20% - Accent3 78" xfId="5355" xr:uid="{3DEB6018-9348-4FCB-B267-28A126349E90}"/>
    <cellStyle name="20% - Accent3 78 2" xfId="9186" xr:uid="{F6FB6414-9388-4F80-A5DA-CA2924DC8882}"/>
    <cellStyle name="20% - Accent3 78 2 2" xfId="17125" xr:uid="{3032D5CA-CB97-4924-A781-E5BF22ECDA69}"/>
    <cellStyle name="20% - Accent3 78 2 2 2" xfId="32909" xr:uid="{8706D7B4-57A6-4AF1-8546-150067573BB1}"/>
    <cellStyle name="20% - Accent3 78 2 3" xfId="25030" xr:uid="{EC86AEEC-21B0-469C-AB13-ADCC22F07C8B}"/>
    <cellStyle name="20% - Accent3 78 2 4" xfId="40480" xr:uid="{6099E61B-A19B-4EDF-81D6-08969D3BDFB2}"/>
    <cellStyle name="20% - Accent3 78 2 5" xfId="48342" xr:uid="{EA2B4278-6936-43B4-A594-768A9056F464}"/>
    <cellStyle name="20% - Accent3 78 3" xfId="13332" xr:uid="{C8773136-3C64-4584-835C-DE02A95250C0}"/>
    <cellStyle name="20% - Accent3 78 3 2" xfId="29116" xr:uid="{FF54DE20-4919-40FF-BD17-293A2B823816}"/>
    <cellStyle name="20% - Accent3 78 4" xfId="21237" xr:uid="{FF7AFB99-48BA-4D44-8165-60C5FE8F828C}"/>
    <cellStyle name="20% - Accent3 78 5" xfId="36687" xr:uid="{57F75E37-E0D2-43FA-AEFC-838D284C03A2}"/>
    <cellStyle name="20% - Accent3 78 6" xfId="44549" xr:uid="{5D35AC47-E0EA-4295-9A47-DFD1A3BD2980}"/>
    <cellStyle name="20% - Accent3 79" xfId="5372" xr:uid="{2331FB1C-CC85-4BA0-B9F3-FC891BEEFC86}"/>
    <cellStyle name="20% - Accent3 79 2" xfId="9203" xr:uid="{C8112AB2-3DBB-4444-B7CF-65370CBEA636}"/>
    <cellStyle name="20% - Accent3 79 2 2" xfId="17142" xr:uid="{3B975545-06A6-40A3-969E-8E64EBAF23AA}"/>
    <cellStyle name="20% - Accent3 79 2 2 2" xfId="32926" xr:uid="{5824A144-FEB0-4384-AC07-CB63F2F6F788}"/>
    <cellStyle name="20% - Accent3 79 2 3" xfId="25047" xr:uid="{E8FAB8FE-9062-40CF-96E4-53B69409FE2C}"/>
    <cellStyle name="20% - Accent3 79 2 4" xfId="40497" xr:uid="{BD06E709-3795-412D-99C6-367E239A68E2}"/>
    <cellStyle name="20% - Accent3 79 2 5" xfId="48359" xr:uid="{ECFC577C-2C7C-48EE-996A-34DBBFD134FC}"/>
    <cellStyle name="20% - Accent3 79 3" xfId="13349" xr:uid="{374E4566-7F4A-4361-BF74-021344907B54}"/>
    <cellStyle name="20% - Accent3 79 3 2" xfId="29133" xr:uid="{FB7EA575-CC6B-40AA-A687-3B316E69EB73}"/>
    <cellStyle name="20% - Accent3 79 4" xfId="21254" xr:uid="{6EA9C11A-954C-4189-8FA8-A5C26560171F}"/>
    <cellStyle name="20% - Accent3 79 5" xfId="36704" xr:uid="{1C0FD331-F27F-4DC4-8CF8-B6FBF3117A33}"/>
    <cellStyle name="20% - Accent3 79 6" xfId="44566" xr:uid="{C688D608-3D0B-4E88-8BCC-782D5F0FD239}"/>
    <cellStyle name="20% - Accent3 8" xfId="1006" xr:uid="{F4F5F173-736F-400F-9F5A-2C624874D59C}"/>
    <cellStyle name="20% - Accent3 8 2" xfId="1055" xr:uid="{7891C1E4-F0BC-44D1-9C04-29FA25146525}"/>
    <cellStyle name="20% - Accent3 8 2 2" xfId="4298" xr:uid="{A10B3513-5E30-4D67-9D8C-0B001310F030}"/>
    <cellStyle name="20% - Accent3 8 2 2 2" xfId="8129" xr:uid="{2D734355-79E2-4249-9363-1BCA55FBFDFD}"/>
    <cellStyle name="20% - Accent3 8 2 2 2 2" xfId="16068" xr:uid="{928708F0-CC1A-4DB3-B3DB-72A53068C236}"/>
    <cellStyle name="20% - Accent3 8 2 2 2 2 2" xfId="31852" xr:uid="{BA946521-5777-42EC-B96F-694E0FBDC898}"/>
    <cellStyle name="20% - Accent3 8 2 2 2 3" xfId="23973" xr:uid="{CD7D38D7-C20C-4209-8174-3EA7E8C12100}"/>
    <cellStyle name="20% - Accent3 8 2 2 2 4" xfId="39423" xr:uid="{CBD3DF19-2F69-40EB-B3AF-363678D2DC09}"/>
    <cellStyle name="20% - Accent3 8 2 2 2 5" xfId="47285" xr:uid="{EBAE5E51-DB4E-4BC7-9D36-54FE1E2F593E}"/>
    <cellStyle name="20% - Accent3 8 2 2 3" xfId="12275" xr:uid="{427D4730-490E-4AB2-9BDE-43D4919C0865}"/>
    <cellStyle name="20% - Accent3 8 2 2 3 2" xfId="28059" xr:uid="{D4382989-1735-4594-A1B4-BF264F276482}"/>
    <cellStyle name="20% - Accent3 8 2 2 4" xfId="20180" xr:uid="{E23A2E2A-C7C9-499A-9A4E-B3F67E5FAB23}"/>
    <cellStyle name="20% - Accent3 8 2 2 5" xfId="35630" xr:uid="{F84348D1-75E7-4F50-9E48-023D9A78EAE6}"/>
    <cellStyle name="20% - Accent3 8 2 2 6" xfId="43492" xr:uid="{35587EF0-DF4B-4F28-97C4-2B13FF825A9F}"/>
    <cellStyle name="20% - Accent3 8 2 3" xfId="6611" xr:uid="{9EBB06E4-0FEF-401A-8D07-DB58E7086396}"/>
    <cellStyle name="20% - Accent3 8 2 3 2" xfId="14550" xr:uid="{3882DD46-36D3-4D9C-80AE-7E40B87E28B5}"/>
    <cellStyle name="20% - Accent3 8 2 3 2 2" xfId="30334" xr:uid="{3C4BAE60-2AA2-41A2-9BB6-25D93720F408}"/>
    <cellStyle name="20% - Accent3 8 2 3 3" xfId="22455" xr:uid="{B1512CB8-58CC-44E0-BCF3-2E68927FBE7F}"/>
    <cellStyle name="20% - Accent3 8 2 3 4" xfId="37905" xr:uid="{86341053-02FD-45B6-BD01-EEDC06FD17B3}"/>
    <cellStyle name="20% - Accent3 8 2 3 5" xfId="45767" xr:uid="{F010F5FF-5ED8-4296-A4F3-044B796662C6}"/>
    <cellStyle name="20% - Accent3 8 2 4" xfId="2780" xr:uid="{7A54DA15-297A-463C-BBF3-A76AE29D77E1}"/>
    <cellStyle name="20% - Accent3 8 2 4 2" xfId="10757" xr:uid="{9B91A665-EA27-4505-AEF7-9B404A691888}"/>
    <cellStyle name="20% - Accent3 8 2 4 2 2" xfId="26541" xr:uid="{B9AE626B-50DB-4BE9-9E71-480C98CB0050}"/>
    <cellStyle name="20% - Accent3 8 2 4 3" xfId="18662" xr:uid="{A5DA831A-F9B1-437A-8BFC-BC1F7CC82DAA}"/>
    <cellStyle name="20% - Accent3 8 2 5" xfId="9493" xr:uid="{BA3F0634-86E0-46B2-8E86-018339EE44FB}"/>
    <cellStyle name="20% - Accent3 8 2 5 2" xfId="25281" xr:uid="{4B11D7CE-F852-43A7-804A-0650A073DD99}"/>
    <cellStyle name="20% - Accent3 8 2 6" xfId="17402" xr:uid="{BC4C990C-E393-4850-930F-E3958E76DEE9}"/>
    <cellStyle name="20% - Accent3 8 2 7" xfId="34112" xr:uid="{09ECA37A-D1C0-4D01-9672-6D4ADEABD0DF}"/>
    <cellStyle name="20% - Accent3 8 2 8" xfId="41974" xr:uid="{A6DB7057-B39A-497F-92FB-BC1C24977372}"/>
    <cellStyle name="20% - Accent3 8 3" xfId="1452" xr:uid="{3E7D7C00-5D7F-4B67-A902-F2467AAB774A}"/>
    <cellStyle name="20% - Accent3 8 3 2" xfId="7238" xr:uid="{C556193F-E3A3-4F5E-B62B-A6BE37E71BCF}"/>
    <cellStyle name="20% - Accent3 8 3 2 2" xfId="15177" xr:uid="{80787131-495C-46F6-BC41-550572AC2637}"/>
    <cellStyle name="20% - Accent3 8 3 2 2 2" xfId="30961" xr:uid="{D58A5557-C0C9-4DF6-A1C9-2F649DE16FE8}"/>
    <cellStyle name="20% - Accent3 8 3 2 3" xfId="23082" xr:uid="{9782DB2A-E645-49C1-8BDC-BA49E55F73AE}"/>
    <cellStyle name="20% - Accent3 8 3 2 4" xfId="38532" xr:uid="{19416E4D-03BB-4781-9945-4816936EC6AC}"/>
    <cellStyle name="20% - Accent3 8 3 2 5" xfId="46394" xr:uid="{EBA5BA0D-A6D2-42C5-8B70-E4CB93802D88}"/>
    <cellStyle name="20% - Accent3 8 3 3" xfId="3407" xr:uid="{B941321A-4013-4E11-989F-706F0460D442}"/>
    <cellStyle name="20% - Accent3 8 3 3 2" xfId="11384" xr:uid="{DD7AA8B7-E89E-4CFC-9806-493597C615E6}"/>
    <cellStyle name="20% - Accent3 8 3 3 2 2" xfId="27168" xr:uid="{9FF806BA-E3A6-4AC1-877E-00411E8CC7F6}"/>
    <cellStyle name="20% - Accent3 8 3 3 3" xfId="19289" xr:uid="{315CED9A-ECB8-4AD8-9FC0-B9D4EDC500E8}"/>
    <cellStyle name="20% - Accent3 8 3 4" xfId="34739" xr:uid="{1A86AB24-FD4C-4CF9-A491-140CF7283A6A}"/>
    <cellStyle name="20% - Accent3 8 3 5" xfId="42601" xr:uid="{186D7684-AAFA-4785-A4A7-EADE9A307124}"/>
    <cellStyle name="20% - Accent3 8 4" xfId="5782" xr:uid="{7DC10D71-4B3E-4C56-8C86-263AFC774B13}"/>
    <cellStyle name="20% - Accent3 8 4 2" xfId="13758" xr:uid="{2C8D8FAC-A5DF-4786-A01D-A4F64B8D661C}"/>
    <cellStyle name="20% - Accent3 8 4 2 2" xfId="29542" xr:uid="{E19E7A9D-7323-444A-B4CD-9CF1D9FDCEFB}"/>
    <cellStyle name="20% - Accent3 8 4 3" xfId="21663" xr:uid="{EA7CC475-F60B-4082-9F50-ADC9D88363CF}"/>
    <cellStyle name="20% - Accent3 8 4 4" xfId="37113" xr:uid="{3458EB54-BB99-4BFE-8511-D26653300E37}"/>
    <cellStyle name="20% - Accent3 8 4 5" xfId="44975" xr:uid="{1D51022B-52FF-4369-B76E-7545F1745E2A}"/>
    <cellStyle name="20% - Accent3 8 5" xfId="1620" xr:uid="{BBBC6E03-4684-42AA-9D6E-90284EB9E59C}"/>
    <cellStyle name="20% - Accent3 8 5 2" xfId="9881" xr:uid="{37AEE767-5AF4-489F-A5E5-2141227F5E76}"/>
    <cellStyle name="20% - Accent3 8 5 2 2" xfId="25666" xr:uid="{A5CE4765-2FFC-4576-8667-1A3CE3C1C289}"/>
    <cellStyle name="20% - Accent3 8 5 3" xfId="17787" xr:uid="{2507FAE7-C796-4E9C-B835-F99B3D8B0173}"/>
    <cellStyle name="20% - Accent3 8 6" xfId="9451" xr:uid="{01431B9B-6F6A-47B0-8D68-0D95CA94EEF5}"/>
    <cellStyle name="20% - Accent3 8 6 2" xfId="25239" xr:uid="{0D7D193F-9F7D-4D83-8D10-8796B8DE8F37}"/>
    <cellStyle name="20% - Accent3 8 7" xfId="17360" xr:uid="{69EFFFA7-FCD7-44DA-B398-34ECADCAF78F}"/>
    <cellStyle name="20% - Accent3 8 8" xfId="33223" xr:uid="{91C7AFB1-79C7-4294-A2D8-21630D99836C}"/>
    <cellStyle name="20% - Accent3 8 9" xfId="41085" xr:uid="{C16031FF-DE88-4B4B-9094-1DEE3DE0E814}"/>
    <cellStyle name="20% - Accent3 80" xfId="5396" xr:uid="{C99B99E7-C79B-4757-985E-D89553AD9E84}"/>
    <cellStyle name="20% - Accent3 80 2" xfId="9227" xr:uid="{B58BA262-E426-4D1F-8095-EDFA21A0B138}"/>
    <cellStyle name="20% - Accent3 80 2 2" xfId="17166" xr:uid="{82E40919-85D6-485F-890B-3927DD3ACBF9}"/>
    <cellStyle name="20% - Accent3 80 2 2 2" xfId="32950" xr:uid="{AD11E09F-7575-4BBF-A9B4-7262353913F2}"/>
    <cellStyle name="20% - Accent3 80 2 3" xfId="25071" xr:uid="{6EB85CA7-AC2D-4630-8864-9835B6503E92}"/>
    <cellStyle name="20% - Accent3 80 2 4" xfId="40521" xr:uid="{722D6BC4-FF77-4951-B42E-CEF73DD266E6}"/>
    <cellStyle name="20% - Accent3 80 2 5" xfId="48383" xr:uid="{6189478C-3371-4BAF-8458-6268F543900D}"/>
    <cellStyle name="20% - Accent3 80 3" xfId="13373" xr:uid="{7018E67B-CBCA-4E7C-8F21-1982AA8485A4}"/>
    <cellStyle name="20% - Accent3 80 3 2" xfId="29157" xr:uid="{2B542510-9B81-4961-8AD9-BDD46FC18380}"/>
    <cellStyle name="20% - Accent3 80 4" xfId="21278" xr:uid="{C50DD520-3924-47BF-A3FB-34CD7ADB748B}"/>
    <cellStyle name="20% - Accent3 80 5" xfId="36728" xr:uid="{052AFADC-C011-415D-B304-7524AA45A8F8}"/>
    <cellStyle name="20% - Accent3 80 6" xfId="44590" xr:uid="{0019622B-44F5-432F-8DBE-FF35DAACDE7B}"/>
    <cellStyle name="20% - Accent3 81" xfId="5432" xr:uid="{D1A17400-4C3A-4A97-A093-3CF61EF32EC5}"/>
    <cellStyle name="20% - Accent3 81 2" xfId="9263" xr:uid="{8B942589-BE52-4F68-8EF4-A62F2CC727D3}"/>
    <cellStyle name="20% - Accent3 81 2 2" xfId="17202" xr:uid="{68DC1B22-4D5D-46B2-ACBB-C759F530B305}"/>
    <cellStyle name="20% - Accent3 81 2 2 2" xfId="32986" xr:uid="{539E453C-3D5B-4106-BBA4-97AC88FC891C}"/>
    <cellStyle name="20% - Accent3 81 2 3" xfId="25107" xr:uid="{71F915ED-83AA-4844-91B2-CBFD3B04571E}"/>
    <cellStyle name="20% - Accent3 81 2 4" xfId="40557" xr:uid="{25EA4275-3963-4B57-BCC0-BECE30DA557E}"/>
    <cellStyle name="20% - Accent3 81 2 5" xfId="48419" xr:uid="{40138904-6272-4C25-AAC4-51E7DB875250}"/>
    <cellStyle name="20% - Accent3 81 3" xfId="13409" xr:uid="{EC367D0B-FD44-410D-A8C7-C0E2C4F3FF56}"/>
    <cellStyle name="20% - Accent3 81 3 2" xfId="29193" xr:uid="{80B81D9C-5071-425B-88D8-07CB8D92AA0C}"/>
    <cellStyle name="20% - Accent3 81 4" xfId="21314" xr:uid="{8AA3E2A2-E74E-4705-95CA-04EF94E7C3F3}"/>
    <cellStyle name="20% - Accent3 81 5" xfId="36764" xr:uid="{E078E588-80E7-4A7A-8963-787BD8D3057B}"/>
    <cellStyle name="20% - Accent3 81 6" xfId="44626" xr:uid="{16F35C17-B563-422E-8981-54A76122C36E}"/>
    <cellStyle name="20% - Accent3 82" xfId="5456" xr:uid="{E42DBC17-A0C2-4D93-B5A4-A76902400815}"/>
    <cellStyle name="20% - Accent3 82 2" xfId="9287" xr:uid="{52ED0F85-D060-4E74-9684-938429C0E341}"/>
    <cellStyle name="20% - Accent3 82 2 2" xfId="17226" xr:uid="{B65D39D5-ED67-4E40-87FE-8665FEBC9E5B}"/>
    <cellStyle name="20% - Accent3 82 2 2 2" xfId="33010" xr:uid="{F53D3032-ECCD-46CC-AD5A-18B7CDCA01D8}"/>
    <cellStyle name="20% - Accent3 82 2 3" xfId="25131" xr:uid="{D3FBE920-E1C4-431E-879B-A260DD7D2497}"/>
    <cellStyle name="20% - Accent3 82 2 4" xfId="40581" xr:uid="{00A692D2-9AFC-4C19-AA18-5D2FC3822F15}"/>
    <cellStyle name="20% - Accent3 82 2 5" xfId="48443" xr:uid="{EC70796E-84D0-4C4E-885B-E3D87D792F20}"/>
    <cellStyle name="20% - Accent3 82 3" xfId="13433" xr:uid="{3BF3572A-85A2-4787-A07E-6E6582095BE7}"/>
    <cellStyle name="20% - Accent3 82 3 2" xfId="29217" xr:uid="{089F4852-A77F-4575-A239-AAAB573B5E82}"/>
    <cellStyle name="20% - Accent3 82 4" xfId="21338" xr:uid="{DAE00BA8-CD83-4AE0-BEAB-EBD493DD9AB6}"/>
    <cellStyle name="20% - Accent3 82 5" xfId="36788" xr:uid="{B06C293E-7FEA-462F-BC7C-EFD56822EC14}"/>
    <cellStyle name="20% - Accent3 82 6" xfId="44650" xr:uid="{B5E5D38B-21EF-483A-A50E-F9DF05AB6840}"/>
    <cellStyle name="20% - Accent3 83" xfId="5483" xr:uid="{C7E2A2B1-4E1C-4484-ADA5-B54805759BE7}"/>
    <cellStyle name="20% - Accent3 83 2" xfId="9314" xr:uid="{30A621F2-3815-496B-B30C-AFB75A344EB2}"/>
    <cellStyle name="20% - Accent3 83 2 2" xfId="17253" xr:uid="{23776476-743E-42E7-A8C1-0BB4B6EE2D84}"/>
    <cellStyle name="20% - Accent3 83 2 2 2" xfId="33037" xr:uid="{B3B308C2-F67B-48DA-B007-4C6F08E5DFD2}"/>
    <cellStyle name="20% - Accent3 83 2 3" xfId="25158" xr:uid="{0651490D-CBF9-4972-B793-39728E3E3DAB}"/>
    <cellStyle name="20% - Accent3 83 2 4" xfId="40608" xr:uid="{2F04861D-4556-4351-9090-040C81318859}"/>
    <cellStyle name="20% - Accent3 83 2 5" xfId="48470" xr:uid="{31374994-69B0-48E6-9D97-3AE7B1A6B18B}"/>
    <cellStyle name="20% - Accent3 83 3" xfId="13460" xr:uid="{11674574-3CFC-49AE-AF02-1385373C33F5}"/>
    <cellStyle name="20% - Accent3 83 3 2" xfId="29244" xr:uid="{4C5FC6DF-0EE4-4BA4-B610-40E6AFBE2695}"/>
    <cellStyle name="20% - Accent3 83 4" xfId="21365" xr:uid="{55881FED-748D-4A46-A8F3-F0840DF661E5}"/>
    <cellStyle name="20% - Accent3 83 5" xfId="36815" xr:uid="{2F68A279-F353-4C1F-A82B-CE72A20335C5}"/>
    <cellStyle name="20% - Accent3 83 6" xfId="44677" xr:uid="{E7DC5999-A23D-4BA3-95CF-F408385CFD39}"/>
    <cellStyle name="20% - Accent3 84" xfId="5505" xr:uid="{F19A41DE-A2EC-48C2-873A-DD7FF76317BC}"/>
    <cellStyle name="20% - Accent3 84 2" xfId="13482" xr:uid="{DBE341FE-3633-4682-A424-BE94BB20E5A7}"/>
    <cellStyle name="20% - Accent3 84 2 2" xfId="29266" xr:uid="{1F61C012-6FD0-40AC-8D5A-1AD007BF982D}"/>
    <cellStyle name="20% - Accent3 84 3" xfId="21387" xr:uid="{620913A5-BE44-41F2-A2FC-C0CDC599EF92}"/>
    <cellStyle name="20% - Accent3 84 4" xfId="36837" xr:uid="{4368E3F9-52B4-404A-81BE-AD0E94AE173A}"/>
    <cellStyle name="20% - Accent3 84 5" xfId="44699" xr:uid="{02031336-5ED1-42E8-84C6-D107C2B3E754}"/>
    <cellStyle name="20% - Accent3 85" xfId="5535" xr:uid="{BE86C2FB-ECA0-4CC2-BAF4-95B5003483B3}"/>
    <cellStyle name="20% - Accent3 85 2" xfId="13512" xr:uid="{60D44AD9-AED8-414B-B41A-18E173A249DC}"/>
    <cellStyle name="20% - Accent3 85 2 2" xfId="29296" xr:uid="{945E09B4-EA8F-42C0-BE1D-11691B8B9742}"/>
    <cellStyle name="20% - Accent3 85 3" xfId="21417" xr:uid="{AA9C522A-EAE0-4F62-BCDC-3EAEFC343319}"/>
    <cellStyle name="20% - Accent3 85 4" xfId="36867" xr:uid="{C89DBC59-5AAF-49D2-B1C5-546C389D9E04}"/>
    <cellStyle name="20% - Accent3 85 5" xfId="44729" xr:uid="{1D18BB1F-FD91-4A90-892D-55CCF6474BD1}"/>
    <cellStyle name="20% - Accent3 86" xfId="5567" xr:uid="{B5DFC9E3-2DD8-4B8F-A7D4-C008E54CC2EF}"/>
    <cellStyle name="20% - Accent3 86 2" xfId="13544" xr:uid="{E6CFB7AD-4F7D-43F5-8BEA-BE5B8CCFC63D}"/>
    <cellStyle name="20% - Accent3 86 2 2" xfId="29328" xr:uid="{385D5601-43C4-4F9E-B637-51E385449239}"/>
    <cellStyle name="20% - Accent3 86 3" xfId="21449" xr:uid="{62760046-4024-4F1C-8B75-B91A1DE37843}"/>
    <cellStyle name="20% - Accent3 86 4" xfId="36899" xr:uid="{CDF9B005-81ED-4951-8CD3-6F320C0CD61E}"/>
    <cellStyle name="20% - Accent3 86 5" xfId="44761" xr:uid="{D2CD45FE-615C-4810-B1BD-412C266EC1D3}"/>
    <cellStyle name="20% - Accent3 87" xfId="5594" xr:uid="{E50FE6B7-735A-483A-A3FA-5DC2AF37DE71}"/>
    <cellStyle name="20% - Accent3 87 2" xfId="13570" xr:uid="{61FB04C0-C373-4114-99CB-12C03E9D0276}"/>
    <cellStyle name="20% - Accent3 87 2 2" xfId="29354" xr:uid="{81076468-88F5-4F9E-9391-B024ED6B6400}"/>
    <cellStyle name="20% - Accent3 87 3" xfId="21475" xr:uid="{AC9D9333-F640-4D47-A9B6-B0C0D80B9EC6}"/>
    <cellStyle name="20% - Accent3 87 4" xfId="36925" xr:uid="{FC5A4F50-4005-443C-9847-B6D90A8E58C5}"/>
    <cellStyle name="20% - Accent3 87 5" xfId="44787" xr:uid="{1FEA4D13-83A8-470D-B1F2-6FFF3C16FD91}"/>
    <cellStyle name="20% - Accent3 88" xfId="5619" xr:uid="{C1A6F1DA-00E2-40BB-9BF1-12B6FE257764}"/>
    <cellStyle name="20% - Accent3 88 2" xfId="13595" xr:uid="{756D8D74-560D-4610-B654-9ED45E5541A9}"/>
    <cellStyle name="20% - Accent3 88 2 2" xfId="29379" xr:uid="{3BAD89B2-B67B-4257-8C22-F70DFD185FD7}"/>
    <cellStyle name="20% - Accent3 88 3" xfId="21500" xr:uid="{B48C736B-C58B-4C2B-91F1-748C54D118D8}"/>
    <cellStyle name="20% - Accent3 88 4" xfId="36950" xr:uid="{80B8C593-C8AA-467C-AE47-273744D2A717}"/>
    <cellStyle name="20% - Accent3 88 5" xfId="44812" xr:uid="{15AD94B5-F9A5-4179-8395-E0FB17AF791C}"/>
    <cellStyle name="20% - Accent3 89" xfId="5645" xr:uid="{E93B7B89-B3FF-4DDF-89FD-A3AF32EE9663}"/>
    <cellStyle name="20% - Accent3 89 2" xfId="13621" xr:uid="{6A952531-B6AF-4EE1-9698-CB12034C1175}"/>
    <cellStyle name="20% - Accent3 89 2 2" xfId="29405" xr:uid="{25A20ABD-7C38-4B1B-B392-0DE9C3C5EDAB}"/>
    <cellStyle name="20% - Accent3 89 3" xfId="21526" xr:uid="{6D06515B-B737-47C3-A0CF-35F264552B32}"/>
    <cellStyle name="20% - Accent3 89 4" xfId="36976" xr:uid="{5AF9378C-0FCA-4EF0-BF1D-4FA8186E9F93}"/>
    <cellStyle name="20% - Accent3 89 5" xfId="44838" xr:uid="{D4B3CAAA-B541-48E5-9FDC-E6BA33127C98}"/>
    <cellStyle name="20% - Accent3 9" xfId="1027" xr:uid="{6EA25B98-BBAE-4482-B7FF-C944D1F5036A}"/>
    <cellStyle name="20% - Accent3 9 2" xfId="1069" xr:uid="{B8555739-65B5-4B39-8164-43F5E5618166}"/>
    <cellStyle name="20% - Accent3 9 2 2" xfId="4394" xr:uid="{58C4048C-D5AF-4EB4-891E-BC11D94FE08E}"/>
    <cellStyle name="20% - Accent3 9 2 2 2" xfId="8225" xr:uid="{9FEEFA5A-800A-4EBA-B93A-6E637C10B25E}"/>
    <cellStyle name="20% - Accent3 9 2 2 2 2" xfId="16164" xr:uid="{3AF379A9-E25C-44D3-A41D-DBD18F9D60DE}"/>
    <cellStyle name="20% - Accent3 9 2 2 2 2 2" xfId="31948" xr:uid="{C1052564-F2F8-4436-8769-8DE459C71C05}"/>
    <cellStyle name="20% - Accent3 9 2 2 2 3" xfId="24069" xr:uid="{2E2AA8CA-B405-47EA-964A-76342C8D9256}"/>
    <cellStyle name="20% - Accent3 9 2 2 2 4" xfId="39519" xr:uid="{3DF9C4D3-A8EF-4D17-B94B-DD5CB4B7E2FF}"/>
    <cellStyle name="20% - Accent3 9 2 2 2 5" xfId="47381" xr:uid="{EA26B3FD-6FD8-438D-9884-A7AF49A9065F}"/>
    <cellStyle name="20% - Accent3 9 2 2 3" xfId="12371" xr:uid="{93714503-DE83-4B33-ADF4-A1A685F0FA6C}"/>
    <cellStyle name="20% - Accent3 9 2 2 3 2" xfId="28155" xr:uid="{A746316A-01F2-4A6F-B3A7-B9D0DC856411}"/>
    <cellStyle name="20% - Accent3 9 2 2 4" xfId="20276" xr:uid="{90CF1CD8-FAFC-46F3-B21A-69FDA51F043C}"/>
    <cellStyle name="20% - Accent3 9 2 2 5" xfId="35726" xr:uid="{2A68FFCB-FAD2-490A-BFD5-0713EEDC9401}"/>
    <cellStyle name="20% - Accent3 9 2 2 6" xfId="43588" xr:uid="{2ABA7F43-A5DA-4F1A-AE26-4C3D0ED0D001}"/>
    <cellStyle name="20% - Accent3 9 2 3" xfId="6707" xr:uid="{03331797-845B-4D9F-A48E-0F91AAC29852}"/>
    <cellStyle name="20% - Accent3 9 2 3 2" xfId="14646" xr:uid="{07BE4546-A92B-485A-AE47-53953461E7E0}"/>
    <cellStyle name="20% - Accent3 9 2 3 2 2" xfId="30430" xr:uid="{23156D87-87A7-41BB-9A3D-EEA02C8BCD5B}"/>
    <cellStyle name="20% - Accent3 9 2 3 3" xfId="22551" xr:uid="{B9EE9DF3-7857-4B20-B459-72099A11A385}"/>
    <cellStyle name="20% - Accent3 9 2 3 4" xfId="38001" xr:uid="{BE59A980-AB9C-4AC5-87B0-5BDCDEEBACA9}"/>
    <cellStyle name="20% - Accent3 9 2 3 5" xfId="45863" xr:uid="{89F84D90-EB40-44AE-975F-27FA73B6DA92}"/>
    <cellStyle name="20% - Accent3 9 2 4" xfId="2876" xr:uid="{B59F3684-404B-4775-A775-C9B2D913FC56}"/>
    <cellStyle name="20% - Accent3 9 2 4 2" xfId="10853" xr:uid="{0D1F55E2-D528-4D4E-A65D-CF6FD81B7A47}"/>
    <cellStyle name="20% - Accent3 9 2 4 2 2" xfId="26637" xr:uid="{1F03B235-70DF-47EC-A2D3-92A95ECE2EAC}"/>
    <cellStyle name="20% - Accent3 9 2 4 3" xfId="18758" xr:uid="{17D98E96-CBE7-41FA-B52B-2F889D5DC23D}"/>
    <cellStyle name="20% - Accent3 9 2 5" xfId="9507" xr:uid="{63AF5C37-798D-4003-8BC1-0CB574435BC6}"/>
    <cellStyle name="20% - Accent3 9 2 5 2" xfId="25295" xr:uid="{2E2ED4FA-0EDC-45BF-97D6-AB7236371593}"/>
    <cellStyle name="20% - Accent3 9 2 6" xfId="17416" xr:uid="{8B2E3619-5921-4FFF-A4C1-02291ADE4F0F}"/>
    <cellStyle name="20% - Accent3 9 2 7" xfId="34208" xr:uid="{DE63536F-1AAB-48D8-8C03-DED50115FFE6}"/>
    <cellStyle name="20% - Accent3 9 2 8" xfId="42070" xr:uid="{DFE7FF78-30B8-430F-B43E-EEB2E1A5E63E}"/>
    <cellStyle name="20% - Accent3 9 3" xfId="3421" xr:uid="{D4037AD6-85B2-4AD5-AF85-9AC7AE329CE3}"/>
    <cellStyle name="20% - Accent3 9 3 2" xfId="7252" xr:uid="{9841192A-3AE1-40D8-BF28-DE607FDD9145}"/>
    <cellStyle name="20% - Accent3 9 3 2 2" xfId="15191" xr:uid="{1CE2FCD9-2E9E-42C2-ADB0-7917547B78DB}"/>
    <cellStyle name="20% - Accent3 9 3 2 2 2" xfId="30975" xr:uid="{A6F62912-B0D1-4C2F-A830-296781B057D6}"/>
    <cellStyle name="20% - Accent3 9 3 2 3" xfId="23096" xr:uid="{334B3666-31B6-4702-8508-2FDF9141D51D}"/>
    <cellStyle name="20% - Accent3 9 3 2 4" xfId="38546" xr:uid="{78B6DAEF-D8B7-4AD9-87E9-C3DED4B5E224}"/>
    <cellStyle name="20% - Accent3 9 3 2 5" xfId="46408" xr:uid="{C03C7180-7303-4296-8409-3C750711AA88}"/>
    <cellStyle name="20% - Accent3 9 3 3" xfId="11398" xr:uid="{6C64345B-4DBD-41D8-9E46-10DD00F59AD4}"/>
    <cellStyle name="20% - Accent3 9 3 3 2" xfId="27182" xr:uid="{C10EE98F-7600-4000-8CB2-823019D8356C}"/>
    <cellStyle name="20% - Accent3 9 3 4" xfId="19303" xr:uid="{2979763E-EA57-4373-BD1D-F9C7BD0094CF}"/>
    <cellStyle name="20% - Accent3 9 3 5" xfId="34753" xr:uid="{F0991FB4-A9E4-4731-9289-08308D2AEFCF}"/>
    <cellStyle name="20% - Accent3 9 3 6" xfId="42615" xr:uid="{E42D2699-079A-4C13-8E37-1BEF45CFB7FC}"/>
    <cellStyle name="20% - Accent3 9 4" xfId="5775" xr:uid="{7F2713BB-8BE8-468C-8FB2-AF16D92E1CF4}"/>
    <cellStyle name="20% - Accent3 9 4 2" xfId="13751" xr:uid="{1175EBB2-8074-468A-B4B3-64B74D486724}"/>
    <cellStyle name="20% - Accent3 9 4 2 2" xfId="29535" xr:uid="{46AF6C5C-8FDF-4592-A6CA-5002485D52D9}"/>
    <cellStyle name="20% - Accent3 9 4 3" xfId="21656" xr:uid="{A628D824-1F08-44F9-89AF-18EBF34F1EF6}"/>
    <cellStyle name="20% - Accent3 9 4 4" xfId="37106" xr:uid="{59B7147D-C1DB-409C-8CAB-770D7B6C4209}"/>
    <cellStyle name="20% - Accent3 9 4 5" xfId="44968" xr:uid="{448D198A-9A70-498A-A965-1CFAAA96666A}"/>
    <cellStyle name="20% - Accent3 9 5" xfId="1634" xr:uid="{4B046EE8-799B-4E2F-BF9B-79C9F5ED8657}"/>
    <cellStyle name="20% - Accent3 9 5 2" xfId="9895" xr:uid="{49A7DB03-9EBB-4733-89AE-F0EA9400C164}"/>
    <cellStyle name="20% - Accent3 9 5 2 2" xfId="25680" xr:uid="{332AFD60-2BAF-4D5C-A8FD-D6C2CD3F1677}"/>
    <cellStyle name="20% - Accent3 9 5 3" xfId="17801" xr:uid="{10A4EE45-E208-4BA5-B84F-56CDA5FAF757}"/>
    <cellStyle name="20% - Accent3 9 6" xfId="9465" xr:uid="{022FD39D-783E-43C0-AEDA-3F81AAEA6927}"/>
    <cellStyle name="20% - Accent3 9 6 2" xfId="25253" xr:uid="{89570676-2923-48EB-B7FA-1AF28C911230}"/>
    <cellStyle name="20% - Accent3 9 7" xfId="17374" xr:uid="{29F659D9-ED17-43C9-844A-BBD2D4C0B7D7}"/>
    <cellStyle name="20% - Accent3 9 8" xfId="33237" xr:uid="{BE8842EF-7930-4BB8-B41D-D595CC778A86}"/>
    <cellStyle name="20% - Accent3 9 9" xfId="41099" xr:uid="{9E6B87AE-89D5-4D0D-A900-145A58594EF0}"/>
    <cellStyle name="20% - Accent3 90" xfId="5794" xr:uid="{D14D0087-EFCB-496B-B085-5EC3C847D60D}"/>
    <cellStyle name="20% - Accent3 90 2" xfId="13770" xr:uid="{598F0B54-C7A7-42DA-9DAE-9862B47673F0}"/>
    <cellStyle name="20% - Accent3 90 2 2" xfId="29554" xr:uid="{48DF2E4F-8769-49C0-B531-1E35186A1165}"/>
    <cellStyle name="20% - Accent3 90 3" xfId="21675" xr:uid="{FDD012F1-79A7-4984-90D3-B94EA279A6AB}"/>
    <cellStyle name="20% - Accent3 90 4" xfId="37125" xr:uid="{4566716F-1E1B-4CAB-B40B-EEC109B35F24}"/>
    <cellStyle name="20% - Accent3 90 5" xfId="44987" xr:uid="{01B8990C-FB21-49ED-9190-43397E9307A8}"/>
    <cellStyle name="20% - Accent3 91" xfId="9337" xr:uid="{843868C3-CE73-427E-83B7-96F87BBDBF2E}"/>
    <cellStyle name="20% - Accent3 91 2" xfId="17276" xr:uid="{C9D94983-5F4D-4BAE-95D9-5E3BCECB467A}"/>
    <cellStyle name="20% - Accent3 91 2 2" xfId="33060" xr:uid="{F8944785-DE55-447E-8ED2-865BC3B4D1B9}"/>
    <cellStyle name="20% - Accent3 91 3" xfId="25181" xr:uid="{CC2F74EB-3219-41C7-B382-FC0E6CF19C8D}"/>
    <cellStyle name="20% - Accent3 91 4" xfId="40631" xr:uid="{08E52FB8-7950-400B-AD56-59AD206CEF15}"/>
    <cellStyle name="20% - Accent3 91 5" xfId="48493" xr:uid="{C5BD52B2-01F0-4362-A8A2-C20ACE007EA8}"/>
    <cellStyle name="20% - Accent3 92" xfId="9365" xr:uid="{23153CA3-D718-4D6D-8E93-60C18DF81358}"/>
    <cellStyle name="20% - Accent3 92 2" xfId="17304" xr:uid="{ADA66C43-DC1A-4BCA-9E83-00B7C16139D5}"/>
    <cellStyle name="20% - Accent3 92 2 2" xfId="33088" xr:uid="{2874ADC9-2CD8-4E6F-BF0D-EE859556086B}"/>
    <cellStyle name="20% - Accent3 92 3" xfId="25209" xr:uid="{91718739-B8BD-412E-BF5A-2137CBAFE95A}"/>
    <cellStyle name="20% - Accent3 92 4" xfId="40659" xr:uid="{1C9B4F5A-4B92-4A08-98A1-A2F35D7457F4}"/>
    <cellStyle name="20% - Accent3 92 5" xfId="48521" xr:uid="{94CD4BA7-932A-48A6-8D49-B9C23E45DD67}"/>
    <cellStyle name="20% - Accent3 93" xfId="17330" xr:uid="{2549AF4E-88C2-4DF0-A978-4662B9E56A3C}"/>
    <cellStyle name="20% - Accent3 93 2" xfId="33114" xr:uid="{435BD980-8E56-4C8A-86D5-53621401F8B3}"/>
    <cellStyle name="20% - Accent3 93 3" xfId="40684" xr:uid="{FFC16327-28A3-4FE7-A688-37B673B4186E}"/>
    <cellStyle name="20% - Accent3 93 4" xfId="48546" xr:uid="{A2F073AB-8E15-4BD6-BDC3-B6BC5F671A19}"/>
    <cellStyle name="20% - Accent3 94" xfId="33139" xr:uid="{C19871CE-0A7B-4289-B2DB-0137FA1ADF34}"/>
    <cellStyle name="20% - Accent3 94 2" xfId="40710" xr:uid="{2954BE45-63D2-4823-B7A4-E751A906AE41}"/>
    <cellStyle name="20% - Accent3 94 3" xfId="48572" xr:uid="{1475EBAA-98A9-4A7F-AE21-DE90FA855770}"/>
    <cellStyle name="20% - Accent3 95" xfId="33160" xr:uid="{696F309A-4A37-4D2B-8AAD-515647522B24}"/>
    <cellStyle name="20% - Accent3 95 2" xfId="40736" xr:uid="{DCAF32CE-69CF-4F9B-9327-01B57E3C78DF}"/>
    <cellStyle name="20% - Accent3 95 3" xfId="48598" xr:uid="{F251A358-26FB-4107-9B53-3B8A4812EEFB}"/>
    <cellStyle name="20% - Accent3 96" xfId="33187" xr:uid="{61BDEA4E-B36A-4665-BCB5-DFD1D567A8AE}"/>
    <cellStyle name="20% - Accent3 96 2" xfId="40758" xr:uid="{C830D1BB-8481-4FAC-95F2-59DACF6ED4C5}"/>
    <cellStyle name="20% - Accent3 96 3" xfId="48620" xr:uid="{07DDE2CF-3BC2-40DF-88BD-212488941A05}"/>
    <cellStyle name="20% - Accent3 97" xfId="33202" xr:uid="{B1EF91D5-E560-4730-A4BF-70E78F9D58FE}"/>
    <cellStyle name="20% - Accent3 97 2" xfId="48648" xr:uid="{76A0D4A1-F158-4577-9CCC-832DAAAB76AA}"/>
    <cellStyle name="20% - Accent3 98" xfId="40784" xr:uid="{B43F8980-AF0F-4932-A645-4B85AC087B15}"/>
    <cellStyle name="20% - Accent3 98 2" xfId="48674" xr:uid="{6A1281AC-2772-4B7E-86DF-639A0F1988DA}"/>
    <cellStyle name="20% - Accent3 99" xfId="40808" xr:uid="{D754A0B2-2D04-454A-BCAA-F509B93157EF}"/>
    <cellStyle name="20% - Accent3 99 2" xfId="48699" xr:uid="{2ADF0B41-6B7C-454D-B0A0-14999BA16E06}"/>
    <cellStyle name="20% - Accent4 10" xfId="1084" xr:uid="{D2796F4D-29C5-4DAA-AB72-1CBF7B13C250}"/>
    <cellStyle name="20% - Accent4 10 2" xfId="2767" xr:uid="{65CF16B4-CA95-49A8-ADFD-11E96FA59735}"/>
    <cellStyle name="20% - Accent4 10 2 2" xfId="4285" xr:uid="{A7003B6B-B040-413C-90EF-363852DA0D4B}"/>
    <cellStyle name="20% - Accent4 10 2 2 2" xfId="8116" xr:uid="{BC1CAAD5-9702-479A-A9C7-4DBCB7AAEB3C}"/>
    <cellStyle name="20% - Accent4 10 2 2 2 2" xfId="16055" xr:uid="{858410E1-2B55-45AD-83D2-1AB0ECE0747F}"/>
    <cellStyle name="20% - Accent4 10 2 2 2 2 2" xfId="31839" xr:uid="{8FDC5E9A-0BB2-4808-8DB1-955A11ED9310}"/>
    <cellStyle name="20% - Accent4 10 2 2 2 3" xfId="23960" xr:uid="{5DA91D10-14B9-40AF-9335-E780A6139B2A}"/>
    <cellStyle name="20% - Accent4 10 2 2 2 4" xfId="39410" xr:uid="{24179E9B-B69E-4C3B-9848-8370CBD14FEB}"/>
    <cellStyle name="20% - Accent4 10 2 2 2 5" xfId="47272" xr:uid="{8299A82C-C8F7-421D-84EF-7234FBB08611}"/>
    <cellStyle name="20% - Accent4 10 2 2 3" xfId="12262" xr:uid="{810F0CCF-A3B9-4831-A89A-AF5734A95BE0}"/>
    <cellStyle name="20% - Accent4 10 2 2 3 2" xfId="28046" xr:uid="{FCAD7D05-0AD5-4078-AED9-1545B881E0AA}"/>
    <cellStyle name="20% - Accent4 10 2 2 4" xfId="20167" xr:uid="{A9F5462F-8028-4CE2-8A06-4E834195A689}"/>
    <cellStyle name="20% - Accent4 10 2 2 5" xfId="35617" xr:uid="{996265D1-043B-403C-8F21-451DB1D134C8}"/>
    <cellStyle name="20% - Accent4 10 2 2 6" xfId="43479" xr:uid="{F4A9B37E-1A52-4B19-A36F-683AF91ABF9F}"/>
    <cellStyle name="20% - Accent4 10 2 3" xfId="6598" xr:uid="{83EB4990-F363-4EBB-A47A-5BF090F92816}"/>
    <cellStyle name="20% - Accent4 10 2 3 2" xfId="14537" xr:uid="{B80F52F8-2DC4-40EC-9724-A8ADF9D7688F}"/>
    <cellStyle name="20% - Accent4 10 2 3 2 2" xfId="30321" xr:uid="{4408F5F6-E973-480B-9F94-F1C342D818F8}"/>
    <cellStyle name="20% - Accent4 10 2 3 3" xfId="22442" xr:uid="{5B632936-664D-42FB-A72C-0020C24BCF6B}"/>
    <cellStyle name="20% - Accent4 10 2 3 4" xfId="37892" xr:uid="{5F287B80-112D-4258-9951-044CFE974748}"/>
    <cellStyle name="20% - Accent4 10 2 3 5" xfId="45754" xr:uid="{88A7DF2E-4775-40B5-88ED-464EA03F58AC}"/>
    <cellStyle name="20% - Accent4 10 2 4" xfId="10744" xr:uid="{E05AAB2D-0130-42D2-A3BB-8FAE4F5E94B8}"/>
    <cellStyle name="20% - Accent4 10 2 4 2" xfId="26528" xr:uid="{225EE6B6-9D06-4DCF-AEAB-A04B277F562E}"/>
    <cellStyle name="20% - Accent4 10 2 5" xfId="18649" xr:uid="{4BE0573E-E751-4A84-846B-DB9FE4E8C9BB}"/>
    <cellStyle name="20% - Accent4 10 2 6" xfId="34099" xr:uid="{D66ECA8C-C487-4573-9EE2-91FE8276B9D6}"/>
    <cellStyle name="20% - Accent4 10 2 7" xfId="41961" xr:uid="{05D59CBF-7E2E-43B5-B9D7-BB4EFC884425}"/>
    <cellStyle name="20% - Accent4 10 3" xfId="3437" xr:uid="{0521EEC7-8BE6-4681-9007-D68EA6527067}"/>
    <cellStyle name="20% - Accent4 10 3 2" xfId="7268" xr:uid="{2B2875AD-D1FB-4816-BD90-0EFAD735ED2D}"/>
    <cellStyle name="20% - Accent4 10 3 2 2" xfId="15207" xr:uid="{068FF286-7524-4E74-B3BB-E8671DAAB341}"/>
    <cellStyle name="20% - Accent4 10 3 2 2 2" xfId="30991" xr:uid="{423A66F6-88AC-48F6-9916-8BCC114BC658}"/>
    <cellStyle name="20% - Accent4 10 3 2 3" xfId="23112" xr:uid="{AAE1AF6D-547C-4870-BDD6-312D998E93FB}"/>
    <cellStyle name="20% - Accent4 10 3 2 4" xfId="38562" xr:uid="{D2895094-2190-483C-B49E-F971DC0FA6F6}"/>
    <cellStyle name="20% - Accent4 10 3 2 5" xfId="46424" xr:uid="{D0A05EF8-216B-471F-9081-B3139D48C0DC}"/>
    <cellStyle name="20% - Accent4 10 3 3" xfId="11414" xr:uid="{33E43E6C-FBCE-4A1C-9AC3-B3FF52A49941}"/>
    <cellStyle name="20% - Accent4 10 3 3 2" xfId="27198" xr:uid="{10B407E1-CC8D-4547-87BE-A507B4DAE220}"/>
    <cellStyle name="20% - Accent4 10 3 4" xfId="19319" xr:uid="{DF649886-CF59-40C2-BE2C-88EB6CBFB3AC}"/>
    <cellStyle name="20% - Accent4 10 3 5" xfId="34769" xr:uid="{1C4486A8-F767-48FA-A5C4-7BF23DE37845}"/>
    <cellStyle name="20% - Accent4 10 3 6" xfId="42631" xr:uid="{8CCDB5AE-5133-4B7E-99A5-E0C6FAFE9CD3}"/>
    <cellStyle name="20% - Accent4 10 4" xfId="5935" xr:uid="{92538218-84AE-46B9-BAA2-216AE8F24A02}"/>
    <cellStyle name="20% - Accent4 10 4 2" xfId="13911" xr:uid="{9DA31AE2-DF0F-4C5A-989F-7D6810E9A2E1}"/>
    <cellStyle name="20% - Accent4 10 4 2 2" xfId="29695" xr:uid="{F2FCBC51-45D5-41EE-95DD-0CC55742E3AE}"/>
    <cellStyle name="20% - Accent4 10 4 3" xfId="21816" xr:uid="{C9ABF5F3-4CB5-43E7-8249-88495E567E56}"/>
    <cellStyle name="20% - Accent4 10 4 4" xfId="37266" xr:uid="{85D38F6F-FB5A-4281-A4C2-3515EA6DB5BE}"/>
    <cellStyle name="20% - Accent4 10 4 5" xfId="45128" xr:uid="{56C560A0-8316-4D93-B684-556DA96B50E6}"/>
    <cellStyle name="20% - Accent4 10 5" xfId="1650" xr:uid="{43BA0F18-C858-4DC5-8FD9-97F2F3E64526}"/>
    <cellStyle name="20% - Accent4 10 5 2" xfId="9911" xr:uid="{22A34055-D110-47C3-8541-7B7803792860}"/>
    <cellStyle name="20% - Accent4 10 5 2 2" xfId="25696" xr:uid="{655998C0-1EBB-4A87-9302-402B2D4E0088}"/>
    <cellStyle name="20% - Accent4 10 5 3" xfId="17817" xr:uid="{5D12614F-3AE4-4506-A61E-8871F884867B}"/>
    <cellStyle name="20% - Accent4 10 6" xfId="9523" xr:uid="{06D65319-DC21-441B-B6F8-07700F1F9400}"/>
    <cellStyle name="20% - Accent4 10 6 2" xfId="25311" xr:uid="{84D2DCD2-A6F4-453D-8585-16E2DEAAA926}"/>
    <cellStyle name="20% - Accent4 10 7" xfId="17432" xr:uid="{7479F1F6-09A0-4A8A-9790-7C0770FBC712}"/>
    <cellStyle name="20% - Accent4 10 8" xfId="33253" xr:uid="{99E44CCA-280D-4F4C-9852-DC96C088ED80}"/>
    <cellStyle name="20% - Accent4 10 9" xfId="41115" xr:uid="{F8600F6E-9CD5-4C21-902C-1E573573ED83}"/>
    <cellStyle name="20% - Accent4 100" xfId="40834" xr:uid="{3CEF82D4-260C-42B3-A2D7-244AE184A717}"/>
    <cellStyle name="20% - Accent4 100 2" xfId="48727" xr:uid="{5A95ABA0-6BF0-4825-B13C-8C59E80FDCAA}"/>
    <cellStyle name="20% - Accent4 101" xfId="40858" xr:uid="{06B386AC-9892-4BC9-8D34-DB9AC9FFBDB1}"/>
    <cellStyle name="20% - Accent4 101 2" xfId="48754" xr:uid="{EC4F0EA2-3E29-4D3D-976C-8027FA7455A9}"/>
    <cellStyle name="20% - Accent4 102" xfId="40883" xr:uid="{FA3118D9-7D61-4FE6-9964-4900B8B41617}"/>
    <cellStyle name="20% - Accent4 102 2" xfId="48780" xr:uid="{737CA04A-8FB1-43A3-BC94-F0CEC0A772F4}"/>
    <cellStyle name="20% - Accent4 103" xfId="40914" xr:uid="{7D1FD561-972F-4E23-AE33-D9424CF35A80}"/>
    <cellStyle name="20% - Accent4 103 2" xfId="48803" xr:uid="{22BFF9D8-6FDA-4D25-B965-A11DCE4B2C31}"/>
    <cellStyle name="20% - Accent4 104" xfId="40953" xr:uid="{1E12AA47-3B51-48FF-9ED7-477835361DAE}"/>
    <cellStyle name="20% - Accent4 104 2" xfId="48830" xr:uid="{C4B7FAA0-BA33-4AFF-9225-DADE2E12194A}"/>
    <cellStyle name="20% - Accent4 105" xfId="40979" xr:uid="{8A31C03F-5B6D-459C-9809-068141D7DF01}"/>
    <cellStyle name="20% - Accent4 105 2" xfId="48855" xr:uid="{83E06094-E2B8-45CC-956F-655AF8138033}"/>
    <cellStyle name="20% - Accent4 106" xfId="41002" xr:uid="{7E8D5EC5-AF48-4950-8BE8-A8B202B8B3ED}"/>
    <cellStyle name="20% - Accent4 106 2" xfId="48878" xr:uid="{45C2DC64-4139-497F-8E7D-C70D187F3DF9}"/>
    <cellStyle name="20% - Accent4 107" xfId="41027" xr:uid="{7C6CBF2E-0855-4341-A034-ACFF36D8D167}"/>
    <cellStyle name="20% - Accent4 107 2" xfId="48902" xr:uid="{1E116C9A-0013-40C2-9AC6-C4C5A0D65619}"/>
    <cellStyle name="20% - Accent4 108" xfId="41051" xr:uid="{03AF0090-7411-45CB-BE20-107E98235009}"/>
    <cellStyle name="20% - Accent4 109" xfId="41066" xr:uid="{64245112-B752-4794-A089-45E80BF811B6}"/>
    <cellStyle name="20% - Accent4 11" xfId="1098" xr:uid="{02DF9C65-7B15-41C4-BD7F-86979C28638B}"/>
    <cellStyle name="20% - Accent4 11 2" xfId="2761" xr:uid="{AF6FD61C-A41B-47FC-9B0C-1AD5FB8A33FC}"/>
    <cellStyle name="20% - Accent4 11 2 2" xfId="4279" xr:uid="{FCAE6B8E-BBA1-4957-96E9-8B655E25D1CF}"/>
    <cellStyle name="20% - Accent4 11 2 2 2" xfId="8110" xr:uid="{9FD5AF53-120E-4B94-A79F-A3A662FDB414}"/>
    <cellStyle name="20% - Accent4 11 2 2 2 2" xfId="16049" xr:uid="{0F418C9B-ADD6-4D78-A444-632C70FC7F04}"/>
    <cellStyle name="20% - Accent4 11 2 2 2 2 2" xfId="31833" xr:uid="{3E1D2BD0-8878-45B4-AF34-89FB90A4F6AB}"/>
    <cellStyle name="20% - Accent4 11 2 2 2 3" xfId="23954" xr:uid="{F8C388BD-DBFD-4EE5-A86E-0DBAE15F2F46}"/>
    <cellStyle name="20% - Accent4 11 2 2 2 4" xfId="39404" xr:uid="{2D432F67-7AB1-495A-A708-7B6F2BF151BC}"/>
    <cellStyle name="20% - Accent4 11 2 2 2 5" xfId="47266" xr:uid="{D0ABFBCA-B88C-4F88-911C-4B4F42F6073F}"/>
    <cellStyle name="20% - Accent4 11 2 2 3" xfId="12256" xr:uid="{D2D2A4C6-0A25-47F8-AD30-CF27906C386F}"/>
    <cellStyle name="20% - Accent4 11 2 2 3 2" xfId="28040" xr:uid="{1C00623D-ECDB-43DB-8DA7-0374BF63FF17}"/>
    <cellStyle name="20% - Accent4 11 2 2 4" xfId="20161" xr:uid="{8E14DA74-51FD-419D-A8AE-31B12CF2F613}"/>
    <cellStyle name="20% - Accent4 11 2 2 5" xfId="35611" xr:uid="{1FD9E73C-1EA4-4C0E-9328-8DAE0DCB8835}"/>
    <cellStyle name="20% - Accent4 11 2 2 6" xfId="43473" xr:uid="{CEAC7949-5691-4599-9481-6DDEFEC97741}"/>
    <cellStyle name="20% - Accent4 11 2 3" xfId="6592" xr:uid="{B10F8412-5A4B-4F71-9110-019299C03302}"/>
    <cellStyle name="20% - Accent4 11 2 3 2" xfId="14531" xr:uid="{FFBEFA68-9598-47E9-ADB2-38EA960AD51E}"/>
    <cellStyle name="20% - Accent4 11 2 3 2 2" xfId="30315" xr:uid="{09D4C488-2FA5-4601-B79F-FAF3788F03DF}"/>
    <cellStyle name="20% - Accent4 11 2 3 3" xfId="22436" xr:uid="{AB85E290-7F0A-482B-B32C-D29C02C5E25E}"/>
    <cellStyle name="20% - Accent4 11 2 3 4" xfId="37886" xr:uid="{14921CAE-7FFF-4E58-9DBE-4885364E7810}"/>
    <cellStyle name="20% - Accent4 11 2 3 5" xfId="45748" xr:uid="{73492A35-C9CD-4CD1-9BF2-DFECC9019632}"/>
    <cellStyle name="20% - Accent4 11 2 4" xfId="10738" xr:uid="{BEC55030-065B-4983-95A4-DF3FFDE9A362}"/>
    <cellStyle name="20% - Accent4 11 2 4 2" xfId="26522" xr:uid="{7A47A331-DD3B-4883-A4EC-6E61F1993A08}"/>
    <cellStyle name="20% - Accent4 11 2 5" xfId="18643" xr:uid="{EAA2123E-F167-4962-BB85-974FC8C11312}"/>
    <cellStyle name="20% - Accent4 11 2 6" xfId="34093" xr:uid="{3908112A-F01F-4E19-8329-369B6FCACA88}"/>
    <cellStyle name="20% - Accent4 11 2 7" xfId="41955" xr:uid="{90EE19BD-B349-4CF4-9BEA-5C8FBDB610E3}"/>
    <cellStyle name="20% - Accent4 11 3" xfId="3451" xr:uid="{7DD0ACE1-FAB2-4031-8879-3A006ABEE525}"/>
    <cellStyle name="20% - Accent4 11 3 2" xfId="7282" xr:uid="{961B8B75-6D35-4FB7-9F54-D152A2314C24}"/>
    <cellStyle name="20% - Accent4 11 3 2 2" xfId="15221" xr:uid="{99063D47-B49F-456C-9385-162120FB9E05}"/>
    <cellStyle name="20% - Accent4 11 3 2 2 2" xfId="31005" xr:uid="{8094E3F8-55D6-407E-904A-F1E4925F5D0E}"/>
    <cellStyle name="20% - Accent4 11 3 2 3" xfId="23126" xr:uid="{E059145B-C071-4040-8452-8E6B4E45A8DF}"/>
    <cellStyle name="20% - Accent4 11 3 2 4" xfId="38576" xr:uid="{65EC5A75-A985-4678-AA4E-ED6C1211D4E7}"/>
    <cellStyle name="20% - Accent4 11 3 2 5" xfId="46438" xr:uid="{956C8E7E-8BD6-4B5E-9EC5-10722C91ED49}"/>
    <cellStyle name="20% - Accent4 11 3 3" xfId="11428" xr:uid="{A80DA833-1FDB-4DF1-93D4-2A4D4BD95E1F}"/>
    <cellStyle name="20% - Accent4 11 3 3 2" xfId="27212" xr:uid="{878FC8C5-64C7-40C7-A577-1B7E91BE5EBB}"/>
    <cellStyle name="20% - Accent4 11 3 4" xfId="19333" xr:uid="{1F747395-4939-4A81-A8D0-D29D6C67E48D}"/>
    <cellStyle name="20% - Accent4 11 3 5" xfId="34783" xr:uid="{35F9DC96-0E0C-49E0-825F-69D93909A46E}"/>
    <cellStyle name="20% - Accent4 11 3 6" xfId="42645" xr:uid="{F9B0ED02-C04F-4E21-86FD-B8CA92CD0993}"/>
    <cellStyle name="20% - Accent4 11 4" xfId="5761" xr:uid="{4BCFC4DC-5E63-4CB1-9ABA-1C5339E51127}"/>
    <cellStyle name="20% - Accent4 11 4 2" xfId="13737" xr:uid="{9C94B395-7369-41A5-AE52-123EB531B780}"/>
    <cellStyle name="20% - Accent4 11 4 2 2" xfId="29521" xr:uid="{5B21279B-3884-4A60-9C22-9897FFE01056}"/>
    <cellStyle name="20% - Accent4 11 4 3" xfId="21642" xr:uid="{ED223A72-4215-44E6-9CBC-2F9F5376D4CE}"/>
    <cellStyle name="20% - Accent4 11 4 4" xfId="37092" xr:uid="{12DF023F-4E80-4674-9B44-167A2AFE935F}"/>
    <cellStyle name="20% - Accent4 11 4 5" xfId="44954" xr:uid="{29CA7CAF-2391-40C1-A7C6-AA293C2265D0}"/>
    <cellStyle name="20% - Accent4 11 5" xfId="1664" xr:uid="{06A24CA8-2687-4F02-91EE-71C1CE47A41A}"/>
    <cellStyle name="20% - Accent4 11 5 2" xfId="9925" xr:uid="{AA7136F3-0465-40B7-B9F6-E8AB00DD6645}"/>
    <cellStyle name="20% - Accent4 11 5 2 2" xfId="25710" xr:uid="{35B0541D-53A4-4702-8BA2-4F0BED21D052}"/>
    <cellStyle name="20% - Accent4 11 5 3" xfId="17831" xr:uid="{F7D37C0E-872B-4736-A219-F44EC41758AD}"/>
    <cellStyle name="20% - Accent4 11 6" xfId="9537" xr:uid="{79A75F65-DCF4-4E5F-A65A-363DA4EA6726}"/>
    <cellStyle name="20% - Accent4 11 6 2" xfId="25325" xr:uid="{3BE34AEB-6350-4EBB-9BF1-AD62EEBD3B62}"/>
    <cellStyle name="20% - Accent4 11 7" xfId="17446" xr:uid="{AF8AC8A6-F666-4A16-8A66-A1E73A2B5830}"/>
    <cellStyle name="20% - Accent4 11 8" xfId="33267" xr:uid="{F40B292F-E1ED-445F-A468-9A80BECE2751}"/>
    <cellStyle name="20% - Accent4 11 9" xfId="41129" xr:uid="{42D9C536-F6F8-4732-BF3E-6A74B777A3B1}"/>
    <cellStyle name="20% - Accent4 110" xfId="48931" xr:uid="{9DD03F6C-DD9E-46A4-B4D9-76757497AF4B}"/>
    <cellStyle name="20% - Accent4 111" xfId="48955" xr:uid="{D93BD586-AA01-4C96-B3E5-2A1646655EF8}"/>
    <cellStyle name="20% - Accent4 112" xfId="48980" xr:uid="{A6F10A76-DA78-430C-BD37-8E8CA4805C01}"/>
    <cellStyle name="20% - Accent4 113" xfId="49006" xr:uid="{6C6BA06C-CF8F-4013-B551-30916C07F6C5}"/>
    <cellStyle name="20% - Accent4 114" xfId="49040" xr:uid="{C51AAB4E-9FC8-4D03-BD8E-824CEE95717E}"/>
    <cellStyle name="20% - Accent4 115" xfId="49073" xr:uid="{AC733CDE-08C0-4AB0-8584-11DA97AA6A40}"/>
    <cellStyle name="20% - Accent4 116" xfId="49122" xr:uid="{97320244-FFEA-420E-AB1D-E56F7D9B36A7}"/>
    <cellStyle name="20% - Accent4 117" xfId="49157" xr:uid="{5780C755-B161-493F-83BC-5019BC1989AC}"/>
    <cellStyle name="20% - Accent4 118" xfId="49188" xr:uid="{7BD36BF0-0D6B-4BF4-8EE9-370571E76540}"/>
    <cellStyle name="20% - Accent4 119" xfId="49244" xr:uid="{9D7BE943-3BBA-41BC-8D08-C06CDDFE1EB7}"/>
    <cellStyle name="20% - Accent4 12" xfId="1111" xr:uid="{013C2B94-443D-47FA-9E79-542B85C80F38}"/>
    <cellStyle name="20% - Accent4 12 2" xfId="2854" xr:uid="{E43CA36F-A27E-449A-A1F7-534F6A02E9D0}"/>
    <cellStyle name="20% - Accent4 12 2 2" xfId="4372" xr:uid="{F4BB297A-498C-40C8-B231-938AE324613E}"/>
    <cellStyle name="20% - Accent4 12 2 2 2" xfId="8203" xr:uid="{137F2486-143F-4DF1-8552-999EECE7B371}"/>
    <cellStyle name="20% - Accent4 12 2 2 2 2" xfId="16142" xr:uid="{E4C7141F-EBD2-4D70-8668-658F72F6AAB9}"/>
    <cellStyle name="20% - Accent4 12 2 2 2 2 2" xfId="31926" xr:uid="{206DC0ED-BCD6-429C-A26B-EE6E80FFAA59}"/>
    <cellStyle name="20% - Accent4 12 2 2 2 3" xfId="24047" xr:uid="{31C8B940-2A23-48AE-B48D-CBCAC7DC34FA}"/>
    <cellStyle name="20% - Accent4 12 2 2 2 4" xfId="39497" xr:uid="{DB29ADD7-BF74-4290-9174-837394348D80}"/>
    <cellStyle name="20% - Accent4 12 2 2 2 5" xfId="47359" xr:uid="{B7F9A33A-68C8-4E2C-A383-3EFC2D1D1C3A}"/>
    <cellStyle name="20% - Accent4 12 2 2 3" xfId="12349" xr:uid="{26C3B0AD-37F9-4DA2-B5BA-9EDA754A58ED}"/>
    <cellStyle name="20% - Accent4 12 2 2 3 2" xfId="28133" xr:uid="{B08D9C79-64A0-4F41-B373-4EFE2C4528D0}"/>
    <cellStyle name="20% - Accent4 12 2 2 4" xfId="20254" xr:uid="{12D7252E-6DF5-4ED5-9621-CB7C9CA55A88}"/>
    <cellStyle name="20% - Accent4 12 2 2 5" xfId="35704" xr:uid="{9A8F3B37-45F8-4FDD-802E-561AA56433FF}"/>
    <cellStyle name="20% - Accent4 12 2 2 6" xfId="43566" xr:uid="{976796BB-19AD-4567-9C4C-66C58E088ED4}"/>
    <cellStyle name="20% - Accent4 12 2 3" xfId="6685" xr:uid="{FD6CF849-C9B6-4B47-83F3-089229E3AC28}"/>
    <cellStyle name="20% - Accent4 12 2 3 2" xfId="14624" xr:uid="{B0C842BC-B0DB-46B9-BCA0-0EBC3CA116B4}"/>
    <cellStyle name="20% - Accent4 12 2 3 2 2" xfId="30408" xr:uid="{D9E75718-7923-4A83-81B4-56383598FAB1}"/>
    <cellStyle name="20% - Accent4 12 2 3 3" xfId="22529" xr:uid="{3776F255-78C8-43AC-A06E-51127DAFDC79}"/>
    <cellStyle name="20% - Accent4 12 2 3 4" xfId="37979" xr:uid="{CC7B3AC6-4ECE-40D3-B6F5-430E4F0479FB}"/>
    <cellStyle name="20% - Accent4 12 2 3 5" xfId="45841" xr:uid="{201E9081-4DAC-4985-9323-88A65ADB83A6}"/>
    <cellStyle name="20% - Accent4 12 2 4" xfId="10831" xr:uid="{4B167211-077E-4EFC-9D88-2E88E638AAD3}"/>
    <cellStyle name="20% - Accent4 12 2 4 2" xfId="26615" xr:uid="{4AC280BD-19B9-41FC-B8E6-2F53BAF8A3CB}"/>
    <cellStyle name="20% - Accent4 12 2 5" xfId="18736" xr:uid="{BC6132CE-6CFB-4734-9F53-39E901B177AC}"/>
    <cellStyle name="20% - Accent4 12 2 6" xfId="34186" xr:uid="{6F292238-1A60-4DF8-B201-8FC61B8B66E6}"/>
    <cellStyle name="20% - Accent4 12 2 7" xfId="42048" xr:uid="{B6142DF2-7C59-4B31-A6D0-201DDBA9A53D}"/>
    <cellStyle name="20% - Accent4 12 3" xfId="3465" xr:uid="{07265162-F77A-4D4B-B471-E397997A42CD}"/>
    <cellStyle name="20% - Accent4 12 3 2" xfId="7296" xr:uid="{729106A0-E07C-4F77-BEF3-38C823D33B9C}"/>
    <cellStyle name="20% - Accent4 12 3 2 2" xfId="15235" xr:uid="{97844EBF-89F0-4588-8005-E4C4C63C75E7}"/>
    <cellStyle name="20% - Accent4 12 3 2 2 2" xfId="31019" xr:uid="{FB6CDF50-6383-49FB-8350-3567E6AC8BE8}"/>
    <cellStyle name="20% - Accent4 12 3 2 3" xfId="23140" xr:uid="{5770CDA4-6289-457C-AD11-E87E81FC8B41}"/>
    <cellStyle name="20% - Accent4 12 3 2 4" xfId="38590" xr:uid="{C08C7476-0B4E-4879-A73E-2CD24CE5CD9F}"/>
    <cellStyle name="20% - Accent4 12 3 2 5" xfId="46452" xr:uid="{C0D4C1C9-EED1-45FF-BEB9-AEA8B5EF2CEE}"/>
    <cellStyle name="20% - Accent4 12 3 3" xfId="11442" xr:uid="{80318B8E-8411-4B2A-A290-DB39D6B533DE}"/>
    <cellStyle name="20% - Accent4 12 3 3 2" xfId="27226" xr:uid="{2A8AFB94-C5BB-47F9-95B4-3FCD39A816AA}"/>
    <cellStyle name="20% - Accent4 12 3 4" xfId="19347" xr:uid="{063DCFD7-56DB-47FB-916A-83852A3D641B}"/>
    <cellStyle name="20% - Accent4 12 3 5" xfId="34797" xr:uid="{B248F978-D179-4CDD-9F40-D04B069AD199}"/>
    <cellStyle name="20% - Accent4 12 3 6" xfId="42659" xr:uid="{715A0E6F-F228-40AF-8B81-4CD525F35D58}"/>
    <cellStyle name="20% - Accent4 12 4" xfId="5865" xr:uid="{CB0ABCEC-25A3-4937-95A4-CDD0752A5A59}"/>
    <cellStyle name="20% - Accent4 12 4 2" xfId="13841" xr:uid="{25AC80DB-3997-4E02-903A-5932E8CF9F6D}"/>
    <cellStyle name="20% - Accent4 12 4 2 2" xfId="29625" xr:uid="{0B8C009C-22F6-472F-AEBD-65841FFF2287}"/>
    <cellStyle name="20% - Accent4 12 4 3" xfId="21746" xr:uid="{A5224860-7292-4283-8C1D-3592CE47F875}"/>
    <cellStyle name="20% - Accent4 12 4 4" xfId="37196" xr:uid="{5E29D951-392B-4FDB-ADD4-06365A37A2C9}"/>
    <cellStyle name="20% - Accent4 12 4 5" xfId="45058" xr:uid="{51A67130-E592-4310-AC2D-59341604B399}"/>
    <cellStyle name="20% - Accent4 12 5" xfId="1678" xr:uid="{E90B9C0A-427D-41F9-8364-0DF0716F5582}"/>
    <cellStyle name="20% - Accent4 12 5 2" xfId="9939" xr:uid="{E0C185F2-9E39-4D27-9000-C02AAF8EDE67}"/>
    <cellStyle name="20% - Accent4 12 5 2 2" xfId="25724" xr:uid="{739D6684-3E48-4E24-9BD8-E02BD0D9B0D7}"/>
    <cellStyle name="20% - Accent4 12 5 3" xfId="17845" xr:uid="{16E4CAE2-DAFD-45CE-B442-4F29EAF1A637}"/>
    <cellStyle name="20% - Accent4 12 6" xfId="9551" xr:uid="{FD1DBA8D-FC9C-4728-8D84-5CE0C753FC29}"/>
    <cellStyle name="20% - Accent4 12 6 2" xfId="25339" xr:uid="{96A18467-1BD7-4A0F-A292-CC85D490DF77}"/>
    <cellStyle name="20% - Accent4 12 7" xfId="17460" xr:uid="{A30A4456-83AA-48BF-9E02-4743F49DF73A}"/>
    <cellStyle name="20% - Accent4 12 8" xfId="33281" xr:uid="{7FD94AE2-D397-4093-A15D-478080FD3058}"/>
    <cellStyle name="20% - Accent4 12 9" xfId="41143" xr:uid="{5263254A-718A-45A5-9146-B4D9449EAF82}"/>
    <cellStyle name="20% - Accent4 120" xfId="49334" xr:uid="{D2A26AF1-70B0-40FF-AB54-B26F4494C7EE}"/>
    <cellStyle name="20% - Accent4 121" xfId="786" xr:uid="{3ABCC0B4-F35D-4A99-B264-880EC2603E92}"/>
    <cellStyle name="20% - Accent4 122" xfId="49437" xr:uid="{BAA9D370-1F9B-4334-955D-9D3CC860F37F}"/>
    <cellStyle name="20% - Accent4 123" xfId="49452" xr:uid="{3D8D9016-944C-4F20-B6CA-3D543AC575C9}"/>
    <cellStyle name="20% - Accent4 124" xfId="49466" xr:uid="{5E167BB0-FC03-4A5E-BACA-1C7F391E4568}"/>
    <cellStyle name="20% - Accent4 125" xfId="49480" xr:uid="{1F54FEBD-5ED5-49A6-BE0F-9A8558E1C12F}"/>
    <cellStyle name="20% - Accent4 126" xfId="49494" xr:uid="{009BEB78-AA0D-4485-9018-D57E5999ECA4}"/>
    <cellStyle name="20% - Accent4 127" xfId="663" xr:uid="{2FB46F45-A794-4A12-8A37-A60E904D97DE}"/>
    <cellStyle name="20% - Accent4 13" xfId="1125" xr:uid="{20DBACB0-7384-4DA3-8427-9239159CE296}"/>
    <cellStyle name="20% - Accent4 13 2" xfId="2749" xr:uid="{23195A1D-4F1C-432E-9D92-696A95A1D64F}"/>
    <cellStyle name="20% - Accent4 13 2 2" xfId="4267" xr:uid="{F78D2B7B-0343-490F-A1AF-6AFB5D8B1562}"/>
    <cellStyle name="20% - Accent4 13 2 2 2" xfId="8098" xr:uid="{91E02F38-EEB8-4C1A-9913-BDE5F5735757}"/>
    <cellStyle name="20% - Accent4 13 2 2 2 2" xfId="16037" xr:uid="{6FAD6758-43E8-4E35-A9F1-090162E1CCBF}"/>
    <cellStyle name="20% - Accent4 13 2 2 2 2 2" xfId="31821" xr:uid="{DF43B8E4-1BB0-45C4-A09A-66C7F80B6558}"/>
    <cellStyle name="20% - Accent4 13 2 2 2 3" xfId="23942" xr:uid="{05891A44-B428-41C9-8BC1-471C2F51C2C8}"/>
    <cellStyle name="20% - Accent4 13 2 2 2 4" xfId="39392" xr:uid="{7C8F8952-01A6-478C-AC6F-706C5B8E1A38}"/>
    <cellStyle name="20% - Accent4 13 2 2 2 5" xfId="47254" xr:uid="{31238DB3-9766-4D87-8940-F4DA3998DA23}"/>
    <cellStyle name="20% - Accent4 13 2 2 3" xfId="12244" xr:uid="{9412B0E8-B90C-4424-8D94-780D0F486A79}"/>
    <cellStyle name="20% - Accent4 13 2 2 3 2" xfId="28028" xr:uid="{C4F773C9-1A61-40F8-90FE-04850673ABBC}"/>
    <cellStyle name="20% - Accent4 13 2 2 4" xfId="20149" xr:uid="{4B39F6C4-B9AC-4DAA-A63D-7755DD6AD579}"/>
    <cellStyle name="20% - Accent4 13 2 2 5" xfId="35599" xr:uid="{A532CE69-292E-49C6-9F30-D7AF36359644}"/>
    <cellStyle name="20% - Accent4 13 2 2 6" xfId="43461" xr:uid="{A56AD12A-1351-48EF-AC84-05651384FD01}"/>
    <cellStyle name="20% - Accent4 13 2 3" xfId="6580" xr:uid="{46B2DA6F-74A7-4FC4-8575-C5D64F00033A}"/>
    <cellStyle name="20% - Accent4 13 2 3 2" xfId="14519" xr:uid="{FAD2D078-E10E-4B06-B93F-907B247FDBB7}"/>
    <cellStyle name="20% - Accent4 13 2 3 2 2" xfId="30303" xr:uid="{9FB12C4A-774C-4505-BFAB-DB570BD62664}"/>
    <cellStyle name="20% - Accent4 13 2 3 3" xfId="22424" xr:uid="{8947FF40-8D4C-4BB7-81E8-3423DFD81197}"/>
    <cellStyle name="20% - Accent4 13 2 3 4" xfId="37874" xr:uid="{DE67A9C3-8C3C-484B-A33D-C34933074A0E}"/>
    <cellStyle name="20% - Accent4 13 2 3 5" xfId="45736" xr:uid="{2FFBD973-F3AD-45B4-89EF-A90DDA6020C2}"/>
    <cellStyle name="20% - Accent4 13 2 4" xfId="10726" xr:uid="{CD90455C-4EE8-4F1B-AABB-4F3CFA5EBBDB}"/>
    <cellStyle name="20% - Accent4 13 2 4 2" xfId="26510" xr:uid="{14F78CAE-75F9-49F4-8D40-D3ACCEC080F6}"/>
    <cellStyle name="20% - Accent4 13 2 5" xfId="18631" xr:uid="{9698CDD7-6BFD-401D-BA1E-CF63E72FAE25}"/>
    <cellStyle name="20% - Accent4 13 2 6" xfId="34081" xr:uid="{E6B5AB18-6CEC-4BFE-AD1A-F9CBDF4E2CF7}"/>
    <cellStyle name="20% - Accent4 13 2 7" xfId="41943" xr:uid="{D6D45D18-E0C3-40D1-9CE5-CC42F67DC1D0}"/>
    <cellStyle name="20% - Accent4 13 3" xfId="3479" xr:uid="{0EEEA099-0799-4332-B408-5518BD590588}"/>
    <cellStyle name="20% - Accent4 13 3 2" xfId="7310" xr:uid="{46301E48-D3DE-4BC6-B102-4C0366D6C7AC}"/>
    <cellStyle name="20% - Accent4 13 3 2 2" xfId="15249" xr:uid="{7EF27202-19F5-4D60-8025-3E122CEB951C}"/>
    <cellStyle name="20% - Accent4 13 3 2 2 2" xfId="31033" xr:uid="{8F06145F-24B6-4B73-8CF3-B25407668056}"/>
    <cellStyle name="20% - Accent4 13 3 2 3" xfId="23154" xr:uid="{F7143367-F774-4147-B6E1-F737D86414BC}"/>
    <cellStyle name="20% - Accent4 13 3 2 4" xfId="38604" xr:uid="{B26262BF-0447-4A79-8100-E6E5CF67B971}"/>
    <cellStyle name="20% - Accent4 13 3 2 5" xfId="46466" xr:uid="{FBDAFB27-7510-45B9-B4F4-4067FFA68F48}"/>
    <cellStyle name="20% - Accent4 13 3 3" xfId="11456" xr:uid="{D1BD6E9E-1787-468C-AA4E-745DF7C37A65}"/>
    <cellStyle name="20% - Accent4 13 3 3 2" xfId="27240" xr:uid="{A0986EDA-601E-4E9A-8CEE-F6E0A053FD03}"/>
    <cellStyle name="20% - Accent4 13 3 4" xfId="19361" xr:uid="{F38C65FB-4323-494E-9DC2-5C5C3C9596AE}"/>
    <cellStyle name="20% - Accent4 13 3 5" xfId="34811" xr:uid="{243DD994-3BFB-4FE4-8057-4410F02351C2}"/>
    <cellStyle name="20% - Accent4 13 3 6" xfId="42673" xr:uid="{F376A10F-36B0-43AF-9A48-E3B4072EF3E9}"/>
    <cellStyle name="20% - Accent4 13 4" xfId="5749" xr:uid="{ED71C1C5-909B-457E-BA73-225EDC538BF0}"/>
    <cellStyle name="20% - Accent4 13 4 2" xfId="13725" xr:uid="{C6623812-5FD9-4ACA-9D6B-824E07646B23}"/>
    <cellStyle name="20% - Accent4 13 4 2 2" xfId="29509" xr:uid="{0E5BB7DE-C4CE-46D6-BC0E-B5C40846208B}"/>
    <cellStyle name="20% - Accent4 13 4 3" xfId="21630" xr:uid="{3B7171DA-615A-463F-B0FD-B309B939E0C8}"/>
    <cellStyle name="20% - Accent4 13 4 4" xfId="37080" xr:uid="{17935C83-BC28-42BE-8E6F-6F32D28E1779}"/>
    <cellStyle name="20% - Accent4 13 4 5" xfId="44942" xr:uid="{59BB0295-79B4-4C2A-9225-5DE5BE713D90}"/>
    <cellStyle name="20% - Accent4 13 5" xfId="1692" xr:uid="{1C27B3C8-C158-42EA-955D-DCACEC851267}"/>
    <cellStyle name="20% - Accent4 13 5 2" xfId="9953" xr:uid="{B1C1E8AF-DF0B-4169-A571-88BCF30B7800}"/>
    <cellStyle name="20% - Accent4 13 5 2 2" xfId="25738" xr:uid="{91A39D9A-A63E-4F1B-B84B-226A73046ACC}"/>
    <cellStyle name="20% - Accent4 13 5 3" xfId="17859" xr:uid="{4CEB3150-81F3-484D-A74B-5D19D707AA98}"/>
    <cellStyle name="20% - Accent4 13 6" xfId="9565" xr:uid="{37E5AD8F-0FAC-4313-8214-416C583083F9}"/>
    <cellStyle name="20% - Accent4 13 6 2" xfId="25353" xr:uid="{3CE23EF7-057A-4707-8A91-F3138ADC8DF4}"/>
    <cellStyle name="20% - Accent4 13 7" xfId="17474" xr:uid="{DE3AB8B9-7F45-49AF-88CD-10296497E143}"/>
    <cellStyle name="20% - Accent4 13 8" xfId="33295" xr:uid="{AF967AA3-D6C9-4767-813F-17EEE4B986E1}"/>
    <cellStyle name="20% - Accent4 13 9" xfId="41157" xr:uid="{BBE40767-6B72-4A93-BAA5-2E6CA1E1E2BA}"/>
    <cellStyle name="20% - Accent4 14" xfId="1138" xr:uid="{A942D2B1-B471-4AF2-952F-8F15061E604D}"/>
    <cellStyle name="20% - Accent4 14 2" xfId="2918" xr:uid="{C1A79163-54A3-49A4-9A14-5F2CE7894FEE}"/>
    <cellStyle name="20% - Accent4 14 2 2" xfId="4436" xr:uid="{6AD435FB-2CE9-4E13-8919-FA7943B1A8F4}"/>
    <cellStyle name="20% - Accent4 14 2 2 2" xfId="8267" xr:uid="{6B5E5C03-4AD0-4B7D-B0D6-1EBD8F927C23}"/>
    <cellStyle name="20% - Accent4 14 2 2 2 2" xfId="16206" xr:uid="{8BEC4B95-4A34-494B-A2F7-1E32496D5BF0}"/>
    <cellStyle name="20% - Accent4 14 2 2 2 2 2" xfId="31990" xr:uid="{32617F99-09F1-450B-9D46-EDDA6FFE9DB4}"/>
    <cellStyle name="20% - Accent4 14 2 2 2 3" xfId="24111" xr:uid="{6EC4955D-C177-4D8D-B10E-D31A80441851}"/>
    <cellStyle name="20% - Accent4 14 2 2 2 4" xfId="39561" xr:uid="{62578ACF-5667-415A-81D1-07D71E8769BF}"/>
    <cellStyle name="20% - Accent4 14 2 2 2 5" xfId="47423" xr:uid="{CE57862F-9DAF-43EA-91FC-76DA26D66F62}"/>
    <cellStyle name="20% - Accent4 14 2 2 3" xfId="12413" xr:uid="{F2F7E0EB-7C9C-4B1C-9A1F-923BD624877E}"/>
    <cellStyle name="20% - Accent4 14 2 2 3 2" xfId="28197" xr:uid="{EA6AEB13-533C-42B9-AC62-D97768769D57}"/>
    <cellStyle name="20% - Accent4 14 2 2 4" xfId="20318" xr:uid="{40E2BC7F-AA9E-4EB8-8189-D09949CAB012}"/>
    <cellStyle name="20% - Accent4 14 2 2 5" xfId="35768" xr:uid="{FC5F5311-F8F5-4C54-ABA6-6AEEF9CE56E8}"/>
    <cellStyle name="20% - Accent4 14 2 2 6" xfId="43630" xr:uid="{9CE60100-DB1C-48A4-B89C-ED8D735A83C9}"/>
    <cellStyle name="20% - Accent4 14 2 3" xfId="6749" xr:uid="{C7D2C079-2266-478E-980F-88DC9264765C}"/>
    <cellStyle name="20% - Accent4 14 2 3 2" xfId="14688" xr:uid="{58ED3FF7-353E-4402-AC89-42C7C995376F}"/>
    <cellStyle name="20% - Accent4 14 2 3 2 2" xfId="30472" xr:uid="{6DD8A75B-C365-4313-85C6-9366F5A34EFE}"/>
    <cellStyle name="20% - Accent4 14 2 3 3" xfId="22593" xr:uid="{775A7BEE-200D-4002-A56E-A8A98E276C2E}"/>
    <cellStyle name="20% - Accent4 14 2 3 4" xfId="38043" xr:uid="{3AAC3A4B-A1E5-42B4-BF7F-B8A88BCAE958}"/>
    <cellStyle name="20% - Accent4 14 2 3 5" xfId="45905" xr:uid="{F7EDC9C5-0206-4B09-BDB8-32F0D0CE957D}"/>
    <cellStyle name="20% - Accent4 14 2 4" xfId="10895" xr:uid="{64072963-65AC-424B-A98E-0FF614BF9BD6}"/>
    <cellStyle name="20% - Accent4 14 2 4 2" xfId="26679" xr:uid="{C7AFB47E-A0A6-44E3-866F-A06F618981F4}"/>
    <cellStyle name="20% - Accent4 14 2 5" xfId="18800" xr:uid="{1E529082-AFD3-479C-92A1-118EC6F2A425}"/>
    <cellStyle name="20% - Accent4 14 2 6" xfId="34250" xr:uid="{8AD72DB7-9B22-4AF7-8613-55C0A65D7001}"/>
    <cellStyle name="20% - Accent4 14 2 7" xfId="42112" xr:uid="{FF1A8CFD-5FE1-4FC4-A34F-6D8A68EAFB5D}"/>
    <cellStyle name="20% - Accent4 14 3" xfId="3493" xr:uid="{17CCAA8F-EC2D-4CED-8E8F-DAC844769F94}"/>
    <cellStyle name="20% - Accent4 14 3 2" xfId="7324" xr:uid="{DFB01B85-9963-44AD-ADBE-41EE488C8C30}"/>
    <cellStyle name="20% - Accent4 14 3 2 2" xfId="15263" xr:uid="{B078FBBA-83D6-4CCF-810D-2C881935C6CE}"/>
    <cellStyle name="20% - Accent4 14 3 2 2 2" xfId="31047" xr:uid="{A69B090B-4F02-4CE6-B4A1-CF82B43A626D}"/>
    <cellStyle name="20% - Accent4 14 3 2 3" xfId="23168" xr:uid="{5933EE1C-8101-43CD-8DE3-C4B7A1CA4737}"/>
    <cellStyle name="20% - Accent4 14 3 2 4" xfId="38618" xr:uid="{49EEB500-BB86-4405-BC8F-097EF10EAFF2}"/>
    <cellStyle name="20% - Accent4 14 3 2 5" xfId="46480" xr:uid="{80631092-9195-471D-B218-3B2336C92E6D}"/>
    <cellStyle name="20% - Accent4 14 3 3" xfId="11470" xr:uid="{E51AB60D-937B-4464-BB74-B378F1839BC4}"/>
    <cellStyle name="20% - Accent4 14 3 3 2" xfId="27254" xr:uid="{A6A3C469-AF90-40AE-B8F3-F5CD1A8E74CB}"/>
    <cellStyle name="20% - Accent4 14 3 4" xfId="19375" xr:uid="{4173DE6F-DDC2-4482-B099-A6783642AC77}"/>
    <cellStyle name="20% - Accent4 14 3 5" xfId="34825" xr:uid="{8B6225CA-D14C-430A-AC52-8D2F0DAC943F}"/>
    <cellStyle name="20% - Accent4 14 3 6" xfId="42687" xr:uid="{736EEACA-1835-4EA8-9EC4-DE0D175B6E4E}"/>
    <cellStyle name="20% - Accent4 14 4" xfId="5666" xr:uid="{E2F6D6C0-BE4B-430C-8CBE-39AC2CBDAB95}"/>
    <cellStyle name="20% - Accent4 14 4 2" xfId="13642" xr:uid="{526CF611-B17B-49FD-9F07-9DD1A82A1DD4}"/>
    <cellStyle name="20% - Accent4 14 4 2 2" xfId="29426" xr:uid="{79EB4ED4-BFC5-4204-ACCF-696410DE23B7}"/>
    <cellStyle name="20% - Accent4 14 4 3" xfId="21547" xr:uid="{2261DEF6-87EC-4521-8634-A4F3EDA86DF3}"/>
    <cellStyle name="20% - Accent4 14 4 4" xfId="36997" xr:uid="{9244A489-014D-4795-9BF2-FB37B6A9AF16}"/>
    <cellStyle name="20% - Accent4 14 4 5" xfId="44859" xr:uid="{213799D8-C2B4-474B-B422-CC30D88C9B55}"/>
    <cellStyle name="20% - Accent4 14 5" xfId="1706" xr:uid="{54CF3B48-0387-48F0-8A54-64932FBEA060}"/>
    <cellStyle name="20% - Accent4 14 5 2" xfId="9967" xr:uid="{9C923BCD-8E03-4BC0-BEC4-6B8EBEEB0F80}"/>
    <cellStyle name="20% - Accent4 14 5 2 2" xfId="25752" xr:uid="{F71281B8-D44C-4063-944D-E84AC51ADA37}"/>
    <cellStyle name="20% - Accent4 14 5 3" xfId="17873" xr:uid="{098C4518-105B-41DA-BD71-DBCE1E0C3D8A}"/>
    <cellStyle name="20% - Accent4 14 6" xfId="9579" xr:uid="{608A1A42-66F9-4490-BE54-7B1DC0A199C1}"/>
    <cellStyle name="20% - Accent4 14 6 2" xfId="25367" xr:uid="{C3DA319B-4AF3-48AD-99CA-4D5D211F5099}"/>
    <cellStyle name="20% - Accent4 14 7" xfId="17488" xr:uid="{94B564A9-689C-4024-A232-9042A579D5D7}"/>
    <cellStyle name="20% - Accent4 14 8" xfId="33309" xr:uid="{A4FE3C72-9F65-4D9E-835C-A5AFF597C925}"/>
    <cellStyle name="20% - Accent4 14 9" xfId="41171" xr:uid="{F7FB1720-C602-4F48-819A-80D532334DFC}"/>
    <cellStyle name="20% - Accent4 15" xfId="1152" xr:uid="{F6B82280-BDCB-475C-A11B-1A1DE22BB7B7}"/>
    <cellStyle name="20% - Accent4 15 2" xfId="2739" xr:uid="{03D30669-B121-4EEB-8D39-07BA4655EBFC}"/>
    <cellStyle name="20% - Accent4 15 2 2" xfId="4257" xr:uid="{782DBC5C-2669-4EA5-BF2D-DBD36B424AF2}"/>
    <cellStyle name="20% - Accent4 15 2 2 2" xfId="8088" xr:uid="{54C436B1-DD52-4408-8858-211242BB9EB1}"/>
    <cellStyle name="20% - Accent4 15 2 2 2 2" xfId="16027" xr:uid="{6F0A788B-D6C6-4904-87C4-3E524F875DEB}"/>
    <cellStyle name="20% - Accent4 15 2 2 2 2 2" xfId="31811" xr:uid="{A398CB88-7940-4F6F-AD60-ACD2FC9FF209}"/>
    <cellStyle name="20% - Accent4 15 2 2 2 3" xfId="23932" xr:uid="{8D43FF8F-6746-4DFF-BCFE-7382BF066B15}"/>
    <cellStyle name="20% - Accent4 15 2 2 2 4" xfId="39382" xr:uid="{93096580-5906-40C8-BB55-6789CA4AB5E8}"/>
    <cellStyle name="20% - Accent4 15 2 2 2 5" xfId="47244" xr:uid="{FA0C4FE2-9B6A-413E-B053-63B7ACEE6737}"/>
    <cellStyle name="20% - Accent4 15 2 2 3" xfId="12234" xr:uid="{886B03FF-06BE-4B4A-A0FB-0B0DBBD3884F}"/>
    <cellStyle name="20% - Accent4 15 2 2 3 2" xfId="28018" xr:uid="{9CCE4BFC-0478-4FF5-B9F9-C82CDB54575B}"/>
    <cellStyle name="20% - Accent4 15 2 2 4" xfId="20139" xr:uid="{33CDD5C7-F18B-44A1-B55C-A0D0E94EB4DA}"/>
    <cellStyle name="20% - Accent4 15 2 2 5" xfId="35589" xr:uid="{82452979-EC7B-498D-9742-5ED361A8FAA8}"/>
    <cellStyle name="20% - Accent4 15 2 2 6" xfId="43451" xr:uid="{0F055809-F2F8-40AB-8C6C-D34FF89F748A}"/>
    <cellStyle name="20% - Accent4 15 2 3" xfId="6570" xr:uid="{A5C1281F-EEAC-4171-8EBE-3C2C6DD0B660}"/>
    <cellStyle name="20% - Accent4 15 2 3 2" xfId="14509" xr:uid="{803AE090-1593-4A62-B5CB-2F8619044D95}"/>
    <cellStyle name="20% - Accent4 15 2 3 2 2" xfId="30293" xr:uid="{8A72818F-7A05-41A5-B6EB-2D3FF4514F8C}"/>
    <cellStyle name="20% - Accent4 15 2 3 3" xfId="22414" xr:uid="{891BF549-2665-4245-A2A6-61435FFB2383}"/>
    <cellStyle name="20% - Accent4 15 2 3 4" xfId="37864" xr:uid="{EF53573F-42C6-40F8-BC90-64E6E0CD443F}"/>
    <cellStyle name="20% - Accent4 15 2 3 5" xfId="45726" xr:uid="{59CBA00A-2793-42C2-80BC-56ADA479BC59}"/>
    <cellStyle name="20% - Accent4 15 2 4" xfId="10716" xr:uid="{A9570586-6EC6-45D4-B253-2E8C62036C6E}"/>
    <cellStyle name="20% - Accent4 15 2 4 2" xfId="26500" xr:uid="{42BD809B-083E-4F9D-A372-4ACF8138C8B7}"/>
    <cellStyle name="20% - Accent4 15 2 5" xfId="18621" xr:uid="{E9834340-5F05-4A17-9AE5-00367E70D809}"/>
    <cellStyle name="20% - Accent4 15 2 6" xfId="34071" xr:uid="{96EE4D40-CCDE-4F6A-8B4D-67E0CB34DFA8}"/>
    <cellStyle name="20% - Accent4 15 2 7" xfId="41933" xr:uid="{682E7739-7EB3-458B-AEF0-56D1EEC50FE0}"/>
    <cellStyle name="20% - Accent4 15 3" xfId="3507" xr:uid="{DFCF87C7-F77D-4561-B46E-7517DADF78CB}"/>
    <cellStyle name="20% - Accent4 15 3 2" xfId="7338" xr:uid="{30602B41-40F1-4F2B-A36D-AD7326038A4B}"/>
    <cellStyle name="20% - Accent4 15 3 2 2" xfId="15277" xr:uid="{249AE6F7-CA50-4D57-963C-E6F18D30E375}"/>
    <cellStyle name="20% - Accent4 15 3 2 2 2" xfId="31061" xr:uid="{5F90BB1E-F1DF-4E58-ABD4-9767C49CD604}"/>
    <cellStyle name="20% - Accent4 15 3 2 3" xfId="23182" xr:uid="{294FDF40-C428-4DE0-93C3-EFABE068975B}"/>
    <cellStyle name="20% - Accent4 15 3 2 4" xfId="38632" xr:uid="{E67BD0E4-1844-4625-A021-CF8989E77C6B}"/>
    <cellStyle name="20% - Accent4 15 3 2 5" xfId="46494" xr:uid="{F9B7B2EA-2EB0-4416-839B-8B655B5B8694}"/>
    <cellStyle name="20% - Accent4 15 3 3" xfId="11484" xr:uid="{289D74BA-0055-4F04-ADF2-62AB4B2AEFB2}"/>
    <cellStyle name="20% - Accent4 15 3 3 2" xfId="27268" xr:uid="{01E4D713-55C7-4EA3-90F1-8C87E7C9A435}"/>
    <cellStyle name="20% - Accent4 15 3 4" xfId="19389" xr:uid="{A657D46E-B110-4F05-BE03-FD27728538B1}"/>
    <cellStyle name="20% - Accent4 15 3 5" xfId="34839" xr:uid="{44A00C00-D10A-4424-B3B0-104D0F8379C1}"/>
    <cellStyle name="20% - Accent4 15 3 6" xfId="42701" xr:uid="{A4293C2B-A39E-49AB-98F0-ED3F0C61D4EC}"/>
    <cellStyle name="20% - Accent4 15 4" xfId="5739" xr:uid="{68D40212-57B5-4B3E-A779-FF6559ED60B5}"/>
    <cellStyle name="20% - Accent4 15 4 2" xfId="13715" xr:uid="{5E931345-14EA-4245-9BAA-D7E4766CA357}"/>
    <cellStyle name="20% - Accent4 15 4 2 2" xfId="29499" xr:uid="{EC7124BB-A27A-4DC2-81EB-236605931B9D}"/>
    <cellStyle name="20% - Accent4 15 4 3" xfId="21620" xr:uid="{60B1F883-8865-4CF2-8ED3-871E3898CBCA}"/>
    <cellStyle name="20% - Accent4 15 4 4" xfId="37070" xr:uid="{C6D95A02-55BE-4EA0-A58E-FA8ECC6CA046}"/>
    <cellStyle name="20% - Accent4 15 4 5" xfId="44932" xr:uid="{E8223B39-048C-40B7-B75E-982F52573809}"/>
    <cellStyle name="20% - Accent4 15 5" xfId="1720" xr:uid="{DADCE3A8-F170-423C-BDBD-BFFC9C39ED80}"/>
    <cellStyle name="20% - Accent4 15 5 2" xfId="9981" xr:uid="{8BC9E526-6BEF-485E-AD3A-3E4C131AA59A}"/>
    <cellStyle name="20% - Accent4 15 5 2 2" xfId="25766" xr:uid="{78F0F3D3-D3C8-4DD9-BA49-634C9EE6A8B9}"/>
    <cellStyle name="20% - Accent4 15 5 3" xfId="17887" xr:uid="{021AFEDF-0045-4218-91F1-1C9E2C9D9B13}"/>
    <cellStyle name="20% - Accent4 15 6" xfId="9593" xr:uid="{642FEBE7-BA9F-4D7F-98FD-D3E17530E220}"/>
    <cellStyle name="20% - Accent4 15 6 2" xfId="25381" xr:uid="{E943207C-0F0B-4322-BCCA-ABB570DB06E3}"/>
    <cellStyle name="20% - Accent4 15 7" xfId="17502" xr:uid="{CB9B5121-9621-4A34-BD37-364D03E23C8A}"/>
    <cellStyle name="20% - Accent4 15 8" xfId="33323" xr:uid="{3BB47BB3-3C78-4A67-A355-0D218922704A}"/>
    <cellStyle name="20% - Accent4 15 9" xfId="41185" xr:uid="{F5EF7FB9-0B0E-474E-83D7-007FFFC97171}"/>
    <cellStyle name="20% - Accent4 16" xfId="1166" xr:uid="{911FA3B9-0596-459A-ADE8-4712A4765891}"/>
    <cellStyle name="20% - Accent4 16 2" xfId="2731" xr:uid="{CC5D5D50-A8CF-4134-9AEB-192408A7C032}"/>
    <cellStyle name="20% - Accent4 16 2 2" xfId="4249" xr:uid="{A0E581EB-E79E-47C7-A78F-B5A28D7FC086}"/>
    <cellStyle name="20% - Accent4 16 2 2 2" xfId="8080" xr:uid="{30EC69ED-345C-48DC-A6AA-1512AF014291}"/>
    <cellStyle name="20% - Accent4 16 2 2 2 2" xfId="16019" xr:uid="{97E702B4-7BC4-454B-B149-08C954589645}"/>
    <cellStyle name="20% - Accent4 16 2 2 2 2 2" xfId="31803" xr:uid="{504731BC-A0F5-4208-BFBD-CEB5F5813151}"/>
    <cellStyle name="20% - Accent4 16 2 2 2 3" xfId="23924" xr:uid="{B1D93082-8E5C-424D-B093-0DC183B8C146}"/>
    <cellStyle name="20% - Accent4 16 2 2 2 4" xfId="39374" xr:uid="{8636571B-07DA-4C5B-A618-36F77532F0AE}"/>
    <cellStyle name="20% - Accent4 16 2 2 2 5" xfId="47236" xr:uid="{1B8E322D-D2AF-496B-A01A-CD77B97B1B06}"/>
    <cellStyle name="20% - Accent4 16 2 2 3" xfId="12226" xr:uid="{82D7919E-F18A-4F65-AF98-4AFFCF477988}"/>
    <cellStyle name="20% - Accent4 16 2 2 3 2" xfId="28010" xr:uid="{F25FAE0F-951F-46C2-A873-F72D8D1325BE}"/>
    <cellStyle name="20% - Accent4 16 2 2 4" xfId="20131" xr:uid="{E5B3A0D7-FBEF-4190-9D84-086597352886}"/>
    <cellStyle name="20% - Accent4 16 2 2 5" xfId="35581" xr:uid="{17E7AC52-9F29-4F64-952C-7AC8C7D55AD0}"/>
    <cellStyle name="20% - Accent4 16 2 2 6" xfId="43443" xr:uid="{CA5022E4-9A2B-4D38-9368-3279E0625144}"/>
    <cellStyle name="20% - Accent4 16 2 3" xfId="6562" xr:uid="{5E2A01C3-1D7A-42B0-93D5-C4A9F1880A7E}"/>
    <cellStyle name="20% - Accent4 16 2 3 2" xfId="14501" xr:uid="{6EE79BEE-1E06-4ED3-A82E-71AB6AB10196}"/>
    <cellStyle name="20% - Accent4 16 2 3 2 2" xfId="30285" xr:uid="{7C693E96-17F8-463B-8A49-96833CC108C9}"/>
    <cellStyle name="20% - Accent4 16 2 3 3" xfId="22406" xr:uid="{1F2D462A-9883-498B-BD23-6CFCA0FCD067}"/>
    <cellStyle name="20% - Accent4 16 2 3 4" xfId="37856" xr:uid="{3EA83ECA-6C19-4A31-97FD-5B6C06C04FE1}"/>
    <cellStyle name="20% - Accent4 16 2 3 5" xfId="45718" xr:uid="{7A85BB5E-0C15-4CD5-B744-AD2E75D7B20F}"/>
    <cellStyle name="20% - Accent4 16 2 4" xfId="10708" xr:uid="{062044A9-FDF3-4920-ACC9-B0010184DDA1}"/>
    <cellStyle name="20% - Accent4 16 2 4 2" xfId="26492" xr:uid="{F1EB46EC-DB3D-413B-9FEF-9A083EC4E02C}"/>
    <cellStyle name="20% - Accent4 16 2 5" xfId="18613" xr:uid="{F11CE8E4-BFA1-436A-9641-BEDA009D9C38}"/>
    <cellStyle name="20% - Accent4 16 2 6" xfId="34063" xr:uid="{8391AD7F-A22B-4091-9A42-699909B2A218}"/>
    <cellStyle name="20% - Accent4 16 2 7" xfId="41925" xr:uid="{ED49A3D3-4AE2-4089-9EBE-E6088979DEDD}"/>
    <cellStyle name="20% - Accent4 16 3" xfId="3521" xr:uid="{1E34E922-BD94-442D-B967-15D0237421F7}"/>
    <cellStyle name="20% - Accent4 16 3 2" xfId="7352" xr:uid="{82118F59-A34D-4E9D-973C-78E74D7DF89E}"/>
    <cellStyle name="20% - Accent4 16 3 2 2" xfId="15291" xr:uid="{33CBE5BC-58C5-4715-BD9D-1263F74ADAAC}"/>
    <cellStyle name="20% - Accent4 16 3 2 2 2" xfId="31075" xr:uid="{08761ED2-6D93-4003-80DA-454A81087522}"/>
    <cellStyle name="20% - Accent4 16 3 2 3" xfId="23196" xr:uid="{D0A6CD19-461C-4B1E-A1B5-A5E97F2F3580}"/>
    <cellStyle name="20% - Accent4 16 3 2 4" xfId="38646" xr:uid="{F95866DF-3FCD-4E8C-AECB-4800FA6A9252}"/>
    <cellStyle name="20% - Accent4 16 3 2 5" xfId="46508" xr:uid="{8999EF94-F5E7-4410-8F4E-89C93AC127E8}"/>
    <cellStyle name="20% - Accent4 16 3 3" xfId="11498" xr:uid="{DCB42D24-E89E-458F-9C81-FF312010F705}"/>
    <cellStyle name="20% - Accent4 16 3 3 2" xfId="27282" xr:uid="{976CF8B2-B17E-419C-BE89-BB2671F9AE06}"/>
    <cellStyle name="20% - Accent4 16 3 4" xfId="19403" xr:uid="{A8516784-CD6F-4BA4-A2C8-D21AF4CF7EAF}"/>
    <cellStyle name="20% - Accent4 16 3 5" xfId="34853" xr:uid="{EDCDAA26-9C42-452D-BCA1-5F57BB7C7341}"/>
    <cellStyle name="20% - Accent4 16 3 6" xfId="42715" xr:uid="{6A742FC3-186F-4022-94EF-54E898A32A6C}"/>
    <cellStyle name="20% - Accent4 16 4" xfId="5919" xr:uid="{13F4CC27-AF9C-46BF-9041-78D4C40085A6}"/>
    <cellStyle name="20% - Accent4 16 4 2" xfId="13895" xr:uid="{6C8B39B8-D7B0-4B8A-B3F6-9B7CB0AAE4F5}"/>
    <cellStyle name="20% - Accent4 16 4 2 2" xfId="29679" xr:uid="{FC04EF9C-D060-4524-AED8-EFF7ACC95529}"/>
    <cellStyle name="20% - Accent4 16 4 3" xfId="21800" xr:uid="{1E8060B9-F385-4BA7-9188-85F0CB13B18C}"/>
    <cellStyle name="20% - Accent4 16 4 4" xfId="37250" xr:uid="{110794B6-C563-42D8-AB46-1146EA9ACEBE}"/>
    <cellStyle name="20% - Accent4 16 4 5" xfId="45112" xr:uid="{BBED4FC2-7A22-4361-BD65-0BF2070B96B6}"/>
    <cellStyle name="20% - Accent4 16 5" xfId="1734" xr:uid="{AD4A64D8-F1E6-4086-B936-D52F1F4D3128}"/>
    <cellStyle name="20% - Accent4 16 5 2" xfId="9995" xr:uid="{D840E80E-F398-43A7-B8F0-6E7549EE6704}"/>
    <cellStyle name="20% - Accent4 16 5 2 2" xfId="25780" xr:uid="{B472258C-BCC6-4434-B1B0-3ED697C31F8F}"/>
    <cellStyle name="20% - Accent4 16 5 3" xfId="17901" xr:uid="{B6AA0DAC-1650-4563-B440-0A93BDEB6492}"/>
    <cellStyle name="20% - Accent4 16 6" xfId="9607" xr:uid="{EB1E0B54-0904-4178-A95E-C7FE90E4433E}"/>
    <cellStyle name="20% - Accent4 16 6 2" xfId="25395" xr:uid="{80DA1771-4F61-4405-9F98-7E20472285CD}"/>
    <cellStyle name="20% - Accent4 16 7" xfId="17516" xr:uid="{2EE62424-0E98-4B2C-A4CA-1FA11B475CEB}"/>
    <cellStyle name="20% - Accent4 16 8" xfId="33337" xr:uid="{91888AB2-2428-41A7-B232-5EF6EDC7211C}"/>
    <cellStyle name="20% - Accent4 16 9" xfId="41199" xr:uid="{A26A4958-F3E5-4A7E-ADF9-F582206A3429}"/>
    <cellStyle name="20% - Accent4 17" xfId="1180" xr:uid="{4D07D3BF-BEA5-4C94-81C4-2C74BC99125F}"/>
    <cellStyle name="20% - Accent4 17 2" xfId="2841" xr:uid="{E515A9B6-D460-4FC3-BD0A-70C573001654}"/>
    <cellStyle name="20% - Accent4 17 2 2" xfId="4359" xr:uid="{8E550E31-36B2-4E39-BCCF-0D1616D02E84}"/>
    <cellStyle name="20% - Accent4 17 2 2 2" xfId="8190" xr:uid="{E286CB62-14DC-4FAD-9449-298D6E4DE7A9}"/>
    <cellStyle name="20% - Accent4 17 2 2 2 2" xfId="16129" xr:uid="{9AF714BC-A503-4E9C-9052-8B9A1AF8BE47}"/>
    <cellStyle name="20% - Accent4 17 2 2 2 2 2" xfId="31913" xr:uid="{54321C22-B750-4B24-80EA-A4C26CAD3B88}"/>
    <cellStyle name="20% - Accent4 17 2 2 2 3" xfId="24034" xr:uid="{04E6595B-29B5-44BA-87BE-C2BF460F6DBE}"/>
    <cellStyle name="20% - Accent4 17 2 2 2 4" xfId="39484" xr:uid="{94C57E1C-0F4D-480B-94CB-DDF132EDEC72}"/>
    <cellStyle name="20% - Accent4 17 2 2 2 5" xfId="47346" xr:uid="{A049527A-3706-47B3-A117-FDFDE3262085}"/>
    <cellStyle name="20% - Accent4 17 2 2 3" xfId="12336" xr:uid="{D9042D35-2AFA-4EC9-9F30-906C821A8A82}"/>
    <cellStyle name="20% - Accent4 17 2 2 3 2" xfId="28120" xr:uid="{75C74F12-0BB6-4403-85B5-D1F3863853FD}"/>
    <cellStyle name="20% - Accent4 17 2 2 4" xfId="20241" xr:uid="{92B5B560-8DCA-4E99-A037-565C08A02122}"/>
    <cellStyle name="20% - Accent4 17 2 2 5" xfId="35691" xr:uid="{E5082D01-754D-412A-B0D3-6583E14111F9}"/>
    <cellStyle name="20% - Accent4 17 2 2 6" xfId="43553" xr:uid="{B668E458-AFD0-4323-9ABF-9BEA86C1F74B}"/>
    <cellStyle name="20% - Accent4 17 2 3" xfId="6672" xr:uid="{72D281C8-2FE7-4DBE-91BB-CCF9C3EE0CBE}"/>
    <cellStyle name="20% - Accent4 17 2 3 2" xfId="14611" xr:uid="{78C57BF9-EC15-4950-B0E3-3B532563D7C7}"/>
    <cellStyle name="20% - Accent4 17 2 3 2 2" xfId="30395" xr:uid="{AFDD9D34-40B8-4576-AA1A-DE5116708DFB}"/>
    <cellStyle name="20% - Accent4 17 2 3 3" xfId="22516" xr:uid="{4146020D-AA13-482A-BBED-57002EE572B6}"/>
    <cellStyle name="20% - Accent4 17 2 3 4" xfId="37966" xr:uid="{F6C9D84B-45D7-4727-8024-8E9B4B75D9E3}"/>
    <cellStyle name="20% - Accent4 17 2 3 5" xfId="45828" xr:uid="{9FB135DA-D355-4E98-A70C-2D8AA05BF9CC}"/>
    <cellStyle name="20% - Accent4 17 2 4" xfId="10818" xr:uid="{B684BD9D-BB29-457A-80F2-437EF562100F}"/>
    <cellStyle name="20% - Accent4 17 2 4 2" xfId="26602" xr:uid="{46DF0004-54AC-4F11-B01B-5386AE705BA3}"/>
    <cellStyle name="20% - Accent4 17 2 5" xfId="18723" xr:uid="{5BC3E6CE-7C2B-42D5-943C-EB5F3B1BE74E}"/>
    <cellStyle name="20% - Accent4 17 2 6" xfId="34173" xr:uid="{81C4D64D-2244-4CD5-8E1A-97F61FD13246}"/>
    <cellStyle name="20% - Accent4 17 2 7" xfId="42035" xr:uid="{7EBB8252-554B-4314-8A7E-2F5B83EECF52}"/>
    <cellStyle name="20% - Accent4 17 3" xfId="3535" xr:uid="{46BB0ED9-E7E6-4104-8EB1-D2638F3E2C50}"/>
    <cellStyle name="20% - Accent4 17 3 2" xfId="7366" xr:uid="{CF0685D4-2B56-4BE6-9ED2-FDB00B9FF742}"/>
    <cellStyle name="20% - Accent4 17 3 2 2" xfId="15305" xr:uid="{9B1333CC-D3B9-48CE-8C33-CB24BD153C01}"/>
    <cellStyle name="20% - Accent4 17 3 2 2 2" xfId="31089" xr:uid="{A67DAA53-050F-42CB-8323-A4A025B56353}"/>
    <cellStyle name="20% - Accent4 17 3 2 3" xfId="23210" xr:uid="{3CED4A59-1C36-49CA-A121-896EF6E294FC}"/>
    <cellStyle name="20% - Accent4 17 3 2 4" xfId="38660" xr:uid="{E5E08E04-0669-49C9-9532-505C59471656}"/>
    <cellStyle name="20% - Accent4 17 3 2 5" xfId="46522" xr:uid="{DCE065A9-70BE-4CC6-A9CF-EC4880F1D261}"/>
    <cellStyle name="20% - Accent4 17 3 3" xfId="11512" xr:uid="{D13258DA-1B26-4023-99FA-F1388FE29AA8}"/>
    <cellStyle name="20% - Accent4 17 3 3 2" xfId="27296" xr:uid="{D59E8467-DC2C-4515-B54E-0BB5C60319C9}"/>
    <cellStyle name="20% - Accent4 17 3 4" xfId="19417" xr:uid="{4D20CF2A-C9DF-4AD8-8E66-373733414CB9}"/>
    <cellStyle name="20% - Accent4 17 3 5" xfId="34867" xr:uid="{9E815EC4-AE39-44B4-9CD5-A079A5211F9C}"/>
    <cellStyle name="20% - Accent4 17 3 6" xfId="42729" xr:uid="{050A9161-71E1-4DC2-ADC6-C2280D94EDB1}"/>
    <cellStyle name="20% - Accent4 17 4" xfId="5726" xr:uid="{339DE58F-9E98-4BD5-B405-15DF01F53137}"/>
    <cellStyle name="20% - Accent4 17 4 2" xfId="13702" xr:uid="{C1723BF7-9138-4858-A2F1-3FA8B227EE35}"/>
    <cellStyle name="20% - Accent4 17 4 2 2" xfId="29486" xr:uid="{38A75B42-2964-44C5-A22B-126B73762E26}"/>
    <cellStyle name="20% - Accent4 17 4 3" xfId="21607" xr:uid="{D4096255-73D2-44D0-B086-DA36039446DE}"/>
    <cellStyle name="20% - Accent4 17 4 4" xfId="37057" xr:uid="{5B8864DF-0F27-4D84-9165-36EC9D8C4AB6}"/>
    <cellStyle name="20% - Accent4 17 4 5" xfId="44919" xr:uid="{CFFCC57F-C19D-4B1E-ABE5-508FCBB14AB7}"/>
    <cellStyle name="20% - Accent4 17 5" xfId="1748" xr:uid="{BD4C5864-950E-4AF9-BD7F-34E940FAEBC0}"/>
    <cellStyle name="20% - Accent4 17 5 2" xfId="10009" xr:uid="{AA53363C-1064-4969-AA7B-E8D46F64EDDF}"/>
    <cellStyle name="20% - Accent4 17 5 2 2" xfId="25794" xr:uid="{0DC83EFA-42A9-4950-B0C7-B3C41B26FEFC}"/>
    <cellStyle name="20% - Accent4 17 5 3" xfId="17915" xr:uid="{DB849FAC-EC6B-4D49-8900-5CB207526BAA}"/>
    <cellStyle name="20% - Accent4 17 6" xfId="9621" xr:uid="{26EFDE8B-C637-4F87-86E3-9B14EECE68D7}"/>
    <cellStyle name="20% - Accent4 17 6 2" xfId="25409" xr:uid="{0C62CD44-EF6C-44D6-B44B-CC3CD5825591}"/>
    <cellStyle name="20% - Accent4 17 7" xfId="17530" xr:uid="{8D4E1445-EA03-440D-8ED1-085746ECF799}"/>
    <cellStyle name="20% - Accent4 17 8" xfId="33351" xr:uid="{CD2D7C9F-C0CF-44B8-9525-E97769107D5F}"/>
    <cellStyle name="20% - Accent4 17 9" xfId="41213" xr:uid="{2E792615-3F7F-4669-9FAB-381C933480EB}"/>
    <cellStyle name="20% - Accent4 18" xfId="1194" xr:uid="{2C4A2323-8134-4E5A-8D8F-5D9841BC292A}"/>
    <cellStyle name="20% - Accent4 18 2" xfId="2889" xr:uid="{9F8BBE57-AD60-4F85-A94D-586EA7FCEB92}"/>
    <cellStyle name="20% - Accent4 18 2 2" xfId="4407" xr:uid="{05398D5E-7FA4-402F-AB7F-664D43C32A04}"/>
    <cellStyle name="20% - Accent4 18 2 2 2" xfId="8238" xr:uid="{2CD9F7FB-4FAE-4912-B111-37CECBE3BBF6}"/>
    <cellStyle name="20% - Accent4 18 2 2 2 2" xfId="16177" xr:uid="{59F2FA50-0CFB-4D00-99CF-7C0F1A6C5511}"/>
    <cellStyle name="20% - Accent4 18 2 2 2 2 2" xfId="31961" xr:uid="{0E8533A0-3E81-46D3-8BDE-EF8F3ADDC493}"/>
    <cellStyle name="20% - Accent4 18 2 2 2 3" xfId="24082" xr:uid="{7BA933C0-8A5C-4C7B-849D-DFD5ED9F5E10}"/>
    <cellStyle name="20% - Accent4 18 2 2 2 4" xfId="39532" xr:uid="{2FB473D5-8FD2-45C3-AC90-8051480E080D}"/>
    <cellStyle name="20% - Accent4 18 2 2 2 5" xfId="47394" xr:uid="{DEAFB02F-043C-427D-8713-9E7911755168}"/>
    <cellStyle name="20% - Accent4 18 2 2 3" xfId="12384" xr:uid="{C2E57BFC-9897-42B3-9D6B-A9BC313737EB}"/>
    <cellStyle name="20% - Accent4 18 2 2 3 2" xfId="28168" xr:uid="{C3F091C4-C0DC-4FE3-93E2-6A537C9E4C27}"/>
    <cellStyle name="20% - Accent4 18 2 2 4" xfId="20289" xr:uid="{CB31D446-2BCF-48D0-8CE2-ED1FCD91BE70}"/>
    <cellStyle name="20% - Accent4 18 2 2 5" xfId="35739" xr:uid="{681798B5-5F15-435B-8D89-18A0CDE0B295}"/>
    <cellStyle name="20% - Accent4 18 2 2 6" xfId="43601" xr:uid="{08F3140D-520F-4E17-9816-5753743B70E4}"/>
    <cellStyle name="20% - Accent4 18 2 3" xfId="6720" xr:uid="{94731743-434C-4AC1-A3DC-B2AA3EF31669}"/>
    <cellStyle name="20% - Accent4 18 2 3 2" xfId="14659" xr:uid="{85D338CE-FF7D-4570-AB74-821F22DACFAA}"/>
    <cellStyle name="20% - Accent4 18 2 3 2 2" xfId="30443" xr:uid="{027153AE-3397-4908-8F83-2E43B46BC007}"/>
    <cellStyle name="20% - Accent4 18 2 3 3" xfId="22564" xr:uid="{154DE6CD-8EB4-449F-B081-25B7B4DC1C0A}"/>
    <cellStyle name="20% - Accent4 18 2 3 4" xfId="38014" xr:uid="{B56FDBB3-8A98-40EC-A256-41C6FD0E20FA}"/>
    <cellStyle name="20% - Accent4 18 2 3 5" xfId="45876" xr:uid="{8EEED684-9410-474E-A559-ABD6AB06670D}"/>
    <cellStyle name="20% - Accent4 18 2 4" xfId="10866" xr:uid="{366FFE4D-0B6E-49C5-B5CC-197AA3791D70}"/>
    <cellStyle name="20% - Accent4 18 2 4 2" xfId="26650" xr:uid="{AD493E93-298F-447E-91B6-5A089EE3DA19}"/>
    <cellStyle name="20% - Accent4 18 2 5" xfId="18771" xr:uid="{82C3AFE0-98B9-4670-9552-1BD27A5006BD}"/>
    <cellStyle name="20% - Accent4 18 2 6" xfId="34221" xr:uid="{78A5CA01-1229-44ED-8CF3-E75F0A981DF3}"/>
    <cellStyle name="20% - Accent4 18 2 7" xfId="42083" xr:uid="{39864B9B-2723-4690-8520-0223F1CD8DCB}"/>
    <cellStyle name="20% - Accent4 18 3" xfId="3549" xr:uid="{269CFC90-D013-4C81-A0F2-75B71A020BAA}"/>
    <cellStyle name="20% - Accent4 18 3 2" xfId="7380" xr:uid="{FCCE542C-DA95-457A-87A8-4A4DF7E8EB36}"/>
    <cellStyle name="20% - Accent4 18 3 2 2" xfId="15319" xr:uid="{FC6DCEE8-8E1C-40BA-A37A-2DFED63AD6C8}"/>
    <cellStyle name="20% - Accent4 18 3 2 2 2" xfId="31103" xr:uid="{5A93DF00-CAFB-438A-977A-0DF47816E15A}"/>
    <cellStyle name="20% - Accent4 18 3 2 3" xfId="23224" xr:uid="{66517126-A29C-4B9D-826A-F8E255F87AC9}"/>
    <cellStyle name="20% - Accent4 18 3 2 4" xfId="38674" xr:uid="{5D3CB3B9-F195-4144-B007-E37856069F17}"/>
    <cellStyle name="20% - Accent4 18 3 2 5" xfId="46536" xr:uid="{0EEAB80E-A58B-4125-AFF6-610FBD873509}"/>
    <cellStyle name="20% - Accent4 18 3 3" xfId="11526" xr:uid="{02E83C8E-C68F-4565-857C-2878B196577B}"/>
    <cellStyle name="20% - Accent4 18 3 3 2" xfId="27310" xr:uid="{B2488417-B960-424F-A882-2D4EF05E2E9E}"/>
    <cellStyle name="20% - Accent4 18 3 4" xfId="19431" xr:uid="{14FDDFE4-F001-422D-9ADA-7A1A4322ABAC}"/>
    <cellStyle name="20% - Accent4 18 3 5" xfId="34881" xr:uid="{EBAD78CC-5D6C-4014-A969-5D0CF1947130}"/>
    <cellStyle name="20% - Accent4 18 3 6" xfId="42743" xr:uid="{EA831D18-4B2D-4EC2-8C8E-7BA382DD38DF}"/>
    <cellStyle name="20% - Accent4 18 4" xfId="5718" xr:uid="{C67D564F-B9FD-4AFC-B75A-67BD5FAC89EC}"/>
    <cellStyle name="20% - Accent4 18 4 2" xfId="13694" xr:uid="{B8CFD99A-8CBF-4163-A8A6-808B88CA8185}"/>
    <cellStyle name="20% - Accent4 18 4 2 2" xfId="29478" xr:uid="{71CE788D-C3BD-42DC-A0C7-E0DCE9DD0526}"/>
    <cellStyle name="20% - Accent4 18 4 3" xfId="21599" xr:uid="{AD748C97-FDEE-4754-993F-F94F80E8590B}"/>
    <cellStyle name="20% - Accent4 18 4 4" xfId="37049" xr:uid="{E325ECDC-978D-41F8-94A5-3B566093D2EB}"/>
    <cellStyle name="20% - Accent4 18 4 5" xfId="44911" xr:uid="{C28365A2-F97E-4E59-ABF3-0B454E8E6091}"/>
    <cellStyle name="20% - Accent4 18 5" xfId="1762" xr:uid="{B19BB636-FC36-462C-B87F-5888B71DF453}"/>
    <cellStyle name="20% - Accent4 18 5 2" xfId="10023" xr:uid="{D0658697-DBDC-444C-BECF-3B24D0D7D56A}"/>
    <cellStyle name="20% - Accent4 18 5 2 2" xfId="25808" xr:uid="{E93E5929-1F1D-4347-84A9-A1AB2D02AE71}"/>
    <cellStyle name="20% - Accent4 18 5 3" xfId="17929" xr:uid="{B0E6C66C-0232-4229-B11E-371E409A932D}"/>
    <cellStyle name="20% - Accent4 18 6" xfId="9635" xr:uid="{9B3D6763-D87A-458D-8604-767E45FF1252}"/>
    <cellStyle name="20% - Accent4 18 6 2" xfId="25423" xr:uid="{44A86157-7F97-47B5-9298-B479484FDD6B}"/>
    <cellStyle name="20% - Accent4 18 7" xfId="17544" xr:uid="{E3CDAF1F-FC08-411D-98A3-D41C6675DC4E}"/>
    <cellStyle name="20% - Accent4 18 8" xfId="33365" xr:uid="{1B56C82B-A47C-4D67-8736-AC2000384A90}"/>
    <cellStyle name="20% - Accent4 18 9" xfId="41227" xr:uid="{B62CD8BE-42BE-4C26-A3CC-99FBD474E840}"/>
    <cellStyle name="20% - Accent4 19" xfId="1208" xr:uid="{3FA3E873-A483-47A8-9779-69015213EAF9}"/>
    <cellStyle name="20% - Accent4 19 2" xfId="2714" xr:uid="{5FBC68F4-718A-422D-BD8D-A09D18CDE0B6}"/>
    <cellStyle name="20% - Accent4 19 2 2" xfId="4232" xr:uid="{149737B7-367D-4765-8B9F-311BA91D6B0A}"/>
    <cellStyle name="20% - Accent4 19 2 2 2" xfId="8063" xr:uid="{EFA54A32-55BF-414E-99BF-2A748CB90FCC}"/>
    <cellStyle name="20% - Accent4 19 2 2 2 2" xfId="16002" xr:uid="{9BBEB60D-8274-4764-BA37-0388BAF4FDB2}"/>
    <cellStyle name="20% - Accent4 19 2 2 2 2 2" xfId="31786" xr:uid="{6E2AFED5-A2FF-4901-B5C3-6A3580A14D56}"/>
    <cellStyle name="20% - Accent4 19 2 2 2 3" xfId="23907" xr:uid="{A7A31638-6D2E-440E-8AB4-3536AF014CF9}"/>
    <cellStyle name="20% - Accent4 19 2 2 2 4" xfId="39357" xr:uid="{01B0C0FB-02F0-44B7-8E5C-66169793CED8}"/>
    <cellStyle name="20% - Accent4 19 2 2 2 5" xfId="47219" xr:uid="{2740D50C-350C-4A7F-8E78-5F4E327EF1B9}"/>
    <cellStyle name="20% - Accent4 19 2 2 3" xfId="12209" xr:uid="{AB3E207A-55DA-43BF-9C9E-22AA1307B12A}"/>
    <cellStyle name="20% - Accent4 19 2 2 3 2" xfId="27993" xr:uid="{00BD25A3-2952-4971-84BE-2A7FC12DE278}"/>
    <cellStyle name="20% - Accent4 19 2 2 4" xfId="20114" xr:uid="{407322FA-8D51-4442-832A-92430C8227D5}"/>
    <cellStyle name="20% - Accent4 19 2 2 5" xfId="35564" xr:uid="{DAC5A19F-ABA6-48D6-8000-9A664F4FB3A9}"/>
    <cellStyle name="20% - Accent4 19 2 2 6" xfId="43426" xr:uid="{6B62BA3E-BDF8-469E-984A-434C83E668F5}"/>
    <cellStyle name="20% - Accent4 19 2 3" xfId="6545" xr:uid="{FD3D761F-460D-4217-B41E-4BE9A21A7B67}"/>
    <cellStyle name="20% - Accent4 19 2 3 2" xfId="14484" xr:uid="{1E4AEF45-BE6C-4174-907A-2FDCF94AA08A}"/>
    <cellStyle name="20% - Accent4 19 2 3 2 2" xfId="30268" xr:uid="{37E51896-4E3C-4816-B827-05DB11AC7D92}"/>
    <cellStyle name="20% - Accent4 19 2 3 3" xfId="22389" xr:uid="{AE091155-3AD5-4DFB-B94C-8DB216C97170}"/>
    <cellStyle name="20% - Accent4 19 2 3 4" xfId="37839" xr:uid="{0473B266-D42E-4CB1-B14D-484BE372BB97}"/>
    <cellStyle name="20% - Accent4 19 2 3 5" xfId="45701" xr:uid="{7995444A-76C8-4944-A6FC-FE3243506013}"/>
    <cellStyle name="20% - Accent4 19 2 4" xfId="10691" xr:uid="{8B80832D-1640-49A1-9EF6-E8F62D640CCA}"/>
    <cellStyle name="20% - Accent4 19 2 4 2" xfId="26475" xr:uid="{1C09B9BD-54D6-44F2-92FF-1A3140702517}"/>
    <cellStyle name="20% - Accent4 19 2 5" xfId="18596" xr:uid="{692F40A9-00FA-4172-97EB-4844FB0C4D1B}"/>
    <cellStyle name="20% - Accent4 19 2 6" xfId="34046" xr:uid="{5F6AEA2D-1B3D-4ECE-90A1-0734B15BFEFE}"/>
    <cellStyle name="20% - Accent4 19 2 7" xfId="41908" xr:uid="{F84FE21D-6B64-4908-91FB-5535BDDB4D82}"/>
    <cellStyle name="20% - Accent4 19 3" xfId="3563" xr:uid="{8458FC59-A2A8-4790-A2D5-59DEACC0E099}"/>
    <cellStyle name="20% - Accent4 19 3 2" xfId="7394" xr:uid="{1C86FD0E-0F54-4523-AC84-ACE7AB4B441C}"/>
    <cellStyle name="20% - Accent4 19 3 2 2" xfId="15333" xr:uid="{867AAAB4-8E31-439A-A4BD-1688B5EBCAC0}"/>
    <cellStyle name="20% - Accent4 19 3 2 2 2" xfId="31117" xr:uid="{21B440EC-3225-4AC4-9D18-A0E388B9D429}"/>
    <cellStyle name="20% - Accent4 19 3 2 3" xfId="23238" xr:uid="{B404F40A-A813-43A0-ACA5-B8839C7075E6}"/>
    <cellStyle name="20% - Accent4 19 3 2 4" xfId="38688" xr:uid="{C012A7AC-59C1-4590-BD7F-971FD12CB09C}"/>
    <cellStyle name="20% - Accent4 19 3 2 5" xfId="46550" xr:uid="{4AA643ED-FCF5-4AC1-AFCA-CB6DA913A590}"/>
    <cellStyle name="20% - Accent4 19 3 3" xfId="11540" xr:uid="{3F750DAE-019C-459F-A5F2-8CF8B5C68371}"/>
    <cellStyle name="20% - Accent4 19 3 3 2" xfId="27324" xr:uid="{93F95288-FB5C-431D-A308-C93381D174F1}"/>
    <cellStyle name="20% - Accent4 19 3 4" xfId="19445" xr:uid="{6141C8FC-9B6C-477D-8314-19C95E1F0B6C}"/>
    <cellStyle name="20% - Accent4 19 3 5" xfId="34895" xr:uid="{D7791030-3206-47F6-ADE9-0B7DE1E0E804}"/>
    <cellStyle name="20% - Accent4 19 3 6" xfId="42757" xr:uid="{0E833E7B-7AAC-43BD-9361-BBEF5A673D6D}"/>
    <cellStyle name="20% - Accent4 19 4" xfId="5836" xr:uid="{21032505-DA3B-4F08-9F0E-D796BCF40316}"/>
    <cellStyle name="20% - Accent4 19 4 2" xfId="13812" xr:uid="{2789DB87-7341-4EF5-949F-6B72748A624D}"/>
    <cellStyle name="20% - Accent4 19 4 2 2" xfId="29596" xr:uid="{8261035A-1B20-483B-92D4-E8BADB308139}"/>
    <cellStyle name="20% - Accent4 19 4 3" xfId="21717" xr:uid="{67E5D3A3-4B39-495B-92BE-AB72447B3FFA}"/>
    <cellStyle name="20% - Accent4 19 4 4" xfId="37167" xr:uid="{613005AD-202D-4D83-B201-2FC9D8FE4A7F}"/>
    <cellStyle name="20% - Accent4 19 4 5" xfId="45029" xr:uid="{8C29D6C0-94BC-4721-BE45-F83711AF1997}"/>
    <cellStyle name="20% - Accent4 19 5" xfId="1776" xr:uid="{7FE6162F-92AA-49CC-AA88-E88C402842FA}"/>
    <cellStyle name="20% - Accent4 19 5 2" xfId="10037" xr:uid="{573A7D94-1E86-4BFE-B766-0773B8935B7B}"/>
    <cellStyle name="20% - Accent4 19 5 2 2" xfId="25822" xr:uid="{00EE8756-F8BA-4820-B405-A017FA60EFD8}"/>
    <cellStyle name="20% - Accent4 19 5 3" xfId="17943" xr:uid="{F2743E28-3E24-4F04-B906-8FB716813B4F}"/>
    <cellStyle name="20% - Accent4 19 6" xfId="9649" xr:uid="{976CD8F3-3827-484C-A435-E4D331E8C53D}"/>
    <cellStyle name="20% - Accent4 19 6 2" xfId="25437" xr:uid="{B0D19EC8-876E-4942-B6BE-A73729AC72C5}"/>
    <cellStyle name="20% - Accent4 19 7" xfId="17558" xr:uid="{F394AAD4-2825-4BA7-AC9D-DF2FF5DA629A}"/>
    <cellStyle name="20% - Accent4 19 8" xfId="33379" xr:uid="{EF50F115-8DD3-4BD8-9A1D-E6063B336A30}"/>
    <cellStyle name="20% - Accent4 19 9" xfId="41241" xr:uid="{F942A612-CAB7-4FB2-A27B-EE842EBBFE45}"/>
    <cellStyle name="20% - Accent4 2" xfId="683" xr:uid="{D522074A-45CF-4637-A8F2-BB8FA4D49640}"/>
    <cellStyle name="20% - Accent4 2 2" xfId="891" xr:uid="{30D62BDE-3791-49FD-A540-AC6A6C07E3C5}"/>
    <cellStyle name="20% - Accent4 2 2 2" xfId="1453" xr:uid="{675B73D3-D29A-477A-A538-816F2210A5B6}"/>
    <cellStyle name="20% - Accent4 2 3" xfId="1454" xr:uid="{BCA78581-EF55-4D45-883A-A0F61C194635}"/>
    <cellStyle name="20% - Accent4 2 4" xfId="801" xr:uid="{FFE2AB00-2A1C-4D1F-8125-C49702653633}"/>
    <cellStyle name="20% - Accent4 20" xfId="1222" xr:uid="{BE671BDB-FEE1-4BB8-BBD5-561FC0E6983E}"/>
    <cellStyle name="20% - Accent4 20 2" xfId="2821" xr:uid="{58CFD447-A20D-4E56-B1C3-5D030EE3B0A5}"/>
    <cellStyle name="20% - Accent4 20 2 2" xfId="4339" xr:uid="{43CCE788-F35A-48F9-ABA0-DBC63507CC1B}"/>
    <cellStyle name="20% - Accent4 20 2 2 2" xfId="8170" xr:uid="{E52794E6-F53E-4270-AC1C-AA07C767D42B}"/>
    <cellStyle name="20% - Accent4 20 2 2 2 2" xfId="16109" xr:uid="{7945889D-5038-4C42-A035-55941B26B55A}"/>
    <cellStyle name="20% - Accent4 20 2 2 2 2 2" xfId="31893" xr:uid="{690AD9CA-3222-4EB4-9A0E-B692C38E942D}"/>
    <cellStyle name="20% - Accent4 20 2 2 2 3" xfId="24014" xr:uid="{033E3A78-BA2C-4F57-B208-D9870AED682A}"/>
    <cellStyle name="20% - Accent4 20 2 2 2 4" xfId="39464" xr:uid="{E78B5228-FF19-4608-9075-7E24ECB4DFE1}"/>
    <cellStyle name="20% - Accent4 20 2 2 2 5" xfId="47326" xr:uid="{F1F68AD2-97CA-4B8F-855F-AF41615A3898}"/>
    <cellStyle name="20% - Accent4 20 2 2 3" xfId="12316" xr:uid="{B2D2C8CB-FE8B-4936-9BFB-B69415D658FE}"/>
    <cellStyle name="20% - Accent4 20 2 2 3 2" xfId="28100" xr:uid="{49ACC739-AFE6-4816-B63E-3B301CD4D0CA}"/>
    <cellStyle name="20% - Accent4 20 2 2 4" xfId="20221" xr:uid="{147B2716-7B41-4116-A6BE-F5C611F05488}"/>
    <cellStyle name="20% - Accent4 20 2 2 5" xfId="35671" xr:uid="{738D4888-9818-4A79-96C4-E93BEBE9C53F}"/>
    <cellStyle name="20% - Accent4 20 2 2 6" xfId="43533" xr:uid="{34CC6365-C9FD-41A6-A1F5-E671400450B0}"/>
    <cellStyle name="20% - Accent4 20 2 3" xfId="6652" xr:uid="{1656C04A-B17D-4641-87EF-B0DF75D7A0C4}"/>
    <cellStyle name="20% - Accent4 20 2 3 2" xfId="14591" xr:uid="{BB3A3C91-185C-46B9-8BDF-798EB10579DC}"/>
    <cellStyle name="20% - Accent4 20 2 3 2 2" xfId="30375" xr:uid="{6CD6242D-C23D-4681-A948-ADBEE84CC059}"/>
    <cellStyle name="20% - Accent4 20 2 3 3" xfId="22496" xr:uid="{FC7D5C3B-ED18-4863-8A73-AB4209BCC717}"/>
    <cellStyle name="20% - Accent4 20 2 3 4" xfId="37946" xr:uid="{919E2FF2-FBBA-4852-9F1F-02A6475709D4}"/>
    <cellStyle name="20% - Accent4 20 2 3 5" xfId="45808" xr:uid="{ADB22A24-E906-4781-B698-B492B4EC016E}"/>
    <cellStyle name="20% - Accent4 20 2 4" xfId="10798" xr:uid="{6B1CA2E5-675D-4EEC-98B0-58328AF49DBD}"/>
    <cellStyle name="20% - Accent4 20 2 4 2" xfId="26582" xr:uid="{9BBB4AEF-7F23-49DF-B338-C1D28253795C}"/>
    <cellStyle name="20% - Accent4 20 2 5" xfId="18703" xr:uid="{98F3ABAF-C511-4221-8976-1047E50BEDE0}"/>
    <cellStyle name="20% - Accent4 20 2 6" xfId="34153" xr:uid="{3704F1B2-94F1-416C-AC06-2AAAD6C26484}"/>
    <cellStyle name="20% - Accent4 20 2 7" xfId="42015" xr:uid="{F34E000A-09D2-4CC9-883A-731106849BFC}"/>
    <cellStyle name="20% - Accent4 20 3" xfId="3577" xr:uid="{9C239344-7B0F-4A93-8FD2-B011326E91E5}"/>
    <cellStyle name="20% - Accent4 20 3 2" xfId="7408" xr:uid="{4F61ED2B-EBEF-4FB4-B852-35E87678F756}"/>
    <cellStyle name="20% - Accent4 20 3 2 2" xfId="15347" xr:uid="{ACDAB640-ABB5-4C23-A936-1BE98AE82424}"/>
    <cellStyle name="20% - Accent4 20 3 2 2 2" xfId="31131" xr:uid="{3799D5AC-5FBD-430D-A2D0-1541EE3612B6}"/>
    <cellStyle name="20% - Accent4 20 3 2 3" xfId="23252" xr:uid="{95917BE4-20EA-4C4D-99A5-2C3165CDE463}"/>
    <cellStyle name="20% - Accent4 20 3 2 4" xfId="38702" xr:uid="{E3323A16-782B-4DAA-B0EF-5CB944D96882}"/>
    <cellStyle name="20% - Accent4 20 3 2 5" xfId="46564" xr:uid="{D9FF8DC3-FBD3-43F8-90BF-42DB8066FD54}"/>
    <cellStyle name="20% - Accent4 20 3 3" xfId="11554" xr:uid="{06AACDEB-3AD3-4639-87DD-B55E3C7A2662}"/>
    <cellStyle name="20% - Accent4 20 3 3 2" xfId="27338" xr:uid="{89A44777-E161-49D6-A20D-2F870B28AB90}"/>
    <cellStyle name="20% - Accent4 20 3 4" xfId="19459" xr:uid="{078330D3-F5E9-4365-86C1-C6BB50F936E0}"/>
    <cellStyle name="20% - Accent4 20 3 5" xfId="34909" xr:uid="{0F5EF4AD-4074-415F-AC93-C8C4EF74A073}"/>
    <cellStyle name="20% - Accent4 20 3 6" xfId="42771" xr:uid="{2B3D0C3D-2EA2-4014-806D-B988D103FA33}"/>
    <cellStyle name="20% - Accent4 20 4" xfId="5831" xr:uid="{34B42915-A294-4B38-A2C0-23AA35F27DE9}"/>
    <cellStyle name="20% - Accent4 20 4 2" xfId="13807" xr:uid="{91BB1CD6-8BC2-4F7F-8B1D-31EB1B512614}"/>
    <cellStyle name="20% - Accent4 20 4 2 2" xfId="29591" xr:uid="{9C387585-B125-42D5-A178-CF4FC43C67F3}"/>
    <cellStyle name="20% - Accent4 20 4 3" xfId="21712" xr:uid="{0D3441E4-DDE1-4919-A730-7FEE680DD20D}"/>
    <cellStyle name="20% - Accent4 20 4 4" xfId="37162" xr:uid="{02308E9D-8446-4D58-8707-5254E1BBC3B4}"/>
    <cellStyle name="20% - Accent4 20 4 5" xfId="45024" xr:uid="{47257F5D-0ED6-4BED-899E-BF62D56B0A2C}"/>
    <cellStyle name="20% - Accent4 20 5" xfId="1790" xr:uid="{03136762-BC94-4BCA-B33F-0CE1E16F5434}"/>
    <cellStyle name="20% - Accent4 20 5 2" xfId="10051" xr:uid="{70D42875-8C70-49B4-99E7-BA6ED818481C}"/>
    <cellStyle name="20% - Accent4 20 5 2 2" xfId="25836" xr:uid="{68044DD9-D064-430E-8AF4-BE80EC8B2DE0}"/>
    <cellStyle name="20% - Accent4 20 5 3" xfId="17957" xr:uid="{A17BE2FD-AB95-4A31-8E83-D643B64A4E81}"/>
    <cellStyle name="20% - Accent4 20 6" xfId="9663" xr:uid="{B29B9999-DDD9-4709-B15B-BB18E5EFB81B}"/>
    <cellStyle name="20% - Accent4 20 6 2" xfId="25451" xr:uid="{74AE09C5-17B7-4D49-BD39-6748466D5689}"/>
    <cellStyle name="20% - Accent4 20 7" xfId="17572" xr:uid="{4C16F6FC-D75F-4B54-B312-F1E7E37A914E}"/>
    <cellStyle name="20% - Accent4 20 8" xfId="33393" xr:uid="{2F76132B-5E65-4D47-B5DE-B99572575FB8}"/>
    <cellStyle name="20% - Accent4 20 9" xfId="41255" xr:uid="{B6B28ED7-A504-437E-8A28-396436924D31}"/>
    <cellStyle name="20% - Accent4 21" xfId="1236" xr:uid="{3C6B4547-94A5-4A8A-9020-0279827F7E54}"/>
    <cellStyle name="20% - Accent4 21 2" xfId="2701" xr:uid="{74D650C1-F8E7-4BA4-8E9A-18FF61DE5243}"/>
    <cellStyle name="20% - Accent4 21 2 2" xfId="4219" xr:uid="{5ED34309-0B21-4227-8F85-FC2EEFB24270}"/>
    <cellStyle name="20% - Accent4 21 2 2 2" xfId="8050" xr:uid="{3B8334C2-67F3-417E-8C3C-BFC0BE60338D}"/>
    <cellStyle name="20% - Accent4 21 2 2 2 2" xfId="15989" xr:uid="{F5381247-9360-49B5-9840-0C95BA3A65CC}"/>
    <cellStyle name="20% - Accent4 21 2 2 2 2 2" xfId="31773" xr:uid="{21C8A4AC-4F85-420F-B522-646927F624E0}"/>
    <cellStyle name="20% - Accent4 21 2 2 2 3" xfId="23894" xr:uid="{8EBBAE98-3683-4637-A903-22162A416AC8}"/>
    <cellStyle name="20% - Accent4 21 2 2 2 4" xfId="39344" xr:uid="{149591D9-CF35-4041-B260-AACC048D900B}"/>
    <cellStyle name="20% - Accent4 21 2 2 2 5" xfId="47206" xr:uid="{F1A86D07-0AAB-4899-9BF3-6B15773BC06B}"/>
    <cellStyle name="20% - Accent4 21 2 2 3" xfId="12196" xr:uid="{3B4CF5FA-366A-4B35-B010-5B33DE973B79}"/>
    <cellStyle name="20% - Accent4 21 2 2 3 2" xfId="27980" xr:uid="{9AFCD731-BDAF-4395-B57A-3222448C7C5C}"/>
    <cellStyle name="20% - Accent4 21 2 2 4" xfId="20101" xr:uid="{D1A2E04D-8F69-46BD-95C7-70870E915BA6}"/>
    <cellStyle name="20% - Accent4 21 2 2 5" xfId="35551" xr:uid="{E4BBEC0E-4035-49BF-975D-E356C6C91E71}"/>
    <cellStyle name="20% - Accent4 21 2 2 6" xfId="43413" xr:uid="{BA2F4934-CC6F-4BE3-9FF4-07191F6CAC9F}"/>
    <cellStyle name="20% - Accent4 21 2 3" xfId="6532" xr:uid="{3D9AB4DF-CE1A-4612-A825-8D02F3332B2D}"/>
    <cellStyle name="20% - Accent4 21 2 3 2" xfId="14471" xr:uid="{54FF48E0-B973-45A8-AF04-313750F5B91E}"/>
    <cellStyle name="20% - Accent4 21 2 3 2 2" xfId="30255" xr:uid="{6AC28A80-7457-4D49-AC34-766EA2CF07D1}"/>
    <cellStyle name="20% - Accent4 21 2 3 3" xfId="22376" xr:uid="{35BC0423-8AC2-45FC-8EA6-53218E6F340C}"/>
    <cellStyle name="20% - Accent4 21 2 3 4" xfId="37826" xr:uid="{79733789-E624-4685-9DFA-B7391514ECD8}"/>
    <cellStyle name="20% - Accent4 21 2 3 5" xfId="45688" xr:uid="{A2E3C714-BE0D-42AB-B9F7-05D2439DA702}"/>
    <cellStyle name="20% - Accent4 21 2 4" xfId="10678" xr:uid="{F87EE737-15F7-4682-AA06-CEC4DFCCB327}"/>
    <cellStyle name="20% - Accent4 21 2 4 2" xfId="26462" xr:uid="{454933D2-1043-44BC-ADF5-D1E175DFC714}"/>
    <cellStyle name="20% - Accent4 21 2 5" xfId="18583" xr:uid="{9717A60B-9E17-441F-BB31-497F08E6DEC9}"/>
    <cellStyle name="20% - Accent4 21 2 6" xfId="34033" xr:uid="{6319E829-0F69-43E8-81BA-342DB5091808}"/>
    <cellStyle name="20% - Accent4 21 2 7" xfId="41895" xr:uid="{66706F98-55E5-42D2-8C30-8F1F20EC96DE}"/>
    <cellStyle name="20% - Accent4 21 3" xfId="3591" xr:uid="{8E66889D-7287-4062-8961-B9FDFD49DDBF}"/>
    <cellStyle name="20% - Accent4 21 3 2" xfId="7422" xr:uid="{49A96EC9-A383-49B4-9FF5-7D218EF68CC0}"/>
    <cellStyle name="20% - Accent4 21 3 2 2" xfId="15361" xr:uid="{C94A74F3-F58D-430A-AC5A-55CD43EEE871}"/>
    <cellStyle name="20% - Accent4 21 3 2 2 2" xfId="31145" xr:uid="{858E2D69-7333-4331-9034-728A061845B5}"/>
    <cellStyle name="20% - Accent4 21 3 2 3" xfId="23266" xr:uid="{4D41B2E3-D950-4C05-9CE6-62872804D19A}"/>
    <cellStyle name="20% - Accent4 21 3 2 4" xfId="38716" xr:uid="{059EDB3E-DBF9-409B-999A-385591C7451F}"/>
    <cellStyle name="20% - Accent4 21 3 2 5" xfId="46578" xr:uid="{FA955291-B6FE-473D-8C76-6D448FE9603A}"/>
    <cellStyle name="20% - Accent4 21 3 3" xfId="11568" xr:uid="{081872CA-797C-4741-8B6B-8226B6063D78}"/>
    <cellStyle name="20% - Accent4 21 3 3 2" xfId="27352" xr:uid="{81D1FC55-F81B-4080-A76B-0BEC158E3FDA}"/>
    <cellStyle name="20% - Accent4 21 3 4" xfId="19473" xr:uid="{24D08C8D-C263-4FF4-AE21-D15445FA7D1B}"/>
    <cellStyle name="20% - Accent4 21 3 5" xfId="34923" xr:uid="{52240B98-0EF0-486A-8B9D-AD6BF9BF9425}"/>
    <cellStyle name="20% - Accent4 21 3 6" xfId="42785" xr:uid="{0A1D20E0-9B63-41AE-816C-A3AC6A39948C}"/>
    <cellStyle name="20% - Accent4 21 4" xfId="5828" xr:uid="{E6047D27-7A4B-41B9-B188-7D94AD4D1153}"/>
    <cellStyle name="20% - Accent4 21 4 2" xfId="13804" xr:uid="{C31DCE82-B6E9-4E4A-B6FC-5CEC9B7313C3}"/>
    <cellStyle name="20% - Accent4 21 4 2 2" xfId="29588" xr:uid="{1448501B-14B6-4522-833E-A019A8399886}"/>
    <cellStyle name="20% - Accent4 21 4 3" xfId="21709" xr:uid="{64CCADE2-B8E6-49C2-BBC8-BBAF94F8FD58}"/>
    <cellStyle name="20% - Accent4 21 4 4" xfId="37159" xr:uid="{C0E7DC1A-9EC4-4B97-A35C-EADAB3D543E7}"/>
    <cellStyle name="20% - Accent4 21 4 5" xfId="45021" xr:uid="{DA2A49AF-08A6-45D5-8C8F-DFA877016F40}"/>
    <cellStyle name="20% - Accent4 21 5" xfId="1804" xr:uid="{5597562B-6D30-4DF6-909F-21AA37FCF218}"/>
    <cellStyle name="20% - Accent4 21 5 2" xfId="10065" xr:uid="{DCE0FBB1-016F-4D81-9FE0-F59935A6BB16}"/>
    <cellStyle name="20% - Accent4 21 5 2 2" xfId="25850" xr:uid="{24FDC711-24AD-4F28-B5AB-2E42E3193A41}"/>
    <cellStyle name="20% - Accent4 21 5 3" xfId="17971" xr:uid="{58DEEF26-B53C-4438-8206-F1EFE205B14B}"/>
    <cellStyle name="20% - Accent4 21 6" xfId="9677" xr:uid="{0B0083D4-7CCB-46ED-84F3-90E7761C69B8}"/>
    <cellStyle name="20% - Accent4 21 6 2" xfId="25465" xr:uid="{C4A2D628-3796-4591-85DF-100CE60A6384}"/>
    <cellStyle name="20% - Accent4 21 7" xfId="17586" xr:uid="{A68CB5A3-8D4B-48BC-8F7A-01EE2AC02BDA}"/>
    <cellStyle name="20% - Accent4 21 8" xfId="33407" xr:uid="{EBB22568-A268-452D-BE0B-AEE932209574}"/>
    <cellStyle name="20% - Accent4 21 9" xfId="41269" xr:uid="{A6BDC1DC-E1AB-4F92-9322-82B44283AC7C}"/>
    <cellStyle name="20% - Accent4 22" xfId="1250" xr:uid="{22DEEE5A-80CB-4F22-AB65-818782CAA2A0}"/>
    <cellStyle name="20% - Accent4 22 2" xfId="2820" xr:uid="{71A00839-DFE9-4020-B748-44C8173D3345}"/>
    <cellStyle name="20% - Accent4 22 2 2" xfId="4338" xr:uid="{1FF8A1EE-471B-4D0B-ADB2-4C6DB6946771}"/>
    <cellStyle name="20% - Accent4 22 2 2 2" xfId="8169" xr:uid="{ED4F9BF1-DA9C-4CB7-B9C2-BC9B1615CEF2}"/>
    <cellStyle name="20% - Accent4 22 2 2 2 2" xfId="16108" xr:uid="{66024A36-AB12-4699-A082-8639E9EEA0DE}"/>
    <cellStyle name="20% - Accent4 22 2 2 2 2 2" xfId="31892" xr:uid="{D6E68DEA-0DC3-42B6-8B27-44EBEF00F091}"/>
    <cellStyle name="20% - Accent4 22 2 2 2 3" xfId="24013" xr:uid="{F482A271-3637-4549-A432-405AC3525652}"/>
    <cellStyle name="20% - Accent4 22 2 2 2 4" xfId="39463" xr:uid="{A44DDDD3-932D-48FA-AF78-644173AA6C8E}"/>
    <cellStyle name="20% - Accent4 22 2 2 2 5" xfId="47325" xr:uid="{8CD2E487-5443-4D8B-A8A0-7C4719CDFDD9}"/>
    <cellStyle name="20% - Accent4 22 2 2 3" xfId="12315" xr:uid="{6D2E15E0-A9C1-4849-AB75-8E8E293C474C}"/>
    <cellStyle name="20% - Accent4 22 2 2 3 2" xfId="28099" xr:uid="{9F7995B1-5BC8-43AF-B301-3AA24793B781}"/>
    <cellStyle name="20% - Accent4 22 2 2 4" xfId="20220" xr:uid="{C3967179-68FC-420B-8A33-F44AE30D8E21}"/>
    <cellStyle name="20% - Accent4 22 2 2 5" xfId="35670" xr:uid="{40AAE242-4462-461C-820B-B78878266DFF}"/>
    <cellStyle name="20% - Accent4 22 2 2 6" xfId="43532" xr:uid="{5FF503DD-9984-47C4-B24B-94BA996CA8DC}"/>
    <cellStyle name="20% - Accent4 22 2 3" xfId="6651" xr:uid="{B14FCA5E-CE09-4B22-A555-01E123CBE17B}"/>
    <cellStyle name="20% - Accent4 22 2 3 2" xfId="14590" xr:uid="{CD4CE26D-6B9B-4209-95DB-0D6DE6329B46}"/>
    <cellStyle name="20% - Accent4 22 2 3 2 2" xfId="30374" xr:uid="{C6121365-4100-4578-A0B9-60636B072C6B}"/>
    <cellStyle name="20% - Accent4 22 2 3 3" xfId="22495" xr:uid="{D2702326-644B-49A8-B017-161BE7C9DB3F}"/>
    <cellStyle name="20% - Accent4 22 2 3 4" xfId="37945" xr:uid="{20194AB6-B147-4400-BD52-131AE40B5A5A}"/>
    <cellStyle name="20% - Accent4 22 2 3 5" xfId="45807" xr:uid="{40381A9B-53E4-4F86-B97A-C4E01FF034D2}"/>
    <cellStyle name="20% - Accent4 22 2 4" xfId="10797" xr:uid="{8E971F34-EC29-4C3E-8912-94B6E5BC08EF}"/>
    <cellStyle name="20% - Accent4 22 2 4 2" xfId="26581" xr:uid="{6706C43D-1EE6-4DEC-BA7C-89346D09989A}"/>
    <cellStyle name="20% - Accent4 22 2 5" xfId="18702" xr:uid="{A2195D07-BB0A-4713-AAFD-9762CFE8F71B}"/>
    <cellStyle name="20% - Accent4 22 2 6" xfId="34152" xr:uid="{586A66E2-E502-4950-9C9F-B3B12A901AF3}"/>
    <cellStyle name="20% - Accent4 22 2 7" xfId="42014" xr:uid="{62571189-8722-462E-B8AA-263C921809CA}"/>
    <cellStyle name="20% - Accent4 22 3" xfId="3605" xr:uid="{790711EF-8CC7-409A-9EB3-6768D2CBC34D}"/>
    <cellStyle name="20% - Accent4 22 3 2" xfId="7436" xr:uid="{5D8A001F-FB28-4D70-810E-81DD072AD54A}"/>
    <cellStyle name="20% - Accent4 22 3 2 2" xfId="15375" xr:uid="{A22D13FA-6F29-4BBD-8FFC-CBBAD5BD8056}"/>
    <cellStyle name="20% - Accent4 22 3 2 2 2" xfId="31159" xr:uid="{035039B7-81A0-403C-B70E-CFBEA78FCED7}"/>
    <cellStyle name="20% - Accent4 22 3 2 3" xfId="23280" xr:uid="{28E9245B-D37F-4B5B-812C-5755B9E0F3E5}"/>
    <cellStyle name="20% - Accent4 22 3 2 4" xfId="38730" xr:uid="{893EF49C-35DB-4BE6-90C8-49F37EB17CCA}"/>
    <cellStyle name="20% - Accent4 22 3 2 5" xfId="46592" xr:uid="{9B245770-AC7F-47EE-AE47-079208FE5D6E}"/>
    <cellStyle name="20% - Accent4 22 3 3" xfId="11582" xr:uid="{BCAB824E-2C7A-43A8-B019-0AF5D959BC1A}"/>
    <cellStyle name="20% - Accent4 22 3 3 2" xfId="27366" xr:uid="{F519EF81-2EE3-4131-A671-1C24BE115564}"/>
    <cellStyle name="20% - Accent4 22 3 4" xfId="19487" xr:uid="{B37C3B50-C83E-4E03-BB64-5B56AA3925BA}"/>
    <cellStyle name="20% - Accent4 22 3 5" xfId="34937" xr:uid="{BDB22B61-3BAC-4213-98A9-3A5C3255E557}"/>
    <cellStyle name="20% - Accent4 22 3 6" xfId="42799" xr:uid="{A89DA85E-5CB8-47B9-82FD-AA944F051457}"/>
    <cellStyle name="20% - Accent4 22 4" xfId="5695" xr:uid="{EA6F1477-1856-4F14-836F-DDD263BAF3C1}"/>
    <cellStyle name="20% - Accent4 22 4 2" xfId="13671" xr:uid="{F511F0DE-44E0-4B5D-8164-3AFD3E6F4B05}"/>
    <cellStyle name="20% - Accent4 22 4 2 2" xfId="29455" xr:uid="{AF8B5EA5-C6B2-4FCA-AFFD-FEC8C58C20F7}"/>
    <cellStyle name="20% - Accent4 22 4 3" xfId="21576" xr:uid="{7486BD8B-CEB0-4E7E-A462-2F8516FB7754}"/>
    <cellStyle name="20% - Accent4 22 4 4" xfId="37026" xr:uid="{9C4A6C31-5891-429B-8B72-FC777A8DA3F3}"/>
    <cellStyle name="20% - Accent4 22 4 5" xfId="44888" xr:uid="{DF499214-C48C-4B36-9F4A-1D68FCDA37FF}"/>
    <cellStyle name="20% - Accent4 22 5" xfId="1818" xr:uid="{A9C8434B-7F22-4760-B442-BEFFCFB1426C}"/>
    <cellStyle name="20% - Accent4 22 5 2" xfId="10079" xr:uid="{A31596DB-9298-43A3-9BA6-9EC1DEB64377}"/>
    <cellStyle name="20% - Accent4 22 5 2 2" xfId="25864" xr:uid="{12047B4D-3E18-4E88-91CF-15E6459C6BD5}"/>
    <cellStyle name="20% - Accent4 22 5 3" xfId="17985" xr:uid="{F9EB5A52-406B-4C31-8E68-25775A7B5F6D}"/>
    <cellStyle name="20% - Accent4 22 6" xfId="9691" xr:uid="{DA50DDAC-DFEE-42AF-87D6-8E5DEB98563E}"/>
    <cellStyle name="20% - Accent4 22 6 2" xfId="25479" xr:uid="{EFA0B133-E649-474A-9C02-AE03DBEBD243}"/>
    <cellStyle name="20% - Accent4 22 7" xfId="17600" xr:uid="{EF5859B8-0E9C-4B7D-9055-063D5DAD9FE6}"/>
    <cellStyle name="20% - Accent4 22 8" xfId="33421" xr:uid="{D3A620EB-97BA-4B86-B212-6CEDCF60232E}"/>
    <cellStyle name="20% - Accent4 22 9" xfId="41283" xr:uid="{180EF46B-47ED-40E3-B225-ACCEAE13CF5D}"/>
    <cellStyle name="20% - Accent4 23" xfId="1264" xr:uid="{E59EDCD4-0813-44FD-8A6F-9F0248A57DC1}"/>
    <cellStyle name="20% - Accent4 23 2" xfId="2815" xr:uid="{356D0467-2832-4440-AD39-3425952EA338}"/>
    <cellStyle name="20% - Accent4 23 2 2" xfId="4333" xr:uid="{E9B8F3A8-7B1E-4353-B754-045C927FD5B9}"/>
    <cellStyle name="20% - Accent4 23 2 2 2" xfId="8164" xr:uid="{CD22855C-BD12-475D-995E-65C7D586B7FB}"/>
    <cellStyle name="20% - Accent4 23 2 2 2 2" xfId="16103" xr:uid="{F881D9C5-2EB1-40AF-9088-2DF01AC3C0EA}"/>
    <cellStyle name="20% - Accent4 23 2 2 2 2 2" xfId="31887" xr:uid="{018423CF-964E-463B-8B6D-5E3BB3A7E041}"/>
    <cellStyle name="20% - Accent4 23 2 2 2 3" xfId="24008" xr:uid="{301BA2EC-2389-470B-B7DF-F3A0EED4091A}"/>
    <cellStyle name="20% - Accent4 23 2 2 2 4" xfId="39458" xr:uid="{01AF7465-57A4-4491-8A11-CF1176B555CB}"/>
    <cellStyle name="20% - Accent4 23 2 2 2 5" xfId="47320" xr:uid="{C54A0A65-9F22-4B2B-BA4F-6775B2C215C1}"/>
    <cellStyle name="20% - Accent4 23 2 2 3" xfId="12310" xr:uid="{FEC25604-7F0E-48C4-94E9-532C9E2C6C66}"/>
    <cellStyle name="20% - Accent4 23 2 2 3 2" xfId="28094" xr:uid="{126FF8AA-ADDE-4504-9F90-BDD74CD7094F}"/>
    <cellStyle name="20% - Accent4 23 2 2 4" xfId="20215" xr:uid="{B7A8FB38-A9DC-4054-B8E2-12749471AFC3}"/>
    <cellStyle name="20% - Accent4 23 2 2 5" xfId="35665" xr:uid="{B94E97D6-5CAD-42A0-B579-8E887B8E9D47}"/>
    <cellStyle name="20% - Accent4 23 2 2 6" xfId="43527" xr:uid="{70AED245-E40C-463B-A67C-94E716B7C583}"/>
    <cellStyle name="20% - Accent4 23 2 3" xfId="6646" xr:uid="{8E46BA22-D754-4C3F-A043-0645CC628C96}"/>
    <cellStyle name="20% - Accent4 23 2 3 2" xfId="14585" xr:uid="{241D8909-E3FA-4697-AC09-416D40386E48}"/>
    <cellStyle name="20% - Accent4 23 2 3 2 2" xfId="30369" xr:uid="{AD6F7BD0-D95A-4223-8C6D-38EB6411C7B0}"/>
    <cellStyle name="20% - Accent4 23 2 3 3" xfId="22490" xr:uid="{BDBB729A-8BF8-4CCF-B2DB-9F26A7C5ABCC}"/>
    <cellStyle name="20% - Accent4 23 2 3 4" xfId="37940" xr:uid="{C914085D-ECC6-4E01-8A99-4C08F63AA249}"/>
    <cellStyle name="20% - Accent4 23 2 3 5" xfId="45802" xr:uid="{42ACBCEA-9EF7-46C8-92B6-2BD49A384CA0}"/>
    <cellStyle name="20% - Accent4 23 2 4" xfId="10792" xr:uid="{9FF2E0FA-5F04-483B-BF46-752463CC1472}"/>
    <cellStyle name="20% - Accent4 23 2 4 2" xfId="26576" xr:uid="{26839D41-2304-4C17-90C0-BFC4E4BEB84B}"/>
    <cellStyle name="20% - Accent4 23 2 5" xfId="18697" xr:uid="{E116A585-557A-44C6-AFE3-366FC38F19C9}"/>
    <cellStyle name="20% - Accent4 23 2 6" xfId="34147" xr:uid="{BE52E97E-17AB-4A0D-9917-1D5979EACD7B}"/>
    <cellStyle name="20% - Accent4 23 2 7" xfId="42009" xr:uid="{D8858E4A-F090-4867-A966-5456150E9FEB}"/>
    <cellStyle name="20% - Accent4 23 3" xfId="3619" xr:uid="{91994370-59C3-4770-9F23-ABEBD6E2BCA3}"/>
    <cellStyle name="20% - Accent4 23 3 2" xfId="7450" xr:uid="{DA169248-6E07-41AD-930C-9161F59172FA}"/>
    <cellStyle name="20% - Accent4 23 3 2 2" xfId="15389" xr:uid="{59D32985-6AFF-4741-9C25-FCEC0D7CEF3D}"/>
    <cellStyle name="20% - Accent4 23 3 2 2 2" xfId="31173" xr:uid="{44684A2D-A31F-4654-96CE-84A5BF788D80}"/>
    <cellStyle name="20% - Accent4 23 3 2 3" xfId="23294" xr:uid="{65305EB0-D46E-410C-84B2-A56CF8BE17C2}"/>
    <cellStyle name="20% - Accent4 23 3 2 4" xfId="38744" xr:uid="{3F3AAE12-D329-4EEF-85DE-B245D699900E}"/>
    <cellStyle name="20% - Accent4 23 3 2 5" xfId="46606" xr:uid="{D6D81672-9FE9-49CA-A537-143BC125CA53}"/>
    <cellStyle name="20% - Accent4 23 3 3" xfId="11596" xr:uid="{C35E7A66-9B95-4F28-B574-7686060DD28C}"/>
    <cellStyle name="20% - Accent4 23 3 3 2" xfId="27380" xr:uid="{078C0924-8154-47E6-8BA4-03475DBDC237}"/>
    <cellStyle name="20% - Accent4 23 3 4" xfId="19501" xr:uid="{4B682ECA-BD9C-4038-804B-7C0A8154D7F0}"/>
    <cellStyle name="20% - Accent4 23 3 5" xfId="34951" xr:uid="{BFBF17BA-AA9B-402C-A485-9165AD856B8E}"/>
    <cellStyle name="20% - Accent4 23 3 6" xfId="42813" xr:uid="{181572A8-8640-4AA2-85D7-ACC5F9E4907F}"/>
    <cellStyle name="20% - Accent4 23 4" xfId="5688" xr:uid="{7D849C09-F81D-4C71-9946-AFBB103C7233}"/>
    <cellStyle name="20% - Accent4 23 4 2" xfId="13664" xr:uid="{4C325069-5BCF-42F2-8E81-49E885F56841}"/>
    <cellStyle name="20% - Accent4 23 4 2 2" xfId="29448" xr:uid="{5E1B7DED-692C-438C-ACDA-F8A3AD766D5C}"/>
    <cellStyle name="20% - Accent4 23 4 3" xfId="21569" xr:uid="{D71FDB8C-2145-417A-868B-97A2ED4B880B}"/>
    <cellStyle name="20% - Accent4 23 4 4" xfId="37019" xr:uid="{674A0D60-8793-4396-89A6-21FFF3655FAE}"/>
    <cellStyle name="20% - Accent4 23 4 5" xfId="44881" xr:uid="{41B5F01D-3F59-45D7-B9E4-8C6EC59A3926}"/>
    <cellStyle name="20% - Accent4 23 5" xfId="1832" xr:uid="{98E0D268-231A-476A-8DE9-C1460E561131}"/>
    <cellStyle name="20% - Accent4 23 5 2" xfId="10093" xr:uid="{25E741E5-7652-4B76-AB96-1333F95479B0}"/>
    <cellStyle name="20% - Accent4 23 5 2 2" xfId="25878" xr:uid="{4BBF0378-9703-4C93-AE07-F7C79B993604}"/>
    <cellStyle name="20% - Accent4 23 5 3" xfId="17999" xr:uid="{91226D0A-3135-4DD1-BBF4-A29C8854258F}"/>
    <cellStyle name="20% - Accent4 23 6" xfId="9705" xr:uid="{ABEAE29D-A978-4788-9EF1-1E3C86CA2A1C}"/>
    <cellStyle name="20% - Accent4 23 6 2" xfId="25493" xr:uid="{46B9984F-BB12-4DB1-80B2-218B321D068C}"/>
    <cellStyle name="20% - Accent4 23 7" xfId="17614" xr:uid="{050F9458-DF1B-42D2-8475-597CD2095C5A}"/>
    <cellStyle name="20% - Accent4 23 8" xfId="33435" xr:uid="{41B27FD4-1535-48E7-992A-86A9D12B2322}"/>
    <cellStyle name="20% - Accent4 23 9" xfId="41297" xr:uid="{5D44175E-41E0-4E51-96A6-34CBE138F2F4}"/>
    <cellStyle name="20% - Accent4 24" xfId="1278" xr:uid="{BF2E1400-42E5-4D91-836D-22EEB059136D}"/>
    <cellStyle name="20% - Accent4 24 2" xfId="2678" xr:uid="{2714CAB9-8A16-4A7B-BE3E-5169F4D30CAD}"/>
    <cellStyle name="20% - Accent4 24 2 2" xfId="4196" xr:uid="{BB36DED3-D85C-4B2F-904D-72C6B6F99C7C}"/>
    <cellStyle name="20% - Accent4 24 2 2 2" xfId="8027" xr:uid="{2AD2ED1B-405B-4852-8977-992DE97A02E0}"/>
    <cellStyle name="20% - Accent4 24 2 2 2 2" xfId="15966" xr:uid="{7420BBC6-447B-4FB8-9A12-E758772ADC28}"/>
    <cellStyle name="20% - Accent4 24 2 2 2 2 2" xfId="31750" xr:uid="{AE8008B5-F22A-435E-9676-4DD7B96D662C}"/>
    <cellStyle name="20% - Accent4 24 2 2 2 3" xfId="23871" xr:uid="{B0F36C83-28D1-4AC3-83B0-C717932A0006}"/>
    <cellStyle name="20% - Accent4 24 2 2 2 4" xfId="39321" xr:uid="{30ABAC4D-A2A4-4690-BFE3-5615064A582A}"/>
    <cellStyle name="20% - Accent4 24 2 2 2 5" xfId="47183" xr:uid="{F9BF95A7-106F-4F79-BC95-C6C33B297332}"/>
    <cellStyle name="20% - Accent4 24 2 2 3" xfId="12173" xr:uid="{159EC517-90F4-4200-9DF1-E708E46CC06D}"/>
    <cellStyle name="20% - Accent4 24 2 2 3 2" xfId="27957" xr:uid="{3B2FDB26-0EF3-4C6D-8883-2430D28D62FB}"/>
    <cellStyle name="20% - Accent4 24 2 2 4" xfId="20078" xr:uid="{AA4B2059-E339-430D-8049-48EA239DCDD8}"/>
    <cellStyle name="20% - Accent4 24 2 2 5" xfId="35528" xr:uid="{F47D1302-9320-43C3-9554-0B8366A7AECD}"/>
    <cellStyle name="20% - Accent4 24 2 2 6" xfId="43390" xr:uid="{64B2A39A-D825-4A52-B38C-E63A49A9F448}"/>
    <cellStyle name="20% - Accent4 24 2 3" xfId="6509" xr:uid="{64CDB5B2-43F9-47B5-AB95-9A0FC448585C}"/>
    <cellStyle name="20% - Accent4 24 2 3 2" xfId="14448" xr:uid="{76FE20E6-5E74-4405-A617-2A72EE562B34}"/>
    <cellStyle name="20% - Accent4 24 2 3 2 2" xfId="30232" xr:uid="{BD43DDC2-66FE-44F7-9912-864119379388}"/>
    <cellStyle name="20% - Accent4 24 2 3 3" xfId="22353" xr:uid="{D5CAD2FA-B0E4-4C6F-9339-D81B25044F1D}"/>
    <cellStyle name="20% - Accent4 24 2 3 4" xfId="37803" xr:uid="{AA27F0EE-B06C-40C8-9EE1-8B9753D16351}"/>
    <cellStyle name="20% - Accent4 24 2 3 5" xfId="45665" xr:uid="{7188B2E4-37B7-488C-A1DB-E179D73A0D94}"/>
    <cellStyle name="20% - Accent4 24 2 4" xfId="10655" xr:uid="{AAD3EAFE-F3F5-4DF6-BA6E-04EAE930B768}"/>
    <cellStyle name="20% - Accent4 24 2 4 2" xfId="26439" xr:uid="{D6F6EA19-DD66-41D1-B131-82EBF1286929}"/>
    <cellStyle name="20% - Accent4 24 2 5" xfId="18560" xr:uid="{9D38C1EB-2BB3-4DB2-B20B-2D9C1BDE2A07}"/>
    <cellStyle name="20% - Accent4 24 2 6" xfId="34010" xr:uid="{3818AB4C-5BDB-47FD-B7EF-AA7B8EA751C5}"/>
    <cellStyle name="20% - Accent4 24 2 7" xfId="41872" xr:uid="{56337154-9157-4A19-9F82-6B5739F6FCB6}"/>
    <cellStyle name="20% - Accent4 24 3" xfId="3634" xr:uid="{AFA5D04B-64E8-414F-BE3B-9A42D21B825A}"/>
    <cellStyle name="20% - Accent4 24 3 2" xfId="7465" xr:uid="{A71A520D-EFAC-45AA-ADE9-1F314B0E72B6}"/>
    <cellStyle name="20% - Accent4 24 3 2 2" xfId="15404" xr:uid="{49ACD129-A600-4520-99F9-F32CCAA592A5}"/>
    <cellStyle name="20% - Accent4 24 3 2 2 2" xfId="31188" xr:uid="{368F51D1-15A4-43F0-B671-615FF470FC73}"/>
    <cellStyle name="20% - Accent4 24 3 2 3" xfId="23309" xr:uid="{E4413262-7EBD-4E3C-B3B0-773D7A4F0E36}"/>
    <cellStyle name="20% - Accent4 24 3 2 4" xfId="38759" xr:uid="{C5659DA5-A23C-4AD9-918D-2A822EECE4B9}"/>
    <cellStyle name="20% - Accent4 24 3 2 5" xfId="46621" xr:uid="{599A7472-E1DB-45E4-BB15-0B6EAD435E73}"/>
    <cellStyle name="20% - Accent4 24 3 3" xfId="11611" xr:uid="{68D4B957-E346-4FCA-AD0E-0C7B6A540468}"/>
    <cellStyle name="20% - Accent4 24 3 3 2" xfId="27395" xr:uid="{5D1B4D16-4E95-4926-B093-CDA252FE5B65}"/>
    <cellStyle name="20% - Accent4 24 3 4" xfId="19516" xr:uid="{AFC36890-A299-4317-81FB-C03F3F0FD797}"/>
    <cellStyle name="20% - Accent4 24 3 5" xfId="34966" xr:uid="{1CE8CE3B-685E-45BC-AFB8-2B7E0FB4593D}"/>
    <cellStyle name="20% - Accent4 24 3 6" xfId="42828" xr:uid="{ABD01A06-0A6D-4745-9082-4F39DB3780DD}"/>
    <cellStyle name="20% - Accent4 24 4" xfId="5899" xr:uid="{3694B198-AF42-4F31-B164-DB0C5EC2747B}"/>
    <cellStyle name="20% - Accent4 24 4 2" xfId="13875" xr:uid="{03F9F8AC-66F5-4D8D-9446-9130A75E0E22}"/>
    <cellStyle name="20% - Accent4 24 4 2 2" xfId="29659" xr:uid="{220F3535-A508-482B-9C18-3F1E3857F69C}"/>
    <cellStyle name="20% - Accent4 24 4 3" xfId="21780" xr:uid="{645B2203-F6B9-4AC0-A19A-2130B4F7DFA4}"/>
    <cellStyle name="20% - Accent4 24 4 4" xfId="37230" xr:uid="{162125F7-D918-4F53-99A6-B37B6942EB2B}"/>
    <cellStyle name="20% - Accent4 24 4 5" xfId="45092" xr:uid="{733DCB63-B101-4F46-87BB-8C38A04E68AD}"/>
    <cellStyle name="20% - Accent4 24 5" xfId="1847" xr:uid="{7B957526-92A3-44D2-BBF0-B8EFD91744E4}"/>
    <cellStyle name="20% - Accent4 24 5 2" xfId="10108" xr:uid="{D23632F3-3010-4873-BD17-F512A70768D8}"/>
    <cellStyle name="20% - Accent4 24 5 2 2" xfId="25893" xr:uid="{8CA1D868-1629-4C0C-8A17-FB81172C41F8}"/>
    <cellStyle name="20% - Accent4 24 5 3" xfId="18014" xr:uid="{C21B1398-7665-4101-A5F6-6B919A17E667}"/>
    <cellStyle name="20% - Accent4 24 6" xfId="9719" xr:uid="{3135AAC3-E54D-41B8-BD1B-6A29D47CBC3A}"/>
    <cellStyle name="20% - Accent4 24 6 2" xfId="25507" xr:uid="{B8F5C49C-C3A5-4EDA-B380-4099078DC97C}"/>
    <cellStyle name="20% - Accent4 24 7" xfId="17628" xr:uid="{7D3DD94E-416E-4799-99A5-F95C54DD3892}"/>
    <cellStyle name="20% - Accent4 24 8" xfId="33450" xr:uid="{B85B4274-E96F-4DC1-B364-F6DB1DB92C13}"/>
    <cellStyle name="20% - Accent4 24 9" xfId="41312" xr:uid="{5FF920BB-BDE3-419A-AEFB-FC255750A418}"/>
    <cellStyle name="20% - Accent4 25" xfId="1292" xr:uid="{B56238EF-0D61-41DB-A978-F1825745940C}"/>
    <cellStyle name="20% - Accent4 25 2" xfId="3648" xr:uid="{9D267A9E-293C-43F3-85B1-1777BF6897C1}"/>
    <cellStyle name="20% - Accent4 25 2 2" xfId="7479" xr:uid="{8DAC3D99-CDB6-4670-B8B6-C571C6E346F4}"/>
    <cellStyle name="20% - Accent4 25 2 2 2" xfId="15418" xr:uid="{1100A260-1FCC-4F58-A6E5-E9648B1A9BD1}"/>
    <cellStyle name="20% - Accent4 25 2 2 2 2" xfId="31202" xr:uid="{D95685AF-8733-4720-B86B-555AB084C920}"/>
    <cellStyle name="20% - Accent4 25 2 2 3" xfId="23323" xr:uid="{7188A1D7-6C33-4A09-928A-3024BFB10D38}"/>
    <cellStyle name="20% - Accent4 25 2 2 4" xfId="38773" xr:uid="{906DF51E-6775-4465-AF12-B74DC67E80B9}"/>
    <cellStyle name="20% - Accent4 25 2 2 5" xfId="46635" xr:uid="{0467F89D-647A-42DD-9C33-604EC84F156F}"/>
    <cellStyle name="20% - Accent4 25 2 3" xfId="11625" xr:uid="{4E620B30-C550-4E83-81EE-5C75612737D0}"/>
    <cellStyle name="20% - Accent4 25 2 3 2" xfId="27409" xr:uid="{07C90AF7-52C2-4CE2-8AF9-63332810D3F8}"/>
    <cellStyle name="20% - Accent4 25 2 4" xfId="19530" xr:uid="{570A6301-107B-48DA-9F8B-3F1417196E87}"/>
    <cellStyle name="20% - Accent4 25 2 5" xfId="34980" xr:uid="{8BF0783E-BB26-48D8-AF57-025C02D1A6A5}"/>
    <cellStyle name="20% - Accent4 25 2 6" xfId="42842" xr:uid="{474D7AA5-1C20-4BD8-B5BD-2FC7582E7953}"/>
    <cellStyle name="20% - Accent4 25 3" xfId="5672" xr:uid="{521FE602-FB55-4B4D-898D-D2155CD1E54E}"/>
    <cellStyle name="20% - Accent4 25 3 2" xfId="13648" xr:uid="{7F8DDDA5-B110-4DED-AF3E-30E502D1ADE3}"/>
    <cellStyle name="20% - Accent4 25 3 2 2" xfId="29432" xr:uid="{ABAA5777-0666-454A-81A2-1BCDF7FE0E66}"/>
    <cellStyle name="20% - Accent4 25 3 3" xfId="21553" xr:uid="{19C115FB-1E2F-4177-83A9-A7900EB064B1}"/>
    <cellStyle name="20% - Accent4 25 3 4" xfId="37003" xr:uid="{4041A7BF-2AA4-492A-8EF4-A3F15B03DF09}"/>
    <cellStyle name="20% - Accent4 25 3 5" xfId="44865" xr:uid="{2F6D40EB-5FF0-45AF-A06D-B31DA6EE93F7}"/>
    <cellStyle name="20% - Accent4 25 4" xfId="1861" xr:uid="{93227D73-69A1-48AC-98F0-E18F75DA80C8}"/>
    <cellStyle name="20% - Accent4 25 4 2" xfId="10122" xr:uid="{7AD921F0-1EFE-4E07-ADCE-F9D0414F1657}"/>
    <cellStyle name="20% - Accent4 25 4 2 2" xfId="25907" xr:uid="{77C81C47-7124-4481-90BC-E7B766371F53}"/>
    <cellStyle name="20% - Accent4 25 4 3" xfId="18028" xr:uid="{8D21F504-BBEF-4E1B-AA96-5565B617F0C3}"/>
    <cellStyle name="20% - Accent4 25 5" xfId="9733" xr:uid="{CCD899AB-6A47-48E2-A72B-0DA8A40487B2}"/>
    <cellStyle name="20% - Accent4 25 5 2" xfId="25521" xr:uid="{0D41B952-5781-49D1-9A4D-DD76A74D6821}"/>
    <cellStyle name="20% - Accent4 25 6" xfId="17642" xr:uid="{796299FF-B978-4106-AC16-DDA7DE9E9C0F}"/>
    <cellStyle name="20% - Accent4 25 7" xfId="33464" xr:uid="{5AC61A14-6AC0-4654-9558-1D903D8C8B56}"/>
    <cellStyle name="20% - Accent4 25 8" xfId="41326" xr:uid="{DBB321C9-8FE3-4647-AD65-A51E26FC0171}"/>
    <cellStyle name="20% - Accent4 26" xfId="1306" xr:uid="{42C1CF3F-E658-4A0D-9DE6-D66CC22F5E5C}"/>
    <cellStyle name="20% - Accent4 26 2" xfId="3683" xr:uid="{F016C865-9230-4EC1-871B-12E08258CF5E}"/>
    <cellStyle name="20% - Accent4 26 2 2" xfId="7514" xr:uid="{B9843A6A-0C25-4437-B968-E62E2DB9272F}"/>
    <cellStyle name="20% - Accent4 26 2 2 2" xfId="15453" xr:uid="{4074F5B7-DE5D-4B97-AACC-D5E062E149DA}"/>
    <cellStyle name="20% - Accent4 26 2 2 2 2" xfId="31237" xr:uid="{8B987B05-FBC1-47AB-A562-051082B5AD58}"/>
    <cellStyle name="20% - Accent4 26 2 2 3" xfId="23358" xr:uid="{CBE0AC10-A60B-45F2-90FB-C3BCE78E4508}"/>
    <cellStyle name="20% - Accent4 26 2 2 4" xfId="38808" xr:uid="{5D58559A-D8DB-42EC-9173-C4294989E2FD}"/>
    <cellStyle name="20% - Accent4 26 2 2 5" xfId="46670" xr:uid="{8CE64F08-FDA0-475F-A3CB-D77B82A22AB1}"/>
    <cellStyle name="20% - Accent4 26 2 3" xfId="11660" xr:uid="{A27F4B27-8490-4332-A7A2-5DE64E2E13A3}"/>
    <cellStyle name="20% - Accent4 26 2 3 2" xfId="27444" xr:uid="{E04BAB75-56BC-416B-8588-B0806409EA05}"/>
    <cellStyle name="20% - Accent4 26 2 4" xfId="19565" xr:uid="{CF48D3B2-2B5C-49BD-9056-A9447AC7005F}"/>
    <cellStyle name="20% - Accent4 26 2 5" xfId="35015" xr:uid="{7DBBBD24-E94B-4978-82EA-1D9ED112D0FB}"/>
    <cellStyle name="20% - Accent4 26 2 6" xfId="42877" xr:uid="{861DC846-96F1-41A6-99EF-50A13B653561}"/>
    <cellStyle name="20% - Accent4 26 3" xfId="5996" xr:uid="{A6C104B0-5EE7-4ADE-B8CF-1B200955BF29}"/>
    <cellStyle name="20% - Accent4 26 3 2" xfId="13935" xr:uid="{0B937D6A-5770-4B3D-82B7-73EE579E48A2}"/>
    <cellStyle name="20% - Accent4 26 3 2 2" xfId="29719" xr:uid="{EC78A6BE-FF26-4CE6-A741-4D1062487327}"/>
    <cellStyle name="20% - Accent4 26 3 3" xfId="21840" xr:uid="{067A125F-EE37-4BF0-8D86-2B010EA53645}"/>
    <cellStyle name="20% - Accent4 26 3 4" xfId="37290" xr:uid="{A502A754-BC1F-4601-8AFA-09C3B308DCFE}"/>
    <cellStyle name="20% - Accent4 26 3 5" xfId="45152" xr:uid="{27F19415-2272-454F-ABD7-9397260A9AFF}"/>
    <cellStyle name="20% - Accent4 26 4" xfId="2179" xr:uid="{62FDAB79-3ABC-4128-AE85-5FF187061EAF}"/>
    <cellStyle name="20% - Accent4 26 4 2" xfId="10156" xr:uid="{83993D67-EDF7-4523-80F0-D2DA83333D9D}"/>
    <cellStyle name="20% - Accent4 26 4 2 2" xfId="25940" xr:uid="{80AB1F2E-7E63-4389-B972-642D01784AC7}"/>
    <cellStyle name="20% - Accent4 26 4 3" xfId="18061" xr:uid="{48D0F500-819E-4E7C-B1F1-7F5DE5FAF363}"/>
    <cellStyle name="20% - Accent4 26 5" xfId="9747" xr:uid="{36F2F67F-B052-4343-922E-D32F75550D82}"/>
    <cellStyle name="20% - Accent4 26 5 2" xfId="25535" xr:uid="{8DBEAB3A-046C-4B55-9FE2-DBAB5E30738C}"/>
    <cellStyle name="20% - Accent4 26 6" xfId="17656" xr:uid="{71FF653B-D52C-4ED2-BF59-74759DBBD712}"/>
    <cellStyle name="20% - Accent4 26 7" xfId="33497" xr:uid="{394A3C4C-C450-4883-8ECC-0E215B0F40E2}"/>
    <cellStyle name="20% - Accent4 26 8" xfId="41359" xr:uid="{A7DC6BB0-C4E7-4CE8-B9EB-F4890C7A14BF}"/>
    <cellStyle name="20% - Accent4 27" xfId="1320" xr:uid="{AA87CBBF-F695-4CDD-9B2F-80807BF79477}"/>
    <cellStyle name="20% - Accent4 27 2" xfId="3708" xr:uid="{5752D96E-1C32-43A1-A221-22F11AAD567D}"/>
    <cellStyle name="20% - Accent4 27 2 2" xfId="7539" xr:uid="{250E0DD9-3760-41D5-B377-D5F4E7745B33}"/>
    <cellStyle name="20% - Accent4 27 2 2 2" xfId="15478" xr:uid="{D4D75BAD-575B-4E9E-8482-71B2156FF9AC}"/>
    <cellStyle name="20% - Accent4 27 2 2 2 2" xfId="31262" xr:uid="{46B96A1C-1432-47C5-82FD-506C4EE84C1F}"/>
    <cellStyle name="20% - Accent4 27 2 2 3" xfId="23383" xr:uid="{AB12D663-FF38-4A1E-8C20-CA8AB2169884}"/>
    <cellStyle name="20% - Accent4 27 2 2 4" xfId="38833" xr:uid="{077DFCB7-799D-419D-810D-02A95459DE1C}"/>
    <cellStyle name="20% - Accent4 27 2 2 5" xfId="46695" xr:uid="{860D3E56-5222-426A-8B76-BC97764DE6D8}"/>
    <cellStyle name="20% - Accent4 27 2 3" xfId="11685" xr:uid="{913BBB06-B39B-4410-959C-57536727651E}"/>
    <cellStyle name="20% - Accent4 27 2 3 2" xfId="27469" xr:uid="{A240A7A5-C616-4B75-8B10-F3651565B54D}"/>
    <cellStyle name="20% - Accent4 27 2 4" xfId="19590" xr:uid="{527BC45B-75B9-4FBE-BA67-DCDCC556EF1E}"/>
    <cellStyle name="20% - Accent4 27 2 5" xfId="35040" xr:uid="{0CCB81D5-12DE-47B6-BD61-2F56E2D990F2}"/>
    <cellStyle name="20% - Accent4 27 2 6" xfId="42902" xr:uid="{3D38F17B-E23E-421A-8B2D-113B0D3D956F}"/>
    <cellStyle name="20% - Accent4 27 3" xfId="6021" xr:uid="{5602D26B-FC71-4245-9D02-2B03D9184A56}"/>
    <cellStyle name="20% - Accent4 27 3 2" xfId="13960" xr:uid="{C74FAB18-0635-4DFC-A947-9A374F23A675}"/>
    <cellStyle name="20% - Accent4 27 3 2 2" xfId="29744" xr:uid="{24B46AFE-5A48-4ABD-B2C7-870DE0A4D571}"/>
    <cellStyle name="20% - Accent4 27 3 3" xfId="21865" xr:uid="{51D793DA-C3D5-4852-B11E-5213A67D9D14}"/>
    <cellStyle name="20% - Accent4 27 3 4" xfId="37315" xr:uid="{35F169F0-F144-479D-96C2-76F4A20A8E47}"/>
    <cellStyle name="20% - Accent4 27 3 5" xfId="45177" xr:uid="{9F94AF1E-D30D-47DF-89FB-F6FDA7C697B1}"/>
    <cellStyle name="20% - Accent4 27 4" xfId="2204" xr:uid="{3848732A-A687-4579-A311-981486F8E704}"/>
    <cellStyle name="20% - Accent4 27 4 2" xfId="10181" xr:uid="{ADA1E462-8984-4406-A680-5B059F0C04EA}"/>
    <cellStyle name="20% - Accent4 27 4 2 2" xfId="25965" xr:uid="{A13BBBC4-97D7-4F06-A76E-912E17B2F605}"/>
    <cellStyle name="20% - Accent4 27 4 3" xfId="18086" xr:uid="{916212FD-395F-4C76-87E0-1CA5E0F457BD}"/>
    <cellStyle name="20% - Accent4 27 5" xfId="9761" xr:uid="{F146AC23-AAEC-4427-BB42-B7DC8F41A3DB}"/>
    <cellStyle name="20% - Accent4 27 5 2" xfId="25549" xr:uid="{85524C37-45C2-4418-AB96-3593C5B37FB4}"/>
    <cellStyle name="20% - Accent4 27 6" xfId="17670" xr:uid="{70459A7B-1F22-4078-961A-24973C8508B7}"/>
    <cellStyle name="20% - Accent4 27 7" xfId="33522" xr:uid="{55C30586-3446-49F1-BEDD-B93BE26BF334}"/>
    <cellStyle name="20% - Accent4 27 8" xfId="41384" xr:uid="{56F6D854-63F5-4138-A0DA-898B61EB2ACC}"/>
    <cellStyle name="20% - Accent4 28" xfId="1334" xr:uid="{F9A6BA31-1B01-4A44-B1B8-7F5EF8371C8E}"/>
    <cellStyle name="20% - Accent4 28 2" xfId="3738" xr:uid="{6FA7F180-F446-48F8-8CC6-D5B3EC6414D3}"/>
    <cellStyle name="20% - Accent4 28 2 2" xfId="7569" xr:uid="{65860550-9F85-4E67-A501-AAE630BB774A}"/>
    <cellStyle name="20% - Accent4 28 2 2 2" xfId="15508" xr:uid="{64565E39-E0BD-4B2D-884F-180873A5D3EB}"/>
    <cellStyle name="20% - Accent4 28 2 2 2 2" xfId="31292" xr:uid="{2EAE1191-7D37-47BC-8CD3-B87F8097F440}"/>
    <cellStyle name="20% - Accent4 28 2 2 3" xfId="23413" xr:uid="{372CD45A-3297-4296-9583-863E832814B3}"/>
    <cellStyle name="20% - Accent4 28 2 2 4" xfId="38863" xr:uid="{A74614E1-87DD-413E-BE79-D2D2F7988BDA}"/>
    <cellStyle name="20% - Accent4 28 2 2 5" xfId="46725" xr:uid="{5ACE476A-8894-415F-B5A1-3E96C0AD9D87}"/>
    <cellStyle name="20% - Accent4 28 2 3" xfId="11715" xr:uid="{F731647E-0200-422B-8997-15D6144055A0}"/>
    <cellStyle name="20% - Accent4 28 2 3 2" xfId="27499" xr:uid="{7AA8D8EE-BDB6-4955-A031-98BC499CC6BB}"/>
    <cellStyle name="20% - Accent4 28 2 4" xfId="19620" xr:uid="{7B6E43D6-A756-440B-A91D-29B7B948D483}"/>
    <cellStyle name="20% - Accent4 28 2 5" xfId="35070" xr:uid="{DFFCC025-65C5-4C5E-AF92-93A95D93BB18}"/>
    <cellStyle name="20% - Accent4 28 2 6" xfId="42932" xr:uid="{2799E6DE-3771-43D9-A383-562E64F3579A}"/>
    <cellStyle name="20% - Accent4 28 3" xfId="6051" xr:uid="{2DB75E4C-E4D5-465F-AAB5-0FE952A4F757}"/>
    <cellStyle name="20% - Accent4 28 3 2" xfId="13990" xr:uid="{DD05F571-BE29-4D44-ADA6-56C0B5559F8C}"/>
    <cellStyle name="20% - Accent4 28 3 2 2" xfId="29774" xr:uid="{9D060F33-A5C9-4505-8D77-017D4BCFBAF1}"/>
    <cellStyle name="20% - Accent4 28 3 3" xfId="21895" xr:uid="{734289EC-DBFB-4D53-B548-1F2D9933F34D}"/>
    <cellStyle name="20% - Accent4 28 3 4" xfId="37345" xr:uid="{F7CD12EB-30BF-4FDB-992E-2C31A092F129}"/>
    <cellStyle name="20% - Accent4 28 3 5" xfId="45207" xr:uid="{E9B8BA14-0412-4169-A9AB-15EBCFD2EA5F}"/>
    <cellStyle name="20% - Accent4 28 4" xfId="2234" xr:uid="{75BED955-F5AE-4D1E-A854-4BA4AC6B4CDF}"/>
    <cellStyle name="20% - Accent4 28 4 2" xfId="10211" xr:uid="{212EFF94-2EE0-4128-98EF-4142B401CFB0}"/>
    <cellStyle name="20% - Accent4 28 4 2 2" xfId="25995" xr:uid="{610434C4-F184-463C-B646-5D2F2378E77C}"/>
    <cellStyle name="20% - Accent4 28 4 3" xfId="18116" xr:uid="{693E7C1A-7243-4208-9C0A-0974A7BC700D}"/>
    <cellStyle name="20% - Accent4 28 5" xfId="9775" xr:uid="{297EC955-8DA4-4DB2-A5AF-FE74E294BD30}"/>
    <cellStyle name="20% - Accent4 28 5 2" xfId="25563" xr:uid="{C7C17C5C-87AB-4BE1-B1EA-7CA9E42E83CC}"/>
    <cellStyle name="20% - Accent4 28 6" xfId="17684" xr:uid="{DF3F0B97-BE5A-4F4E-B838-C8E332350299}"/>
    <cellStyle name="20% - Accent4 28 7" xfId="33552" xr:uid="{C68DB442-CA13-48B0-B4F9-FEE03F590FB8}"/>
    <cellStyle name="20% - Accent4 28 8" xfId="41414" xr:uid="{4DBF0102-2B7C-48F3-B836-D01DDBD4BC0D}"/>
    <cellStyle name="20% - Accent4 29" xfId="1348" xr:uid="{829F96A1-0A78-41DD-9D90-072E33819984}"/>
    <cellStyle name="20% - Accent4 29 2" xfId="3766" xr:uid="{205E295D-C43C-47C3-97C9-BC9730A1F6A2}"/>
    <cellStyle name="20% - Accent4 29 2 2" xfId="7597" xr:uid="{E22C64B4-A3C6-45BC-AB80-D366CDAFD4AA}"/>
    <cellStyle name="20% - Accent4 29 2 2 2" xfId="15536" xr:uid="{1E32124B-C865-4139-8C5E-343D3D942430}"/>
    <cellStyle name="20% - Accent4 29 2 2 2 2" xfId="31320" xr:uid="{4301F6D9-3AF5-490B-AF25-AAD8C3E463E0}"/>
    <cellStyle name="20% - Accent4 29 2 2 3" xfId="23441" xr:uid="{55EC979B-8BFD-489E-8355-60C128D056D8}"/>
    <cellStyle name="20% - Accent4 29 2 2 4" xfId="38891" xr:uid="{B4E094EC-5122-4F5E-A9E4-55B057A95881}"/>
    <cellStyle name="20% - Accent4 29 2 2 5" xfId="46753" xr:uid="{CD3F2422-02C5-4099-81C1-A92989AE3BAA}"/>
    <cellStyle name="20% - Accent4 29 2 3" xfId="11743" xr:uid="{2D38596B-82EF-46FA-84A9-083F5B1B1952}"/>
    <cellStyle name="20% - Accent4 29 2 3 2" xfId="27527" xr:uid="{9F8DAC06-EAE7-405E-ABEB-3D735A4F65EB}"/>
    <cellStyle name="20% - Accent4 29 2 4" xfId="19648" xr:uid="{9F5ED2A3-6A8E-489F-BDE6-42E8D0647639}"/>
    <cellStyle name="20% - Accent4 29 2 5" xfId="35098" xr:uid="{AC4712A6-FB49-44BD-8308-AB0D041540F0}"/>
    <cellStyle name="20% - Accent4 29 2 6" xfId="42960" xr:uid="{A6E73812-4146-4A9C-8E1E-E889E46961B9}"/>
    <cellStyle name="20% - Accent4 29 3" xfId="6079" xr:uid="{65E01C77-657D-4F58-A18F-1C3615037CF1}"/>
    <cellStyle name="20% - Accent4 29 3 2" xfId="14018" xr:uid="{4FC74397-D213-45CF-B8FC-97D8BDB79F66}"/>
    <cellStyle name="20% - Accent4 29 3 2 2" xfId="29802" xr:uid="{7B44DF9C-F6D3-4E7D-9896-5815A6B0FD32}"/>
    <cellStyle name="20% - Accent4 29 3 3" xfId="21923" xr:uid="{285D02B8-3851-44D0-A712-13E7021D5AF9}"/>
    <cellStyle name="20% - Accent4 29 3 4" xfId="37373" xr:uid="{2C2C4B80-C7BD-45B7-A3FA-A883705D166D}"/>
    <cellStyle name="20% - Accent4 29 3 5" xfId="45235" xr:uid="{3584927F-BB51-4DC8-A3C0-7AF99497F568}"/>
    <cellStyle name="20% - Accent4 29 4" xfId="2261" xr:uid="{8C51F5BA-16F6-4441-86BA-AA39601FF645}"/>
    <cellStyle name="20% - Accent4 29 4 2" xfId="10238" xr:uid="{98FF4AC1-3BB8-463C-BF41-D491D1F71944}"/>
    <cellStyle name="20% - Accent4 29 4 2 2" xfId="26022" xr:uid="{1F4A3346-23FA-4A3B-9554-EB490C0B45B7}"/>
    <cellStyle name="20% - Accent4 29 4 3" xfId="18143" xr:uid="{6D219A1D-7AC8-4CFA-982B-7B3F2F1B3A64}"/>
    <cellStyle name="20% - Accent4 29 5" xfId="9789" xr:uid="{37479A41-45A1-4025-AF05-BF413DD2C0DC}"/>
    <cellStyle name="20% - Accent4 29 5 2" xfId="25577" xr:uid="{A751726B-43A1-4E36-9807-BB9DD3500363}"/>
    <cellStyle name="20% - Accent4 29 6" xfId="17698" xr:uid="{D124C64F-A58B-465E-957F-E08F034580C2}"/>
    <cellStyle name="20% - Accent4 29 7" xfId="33580" xr:uid="{7E9CC100-4D2A-43D7-B6CF-261EAFAEB0BB}"/>
    <cellStyle name="20% - Accent4 29 8" xfId="41442" xr:uid="{7C27FBB3-00F5-47FE-830A-4BE5ACAD8E69}"/>
    <cellStyle name="20% - Accent4 3" xfId="764" xr:uid="{B68A160C-43FF-4690-967D-9C730982AB4C}"/>
    <cellStyle name="20% - Accent4 3 2" xfId="905" xr:uid="{283F33BA-EC22-4809-A67D-CB3F4B84542E}"/>
    <cellStyle name="20% - Accent4 3 2 2" xfId="1455" xr:uid="{0FDB7A05-C5E7-493B-AF63-158972950127}"/>
    <cellStyle name="20% - Accent4 3 3" xfId="1456" xr:uid="{7DD4715E-3F2D-4D26-9AD3-EA117107F178}"/>
    <cellStyle name="20% - Accent4 3 4" xfId="815" xr:uid="{435AE492-19A6-4E38-BEE7-1DA7DB995CB1}"/>
    <cellStyle name="20% - Accent4 30" xfId="1362" xr:uid="{D85FDEAF-7607-4A2C-A8F9-16ECC08524AF}"/>
    <cellStyle name="20% - Accent4 30 2" xfId="3798" xr:uid="{F1F47D6D-3003-481C-9E31-BDFD1FDAFC77}"/>
    <cellStyle name="20% - Accent4 30 2 2" xfId="7629" xr:uid="{AE9004EE-BCF2-48AA-A5B2-6A919290942A}"/>
    <cellStyle name="20% - Accent4 30 2 2 2" xfId="15568" xr:uid="{010A88C8-3036-46A6-964B-EA810413A429}"/>
    <cellStyle name="20% - Accent4 30 2 2 2 2" xfId="31352" xr:uid="{9FAE4856-FB41-49C4-8A49-707AAC34812D}"/>
    <cellStyle name="20% - Accent4 30 2 2 3" xfId="23473" xr:uid="{2015BC51-EE9D-4C10-804C-4B7B32E856C7}"/>
    <cellStyle name="20% - Accent4 30 2 2 4" xfId="38923" xr:uid="{4BB2213B-E7AD-4E7E-8395-BEE2CC6BA4B3}"/>
    <cellStyle name="20% - Accent4 30 2 2 5" xfId="46785" xr:uid="{4DBF962E-759B-4D44-AE55-F45ECD0D2251}"/>
    <cellStyle name="20% - Accent4 30 2 3" xfId="11775" xr:uid="{77CA1B78-1561-4E9D-9443-0E8BDB132DEC}"/>
    <cellStyle name="20% - Accent4 30 2 3 2" xfId="27559" xr:uid="{39E4D4C6-7066-40EF-86AE-F30597A22FA9}"/>
    <cellStyle name="20% - Accent4 30 2 4" xfId="19680" xr:uid="{C70CABC5-A9F9-4A78-91B1-F3FE21756F88}"/>
    <cellStyle name="20% - Accent4 30 2 5" xfId="35130" xr:uid="{20AADD61-A17D-4755-8EA7-558F396513EE}"/>
    <cellStyle name="20% - Accent4 30 2 6" xfId="42992" xr:uid="{B82F25AD-41B0-4497-875A-36AE047FBCCC}"/>
    <cellStyle name="20% - Accent4 30 3" xfId="6111" xr:uid="{8DF9FBCC-24EC-475A-8953-FBCFEDA16F94}"/>
    <cellStyle name="20% - Accent4 30 3 2" xfId="14050" xr:uid="{2ED676C4-C5A6-4B10-A51F-3680F3AFD5E2}"/>
    <cellStyle name="20% - Accent4 30 3 2 2" xfId="29834" xr:uid="{7A72B60F-94F6-4C50-9D86-B400BF1B8D1E}"/>
    <cellStyle name="20% - Accent4 30 3 3" xfId="21955" xr:uid="{A25419C5-C82B-4C4A-AA8D-2295434BDC45}"/>
    <cellStyle name="20% - Accent4 30 3 4" xfId="37405" xr:uid="{AFA1E29C-A102-403F-8EFD-E5C293B0F4B3}"/>
    <cellStyle name="20% - Accent4 30 3 5" xfId="45267" xr:uid="{81C21CF5-2821-4B3F-87E6-98ED812B0C46}"/>
    <cellStyle name="20% - Accent4 30 4" xfId="2293" xr:uid="{3C89359A-8F08-443B-AEF7-32B7675A59EA}"/>
    <cellStyle name="20% - Accent4 30 4 2" xfId="10270" xr:uid="{9B42B17D-2CCF-4268-AF9B-5338803F5AD1}"/>
    <cellStyle name="20% - Accent4 30 4 2 2" xfId="26054" xr:uid="{C5449EE2-6E24-4275-9281-B744B1E905C1}"/>
    <cellStyle name="20% - Accent4 30 4 3" xfId="18175" xr:uid="{FC98FAFC-0F24-48FE-95D8-A8E398BFFB05}"/>
    <cellStyle name="20% - Accent4 30 5" xfId="9803" xr:uid="{F1847181-25C5-4BB0-A927-45A66AEF7750}"/>
    <cellStyle name="20% - Accent4 30 5 2" xfId="25591" xr:uid="{437557E9-CF65-4FF2-81F1-3B50097842F1}"/>
    <cellStyle name="20% - Accent4 30 6" xfId="17712" xr:uid="{19E8BEEC-DC00-47B6-8AEF-87C1321D65C7}"/>
    <cellStyle name="20% - Accent4 30 7" xfId="33612" xr:uid="{493F0133-4EEE-464B-A990-EAC0A5B1936D}"/>
    <cellStyle name="20% - Accent4 30 8" xfId="41474" xr:uid="{8D954B4C-EE13-4CBE-9565-378C1CD371CA}"/>
    <cellStyle name="20% - Accent4 31" xfId="1376" xr:uid="{211937A1-3920-4440-931D-2BE8AA1453CC}"/>
    <cellStyle name="20% - Accent4 31 2" xfId="3828" xr:uid="{FAF7C7EF-302D-4137-944F-FE391F8D951D}"/>
    <cellStyle name="20% - Accent4 31 2 2" xfId="7659" xr:uid="{7CA6B822-BDD3-4B58-86E8-D5F041B007C0}"/>
    <cellStyle name="20% - Accent4 31 2 2 2" xfId="15598" xr:uid="{2482C9F9-5CE1-479D-B4C0-E5120C57E2FB}"/>
    <cellStyle name="20% - Accent4 31 2 2 2 2" xfId="31382" xr:uid="{13456121-D02D-4101-8F42-0CC29FA3B2F4}"/>
    <cellStyle name="20% - Accent4 31 2 2 3" xfId="23503" xr:uid="{3DEC1725-B147-4048-BA45-6438969A4298}"/>
    <cellStyle name="20% - Accent4 31 2 2 4" xfId="38953" xr:uid="{9CCBC471-C729-4C9E-9B2F-531198C66884}"/>
    <cellStyle name="20% - Accent4 31 2 2 5" xfId="46815" xr:uid="{22C2689D-12DA-41C0-B779-71B956F174FA}"/>
    <cellStyle name="20% - Accent4 31 2 3" xfId="11805" xr:uid="{8FC984F3-CD64-40F6-B651-9A6E09A727F3}"/>
    <cellStyle name="20% - Accent4 31 2 3 2" xfId="27589" xr:uid="{5CC67DB0-1832-4C4A-A406-DC1C5EB49844}"/>
    <cellStyle name="20% - Accent4 31 2 4" xfId="19710" xr:uid="{6ADE75DE-B9C2-40B3-85DE-55558D60F889}"/>
    <cellStyle name="20% - Accent4 31 2 5" xfId="35160" xr:uid="{DE916D62-EF5B-4B60-8B8A-B78ACC715160}"/>
    <cellStyle name="20% - Accent4 31 2 6" xfId="43022" xr:uid="{7A9DD701-70A2-46B8-82B7-7634A9C673FC}"/>
    <cellStyle name="20% - Accent4 31 3" xfId="6141" xr:uid="{0FC2B28D-E025-4DAD-B8FA-495C8E2A3040}"/>
    <cellStyle name="20% - Accent4 31 3 2" xfId="14080" xr:uid="{C198C7A1-AF19-4192-B2CB-D87B666D7C1E}"/>
    <cellStyle name="20% - Accent4 31 3 2 2" xfId="29864" xr:uid="{3E5751C2-DABF-4C8A-9AF0-B3BCF2A02593}"/>
    <cellStyle name="20% - Accent4 31 3 3" xfId="21985" xr:uid="{44355DF1-AA66-4690-85BB-17DA56E05F53}"/>
    <cellStyle name="20% - Accent4 31 3 4" xfId="37435" xr:uid="{6AF26BAB-9ED1-48E6-B4A5-77D52FB5C036}"/>
    <cellStyle name="20% - Accent4 31 3 5" xfId="45297" xr:uid="{40137C67-DDF6-4CA5-938F-35DF7B28156B}"/>
    <cellStyle name="20% - Accent4 31 4" xfId="2323" xr:uid="{A6790BB4-D923-44CB-8605-3FCD79722DAB}"/>
    <cellStyle name="20% - Accent4 31 4 2" xfId="10300" xr:uid="{779E9511-7C1B-4824-826C-6DC4BD6D7863}"/>
    <cellStyle name="20% - Accent4 31 4 2 2" xfId="26084" xr:uid="{5D8A73E0-42CD-48EF-8789-B2B33D096EE1}"/>
    <cellStyle name="20% - Accent4 31 4 3" xfId="18205" xr:uid="{406CDA24-ABCB-4642-9DA4-7A9EE718A7AC}"/>
    <cellStyle name="20% - Accent4 31 5" xfId="9817" xr:uid="{EAB3D542-32DA-467D-A9E8-8B57296EDA0F}"/>
    <cellStyle name="20% - Accent4 31 5 2" xfId="25605" xr:uid="{EF8194B3-2439-4130-9761-F689F08E67D3}"/>
    <cellStyle name="20% - Accent4 31 6" xfId="17726" xr:uid="{3D62C027-4AFE-4C67-9FF0-BD3B0D361706}"/>
    <cellStyle name="20% - Accent4 31 7" xfId="33642" xr:uid="{0D3E0C28-99BB-4A20-A324-5D227684C3B1}"/>
    <cellStyle name="20% - Accent4 31 8" xfId="41504" xr:uid="{0259E07D-1F05-4C6E-9C37-246825BAD30E}"/>
    <cellStyle name="20% - Accent4 32" xfId="1390" xr:uid="{0411D570-AF17-410C-8715-2F2A80C4A8C4}"/>
    <cellStyle name="20% - Accent4 32 2" xfId="3856" xr:uid="{2E96D66F-194F-4AA3-971C-90673CF7CB4D}"/>
    <cellStyle name="20% - Accent4 32 2 2" xfId="7687" xr:uid="{7E4B00AB-4E3A-42E5-873F-3DE7C5B4CD1D}"/>
    <cellStyle name="20% - Accent4 32 2 2 2" xfId="15626" xr:uid="{ED3A5E00-CC50-4B2E-9A71-429AEC3EEAC9}"/>
    <cellStyle name="20% - Accent4 32 2 2 2 2" xfId="31410" xr:uid="{B529E257-3478-4F57-9FA3-398B0038A4C1}"/>
    <cellStyle name="20% - Accent4 32 2 2 3" xfId="23531" xr:uid="{6864E6F8-0F8D-412E-9E64-5F3148584B0E}"/>
    <cellStyle name="20% - Accent4 32 2 2 4" xfId="38981" xr:uid="{F7E3A5BD-C921-4B21-9A3A-7EA735097BD0}"/>
    <cellStyle name="20% - Accent4 32 2 2 5" xfId="46843" xr:uid="{C0C7C58F-53E4-498B-B45F-23F52CEEA56A}"/>
    <cellStyle name="20% - Accent4 32 2 3" xfId="11833" xr:uid="{E2A16FBC-FE3E-4BB8-8ED5-0AD87E93B4D0}"/>
    <cellStyle name="20% - Accent4 32 2 3 2" xfId="27617" xr:uid="{3AFF5F3A-EB98-4ABE-9B9D-60D08FE3CECF}"/>
    <cellStyle name="20% - Accent4 32 2 4" xfId="19738" xr:uid="{173C7067-1F2A-4AC7-B1D7-558E3EBF27F7}"/>
    <cellStyle name="20% - Accent4 32 2 5" xfId="35188" xr:uid="{139AD4A8-114C-4086-A8BB-BC248C1E3316}"/>
    <cellStyle name="20% - Accent4 32 2 6" xfId="43050" xr:uid="{33609DC1-77B1-430A-A5BC-E48DA1826A78}"/>
    <cellStyle name="20% - Accent4 32 3" xfId="6169" xr:uid="{04667E21-E8E8-473C-94FA-1FC54C29A349}"/>
    <cellStyle name="20% - Accent4 32 3 2" xfId="14108" xr:uid="{E8E7EB15-DFDB-4F9F-8C39-CEDCAB849348}"/>
    <cellStyle name="20% - Accent4 32 3 2 2" xfId="29892" xr:uid="{F54449F9-8791-4141-BC99-0C1076F432C0}"/>
    <cellStyle name="20% - Accent4 32 3 3" xfId="22013" xr:uid="{0C0C58B5-B9AA-43EC-94D1-159F7B3E3300}"/>
    <cellStyle name="20% - Accent4 32 3 4" xfId="37463" xr:uid="{A6D2100A-33AC-4C9C-9FAB-4EA6FB198B01}"/>
    <cellStyle name="20% - Accent4 32 3 5" xfId="45325" xr:uid="{49A71D6C-72F0-4C1B-82D5-BF91E1F285E5}"/>
    <cellStyle name="20% - Accent4 32 4" xfId="2351" xr:uid="{2243868B-7119-4965-8C3C-2AC808AB4503}"/>
    <cellStyle name="20% - Accent4 32 4 2" xfId="10328" xr:uid="{83492E28-5B6A-47EF-81AC-CB5953D125AE}"/>
    <cellStyle name="20% - Accent4 32 4 2 2" xfId="26112" xr:uid="{6C269E99-5629-4A1D-BEA1-D3DC95607893}"/>
    <cellStyle name="20% - Accent4 32 4 3" xfId="18233" xr:uid="{215BA555-51CB-4DDA-B64F-8C9F2885BBEC}"/>
    <cellStyle name="20% - Accent4 32 5" xfId="9831" xr:uid="{CCDCBA0E-535A-4ABF-853E-7DE1A9D1D9CF}"/>
    <cellStyle name="20% - Accent4 32 5 2" xfId="25619" xr:uid="{59AF843F-E331-475C-A767-4FEA23C9227E}"/>
    <cellStyle name="20% - Accent4 32 6" xfId="17740" xr:uid="{552FDDDE-FC68-452A-B11C-97661C9206CC}"/>
    <cellStyle name="20% - Accent4 32 7" xfId="33670" xr:uid="{C3E9F989-5E34-4F39-B7DA-67DDE642506F}"/>
    <cellStyle name="20% - Accent4 32 8" xfId="41532" xr:uid="{7646E5BC-4382-4EBC-BC99-5A9C743D9CDD}"/>
    <cellStyle name="20% - Accent4 33" xfId="1404" xr:uid="{09623643-75A9-4E5E-AD7B-A4E536FF76F2}"/>
    <cellStyle name="20% - Accent4 33 2" xfId="3888" xr:uid="{FCC7E076-3AA2-4F31-8274-54EC9F973684}"/>
    <cellStyle name="20% - Accent4 33 2 2" xfId="7719" xr:uid="{7757F1CA-A1C6-4A26-80F2-ECEF86F86248}"/>
    <cellStyle name="20% - Accent4 33 2 2 2" xfId="15658" xr:uid="{C4E1DD7E-AC5A-4D68-9C2E-89F5A24695FD}"/>
    <cellStyle name="20% - Accent4 33 2 2 2 2" xfId="31442" xr:uid="{999F7C56-0ADF-422F-88E1-09BB96C0E33E}"/>
    <cellStyle name="20% - Accent4 33 2 2 3" xfId="23563" xr:uid="{C945C977-5F54-4913-A46D-2D1FA3A436F6}"/>
    <cellStyle name="20% - Accent4 33 2 2 4" xfId="39013" xr:uid="{971A1AB0-8B92-4365-B924-00D0958F990C}"/>
    <cellStyle name="20% - Accent4 33 2 2 5" xfId="46875" xr:uid="{42CBDDB9-E24E-41A3-818C-F9B6FAC2F8E3}"/>
    <cellStyle name="20% - Accent4 33 2 3" xfId="11865" xr:uid="{AF409AF7-530B-46CE-8CF5-5F64D6C595D1}"/>
    <cellStyle name="20% - Accent4 33 2 3 2" xfId="27649" xr:uid="{D30DD0AB-6524-48D0-BC35-0B616EC781D2}"/>
    <cellStyle name="20% - Accent4 33 2 4" xfId="19770" xr:uid="{B988F43B-9D2B-400F-A6FB-63212650188E}"/>
    <cellStyle name="20% - Accent4 33 2 5" xfId="35220" xr:uid="{43A41543-D175-4C82-9D77-17EA6C392A00}"/>
    <cellStyle name="20% - Accent4 33 2 6" xfId="43082" xr:uid="{9E517E90-F706-4F6C-AB29-178D06239544}"/>
    <cellStyle name="20% - Accent4 33 3" xfId="6201" xr:uid="{5F468E4F-F1D9-4797-8188-57B7B88F54AC}"/>
    <cellStyle name="20% - Accent4 33 3 2" xfId="14140" xr:uid="{7475CBFB-CDF8-4AF8-93E6-3F681377E52F}"/>
    <cellStyle name="20% - Accent4 33 3 2 2" xfId="29924" xr:uid="{C185F6A2-34C0-44E8-A5F0-707BCF3AC9D7}"/>
    <cellStyle name="20% - Accent4 33 3 3" xfId="22045" xr:uid="{CD52A3F8-5AD0-409D-865F-83E33530055D}"/>
    <cellStyle name="20% - Accent4 33 3 4" xfId="37495" xr:uid="{10971353-976B-4FFB-8ED1-5BA4EF7A176E}"/>
    <cellStyle name="20% - Accent4 33 3 5" xfId="45357" xr:uid="{F580AF08-082E-4A2B-997B-ACB5DC03B889}"/>
    <cellStyle name="20% - Accent4 33 4" xfId="2383" xr:uid="{7A6E478F-D21E-4C3E-A1A1-390E1DDB513A}"/>
    <cellStyle name="20% - Accent4 33 4 2" xfId="10360" xr:uid="{7F5CD785-9EE2-47CE-8476-8CF5D932EB4E}"/>
    <cellStyle name="20% - Accent4 33 4 2 2" xfId="26144" xr:uid="{0F96BDC8-1057-4B84-B0C0-F21344B438C0}"/>
    <cellStyle name="20% - Accent4 33 4 3" xfId="18265" xr:uid="{BE5CA374-28B0-46BE-9BF1-B9B2158F0FEA}"/>
    <cellStyle name="20% - Accent4 33 5" xfId="9845" xr:uid="{B2D7BE20-D24D-4A4F-B079-10DE35AA3C07}"/>
    <cellStyle name="20% - Accent4 33 5 2" xfId="25633" xr:uid="{68F3875B-591F-4823-92B1-1E945C137B55}"/>
    <cellStyle name="20% - Accent4 33 6" xfId="17754" xr:uid="{D528F472-AB95-4E51-8D44-2E96955EB799}"/>
    <cellStyle name="20% - Accent4 33 7" xfId="33702" xr:uid="{7E5DF4B4-4B70-4BC9-BA5B-8D182DEB375D}"/>
    <cellStyle name="20% - Accent4 33 8" xfId="41564" xr:uid="{4CA2FDB9-1C3C-453B-BC9D-43F110B6E68C}"/>
    <cellStyle name="20% - Accent4 34" xfId="1601" xr:uid="{61A97F58-9A4A-477A-970D-627478679963}"/>
    <cellStyle name="20% - Accent4 34 2" xfId="3918" xr:uid="{39D535E3-B921-42AD-9A24-5CDE07053E00}"/>
    <cellStyle name="20% - Accent4 34 2 2" xfId="7749" xr:uid="{7B540EAB-FC1B-4C48-BD67-F4EC2D6C2B30}"/>
    <cellStyle name="20% - Accent4 34 2 2 2" xfId="15688" xr:uid="{15602000-A470-4DB4-8218-073C312A6D81}"/>
    <cellStyle name="20% - Accent4 34 2 2 2 2" xfId="31472" xr:uid="{662A89A0-2F66-45C1-9F72-B2504406D8FD}"/>
    <cellStyle name="20% - Accent4 34 2 2 3" xfId="23593" xr:uid="{DB4BF5DD-CE32-4860-8B39-BD1596924D1F}"/>
    <cellStyle name="20% - Accent4 34 2 2 4" xfId="39043" xr:uid="{284A1C5A-42C9-4D88-93CC-7DFB890D7B87}"/>
    <cellStyle name="20% - Accent4 34 2 2 5" xfId="46905" xr:uid="{F6D99F19-1545-4E69-917D-57A65396B191}"/>
    <cellStyle name="20% - Accent4 34 2 3" xfId="11895" xr:uid="{D049B170-7C5A-4D26-AE5D-F72F35F96DC9}"/>
    <cellStyle name="20% - Accent4 34 2 3 2" xfId="27679" xr:uid="{9FA6F42E-96A1-4BDB-8DA5-1500871D2D4D}"/>
    <cellStyle name="20% - Accent4 34 2 4" xfId="19800" xr:uid="{4DEEC30F-2CAB-4DC7-8BA1-2F1BDA042912}"/>
    <cellStyle name="20% - Accent4 34 2 5" xfId="35250" xr:uid="{A38A8211-8EB8-42C5-AB16-31CD9950979A}"/>
    <cellStyle name="20% - Accent4 34 2 6" xfId="43112" xr:uid="{24219BBC-04E2-4992-9BDE-9BA5EF886FED}"/>
    <cellStyle name="20% - Accent4 34 3" xfId="6231" xr:uid="{4A663366-086F-4C58-8DE1-299C0AD2F693}"/>
    <cellStyle name="20% - Accent4 34 3 2" xfId="14170" xr:uid="{1974A2FE-36C9-46D9-8985-A83D88D93CC8}"/>
    <cellStyle name="20% - Accent4 34 3 2 2" xfId="29954" xr:uid="{E7B9BA58-E6AB-4D8D-BC22-3703047243DE}"/>
    <cellStyle name="20% - Accent4 34 3 3" xfId="22075" xr:uid="{05510B8B-5C6F-498C-9D02-207FD3156C76}"/>
    <cellStyle name="20% - Accent4 34 3 4" xfId="37525" xr:uid="{BD6F710A-E6A8-4CD5-8CEA-E884000EFAE3}"/>
    <cellStyle name="20% - Accent4 34 3 5" xfId="45387" xr:uid="{F13C42F3-B8AE-4EAC-B5A0-40083DDA5BC0}"/>
    <cellStyle name="20% - Accent4 34 4" xfId="9862" xr:uid="{FFC9D430-7857-4283-A60F-09E00E34BA44}"/>
    <cellStyle name="20% - Accent4 34 4 2" xfId="25647" xr:uid="{CC6571AB-69E0-4034-B0F6-059729E56782}"/>
    <cellStyle name="20% - Accent4 34 5" xfId="17768" xr:uid="{24FC811E-7C1E-4404-8D9A-33B914722D4D}"/>
    <cellStyle name="20% - Accent4 34 6" xfId="33732" xr:uid="{04DE8306-EB02-40C1-97D7-485D2E667CAD}"/>
    <cellStyle name="20% - Accent4 34 7" xfId="41594" xr:uid="{E17850E6-EECE-47B7-8A78-25E8D3037182}"/>
    <cellStyle name="20% - Accent4 35" xfId="2427" xr:uid="{DB8E832C-DB12-4957-BB18-2D8C08359849}"/>
    <cellStyle name="20% - Accent4 35 2" xfId="3945" xr:uid="{FCEC01C1-8B21-46C5-8AEE-552540B1C47C}"/>
    <cellStyle name="20% - Accent4 35 2 2" xfId="7776" xr:uid="{674D5F6F-16FE-4063-8289-F58604762EF8}"/>
    <cellStyle name="20% - Accent4 35 2 2 2" xfId="15715" xr:uid="{0E22A6B8-78E1-4A25-A95E-AA1005A82256}"/>
    <cellStyle name="20% - Accent4 35 2 2 2 2" xfId="31499" xr:uid="{D1E800DE-35D8-4CB5-AF0C-668DF2E061A2}"/>
    <cellStyle name="20% - Accent4 35 2 2 3" xfId="23620" xr:uid="{9953446E-3D1F-4F9D-B82F-7897954E4D4B}"/>
    <cellStyle name="20% - Accent4 35 2 2 4" xfId="39070" xr:uid="{EFE963B4-A277-42C9-B98B-8C28E4B132AD}"/>
    <cellStyle name="20% - Accent4 35 2 2 5" xfId="46932" xr:uid="{9866F7CD-81B8-4DF4-A153-9AA0CC8254D4}"/>
    <cellStyle name="20% - Accent4 35 2 3" xfId="11922" xr:uid="{4B8955D9-6C6E-44EF-88A9-90456D546433}"/>
    <cellStyle name="20% - Accent4 35 2 3 2" xfId="27706" xr:uid="{71A45B1D-01D3-4D23-9CF5-41AFCE67F1FD}"/>
    <cellStyle name="20% - Accent4 35 2 4" xfId="19827" xr:uid="{43108703-366A-44DC-89D1-15D33FA60601}"/>
    <cellStyle name="20% - Accent4 35 2 5" xfId="35277" xr:uid="{6F950AC1-3022-4A31-A20C-099ABEEE6DD8}"/>
    <cellStyle name="20% - Accent4 35 2 6" xfId="43139" xr:uid="{D3D182A6-F1B5-4B7B-A79A-2ABC0DA6E0F5}"/>
    <cellStyle name="20% - Accent4 35 3" xfId="6258" xr:uid="{6CA27FDB-3714-490A-A00F-72B1A41AF234}"/>
    <cellStyle name="20% - Accent4 35 3 2" xfId="14197" xr:uid="{6E73CE8A-8AA6-48AE-8430-DC9EAAB27519}"/>
    <cellStyle name="20% - Accent4 35 3 2 2" xfId="29981" xr:uid="{41DF7493-D56F-4F04-BC38-1EE1146F2AB2}"/>
    <cellStyle name="20% - Accent4 35 3 3" xfId="22102" xr:uid="{2C6BBC8E-AD60-4124-B969-7E90C6B4317E}"/>
    <cellStyle name="20% - Accent4 35 3 4" xfId="37552" xr:uid="{14DFDDBA-B5A6-47F0-BE27-46C1A43E21F6}"/>
    <cellStyle name="20% - Accent4 35 3 5" xfId="45414" xr:uid="{455C609D-DBE4-4012-B147-F034AB049CAB}"/>
    <cellStyle name="20% - Accent4 35 4" xfId="10404" xr:uid="{32784787-137C-4891-963E-D70D3FC0B890}"/>
    <cellStyle name="20% - Accent4 35 4 2" xfId="26188" xr:uid="{D8E30634-9EBC-4418-B877-91C1616E1EB3}"/>
    <cellStyle name="20% - Accent4 35 5" xfId="18309" xr:uid="{608F5C95-5F1D-4EFC-8BF3-50AD44D037C1}"/>
    <cellStyle name="20% - Accent4 35 6" xfId="33759" xr:uid="{70846D9E-2057-4905-B2C9-2A5FD2C3B7E0}"/>
    <cellStyle name="20% - Accent4 35 7" xfId="41621" xr:uid="{E4CA8257-3C1C-474E-A180-FF274174ADCA}"/>
    <cellStyle name="20% - Accent4 36" xfId="2453" xr:uid="{08245E9D-295E-4BB9-A765-FD472154B49C}"/>
    <cellStyle name="20% - Accent4 36 2" xfId="3971" xr:uid="{2D089D5A-EF69-4A4E-A6FB-501ADEADF642}"/>
    <cellStyle name="20% - Accent4 36 2 2" xfId="7802" xr:uid="{79043704-44D3-4678-B476-03782A86556D}"/>
    <cellStyle name="20% - Accent4 36 2 2 2" xfId="15741" xr:uid="{4351DA25-BAA8-4BA3-9D18-7759AA914332}"/>
    <cellStyle name="20% - Accent4 36 2 2 2 2" xfId="31525" xr:uid="{86038243-F980-470C-A46B-FFBF46174AD8}"/>
    <cellStyle name="20% - Accent4 36 2 2 3" xfId="23646" xr:uid="{6999086B-D9A4-4630-997D-6770C12F87C5}"/>
    <cellStyle name="20% - Accent4 36 2 2 4" xfId="39096" xr:uid="{06683A0E-21A9-4205-A3F6-BCB42C280120}"/>
    <cellStyle name="20% - Accent4 36 2 2 5" xfId="46958" xr:uid="{805F0A8E-9A0B-4ABE-9E90-1E1ADD11A764}"/>
    <cellStyle name="20% - Accent4 36 2 3" xfId="11948" xr:uid="{768F3C52-6281-4E60-8BB9-A118436D6FCA}"/>
    <cellStyle name="20% - Accent4 36 2 3 2" xfId="27732" xr:uid="{867BF764-FEA4-4749-8EF1-76DBFE29374E}"/>
    <cellStyle name="20% - Accent4 36 2 4" xfId="19853" xr:uid="{22E90D96-3567-4E29-A6C4-A89F70A8C234}"/>
    <cellStyle name="20% - Accent4 36 2 5" xfId="35303" xr:uid="{EB8DB133-E361-4365-BA06-B4FE4253877F}"/>
    <cellStyle name="20% - Accent4 36 2 6" xfId="43165" xr:uid="{900798AA-80E1-4336-A7EA-876F85D8A950}"/>
    <cellStyle name="20% - Accent4 36 3" xfId="6284" xr:uid="{098B42AD-5368-4D58-B1B9-5228BBDE8414}"/>
    <cellStyle name="20% - Accent4 36 3 2" xfId="14223" xr:uid="{54D501D1-8645-4E9E-9876-893733D0BF15}"/>
    <cellStyle name="20% - Accent4 36 3 2 2" xfId="30007" xr:uid="{24394A26-0B23-4D74-8C5C-22F2722FCC81}"/>
    <cellStyle name="20% - Accent4 36 3 3" xfId="22128" xr:uid="{F9042E26-379F-494C-9588-05F7C7D65D1F}"/>
    <cellStyle name="20% - Accent4 36 3 4" xfId="37578" xr:uid="{82843279-8DE8-47CC-9E37-21C7E83B3B63}"/>
    <cellStyle name="20% - Accent4 36 3 5" xfId="45440" xr:uid="{165FD67A-59D8-4BCF-8E17-4C0290960FAB}"/>
    <cellStyle name="20% - Accent4 36 4" xfId="10430" xr:uid="{57239B74-E4A6-4222-AEC2-9FD1BF98B46D}"/>
    <cellStyle name="20% - Accent4 36 4 2" xfId="26214" xr:uid="{F3784E5D-AAA2-4F9A-8133-B0AF72BF32D9}"/>
    <cellStyle name="20% - Accent4 36 5" xfId="18335" xr:uid="{0BA33FDD-79A8-4DCB-8E93-7DDE43661A2A}"/>
    <cellStyle name="20% - Accent4 36 6" xfId="33785" xr:uid="{F01F15C4-5D94-4707-A98B-A6CBD5B025BB}"/>
    <cellStyle name="20% - Accent4 36 7" xfId="41647" xr:uid="{72E62291-049D-4D5A-A39C-FF20AAE5ED50}"/>
    <cellStyle name="20% - Accent4 37" xfId="2487" xr:uid="{CCF020EB-5B99-42F8-80AB-2EF271474A4E}"/>
    <cellStyle name="20% - Accent4 37 2" xfId="4005" xr:uid="{455857A3-DFD5-4CD4-BC75-7AF1A4EC3A84}"/>
    <cellStyle name="20% - Accent4 37 2 2" xfId="7836" xr:uid="{097D6B5E-F2CD-4260-81D7-023B4F215A32}"/>
    <cellStyle name="20% - Accent4 37 2 2 2" xfId="15775" xr:uid="{40DF580B-C750-456F-B3DC-39AE675B1C3E}"/>
    <cellStyle name="20% - Accent4 37 2 2 2 2" xfId="31559" xr:uid="{4CEFEF40-E1C1-429F-BBB2-C4024435172F}"/>
    <cellStyle name="20% - Accent4 37 2 2 3" xfId="23680" xr:uid="{B198561B-65B3-4F72-BF60-7363E32868AC}"/>
    <cellStyle name="20% - Accent4 37 2 2 4" xfId="39130" xr:uid="{E6C3953D-8E4A-4D39-ACF1-4CDEA875A02D}"/>
    <cellStyle name="20% - Accent4 37 2 2 5" xfId="46992" xr:uid="{AA084855-12D0-4F46-8933-6BEFF97B7EED}"/>
    <cellStyle name="20% - Accent4 37 2 3" xfId="11982" xr:uid="{4B8097C4-1A23-458E-B26F-D89EC2EAF843}"/>
    <cellStyle name="20% - Accent4 37 2 3 2" xfId="27766" xr:uid="{D6AF8734-CF43-424C-8EB9-87FD1A2B101A}"/>
    <cellStyle name="20% - Accent4 37 2 4" xfId="19887" xr:uid="{7B2A0E56-F482-4613-AF59-7F8EB2D268B3}"/>
    <cellStyle name="20% - Accent4 37 2 5" xfId="35337" xr:uid="{21181A6A-38F9-4D44-B721-051554D92059}"/>
    <cellStyle name="20% - Accent4 37 2 6" xfId="43199" xr:uid="{A3380B2D-997D-44D5-8C98-D361624EC2E1}"/>
    <cellStyle name="20% - Accent4 37 3" xfId="6318" xr:uid="{C2FA5BF0-2823-4E19-8E35-A5C5147D749C}"/>
    <cellStyle name="20% - Accent4 37 3 2" xfId="14257" xr:uid="{2F96B08F-EA45-4C56-9B31-B0B05630BF74}"/>
    <cellStyle name="20% - Accent4 37 3 2 2" xfId="30041" xr:uid="{61E4C0B3-5259-4B71-8077-9C6D148B6645}"/>
    <cellStyle name="20% - Accent4 37 3 3" xfId="22162" xr:uid="{74908571-2F60-4C27-8D7D-B70AA2462E43}"/>
    <cellStyle name="20% - Accent4 37 3 4" xfId="37612" xr:uid="{15A7AACA-124D-448F-B83B-6C7CAE82886D}"/>
    <cellStyle name="20% - Accent4 37 3 5" xfId="45474" xr:uid="{3F13AACE-FBB0-47E9-AF9B-21F7F663FA1D}"/>
    <cellStyle name="20% - Accent4 37 4" xfId="10464" xr:uid="{B9B495F6-B825-4F70-9519-CF080F362B5E}"/>
    <cellStyle name="20% - Accent4 37 4 2" xfId="26248" xr:uid="{B0D9DB2B-BB96-4D76-857C-6A53834A0067}"/>
    <cellStyle name="20% - Accent4 37 5" xfId="18369" xr:uid="{746E7C8C-C782-476A-996B-30595492ED66}"/>
    <cellStyle name="20% - Accent4 37 6" xfId="33819" xr:uid="{74F165DF-429C-44B5-B52F-E81EDC043435}"/>
    <cellStyle name="20% - Accent4 37 7" xfId="41681" xr:uid="{2DE40906-BBD2-416E-A5AA-0C527863AC86}"/>
    <cellStyle name="20% - Accent4 38" xfId="2510" xr:uid="{48A79B78-14CF-42F2-9EDE-370D36410B76}"/>
    <cellStyle name="20% - Accent4 38 2" xfId="4028" xr:uid="{754B35D1-B974-4732-8191-13227A002D14}"/>
    <cellStyle name="20% - Accent4 38 2 2" xfId="7859" xr:uid="{D31961B4-06C3-45CA-81EC-323DE1F2E0EB}"/>
    <cellStyle name="20% - Accent4 38 2 2 2" xfId="15798" xr:uid="{14A6A771-68F2-420B-844E-D444D39A1E48}"/>
    <cellStyle name="20% - Accent4 38 2 2 2 2" xfId="31582" xr:uid="{8D68A84B-8B22-481B-AD77-381381265966}"/>
    <cellStyle name="20% - Accent4 38 2 2 3" xfId="23703" xr:uid="{7F6F7DDA-BA3A-475F-BD25-E70257636786}"/>
    <cellStyle name="20% - Accent4 38 2 2 4" xfId="39153" xr:uid="{FEEF402C-7D2F-4B60-B634-BB18253E97C3}"/>
    <cellStyle name="20% - Accent4 38 2 2 5" xfId="47015" xr:uid="{26CD6941-FC17-47E3-9E9E-3F1F480E8A09}"/>
    <cellStyle name="20% - Accent4 38 2 3" xfId="12005" xr:uid="{0F4630B5-9F5A-44DF-A0F5-606DB12D7F49}"/>
    <cellStyle name="20% - Accent4 38 2 3 2" xfId="27789" xr:uid="{C82B586C-6812-46AD-8AA0-7F2466893273}"/>
    <cellStyle name="20% - Accent4 38 2 4" xfId="19910" xr:uid="{96470C1C-1DF0-45D9-A99D-6DB7156F1664}"/>
    <cellStyle name="20% - Accent4 38 2 5" xfId="35360" xr:uid="{711D2AAD-D374-4712-B49F-3634CB522B3B}"/>
    <cellStyle name="20% - Accent4 38 2 6" xfId="43222" xr:uid="{BD60509C-21C7-4A3D-8634-4A2ED9416B30}"/>
    <cellStyle name="20% - Accent4 38 3" xfId="6341" xr:uid="{C9FF0E93-A6D4-4410-9CA7-5FBDDE736EBF}"/>
    <cellStyle name="20% - Accent4 38 3 2" xfId="14280" xr:uid="{74C490ED-81FF-4F6E-B25A-A76474FDD791}"/>
    <cellStyle name="20% - Accent4 38 3 2 2" xfId="30064" xr:uid="{BF714A67-840F-4CE9-B715-7D6C113DF9A3}"/>
    <cellStyle name="20% - Accent4 38 3 3" xfId="22185" xr:uid="{2D1863D4-C52F-4F63-B9D0-FCA918426E83}"/>
    <cellStyle name="20% - Accent4 38 3 4" xfId="37635" xr:uid="{C3689AC1-4FD5-4949-9604-C6033D38BA70}"/>
    <cellStyle name="20% - Accent4 38 3 5" xfId="45497" xr:uid="{A814EC6F-70D4-44C5-891A-251F5E6211DB}"/>
    <cellStyle name="20% - Accent4 38 4" xfId="10487" xr:uid="{7067C528-0B68-4B91-B65A-0A77744E6401}"/>
    <cellStyle name="20% - Accent4 38 4 2" xfId="26271" xr:uid="{25D2D456-9ADF-4461-BB65-C1CEB889AAD9}"/>
    <cellStyle name="20% - Accent4 38 5" xfId="18392" xr:uid="{357DDF15-63C8-44EA-9330-697AAFEBC62A}"/>
    <cellStyle name="20% - Accent4 38 6" xfId="33842" xr:uid="{A5D1EAAC-C736-4839-81C5-F54BCB5757DC}"/>
    <cellStyle name="20% - Accent4 38 7" xfId="41704" xr:uid="{636401CC-876A-4892-A35A-4E0B8F98C96F}"/>
    <cellStyle name="20% - Accent4 39" xfId="2567" xr:uid="{D0620D39-D71E-441B-8370-013C183E5A58}"/>
    <cellStyle name="20% - Accent4 39 2" xfId="4085" xr:uid="{51088F7D-3586-465C-B781-5FF794FFA8F9}"/>
    <cellStyle name="20% - Accent4 39 2 2" xfId="7916" xr:uid="{3E69B2B7-0490-4769-A3AB-6B848AC41F65}"/>
    <cellStyle name="20% - Accent4 39 2 2 2" xfId="15855" xr:uid="{4F57EF1E-3873-48FE-A4D2-C380CBE3E94D}"/>
    <cellStyle name="20% - Accent4 39 2 2 2 2" xfId="31639" xr:uid="{783B7E31-EEC6-4A8B-89AD-2422BC4144CF}"/>
    <cellStyle name="20% - Accent4 39 2 2 3" xfId="23760" xr:uid="{EE87A470-9994-4AF2-BDD4-4DA9C97A51A5}"/>
    <cellStyle name="20% - Accent4 39 2 2 4" xfId="39210" xr:uid="{D3C4686B-A56D-4751-B1DA-A5A5176B6335}"/>
    <cellStyle name="20% - Accent4 39 2 2 5" xfId="47072" xr:uid="{A892C5E8-388C-49C5-AD64-188C97309F97}"/>
    <cellStyle name="20% - Accent4 39 2 3" xfId="12062" xr:uid="{027781E2-0A19-4B32-9CDD-4861AD49B4C2}"/>
    <cellStyle name="20% - Accent4 39 2 3 2" xfId="27846" xr:uid="{B49C8650-B8D9-4E7F-885F-E5A500C70B97}"/>
    <cellStyle name="20% - Accent4 39 2 4" xfId="19967" xr:uid="{F93D3318-5DC1-410D-9AFB-2E1F2A999079}"/>
    <cellStyle name="20% - Accent4 39 2 5" xfId="35417" xr:uid="{FB1D3063-6951-40E8-8CB1-53FC7D780738}"/>
    <cellStyle name="20% - Accent4 39 2 6" xfId="43279" xr:uid="{8141F9CE-2973-4813-BF40-37646F2ECF67}"/>
    <cellStyle name="20% - Accent4 39 3" xfId="6398" xr:uid="{6541552B-1484-498A-B254-4D622A5DD5D1}"/>
    <cellStyle name="20% - Accent4 39 3 2" xfId="14337" xr:uid="{637A76A3-286E-4E1B-82F5-122775ACA5A0}"/>
    <cellStyle name="20% - Accent4 39 3 2 2" xfId="30121" xr:uid="{B9FEA62F-D9BB-4712-807D-F045BFBC338F}"/>
    <cellStyle name="20% - Accent4 39 3 3" xfId="22242" xr:uid="{10818D40-316E-43A3-96C8-7B35D899D70E}"/>
    <cellStyle name="20% - Accent4 39 3 4" xfId="37692" xr:uid="{6D04CCCA-1240-4A49-88D5-DE643E070B30}"/>
    <cellStyle name="20% - Accent4 39 3 5" xfId="45554" xr:uid="{71DBDF76-A8DA-4965-BDBC-72642FA943E6}"/>
    <cellStyle name="20% - Accent4 39 4" xfId="10544" xr:uid="{E5E63897-C1CC-401A-9BF1-4F32AC9E84DD}"/>
    <cellStyle name="20% - Accent4 39 4 2" xfId="26328" xr:uid="{E99FF9C6-162E-466D-A453-A4AA2678F521}"/>
    <cellStyle name="20% - Accent4 39 5" xfId="18449" xr:uid="{550E5D96-819D-4669-96F2-86A8ED1B1677}"/>
    <cellStyle name="20% - Accent4 39 6" xfId="33899" xr:uid="{2FBFF3E1-E294-4848-83B8-1EF7FBEA3FC7}"/>
    <cellStyle name="20% - Accent4 39 7" xfId="41761" xr:uid="{AA5833A9-4B6A-47C9-AB38-AD1203E06C45}"/>
    <cellStyle name="20% - Accent4 4" xfId="829" xr:uid="{0D401212-46DB-44CB-A74F-A14C0EBFCA86}"/>
    <cellStyle name="20% - Accent4 4 2" xfId="919" xr:uid="{927511F9-0F8F-4BC6-88A8-21878BF3F6B7}"/>
    <cellStyle name="20% - Accent4 4 2 2" xfId="1457" xr:uid="{9A39A65C-F7A9-4D6E-AED0-840C319287B9}"/>
    <cellStyle name="20% - Accent4 4 3" xfId="1458" xr:uid="{276AD2AC-489D-474A-AF5F-ED275D1D07A5}"/>
    <cellStyle name="20% - Accent4 40" xfId="2592" xr:uid="{BFE673F5-1A3E-4714-9FA7-581C310E4666}"/>
    <cellStyle name="20% - Accent4 40 2" xfId="4110" xr:uid="{3941B10E-31D1-4257-BB41-83D031D94A24}"/>
    <cellStyle name="20% - Accent4 40 2 2" xfId="7941" xr:uid="{BE0E9F28-5B1B-4939-B170-EF3DEE8D999A}"/>
    <cellStyle name="20% - Accent4 40 2 2 2" xfId="15880" xr:uid="{F4F34573-83BB-4D2B-9C36-9D2CF72BFADD}"/>
    <cellStyle name="20% - Accent4 40 2 2 2 2" xfId="31664" xr:uid="{935CA591-56D1-4A84-B752-A967623DAF7B}"/>
    <cellStyle name="20% - Accent4 40 2 2 3" xfId="23785" xr:uid="{B8B61585-9F7F-4071-84C1-2C2D0D7AC270}"/>
    <cellStyle name="20% - Accent4 40 2 2 4" xfId="39235" xr:uid="{EA1D442E-6696-450B-A671-36AE8FE979A2}"/>
    <cellStyle name="20% - Accent4 40 2 2 5" xfId="47097" xr:uid="{FDC60FA9-5C33-4491-AB9A-A967818108BA}"/>
    <cellStyle name="20% - Accent4 40 2 3" xfId="12087" xr:uid="{63261AE1-835D-49A8-BE39-5656F52B8F97}"/>
    <cellStyle name="20% - Accent4 40 2 3 2" xfId="27871" xr:uid="{A1BDEFAE-69C7-4876-9D4F-8081F6B80635}"/>
    <cellStyle name="20% - Accent4 40 2 4" xfId="19992" xr:uid="{7A376A9A-1064-4A92-843D-FF36326CC2B2}"/>
    <cellStyle name="20% - Accent4 40 2 5" xfId="35442" xr:uid="{86F2C93A-8948-454F-B68E-5906FB0E1CFD}"/>
    <cellStyle name="20% - Accent4 40 2 6" xfId="43304" xr:uid="{1398556F-C97B-44C4-B9F4-E668596D8726}"/>
    <cellStyle name="20% - Accent4 40 3" xfId="6423" xr:uid="{10323C7A-6846-4A49-8F67-44EA46A2B6A7}"/>
    <cellStyle name="20% - Accent4 40 3 2" xfId="14362" xr:uid="{F4685AE1-A563-40E2-922C-EFAD950194EA}"/>
    <cellStyle name="20% - Accent4 40 3 2 2" xfId="30146" xr:uid="{7EAAC9AB-FDEA-4A3B-86EB-C762942586B4}"/>
    <cellStyle name="20% - Accent4 40 3 3" xfId="22267" xr:uid="{0B1C0AFD-8E64-456E-80B2-4F72C2139D11}"/>
    <cellStyle name="20% - Accent4 40 3 4" xfId="37717" xr:uid="{F27CE3C7-D85C-439E-841E-C7225A414840}"/>
    <cellStyle name="20% - Accent4 40 3 5" xfId="45579" xr:uid="{13EBFAF8-349E-4A78-8504-BAFB61AFBDCA}"/>
    <cellStyle name="20% - Accent4 40 4" xfId="10569" xr:uid="{7FE34967-CC04-4CED-A2FB-F258FCC6C8A1}"/>
    <cellStyle name="20% - Accent4 40 4 2" xfId="26353" xr:uid="{0908EA1E-5547-4A54-8508-C067EC026448}"/>
    <cellStyle name="20% - Accent4 40 5" xfId="18474" xr:uid="{35595148-1848-439B-92EB-19C4E8AA3BB9}"/>
    <cellStyle name="20% - Accent4 40 6" xfId="33924" xr:uid="{E1C5FF80-A166-4FBB-9EBD-0E536F408582}"/>
    <cellStyle name="20% - Accent4 40 7" xfId="41786" xr:uid="{39B39F1A-31EB-4426-BB24-0E0E9694B742}"/>
    <cellStyle name="20% - Accent4 41" xfId="2609" xr:uid="{1400BF27-8373-4E0B-966C-1306AF34F04D}"/>
    <cellStyle name="20% - Accent4 41 2" xfId="4127" xr:uid="{7DB65D85-36D0-46A3-8821-4B9131D704EA}"/>
    <cellStyle name="20% - Accent4 41 2 2" xfId="7958" xr:uid="{66671112-237D-409E-BD83-431F94C852FC}"/>
    <cellStyle name="20% - Accent4 41 2 2 2" xfId="15897" xr:uid="{43683697-6CF6-4688-AD3D-A4E16F602960}"/>
    <cellStyle name="20% - Accent4 41 2 2 2 2" xfId="31681" xr:uid="{0F12F8A4-2506-4DEF-A599-1855EED886AF}"/>
    <cellStyle name="20% - Accent4 41 2 2 3" xfId="23802" xr:uid="{E49F3127-A315-4568-90D6-3A60B864004A}"/>
    <cellStyle name="20% - Accent4 41 2 2 4" xfId="39252" xr:uid="{9D4C388A-9B7E-4787-B620-65811FE4EA2F}"/>
    <cellStyle name="20% - Accent4 41 2 2 5" xfId="47114" xr:uid="{D15ECEF6-B3DE-4CE9-927F-C3D6C0982C81}"/>
    <cellStyle name="20% - Accent4 41 2 3" xfId="12104" xr:uid="{3C039390-F847-4193-B467-69672691B7CC}"/>
    <cellStyle name="20% - Accent4 41 2 3 2" xfId="27888" xr:uid="{00FB026C-CDDB-4F0E-A34C-B85D84C5B733}"/>
    <cellStyle name="20% - Accent4 41 2 4" xfId="20009" xr:uid="{8A49A175-269D-4062-B7A9-51F4FFACB2E8}"/>
    <cellStyle name="20% - Accent4 41 2 5" xfId="35459" xr:uid="{114240BB-E3D1-4530-83C8-27A4F589EB34}"/>
    <cellStyle name="20% - Accent4 41 2 6" xfId="43321" xr:uid="{59C7E6F2-0205-491F-86B0-1DA281FDE7C0}"/>
    <cellStyle name="20% - Accent4 41 3" xfId="6440" xr:uid="{FA6693CB-87B9-41E0-B8EB-5F32268F153A}"/>
    <cellStyle name="20% - Accent4 41 3 2" xfId="14379" xr:uid="{67B3CCB1-9F7C-4FED-AAE5-5773E931EE83}"/>
    <cellStyle name="20% - Accent4 41 3 2 2" xfId="30163" xr:uid="{E20D5378-FE88-488C-B95F-3839C751A8A9}"/>
    <cellStyle name="20% - Accent4 41 3 3" xfId="22284" xr:uid="{A2AF8C8D-1273-4FFE-8F5C-1CF1A25DFA89}"/>
    <cellStyle name="20% - Accent4 41 3 4" xfId="37734" xr:uid="{1CCF6DC9-169E-4B2A-B922-CFCC1CAA1F9B}"/>
    <cellStyle name="20% - Accent4 41 3 5" xfId="45596" xr:uid="{AD720EAA-CEA0-41D7-9DBE-1E66ABC7A5D8}"/>
    <cellStyle name="20% - Accent4 41 4" xfId="10586" xr:uid="{6E66EC1D-61D5-48B6-AEB6-E681416D80DF}"/>
    <cellStyle name="20% - Accent4 41 4 2" xfId="26370" xr:uid="{4A453931-76B6-473E-9F6B-2F7070C83F80}"/>
    <cellStyle name="20% - Accent4 41 5" xfId="18491" xr:uid="{82A76A10-EAA1-4A93-963F-2650FE1879D2}"/>
    <cellStyle name="20% - Accent4 41 6" xfId="33941" xr:uid="{0EA3FF19-FA15-4F0E-9950-6EE474EA2AFA}"/>
    <cellStyle name="20% - Accent4 41 7" xfId="41803" xr:uid="{4CAF5492-4D7E-4DF7-A35E-BF98FBF8F923}"/>
    <cellStyle name="20% - Accent4 42" xfId="2623" xr:uid="{78D0ABB1-BB2A-450B-81E3-9B735D6505DE}"/>
    <cellStyle name="20% - Accent4 42 2" xfId="4141" xr:uid="{A9712B79-9A34-4B3C-A54F-D5BEE9FF341D}"/>
    <cellStyle name="20% - Accent4 42 2 2" xfId="7972" xr:uid="{8E85753A-A658-4530-A24D-DB9C4E17512E}"/>
    <cellStyle name="20% - Accent4 42 2 2 2" xfId="15911" xr:uid="{D1B2CFF6-05B6-4989-A6F9-756E24D0D231}"/>
    <cellStyle name="20% - Accent4 42 2 2 2 2" xfId="31695" xr:uid="{305F6F86-7B90-4D28-B0F1-5C7A2C31752D}"/>
    <cellStyle name="20% - Accent4 42 2 2 3" xfId="23816" xr:uid="{D07C49A0-9278-42A4-A16D-0841B6049F8F}"/>
    <cellStyle name="20% - Accent4 42 2 2 4" xfId="39266" xr:uid="{362AAC1A-F916-40E3-8EE4-93ADFA31C047}"/>
    <cellStyle name="20% - Accent4 42 2 2 5" xfId="47128" xr:uid="{4F62725B-4338-4420-B468-2D45B1851F52}"/>
    <cellStyle name="20% - Accent4 42 2 3" xfId="12118" xr:uid="{62638ECC-166E-451E-9C09-7FD9EED1539C}"/>
    <cellStyle name="20% - Accent4 42 2 3 2" xfId="27902" xr:uid="{0C26E4B4-DEBC-4E20-9A57-D55335658E63}"/>
    <cellStyle name="20% - Accent4 42 2 4" xfId="20023" xr:uid="{D280612C-F035-470D-B642-BCAB9A86DC46}"/>
    <cellStyle name="20% - Accent4 42 2 5" xfId="35473" xr:uid="{BF9411F1-F76C-433C-A858-FA4E2B115366}"/>
    <cellStyle name="20% - Accent4 42 2 6" xfId="43335" xr:uid="{C32139B1-7DC7-45D8-8695-9AA134596559}"/>
    <cellStyle name="20% - Accent4 42 3" xfId="6454" xr:uid="{5B5F83AE-F7F7-4278-A4CD-F503AD3A820C}"/>
    <cellStyle name="20% - Accent4 42 3 2" xfId="14393" xr:uid="{7115F6CB-B0A4-4D4A-A392-4FC713BC8D87}"/>
    <cellStyle name="20% - Accent4 42 3 2 2" xfId="30177" xr:uid="{F8E118D4-BD85-4B6E-A229-7815F32ADCBA}"/>
    <cellStyle name="20% - Accent4 42 3 3" xfId="22298" xr:uid="{236EF576-07FD-41DC-BE7D-7922B2CD42D9}"/>
    <cellStyle name="20% - Accent4 42 3 4" xfId="37748" xr:uid="{7D10FFE5-601E-4783-912E-AC1E8AD5FB27}"/>
    <cellStyle name="20% - Accent4 42 3 5" xfId="45610" xr:uid="{17C6EFC0-0EA4-4CF3-8A13-7D4E30CC5007}"/>
    <cellStyle name="20% - Accent4 42 4" xfId="10600" xr:uid="{228CD217-7A37-459C-9957-11DF14148CBD}"/>
    <cellStyle name="20% - Accent4 42 4 2" xfId="26384" xr:uid="{E2070917-F3E3-490E-B105-548843D6D66D}"/>
    <cellStyle name="20% - Accent4 42 5" xfId="18505" xr:uid="{EAAD5448-83D9-490C-9106-9D7E134F9527}"/>
    <cellStyle name="20% - Accent4 42 6" xfId="33955" xr:uid="{0E8EC14F-06F5-4AC7-937E-6C6A430057E4}"/>
    <cellStyle name="20% - Accent4 42 7" xfId="41817" xr:uid="{901AD781-F249-4D3C-A734-1B5C33950004}"/>
    <cellStyle name="20% - Accent4 43" xfId="2649" xr:uid="{48145462-6385-4B7A-B07C-FE5865DF3415}"/>
    <cellStyle name="20% - Accent4 43 2" xfId="4167" xr:uid="{0A8C3D53-A890-4FBB-841A-49D4BCD45A20}"/>
    <cellStyle name="20% - Accent4 43 2 2" xfId="7998" xr:uid="{68B61A0B-4F21-4D7A-BA8E-E50BDA896696}"/>
    <cellStyle name="20% - Accent4 43 2 2 2" xfId="15937" xr:uid="{7C5EC2D2-13E1-448D-9905-71DF1C546D34}"/>
    <cellStyle name="20% - Accent4 43 2 2 2 2" xfId="31721" xr:uid="{0B700600-1432-4ACB-908E-7226D34CFD4B}"/>
    <cellStyle name="20% - Accent4 43 2 2 3" xfId="23842" xr:uid="{612CEE1D-9758-415F-9EC1-EC518DB01A51}"/>
    <cellStyle name="20% - Accent4 43 2 2 4" xfId="39292" xr:uid="{E54CE3C3-4A2E-4ECD-9911-A8E8DF8E8B7C}"/>
    <cellStyle name="20% - Accent4 43 2 2 5" xfId="47154" xr:uid="{C9B2C356-BF49-434A-8BFE-250D77229779}"/>
    <cellStyle name="20% - Accent4 43 2 3" xfId="12144" xr:uid="{62FAC7CD-41B3-49D0-8497-484D7AB63228}"/>
    <cellStyle name="20% - Accent4 43 2 3 2" xfId="27928" xr:uid="{3DD35318-AB6C-48C0-9B89-9484102BA93F}"/>
    <cellStyle name="20% - Accent4 43 2 4" xfId="20049" xr:uid="{CF147C17-6EC9-49D9-A3D8-A914E733C5FC}"/>
    <cellStyle name="20% - Accent4 43 2 5" xfId="35499" xr:uid="{3AE729AF-A3D3-42EF-B8F8-297BE586E5B9}"/>
    <cellStyle name="20% - Accent4 43 2 6" xfId="43361" xr:uid="{8E3EEE01-0346-4FB7-9578-A61871ABCAC2}"/>
    <cellStyle name="20% - Accent4 43 3" xfId="6480" xr:uid="{BFB0CD1C-2695-4B3E-867F-4EF7CEC2A226}"/>
    <cellStyle name="20% - Accent4 43 3 2" xfId="14419" xr:uid="{47213A5A-AE84-40FB-8889-4E5C6F54EDAA}"/>
    <cellStyle name="20% - Accent4 43 3 2 2" xfId="30203" xr:uid="{87C8E76A-59FF-4B6C-906F-84AED3613B74}"/>
    <cellStyle name="20% - Accent4 43 3 3" xfId="22324" xr:uid="{18FFF3F5-0B2D-4BC0-B3C8-A87F0820D1AD}"/>
    <cellStyle name="20% - Accent4 43 3 4" xfId="37774" xr:uid="{160AF511-761F-4BD6-B5E0-21F902875A08}"/>
    <cellStyle name="20% - Accent4 43 3 5" xfId="45636" xr:uid="{FAF89F85-D9ED-420C-8E37-FC5CEA1D45C1}"/>
    <cellStyle name="20% - Accent4 43 4" xfId="10626" xr:uid="{6EA08BC4-377B-425D-BB34-8ED9A1D6DEC2}"/>
    <cellStyle name="20% - Accent4 43 4 2" xfId="26410" xr:uid="{2468BD18-FF2B-4CD7-A8EB-77059EC917A9}"/>
    <cellStyle name="20% - Accent4 43 5" xfId="18531" xr:uid="{697A0DF8-DC1E-4C04-A4D2-3C38D0E06808}"/>
    <cellStyle name="20% - Accent4 43 6" xfId="33981" xr:uid="{47A3F4A6-7F4B-44C0-BD32-9BD0807F3382}"/>
    <cellStyle name="20% - Accent4 43 7" xfId="41843" xr:uid="{A178CA7A-F90E-472C-9A91-F8A4C8B79B5D}"/>
    <cellStyle name="20% - Accent4 44" xfId="2791" xr:uid="{F0EBC65B-384F-452A-8231-E17BAAB44CBE}"/>
    <cellStyle name="20% - Accent4 44 2" xfId="4309" xr:uid="{F0286CE6-C683-4314-B25B-13020A078F91}"/>
    <cellStyle name="20% - Accent4 44 2 2" xfId="8140" xr:uid="{5EFE0000-E535-412E-93AF-8A3D01FC9A3A}"/>
    <cellStyle name="20% - Accent4 44 2 2 2" xfId="16079" xr:uid="{3538E8B3-6539-4E91-819D-A86F1A338DF2}"/>
    <cellStyle name="20% - Accent4 44 2 2 2 2" xfId="31863" xr:uid="{FF660A7E-4B11-4664-AAB4-BE48EDF4C113}"/>
    <cellStyle name="20% - Accent4 44 2 2 3" xfId="23984" xr:uid="{7F618A3C-84DF-48B0-AF79-00A24F7D58C5}"/>
    <cellStyle name="20% - Accent4 44 2 2 4" xfId="39434" xr:uid="{A62E9D5D-2624-4389-A566-922D83AB3093}"/>
    <cellStyle name="20% - Accent4 44 2 2 5" xfId="47296" xr:uid="{F44C0C01-9959-44CE-A96B-C7FE6D27EAB0}"/>
    <cellStyle name="20% - Accent4 44 2 3" xfId="12286" xr:uid="{2698BA7B-EF28-4B24-899B-E9D949128ED1}"/>
    <cellStyle name="20% - Accent4 44 2 3 2" xfId="28070" xr:uid="{86EC99DB-FF60-4B42-89DD-79B8B94F3AA1}"/>
    <cellStyle name="20% - Accent4 44 2 4" xfId="20191" xr:uid="{433A7761-BD7A-4804-845F-4E32409497D6}"/>
    <cellStyle name="20% - Accent4 44 2 5" xfId="35641" xr:uid="{A5D382BE-9501-4EBD-AE5B-E44FCCCA4434}"/>
    <cellStyle name="20% - Accent4 44 2 6" xfId="43503" xr:uid="{14AEBA81-090E-45BA-93E9-5E9433065848}"/>
    <cellStyle name="20% - Accent4 44 3" xfId="6622" xr:uid="{DD6B159B-A9B4-4DEA-84A1-62B539D294C2}"/>
    <cellStyle name="20% - Accent4 44 3 2" xfId="14561" xr:uid="{62367017-8656-44EC-9FFB-E5ED4EE995D1}"/>
    <cellStyle name="20% - Accent4 44 3 2 2" xfId="30345" xr:uid="{C57479DE-AB37-4926-9920-1095198ED7A0}"/>
    <cellStyle name="20% - Accent4 44 3 3" xfId="22466" xr:uid="{F1C6B9F4-EADD-4853-B2B8-F34309AEB4DC}"/>
    <cellStyle name="20% - Accent4 44 3 4" xfId="37916" xr:uid="{DCFAD836-133B-457A-BAD1-880D90E8BA13}"/>
    <cellStyle name="20% - Accent4 44 3 5" xfId="45778" xr:uid="{DC1A306D-777A-4848-8861-CD4123992421}"/>
    <cellStyle name="20% - Accent4 44 4" xfId="10768" xr:uid="{0E7DCD48-8CD2-4C0A-A891-2826BBB8108C}"/>
    <cellStyle name="20% - Accent4 44 4 2" xfId="26552" xr:uid="{424C9A27-A46E-4677-97B6-F22A0FA89011}"/>
    <cellStyle name="20% - Accent4 44 5" xfId="18673" xr:uid="{DD6706C8-15A7-434A-B09B-D49C81611A9A}"/>
    <cellStyle name="20% - Accent4 44 6" xfId="34123" xr:uid="{72C6901C-5FE5-465B-A734-8B304E1FCC63}"/>
    <cellStyle name="20% - Accent4 44 7" xfId="41985" xr:uid="{05A22892-AF3D-45C4-BA59-CD23A216CBD3}"/>
    <cellStyle name="20% - Accent4 45" xfId="2962" xr:uid="{1978DE15-DAFA-454C-BCF5-658A3F11B132}"/>
    <cellStyle name="20% - Accent4 45 2" xfId="4480" xr:uid="{28216B2D-4B88-4EDF-954B-FC05C613F231}"/>
    <cellStyle name="20% - Accent4 45 2 2" xfId="8311" xr:uid="{DBAD2C07-C93F-4334-8DE1-7BEE47755D99}"/>
    <cellStyle name="20% - Accent4 45 2 2 2" xfId="16250" xr:uid="{0F555CBA-84FD-4DCF-9E8E-C4B8E696999E}"/>
    <cellStyle name="20% - Accent4 45 2 2 2 2" xfId="32034" xr:uid="{FAC5CC66-D7EC-4EE7-A8D2-6441F3BECCC8}"/>
    <cellStyle name="20% - Accent4 45 2 2 3" xfId="24155" xr:uid="{5F9CEA26-55F7-4170-880A-484E1301993E}"/>
    <cellStyle name="20% - Accent4 45 2 2 4" xfId="39605" xr:uid="{7FD69CB1-853B-453C-BB98-943C116806B3}"/>
    <cellStyle name="20% - Accent4 45 2 2 5" xfId="47467" xr:uid="{BB5BFC6A-5BF9-4AA2-85D0-A3AEFF8774C0}"/>
    <cellStyle name="20% - Accent4 45 2 3" xfId="12457" xr:uid="{72C93267-D91C-4028-91D5-D207676B4D2D}"/>
    <cellStyle name="20% - Accent4 45 2 3 2" xfId="28241" xr:uid="{B2AC2577-56EE-4128-B008-2EFED1913AFE}"/>
    <cellStyle name="20% - Accent4 45 2 4" xfId="20362" xr:uid="{6E06659C-D6B7-47F8-82C3-11FD8250CD99}"/>
    <cellStyle name="20% - Accent4 45 2 5" xfId="35812" xr:uid="{B3E3AF44-F2B4-49AB-B1A9-439F127F875F}"/>
    <cellStyle name="20% - Accent4 45 2 6" xfId="43674" xr:uid="{80DCE093-5CA1-43CC-9D50-F53243921212}"/>
    <cellStyle name="20% - Accent4 45 3" xfId="6793" xr:uid="{DE9F3898-4815-4860-ABBA-672F7161B9F6}"/>
    <cellStyle name="20% - Accent4 45 3 2" xfId="14732" xr:uid="{E465D9A7-71B7-4D09-83A0-5AB96007C382}"/>
    <cellStyle name="20% - Accent4 45 3 2 2" xfId="30516" xr:uid="{8EEF5721-46EF-4635-8998-22A7F73D88E0}"/>
    <cellStyle name="20% - Accent4 45 3 3" xfId="22637" xr:uid="{23110B70-F861-46B7-B077-6438476255F1}"/>
    <cellStyle name="20% - Accent4 45 3 4" xfId="38087" xr:uid="{4F7FDF2D-3AFF-4689-8051-E1C68A60F8CC}"/>
    <cellStyle name="20% - Accent4 45 3 5" xfId="45949" xr:uid="{D46143C9-D421-40A2-BA3E-B41EB35DF484}"/>
    <cellStyle name="20% - Accent4 45 4" xfId="10939" xr:uid="{C3496C50-0614-4721-93A3-912FAF328498}"/>
    <cellStyle name="20% - Accent4 45 4 2" xfId="26723" xr:uid="{F2E3BCD0-5CAA-4DF8-9BBC-55822F542077}"/>
    <cellStyle name="20% - Accent4 45 5" xfId="18844" xr:uid="{5FD27958-A1D4-48EF-91F0-461C9F39AB3A}"/>
    <cellStyle name="20% - Accent4 45 6" xfId="34294" xr:uid="{2B6D6A34-ABF7-46C8-9294-005EEC8E24C1}"/>
    <cellStyle name="20% - Accent4 45 7" xfId="42156" xr:uid="{FEF00C56-D6AD-4E8E-8AA5-9BDADDA2AD00}"/>
    <cellStyle name="20% - Accent4 46" xfId="2978" xr:uid="{9F70D6C9-B1E4-47EE-8CD7-87B6CE95E61B}"/>
    <cellStyle name="20% - Accent4 46 2" xfId="4496" xr:uid="{0B1B095C-9B0F-4213-BEC3-1DDD52BB9232}"/>
    <cellStyle name="20% - Accent4 46 2 2" xfId="8327" xr:uid="{522972E0-6589-4670-8A68-F4CA4CF0F971}"/>
    <cellStyle name="20% - Accent4 46 2 2 2" xfId="16266" xr:uid="{9AECE76A-AD68-4B83-8228-EADB0EC4FAFE}"/>
    <cellStyle name="20% - Accent4 46 2 2 2 2" xfId="32050" xr:uid="{E5C27DA7-65E5-4692-93B0-042A733C8651}"/>
    <cellStyle name="20% - Accent4 46 2 2 3" xfId="24171" xr:uid="{D464269B-A7F3-4A74-B679-77E5EEBCB709}"/>
    <cellStyle name="20% - Accent4 46 2 2 4" xfId="39621" xr:uid="{6CB67305-DECA-4A95-88D3-6283EA16B28D}"/>
    <cellStyle name="20% - Accent4 46 2 2 5" xfId="47483" xr:uid="{60F1C417-5675-4912-9376-8A3BCE7B8A88}"/>
    <cellStyle name="20% - Accent4 46 2 3" xfId="12473" xr:uid="{ACBFE7A2-D72A-4BEE-9CFC-F07B492D4994}"/>
    <cellStyle name="20% - Accent4 46 2 3 2" xfId="28257" xr:uid="{FD48AC7E-1196-4C3E-830B-3C8D03AC313C}"/>
    <cellStyle name="20% - Accent4 46 2 4" xfId="20378" xr:uid="{5D461C8F-5669-4710-9E7B-A83D8A6D8DEF}"/>
    <cellStyle name="20% - Accent4 46 2 5" xfId="35828" xr:uid="{04D26C55-2F60-415D-BB90-E4E8D115B8B6}"/>
    <cellStyle name="20% - Accent4 46 2 6" xfId="43690" xr:uid="{433F31D2-6E46-4610-916D-F24A1D8E83EA}"/>
    <cellStyle name="20% - Accent4 46 3" xfId="6809" xr:uid="{2EC596F3-D0B1-48A6-9015-BF71092FA1AD}"/>
    <cellStyle name="20% - Accent4 46 3 2" xfId="14748" xr:uid="{99623686-3886-4B90-BD4D-6298B0B24732}"/>
    <cellStyle name="20% - Accent4 46 3 2 2" xfId="30532" xr:uid="{3843436B-6D77-4FC5-9891-7D632398BC7E}"/>
    <cellStyle name="20% - Accent4 46 3 3" xfId="22653" xr:uid="{894E4D81-1590-49C8-8501-AA6C5B33CE98}"/>
    <cellStyle name="20% - Accent4 46 3 4" xfId="38103" xr:uid="{5B66A5A4-12F9-45FE-863B-CCB8EF555135}"/>
    <cellStyle name="20% - Accent4 46 3 5" xfId="45965" xr:uid="{C784AF44-834B-421D-BEC9-1785D62859BB}"/>
    <cellStyle name="20% - Accent4 46 4" xfId="10955" xr:uid="{759A6D28-44F0-42DA-A012-3A511168ACCA}"/>
    <cellStyle name="20% - Accent4 46 4 2" xfId="26739" xr:uid="{6904866C-662F-4EB9-AA9A-BC848709FB5B}"/>
    <cellStyle name="20% - Accent4 46 5" xfId="18860" xr:uid="{0044F1DB-E135-4F34-A7C2-F456E809CEC6}"/>
    <cellStyle name="20% - Accent4 46 6" xfId="34310" xr:uid="{8DC2B082-D6F7-4F22-8C47-6487511ECA2E}"/>
    <cellStyle name="20% - Accent4 46 7" xfId="42172" xr:uid="{1B30565B-B7EE-4F38-972A-2E3DBD05BE63}"/>
    <cellStyle name="20% - Accent4 47" xfId="3002" xr:uid="{E302C089-B270-466A-A497-FE34087A65E2}"/>
    <cellStyle name="20% - Accent4 47 2" xfId="4520" xr:uid="{DAE2522D-F915-43CB-B4A0-A913637E829A}"/>
    <cellStyle name="20% - Accent4 47 2 2" xfId="8351" xr:uid="{5E5DFD54-C342-4C0E-A4C2-1021EB7B382A}"/>
    <cellStyle name="20% - Accent4 47 2 2 2" xfId="16290" xr:uid="{7A7E3C1B-C151-4CB2-AF61-7548FB45EA6B}"/>
    <cellStyle name="20% - Accent4 47 2 2 2 2" xfId="32074" xr:uid="{7E53116F-4F98-4128-9EE3-55AA5C6FCA0A}"/>
    <cellStyle name="20% - Accent4 47 2 2 3" xfId="24195" xr:uid="{696F0241-4980-44F7-91DB-232B8EE17BC6}"/>
    <cellStyle name="20% - Accent4 47 2 2 4" xfId="39645" xr:uid="{7D1C793E-98F2-47B5-939C-EF6E27572EB6}"/>
    <cellStyle name="20% - Accent4 47 2 2 5" xfId="47507" xr:uid="{B52F099F-6776-4846-84D0-1A9EECCF385C}"/>
    <cellStyle name="20% - Accent4 47 2 3" xfId="12497" xr:uid="{36D6C48C-8CE0-4C1B-ABDE-193FC925230F}"/>
    <cellStyle name="20% - Accent4 47 2 3 2" xfId="28281" xr:uid="{969426EB-9039-4E51-A822-5AF0AF4A05D6}"/>
    <cellStyle name="20% - Accent4 47 2 4" xfId="20402" xr:uid="{935A5591-AD32-481A-85DC-03332C5C05FA}"/>
    <cellStyle name="20% - Accent4 47 2 5" xfId="35852" xr:uid="{D4508502-C8D7-4508-9511-EC5A87956780}"/>
    <cellStyle name="20% - Accent4 47 2 6" xfId="43714" xr:uid="{90491270-9FA5-43BE-ACD9-DFBB35F7E29F}"/>
    <cellStyle name="20% - Accent4 47 3" xfId="6833" xr:uid="{47378A2A-A83A-417D-9A16-EC1D4AAC3EEA}"/>
    <cellStyle name="20% - Accent4 47 3 2" xfId="14772" xr:uid="{0E911B31-047D-4221-8522-69E4C87A3A61}"/>
    <cellStyle name="20% - Accent4 47 3 2 2" xfId="30556" xr:uid="{6E67495B-4888-4373-B296-3C771E4E07E5}"/>
    <cellStyle name="20% - Accent4 47 3 3" xfId="22677" xr:uid="{34F29743-5D2B-44DD-8B52-378BE88C9053}"/>
    <cellStyle name="20% - Accent4 47 3 4" xfId="38127" xr:uid="{96634D17-4EC2-44DC-9B37-640F9F0313C7}"/>
    <cellStyle name="20% - Accent4 47 3 5" xfId="45989" xr:uid="{CD669EDD-C3D7-4DB8-80F6-26A1FC3AC38E}"/>
    <cellStyle name="20% - Accent4 47 4" xfId="10979" xr:uid="{5D55BE50-CD7D-4BEA-A421-3985DAF6817C}"/>
    <cellStyle name="20% - Accent4 47 4 2" xfId="26763" xr:uid="{CBA02D04-E3A8-4DB2-98C1-805345290BC2}"/>
    <cellStyle name="20% - Accent4 47 5" xfId="18884" xr:uid="{E91CCB06-8686-4FD2-A875-6F88ADBEA573}"/>
    <cellStyle name="20% - Accent4 47 6" xfId="34334" xr:uid="{B06D0D5B-7C7F-4E1D-ADDF-4545F84EA47F}"/>
    <cellStyle name="20% - Accent4 47 7" xfId="42196" xr:uid="{9FB0928C-354A-4E17-8201-C9863317706C}"/>
    <cellStyle name="20% - Accent4 48" xfId="3027" xr:uid="{714AB59A-83F1-484C-AB07-764CF6AA0E47}"/>
    <cellStyle name="20% - Accent4 48 2" xfId="4545" xr:uid="{B0DBD54E-356A-4FD8-B49A-D2284EA7C9DE}"/>
    <cellStyle name="20% - Accent4 48 2 2" xfId="8376" xr:uid="{A9C4FCB1-3149-423B-8A49-E427BB90F2C3}"/>
    <cellStyle name="20% - Accent4 48 2 2 2" xfId="16315" xr:uid="{A6504710-BDC2-443F-BD34-8E1D382330C6}"/>
    <cellStyle name="20% - Accent4 48 2 2 2 2" xfId="32099" xr:uid="{0919D3E8-9F7F-4FF5-AB77-8DF9101BD4D1}"/>
    <cellStyle name="20% - Accent4 48 2 2 3" xfId="24220" xr:uid="{3D829A6F-F36A-4DF8-B2D8-DBCAB86B0ECB}"/>
    <cellStyle name="20% - Accent4 48 2 2 4" xfId="39670" xr:uid="{34503358-79B2-4736-ACEE-9E82B7D5005E}"/>
    <cellStyle name="20% - Accent4 48 2 2 5" xfId="47532" xr:uid="{6BE62211-AD62-4F45-946B-7EAA571F1045}"/>
    <cellStyle name="20% - Accent4 48 2 3" xfId="12522" xr:uid="{1CDB1F80-3B25-4771-8AEA-997D73C9FA46}"/>
    <cellStyle name="20% - Accent4 48 2 3 2" xfId="28306" xr:uid="{3EEDE89D-831C-450E-8251-C3F35750F6C3}"/>
    <cellStyle name="20% - Accent4 48 2 4" xfId="20427" xr:uid="{DAAE8C17-93B1-4F20-994E-C221B046C45F}"/>
    <cellStyle name="20% - Accent4 48 2 5" xfId="35877" xr:uid="{AB04318A-7169-4CAF-B302-2A428D994CBE}"/>
    <cellStyle name="20% - Accent4 48 2 6" xfId="43739" xr:uid="{CFA97431-36FA-42F3-9F68-FA2206B75D75}"/>
    <cellStyle name="20% - Accent4 48 3" xfId="6858" xr:uid="{3F0C2295-2808-414F-A529-F5BDFAFB8ECE}"/>
    <cellStyle name="20% - Accent4 48 3 2" xfId="14797" xr:uid="{02BEDCC9-0222-40DF-90F7-60433F10BD55}"/>
    <cellStyle name="20% - Accent4 48 3 2 2" xfId="30581" xr:uid="{8BBE9DD4-ACFA-4590-8EF6-0D8A98AA987F}"/>
    <cellStyle name="20% - Accent4 48 3 3" xfId="22702" xr:uid="{3FE70983-1E61-40A6-B5E0-56F0318671A9}"/>
    <cellStyle name="20% - Accent4 48 3 4" xfId="38152" xr:uid="{362E8EDF-1E7A-4232-A741-56E90CE7C8A4}"/>
    <cellStyle name="20% - Accent4 48 3 5" xfId="46014" xr:uid="{BEB19506-C679-4A4B-9BFF-D8248848E7DF}"/>
    <cellStyle name="20% - Accent4 48 4" xfId="11004" xr:uid="{662A0C4C-34A7-46C1-914A-289B8C03B876}"/>
    <cellStyle name="20% - Accent4 48 4 2" xfId="26788" xr:uid="{52DEBD40-54C3-4B95-AB16-4F76423DAFA7}"/>
    <cellStyle name="20% - Accent4 48 5" xfId="18909" xr:uid="{0B5CC389-BCA4-4B67-AB4D-F6184253E60C}"/>
    <cellStyle name="20% - Accent4 48 6" xfId="34359" xr:uid="{7B0A5B1D-C48D-40AD-BE68-57DA5667B7E3}"/>
    <cellStyle name="20% - Accent4 48 7" xfId="42221" xr:uid="{3D57E09C-6774-4941-8277-93D90593F9CF}"/>
    <cellStyle name="20% - Accent4 49" xfId="3052" xr:uid="{D51F6B6A-C15C-405D-A1E4-4BE17BE8AEEF}"/>
    <cellStyle name="20% - Accent4 49 2" xfId="4570" xr:uid="{EEE1BA5B-AA43-4C19-8C5A-92CD9657670C}"/>
    <cellStyle name="20% - Accent4 49 2 2" xfId="8401" xr:uid="{3FD1852F-15F6-487E-AF17-4173C416A568}"/>
    <cellStyle name="20% - Accent4 49 2 2 2" xfId="16340" xr:uid="{F4C67713-692C-4448-A811-7F728F68DBCB}"/>
    <cellStyle name="20% - Accent4 49 2 2 2 2" xfId="32124" xr:uid="{71FE54B4-2855-4A17-AB77-4EDE2756C117}"/>
    <cellStyle name="20% - Accent4 49 2 2 3" xfId="24245" xr:uid="{4D1C789D-DF6B-4531-B477-946E78B22611}"/>
    <cellStyle name="20% - Accent4 49 2 2 4" xfId="39695" xr:uid="{2AE05396-77A4-4520-8547-2DBCA1D1FDB7}"/>
    <cellStyle name="20% - Accent4 49 2 2 5" xfId="47557" xr:uid="{0EC79204-C356-4EA8-A3EF-9BD2BB43581A}"/>
    <cellStyle name="20% - Accent4 49 2 3" xfId="12547" xr:uid="{33A7DE22-FB4D-45F9-8B35-61BD3755A459}"/>
    <cellStyle name="20% - Accent4 49 2 3 2" xfId="28331" xr:uid="{CF4D3ACF-6E76-49AB-BAB8-12861369DCE4}"/>
    <cellStyle name="20% - Accent4 49 2 4" xfId="20452" xr:uid="{B004DFC3-3F63-4DBD-AC22-FDA6BC73162F}"/>
    <cellStyle name="20% - Accent4 49 2 5" xfId="35902" xr:uid="{F03AFC6B-5477-49F5-A0BB-4749EA6E0115}"/>
    <cellStyle name="20% - Accent4 49 2 6" xfId="43764" xr:uid="{64701639-34AD-4953-AFF3-A45F6187AC6A}"/>
    <cellStyle name="20% - Accent4 49 3" xfId="6883" xr:uid="{D2678719-5C12-4956-BF00-E3562DF53605}"/>
    <cellStyle name="20% - Accent4 49 3 2" xfId="14822" xr:uid="{45AE0BB3-02CD-4DBC-80EE-857839EC0548}"/>
    <cellStyle name="20% - Accent4 49 3 2 2" xfId="30606" xr:uid="{548A2C0F-42AB-4541-B7E1-863B395A6649}"/>
    <cellStyle name="20% - Accent4 49 3 3" xfId="22727" xr:uid="{03FBB606-326B-46C6-AC45-A70CC1376701}"/>
    <cellStyle name="20% - Accent4 49 3 4" xfId="38177" xr:uid="{E1CA5A8B-4216-4CF1-A795-CCC38239CF70}"/>
    <cellStyle name="20% - Accent4 49 3 5" xfId="46039" xr:uid="{429C550B-6C7C-4EE0-9990-995A10D5004E}"/>
    <cellStyle name="20% - Accent4 49 4" xfId="11029" xr:uid="{2AEADC71-F16E-46B2-90A5-6CB61D24E4CE}"/>
    <cellStyle name="20% - Accent4 49 4 2" xfId="26813" xr:uid="{42EA4D40-6775-463D-811D-AE89DD713E77}"/>
    <cellStyle name="20% - Accent4 49 5" xfId="18934" xr:uid="{7B1FB107-A8FA-4592-9D95-F1E75B6979B1}"/>
    <cellStyle name="20% - Accent4 49 6" xfId="34384" xr:uid="{B7644216-78D5-40C1-A245-B3B1FAE1D241}"/>
    <cellStyle name="20% - Accent4 49 7" xfId="42246" xr:uid="{830B9AAD-9997-4D6C-B91C-8EDF0D7E0256}"/>
    <cellStyle name="20% - Accent4 5" xfId="843" xr:uid="{42C9048F-C732-46BC-935A-BD0016B925A7}"/>
    <cellStyle name="20% - Accent4 5 2" xfId="1459" xr:uid="{5971D787-9599-4CBF-8F88-6122EDE10C6F}"/>
    <cellStyle name="20% - Accent4 5 2 2" xfId="1460" xr:uid="{D3C60565-0176-4307-A2D7-A37002117DCE}"/>
    <cellStyle name="20% - Accent4 5 3" xfId="1461" xr:uid="{F867D3F4-769E-4FBA-BAD9-4071B713FBDD}"/>
    <cellStyle name="20% - Accent4 50" xfId="3078" xr:uid="{BDA74106-89A5-4E4D-BC8D-FAD9A9530EB1}"/>
    <cellStyle name="20% - Accent4 50 2" xfId="4596" xr:uid="{25AA1F47-78AE-4B57-B4AE-2347A9E4CC5B}"/>
    <cellStyle name="20% - Accent4 50 2 2" xfId="8427" xr:uid="{53438D9C-75DC-4F9E-BA37-01AAF8FC5D1E}"/>
    <cellStyle name="20% - Accent4 50 2 2 2" xfId="16366" xr:uid="{378C3B40-00A1-4033-9AC5-33402B978078}"/>
    <cellStyle name="20% - Accent4 50 2 2 2 2" xfId="32150" xr:uid="{42F0C644-F325-4F01-A7E5-F321A94472A0}"/>
    <cellStyle name="20% - Accent4 50 2 2 3" xfId="24271" xr:uid="{A7D748FD-C4AF-4B6B-BBB4-3F50EB2ECE9E}"/>
    <cellStyle name="20% - Accent4 50 2 2 4" xfId="39721" xr:uid="{DF0AD416-6315-4145-952D-9DD077947C1F}"/>
    <cellStyle name="20% - Accent4 50 2 2 5" xfId="47583" xr:uid="{F68F7505-9739-4847-AAA8-781ECBAC2F0F}"/>
    <cellStyle name="20% - Accent4 50 2 3" xfId="12573" xr:uid="{0D14ABF7-D171-47E9-ABB3-FF1F5AD4A60A}"/>
    <cellStyle name="20% - Accent4 50 2 3 2" xfId="28357" xr:uid="{CAF8F85B-242C-4359-A0A9-161A28FB8121}"/>
    <cellStyle name="20% - Accent4 50 2 4" xfId="20478" xr:uid="{7B064C2B-018D-4FC2-B6A7-BF12F3BAE54B}"/>
    <cellStyle name="20% - Accent4 50 2 5" xfId="35928" xr:uid="{E7BA729A-9F16-4CE5-A85F-5EAEC771C806}"/>
    <cellStyle name="20% - Accent4 50 2 6" xfId="43790" xr:uid="{C40EA7A9-5754-4C8F-8618-877A34915096}"/>
    <cellStyle name="20% - Accent4 50 3" xfId="6909" xr:uid="{5EAFBC16-CD53-48B4-876C-A374FF7EF33C}"/>
    <cellStyle name="20% - Accent4 50 3 2" xfId="14848" xr:uid="{F9205E9E-ED3E-4760-9985-7D67556BDDB2}"/>
    <cellStyle name="20% - Accent4 50 3 2 2" xfId="30632" xr:uid="{0AF9697C-37F9-439C-95F0-BB0B7A516E97}"/>
    <cellStyle name="20% - Accent4 50 3 3" xfId="22753" xr:uid="{987C3887-E523-4F2D-AF6C-DD28BB9877EC}"/>
    <cellStyle name="20% - Accent4 50 3 4" xfId="38203" xr:uid="{7242A277-B146-4EE6-987B-149DB5D378F9}"/>
    <cellStyle name="20% - Accent4 50 3 5" xfId="46065" xr:uid="{E1C3DE65-1CEF-4E5F-A5D8-23004BB03FC8}"/>
    <cellStyle name="20% - Accent4 50 4" xfId="11055" xr:uid="{E4FA18C7-CF5C-4086-9259-82BC0C180302}"/>
    <cellStyle name="20% - Accent4 50 4 2" xfId="26839" xr:uid="{82839BFD-BBC9-47BD-8BF8-56D7B2A4B2B1}"/>
    <cellStyle name="20% - Accent4 50 5" xfId="18960" xr:uid="{DF645226-46DA-470F-A88D-C8D7115E3F50}"/>
    <cellStyle name="20% - Accent4 50 6" xfId="34410" xr:uid="{93BDC774-4B54-497A-BAE6-2B84163D53DB}"/>
    <cellStyle name="20% - Accent4 50 7" xfId="42272" xr:uid="{A407F87E-DA0B-4609-93FD-8A2D2188309D}"/>
    <cellStyle name="20% - Accent4 51" xfId="3105" xr:uid="{8E754834-7A2D-44C8-93D8-E541C5471F8E}"/>
    <cellStyle name="20% - Accent4 51 2" xfId="4623" xr:uid="{DE80678B-8148-44FC-8F5A-BF94A0E4F7FB}"/>
    <cellStyle name="20% - Accent4 51 2 2" xfId="8454" xr:uid="{F2FFEE41-8E33-44C2-822A-A08E234B9A05}"/>
    <cellStyle name="20% - Accent4 51 2 2 2" xfId="16393" xr:uid="{66F861DD-C6C7-4EBE-945D-316518E1F67A}"/>
    <cellStyle name="20% - Accent4 51 2 2 2 2" xfId="32177" xr:uid="{7EFCF91B-F5EB-434F-90CE-BD0D546B6A72}"/>
    <cellStyle name="20% - Accent4 51 2 2 3" xfId="24298" xr:uid="{27B49323-73AA-438A-9CD4-5FB2623B21E8}"/>
    <cellStyle name="20% - Accent4 51 2 2 4" xfId="39748" xr:uid="{A68AB60F-3CC9-4D1E-918B-54550F41D23C}"/>
    <cellStyle name="20% - Accent4 51 2 2 5" xfId="47610" xr:uid="{9225279A-D1E3-40A5-BE22-D717794D2F18}"/>
    <cellStyle name="20% - Accent4 51 2 3" xfId="12600" xr:uid="{B2154FF6-181B-4AEA-B24C-D414D254124A}"/>
    <cellStyle name="20% - Accent4 51 2 3 2" xfId="28384" xr:uid="{F9197B5A-0F81-45ED-A1E0-7C175CDBCB1A}"/>
    <cellStyle name="20% - Accent4 51 2 4" xfId="20505" xr:uid="{682B4A17-CC7A-436D-BB40-591E8632DF81}"/>
    <cellStyle name="20% - Accent4 51 2 5" xfId="35955" xr:uid="{526FEB2D-6A34-4ED9-BBE4-0C3C0F4D391C}"/>
    <cellStyle name="20% - Accent4 51 2 6" xfId="43817" xr:uid="{45716305-1287-494B-8BEB-A10B1B0A4F24}"/>
    <cellStyle name="20% - Accent4 51 3" xfId="6936" xr:uid="{AF3E10B2-90E7-49BD-81FB-BF23D585E0F6}"/>
    <cellStyle name="20% - Accent4 51 3 2" xfId="14875" xr:uid="{26A9F38D-711B-4014-96A6-19EB4AA65FD3}"/>
    <cellStyle name="20% - Accent4 51 3 2 2" xfId="30659" xr:uid="{46E5A7B1-3787-4A24-A8E0-9AAC8951C671}"/>
    <cellStyle name="20% - Accent4 51 3 3" xfId="22780" xr:uid="{1D5B1A8B-35F6-4623-A36A-7FB320F92F8A}"/>
    <cellStyle name="20% - Accent4 51 3 4" xfId="38230" xr:uid="{D4892DAF-FB6C-4E55-8A06-7690DFEFF8C1}"/>
    <cellStyle name="20% - Accent4 51 3 5" xfId="46092" xr:uid="{21450503-0E64-4A53-8969-80D648B0F775}"/>
    <cellStyle name="20% - Accent4 51 4" xfId="11082" xr:uid="{B82BA0AC-58E6-4A6A-834F-C57CE23BF420}"/>
    <cellStyle name="20% - Accent4 51 4 2" xfId="26866" xr:uid="{3C80F4DD-082B-486C-875B-D314FA9CB4BA}"/>
    <cellStyle name="20% - Accent4 51 5" xfId="18987" xr:uid="{F30C0400-175E-411E-B9FF-FDC52305A06B}"/>
    <cellStyle name="20% - Accent4 51 6" xfId="34437" xr:uid="{EE16DDA2-D525-4226-83DE-41A174FC50B9}"/>
    <cellStyle name="20% - Accent4 51 7" xfId="42299" xr:uid="{3A2D32CF-A8FB-4DA8-9442-D30B0A96A9D8}"/>
    <cellStyle name="20% - Accent4 52" xfId="3133" xr:uid="{9E3FD3A5-74A3-4EB1-BD10-78089FAA0537}"/>
    <cellStyle name="20% - Accent4 52 2" xfId="4651" xr:uid="{54795059-6B8E-46E6-BD9B-0835188374A2}"/>
    <cellStyle name="20% - Accent4 52 2 2" xfId="8482" xr:uid="{14C60903-162E-4424-AD39-E880669DE3FD}"/>
    <cellStyle name="20% - Accent4 52 2 2 2" xfId="16421" xr:uid="{DBE56840-ECB0-4AD8-BF79-1ECE56323B7C}"/>
    <cellStyle name="20% - Accent4 52 2 2 2 2" xfId="32205" xr:uid="{74FDA45D-2D50-49B8-A380-C01D84EC37C4}"/>
    <cellStyle name="20% - Accent4 52 2 2 3" xfId="24326" xr:uid="{82122E9C-DFFF-49D1-8D8C-1F44FCCEB57C}"/>
    <cellStyle name="20% - Accent4 52 2 2 4" xfId="39776" xr:uid="{46A03634-03B2-4A69-A628-AB69396ADF27}"/>
    <cellStyle name="20% - Accent4 52 2 2 5" xfId="47638" xr:uid="{24144EB8-8090-497F-9365-D7B845FB06B1}"/>
    <cellStyle name="20% - Accent4 52 2 3" xfId="12628" xr:uid="{4A05C395-4510-4D37-932F-ED90E51DEBEC}"/>
    <cellStyle name="20% - Accent4 52 2 3 2" xfId="28412" xr:uid="{7AD2410A-2DD2-42DE-9059-8C56104DD67C}"/>
    <cellStyle name="20% - Accent4 52 2 4" xfId="20533" xr:uid="{693C919E-6794-4B35-87D3-92E8F1DDE832}"/>
    <cellStyle name="20% - Accent4 52 2 5" xfId="35983" xr:uid="{BA148F64-6728-401B-8263-47D75EE1BEEB}"/>
    <cellStyle name="20% - Accent4 52 2 6" xfId="43845" xr:uid="{36B0DA01-EEDB-425B-BF14-CF8D1E3C6E11}"/>
    <cellStyle name="20% - Accent4 52 3" xfId="6964" xr:uid="{E745FB91-33BA-4384-8F0A-3F1BDC888E61}"/>
    <cellStyle name="20% - Accent4 52 3 2" xfId="14903" xr:uid="{40DA2F05-E08D-4FDF-B7B1-FE52856E86F7}"/>
    <cellStyle name="20% - Accent4 52 3 2 2" xfId="30687" xr:uid="{BEEEF63E-2D92-4A4B-85E9-D017623E213E}"/>
    <cellStyle name="20% - Accent4 52 3 3" xfId="22808" xr:uid="{76123C16-0C7E-4B15-9EC8-92AE2DD4DEBA}"/>
    <cellStyle name="20% - Accent4 52 3 4" xfId="38258" xr:uid="{E92FED99-A786-490C-96CD-D2F92DA2C176}"/>
    <cellStyle name="20% - Accent4 52 3 5" xfId="46120" xr:uid="{466E49B1-5606-4646-8BBB-3642CD91B64E}"/>
    <cellStyle name="20% - Accent4 52 4" xfId="11110" xr:uid="{842B6D5D-D212-48A4-B7F2-33C02971AEC3}"/>
    <cellStyle name="20% - Accent4 52 4 2" xfId="26894" xr:uid="{9572EE8C-DEF4-4654-AE5B-8C2C9F8470EF}"/>
    <cellStyle name="20% - Accent4 52 5" xfId="19015" xr:uid="{AB441BA0-1345-4B9E-9B8F-7A3B37C7BC71}"/>
    <cellStyle name="20% - Accent4 52 6" xfId="34465" xr:uid="{9E30EB2C-F9D0-430E-BD54-E8A3D6823F4E}"/>
    <cellStyle name="20% - Accent4 52 7" xfId="42327" xr:uid="{12AB8D76-4EC0-49C3-BC26-D4D567E7E8C9}"/>
    <cellStyle name="20% - Accent4 53" xfId="3158" xr:uid="{111455A0-C64A-4F7A-AE35-1A8630F8444D}"/>
    <cellStyle name="20% - Accent4 53 2" xfId="4676" xr:uid="{BF5891EF-35F5-4D6D-97B5-ECA033748DCE}"/>
    <cellStyle name="20% - Accent4 53 2 2" xfId="8507" xr:uid="{F59F09EB-9C04-4262-B3D8-DDABC6700206}"/>
    <cellStyle name="20% - Accent4 53 2 2 2" xfId="16446" xr:uid="{1EC45A3F-E65F-4C72-914D-C5E8BD0110E3}"/>
    <cellStyle name="20% - Accent4 53 2 2 2 2" xfId="32230" xr:uid="{AC3A1A42-C208-4F7E-A6A7-B728FF35BD2B}"/>
    <cellStyle name="20% - Accent4 53 2 2 3" xfId="24351" xr:uid="{8BC36F5D-D24B-4C5C-880C-F3340CA574A1}"/>
    <cellStyle name="20% - Accent4 53 2 2 4" xfId="39801" xr:uid="{166E4C7E-502D-49B7-8796-7BD6E14802A5}"/>
    <cellStyle name="20% - Accent4 53 2 2 5" xfId="47663" xr:uid="{03758E70-0048-46D9-8194-CD2CE07FE23B}"/>
    <cellStyle name="20% - Accent4 53 2 3" xfId="12653" xr:uid="{B590EEF4-67F6-489C-89BC-BCDF24991ABF}"/>
    <cellStyle name="20% - Accent4 53 2 3 2" xfId="28437" xr:uid="{A57B4249-E74D-4EAF-A038-9274815F5220}"/>
    <cellStyle name="20% - Accent4 53 2 4" xfId="20558" xr:uid="{FD575E5F-896A-4415-ABC4-0CB983041C54}"/>
    <cellStyle name="20% - Accent4 53 2 5" xfId="36008" xr:uid="{7B99579D-7909-473F-8C1B-15A3C803904E}"/>
    <cellStyle name="20% - Accent4 53 2 6" xfId="43870" xr:uid="{BA9F184D-3FF2-4D42-9A44-2C73DC79E055}"/>
    <cellStyle name="20% - Accent4 53 3" xfId="6989" xr:uid="{BCED2D34-51F6-4118-8226-ED5001D16CEB}"/>
    <cellStyle name="20% - Accent4 53 3 2" xfId="14928" xr:uid="{03A6FC2A-566E-4627-92C0-9FD2E4590760}"/>
    <cellStyle name="20% - Accent4 53 3 2 2" xfId="30712" xr:uid="{BD58F30A-4397-4157-B2DF-143CF01635D8}"/>
    <cellStyle name="20% - Accent4 53 3 3" xfId="22833" xr:uid="{324283FE-FF79-4E59-A2BF-6C0F2EC5072A}"/>
    <cellStyle name="20% - Accent4 53 3 4" xfId="38283" xr:uid="{3799E3D2-0326-42E9-8F25-D62B2A09B14E}"/>
    <cellStyle name="20% - Accent4 53 3 5" xfId="46145" xr:uid="{B367C51A-017E-4431-A99F-0DA0D5861760}"/>
    <cellStyle name="20% - Accent4 53 4" xfId="11135" xr:uid="{F49CF397-3C7A-4CCB-A43E-D50D089F5E4D}"/>
    <cellStyle name="20% - Accent4 53 4 2" xfId="26919" xr:uid="{3C28038E-BCBE-4217-9614-096808760D63}"/>
    <cellStyle name="20% - Accent4 53 5" xfId="19040" xr:uid="{F6557342-C68E-4471-AD45-19E92B58F437}"/>
    <cellStyle name="20% - Accent4 53 6" xfId="34490" xr:uid="{B4EEED7E-E037-4E44-A073-2D8922B3F7FF}"/>
    <cellStyle name="20% - Accent4 53 7" xfId="42352" xr:uid="{2E5C8070-9713-4C70-AE5F-9BC553CBE1B0}"/>
    <cellStyle name="20% - Accent4 54" xfId="3181" xr:uid="{1129C718-E7F4-4EBD-92CA-AECBBF2BC8D9}"/>
    <cellStyle name="20% - Accent4 54 2" xfId="4699" xr:uid="{90D79ADA-2F3A-40CE-B702-298334B49306}"/>
    <cellStyle name="20% - Accent4 54 2 2" xfId="8530" xr:uid="{2B679B67-B152-41B7-BD99-6653021B97CD}"/>
    <cellStyle name="20% - Accent4 54 2 2 2" xfId="16469" xr:uid="{D09F5272-53BC-4FF4-97B8-79D9378606AF}"/>
    <cellStyle name="20% - Accent4 54 2 2 2 2" xfId="32253" xr:uid="{04DADB60-24E7-46E1-BD09-B71668002313}"/>
    <cellStyle name="20% - Accent4 54 2 2 3" xfId="24374" xr:uid="{FD6793C7-114E-4B62-A78E-2BDB99D2634C}"/>
    <cellStyle name="20% - Accent4 54 2 2 4" xfId="39824" xr:uid="{E7780DCF-92D0-4989-91EB-F32AF9842F29}"/>
    <cellStyle name="20% - Accent4 54 2 2 5" xfId="47686" xr:uid="{DFA60774-6B9A-4321-80B3-171C7F30A6FE}"/>
    <cellStyle name="20% - Accent4 54 2 3" xfId="12676" xr:uid="{F4509B01-2C94-4B6F-989C-B68E642A9E67}"/>
    <cellStyle name="20% - Accent4 54 2 3 2" xfId="28460" xr:uid="{5C1D33F5-6C69-43F9-AF64-C9F7FD755224}"/>
    <cellStyle name="20% - Accent4 54 2 4" xfId="20581" xr:uid="{EACF9CFB-8AA9-4343-BD2C-8099E094EFF6}"/>
    <cellStyle name="20% - Accent4 54 2 5" xfId="36031" xr:uid="{0993DBC2-4462-4A24-A8F6-E48F1BAB5FED}"/>
    <cellStyle name="20% - Accent4 54 2 6" xfId="43893" xr:uid="{6C79CFD6-E351-46D8-AEDF-AE1299EB1F25}"/>
    <cellStyle name="20% - Accent4 54 3" xfId="7012" xr:uid="{B5B81FB8-4D2C-41E3-B0B6-3AE69960A224}"/>
    <cellStyle name="20% - Accent4 54 3 2" xfId="14951" xr:uid="{46B13FB1-F307-438B-A1FF-18FC0051077C}"/>
    <cellStyle name="20% - Accent4 54 3 2 2" xfId="30735" xr:uid="{6D3AE43B-927D-4522-9B18-C4277BD29506}"/>
    <cellStyle name="20% - Accent4 54 3 3" xfId="22856" xr:uid="{513505D1-CFC2-492C-9021-036EB9ADC57E}"/>
    <cellStyle name="20% - Accent4 54 3 4" xfId="38306" xr:uid="{9184AEDD-80F3-4E94-BAA7-3E0608E17D26}"/>
    <cellStyle name="20% - Accent4 54 3 5" xfId="46168" xr:uid="{EAEE500D-FB87-4E7D-AACF-8828ECFA4908}"/>
    <cellStyle name="20% - Accent4 54 4" xfId="11158" xr:uid="{94F6DA61-F310-4665-A81C-9B52AD1535E3}"/>
    <cellStyle name="20% - Accent4 54 4 2" xfId="26942" xr:uid="{430E8BD2-8DEA-4844-987B-A8CF5F1CE5DE}"/>
    <cellStyle name="20% - Accent4 54 5" xfId="19063" xr:uid="{3A440BC6-701E-4C47-B840-9D060F2DDEE6}"/>
    <cellStyle name="20% - Accent4 54 6" xfId="34513" xr:uid="{ADA6EEB2-B16C-4553-8CD3-398C289F8643}"/>
    <cellStyle name="20% - Accent4 54 7" xfId="42375" xr:uid="{D8323F40-ECE1-4B9B-BA27-47E05D0B52F3}"/>
    <cellStyle name="20% - Accent4 55" xfId="3206" xr:uid="{8B8EB01D-D1D1-425F-9FF7-13011C27EA42}"/>
    <cellStyle name="20% - Accent4 55 2" xfId="4724" xr:uid="{02912F74-651E-40CA-9BD0-7070DFA6B1FB}"/>
    <cellStyle name="20% - Accent4 55 2 2" xfId="8555" xr:uid="{CD390E74-D0BB-465D-91A7-6A11B9E2C08A}"/>
    <cellStyle name="20% - Accent4 55 2 2 2" xfId="16494" xr:uid="{8C4663BE-ACDC-488F-A4E3-38852B856F5C}"/>
    <cellStyle name="20% - Accent4 55 2 2 2 2" xfId="32278" xr:uid="{F44F42E0-B292-4424-B000-7E08B4A561DD}"/>
    <cellStyle name="20% - Accent4 55 2 2 3" xfId="24399" xr:uid="{4D405F79-D3D2-496B-B288-5FDEC6F97855}"/>
    <cellStyle name="20% - Accent4 55 2 2 4" xfId="39849" xr:uid="{C4380FAF-3130-4804-ABCA-E5FBBD721CA0}"/>
    <cellStyle name="20% - Accent4 55 2 2 5" xfId="47711" xr:uid="{22782D90-CEA1-4D20-BCE3-B68AF0333B03}"/>
    <cellStyle name="20% - Accent4 55 2 3" xfId="12701" xr:uid="{0E373E94-4BF7-4CA1-88E7-9111AE692E46}"/>
    <cellStyle name="20% - Accent4 55 2 3 2" xfId="28485" xr:uid="{CD027D21-C5EC-4FED-8198-62AE1BA6D52D}"/>
    <cellStyle name="20% - Accent4 55 2 4" xfId="20606" xr:uid="{8444A47E-1FCF-443D-A976-1F3F55C9EF2A}"/>
    <cellStyle name="20% - Accent4 55 2 5" xfId="36056" xr:uid="{78E42847-7E61-48B3-B75D-68186D87C2AD}"/>
    <cellStyle name="20% - Accent4 55 2 6" xfId="43918" xr:uid="{C885A5AB-EA66-4D33-9D63-15DDA3AFE59C}"/>
    <cellStyle name="20% - Accent4 55 3" xfId="7037" xr:uid="{546A346D-5FB8-458F-8104-191B21CA5A3D}"/>
    <cellStyle name="20% - Accent4 55 3 2" xfId="14976" xr:uid="{F29E8378-A8C8-441C-91C8-320EBA02B56B}"/>
    <cellStyle name="20% - Accent4 55 3 2 2" xfId="30760" xr:uid="{06A33E38-8F54-4F00-86D8-991F6E8AE6D3}"/>
    <cellStyle name="20% - Accent4 55 3 3" xfId="22881" xr:uid="{5A3BF411-8C70-4F27-9AB4-F95964419999}"/>
    <cellStyle name="20% - Accent4 55 3 4" xfId="38331" xr:uid="{9CC39171-AF07-433C-B131-F6759C6938D4}"/>
    <cellStyle name="20% - Accent4 55 3 5" xfId="46193" xr:uid="{907BBA38-57B9-4D3B-854D-35E09E1EE0A8}"/>
    <cellStyle name="20% - Accent4 55 4" xfId="11183" xr:uid="{3E1A3268-D909-4DDA-B254-F8304A071AE2}"/>
    <cellStyle name="20% - Accent4 55 4 2" xfId="26967" xr:uid="{8ED12318-E569-4BDB-A594-AC638C2CC4BE}"/>
    <cellStyle name="20% - Accent4 55 5" xfId="19088" xr:uid="{087C2189-08FC-402A-B296-C242DC543FD2}"/>
    <cellStyle name="20% - Accent4 55 6" xfId="34538" xr:uid="{B49A943D-254F-4086-84D3-761FB854DFA5}"/>
    <cellStyle name="20% - Accent4 55 7" xfId="42400" xr:uid="{74654AA4-5908-4B66-B7B8-1A07F3B60845}"/>
    <cellStyle name="20% - Accent4 56" xfId="3236" xr:uid="{5EFF92F7-7DB4-423D-9556-E721BE1954CC}"/>
    <cellStyle name="20% - Accent4 56 2" xfId="4754" xr:uid="{72F7030F-2E3B-49C0-AAC3-D712FF0A8882}"/>
    <cellStyle name="20% - Accent4 56 2 2" xfId="8585" xr:uid="{7B88CAE6-DF98-48B2-B805-237CFD04C0BD}"/>
    <cellStyle name="20% - Accent4 56 2 2 2" xfId="16524" xr:uid="{1990B0E8-8090-456C-BF33-8664B2BD1CAE}"/>
    <cellStyle name="20% - Accent4 56 2 2 2 2" xfId="32308" xr:uid="{E1104479-1C87-481E-8E39-2EE97FF1929A}"/>
    <cellStyle name="20% - Accent4 56 2 2 3" xfId="24429" xr:uid="{F586042E-7942-41B6-B26E-068E958753B7}"/>
    <cellStyle name="20% - Accent4 56 2 2 4" xfId="39879" xr:uid="{C977C71E-BF15-4388-AEDE-363C88313B9D}"/>
    <cellStyle name="20% - Accent4 56 2 2 5" xfId="47741" xr:uid="{81749A62-94B1-4CA4-BBE3-B0897F641979}"/>
    <cellStyle name="20% - Accent4 56 2 3" xfId="12731" xr:uid="{DF46B4D8-F854-4499-825E-BE405B242638}"/>
    <cellStyle name="20% - Accent4 56 2 3 2" xfId="28515" xr:uid="{AD362D06-97B9-464F-A351-74CD6BD94A36}"/>
    <cellStyle name="20% - Accent4 56 2 4" xfId="20636" xr:uid="{2C5598DD-5210-4442-BE41-1F54A01E0DEA}"/>
    <cellStyle name="20% - Accent4 56 2 5" xfId="36086" xr:uid="{A8884E32-C172-42CC-A473-6055B6252BCA}"/>
    <cellStyle name="20% - Accent4 56 2 6" xfId="43948" xr:uid="{46885C7E-4203-4AAD-B6A6-388AFDB77533}"/>
    <cellStyle name="20% - Accent4 56 3" xfId="7067" xr:uid="{C28E64AC-7DE6-416C-BEC8-FB9E1D4AA4F0}"/>
    <cellStyle name="20% - Accent4 56 3 2" xfId="15006" xr:uid="{A8376BF6-DE81-44BF-8149-D9764D2F19DB}"/>
    <cellStyle name="20% - Accent4 56 3 2 2" xfId="30790" xr:uid="{282EC646-DF70-4C4A-B0DB-3C4B661377E8}"/>
    <cellStyle name="20% - Accent4 56 3 3" xfId="22911" xr:uid="{EDBCA40A-BED6-4D1A-80B1-870CEF9CAF9A}"/>
    <cellStyle name="20% - Accent4 56 3 4" xfId="38361" xr:uid="{4CD944D5-D493-4B51-A986-12B9C2B1E41F}"/>
    <cellStyle name="20% - Accent4 56 3 5" xfId="46223" xr:uid="{E36ECDE4-9D7F-40FE-AF59-F4C0D45C6B40}"/>
    <cellStyle name="20% - Accent4 56 4" xfId="11213" xr:uid="{1724CE73-A0D1-4E69-8654-67B0AF46A1B7}"/>
    <cellStyle name="20% - Accent4 56 4 2" xfId="26997" xr:uid="{C54CFDF5-A243-4E0E-9330-D6CCDE65B9EA}"/>
    <cellStyle name="20% - Accent4 56 5" xfId="19118" xr:uid="{3E9F18E1-F38C-4B6C-B6D2-515885289810}"/>
    <cellStyle name="20% - Accent4 56 6" xfId="34568" xr:uid="{D65E8313-A930-4C87-9FFC-C19073C53F96}"/>
    <cellStyle name="20% - Accent4 56 7" xfId="42430" xr:uid="{5C6349E6-30FA-4F23-982F-CE368279AB1A}"/>
    <cellStyle name="20% - Accent4 57" xfId="3268" xr:uid="{8F9311E5-5140-4BBC-A269-58237C4A50DF}"/>
    <cellStyle name="20% - Accent4 57 2" xfId="4786" xr:uid="{D95C82F3-BA58-428B-8D27-325FD6D5ADDD}"/>
    <cellStyle name="20% - Accent4 57 2 2" xfId="8617" xr:uid="{44EA2B93-C5A4-4068-98F9-58486BEA6E60}"/>
    <cellStyle name="20% - Accent4 57 2 2 2" xfId="16556" xr:uid="{FF0B01E8-6C3C-4224-944C-F61A1429FDDE}"/>
    <cellStyle name="20% - Accent4 57 2 2 2 2" xfId="32340" xr:uid="{C2393FA0-48F3-4E56-A4C0-D4A5885960A9}"/>
    <cellStyle name="20% - Accent4 57 2 2 3" xfId="24461" xr:uid="{31E5087B-1846-4345-9EA6-F733407FB3BC}"/>
    <cellStyle name="20% - Accent4 57 2 2 4" xfId="39911" xr:uid="{0DCB24D3-8431-4F7B-9C7E-08B6071E3435}"/>
    <cellStyle name="20% - Accent4 57 2 2 5" xfId="47773" xr:uid="{4230E548-363B-45D3-B590-221CE4B15DC6}"/>
    <cellStyle name="20% - Accent4 57 2 3" xfId="12763" xr:uid="{0C8266D4-9822-45DF-B1C3-C417F3671FFF}"/>
    <cellStyle name="20% - Accent4 57 2 3 2" xfId="28547" xr:uid="{9C095F86-3CBD-4865-A613-084E37068931}"/>
    <cellStyle name="20% - Accent4 57 2 4" xfId="20668" xr:uid="{DBE563B9-59AD-42D6-8A9D-22964D9E24F9}"/>
    <cellStyle name="20% - Accent4 57 2 5" xfId="36118" xr:uid="{D4B3F2AE-6CB9-455E-9A03-504541638352}"/>
    <cellStyle name="20% - Accent4 57 2 6" xfId="43980" xr:uid="{FE6947A4-C88C-4775-AB51-16BA31572FD0}"/>
    <cellStyle name="20% - Accent4 57 3" xfId="7099" xr:uid="{97ADD917-4052-478A-B082-D37944B93DA9}"/>
    <cellStyle name="20% - Accent4 57 3 2" xfId="15038" xr:uid="{8D2133E4-8D34-42EB-8DD3-FA74BDB0D76F}"/>
    <cellStyle name="20% - Accent4 57 3 2 2" xfId="30822" xr:uid="{3B535B22-A2C4-4BA2-879D-0BC0A5222355}"/>
    <cellStyle name="20% - Accent4 57 3 3" xfId="22943" xr:uid="{FE3CC79A-694A-4AAE-963D-E87652E65F85}"/>
    <cellStyle name="20% - Accent4 57 3 4" xfId="38393" xr:uid="{4D06902A-CE36-4C0B-A5A8-5AF58AC5B7A9}"/>
    <cellStyle name="20% - Accent4 57 3 5" xfId="46255" xr:uid="{C8951F5B-94CB-4016-98A8-8CDD5484D7CC}"/>
    <cellStyle name="20% - Accent4 57 4" xfId="11245" xr:uid="{A12D5F30-A0DE-4D5A-9892-039351A553FD}"/>
    <cellStyle name="20% - Accent4 57 4 2" xfId="27029" xr:uid="{F6C20C6A-3009-47B8-8CDB-161F86DD226A}"/>
    <cellStyle name="20% - Accent4 57 5" xfId="19150" xr:uid="{907A6294-A12A-4EDC-B3D9-8D8381F511C8}"/>
    <cellStyle name="20% - Accent4 57 6" xfId="34600" xr:uid="{C082C2C9-1B18-434F-8086-A2AE19F5DF10}"/>
    <cellStyle name="20% - Accent4 57 7" xfId="42462" xr:uid="{55CAE4F1-1E1E-4A5B-8CFF-853C94C57590}"/>
    <cellStyle name="20% - Accent4 58" xfId="3293" xr:uid="{DD054A64-9BE5-44BA-9A86-C0DFA10E07B1}"/>
    <cellStyle name="20% - Accent4 58 2" xfId="4811" xr:uid="{EAA30ABF-6FEA-4513-965B-021A0CC27913}"/>
    <cellStyle name="20% - Accent4 58 2 2" xfId="8642" xr:uid="{2666661F-1372-456E-802C-69FED425D052}"/>
    <cellStyle name="20% - Accent4 58 2 2 2" xfId="16581" xr:uid="{D5DDEDA3-3EEF-432B-9C9E-296281618747}"/>
    <cellStyle name="20% - Accent4 58 2 2 2 2" xfId="32365" xr:uid="{96F8BC57-08EC-4569-95B0-96EF3869C3F2}"/>
    <cellStyle name="20% - Accent4 58 2 2 3" xfId="24486" xr:uid="{69ED5884-3D63-439E-A22E-E90A983F7F5F}"/>
    <cellStyle name="20% - Accent4 58 2 2 4" xfId="39936" xr:uid="{948B8BE6-7E8A-4675-B23B-0A2A58228507}"/>
    <cellStyle name="20% - Accent4 58 2 2 5" xfId="47798" xr:uid="{B5142B93-89BB-4B48-A984-3B702DDB0D3B}"/>
    <cellStyle name="20% - Accent4 58 2 3" xfId="12788" xr:uid="{B864FDC8-418D-4434-B330-58DE1E54D6EC}"/>
    <cellStyle name="20% - Accent4 58 2 3 2" xfId="28572" xr:uid="{FD51D48D-FE88-4798-9101-FC027C3D9506}"/>
    <cellStyle name="20% - Accent4 58 2 4" xfId="20693" xr:uid="{2D686D3D-7877-4E8A-B1DF-F9FD9B096538}"/>
    <cellStyle name="20% - Accent4 58 2 5" xfId="36143" xr:uid="{3D28B99B-FB02-4700-BD38-A14B37094F94}"/>
    <cellStyle name="20% - Accent4 58 2 6" xfId="44005" xr:uid="{6740AF87-BA2D-4F32-8756-A1B0820C3020}"/>
    <cellStyle name="20% - Accent4 58 3" xfId="7124" xr:uid="{29C9A754-8889-4158-BD2C-8B2B3C895E1B}"/>
    <cellStyle name="20% - Accent4 58 3 2" xfId="15063" xr:uid="{2F408584-6AFE-473B-A285-551F5FE0097A}"/>
    <cellStyle name="20% - Accent4 58 3 2 2" xfId="30847" xr:uid="{DB2AB2CA-D332-43D3-A2F2-52B58D30A1E5}"/>
    <cellStyle name="20% - Accent4 58 3 3" xfId="22968" xr:uid="{92DE8B54-7CB7-40F4-B972-E5035A229CF3}"/>
    <cellStyle name="20% - Accent4 58 3 4" xfId="38418" xr:uid="{A6DBCA88-935E-4869-95F8-5A76A9B01C6D}"/>
    <cellStyle name="20% - Accent4 58 3 5" xfId="46280" xr:uid="{B855E343-24DC-4E82-8DD6-E5159DC1E2A3}"/>
    <cellStyle name="20% - Accent4 58 4" xfId="11270" xr:uid="{E572159E-0573-4ADE-852E-49B69F53B2F7}"/>
    <cellStyle name="20% - Accent4 58 4 2" xfId="27054" xr:uid="{9B5E6FAA-2902-4BCB-BBB2-21F70DB239A0}"/>
    <cellStyle name="20% - Accent4 58 5" xfId="19175" xr:uid="{26220919-63CE-4B07-B40D-EFFC5AFB19BE}"/>
    <cellStyle name="20% - Accent4 58 6" xfId="34625" xr:uid="{8769A70D-52A8-4186-9835-2AC786110814}"/>
    <cellStyle name="20% - Accent4 58 7" xfId="42487" xr:uid="{8E8669F4-1865-4931-ACFD-F96F85A58676}"/>
    <cellStyle name="20% - Accent4 59" xfId="3318" xr:uid="{31CCD30C-3CDF-4DE5-AC1A-5B02A82CB1D2}"/>
    <cellStyle name="20% - Accent4 59 2" xfId="4836" xr:uid="{B40A3CA6-FE1A-403C-8125-B154214DC64D}"/>
    <cellStyle name="20% - Accent4 59 2 2" xfId="8667" xr:uid="{984F269F-8010-445A-A337-051F2DA1C783}"/>
    <cellStyle name="20% - Accent4 59 2 2 2" xfId="16606" xr:uid="{8EC4BE4C-E4FC-460C-9407-6DAD3569060D}"/>
    <cellStyle name="20% - Accent4 59 2 2 2 2" xfId="32390" xr:uid="{18203BFA-FFB6-45F7-B60A-5A3EAC88DA39}"/>
    <cellStyle name="20% - Accent4 59 2 2 3" xfId="24511" xr:uid="{B26AACBC-E393-4B2E-AA75-C28F6E69DBBB}"/>
    <cellStyle name="20% - Accent4 59 2 2 4" xfId="39961" xr:uid="{45E1EE76-6E08-41E4-9CB7-8188856254E7}"/>
    <cellStyle name="20% - Accent4 59 2 2 5" xfId="47823" xr:uid="{287F9882-9185-4E44-8612-36837920DE71}"/>
    <cellStyle name="20% - Accent4 59 2 3" xfId="12813" xr:uid="{597A7EBE-58B7-4822-A696-B0FEC5A675AD}"/>
    <cellStyle name="20% - Accent4 59 2 3 2" xfId="28597" xr:uid="{F2D7AA7D-B354-4F4E-9A53-770C44301022}"/>
    <cellStyle name="20% - Accent4 59 2 4" xfId="20718" xr:uid="{05653D74-2237-41FC-ACB0-EF33E2FF1BAF}"/>
    <cellStyle name="20% - Accent4 59 2 5" xfId="36168" xr:uid="{DDAB2BF5-AAC5-4D76-905B-61E8982602F0}"/>
    <cellStyle name="20% - Accent4 59 2 6" xfId="44030" xr:uid="{2DBDC128-7CD7-4360-85F0-43748EBF8CF3}"/>
    <cellStyle name="20% - Accent4 59 3" xfId="7149" xr:uid="{C71ABCEE-565B-4746-970E-949B6A5FDEBD}"/>
    <cellStyle name="20% - Accent4 59 3 2" xfId="15088" xr:uid="{80F38D72-B34C-428B-B981-21A49562E8FF}"/>
    <cellStyle name="20% - Accent4 59 3 2 2" xfId="30872" xr:uid="{EDB99B5B-8F32-4DCE-883F-FB99C691160A}"/>
    <cellStyle name="20% - Accent4 59 3 3" xfId="22993" xr:uid="{A0D16A53-D7EC-41D5-92B4-76B35E0F780C}"/>
    <cellStyle name="20% - Accent4 59 3 4" xfId="38443" xr:uid="{3A7E06C3-4546-498D-984F-D875D41A3E0F}"/>
    <cellStyle name="20% - Accent4 59 3 5" xfId="46305" xr:uid="{F3A0F966-0E55-4BD1-899E-C0636B9AD7F5}"/>
    <cellStyle name="20% - Accent4 59 4" xfId="11295" xr:uid="{A9AF9CEA-92ED-477C-97B8-BD8AE59939F4}"/>
    <cellStyle name="20% - Accent4 59 4 2" xfId="27079" xr:uid="{5AFA0E8F-0437-43BF-8164-299A30F9D500}"/>
    <cellStyle name="20% - Accent4 59 5" xfId="19200" xr:uid="{2BAF8C6A-27FA-45FB-A743-35AEA9701FD8}"/>
    <cellStyle name="20% - Accent4 59 6" xfId="34650" xr:uid="{D97194FF-D6C5-4F2C-A302-B169FB02F3C5}"/>
    <cellStyle name="20% - Accent4 59 7" xfId="42512" xr:uid="{D64971B7-BA50-45C5-A618-DE4183B133E4}"/>
    <cellStyle name="20% - Accent4 6" xfId="867" xr:uid="{1807902E-FA19-4C59-A25A-F8CE1A3ED6CB}"/>
    <cellStyle name="20% - Accent4 6 2" xfId="1462" xr:uid="{1369323E-4574-49DB-A60B-0A5E35421D95}"/>
    <cellStyle name="20% - Accent4 60" xfId="3346" xr:uid="{53B3C543-DB7A-4BA2-A280-A9EF76BC31F1}"/>
    <cellStyle name="20% - Accent4 60 2" xfId="4864" xr:uid="{C251D801-32ED-45F3-8591-9D51CC689FF1}"/>
    <cellStyle name="20% - Accent4 60 2 2" xfId="8695" xr:uid="{76E0D3F4-5DDE-4B3B-8F29-9432C3CA3ACE}"/>
    <cellStyle name="20% - Accent4 60 2 2 2" xfId="16634" xr:uid="{9D2DE46F-3BB7-456D-B098-1EFAE8EDF19B}"/>
    <cellStyle name="20% - Accent4 60 2 2 2 2" xfId="32418" xr:uid="{53EE331B-16C0-4077-B30B-FB2B28619B95}"/>
    <cellStyle name="20% - Accent4 60 2 2 3" xfId="24539" xr:uid="{2FD132DF-F40E-4BF0-AB7D-46030A8D07FA}"/>
    <cellStyle name="20% - Accent4 60 2 2 4" xfId="39989" xr:uid="{4764CBD3-38F0-4FE2-9EAD-EF09B60765D2}"/>
    <cellStyle name="20% - Accent4 60 2 2 5" xfId="47851" xr:uid="{8877125F-522B-4AB3-84FB-2895359F8C5C}"/>
    <cellStyle name="20% - Accent4 60 2 3" xfId="12841" xr:uid="{A9AC3D30-56C9-4696-AEFE-8CA3EBFB2BE0}"/>
    <cellStyle name="20% - Accent4 60 2 3 2" xfId="28625" xr:uid="{0068F2E9-B11E-4EE5-86F3-C72416770027}"/>
    <cellStyle name="20% - Accent4 60 2 4" xfId="20746" xr:uid="{56FF1EDD-6086-4B69-A638-BD0B76256594}"/>
    <cellStyle name="20% - Accent4 60 2 5" xfId="36196" xr:uid="{07CEBCDC-78D5-44F4-9D80-1285B3650B54}"/>
    <cellStyle name="20% - Accent4 60 2 6" xfId="44058" xr:uid="{4A5AAA45-505A-4955-9B95-281CA12552CB}"/>
    <cellStyle name="20% - Accent4 60 3" xfId="7177" xr:uid="{473FDDA8-C071-4512-9198-A164AE959C52}"/>
    <cellStyle name="20% - Accent4 60 3 2" xfId="15116" xr:uid="{1603195D-DF10-455E-A2BD-85EB3A71E1D4}"/>
    <cellStyle name="20% - Accent4 60 3 2 2" xfId="30900" xr:uid="{3EE95359-7B79-4893-842C-6FF7209FD852}"/>
    <cellStyle name="20% - Accent4 60 3 3" xfId="23021" xr:uid="{E664A516-B619-4274-8888-CE20398C64CB}"/>
    <cellStyle name="20% - Accent4 60 3 4" xfId="38471" xr:uid="{F5251FA0-10E0-4659-8EB2-71B8F4A68DA8}"/>
    <cellStyle name="20% - Accent4 60 3 5" xfId="46333" xr:uid="{1134D28A-CE76-4826-A4A2-37AC3EA3A3DC}"/>
    <cellStyle name="20% - Accent4 60 4" xfId="11323" xr:uid="{45C673BB-A649-47CD-B21C-8EC5545674F9}"/>
    <cellStyle name="20% - Accent4 60 4 2" xfId="27107" xr:uid="{E81ACC60-7DED-4C8B-85CC-3B6830AF036D}"/>
    <cellStyle name="20% - Accent4 60 5" xfId="19228" xr:uid="{01EF55A6-2789-4560-9578-4EB9986F44D8}"/>
    <cellStyle name="20% - Accent4 60 6" xfId="34678" xr:uid="{577A98F1-9196-4040-9703-D0A7F1983D1C}"/>
    <cellStyle name="20% - Accent4 60 7" xfId="42540" xr:uid="{983C22A3-B555-49F8-AD49-DEA003DA083F}"/>
    <cellStyle name="20% - Accent4 61" xfId="3366" xr:uid="{3EB1B07D-200B-40DF-BBE9-4B5544CC4725}"/>
    <cellStyle name="20% - Accent4 61 2" xfId="4884" xr:uid="{A1C7FF70-7541-4632-B2FD-202DA278DC21}"/>
    <cellStyle name="20% - Accent4 61 2 2" xfId="8715" xr:uid="{AD832B6C-1DA2-4A4B-9846-1B48CD25444D}"/>
    <cellStyle name="20% - Accent4 61 2 2 2" xfId="16654" xr:uid="{EC241537-19D0-454A-92B2-C137E44B2FDC}"/>
    <cellStyle name="20% - Accent4 61 2 2 2 2" xfId="32438" xr:uid="{B78D6FB5-5E76-49C4-B674-7DB066B130A5}"/>
    <cellStyle name="20% - Accent4 61 2 2 3" xfId="24559" xr:uid="{3AB01F4E-5761-4941-B82A-8A33F9856D5C}"/>
    <cellStyle name="20% - Accent4 61 2 2 4" xfId="40009" xr:uid="{A491FB3C-FAF4-4E27-B683-895158038F28}"/>
    <cellStyle name="20% - Accent4 61 2 2 5" xfId="47871" xr:uid="{6528B66F-C7E4-4F79-9C13-8A5C2521E9C0}"/>
    <cellStyle name="20% - Accent4 61 2 3" xfId="12861" xr:uid="{1DA65636-7938-4E4F-9CA2-E255B6BCF16A}"/>
    <cellStyle name="20% - Accent4 61 2 3 2" xfId="28645" xr:uid="{F86AD475-04D9-445B-9DA2-F2DFF7462219}"/>
    <cellStyle name="20% - Accent4 61 2 4" xfId="20766" xr:uid="{C8EED84E-07A0-48E0-A19C-7BD6C4295E55}"/>
    <cellStyle name="20% - Accent4 61 2 5" xfId="36216" xr:uid="{57BACA4A-1BA7-4D22-863E-4617919B06FB}"/>
    <cellStyle name="20% - Accent4 61 2 6" xfId="44078" xr:uid="{E450E386-0BF0-49D7-B8BD-2E3C1B0562D9}"/>
    <cellStyle name="20% - Accent4 61 3" xfId="7197" xr:uid="{38A6BD84-BD44-43F8-92B7-DE68D104A5D0}"/>
    <cellStyle name="20% - Accent4 61 3 2" xfId="15136" xr:uid="{A3437011-FC7C-470E-9508-AD78D824195E}"/>
    <cellStyle name="20% - Accent4 61 3 2 2" xfId="30920" xr:uid="{8F728CCD-C08F-4B6C-BEDF-3C3590694AAD}"/>
    <cellStyle name="20% - Accent4 61 3 3" xfId="23041" xr:uid="{01941EEA-1699-4444-A635-A8ADC316A13E}"/>
    <cellStyle name="20% - Accent4 61 3 4" xfId="38491" xr:uid="{A341E2D9-09E7-4EC1-B476-90C9F56BFF68}"/>
    <cellStyle name="20% - Accent4 61 3 5" xfId="46353" xr:uid="{99CCDE3A-BAAE-41C9-B9D4-C729AEDBEEF9}"/>
    <cellStyle name="20% - Accent4 61 4" xfId="11343" xr:uid="{93A7A3E2-2AE0-4A1C-A674-B8042EE89877}"/>
    <cellStyle name="20% - Accent4 61 4 2" xfId="27127" xr:uid="{24AC97E1-E3B5-4EF1-B147-D0DBA93D1DE4}"/>
    <cellStyle name="20% - Accent4 61 5" xfId="19248" xr:uid="{1C465E64-9768-4690-900B-D62E3F837954}"/>
    <cellStyle name="20% - Accent4 61 6" xfId="34698" xr:uid="{3028A15A-35A6-49BA-95B3-098EA1EEBE2B}"/>
    <cellStyle name="20% - Accent4 61 7" xfId="42560" xr:uid="{8F144E82-5222-4664-8F10-D2171A0DB56C}"/>
    <cellStyle name="20% - Accent4 62" xfId="3387" xr:uid="{6ED6A3A2-1CC6-4988-B2D4-4A7253E017AC}"/>
    <cellStyle name="20% - Accent4 62 2" xfId="7218" xr:uid="{9063C6F3-0D74-4460-98F3-AEE67709DA5D}"/>
    <cellStyle name="20% - Accent4 62 2 2" xfId="15157" xr:uid="{E16ECAF1-CAB0-41C5-8723-41DACC170C1D}"/>
    <cellStyle name="20% - Accent4 62 2 2 2" xfId="30941" xr:uid="{EC383514-3AE9-4BAA-9640-93A5F4321803}"/>
    <cellStyle name="20% - Accent4 62 2 3" xfId="23062" xr:uid="{0557D674-B7C0-426F-AFC3-10B7116522F5}"/>
    <cellStyle name="20% - Accent4 62 2 4" xfId="38512" xr:uid="{12641C4E-1914-4B3B-9969-E746843F1B2B}"/>
    <cellStyle name="20% - Accent4 62 2 5" xfId="46374" xr:uid="{764E1229-FCCD-4C86-BA51-0DFA3EC4CEDA}"/>
    <cellStyle name="20% - Accent4 62 3" xfId="11364" xr:uid="{4DF7A2E0-80AB-401F-9D86-9979D59E2C66}"/>
    <cellStyle name="20% - Accent4 62 3 2" xfId="27148" xr:uid="{DD1303A9-FA7C-468E-AACA-8ADB649A8908}"/>
    <cellStyle name="20% - Accent4 62 4" xfId="19269" xr:uid="{02FA22DD-7B6C-4632-94A5-40BB896E6A46}"/>
    <cellStyle name="20% - Accent4 62 5" xfId="34719" xr:uid="{6CC05969-9CEF-4CD8-9FE4-F658B8E781B8}"/>
    <cellStyle name="20% - Accent4 62 6" xfId="42581" xr:uid="{E819DBDF-5CC3-4147-83A0-A7867A2986A0}"/>
    <cellStyle name="20% - Accent4 63" xfId="4899" xr:uid="{0DAC51B3-5043-465A-958A-61E413CD6238}"/>
    <cellStyle name="20% - Accent4 63 2" xfId="8730" xr:uid="{DCB67E19-BB3A-4E84-8FD1-7D0AA82938EF}"/>
    <cellStyle name="20% - Accent4 63 2 2" xfId="16669" xr:uid="{911EAE4A-CCC9-47A0-BDFC-FF8C73E2C71F}"/>
    <cellStyle name="20% - Accent4 63 2 2 2" xfId="32453" xr:uid="{7C29922A-AB2D-43B5-975D-D2FEBD9EDFB7}"/>
    <cellStyle name="20% - Accent4 63 2 3" xfId="24574" xr:uid="{5DC373B1-96CA-4B50-8AC5-1510EAB44021}"/>
    <cellStyle name="20% - Accent4 63 2 4" xfId="40024" xr:uid="{0B5AF5FC-A4B6-4638-A048-B199B6DD1D1B}"/>
    <cellStyle name="20% - Accent4 63 2 5" xfId="47886" xr:uid="{1EFD6428-D45B-4C14-B7F4-94F3B54107B2}"/>
    <cellStyle name="20% - Accent4 63 3" xfId="12876" xr:uid="{135218DD-8D7B-43D5-B0F7-8F48F2D8EB05}"/>
    <cellStyle name="20% - Accent4 63 3 2" xfId="28660" xr:uid="{BF9AB1E0-4AF3-4BCC-A965-40BCD16F5D60}"/>
    <cellStyle name="20% - Accent4 63 4" xfId="20781" xr:uid="{171AF3DD-264A-4146-8A4F-7282ABEB8E44}"/>
    <cellStyle name="20% - Accent4 63 5" xfId="36231" xr:uid="{6CD41AA7-CD37-4C3F-A608-513815FBB886}"/>
    <cellStyle name="20% - Accent4 63 6" xfId="44093" xr:uid="{43B23FDE-8DAA-4C4B-BA11-6EBC03FE0D98}"/>
    <cellStyle name="20% - Accent4 64" xfId="4921" xr:uid="{00DA1B6E-6016-4E98-A219-369C804F8BAC}"/>
    <cellStyle name="20% - Accent4 64 2" xfId="8752" xr:uid="{88B4419D-A765-43F3-8694-2416DCDDAE51}"/>
    <cellStyle name="20% - Accent4 64 2 2" xfId="16691" xr:uid="{EAC814AF-7242-434B-8833-8A4665D09EC4}"/>
    <cellStyle name="20% - Accent4 64 2 2 2" xfId="32475" xr:uid="{5A73618B-5664-4576-8969-B2E9306A90D7}"/>
    <cellStyle name="20% - Accent4 64 2 3" xfId="24596" xr:uid="{B806C9E8-E5C0-4DA4-BD87-F095217951F4}"/>
    <cellStyle name="20% - Accent4 64 2 4" xfId="40046" xr:uid="{02482510-C7FA-47CE-9065-736192B607EE}"/>
    <cellStyle name="20% - Accent4 64 2 5" xfId="47908" xr:uid="{00D79AB1-10F3-45B6-A39D-447F70F03CDE}"/>
    <cellStyle name="20% - Accent4 64 3" xfId="12898" xr:uid="{A348276E-6932-4788-BF37-EDC90BA57E58}"/>
    <cellStyle name="20% - Accent4 64 3 2" xfId="28682" xr:uid="{05B3079A-5E59-4971-9EA0-1D9209D80AE1}"/>
    <cellStyle name="20% - Accent4 64 4" xfId="20803" xr:uid="{C43F85DB-753A-4DC5-B296-1E9C5DE224DE}"/>
    <cellStyle name="20% - Accent4 64 5" xfId="36253" xr:uid="{B34A07E7-B10A-4C64-8089-6CFB4327BFF6}"/>
    <cellStyle name="20% - Accent4 64 6" xfId="44115" xr:uid="{AB4D63AE-22F4-4BB5-822A-91662DBFF737}"/>
    <cellStyle name="20% - Accent4 65" xfId="4946" xr:uid="{0A252E31-6686-44F2-81F5-3D0FC0730C7C}"/>
    <cellStyle name="20% - Accent4 65 2" xfId="8777" xr:uid="{8D7ACFA0-6346-4688-912D-169862F8663D}"/>
    <cellStyle name="20% - Accent4 65 2 2" xfId="16716" xr:uid="{C4B18692-4999-4C61-9549-1E7F9D5DBE1A}"/>
    <cellStyle name="20% - Accent4 65 2 2 2" xfId="32500" xr:uid="{523E3906-8EFF-4674-83D6-423100704660}"/>
    <cellStyle name="20% - Accent4 65 2 3" xfId="24621" xr:uid="{FB418259-1B96-41D1-8B9F-ECD10110A182}"/>
    <cellStyle name="20% - Accent4 65 2 4" xfId="40071" xr:uid="{FF6EE9BD-F71C-4D5D-A1EF-E22E4AFA920E}"/>
    <cellStyle name="20% - Accent4 65 2 5" xfId="47933" xr:uid="{15AF494C-DBC5-4934-8887-173EA805F2FC}"/>
    <cellStyle name="20% - Accent4 65 3" xfId="12923" xr:uid="{EEF63422-5D28-4D79-ABA9-CE193AB77C16}"/>
    <cellStyle name="20% - Accent4 65 3 2" xfId="28707" xr:uid="{75F53E82-EC74-4764-A4C1-E48330218698}"/>
    <cellStyle name="20% - Accent4 65 4" xfId="20828" xr:uid="{673FC8B7-5511-4BC3-B43E-01342BCF5C16}"/>
    <cellStyle name="20% - Accent4 65 5" xfId="36278" xr:uid="{4E31EECC-1749-42A0-8BC9-E0029F9E3A5C}"/>
    <cellStyle name="20% - Accent4 65 6" xfId="44140" xr:uid="{5A5189DE-5A0A-4029-91C5-28378113D55E}"/>
    <cellStyle name="20% - Accent4 66" xfId="4998" xr:uid="{CBD4E98C-281D-49E0-B491-9366E6C7EA8D}"/>
    <cellStyle name="20% - Accent4 66 2" xfId="8829" xr:uid="{3A6EDA59-38BF-4619-9A12-4ECDF31F0775}"/>
    <cellStyle name="20% - Accent4 66 2 2" xfId="16768" xr:uid="{BA62DBD7-2C57-4097-96A3-B55FA23212B2}"/>
    <cellStyle name="20% - Accent4 66 2 2 2" xfId="32552" xr:uid="{93DFE879-E165-47C5-98A4-7B36247D669B}"/>
    <cellStyle name="20% - Accent4 66 2 3" xfId="24673" xr:uid="{BC691D37-2D10-424F-89F1-A7B1161FB348}"/>
    <cellStyle name="20% - Accent4 66 2 4" xfId="40123" xr:uid="{693F1030-9931-4F93-9348-3F2B91340667}"/>
    <cellStyle name="20% - Accent4 66 2 5" xfId="47985" xr:uid="{E51FDA5C-9D7F-48FD-8648-F9A3320D86D0}"/>
    <cellStyle name="20% - Accent4 66 3" xfId="12975" xr:uid="{5C6D53D3-54CA-4C5D-99EB-71CCBFD69122}"/>
    <cellStyle name="20% - Accent4 66 3 2" xfId="28759" xr:uid="{01B94657-F8D2-4328-9216-C5C1929F470E}"/>
    <cellStyle name="20% - Accent4 66 4" xfId="20880" xr:uid="{0F6A2384-CDC9-40E8-995B-316936E5EA7F}"/>
    <cellStyle name="20% - Accent4 66 5" xfId="36330" xr:uid="{457CB8A7-8511-4E75-8679-9E151C711F84}"/>
    <cellStyle name="20% - Accent4 66 6" xfId="44192" xr:uid="{2870C65B-0191-42EE-9D32-5B9C1898B017}"/>
    <cellStyle name="20% - Accent4 67" xfId="5050" xr:uid="{EB4F76D0-B487-4315-828C-FB43C368CABE}"/>
    <cellStyle name="20% - Accent4 67 2" xfId="8881" xr:uid="{B7C6D77A-A6F3-43BD-8E96-A4737D11906F}"/>
    <cellStyle name="20% - Accent4 67 2 2" xfId="16820" xr:uid="{60A9D07B-A1C1-4D56-A515-F582DF6428DD}"/>
    <cellStyle name="20% - Accent4 67 2 2 2" xfId="32604" xr:uid="{5CC64F2F-C9BF-4EA6-87BF-16DDB1DCC554}"/>
    <cellStyle name="20% - Accent4 67 2 3" xfId="24725" xr:uid="{EF40459C-768C-4FA4-85BB-70A35AF26250}"/>
    <cellStyle name="20% - Accent4 67 2 4" xfId="40175" xr:uid="{D2A8DC8C-EC24-48A4-B806-C3A803A75F82}"/>
    <cellStyle name="20% - Accent4 67 2 5" xfId="48037" xr:uid="{CB668551-4E46-46F0-80B3-5D77638AF8B1}"/>
    <cellStyle name="20% - Accent4 67 3" xfId="13027" xr:uid="{B97F2449-745D-4383-9512-EC6ABB16FD59}"/>
    <cellStyle name="20% - Accent4 67 3 2" xfId="28811" xr:uid="{7EC99D92-6F51-4291-A210-49DE41FAA14F}"/>
    <cellStyle name="20% - Accent4 67 4" xfId="20932" xr:uid="{8CC31916-2D5D-40AE-B58A-A503B7C7A11D}"/>
    <cellStyle name="20% - Accent4 67 5" xfId="36382" xr:uid="{F32C625E-3B98-4A0B-AAA4-D3D9819EAE48}"/>
    <cellStyle name="20% - Accent4 67 6" xfId="44244" xr:uid="{1E4C749E-F293-4006-B50D-2721B2A01EA4}"/>
    <cellStyle name="20% - Accent4 68" xfId="5096" xr:uid="{2EB57BC6-D142-4A96-AA80-34126815F5C4}"/>
    <cellStyle name="20% - Accent4 68 2" xfId="8927" xr:uid="{FCC63AF8-229D-4286-92EB-EA72F664CABE}"/>
    <cellStyle name="20% - Accent4 68 2 2" xfId="16866" xr:uid="{E1108A11-3FDF-43B2-8598-D2BED5C4BB96}"/>
    <cellStyle name="20% - Accent4 68 2 2 2" xfId="32650" xr:uid="{989248F5-8D33-4916-B047-B53D7D2EF07A}"/>
    <cellStyle name="20% - Accent4 68 2 3" xfId="24771" xr:uid="{C75F4283-9271-4AF7-8CCD-AD8A371B525E}"/>
    <cellStyle name="20% - Accent4 68 2 4" xfId="40221" xr:uid="{F33889FD-DF5B-4EDF-95C5-CF2F7D21465A}"/>
    <cellStyle name="20% - Accent4 68 2 5" xfId="48083" xr:uid="{2C7CD92E-5724-4062-AF83-519DB07A2CB3}"/>
    <cellStyle name="20% - Accent4 68 3" xfId="13073" xr:uid="{04D4D8F7-364D-4930-8277-97BF27A9E97E}"/>
    <cellStyle name="20% - Accent4 68 3 2" xfId="28857" xr:uid="{D910A21A-EA4C-4263-B64A-2B35534B280E}"/>
    <cellStyle name="20% - Accent4 68 4" xfId="20978" xr:uid="{EB1ECC6A-566B-4DD2-BA16-B97346203511}"/>
    <cellStyle name="20% - Accent4 68 5" xfId="36428" xr:uid="{93DCEC4D-C872-4439-8A3C-47F33E4A7C17}"/>
    <cellStyle name="20% - Accent4 68 6" xfId="44290" xr:uid="{B951614D-25A0-4D59-BB8E-955EA9FD6AD8}"/>
    <cellStyle name="20% - Accent4 69" xfId="5122" xr:uid="{94585EB5-E48A-4B59-B9AF-3990E9FB12C8}"/>
    <cellStyle name="20% - Accent4 69 2" xfId="8953" xr:uid="{C0A24D01-3DAF-4426-9A20-D94D531E737C}"/>
    <cellStyle name="20% - Accent4 69 2 2" xfId="16892" xr:uid="{09E44E88-6572-4B4F-90B2-04823F9CC6D0}"/>
    <cellStyle name="20% - Accent4 69 2 2 2" xfId="32676" xr:uid="{9D105127-3FC1-4302-80F7-7F04761269EA}"/>
    <cellStyle name="20% - Accent4 69 2 3" xfId="24797" xr:uid="{F0B9F51B-2A20-4A39-90C9-F1E8D600F475}"/>
    <cellStyle name="20% - Accent4 69 2 4" xfId="40247" xr:uid="{8F053114-D3F3-4CCA-9845-AFCA6FB0F60F}"/>
    <cellStyle name="20% - Accent4 69 2 5" xfId="48109" xr:uid="{821A71DE-193D-4306-96BA-C77C9DB86635}"/>
    <cellStyle name="20% - Accent4 69 3" xfId="13099" xr:uid="{A45E18D5-340E-4EFC-92FB-4FBBF71A7957}"/>
    <cellStyle name="20% - Accent4 69 3 2" xfId="28883" xr:uid="{18DB8E80-A97B-4021-997C-4F012530876D}"/>
    <cellStyle name="20% - Accent4 69 4" xfId="21004" xr:uid="{CB04ED4C-F2AC-40A5-9DB4-8E0F41B92D05}"/>
    <cellStyle name="20% - Accent4 69 5" xfId="36454" xr:uid="{5BCCFDC0-7952-49F9-A025-1A617AE27D90}"/>
    <cellStyle name="20% - Accent4 69 6" xfId="44316" xr:uid="{C01A0F63-9A2F-431F-9651-0B03D443E300}"/>
    <cellStyle name="20% - Accent4 7" xfId="943" xr:uid="{0DA31E54-04BA-49F5-81C0-53BB93447218}"/>
    <cellStyle name="20% - Accent4 7 2" xfId="1463" xr:uid="{37750AEC-A32A-4C6A-9677-4B4273287DB1}"/>
    <cellStyle name="20% - Accent4 7 3" xfId="9411" xr:uid="{74F06A00-123C-4E9E-A94A-04639F4B51A6}"/>
    <cellStyle name="20% - Accent4 70" xfId="5148" xr:uid="{415362F5-1B09-4E98-9979-B88293063F37}"/>
    <cellStyle name="20% - Accent4 70 2" xfId="8979" xr:uid="{B5A6149B-EE6F-4EA8-B60D-AFB1991D7F5F}"/>
    <cellStyle name="20% - Accent4 70 2 2" xfId="16918" xr:uid="{DB752DB3-FD6C-4BAB-B7AF-4270C9CF880B}"/>
    <cellStyle name="20% - Accent4 70 2 2 2" xfId="32702" xr:uid="{BBCFE9DA-210E-4F15-8D92-BA57480C7B02}"/>
    <cellStyle name="20% - Accent4 70 2 3" xfId="24823" xr:uid="{952FDBED-2CE5-4D0D-A9D8-0622815D03EE}"/>
    <cellStyle name="20% - Accent4 70 2 4" xfId="40273" xr:uid="{FD7D66C4-D7C8-41A1-9A6A-58F7B70CFFF0}"/>
    <cellStyle name="20% - Accent4 70 2 5" xfId="48135" xr:uid="{49C3370B-79E0-4F95-BCE1-FA722F333875}"/>
    <cellStyle name="20% - Accent4 70 3" xfId="13125" xr:uid="{CB405D27-B96C-4173-B70B-255A7E556600}"/>
    <cellStyle name="20% - Accent4 70 3 2" xfId="28909" xr:uid="{1C7AFF4E-2320-4997-AAC0-0600A1B2BFBF}"/>
    <cellStyle name="20% - Accent4 70 4" xfId="21030" xr:uid="{55228240-6FB5-4D23-BCCC-876322016D55}"/>
    <cellStyle name="20% - Accent4 70 5" xfId="36480" xr:uid="{5AB18D44-8D76-4D4A-A886-708B8CFCDF75}"/>
    <cellStyle name="20% - Accent4 70 6" xfId="44342" xr:uid="{0DDD0A04-7E5B-4385-ABD4-9094129C8D40}"/>
    <cellStyle name="20% - Accent4 71" xfId="5170" xr:uid="{55E121D4-CA4B-4756-998D-46D6E0A4E1D7}"/>
    <cellStyle name="20% - Accent4 71 2" xfId="9001" xr:uid="{52F8ABD9-E7E0-43E9-A826-C4E2E7FB4FE0}"/>
    <cellStyle name="20% - Accent4 71 2 2" xfId="16940" xr:uid="{16D64493-CC2A-4535-890A-B85B25DD92E2}"/>
    <cellStyle name="20% - Accent4 71 2 2 2" xfId="32724" xr:uid="{A51FA2A6-63CC-40A4-8FF2-B2E3B8D347B6}"/>
    <cellStyle name="20% - Accent4 71 2 3" xfId="24845" xr:uid="{E4CF7641-44C1-4E09-9684-5C52D2F703BF}"/>
    <cellStyle name="20% - Accent4 71 2 4" xfId="40295" xr:uid="{A64733A3-A09C-4317-86CF-DAC657139B20}"/>
    <cellStyle name="20% - Accent4 71 2 5" xfId="48157" xr:uid="{21E4895E-6459-44C5-A43C-F9BECA6B23FB}"/>
    <cellStyle name="20% - Accent4 71 3" xfId="13147" xr:uid="{7DA06D89-79F1-4650-ADED-ED5F6EDC66CF}"/>
    <cellStyle name="20% - Accent4 71 3 2" xfId="28931" xr:uid="{52AA973A-B541-4157-8286-C3C698E79C76}"/>
    <cellStyle name="20% - Accent4 71 4" xfId="21052" xr:uid="{AE26D00E-25F4-467C-9ECA-E25DE07C6D8F}"/>
    <cellStyle name="20% - Accent4 71 5" xfId="36502" xr:uid="{05203556-903A-42D4-A4B5-D3B4346D7B12}"/>
    <cellStyle name="20% - Accent4 71 6" xfId="44364" xr:uid="{EEDA7268-D9E2-4D7D-8F42-C09D7E9A3D9B}"/>
    <cellStyle name="20% - Accent4 72" xfId="5200" xr:uid="{7F8D0320-6B22-45AF-959E-2EE188B478B1}"/>
    <cellStyle name="20% - Accent4 72 2" xfId="9031" xr:uid="{BDB8A08C-791E-4011-A34F-71090791A3D0}"/>
    <cellStyle name="20% - Accent4 72 2 2" xfId="16970" xr:uid="{B8871E7B-DAC9-40D0-BA4D-3B37DED7303E}"/>
    <cellStyle name="20% - Accent4 72 2 2 2" xfId="32754" xr:uid="{4F56182C-56DE-4824-A654-E9DA91E9B1D9}"/>
    <cellStyle name="20% - Accent4 72 2 3" xfId="24875" xr:uid="{7638B022-297B-48C8-9BF5-86735D46B9D9}"/>
    <cellStyle name="20% - Accent4 72 2 4" xfId="40325" xr:uid="{B62CAC29-6F70-4635-8BCE-A58AFCAD9F8A}"/>
    <cellStyle name="20% - Accent4 72 2 5" xfId="48187" xr:uid="{6BA7BB02-2479-43F9-9F3C-E1E053F5B3A2}"/>
    <cellStyle name="20% - Accent4 72 3" xfId="13177" xr:uid="{B3E05E68-C037-4D55-9AE5-1734E8E932C2}"/>
    <cellStyle name="20% - Accent4 72 3 2" xfId="28961" xr:uid="{F6082507-5984-4D1B-B2DB-BB1914CA8316}"/>
    <cellStyle name="20% - Accent4 72 4" xfId="21082" xr:uid="{E1183D89-0CD4-4B3C-82B3-C4452CAF3DE4}"/>
    <cellStyle name="20% - Accent4 72 5" xfId="36532" xr:uid="{04FCC5FA-E711-460A-9D81-856485421B17}"/>
    <cellStyle name="20% - Accent4 72 6" xfId="44394" xr:uid="{5E2A3F3F-97BE-4218-82FA-61B0F89244B3}"/>
    <cellStyle name="20% - Accent4 73" xfId="5229" xr:uid="{76D635D3-296E-4805-A141-C76CD3BD88BF}"/>
    <cellStyle name="20% - Accent4 73 2" xfId="9060" xr:uid="{43F7F46D-E0A9-40AE-804E-92D70D28A151}"/>
    <cellStyle name="20% - Accent4 73 2 2" xfId="16999" xr:uid="{EE0F2ACC-42F3-4E14-B479-5E5A6D5E2B19}"/>
    <cellStyle name="20% - Accent4 73 2 2 2" xfId="32783" xr:uid="{BD67A777-8CF7-4AC7-92A8-4C1017E0029D}"/>
    <cellStyle name="20% - Accent4 73 2 3" xfId="24904" xr:uid="{B153CC7D-B0E9-4C65-B3B9-2AA1D775142B}"/>
    <cellStyle name="20% - Accent4 73 2 4" xfId="40354" xr:uid="{E3E15A84-2227-434E-85A6-D0823A7500EE}"/>
    <cellStyle name="20% - Accent4 73 2 5" xfId="48216" xr:uid="{F39921F5-3E33-43F6-81C0-B5939E470F4C}"/>
    <cellStyle name="20% - Accent4 73 3" xfId="13206" xr:uid="{C0244166-345D-4FF8-9E41-E0D3CA9F5A21}"/>
    <cellStyle name="20% - Accent4 73 3 2" xfId="28990" xr:uid="{86870447-5015-4919-9325-25E5FABB00AE}"/>
    <cellStyle name="20% - Accent4 73 4" xfId="21111" xr:uid="{73620967-082D-4562-83AA-3FCB40CA377C}"/>
    <cellStyle name="20% - Accent4 73 5" xfId="36561" xr:uid="{DE1CF25E-7EE2-4A58-8B21-810D9D11A20B}"/>
    <cellStyle name="20% - Accent4 73 6" xfId="44423" xr:uid="{88C4CC7B-0922-483F-AE8E-DED045B2563D}"/>
    <cellStyle name="20% - Accent4 74" xfId="5261" xr:uid="{53EE507D-B1FA-403B-A18E-24E07BABAEA2}"/>
    <cellStyle name="20% - Accent4 74 2" xfId="9092" xr:uid="{9E1230BB-CFA2-4DFE-BCC7-82CBAC0ED0D5}"/>
    <cellStyle name="20% - Accent4 74 2 2" xfId="17031" xr:uid="{87D8165E-951D-4FC0-842E-5FAC0BCD5854}"/>
    <cellStyle name="20% - Accent4 74 2 2 2" xfId="32815" xr:uid="{2C0E927D-2E38-4975-8BD6-A9E9D3514495}"/>
    <cellStyle name="20% - Accent4 74 2 3" xfId="24936" xr:uid="{5C068264-AFA8-45BD-834F-A0BF07CBADD5}"/>
    <cellStyle name="20% - Accent4 74 2 4" xfId="40386" xr:uid="{0F3BDF75-1CB6-4107-B224-EC586F1F5376}"/>
    <cellStyle name="20% - Accent4 74 2 5" xfId="48248" xr:uid="{49D1D1E7-6591-49E7-BD08-3F393672B2D7}"/>
    <cellStyle name="20% - Accent4 74 3" xfId="13238" xr:uid="{E31EC8B4-435D-47DC-8DFB-20648195C78A}"/>
    <cellStyle name="20% - Accent4 74 3 2" xfId="29022" xr:uid="{BC8FE22F-6648-441B-816F-029A6601C88D}"/>
    <cellStyle name="20% - Accent4 74 4" xfId="21143" xr:uid="{8CB6841E-11D6-4576-9EA7-8CCCAB6F4499}"/>
    <cellStyle name="20% - Accent4 74 5" xfId="36593" xr:uid="{6CF931B6-99B3-421E-A3DC-EBC4AD2AA682}"/>
    <cellStyle name="20% - Accent4 74 6" xfId="44455" xr:uid="{E424A3F9-1504-4CB7-8F3E-63CD8A9E73CE}"/>
    <cellStyle name="20% - Accent4 75" xfId="5294" xr:uid="{2426B1F5-496A-4456-82C8-2D503AEFB602}"/>
    <cellStyle name="20% - Accent4 75 2" xfId="9125" xr:uid="{8F071547-E394-4896-A779-94D4EFE37E3D}"/>
    <cellStyle name="20% - Accent4 75 2 2" xfId="17064" xr:uid="{A0291940-ED50-48B6-9A11-E695C0201D38}"/>
    <cellStyle name="20% - Accent4 75 2 2 2" xfId="32848" xr:uid="{7B506D96-C171-4E1A-A0DE-CB8576388D61}"/>
    <cellStyle name="20% - Accent4 75 2 3" xfId="24969" xr:uid="{8830EF31-0103-46C9-8049-2ACEB99C05DA}"/>
    <cellStyle name="20% - Accent4 75 2 4" xfId="40419" xr:uid="{FA872B6C-330E-4A69-B77C-9CEEBFF10210}"/>
    <cellStyle name="20% - Accent4 75 2 5" xfId="48281" xr:uid="{66ED698F-B456-4730-A2DE-93E86F4E313D}"/>
    <cellStyle name="20% - Accent4 75 3" xfId="13271" xr:uid="{D3C4ADCF-E2C8-44E4-BD93-082EC3CA2270}"/>
    <cellStyle name="20% - Accent4 75 3 2" xfId="29055" xr:uid="{051288F8-9767-4033-A140-F48CB3805EFF}"/>
    <cellStyle name="20% - Accent4 75 4" xfId="21176" xr:uid="{18BBF608-AACD-4A09-9546-D227CF4966D1}"/>
    <cellStyle name="20% - Accent4 75 5" xfId="36626" xr:uid="{EDB8F6DA-412D-458D-AAD1-C100A3143CD4}"/>
    <cellStyle name="20% - Accent4 75 6" xfId="44488" xr:uid="{48A90A6F-7CE6-4801-ACD5-AE370ECE6218}"/>
    <cellStyle name="20% - Accent4 76" xfId="5321" xr:uid="{D3C8A737-8584-445F-90D5-AA3349C0C1AC}"/>
    <cellStyle name="20% - Accent4 76 2" xfId="9152" xr:uid="{0B6A3162-837C-4C1C-8C79-13A3B013CBEE}"/>
    <cellStyle name="20% - Accent4 76 2 2" xfId="17091" xr:uid="{6F57C703-4135-4C7D-9173-8CDCDD8BCBEB}"/>
    <cellStyle name="20% - Accent4 76 2 2 2" xfId="32875" xr:uid="{0160D39B-8515-49D8-A932-F4626997F93A}"/>
    <cellStyle name="20% - Accent4 76 2 3" xfId="24996" xr:uid="{1295E4F9-2B80-4B4B-96A6-CC61787CAD12}"/>
    <cellStyle name="20% - Accent4 76 2 4" xfId="40446" xr:uid="{AD03030B-EFA3-4BA5-B509-1BF408D21CC6}"/>
    <cellStyle name="20% - Accent4 76 2 5" xfId="48308" xr:uid="{78C3C90B-BE93-48DE-B427-07D411DAAC88}"/>
    <cellStyle name="20% - Accent4 76 3" xfId="13298" xr:uid="{FC99054D-A522-4201-90BC-12654343F8C4}"/>
    <cellStyle name="20% - Accent4 76 3 2" xfId="29082" xr:uid="{BD6C2E25-D839-4AB5-86C2-87DD598B18BB}"/>
    <cellStyle name="20% - Accent4 76 4" xfId="21203" xr:uid="{A3740AFC-349C-4773-A4AA-04769E2051D2}"/>
    <cellStyle name="20% - Accent4 76 5" xfId="36653" xr:uid="{E9D0C61D-9514-429F-B62C-BD55CE5E414E}"/>
    <cellStyle name="20% - Accent4 76 6" xfId="44515" xr:uid="{36A52364-59EA-43EA-B993-9F386063E520}"/>
    <cellStyle name="20% - Accent4 77" xfId="5341" xr:uid="{60C4BAEC-296E-4A3A-9F08-948C495A59F0}"/>
    <cellStyle name="20% - Accent4 77 2" xfId="9172" xr:uid="{5B602400-A314-4423-A342-046DC6199B98}"/>
    <cellStyle name="20% - Accent4 77 2 2" xfId="17111" xr:uid="{AC291089-A8C9-423A-928F-BA1B113F9EB7}"/>
    <cellStyle name="20% - Accent4 77 2 2 2" xfId="32895" xr:uid="{F65EBF29-77E1-4A86-9448-030A6B788EB8}"/>
    <cellStyle name="20% - Accent4 77 2 3" xfId="25016" xr:uid="{408167C3-2396-4422-BD4E-902EC4C685F4}"/>
    <cellStyle name="20% - Accent4 77 2 4" xfId="40466" xr:uid="{B1C43EC8-7F8D-4B3D-9AFD-7F3C545D1D94}"/>
    <cellStyle name="20% - Accent4 77 2 5" xfId="48328" xr:uid="{E78E40DC-AFB6-4429-9D92-6FC1238E98F3}"/>
    <cellStyle name="20% - Accent4 77 3" xfId="13318" xr:uid="{E7F53D3F-BD15-47A0-9839-36C8ED776AD7}"/>
    <cellStyle name="20% - Accent4 77 3 2" xfId="29102" xr:uid="{5752B464-31D9-4D01-BA2C-354D9DD23508}"/>
    <cellStyle name="20% - Accent4 77 4" xfId="21223" xr:uid="{FF11726F-BD64-47EC-945E-441707B2E3F1}"/>
    <cellStyle name="20% - Accent4 77 5" xfId="36673" xr:uid="{39E270EB-5809-45E5-BF63-133B74F0130A}"/>
    <cellStyle name="20% - Accent4 77 6" xfId="44535" xr:uid="{798A9C42-FAC2-4D98-A18C-36D6B5052220}"/>
    <cellStyle name="20% - Accent4 78" xfId="5357" xr:uid="{93D52FD4-ABC2-4F8A-A742-A2A3EA75961C}"/>
    <cellStyle name="20% - Accent4 78 2" xfId="9188" xr:uid="{A648CB8C-1DE3-4334-AA7A-C90777EB82F7}"/>
    <cellStyle name="20% - Accent4 78 2 2" xfId="17127" xr:uid="{F88C9E59-1492-482E-91AE-7160244DCDD0}"/>
    <cellStyle name="20% - Accent4 78 2 2 2" xfId="32911" xr:uid="{2DE8E55A-11D6-4384-A9BB-2F855EEA5804}"/>
    <cellStyle name="20% - Accent4 78 2 3" xfId="25032" xr:uid="{32DA9EF9-D3DE-4F79-8BA8-3AD19116C655}"/>
    <cellStyle name="20% - Accent4 78 2 4" xfId="40482" xr:uid="{9DEAD5F6-8254-4672-9B48-A1A16CE5CA9C}"/>
    <cellStyle name="20% - Accent4 78 2 5" xfId="48344" xr:uid="{F05CE4E8-8F4F-448D-B65C-ADADD1DBC691}"/>
    <cellStyle name="20% - Accent4 78 3" xfId="13334" xr:uid="{CB6BBA12-58C3-453E-BFA6-B2C3CD033DF5}"/>
    <cellStyle name="20% - Accent4 78 3 2" xfId="29118" xr:uid="{8656049A-CAEA-4C1B-BAE1-2F80B14275F4}"/>
    <cellStyle name="20% - Accent4 78 4" xfId="21239" xr:uid="{AD6DC8A0-BDC8-46DB-9F4A-971A566F5D07}"/>
    <cellStyle name="20% - Accent4 78 5" xfId="36689" xr:uid="{9C355535-15EC-4973-AC8B-1EE699CBB3E6}"/>
    <cellStyle name="20% - Accent4 78 6" xfId="44551" xr:uid="{0439EAF0-65A5-45F0-9701-9CD7109B4F41}"/>
    <cellStyle name="20% - Accent4 79" xfId="5374" xr:uid="{FC9AD61C-DCB9-4497-A191-2BD974B78427}"/>
    <cellStyle name="20% - Accent4 79 2" xfId="9205" xr:uid="{0EB633C4-E56B-49E9-A3E6-DD2956F54A8B}"/>
    <cellStyle name="20% - Accent4 79 2 2" xfId="17144" xr:uid="{61A6C600-0C6F-4BDF-ABB6-FCACDB0DB7A0}"/>
    <cellStyle name="20% - Accent4 79 2 2 2" xfId="32928" xr:uid="{BDBA7014-6AF6-4DC4-BA32-8E413C577ADE}"/>
    <cellStyle name="20% - Accent4 79 2 3" xfId="25049" xr:uid="{BD23C06B-50F8-4A53-83C5-9D6994582E3D}"/>
    <cellStyle name="20% - Accent4 79 2 4" xfId="40499" xr:uid="{106ADE9A-CB49-43FB-810C-64838EE14BCA}"/>
    <cellStyle name="20% - Accent4 79 2 5" xfId="48361" xr:uid="{3E019BD7-A780-48F9-8AC9-46B0BAA54C16}"/>
    <cellStyle name="20% - Accent4 79 3" xfId="13351" xr:uid="{DB8841B4-C266-478B-8C57-723A3B9AAF79}"/>
    <cellStyle name="20% - Accent4 79 3 2" xfId="29135" xr:uid="{3830FB0E-ED13-4699-8ABA-5EFE9FC3AE53}"/>
    <cellStyle name="20% - Accent4 79 4" xfId="21256" xr:uid="{D13B01FA-E52C-4EDA-A15B-CF3062B70787}"/>
    <cellStyle name="20% - Accent4 79 5" xfId="36706" xr:uid="{2572BE66-9164-43DB-942C-333CEA8944E2}"/>
    <cellStyle name="20% - Accent4 79 6" xfId="44568" xr:uid="{7CE0B8AD-8F4A-40AC-8874-97197ED11C53}"/>
    <cellStyle name="20% - Accent4 8" xfId="1010" xr:uid="{BFEAF26E-00B3-4E28-AD21-3D12B8AE0262}"/>
    <cellStyle name="20% - Accent4 8 2" xfId="1057" xr:uid="{A3639CFA-D605-4F26-A42F-8A1D961CE102}"/>
    <cellStyle name="20% - Accent4 8 2 2" xfId="4297" xr:uid="{4A8D4717-4933-4CB7-8924-039297991307}"/>
    <cellStyle name="20% - Accent4 8 2 2 2" xfId="8128" xr:uid="{36B8A684-1FC6-445F-972F-6F265881CAA6}"/>
    <cellStyle name="20% - Accent4 8 2 2 2 2" xfId="16067" xr:uid="{2A72547F-8461-4261-8D57-45FBF26FB994}"/>
    <cellStyle name="20% - Accent4 8 2 2 2 2 2" xfId="31851" xr:uid="{8751B8D5-F748-4AB8-B81F-A8CEC3318D00}"/>
    <cellStyle name="20% - Accent4 8 2 2 2 3" xfId="23972" xr:uid="{3DE8AB6F-07D3-4612-9D97-0E5BAAE1F088}"/>
    <cellStyle name="20% - Accent4 8 2 2 2 4" xfId="39422" xr:uid="{459C0728-2172-4B2D-AC40-CAE52263FE44}"/>
    <cellStyle name="20% - Accent4 8 2 2 2 5" xfId="47284" xr:uid="{227A0072-1F6C-4D16-B0A6-FE94481C2B71}"/>
    <cellStyle name="20% - Accent4 8 2 2 3" xfId="12274" xr:uid="{D612A474-7599-480D-881F-D7D91EDAEBE2}"/>
    <cellStyle name="20% - Accent4 8 2 2 3 2" xfId="28058" xr:uid="{76E683F2-921F-477F-AD9F-D6A70B07A573}"/>
    <cellStyle name="20% - Accent4 8 2 2 4" xfId="20179" xr:uid="{738FF432-2DFE-4384-9973-17F57653ADDD}"/>
    <cellStyle name="20% - Accent4 8 2 2 5" xfId="35629" xr:uid="{BF7D62A3-F0DA-435F-9994-DD7B2056E58F}"/>
    <cellStyle name="20% - Accent4 8 2 2 6" xfId="43491" xr:uid="{299B42AA-8026-430A-A713-279DE28801A9}"/>
    <cellStyle name="20% - Accent4 8 2 3" xfId="6610" xr:uid="{75194B4A-F61E-4445-A482-6615952C1B69}"/>
    <cellStyle name="20% - Accent4 8 2 3 2" xfId="14549" xr:uid="{759A98A9-2F1A-42EA-B3AD-345EEA980E46}"/>
    <cellStyle name="20% - Accent4 8 2 3 2 2" xfId="30333" xr:uid="{F0A1C286-422D-41B4-B699-C6120A525C61}"/>
    <cellStyle name="20% - Accent4 8 2 3 3" xfId="22454" xr:uid="{707A5CCD-F9B1-4BDC-90E9-B071C6298FEB}"/>
    <cellStyle name="20% - Accent4 8 2 3 4" xfId="37904" xr:uid="{F5F007B2-E710-489B-952E-CF419B7A8F14}"/>
    <cellStyle name="20% - Accent4 8 2 3 5" xfId="45766" xr:uid="{A0F46CB5-9F7C-4FD6-9B9E-9D213D4E940B}"/>
    <cellStyle name="20% - Accent4 8 2 4" xfId="2779" xr:uid="{388647C3-977C-43D5-B809-8E065683C23E}"/>
    <cellStyle name="20% - Accent4 8 2 4 2" xfId="10756" xr:uid="{59DFEE68-A883-44B1-B4FF-2C3C46D47442}"/>
    <cellStyle name="20% - Accent4 8 2 4 2 2" xfId="26540" xr:uid="{B6C70B10-B950-43FA-9B21-D403C913F892}"/>
    <cellStyle name="20% - Accent4 8 2 4 3" xfId="18661" xr:uid="{E89D0237-0F60-4D0C-9C07-8CAE0BA4E409}"/>
    <cellStyle name="20% - Accent4 8 2 5" xfId="9495" xr:uid="{1D563527-563B-4D70-855A-D289B2DABF18}"/>
    <cellStyle name="20% - Accent4 8 2 5 2" xfId="25283" xr:uid="{81FD73CF-36EE-4F41-A69B-F7F60E216E04}"/>
    <cellStyle name="20% - Accent4 8 2 6" xfId="17404" xr:uid="{27C3492C-7663-48AB-B3A0-3E4D174BA5DF}"/>
    <cellStyle name="20% - Accent4 8 2 7" xfId="34111" xr:uid="{0AF1348F-3533-4830-B2B5-8582A51B494A}"/>
    <cellStyle name="20% - Accent4 8 2 8" xfId="41973" xr:uid="{E386E78D-728C-46BC-B379-9DF44763354E}"/>
    <cellStyle name="20% - Accent4 8 3" xfId="1464" xr:uid="{2C0BE6B3-7FF2-4D31-933D-80E491E9CB29}"/>
    <cellStyle name="20% - Accent4 8 3 2" xfId="7240" xr:uid="{D3F0CE2A-CCD8-4387-8D52-D872505887BE}"/>
    <cellStyle name="20% - Accent4 8 3 2 2" xfId="15179" xr:uid="{C1F10658-1F04-4929-BF38-C10C50C049B8}"/>
    <cellStyle name="20% - Accent4 8 3 2 2 2" xfId="30963" xr:uid="{DB92B8F1-51B4-45DF-ABE4-F11C88A402CC}"/>
    <cellStyle name="20% - Accent4 8 3 2 3" xfId="23084" xr:uid="{A43F27BA-E16C-4FE1-988A-0200F3F0238C}"/>
    <cellStyle name="20% - Accent4 8 3 2 4" xfId="38534" xr:uid="{C8054668-4A49-4871-B7B0-B1B80DC4E1BE}"/>
    <cellStyle name="20% - Accent4 8 3 2 5" xfId="46396" xr:uid="{7239D5E9-B7CB-466B-A2A1-AE7C7A37C9BD}"/>
    <cellStyle name="20% - Accent4 8 3 3" xfId="3409" xr:uid="{B7C1FC00-3A12-41E7-BE04-D2AED2CD1C50}"/>
    <cellStyle name="20% - Accent4 8 3 3 2" xfId="11386" xr:uid="{6A799F65-925C-4C51-99FC-0F1584D97D18}"/>
    <cellStyle name="20% - Accent4 8 3 3 2 2" xfId="27170" xr:uid="{38B3E81D-65CF-4B33-9B23-40E3808BD125}"/>
    <cellStyle name="20% - Accent4 8 3 3 3" xfId="19291" xr:uid="{4A96E280-EFA6-4AF6-BED4-3FF61E574E54}"/>
    <cellStyle name="20% - Accent4 8 3 4" xfId="34741" xr:uid="{B01D65D8-D48A-439F-A65B-D3095323636D}"/>
    <cellStyle name="20% - Accent4 8 3 5" xfId="42603" xr:uid="{AE978E1C-A1D4-4EB4-9B43-A3236C2F56CB}"/>
    <cellStyle name="20% - Accent4 8 4" xfId="5781" xr:uid="{F066CEB8-7248-4F3C-B86A-E19A6BF83F1E}"/>
    <cellStyle name="20% - Accent4 8 4 2" xfId="13757" xr:uid="{D51A528D-7A1E-4688-99F5-03E1815D3BD6}"/>
    <cellStyle name="20% - Accent4 8 4 2 2" xfId="29541" xr:uid="{3808631F-9561-472D-9D27-72DB2E1D8DD0}"/>
    <cellStyle name="20% - Accent4 8 4 3" xfId="21662" xr:uid="{EFE10615-F1D0-4CCB-A262-996D487452C0}"/>
    <cellStyle name="20% - Accent4 8 4 4" xfId="37112" xr:uid="{8FD3833E-AF9F-47EC-97E3-0A18ABE6CD87}"/>
    <cellStyle name="20% - Accent4 8 4 5" xfId="44974" xr:uid="{CC94FB8B-CD30-48E8-933B-BD3E527E94B0}"/>
    <cellStyle name="20% - Accent4 8 5" xfId="1622" xr:uid="{35B8D5B9-76EB-434B-815E-3AA49C44FC58}"/>
    <cellStyle name="20% - Accent4 8 5 2" xfId="9883" xr:uid="{CC59B8E1-7285-4130-B2A4-1CCCF91126D3}"/>
    <cellStyle name="20% - Accent4 8 5 2 2" xfId="25668" xr:uid="{37EE54CA-5719-44E9-9424-E0D42CA153CD}"/>
    <cellStyle name="20% - Accent4 8 5 3" xfId="17789" xr:uid="{F6FCCB5D-55ED-4864-9CDE-ACB0C977B33E}"/>
    <cellStyle name="20% - Accent4 8 6" xfId="9453" xr:uid="{A714DB59-4FBD-4565-8FA8-073A9D980404}"/>
    <cellStyle name="20% - Accent4 8 6 2" xfId="25241" xr:uid="{BB9EABC8-46A2-4900-9A4B-F423DED92706}"/>
    <cellStyle name="20% - Accent4 8 7" xfId="17362" xr:uid="{AE2502D1-9998-44C4-AD7C-19E90C850B46}"/>
    <cellStyle name="20% - Accent4 8 8" xfId="33225" xr:uid="{EF8D5261-7182-4A2E-98C8-29DF3A879B47}"/>
    <cellStyle name="20% - Accent4 8 9" xfId="41087" xr:uid="{EAF1F53F-7983-4381-90E8-6074B6D44857}"/>
    <cellStyle name="20% - Accent4 80" xfId="5399" xr:uid="{652660B4-D557-4E7E-AD1B-E90743454378}"/>
    <cellStyle name="20% - Accent4 80 2" xfId="9230" xr:uid="{DE036BA8-D94B-4277-AB4D-E5197A86A7C1}"/>
    <cellStyle name="20% - Accent4 80 2 2" xfId="17169" xr:uid="{8A0A3199-58AB-492F-A0AE-4F6F6DBE3E8F}"/>
    <cellStyle name="20% - Accent4 80 2 2 2" xfId="32953" xr:uid="{827A3228-2931-45A1-BCBA-569B72A7AB11}"/>
    <cellStyle name="20% - Accent4 80 2 3" xfId="25074" xr:uid="{709D0A85-9B31-4059-A8A4-490FD8B2E214}"/>
    <cellStyle name="20% - Accent4 80 2 4" xfId="40524" xr:uid="{94676E3F-02B2-4980-AD80-749F3307DF72}"/>
    <cellStyle name="20% - Accent4 80 2 5" xfId="48386" xr:uid="{EF601E26-4BAB-4556-9872-F7A456C55ADF}"/>
    <cellStyle name="20% - Accent4 80 3" xfId="13376" xr:uid="{F0235444-358A-4B15-8FB8-06DBE4C32535}"/>
    <cellStyle name="20% - Accent4 80 3 2" xfId="29160" xr:uid="{6FCACDCD-9B51-4963-A45F-B258FCF35EA2}"/>
    <cellStyle name="20% - Accent4 80 4" xfId="21281" xr:uid="{7934BDD7-EF2D-4A2C-BA19-59B26E4C301B}"/>
    <cellStyle name="20% - Accent4 80 5" xfId="36731" xr:uid="{73AF9D54-426A-4D68-B73A-6E8D400D2E64}"/>
    <cellStyle name="20% - Accent4 80 6" xfId="44593" xr:uid="{27B2F906-BFA7-4704-9B99-576098ACD68A}"/>
    <cellStyle name="20% - Accent4 81" xfId="5425" xr:uid="{B62F1F2E-2C8E-4B07-BB2C-373DBFB43B15}"/>
    <cellStyle name="20% - Accent4 81 2" xfId="9256" xr:uid="{5C2A4430-0B10-4880-9CFC-20663A889EE8}"/>
    <cellStyle name="20% - Accent4 81 2 2" xfId="17195" xr:uid="{F4571736-FCB5-445C-9CBA-441ED03540C0}"/>
    <cellStyle name="20% - Accent4 81 2 2 2" xfId="32979" xr:uid="{5B98FAEF-CB29-4811-A4EF-E88602EF707D}"/>
    <cellStyle name="20% - Accent4 81 2 3" xfId="25100" xr:uid="{FCB5FBD4-9C4A-4BA1-9B51-CE93D646739A}"/>
    <cellStyle name="20% - Accent4 81 2 4" xfId="40550" xr:uid="{66DA4859-79C2-4C80-9D27-0480C380D936}"/>
    <cellStyle name="20% - Accent4 81 2 5" xfId="48412" xr:uid="{FE0E57F2-73FF-48C1-8EF2-C628C0F6603E}"/>
    <cellStyle name="20% - Accent4 81 3" xfId="13402" xr:uid="{C8F95F93-BD2E-49AC-B603-5F8F357DB294}"/>
    <cellStyle name="20% - Accent4 81 3 2" xfId="29186" xr:uid="{BF5A1B86-A64B-4D52-99EC-6266B3EF649D}"/>
    <cellStyle name="20% - Accent4 81 4" xfId="21307" xr:uid="{B946DDA5-7456-4754-8786-4CE53710A877}"/>
    <cellStyle name="20% - Accent4 81 5" xfId="36757" xr:uid="{FF0FF978-6FEC-48FA-BD80-997DBEABF037}"/>
    <cellStyle name="20% - Accent4 81 6" xfId="44619" xr:uid="{0C4865C5-B49E-4C9C-A1EE-FEADEBA5CA74}"/>
    <cellStyle name="20% - Accent4 82" xfId="5458" xr:uid="{4335BD8F-4555-498A-A895-1A265949BB0D}"/>
    <cellStyle name="20% - Accent4 82 2" xfId="9289" xr:uid="{34D92D8A-56D8-40B8-9B60-BBC12630EB2F}"/>
    <cellStyle name="20% - Accent4 82 2 2" xfId="17228" xr:uid="{753B1F49-3697-4F1D-8467-53648A7AC983}"/>
    <cellStyle name="20% - Accent4 82 2 2 2" xfId="33012" xr:uid="{EFE9F857-82A3-4F08-8B0F-129ED08E43AD}"/>
    <cellStyle name="20% - Accent4 82 2 3" xfId="25133" xr:uid="{B954E247-56E6-4771-8911-51221EC82C55}"/>
    <cellStyle name="20% - Accent4 82 2 4" xfId="40583" xr:uid="{79B13ABC-E029-4E07-BFF1-0B483F1EC1F3}"/>
    <cellStyle name="20% - Accent4 82 2 5" xfId="48445" xr:uid="{91319391-3C2F-469A-90B4-6FABDA14CE3B}"/>
    <cellStyle name="20% - Accent4 82 3" xfId="13435" xr:uid="{3E9A270C-9EC7-4C17-A6BB-16D1C73A7971}"/>
    <cellStyle name="20% - Accent4 82 3 2" xfId="29219" xr:uid="{F84B14B2-B6A8-4CC7-82C6-EE84D7110FE8}"/>
    <cellStyle name="20% - Accent4 82 4" xfId="21340" xr:uid="{967889A5-0332-4B89-A623-355611B0CFB9}"/>
    <cellStyle name="20% - Accent4 82 5" xfId="36790" xr:uid="{A6B29115-C147-4061-AD5A-7CFB7E2FF535}"/>
    <cellStyle name="20% - Accent4 82 6" xfId="44652" xr:uid="{0AB09A16-BA13-4777-A464-A30CAA046B7A}"/>
    <cellStyle name="20% - Accent4 83" xfId="5485" xr:uid="{28860647-9718-4F16-BFF4-B90863825322}"/>
    <cellStyle name="20% - Accent4 83 2" xfId="9316" xr:uid="{50F17D73-AFA3-4C5C-A052-5C653B9F8092}"/>
    <cellStyle name="20% - Accent4 83 2 2" xfId="17255" xr:uid="{EF4A6E41-8597-40A2-B4DA-7D4A518ACD76}"/>
    <cellStyle name="20% - Accent4 83 2 2 2" xfId="33039" xr:uid="{18288216-D9C0-472B-9B8E-83AC2345E3B9}"/>
    <cellStyle name="20% - Accent4 83 2 3" xfId="25160" xr:uid="{53F5950D-8D51-4EDC-9519-109215450CD8}"/>
    <cellStyle name="20% - Accent4 83 2 4" xfId="40610" xr:uid="{1FA1D950-7405-43D2-B351-D6C1AA7194B1}"/>
    <cellStyle name="20% - Accent4 83 2 5" xfId="48472" xr:uid="{7C96051A-5C34-49C7-B9E0-3B5A6A51F0C0}"/>
    <cellStyle name="20% - Accent4 83 3" xfId="13462" xr:uid="{84CB11AF-A2B2-4055-8E92-C93FBBEB468E}"/>
    <cellStyle name="20% - Accent4 83 3 2" xfId="29246" xr:uid="{A41C95D3-2A74-407A-85A9-2608A33E4CDA}"/>
    <cellStyle name="20% - Accent4 83 4" xfId="21367" xr:uid="{65754165-DFCF-4F3D-926F-36C957BFDC63}"/>
    <cellStyle name="20% - Accent4 83 5" xfId="36817" xr:uid="{2DE6A0C7-BA6C-4ACE-A302-B3AEE7400C3E}"/>
    <cellStyle name="20% - Accent4 83 6" xfId="44679" xr:uid="{5D67DF94-4899-40EF-8A5F-8C5B193DF7FC}"/>
    <cellStyle name="20% - Accent4 84" xfId="5508" xr:uid="{19F36C35-8B04-44B4-A569-55BB10D3D993}"/>
    <cellStyle name="20% - Accent4 84 2" xfId="13485" xr:uid="{F6C7A295-CF22-4511-8A00-3CF443D34370}"/>
    <cellStyle name="20% - Accent4 84 2 2" xfId="29269" xr:uid="{1B8B85B0-6FBB-4F01-8E8C-950C676CB4A9}"/>
    <cellStyle name="20% - Accent4 84 3" xfId="21390" xr:uid="{955AFFF0-1F5A-43F3-9B71-2352FBB60B75}"/>
    <cellStyle name="20% - Accent4 84 4" xfId="36840" xr:uid="{18D9D051-346E-4F11-9AE7-87E23D7D589A}"/>
    <cellStyle name="20% - Accent4 84 5" xfId="44702" xr:uid="{DEB8867A-20D6-458A-BE28-5D7ED0622A6D}"/>
    <cellStyle name="20% - Accent4 85" xfId="5537" xr:uid="{A1315B6A-3D9A-4662-9CED-66817BDAF972}"/>
    <cellStyle name="20% - Accent4 85 2" xfId="13514" xr:uid="{FB75BFB4-F87F-4601-B442-9D4EB218C648}"/>
    <cellStyle name="20% - Accent4 85 2 2" xfId="29298" xr:uid="{5E847483-0FB2-4293-98A2-E97BEA1F6833}"/>
    <cellStyle name="20% - Accent4 85 3" xfId="21419" xr:uid="{E07F9F5B-2F96-4DE8-B575-6B153F10C32B}"/>
    <cellStyle name="20% - Accent4 85 4" xfId="36869" xr:uid="{3E75162C-4A50-472A-83BD-03AA80EC95EC}"/>
    <cellStyle name="20% - Accent4 85 5" xfId="44731" xr:uid="{FC5B8C8F-0AF2-46FB-9ADC-6D7939A64838}"/>
    <cellStyle name="20% - Accent4 86" xfId="5565" xr:uid="{49AAD089-1450-4E8E-A33F-30E6915BDA57}"/>
    <cellStyle name="20% - Accent4 86 2" xfId="13542" xr:uid="{6FB75852-14AB-433C-AEC8-425ECC1E3567}"/>
    <cellStyle name="20% - Accent4 86 2 2" xfId="29326" xr:uid="{4777351A-12C5-43C1-8713-338B1C24392E}"/>
    <cellStyle name="20% - Accent4 86 3" xfId="21447" xr:uid="{B1BE5031-2751-408B-9B05-D29663E60072}"/>
    <cellStyle name="20% - Accent4 86 4" xfId="36897" xr:uid="{87613FC3-C56A-496D-BCB5-D4DC3AF3D564}"/>
    <cellStyle name="20% - Accent4 86 5" xfId="44759" xr:uid="{E48D255C-EE96-463F-ACF9-3A6EFE163370}"/>
    <cellStyle name="20% - Accent4 87" xfId="5596" xr:uid="{B7CC5E84-3D92-4BB5-9A49-94C08EDD1AC2}"/>
    <cellStyle name="20% - Accent4 87 2" xfId="13572" xr:uid="{C85A69CC-65D3-4831-9769-D1760FCC4811}"/>
    <cellStyle name="20% - Accent4 87 2 2" xfId="29356" xr:uid="{BD434046-1694-4BE8-B75F-EC12E3CBE665}"/>
    <cellStyle name="20% - Accent4 87 3" xfId="21477" xr:uid="{F02C9C88-AF35-4DE2-9CEC-E5B4A4EF1549}"/>
    <cellStyle name="20% - Accent4 87 4" xfId="36927" xr:uid="{82A42D50-7137-45C3-A808-7F4AD28463BE}"/>
    <cellStyle name="20% - Accent4 87 5" xfId="44789" xr:uid="{51030471-17C9-4455-BDE7-EC60E87FB7D6}"/>
    <cellStyle name="20% - Accent4 88" xfId="5621" xr:uid="{ABE83FF5-B80A-4EE6-A956-828612D23115}"/>
    <cellStyle name="20% - Accent4 88 2" xfId="13597" xr:uid="{0F311677-42D9-4843-A549-75C35E0F350D}"/>
    <cellStyle name="20% - Accent4 88 2 2" xfId="29381" xr:uid="{DBAACFE7-D251-4B51-8543-425690C330C5}"/>
    <cellStyle name="20% - Accent4 88 3" xfId="21502" xr:uid="{206DA47D-66B6-4E6A-970A-E75CA5C0CDBE}"/>
    <cellStyle name="20% - Accent4 88 4" xfId="36952" xr:uid="{DC80FF14-4A2F-4E7C-9031-9A4E474605DD}"/>
    <cellStyle name="20% - Accent4 88 5" xfId="44814" xr:uid="{073F8DB4-825A-4CD1-AB58-3638073F8C60}"/>
    <cellStyle name="20% - Accent4 89" xfId="5647" xr:uid="{3B19730A-22A8-41EC-84A4-9DC14EE51F82}"/>
    <cellStyle name="20% - Accent4 89 2" xfId="13623" xr:uid="{A2311E3C-AD4B-446F-8074-D710562BBA00}"/>
    <cellStyle name="20% - Accent4 89 2 2" xfId="29407" xr:uid="{14A87D94-3BEC-466C-921C-BBB8E99A3472}"/>
    <cellStyle name="20% - Accent4 89 3" xfId="21528" xr:uid="{EA2A1A9F-C64B-4A52-89BB-5871CCBBAC60}"/>
    <cellStyle name="20% - Accent4 89 4" xfId="36978" xr:uid="{04055EB9-25FA-4F34-AAFE-0BFCB5446103}"/>
    <cellStyle name="20% - Accent4 89 5" xfId="44840" xr:uid="{D2F38939-3A33-4C45-A61C-C869E6916085}"/>
    <cellStyle name="20% - Accent4 9" xfId="1029" xr:uid="{DFAD0E93-6BF0-4155-B3B5-3504FC15D328}"/>
    <cellStyle name="20% - Accent4 9 2" xfId="1071" xr:uid="{42C47820-13F3-49E9-9738-4241428C7E3E}"/>
    <cellStyle name="20% - Accent4 9 2 2" xfId="4290" xr:uid="{3527B7F5-8220-41C5-BE19-D3435CEA9703}"/>
    <cellStyle name="20% - Accent4 9 2 2 2" xfId="8121" xr:uid="{A7CC5BFC-1B47-4D5F-8238-E135689C10EE}"/>
    <cellStyle name="20% - Accent4 9 2 2 2 2" xfId="16060" xr:uid="{89A83A2B-ED42-482C-9D73-678100A6B27A}"/>
    <cellStyle name="20% - Accent4 9 2 2 2 2 2" xfId="31844" xr:uid="{4EB390EC-A497-4DBD-800E-0C8EC3D2073B}"/>
    <cellStyle name="20% - Accent4 9 2 2 2 3" xfId="23965" xr:uid="{8AF86AFD-190B-4DF7-95F7-1643D493BFDF}"/>
    <cellStyle name="20% - Accent4 9 2 2 2 4" xfId="39415" xr:uid="{2BA2559C-17A0-4306-9246-5D8238AF2618}"/>
    <cellStyle name="20% - Accent4 9 2 2 2 5" xfId="47277" xr:uid="{37EC796F-9572-40C8-BBC8-CEB2338FDDE6}"/>
    <cellStyle name="20% - Accent4 9 2 2 3" xfId="12267" xr:uid="{AD18E60B-EEAC-430C-A868-F253F35F584E}"/>
    <cellStyle name="20% - Accent4 9 2 2 3 2" xfId="28051" xr:uid="{58C268C0-7EAF-4B6E-8C69-4AF422B93C06}"/>
    <cellStyle name="20% - Accent4 9 2 2 4" xfId="20172" xr:uid="{37C02A84-8570-4A3D-B7F0-5EEF58AB9388}"/>
    <cellStyle name="20% - Accent4 9 2 2 5" xfId="35622" xr:uid="{3070C129-17CA-429A-9138-024404ECE58F}"/>
    <cellStyle name="20% - Accent4 9 2 2 6" xfId="43484" xr:uid="{43BFF743-EDC8-4085-96C2-62F578434476}"/>
    <cellStyle name="20% - Accent4 9 2 3" xfId="6603" xr:uid="{0B5F6A6E-F769-4BD3-9403-9A96D446DCBC}"/>
    <cellStyle name="20% - Accent4 9 2 3 2" xfId="14542" xr:uid="{2094FF31-CDD2-42C8-BF86-A628F3D42901}"/>
    <cellStyle name="20% - Accent4 9 2 3 2 2" xfId="30326" xr:uid="{13C09C74-7C8E-4849-ACEC-1552AA09B388}"/>
    <cellStyle name="20% - Accent4 9 2 3 3" xfId="22447" xr:uid="{E012ADF0-8F2D-4BA9-B9E0-714F236C7B55}"/>
    <cellStyle name="20% - Accent4 9 2 3 4" xfId="37897" xr:uid="{5B732D35-7547-4B7E-B951-F352E78DC706}"/>
    <cellStyle name="20% - Accent4 9 2 3 5" xfId="45759" xr:uid="{7BBE742D-AFE1-4917-A868-1198A7EA5F37}"/>
    <cellStyle name="20% - Accent4 9 2 4" xfId="2772" xr:uid="{7C3964A8-C9FD-4BFA-8B1E-D5D0D9C89962}"/>
    <cellStyle name="20% - Accent4 9 2 4 2" xfId="10749" xr:uid="{90730CAE-5FF1-4911-ABF0-32EB4DFB641D}"/>
    <cellStyle name="20% - Accent4 9 2 4 2 2" xfId="26533" xr:uid="{DFD9C85A-AC51-4F92-BA00-1B357A5A614B}"/>
    <cellStyle name="20% - Accent4 9 2 4 3" xfId="18654" xr:uid="{C6077CAD-9D6F-4219-9DDD-D13AE43048CC}"/>
    <cellStyle name="20% - Accent4 9 2 5" xfId="9509" xr:uid="{B881B4F4-4B7E-4001-8B8F-33275E5B5E4A}"/>
    <cellStyle name="20% - Accent4 9 2 5 2" xfId="25297" xr:uid="{C56A2E23-383C-4874-BB6C-5EC253EE7636}"/>
    <cellStyle name="20% - Accent4 9 2 6" xfId="17418" xr:uid="{AEC93122-982E-4254-A38C-CA6A39AA7A3D}"/>
    <cellStyle name="20% - Accent4 9 2 7" xfId="34104" xr:uid="{118CBEFF-52F0-48B3-AD72-A0503A46072D}"/>
    <cellStyle name="20% - Accent4 9 2 8" xfId="41966" xr:uid="{B822D076-D43A-4464-BE25-01773134C441}"/>
    <cellStyle name="20% - Accent4 9 3" xfId="3423" xr:uid="{C5AECFB6-38B3-4C26-BA52-E76B6AC6FC89}"/>
    <cellStyle name="20% - Accent4 9 3 2" xfId="7254" xr:uid="{C4505E3C-445A-4C32-8588-2336F4B52489}"/>
    <cellStyle name="20% - Accent4 9 3 2 2" xfId="15193" xr:uid="{929A7876-95A0-4916-8E3D-F1EE7CFB9714}"/>
    <cellStyle name="20% - Accent4 9 3 2 2 2" xfId="30977" xr:uid="{9D086457-6C6D-45CD-ACF1-C13FF2AA1397}"/>
    <cellStyle name="20% - Accent4 9 3 2 3" xfId="23098" xr:uid="{04A6E480-43A7-47E8-B9C5-51D94CDB7830}"/>
    <cellStyle name="20% - Accent4 9 3 2 4" xfId="38548" xr:uid="{181BC8D1-2A43-4D7E-B940-DCCD907A08E2}"/>
    <cellStyle name="20% - Accent4 9 3 2 5" xfId="46410" xr:uid="{026C4E12-5D21-4ED4-A56C-12C4DD1CA93F}"/>
    <cellStyle name="20% - Accent4 9 3 3" xfId="11400" xr:uid="{2919A5F3-FE73-4D4E-A51F-A6AA841709E9}"/>
    <cellStyle name="20% - Accent4 9 3 3 2" xfId="27184" xr:uid="{86D9CBE5-C355-4F30-865C-DB77AA326C03}"/>
    <cellStyle name="20% - Accent4 9 3 4" xfId="19305" xr:uid="{B9181655-1F8D-49D6-8517-487325F51791}"/>
    <cellStyle name="20% - Accent4 9 3 5" xfId="34755" xr:uid="{78F2CD9C-B67D-4E16-9500-8B2DF82DEAC1}"/>
    <cellStyle name="20% - Accent4 9 3 6" xfId="42617" xr:uid="{BBF19957-BD7C-4EBC-9784-6F22F9ADC144}"/>
    <cellStyle name="20% - Accent4 9 4" xfId="5773" xr:uid="{D9FB4B89-FDA5-4AC0-877F-87768012E89C}"/>
    <cellStyle name="20% - Accent4 9 4 2" xfId="13749" xr:uid="{1B9245EF-ECCE-4F97-BC6A-FBF54EB1B382}"/>
    <cellStyle name="20% - Accent4 9 4 2 2" xfId="29533" xr:uid="{E6CDEF83-9A81-46BE-8734-F39E3355B662}"/>
    <cellStyle name="20% - Accent4 9 4 3" xfId="21654" xr:uid="{E579F430-2E86-4CBF-946B-33A0DA6105FF}"/>
    <cellStyle name="20% - Accent4 9 4 4" xfId="37104" xr:uid="{7737FB54-F1BB-4EF2-B2A2-5D880EF436BD}"/>
    <cellStyle name="20% - Accent4 9 4 5" xfId="44966" xr:uid="{D20EB1EE-B1E3-4EDF-8ACB-2CFD90C95EFB}"/>
    <cellStyle name="20% - Accent4 9 5" xfId="1636" xr:uid="{99BF1E07-C0F1-4BBE-A638-96E8A1C5BBEA}"/>
    <cellStyle name="20% - Accent4 9 5 2" xfId="9897" xr:uid="{4E95EFAA-C7C6-472E-B221-C13C4647EA05}"/>
    <cellStyle name="20% - Accent4 9 5 2 2" xfId="25682" xr:uid="{CE858451-62A5-419D-9956-9297AD138575}"/>
    <cellStyle name="20% - Accent4 9 5 3" xfId="17803" xr:uid="{618FB1EB-9893-4694-B422-FBC78CE894CB}"/>
    <cellStyle name="20% - Accent4 9 6" xfId="9467" xr:uid="{B1082798-5F2A-4B0C-83B3-74BDEF26600E}"/>
    <cellStyle name="20% - Accent4 9 6 2" xfId="25255" xr:uid="{7F308245-BD63-4A2C-823A-C91736D74121}"/>
    <cellStyle name="20% - Accent4 9 7" xfId="17376" xr:uid="{3C0C45D1-5152-4BE8-9A85-F11AC9CF4747}"/>
    <cellStyle name="20% - Accent4 9 8" xfId="33239" xr:uid="{5ED265C5-3368-4798-A76A-6EA10F37E8BF}"/>
    <cellStyle name="20% - Accent4 9 9" xfId="41101" xr:uid="{483D51C1-78EE-458D-B56A-A5B24BF96C56}"/>
    <cellStyle name="20% - Accent4 90" xfId="5792" xr:uid="{95D7FB8B-3822-4FEC-861A-50A9CF6DE45B}"/>
    <cellStyle name="20% - Accent4 90 2" xfId="13768" xr:uid="{BA879091-E1D5-40A6-BDCB-CA13E861F683}"/>
    <cellStyle name="20% - Accent4 90 2 2" xfId="29552" xr:uid="{F107825D-C147-4379-ADF6-7AFA9373200C}"/>
    <cellStyle name="20% - Accent4 90 3" xfId="21673" xr:uid="{088E8BFE-9583-47F4-9D3B-4C9F7F25FA97}"/>
    <cellStyle name="20% - Accent4 90 4" xfId="37123" xr:uid="{516BBFC0-65D3-46A9-A303-2B3680254902}"/>
    <cellStyle name="20% - Accent4 90 5" xfId="44985" xr:uid="{9E9EAB74-53D2-4B95-A516-C5963A69C241}"/>
    <cellStyle name="20% - Accent4 91" xfId="9339" xr:uid="{928B808C-4200-4A56-8501-723481C90611}"/>
    <cellStyle name="20% - Accent4 91 2" xfId="17278" xr:uid="{2CFB55E2-8A6E-495F-AD86-577B83124BC8}"/>
    <cellStyle name="20% - Accent4 91 2 2" xfId="33062" xr:uid="{6894BD8D-1EF1-46BC-88A4-C012258C930B}"/>
    <cellStyle name="20% - Accent4 91 3" xfId="25183" xr:uid="{1C9B307F-369A-4E60-9E06-578CB58CDFE6}"/>
    <cellStyle name="20% - Accent4 91 4" xfId="40633" xr:uid="{B08B748B-019B-433E-B69B-B0C70C0D8F1B}"/>
    <cellStyle name="20% - Accent4 91 5" xfId="48495" xr:uid="{538B0435-01BE-4F17-8B35-3FCC403FF826}"/>
    <cellStyle name="20% - Accent4 92" xfId="9367" xr:uid="{D7351B8C-D183-4949-A2EE-377E4BF908A0}"/>
    <cellStyle name="20% - Accent4 92 2" xfId="17306" xr:uid="{5A7C2501-2025-408D-B5A9-7C8F2DB3B072}"/>
    <cellStyle name="20% - Accent4 92 2 2" xfId="33090" xr:uid="{3FA31033-AF44-4CB8-B5E3-86813E2AEA88}"/>
    <cellStyle name="20% - Accent4 92 3" xfId="25211" xr:uid="{324FEC10-F0F4-4E0C-B4A2-967568E95D78}"/>
    <cellStyle name="20% - Accent4 92 4" xfId="40661" xr:uid="{FA9C85C8-1176-4029-B3B2-5C8E801374AE}"/>
    <cellStyle name="20% - Accent4 92 5" xfId="48523" xr:uid="{C9806B89-C2F2-4581-88EB-74999F7B6652}"/>
    <cellStyle name="20% - Accent4 93" xfId="17332" xr:uid="{ADC8037C-49DD-4215-96ED-ACBC882015C4}"/>
    <cellStyle name="20% - Accent4 93 2" xfId="33116" xr:uid="{D699C058-E647-418F-BA26-4A3785E3C80E}"/>
    <cellStyle name="20% - Accent4 93 3" xfId="40686" xr:uid="{B902852A-7DCD-494D-9D6A-1BA35296B999}"/>
    <cellStyle name="20% - Accent4 93 4" xfId="48548" xr:uid="{8810B114-6E55-4FE7-B225-43CB354A2E29}"/>
    <cellStyle name="20% - Accent4 94" xfId="33141" xr:uid="{C170C215-DB13-4B7E-8DEF-7B56712F80A6}"/>
    <cellStyle name="20% - Accent4 94 2" xfId="40712" xr:uid="{2D0DED4B-3812-4740-92E0-5327E8749D1F}"/>
    <cellStyle name="20% - Accent4 94 3" xfId="48574" xr:uid="{228AF350-20E8-4416-B070-328D67DA48B3}"/>
    <cellStyle name="20% - Accent4 95" xfId="33163" xr:uid="{B9DDE232-2B61-4AC1-85B2-9F3922CC7F5C}"/>
    <cellStyle name="20% - Accent4 95 2" xfId="40738" xr:uid="{C419F9C7-AC9A-4A16-8448-C91B5B92F742}"/>
    <cellStyle name="20% - Accent4 95 3" xfId="48600" xr:uid="{4310E0B6-CE5D-479A-B897-5A6E302809C2}"/>
    <cellStyle name="20% - Accent4 96" xfId="33189" xr:uid="{14108128-2BB8-4474-98E8-441B1C653F78}"/>
    <cellStyle name="20% - Accent4 96 2" xfId="40761" xr:uid="{C0B48608-9718-4E5F-AA30-0A3D9ECA69B1}"/>
    <cellStyle name="20% - Accent4 96 3" xfId="48623" xr:uid="{2D9C6040-58D3-4C84-BCD0-83FC80DA80C4}"/>
    <cellStyle name="20% - Accent4 97" xfId="33204" xr:uid="{418F217E-5B37-4519-AA2E-4CBA659C1E8E}"/>
    <cellStyle name="20% - Accent4 97 2" xfId="48650" xr:uid="{2340A1E3-2507-4D6B-9E38-25C870495B23}"/>
    <cellStyle name="20% - Accent4 98" xfId="40786" xr:uid="{A6748573-A33A-43C7-BD7D-F709B9101D44}"/>
    <cellStyle name="20% - Accent4 98 2" xfId="48676" xr:uid="{F61EF8DF-FF1C-4F7F-94A9-68FFFBF771DE}"/>
    <cellStyle name="20% - Accent4 99" xfId="40810" xr:uid="{65BA747F-F341-4E8E-B69E-676DB233BF3F}"/>
    <cellStyle name="20% - Accent4 99 2" xfId="48701" xr:uid="{F3560A16-855D-4283-A0D1-B226C0B65111}"/>
    <cellStyle name="20% - Accent5 10" xfId="1086" xr:uid="{CB33FB00-4EDE-4DAC-AE6E-10E5C8E5014E}"/>
    <cellStyle name="20% - Accent5 10 2" xfId="2869" xr:uid="{0BE5396C-CF98-470E-8914-0F41EB52B0D1}"/>
    <cellStyle name="20% - Accent5 10 2 2" xfId="4387" xr:uid="{247460ED-4E4D-4F5C-8E47-D45749FB5155}"/>
    <cellStyle name="20% - Accent5 10 2 2 2" xfId="8218" xr:uid="{BBE80233-1CC9-4D77-8857-6696FA6BE573}"/>
    <cellStyle name="20% - Accent5 10 2 2 2 2" xfId="16157" xr:uid="{63A46A36-5D6F-4BC2-88AB-E8043B37F660}"/>
    <cellStyle name="20% - Accent5 10 2 2 2 2 2" xfId="31941" xr:uid="{100EF7A9-AEC3-4937-9985-30B5919110F8}"/>
    <cellStyle name="20% - Accent5 10 2 2 2 3" xfId="24062" xr:uid="{0FCA0851-17DB-42EC-A916-B23EE066E1F0}"/>
    <cellStyle name="20% - Accent5 10 2 2 2 4" xfId="39512" xr:uid="{22E64222-6824-4C3E-B454-002BA2AF5A59}"/>
    <cellStyle name="20% - Accent5 10 2 2 2 5" xfId="47374" xr:uid="{04EBDF82-716E-46F2-B2EC-D2F87582205F}"/>
    <cellStyle name="20% - Accent5 10 2 2 3" xfId="12364" xr:uid="{1EBC38A6-3DC8-411C-B0E4-20E0C7D629FE}"/>
    <cellStyle name="20% - Accent5 10 2 2 3 2" xfId="28148" xr:uid="{9BA06A47-39CA-4D7F-B143-7A4D08A5188F}"/>
    <cellStyle name="20% - Accent5 10 2 2 4" xfId="20269" xr:uid="{275CBE0A-63F5-42F6-ACB4-0A732A62D3D9}"/>
    <cellStyle name="20% - Accent5 10 2 2 5" xfId="35719" xr:uid="{A91C717E-0180-4F38-992C-522FC3B41054}"/>
    <cellStyle name="20% - Accent5 10 2 2 6" xfId="43581" xr:uid="{E9E03EDA-C6F6-411B-AEC0-450301E6CE17}"/>
    <cellStyle name="20% - Accent5 10 2 3" xfId="6700" xr:uid="{2216B75E-BFD2-4164-A772-D36AB8731668}"/>
    <cellStyle name="20% - Accent5 10 2 3 2" xfId="14639" xr:uid="{4952800A-F6B9-4CF2-83CF-7E911BB190B4}"/>
    <cellStyle name="20% - Accent5 10 2 3 2 2" xfId="30423" xr:uid="{4B55A06F-3324-488A-9CE7-843175EDA343}"/>
    <cellStyle name="20% - Accent5 10 2 3 3" xfId="22544" xr:uid="{7AD034A6-484A-43B2-923B-9760968F1678}"/>
    <cellStyle name="20% - Accent5 10 2 3 4" xfId="37994" xr:uid="{5AAA1E5E-105B-4560-9469-FAD208B173BB}"/>
    <cellStyle name="20% - Accent5 10 2 3 5" xfId="45856" xr:uid="{FEEB276C-396A-4778-9E73-34E6AB8C0921}"/>
    <cellStyle name="20% - Accent5 10 2 4" xfId="10846" xr:uid="{EBCB317D-9C01-4B4F-9735-9BA90F2FAB27}"/>
    <cellStyle name="20% - Accent5 10 2 4 2" xfId="26630" xr:uid="{F25A9713-D7F0-4CAE-BC8B-4D80AB7AE057}"/>
    <cellStyle name="20% - Accent5 10 2 5" xfId="18751" xr:uid="{8B8326B0-19D2-4E33-998C-909ECE5683ED}"/>
    <cellStyle name="20% - Accent5 10 2 6" xfId="34201" xr:uid="{87BABE28-4C33-415C-8285-B43B3594EE21}"/>
    <cellStyle name="20% - Accent5 10 2 7" xfId="42063" xr:uid="{33C5CB71-FCE0-4FA6-A5C6-5EDC87A1EE94}"/>
    <cellStyle name="20% - Accent5 10 3" xfId="3439" xr:uid="{1D2BB448-BA01-4007-9E50-BDB51F6C7DAE}"/>
    <cellStyle name="20% - Accent5 10 3 2" xfId="7270" xr:uid="{489D7C39-7725-4CDE-A218-9498D78FF88D}"/>
    <cellStyle name="20% - Accent5 10 3 2 2" xfId="15209" xr:uid="{A42AEE26-6AA7-4F45-A7E6-A9AE0F810B79}"/>
    <cellStyle name="20% - Accent5 10 3 2 2 2" xfId="30993" xr:uid="{7865239F-A188-4802-BAD2-83B15EC03568}"/>
    <cellStyle name="20% - Accent5 10 3 2 3" xfId="23114" xr:uid="{9A71B848-4687-4E15-B282-E0D6E77CB76D}"/>
    <cellStyle name="20% - Accent5 10 3 2 4" xfId="38564" xr:uid="{A63CF86A-4609-4E64-9D93-74614CB751AD}"/>
    <cellStyle name="20% - Accent5 10 3 2 5" xfId="46426" xr:uid="{4012378E-2431-4475-AF17-9745D8E9C303}"/>
    <cellStyle name="20% - Accent5 10 3 3" xfId="11416" xr:uid="{F670BCBC-6E06-472F-A1C6-AE4164006775}"/>
    <cellStyle name="20% - Accent5 10 3 3 2" xfId="27200" xr:uid="{612ADAF9-DFCB-4A3F-90AF-8E92A2778DC2}"/>
    <cellStyle name="20% - Accent5 10 3 4" xfId="19321" xr:uid="{A614BB72-D681-4C01-AFA7-EE53EF949AFB}"/>
    <cellStyle name="20% - Accent5 10 3 5" xfId="34771" xr:uid="{19A9411B-2F56-4C27-B7C4-D7F4303CD3AB}"/>
    <cellStyle name="20% - Accent5 10 3 6" xfId="42633" xr:uid="{FCB69794-3AAB-4174-BCA5-094145D38901}"/>
    <cellStyle name="20% - Accent5 10 4" xfId="5766" xr:uid="{4550F686-EFA0-472F-BE53-7D2E57C7707F}"/>
    <cellStyle name="20% - Accent5 10 4 2" xfId="13742" xr:uid="{BD0FA061-1418-4A04-9491-87CF621023EB}"/>
    <cellStyle name="20% - Accent5 10 4 2 2" xfId="29526" xr:uid="{7B56C3D0-9854-4420-A6B5-0269BB282F3C}"/>
    <cellStyle name="20% - Accent5 10 4 3" xfId="21647" xr:uid="{916CE06A-D1BC-4C8E-82F0-9CB2F2AD7CB7}"/>
    <cellStyle name="20% - Accent5 10 4 4" xfId="37097" xr:uid="{8D53089E-60C6-45BD-9363-4622614B7865}"/>
    <cellStyle name="20% - Accent5 10 4 5" xfId="44959" xr:uid="{975DDC55-7290-4A79-84AD-6657C517221C}"/>
    <cellStyle name="20% - Accent5 10 5" xfId="1652" xr:uid="{654D9665-8D28-4B14-953C-F3E0BDF5EB21}"/>
    <cellStyle name="20% - Accent5 10 5 2" xfId="9913" xr:uid="{7BF2C684-431C-412A-AC8A-0C68346FF823}"/>
    <cellStyle name="20% - Accent5 10 5 2 2" xfId="25698" xr:uid="{18D23ADA-5DB3-4353-B2FE-306499B1E401}"/>
    <cellStyle name="20% - Accent5 10 5 3" xfId="17819" xr:uid="{A69B114E-1B6B-4EF7-AB88-D47D1BDCF58D}"/>
    <cellStyle name="20% - Accent5 10 6" xfId="9525" xr:uid="{ABEE5064-3FD4-461E-BB36-17451B55A34C}"/>
    <cellStyle name="20% - Accent5 10 6 2" xfId="25313" xr:uid="{C96F2DE4-FA8D-425F-B79F-BFA2FF7AE4DD}"/>
    <cellStyle name="20% - Accent5 10 7" xfId="17434" xr:uid="{D78EA342-7AB5-4E3B-A9AB-AD90EB97F6D2}"/>
    <cellStyle name="20% - Accent5 10 8" xfId="33255" xr:uid="{F5112641-6A67-465B-A2A3-B7D4B05FE664}"/>
    <cellStyle name="20% - Accent5 10 9" xfId="41117" xr:uid="{67985A85-68B0-426C-948E-FC3E1395A089}"/>
    <cellStyle name="20% - Accent5 100" xfId="40836" xr:uid="{36DE3485-633D-43FF-83DA-FFDA63C9699A}"/>
    <cellStyle name="20% - Accent5 100 2" xfId="48730" xr:uid="{0FFB2654-1DDE-4BA4-9F1F-B1E1FC320D8C}"/>
    <cellStyle name="20% - Accent5 101" xfId="40860" xr:uid="{AA2140BE-2199-4368-ACCE-F981D3ACAA79}"/>
    <cellStyle name="20% - Accent5 101 2" xfId="48757" xr:uid="{1333071C-0B23-4AB5-B36D-220250535ECD}"/>
    <cellStyle name="20% - Accent5 102" xfId="40885" xr:uid="{C5390694-23EF-4C3F-B9A0-7B81F80029CC}"/>
    <cellStyle name="20% - Accent5 102 2" xfId="48782" xr:uid="{5DA43F1A-B924-4D07-9931-3A09D24D265E}"/>
    <cellStyle name="20% - Accent5 103" xfId="40907" xr:uid="{EE31A82A-E92D-41AE-B8C1-0C2FBC4E0D10}"/>
    <cellStyle name="20% - Accent5 103 2" xfId="48806" xr:uid="{5A3119A2-F298-4634-B50A-D03CF5859BFE}"/>
    <cellStyle name="20% - Accent5 104" xfId="40956" xr:uid="{1AA1C449-E0C8-4679-AC8B-4CD520E67862}"/>
    <cellStyle name="20% - Accent5 104 2" xfId="48832" xr:uid="{C1D1B390-D0C8-4C55-BB32-E88E001A971D}"/>
    <cellStyle name="20% - Accent5 105" xfId="40981" xr:uid="{B1F25D48-5C55-499B-94CF-CC1D998BF24A}"/>
    <cellStyle name="20% - Accent5 105 2" xfId="48858" xr:uid="{35669838-4E56-4EE7-A017-D4B4E9AEAEF4}"/>
    <cellStyle name="20% - Accent5 106" xfId="41005" xr:uid="{DEFB5C34-BA1B-47C5-89E3-7F9548835431}"/>
    <cellStyle name="20% - Accent5 106 2" xfId="48881" xr:uid="{2502346C-7F0F-48CC-9499-3C97E2B4CD09}"/>
    <cellStyle name="20% - Accent5 107" xfId="41029" xr:uid="{D7215774-ED92-4C6A-81A8-F043C228C446}"/>
    <cellStyle name="20% - Accent5 107 2" xfId="48904" xr:uid="{0B004834-8EC6-47E8-B445-B14C301CC410}"/>
    <cellStyle name="20% - Accent5 108" xfId="41053" xr:uid="{1E3158E5-9525-4A4B-9435-736B85B64F62}"/>
    <cellStyle name="20% - Accent5 109" xfId="41068" xr:uid="{17881F06-9C1E-451C-8FEF-8C088506BCD7}"/>
    <cellStyle name="20% - Accent5 11" xfId="1100" xr:uid="{E66816E8-8FCB-4A1F-A8A8-D57F95B0CF44}"/>
    <cellStyle name="20% - Accent5 11 2" xfId="2862" xr:uid="{BBDA7CD1-C398-473B-942D-F7F242A3164C}"/>
    <cellStyle name="20% - Accent5 11 2 2" xfId="4380" xr:uid="{6DAC4E08-5FE2-432F-931E-4F17F18BA518}"/>
    <cellStyle name="20% - Accent5 11 2 2 2" xfId="8211" xr:uid="{ADFC4DF7-D3A6-48F3-B6B5-DD83CF733EEA}"/>
    <cellStyle name="20% - Accent5 11 2 2 2 2" xfId="16150" xr:uid="{40F258B0-CD0D-4672-8B13-7732BBC6EBF6}"/>
    <cellStyle name="20% - Accent5 11 2 2 2 2 2" xfId="31934" xr:uid="{ED053359-5F8E-4998-83A6-C5FB5D7D0E28}"/>
    <cellStyle name="20% - Accent5 11 2 2 2 3" xfId="24055" xr:uid="{D9104BC7-64D7-4F7A-A761-CF3305F87217}"/>
    <cellStyle name="20% - Accent5 11 2 2 2 4" xfId="39505" xr:uid="{4AB65AA2-A218-44CA-89A8-0B389B099452}"/>
    <cellStyle name="20% - Accent5 11 2 2 2 5" xfId="47367" xr:uid="{6212FC57-ABE1-4652-BC41-FE4856BB931C}"/>
    <cellStyle name="20% - Accent5 11 2 2 3" xfId="12357" xr:uid="{DE8AE113-252F-4D21-B0C8-487D1EBAE98B}"/>
    <cellStyle name="20% - Accent5 11 2 2 3 2" xfId="28141" xr:uid="{030F257F-3877-4DA0-A52D-BFC8070E23AD}"/>
    <cellStyle name="20% - Accent5 11 2 2 4" xfId="20262" xr:uid="{8A2D67F0-67C5-4D90-A421-B97AFE448029}"/>
    <cellStyle name="20% - Accent5 11 2 2 5" xfId="35712" xr:uid="{31A7C21E-85D1-44A0-9B4A-078DBF5BD988}"/>
    <cellStyle name="20% - Accent5 11 2 2 6" xfId="43574" xr:uid="{AB9C17FB-0A2D-44F9-AE0D-905E200D9798}"/>
    <cellStyle name="20% - Accent5 11 2 3" xfId="6693" xr:uid="{13F8E884-9651-47BF-B58B-AF270468CDB0}"/>
    <cellStyle name="20% - Accent5 11 2 3 2" xfId="14632" xr:uid="{EDA2D008-6F19-4871-8423-25752C2960A3}"/>
    <cellStyle name="20% - Accent5 11 2 3 2 2" xfId="30416" xr:uid="{E3365362-83A8-464D-AD81-BE4E69AA0407}"/>
    <cellStyle name="20% - Accent5 11 2 3 3" xfId="22537" xr:uid="{9838E2AA-E535-4518-874D-F67CA0E274EF}"/>
    <cellStyle name="20% - Accent5 11 2 3 4" xfId="37987" xr:uid="{4E5FA90F-36E2-4052-A764-597EE6201C0A}"/>
    <cellStyle name="20% - Accent5 11 2 3 5" xfId="45849" xr:uid="{0F0A9124-72DB-4AC2-95A0-D5E1F2FFB1B5}"/>
    <cellStyle name="20% - Accent5 11 2 4" xfId="10839" xr:uid="{7B4CA3CD-E8B1-4714-BA51-91E4560F671F}"/>
    <cellStyle name="20% - Accent5 11 2 4 2" xfId="26623" xr:uid="{461D686F-8DC9-4F2F-98CD-6D6F8EB25364}"/>
    <cellStyle name="20% - Accent5 11 2 5" xfId="18744" xr:uid="{FE26E6AB-A940-4C16-BF39-A609A8CF578B}"/>
    <cellStyle name="20% - Accent5 11 2 6" xfId="34194" xr:uid="{A0AEFD62-3A85-49C0-AD3F-DC88730176A0}"/>
    <cellStyle name="20% - Accent5 11 2 7" xfId="42056" xr:uid="{939C5E59-439F-46E9-8ABE-5FE40E60B459}"/>
    <cellStyle name="20% - Accent5 11 3" xfId="3453" xr:uid="{A1B5D31A-C3BE-42C1-81B5-247B59C1D2B5}"/>
    <cellStyle name="20% - Accent5 11 3 2" xfId="7284" xr:uid="{7B2CB182-7742-4D6D-AAC4-FA6813AFEF32}"/>
    <cellStyle name="20% - Accent5 11 3 2 2" xfId="15223" xr:uid="{9CC40C57-D9CC-4050-8CAE-C8B29874BD96}"/>
    <cellStyle name="20% - Accent5 11 3 2 2 2" xfId="31007" xr:uid="{3076477A-4322-4012-8B09-7C338D89F04F}"/>
    <cellStyle name="20% - Accent5 11 3 2 3" xfId="23128" xr:uid="{D60629B3-2AEC-406B-AD89-4B46ED021F34}"/>
    <cellStyle name="20% - Accent5 11 3 2 4" xfId="38578" xr:uid="{4F01767F-206F-4383-840F-B425C09CF117}"/>
    <cellStyle name="20% - Accent5 11 3 2 5" xfId="46440" xr:uid="{2257275A-CAB0-4E2D-95CB-85318CC7144B}"/>
    <cellStyle name="20% - Accent5 11 3 3" xfId="11430" xr:uid="{BC1C37B1-7424-4970-9CC3-57844CFAB584}"/>
    <cellStyle name="20% - Accent5 11 3 3 2" xfId="27214" xr:uid="{E170CB24-D408-4CAB-B92B-5CC15E5988AD}"/>
    <cellStyle name="20% - Accent5 11 3 4" xfId="19335" xr:uid="{2CAD3E4F-54C7-4EAF-8507-14ACE0A5CDA4}"/>
    <cellStyle name="20% - Accent5 11 3 5" xfId="34785" xr:uid="{73F4AFEB-19EF-4A75-8C81-41E590D3CB29}"/>
    <cellStyle name="20% - Accent5 11 3 6" xfId="42647" xr:uid="{A1B73C46-CBAF-4A54-9A6B-91E3012A3D78}"/>
    <cellStyle name="20% - Accent5 11 4" xfId="5931" xr:uid="{F0600292-37FB-4CDC-842D-D50EFDF591B5}"/>
    <cellStyle name="20% - Accent5 11 4 2" xfId="13907" xr:uid="{61E4AE61-1C8E-40CC-8CAC-7F2BE66FFE34}"/>
    <cellStyle name="20% - Accent5 11 4 2 2" xfId="29691" xr:uid="{7C181D60-EFED-4B8A-97DF-870B43E7B670}"/>
    <cellStyle name="20% - Accent5 11 4 3" xfId="21812" xr:uid="{D322A878-E42A-4B0B-A631-AC84690F8B89}"/>
    <cellStyle name="20% - Accent5 11 4 4" xfId="37262" xr:uid="{4E0D8167-9DD3-45C2-8C70-1B6F8D0C14D7}"/>
    <cellStyle name="20% - Accent5 11 4 5" xfId="45124" xr:uid="{D5D6FDF7-C745-4AE8-BC73-AE974667DF06}"/>
    <cellStyle name="20% - Accent5 11 5" xfId="1666" xr:uid="{515B9EA8-C09B-44F2-88A1-9C46E448D7A0}"/>
    <cellStyle name="20% - Accent5 11 5 2" xfId="9927" xr:uid="{315C58DC-AE30-4C59-B4DF-2086923296AD}"/>
    <cellStyle name="20% - Accent5 11 5 2 2" xfId="25712" xr:uid="{07D1E34E-C5A5-4253-8869-8DE873F4B529}"/>
    <cellStyle name="20% - Accent5 11 5 3" xfId="17833" xr:uid="{CF098CC9-0C9E-4F2B-ABF5-B4CB75D01C3C}"/>
    <cellStyle name="20% - Accent5 11 6" xfId="9539" xr:uid="{8633DC2F-0296-4B37-A3F9-969689D46553}"/>
    <cellStyle name="20% - Accent5 11 6 2" xfId="25327" xr:uid="{2DEB616C-A94C-4B4D-95FB-70546D76CEAC}"/>
    <cellStyle name="20% - Accent5 11 7" xfId="17448" xr:uid="{8F85784D-6E50-4B2A-AC3B-9BB5599D022A}"/>
    <cellStyle name="20% - Accent5 11 8" xfId="33269" xr:uid="{80BB1BD4-C14F-4ED4-A1CD-2F1CA6F2FEED}"/>
    <cellStyle name="20% - Accent5 11 9" xfId="41131" xr:uid="{79F08FFA-C211-4F64-A897-D370CCA72ADA}"/>
    <cellStyle name="20% - Accent5 110" xfId="48933" xr:uid="{82E5C39B-4392-4646-9842-8BB4CDAFCD93}"/>
    <cellStyle name="20% - Accent5 111" xfId="48957" xr:uid="{ED80AE4F-1B6B-4ED9-B904-DAA38110B0F4}"/>
    <cellStyle name="20% - Accent5 112" xfId="48983" xr:uid="{B532F16C-F72D-4CA3-A006-70966DA3B2DD}"/>
    <cellStyle name="20% - Accent5 113" xfId="49009" xr:uid="{A7E319A3-2BAE-488C-BAF2-157334D0AC96}"/>
    <cellStyle name="20% - Accent5 114" xfId="49034" xr:uid="{291295F7-E3EA-4F13-8D27-44A577953A54}"/>
    <cellStyle name="20% - Accent5 115" xfId="49077" xr:uid="{9AB9FED8-464A-4253-89FF-3BB78E2D706B}"/>
    <cellStyle name="20% - Accent5 116" xfId="49121" xr:uid="{6C4A432C-B4BA-4755-A491-39B4D5EFB50F}"/>
    <cellStyle name="20% - Accent5 117" xfId="49155" xr:uid="{7B0F70D1-0D2C-421B-9BB0-7DF49A335E92}"/>
    <cellStyle name="20% - Accent5 118" xfId="49190" xr:uid="{4D03DC7B-6B61-49D6-9692-CAD8FDF49104}"/>
    <cellStyle name="20% - Accent5 119" xfId="49238" xr:uid="{94590C00-D454-43D0-A129-ADAC902B2C16}"/>
    <cellStyle name="20% - Accent5 12" xfId="1113" xr:uid="{E4F63FF1-AA53-4B84-B896-DACC81CDF4F9}"/>
    <cellStyle name="20% - Accent5 12 2" xfId="2861" xr:uid="{F0616D36-385F-4BD7-B428-DD52828AD647}"/>
    <cellStyle name="20% - Accent5 12 2 2" xfId="4379" xr:uid="{AF2DF8EE-91C0-4AF4-981D-F65320769AA1}"/>
    <cellStyle name="20% - Accent5 12 2 2 2" xfId="8210" xr:uid="{42D4CF27-A1F1-49C2-A228-3869B934BA1B}"/>
    <cellStyle name="20% - Accent5 12 2 2 2 2" xfId="16149" xr:uid="{2611C5C5-022B-405B-BFAB-0763E7114708}"/>
    <cellStyle name="20% - Accent5 12 2 2 2 2 2" xfId="31933" xr:uid="{D3831B58-A499-438B-8C3E-88D2828AE9E3}"/>
    <cellStyle name="20% - Accent5 12 2 2 2 3" xfId="24054" xr:uid="{FF409AFC-0759-429C-9DA5-4348E5E82849}"/>
    <cellStyle name="20% - Accent5 12 2 2 2 4" xfId="39504" xr:uid="{8F0019C2-0909-4279-9843-C3D7ACEB570A}"/>
    <cellStyle name="20% - Accent5 12 2 2 2 5" xfId="47366" xr:uid="{3A867C78-491D-43EB-AF57-C64396B0A567}"/>
    <cellStyle name="20% - Accent5 12 2 2 3" xfId="12356" xr:uid="{77B2A8DE-3F70-4E37-B6D0-6467D2EB3C2D}"/>
    <cellStyle name="20% - Accent5 12 2 2 3 2" xfId="28140" xr:uid="{31C6F60C-D5F5-467A-AC44-37DDEBE45BCA}"/>
    <cellStyle name="20% - Accent5 12 2 2 4" xfId="20261" xr:uid="{0F7C3B40-ADC7-4E43-A642-86F3E0FA3679}"/>
    <cellStyle name="20% - Accent5 12 2 2 5" xfId="35711" xr:uid="{632BA6AE-DB0E-4416-B0A1-C4D2466B6F06}"/>
    <cellStyle name="20% - Accent5 12 2 2 6" xfId="43573" xr:uid="{8D27D5D8-2AB9-45E4-A475-124E0290FC23}"/>
    <cellStyle name="20% - Accent5 12 2 3" xfId="6692" xr:uid="{A0ABEB59-A262-46A4-908C-04ADA36C7D72}"/>
    <cellStyle name="20% - Accent5 12 2 3 2" xfId="14631" xr:uid="{879FDAE9-9016-4EDE-B62A-6D6C86625CA8}"/>
    <cellStyle name="20% - Accent5 12 2 3 2 2" xfId="30415" xr:uid="{31870569-4839-4AFF-9BF5-4CAB94A37C65}"/>
    <cellStyle name="20% - Accent5 12 2 3 3" xfId="22536" xr:uid="{503922CD-9B7E-4ECA-AC50-51E557193B1B}"/>
    <cellStyle name="20% - Accent5 12 2 3 4" xfId="37986" xr:uid="{9CDE6881-1F5D-4DAB-9905-034F538EE010}"/>
    <cellStyle name="20% - Accent5 12 2 3 5" xfId="45848" xr:uid="{82A93631-1963-4FBC-890F-4D34686689D3}"/>
    <cellStyle name="20% - Accent5 12 2 4" xfId="10838" xr:uid="{87DCAC81-3D46-4091-869D-F857BD029D66}"/>
    <cellStyle name="20% - Accent5 12 2 4 2" xfId="26622" xr:uid="{AE93BA5C-1DC3-43E8-A1B4-995B21747FEC}"/>
    <cellStyle name="20% - Accent5 12 2 5" xfId="18743" xr:uid="{03ADE0D0-D704-440A-BB5E-D2E0BB99B7F5}"/>
    <cellStyle name="20% - Accent5 12 2 6" xfId="34193" xr:uid="{C8943523-A1E4-492D-9A4A-427B69B92C8F}"/>
    <cellStyle name="20% - Accent5 12 2 7" xfId="42055" xr:uid="{1315DC86-5B0C-4669-BB78-3607089C7A18}"/>
    <cellStyle name="20% - Accent5 12 3" xfId="3467" xr:uid="{8A9ED107-2457-4DCA-A906-C09F605C4175}"/>
    <cellStyle name="20% - Accent5 12 3 2" xfId="7298" xr:uid="{B94AE9DB-BBF2-4338-9402-FA875837A891}"/>
    <cellStyle name="20% - Accent5 12 3 2 2" xfId="15237" xr:uid="{075885AD-4297-4279-A076-791B9E29BC91}"/>
    <cellStyle name="20% - Accent5 12 3 2 2 2" xfId="31021" xr:uid="{7C185349-CE2C-4D6E-8D3E-DEAE87B2A444}"/>
    <cellStyle name="20% - Accent5 12 3 2 3" xfId="23142" xr:uid="{6857FC1E-A3D4-4EEF-8B8F-877C09E84BBE}"/>
    <cellStyle name="20% - Accent5 12 3 2 4" xfId="38592" xr:uid="{C84DEE55-6081-4E01-ADB2-E5DDE5119D01}"/>
    <cellStyle name="20% - Accent5 12 3 2 5" xfId="46454" xr:uid="{973D8B77-C77E-4770-BFD8-DB9B8307FDE7}"/>
    <cellStyle name="20% - Accent5 12 3 3" xfId="11444" xr:uid="{C360016D-6921-4645-83B0-C20A903D1AD3}"/>
    <cellStyle name="20% - Accent5 12 3 3 2" xfId="27228" xr:uid="{73A9898D-80B1-4F0C-91B4-61D7F681EC59}"/>
    <cellStyle name="20% - Accent5 12 3 4" xfId="19349" xr:uid="{10266E02-8386-4A4E-A337-FC45C056A9AD}"/>
    <cellStyle name="20% - Accent5 12 3 5" xfId="34799" xr:uid="{B0BBFB9A-45E8-4A56-9E1A-3CA3370B8057}"/>
    <cellStyle name="20% - Accent5 12 3 6" xfId="42661" xr:uid="{B29C2B55-D3A8-49B1-B930-BDDB40DBD16F}"/>
    <cellStyle name="20% - Accent5 12 4" xfId="5755" xr:uid="{A18B8FE5-BCD0-4FAC-80C0-1BAA40A1F61D}"/>
    <cellStyle name="20% - Accent5 12 4 2" xfId="13731" xr:uid="{BCF26322-CF30-4BD7-9F1E-E84A5C0C590F}"/>
    <cellStyle name="20% - Accent5 12 4 2 2" xfId="29515" xr:uid="{BB22E509-6530-4AB9-A3BD-A1BF907D33D8}"/>
    <cellStyle name="20% - Accent5 12 4 3" xfId="21636" xr:uid="{2D4D2495-614D-4232-BCAB-050556E379D0}"/>
    <cellStyle name="20% - Accent5 12 4 4" xfId="37086" xr:uid="{E37116D7-1B92-4B2A-BD72-6F000BB7DE9C}"/>
    <cellStyle name="20% - Accent5 12 4 5" xfId="44948" xr:uid="{0AFCE79E-3242-45EC-92F9-1543CD294052}"/>
    <cellStyle name="20% - Accent5 12 5" xfId="1680" xr:uid="{D1E79352-6249-412C-8C4A-0E2951C79739}"/>
    <cellStyle name="20% - Accent5 12 5 2" xfId="9941" xr:uid="{05590BD8-9801-4B3C-B864-8CAF78B2DE81}"/>
    <cellStyle name="20% - Accent5 12 5 2 2" xfId="25726" xr:uid="{BE63ED5B-09BF-4559-88E8-CBA5F28D6E28}"/>
    <cellStyle name="20% - Accent5 12 5 3" xfId="17847" xr:uid="{A5DAF0DF-7517-4C3F-946A-CEA064185BD1}"/>
    <cellStyle name="20% - Accent5 12 6" xfId="9553" xr:uid="{EB1DEE4E-04D8-4596-8EC8-1187B5895F48}"/>
    <cellStyle name="20% - Accent5 12 6 2" xfId="25341" xr:uid="{B0B4D773-B653-4BE3-A4FC-05EE9C2A2F7F}"/>
    <cellStyle name="20% - Accent5 12 7" xfId="17462" xr:uid="{98C4E2D5-AA50-47E1-9867-4079E626BF56}"/>
    <cellStyle name="20% - Accent5 12 8" xfId="33283" xr:uid="{996DA055-3EF5-4EFF-9A1B-5A5AD7591B37}"/>
    <cellStyle name="20% - Accent5 12 9" xfId="41145" xr:uid="{BA35838F-F740-4D02-A9B2-56C754BB1240}"/>
    <cellStyle name="20% - Accent5 120" xfId="49337" xr:uid="{63970768-D868-4755-AC87-AECBE8D8A972}"/>
    <cellStyle name="20% - Accent5 121" xfId="788" xr:uid="{8D8290FF-6F32-440F-A0D0-3EEDCC4BC94F}"/>
    <cellStyle name="20% - Accent5 122" xfId="49439" xr:uid="{D21AC80D-770F-45CB-A266-6F96D64BE261}"/>
    <cellStyle name="20% - Accent5 123" xfId="49454" xr:uid="{EE604894-9813-4024-8376-849F3D2AFAAF}"/>
    <cellStyle name="20% - Accent5 124" xfId="49468" xr:uid="{5D21F3BE-886A-436B-AD39-4D4BDB2333CE}"/>
    <cellStyle name="20% - Accent5 125" xfId="49482" xr:uid="{02049778-EC6F-46F4-8605-6C15036E5E64}"/>
    <cellStyle name="20% - Accent5 126" xfId="49496" xr:uid="{FC9D1AC6-89F9-4788-97E9-2088A6EA9D78}"/>
    <cellStyle name="20% - Accent5 127" xfId="667" xr:uid="{7BA5F27C-2271-492A-9F31-10E14896996A}"/>
    <cellStyle name="20% - Accent5 13" xfId="1127" xr:uid="{86A4FD73-DB20-4AC6-AE87-2885693045D7}"/>
    <cellStyle name="20% - Accent5 13 2" xfId="2856" xr:uid="{79D666CE-1BB7-4576-9143-D223A30077EA}"/>
    <cellStyle name="20% - Accent5 13 2 2" xfId="4374" xr:uid="{82A13BA9-C6C0-4A3B-A919-9501773C5F4A}"/>
    <cellStyle name="20% - Accent5 13 2 2 2" xfId="8205" xr:uid="{344A3335-BA8E-45BC-8244-BC364F4452D1}"/>
    <cellStyle name="20% - Accent5 13 2 2 2 2" xfId="16144" xr:uid="{08BDD150-59E6-443F-81B5-7CACEB8B7912}"/>
    <cellStyle name="20% - Accent5 13 2 2 2 2 2" xfId="31928" xr:uid="{DC994392-CA88-48F2-BF3C-F675B6450D5F}"/>
    <cellStyle name="20% - Accent5 13 2 2 2 3" xfId="24049" xr:uid="{155890F2-C28F-4BE6-AF40-3B09BA8EEF6D}"/>
    <cellStyle name="20% - Accent5 13 2 2 2 4" xfId="39499" xr:uid="{C6A47B91-BABB-4155-A35D-ABECE14E3927}"/>
    <cellStyle name="20% - Accent5 13 2 2 2 5" xfId="47361" xr:uid="{D1329398-FBB3-4446-8C47-CDAEBFF49442}"/>
    <cellStyle name="20% - Accent5 13 2 2 3" xfId="12351" xr:uid="{54656217-0E56-4015-93CD-1400D6CC16EB}"/>
    <cellStyle name="20% - Accent5 13 2 2 3 2" xfId="28135" xr:uid="{F6FD0382-5706-4958-98EE-8467BC8F1C13}"/>
    <cellStyle name="20% - Accent5 13 2 2 4" xfId="20256" xr:uid="{72DA7A2F-99D6-4FAC-A671-611ACE673E9E}"/>
    <cellStyle name="20% - Accent5 13 2 2 5" xfId="35706" xr:uid="{9BDB6F66-F7B7-4E4F-B86C-1D2B5C5995A9}"/>
    <cellStyle name="20% - Accent5 13 2 2 6" xfId="43568" xr:uid="{6DA42D4F-74DE-40FA-9CD0-6A2CB9F8C980}"/>
    <cellStyle name="20% - Accent5 13 2 3" xfId="6687" xr:uid="{CB05052A-A52A-4063-96AC-41C709D64D62}"/>
    <cellStyle name="20% - Accent5 13 2 3 2" xfId="14626" xr:uid="{EBE94FAA-DC4D-4D42-824F-AA8D132778FA}"/>
    <cellStyle name="20% - Accent5 13 2 3 2 2" xfId="30410" xr:uid="{44E5BD32-A8FE-4B36-9ADC-9B5FF0861C13}"/>
    <cellStyle name="20% - Accent5 13 2 3 3" xfId="22531" xr:uid="{53BDCA8A-E207-4226-B3C3-F4A84AA06660}"/>
    <cellStyle name="20% - Accent5 13 2 3 4" xfId="37981" xr:uid="{0FB55963-C74A-4549-B58D-4AB811899F14}"/>
    <cellStyle name="20% - Accent5 13 2 3 5" xfId="45843" xr:uid="{F8FC4A21-BBF4-48A6-BB22-139B93FA64BF}"/>
    <cellStyle name="20% - Accent5 13 2 4" xfId="10833" xr:uid="{E5AFB500-3442-4C6C-A520-E289F602CEFA}"/>
    <cellStyle name="20% - Accent5 13 2 4 2" xfId="26617" xr:uid="{340B73D2-223B-4096-A0D6-7D8DAA9E8320}"/>
    <cellStyle name="20% - Accent5 13 2 5" xfId="18738" xr:uid="{05CF0CBC-6594-464F-9C53-BA2C5399DDAA}"/>
    <cellStyle name="20% - Accent5 13 2 6" xfId="34188" xr:uid="{3BE223C1-57CD-4592-886D-8E99AB75B1F2}"/>
    <cellStyle name="20% - Accent5 13 2 7" xfId="42050" xr:uid="{6829B63E-8E90-4830-9C66-85719B32CDD3}"/>
    <cellStyle name="20% - Accent5 13 3" xfId="3481" xr:uid="{621032D7-3990-439E-B0DF-2F55235C1065}"/>
    <cellStyle name="20% - Accent5 13 3 2" xfId="7312" xr:uid="{B310FB77-5E51-4430-BC10-E3B49C2189F2}"/>
    <cellStyle name="20% - Accent5 13 3 2 2" xfId="15251" xr:uid="{EC8D282B-B801-43D3-A66A-ADF2E826DA92}"/>
    <cellStyle name="20% - Accent5 13 3 2 2 2" xfId="31035" xr:uid="{E41C2D5A-81E2-4D8E-A8D4-37C7646A5EEE}"/>
    <cellStyle name="20% - Accent5 13 3 2 3" xfId="23156" xr:uid="{8D282609-D9F1-4339-AC83-98E2B6C48E3A}"/>
    <cellStyle name="20% - Accent5 13 3 2 4" xfId="38606" xr:uid="{13EA778C-F502-4EF3-A222-3D4B47D924DE}"/>
    <cellStyle name="20% - Accent5 13 3 2 5" xfId="46468" xr:uid="{A97DE1BD-FBAA-4C3D-8642-776F132E6892}"/>
    <cellStyle name="20% - Accent5 13 3 3" xfId="11458" xr:uid="{FF6A8E9D-28EB-41FC-92CE-23E06C73878A}"/>
    <cellStyle name="20% - Accent5 13 3 3 2" xfId="27242" xr:uid="{67A5A7C4-1FCE-496D-BD5A-5FBF8115F1BC}"/>
    <cellStyle name="20% - Accent5 13 3 4" xfId="19363" xr:uid="{4127FF1A-B140-434C-9EC8-095935249063}"/>
    <cellStyle name="20% - Accent5 13 3 5" xfId="34813" xr:uid="{3585FD2D-2294-4D38-8D8A-5AA8D87CDF87}"/>
    <cellStyle name="20% - Accent5 13 3 6" xfId="42675" xr:uid="{E0C1762B-6087-4543-8FB3-028033947101}"/>
    <cellStyle name="20% - Accent5 13 4" xfId="5856" xr:uid="{E22C49D3-AD8A-485A-94BC-113DEBA6FD3C}"/>
    <cellStyle name="20% - Accent5 13 4 2" xfId="13832" xr:uid="{FAFAD2C8-60E0-45B1-9984-BC43F6D3E821}"/>
    <cellStyle name="20% - Accent5 13 4 2 2" xfId="29616" xr:uid="{00C83278-4D9C-4683-9373-C9A2C18429A9}"/>
    <cellStyle name="20% - Accent5 13 4 3" xfId="21737" xr:uid="{31C9FD98-C46F-434E-95BA-B02FA96C11F2}"/>
    <cellStyle name="20% - Accent5 13 4 4" xfId="37187" xr:uid="{C9485AEE-1004-46BB-9883-DCBBF9D1586D}"/>
    <cellStyle name="20% - Accent5 13 4 5" xfId="45049" xr:uid="{237A2314-4C80-4B41-B50C-3C97AD563B9C}"/>
    <cellStyle name="20% - Accent5 13 5" xfId="1694" xr:uid="{E9FFE2A3-34E0-4D0A-9097-B54C4CB42B51}"/>
    <cellStyle name="20% - Accent5 13 5 2" xfId="9955" xr:uid="{E10C8E72-13BA-4036-BBA8-63AF04731287}"/>
    <cellStyle name="20% - Accent5 13 5 2 2" xfId="25740" xr:uid="{5851CEE4-669B-4ADD-A8C7-4C46C48D58C9}"/>
    <cellStyle name="20% - Accent5 13 5 3" xfId="17861" xr:uid="{18463E98-DFF2-4396-9962-DEF2D975F29A}"/>
    <cellStyle name="20% - Accent5 13 6" xfId="9567" xr:uid="{1245A10D-C445-4E13-B2AC-32903198C18F}"/>
    <cellStyle name="20% - Accent5 13 6 2" xfId="25355" xr:uid="{D6ED75F0-A9F8-4064-ACED-50B28BE44B39}"/>
    <cellStyle name="20% - Accent5 13 7" xfId="17476" xr:uid="{D7540BD5-9040-48DD-ACA5-6DED2903567D}"/>
    <cellStyle name="20% - Accent5 13 8" xfId="33297" xr:uid="{0C387E10-BEA2-4FF3-9C6F-F0152D444706}"/>
    <cellStyle name="20% - Accent5 13 9" xfId="41159" xr:uid="{BD35959D-6118-4853-98ED-B31C5F25EE04}"/>
    <cellStyle name="20% - Accent5 14" xfId="1140" xr:uid="{55684E1B-21EE-4C07-BB1A-3ECE299192DF}"/>
    <cellStyle name="20% - Accent5 14 2" xfId="2800" xr:uid="{C97C5F74-AE12-4404-9555-82EA45836EFB}"/>
    <cellStyle name="20% - Accent5 14 2 2" xfId="4318" xr:uid="{0DEE18D7-9790-473A-A9E2-59D61AD2017F}"/>
    <cellStyle name="20% - Accent5 14 2 2 2" xfId="8149" xr:uid="{589DA58D-C640-4716-9853-0458F45F958F}"/>
    <cellStyle name="20% - Accent5 14 2 2 2 2" xfId="16088" xr:uid="{7EB5CDD1-0AEF-463F-B2A6-F478DD42B5E9}"/>
    <cellStyle name="20% - Accent5 14 2 2 2 2 2" xfId="31872" xr:uid="{CF496BFE-EC74-4D77-823F-0543FD739ED0}"/>
    <cellStyle name="20% - Accent5 14 2 2 2 3" xfId="23993" xr:uid="{29A5F889-A0A9-4F99-BF06-4932521038DD}"/>
    <cellStyle name="20% - Accent5 14 2 2 2 4" xfId="39443" xr:uid="{4D81C008-9DF6-4BCE-B149-53F4A0A4BA7A}"/>
    <cellStyle name="20% - Accent5 14 2 2 2 5" xfId="47305" xr:uid="{4068DF6C-1334-461A-A00A-4AEF06BEF380}"/>
    <cellStyle name="20% - Accent5 14 2 2 3" xfId="12295" xr:uid="{C2B99795-D93E-49E0-AF15-E1F753DC83A4}"/>
    <cellStyle name="20% - Accent5 14 2 2 3 2" xfId="28079" xr:uid="{83E6E9BF-2215-4F28-80BD-9BA1AA63DF79}"/>
    <cellStyle name="20% - Accent5 14 2 2 4" xfId="20200" xr:uid="{B9F57401-ECE9-4BF7-9616-557034CA2861}"/>
    <cellStyle name="20% - Accent5 14 2 2 5" xfId="35650" xr:uid="{4687591D-37B7-43F7-BD4C-44D05B133A3F}"/>
    <cellStyle name="20% - Accent5 14 2 2 6" xfId="43512" xr:uid="{5419CECD-59D3-487D-B0F4-3A4767CAE00F}"/>
    <cellStyle name="20% - Accent5 14 2 3" xfId="6631" xr:uid="{A83D4A78-F747-4798-886C-5BBA329C0871}"/>
    <cellStyle name="20% - Accent5 14 2 3 2" xfId="14570" xr:uid="{4E76C0E7-1C1C-4EC3-8DC7-D83114A3C8E7}"/>
    <cellStyle name="20% - Accent5 14 2 3 2 2" xfId="30354" xr:uid="{96647F1C-EB3D-44E9-A286-E2F9BA1F7016}"/>
    <cellStyle name="20% - Accent5 14 2 3 3" xfId="22475" xr:uid="{D9484971-0CEE-4596-AE95-D70CB6451592}"/>
    <cellStyle name="20% - Accent5 14 2 3 4" xfId="37925" xr:uid="{BFA8764A-1081-4E51-964A-67D9DFE92DDB}"/>
    <cellStyle name="20% - Accent5 14 2 3 5" xfId="45787" xr:uid="{3E96A06C-9529-4583-94E2-60D6D7175082}"/>
    <cellStyle name="20% - Accent5 14 2 4" xfId="10777" xr:uid="{51965C52-FDCE-4F56-AD0B-5483EBDC9EA8}"/>
    <cellStyle name="20% - Accent5 14 2 4 2" xfId="26561" xr:uid="{286E20B3-6D6B-4542-B3FC-F22653AD4E7A}"/>
    <cellStyle name="20% - Accent5 14 2 5" xfId="18682" xr:uid="{FB3D9673-DCB4-4E2B-AE9D-C20549EA4271}"/>
    <cellStyle name="20% - Accent5 14 2 6" xfId="34132" xr:uid="{F92148FC-4F4F-4048-BC00-05C0599FA5A6}"/>
    <cellStyle name="20% - Accent5 14 2 7" xfId="41994" xr:uid="{258E7FB8-A0D4-4CFC-A365-72312C8FAC06}"/>
    <cellStyle name="20% - Accent5 14 3" xfId="3495" xr:uid="{FA29C28A-B890-4216-91E6-BE70847F48AE}"/>
    <cellStyle name="20% - Accent5 14 3 2" xfId="7326" xr:uid="{57FB636F-9121-4B5C-A2BA-7EB6FC66FF50}"/>
    <cellStyle name="20% - Accent5 14 3 2 2" xfId="15265" xr:uid="{3C08C94E-B060-4D02-B004-619F701113E8}"/>
    <cellStyle name="20% - Accent5 14 3 2 2 2" xfId="31049" xr:uid="{8533E579-57F9-44CB-963D-EACA5FEB3E0B}"/>
    <cellStyle name="20% - Accent5 14 3 2 3" xfId="23170" xr:uid="{701A0BB4-94C7-4CAB-B97C-3335BC4E6D56}"/>
    <cellStyle name="20% - Accent5 14 3 2 4" xfId="38620" xr:uid="{35366D77-C86F-4E23-B093-2D725A0EAD02}"/>
    <cellStyle name="20% - Accent5 14 3 2 5" xfId="46482" xr:uid="{746C3E13-9EAA-4EB5-8DB5-E1DFFDB494BD}"/>
    <cellStyle name="20% - Accent5 14 3 3" xfId="11472" xr:uid="{8AA05EB0-0317-42F4-8E50-B3DD364206CF}"/>
    <cellStyle name="20% - Accent5 14 3 3 2" xfId="27256" xr:uid="{B32DF690-8773-42C8-8599-2B2081704A94}"/>
    <cellStyle name="20% - Accent5 14 3 4" xfId="19377" xr:uid="{66D40A83-CC41-47A3-AD1C-D3F79156A92B}"/>
    <cellStyle name="20% - Accent5 14 3 5" xfId="34827" xr:uid="{B5B723E9-2DE3-44F4-90A3-8D0C159508E6}"/>
    <cellStyle name="20% - Accent5 14 3 6" xfId="42689" xr:uid="{DECE0E06-98C6-46D2-996B-05F45CD2C64D}"/>
    <cellStyle name="20% - Accent5 14 4" xfId="5853" xr:uid="{9148F0A3-2C24-4255-8936-BC8815CA36DA}"/>
    <cellStyle name="20% - Accent5 14 4 2" xfId="13829" xr:uid="{D05FA450-E50B-41F4-84FB-F7A175A41741}"/>
    <cellStyle name="20% - Accent5 14 4 2 2" xfId="29613" xr:uid="{31935BBD-10CE-434C-95A4-AA968A068986}"/>
    <cellStyle name="20% - Accent5 14 4 3" xfId="21734" xr:uid="{97C1BD2B-59C6-4D6E-887C-D0937C932779}"/>
    <cellStyle name="20% - Accent5 14 4 4" xfId="37184" xr:uid="{C0EA6D69-035D-4472-8B34-49F741FE85AF}"/>
    <cellStyle name="20% - Accent5 14 4 5" xfId="45046" xr:uid="{06A82110-F4CE-4788-9C54-A8ED340A976F}"/>
    <cellStyle name="20% - Accent5 14 5" xfId="1708" xr:uid="{2C177DC5-9C6E-4B2B-A982-BF9104C93690}"/>
    <cellStyle name="20% - Accent5 14 5 2" xfId="9969" xr:uid="{D358297A-732B-481F-BD99-EE89A9F55A8C}"/>
    <cellStyle name="20% - Accent5 14 5 2 2" xfId="25754" xr:uid="{79EC557B-BFC3-4C97-8BB6-22D1F3CC7A08}"/>
    <cellStyle name="20% - Accent5 14 5 3" xfId="17875" xr:uid="{E6BA9F76-9B85-41E0-A93F-5A3D9A05AB15}"/>
    <cellStyle name="20% - Accent5 14 6" xfId="9581" xr:uid="{90340FB5-BB24-4CD5-AF36-F33C8E404BF3}"/>
    <cellStyle name="20% - Accent5 14 6 2" xfId="25369" xr:uid="{6B137783-CF0A-4478-A985-EBE79BD4AE43}"/>
    <cellStyle name="20% - Accent5 14 7" xfId="17490" xr:uid="{02D07193-540E-4855-A291-3804DD4FF5A1}"/>
    <cellStyle name="20% - Accent5 14 8" xfId="33311" xr:uid="{AC272B54-380B-4713-B6E5-622E27574B3B}"/>
    <cellStyle name="20% - Accent5 14 9" xfId="41173" xr:uid="{27BA1F6B-04E0-4032-AA49-5F7393278A5B}"/>
    <cellStyle name="20% - Accent5 15" xfId="1154" xr:uid="{DE20AAE7-8108-45BC-A322-65D780CC4272}"/>
    <cellStyle name="20% - Accent5 15 2" xfId="2737" xr:uid="{948DAF01-A5E4-4D26-AC3D-FA558A0981E4}"/>
    <cellStyle name="20% - Accent5 15 2 2" xfId="4255" xr:uid="{8A3F3B37-78FF-4A7F-A28F-6EC0B01F6D7C}"/>
    <cellStyle name="20% - Accent5 15 2 2 2" xfId="8086" xr:uid="{9F782487-AE9C-4236-81EC-B976BC4444BA}"/>
    <cellStyle name="20% - Accent5 15 2 2 2 2" xfId="16025" xr:uid="{DB8A97F4-D0F4-4CD8-B3BC-74D6CAE81092}"/>
    <cellStyle name="20% - Accent5 15 2 2 2 2 2" xfId="31809" xr:uid="{90C4ACDA-7CBC-4CC5-A500-8F721FEEC459}"/>
    <cellStyle name="20% - Accent5 15 2 2 2 3" xfId="23930" xr:uid="{424EF424-1C75-4999-8144-3416828EE07C}"/>
    <cellStyle name="20% - Accent5 15 2 2 2 4" xfId="39380" xr:uid="{012CF916-632C-4826-A3AE-252DFFE1FCC7}"/>
    <cellStyle name="20% - Accent5 15 2 2 2 5" xfId="47242" xr:uid="{8B059F04-7D38-42B4-AAE2-6760EE23376A}"/>
    <cellStyle name="20% - Accent5 15 2 2 3" xfId="12232" xr:uid="{DF3E218A-5467-47B6-8809-34693344CD8C}"/>
    <cellStyle name="20% - Accent5 15 2 2 3 2" xfId="28016" xr:uid="{F191EB37-096F-4A78-B82A-10E1B6EFDF0D}"/>
    <cellStyle name="20% - Accent5 15 2 2 4" xfId="20137" xr:uid="{5F66B6B9-E421-464C-9705-85D030A3B8A5}"/>
    <cellStyle name="20% - Accent5 15 2 2 5" xfId="35587" xr:uid="{704FC2EC-DAAF-4D2A-A219-D2707953AA0B}"/>
    <cellStyle name="20% - Accent5 15 2 2 6" xfId="43449" xr:uid="{1CDD4274-2D79-4EB8-A4B6-940E5A4EAFF8}"/>
    <cellStyle name="20% - Accent5 15 2 3" xfId="6568" xr:uid="{80E6F666-DB8D-472C-B21B-A213AD66676A}"/>
    <cellStyle name="20% - Accent5 15 2 3 2" xfId="14507" xr:uid="{489B979A-5360-47F7-BDD0-E7D1920D2660}"/>
    <cellStyle name="20% - Accent5 15 2 3 2 2" xfId="30291" xr:uid="{68FFDF17-D7A4-44FF-9579-E72FCE1434C8}"/>
    <cellStyle name="20% - Accent5 15 2 3 3" xfId="22412" xr:uid="{69B4AC50-E847-4214-8CAC-A8380579E4CF}"/>
    <cellStyle name="20% - Accent5 15 2 3 4" xfId="37862" xr:uid="{A02A3D86-5B53-4AE8-969F-72DDEBE44D60}"/>
    <cellStyle name="20% - Accent5 15 2 3 5" xfId="45724" xr:uid="{8C9C49A1-FAE9-4A1B-A85F-D3531A0A8FE6}"/>
    <cellStyle name="20% - Accent5 15 2 4" xfId="10714" xr:uid="{BB1A7995-B021-40F0-89B3-D7C717DEE546}"/>
    <cellStyle name="20% - Accent5 15 2 4 2" xfId="26498" xr:uid="{9A6CC481-FF2A-44E1-85F9-225532D184A8}"/>
    <cellStyle name="20% - Accent5 15 2 5" xfId="18619" xr:uid="{6B93FDFA-A0F2-4824-9612-6759BB4AF8DE}"/>
    <cellStyle name="20% - Accent5 15 2 6" xfId="34069" xr:uid="{0D63BC3F-E54D-4D59-8AEB-ABECFD3D9B45}"/>
    <cellStyle name="20% - Accent5 15 2 7" xfId="41931" xr:uid="{450C2F36-6BB7-4BDF-891E-76AC6056B3DB}"/>
    <cellStyle name="20% - Accent5 15 3" xfId="3509" xr:uid="{67B022FB-841F-4E3E-9758-097E3D6C810D}"/>
    <cellStyle name="20% - Accent5 15 3 2" xfId="7340" xr:uid="{00EB1852-3D74-4594-AB93-39E196B6FAF7}"/>
    <cellStyle name="20% - Accent5 15 3 2 2" xfId="15279" xr:uid="{578A821B-3613-4194-A73C-0C2A978006C4}"/>
    <cellStyle name="20% - Accent5 15 3 2 2 2" xfId="31063" xr:uid="{F18161E0-2285-4C13-A1B9-DD113F7C01C2}"/>
    <cellStyle name="20% - Accent5 15 3 2 3" xfId="23184" xr:uid="{54D72336-9FF6-4BD2-BBA0-57A0054064EB}"/>
    <cellStyle name="20% - Accent5 15 3 2 4" xfId="38634" xr:uid="{3531F4FA-83D3-4CE2-B680-FFBE8F1823C1}"/>
    <cellStyle name="20% - Accent5 15 3 2 5" xfId="46496" xr:uid="{91F1ACE6-9513-4747-9F3D-497642C80BBD}"/>
    <cellStyle name="20% - Accent5 15 3 3" xfId="11486" xr:uid="{5A9C8A19-E98E-4008-BD62-A5AEE75F4B25}"/>
    <cellStyle name="20% - Accent5 15 3 3 2" xfId="27270" xr:uid="{A7208AD0-B732-4848-A669-6AF1A1AD6CE6}"/>
    <cellStyle name="20% - Accent5 15 3 4" xfId="19391" xr:uid="{889039D7-E1D8-4FAA-ABD9-28C22D779F27}"/>
    <cellStyle name="20% - Accent5 15 3 5" xfId="34841" xr:uid="{AE3BB232-DD29-4EB6-8F5B-47F75A744C80}"/>
    <cellStyle name="20% - Accent5 15 3 6" xfId="42703" xr:uid="{AF2C4FFA-F734-4C7A-968B-6A9BDB7EF127}"/>
    <cellStyle name="20% - Accent5 15 4" xfId="5850" xr:uid="{C8B7DD88-7FC3-4100-9C6E-BBF44F265D4D}"/>
    <cellStyle name="20% - Accent5 15 4 2" xfId="13826" xr:uid="{5F82E6E7-9E61-42C4-A44B-5C1079423E69}"/>
    <cellStyle name="20% - Accent5 15 4 2 2" xfId="29610" xr:uid="{AFCF9CD2-499B-419D-B123-B672DA75EFA2}"/>
    <cellStyle name="20% - Accent5 15 4 3" xfId="21731" xr:uid="{1265382E-4317-4C08-93FD-3C8C07959B28}"/>
    <cellStyle name="20% - Accent5 15 4 4" xfId="37181" xr:uid="{B397FAFF-68C9-441A-9252-09AD42DAF664}"/>
    <cellStyle name="20% - Accent5 15 4 5" xfId="45043" xr:uid="{03A2F883-F2E1-48AB-A23B-6CA2B4B7501F}"/>
    <cellStyle name="20% - Accent5 15 5" xfId="1722" xr:uid="{32EF3049-68B5-49F5-9AA8-7F8A64255B1B}"/>
    <cellStyle name="20% - Accent5 15 5 2" xfId="9983" xr:uid="{DA79C00F-C8AA-483A-86FA-8BD4F75270EF}"/>
    <cellStyle name="20% - Accent5 15 5 2 2" xfId="25768" xr:uid="{553030DE-9AAB-4BD1-946E-A15972C7068D}"/>
    <cellStyle name="20% - Accent5 15 5 3" xfId="17889" xr:uid="{75EDA7B1-6E6F-4E70-AF2C-B81F54AE229F}"/>
    <cellStyle name="20% - Accent5 15 6" xfId="9595" xr:uid="{5BCA9CB7-594C-44E4-A8DA-69C9FF6A35EA}"/>
    <cellStyle name="20% - Accent5 15 6 2" xfId="25383" xr:uid="{EC42A083-84D6-4F1C-BBF5-F6677257FB55}"/>
    <cellStyle name="20% - Accent5 15 7" xfId="17504" xr:uid="{8D7A5282-FB12-4150-8CFE-5B7544B1167C}"/>
    <cellStyle name="20% - Accent5 15 8" xfId="33325" xr:uid="{ACCDBA20-FBF5-42F1-92ED-14AB9976DE3F}"/>
    <cellStyle name="20% - Accent5 15 9" xfId="41187" xr:uid="{7CAAABCC-EDED-4A34-8E4F-73C898134501}"/>
    <cellStyle name="20% - Accent5 16" xfId="1168" xr:uid="{C3D8880E-9653-4BBB-9D8F-2F696B542D52}"/>
    <cellStyle name="20% - Accent5 16 2" xfId="2913" xr:uid="{AB40A4BE-B782-4397-9830-8CEEDE013722}"/>
    <cellStyle name="20% - Accent5 16 2 2" xfId="4431" xr:uid="{3A3E03D8-DBB1-42AD-8FCD-15E0B018A42A}"/>
    <cellStyle name="20% - Accent5 16 2 2 2" xfId="8262" xr:uid="{A8209C3C-97CD-4C53-818D-170EFCA450A8}"/>
    <cellStyle name="20% - Accent5 16 2 2 2 2" xfId="16201" xr:uid="{A0FA938C-A301-432C-B2C7-CD9D33F4078F}"/>
    <cellStyle name="20% - Accent5 16 2 2 2 2 2" xfId="31985" xr:uid="{31A34898-1A35-436E-AC09-33882ED5C745}"/>
    <cellStyle name="20% - Accent5 16 2 2 2 3" xfId="24106" xr:uid="{57D4B412-EF5B-4954-9336-D6A67FB4FB99}"/>
    <cellStyle name="20% - Accent5 16 2 2 2 4" xfId="39556" xr:uid="{F7F5B64D-148B-40CC-BA0A-2F0193E76E96}"/>
    <cellStyle name="20% - Accent5 16 2 2 2 5" xfId="47418" xr:uid="{03252289-B03A-4904-9415-F4332291AB1A}"/>
    <cellStyle name="20% - Accent5 16 2 2 3" xfId="12408" xr:uid="{1F569B87-5FBA-4729-BB34-2BB2D6EF1364}"/>
    <cellStyle name="20% - Accent5 16 2 2 3 2" xfId="28192" xr:uid="{48D47130-29B0-4890-94D3-C74BEC169490}"/>
    <cellStyle name="20% - Accent5 16 2 2 4" xfId="20313" xr:uid="{45F9C202-95AA-46F9-B093-1A3FAEBF3D89}"/>
    <cellStyle name="20% - Accent5 16 2 2 5" xfId="35763" xr:uid="{E2BE1080-197D-4CDA-AB15-F1781091E0C1}"/>
    <cellStyle name="20% - Accent5 16 2 2 6" xfId="43625" xr:uid="{89BBCD5B-E0A6-444C-87AD-3284048A7BC3}"/>
    <cellStyle name="20% - Accent5 16 2 3" xfId="6744" xr:uid="{D74F0D46-E77A-4A19-84D7-89679589C2FF}"/>
    <cellStyle name="20% - Accent5 16 2 3 2" xfId="14683" xr:uid="{5527B4DD-96D8-4AC5-AFE5-E3AEFC7E0D6C}"/>
    <cellStyle name="20% - Accent5 16 2 3 2 2" xfId="30467" xr:uid="{67C7E988-38F6-497A-87A1-0956098F0129}"/>
    <cellStyle name="20% - Accent5 16 2 3 3" xfId="22588" xr:uid="{2A94A5C1-C62C-4701-B989-1AB46ADA067F}"/>
    <cellStyle name="20% - Accent5 16 2 3 4" xfId="38038" xr:uid="{2B4D3891-30E1-4B46-841B-DF55BC19540F}"/>
    <cellStyle name="20% - Accent5 16 2 3 5" xfId="45900" xr:uid="{CBF3191C-96E8-4D35-A4E9-9F7B399D1C82}"/>
    <cellStyle name="20% - Accent5 16 2 4" xfId="10890" xr:uid="{E0797751-8F0F-4340-A70B-6566C413B2CA}"/>
    <cellStyle name="20% - Accent5 16 2 4 2" xfId="26674" xr:uid="{884189F5-4910-4F73-928F-45F9BEFE5ACC}"/>
    <cellStyle name="20% - Accent5 16 2 5" xfId="18795" xr:uid="{6EC905C6-7CCF-4388-B38A-31BAD8615DE4}"/>
    <cellStyle name="20% - Accent5 16 2 6" xfId="34245" xr:uid="{0F45035E-2C76-43EA-B43A-1F494DC45B19}"/>
    <cellStyle name="20% - Accent5 16 2 7" xfId="42107" xr:uid="{F0B0740D-E453-43D6-99EA-1359602541D4}"/>
    <cellStyle name="20% - Accent5 16 3" xfId="3523" xr:uid="{7904E27C-2D44-4B16-9484-876D94D5BF48}"/>
    <cellStyle name="20% - Accent5 16 3 2" xfId="7354" xr:uid="{6FDB9DCA-2E0B-49CD-BAD1-AF22A2515126}"/>
    <cellStyle name="20% - Accent5 16 3 2 2" xfId="15293" xr:uid="{AE5A4845-9706-41E5-86EC-60FA82CECEFB}"/>
    <cellStyle name="20% - Accent5 16 3 2 2 2" xfId="31077" xr:uid="{A2247FBB-686F-4DF3-88CC-9FF0457A17D8}"/>
    <cellStyle name="20% - Accent5 16 3 2 3" xfId="23198" xr:uid="{41214BB4-5F1D-4B58-B8B9-14C608F6DAC7}"/>
    <cellStyle name="20% - Accent5 16 3 2 4" xfId="38648" xr:uid="{299B9E49-C0C0-484C-B21B-A9E84D4AEAE7}"/>
    <cellStyle name="20% - Accent5 16 3 2 5" xfId="46510" xr:uid="{33018434-269F-4856-A0EE-FB7793E676D0}"/>
    <cellStyle name="20% - Accent5 16 3 3" xfId="11500" xr:uid="{A6BF7B44-E0FC-4270-8F62-CB504D71F69E}"/>
    <cellStyle name="20% - Accent5 16 3 3 2" xfId="27284" xr:uid="{E379839F-7C0E-4CFF-8E7F-D418C7EBBEE7}"/>
    <cellStyle name="20% - Accent5 16 3 4" xfId="19405" xr:uid="{A58C58D4-6E83-4FD9-8C91-0A4783B77F4A}"/>
    <cellStyle name="20% - Accent5 16 3 5" xfId="34855" xr:uid="{07FFA2F2-BF53-4A9F-84DA-796D1D560E98}"/>
    <cellStyle name="20% - Accent5 16 3 6" xfId="42717" xr:uid="{FFD04ADF-9963-49D0-BF62-9DCAA001FDCA}"/>
    <cellStyle name="20% - Accent5 16 4" xfId="5732" xr:uid="{B2F4FE3F-76E6-4D0E-ADDE-953812513F9C}"/>
    <cellStyle name="20% - Accent5 16 4 2" xfId="13708" xr:uid="{AFAD4E95-A14C-4CF2-9766-84FD2898944D}"/>
    <cellStyle name="20% - Accent5 16 4 2 2" xfId="29492" xr:uid="{2198778F-1FCF-4745-9BF5-A724EB00AF28}"/>
    <cellStyle name="20% - Accent5 16 4 3" xfId="21613" xr:uid="{BCBFCBFE-1206-46A8-8879-E01CA067342D}"/>
    <cellStyle name="20% - Accent5 16 4 4" xfId="37063" xr:uid="{9EE0D3D1-4A84-4AB9-998A-48E19246C1CF}"/>
    <cellStyle name="20% - Accent5 16 4 5" xfId="44925" xr:uid="{899DF9A1-7EED-4F37-A9C8-1652CE6A7D34}"/>
    <cellStyle name="20% - Accent5 16 5" xfId="1736" xr:uid="{E49EC23D-4ED0-4972-9E89-7D1930AB888F}"/>
    <cellStyle name="20% - Accent5 16 5 2" xfId="9997" xr:uid="{E580C7C8-D8C9-4DAA-A7EC-4A89B07A4F40}"/>
    <cellStyle name="20% - Accent5 16 5 2 2" xfId="25782" xr:uid="{6749DFD0-E844-44E2-A4E0-65D68DFFC8D8}"/>
    <cellStyle name="20% - Accent5 16 5 3" xfId="17903" xr:uid="{C853AA8D-4663-49DC-A25E-E1723D7D8AA2}"/>
    <cellStyle name="20% - Accent5 16 6" xfId="9609" xr:uid="{A822B177-B1A9-4D11-BE24-07075E5566DF}"/>
    <cellStyle name="20% - Accent5 16 6 2" xfId="25397" xr:uid="{2FDE7A55-8452-4550-9B2F-205DF41A4FC0}"/>
    <cellStyle name="20% - Accent5 16 7" xfId="17518" xr:uid="{1E95DC4E-D269-4B37-ADC9-AD7722A78886}"/>
    <cellStyle name="20% - Accent5 16 8" xfId="33339" xr:uid="{BCFEDA36-5590-496A-92DC-5E8055DB164B}"/>
    <cellStyle name="20% - Accent5 16 9" xfId="41201" xr:uid="{DE3421CD-0605-4E4A-B959-8C4E886AA0F5}"/>
    <cellStyle name="20% - Accent5 17" xfId="1182" xr:uid="{D3E352ED-E175-4A72-BF67-5C20FD348230}"/>
    <cellStyle name="20% - Accent5 17 2" xfId="2724" xr:uid="{BBF1DE94-B4DA-4D1A-8D60-ADE9D69FFE86}"/>
    <cellStyle name="20% - Accent5 17 2 2" xfId="4242" xr:uid="{A0EAE0DA-6188-4E6A-B340-9B31628FF810}"/>
    <cellStyle name="20% - Accent5 17 2 2 2" xfId="8073" xr:uid="{84347B3F-5F96-4114-BDFC-8FF80ED68FB3}"/>
    <cellStyle name="20% - Accent5 17 2 2 2 2" xfId="16012" xr:uid="{393B822D-913D-43FB-8408-D836A471020C}"/>
    <cellStyle name="20% - Accent5 17 2 2 2 2 2" xfId="31796" xr:uid="{D8FEC180-69B2-48CC-9103-5150B26FB6FD}"/>
    <cellStyle name="20% - Accent5 17 2 2 2 3" xfId="23917" xr:uid="{0F428920-4B6D-4289-AAC3-BDC535DB13B2}"/>
    <cellStyle name="20% - Accent5 17 2 2 2 4" xfId="39367" xr:uid="{FD891F9F-A8B1-4485-A716-3425CB1CFE37}"/>
    <cellStyle name="20% - Accent5 17 2 2 2 5" xfId="47229" xr:uid="{57D05301-18B3-4CF9-924B-6C21A145548B}"/>
    <cellStyle name="20% - Accent5 17 2 2 3" xfId="12219" xr:uid="{5ECBE0E9-36E3-4096-9268-CBEAC0CEDBC4}"/>
    <cellStyle name="20% - Accent5 17 2 2 3 2" xfId="28003" xr:uid="{A1C8D905-A6CE-4CF8-9E0D-543902D99ABD}"/>
    <cellStyle name="20% - Accent5 17 2 2 4" xfId="20124" xr:uid="{D2CD1380-BEE9-4F18-8205-1557ECD6EE5A}"/>
    <cellStyle name="20% - Accent5 17 2 2 5" xfId="35574" xr:uid="{989E598C-C8C0-47F9-97B0-AF7C99FDC78A}"/>
    <cellStyle name="20% - Accent5 17 2 2 6" xfId="43436" xr:uid="{1CD874EA-3440-4D45-B103-D70AA17BD6FA}"/>
    <cellStyle name="20% - Accent5 17 2 3" xfId="6555" xr:uid="{09316ABD-8F26-47E9-B0D0-97FBFD642F5E}"/>
    <cellStyle name="20% - Accent5 17 2 3 2" xfId="14494" xr:uid="{A331ED04-78F7-4589-85EF-95A14AA351AC}"/>
    <cellStyle name="20% - Accent5 17 2 3 2 2" xfId="30278" xr:uid="{4AD9F6F7-7D38-4E06-8C77-2C751C143B99}"/>
    <cellStyle name="20% - Accent5 17 2 3 3" xfId="22399" xr:uid="{1303EDF7-4A9A-4AA6-94E5-522DBD97C3E7}"/>
    <cellStyle name="20% - Accent5 17 2 3 4" xfId="37849" xr:uid="{9C7F11B2-8001-4114-9BEE-BEE70B9E7745}"/>
    <cellStyle name="20% - Accent5 17 2 3 5" xfId="45711" xr:uid="{0C58D72C-2112-47C7-95FF-642831D521F9}"/>
    <cellStyle name="20% - Accent5 17 2 4" xfId="10701" xr:uid="{39B61BBC-E657-4B44-B4C6-089508613A9B}"/>
    <cellStyle name="20% - Accent5 17 2 4 2" xfId="26485" xr:uid="{18623923-41B9-403A-A277-710BA8F16F9F}"/>
    <cellStyle name="20% - Accent5 17 2 5" xfId="18606" xr:uid="{8AA47E7E-B2EC-4346-8698-145C2A513B10}"/>
    <cellStyle name="20% - Accent5 17 2 6" xfId="34056" xr:uid="{FCDF8FB0-0C1F-428F-A919-E2E63428B6F9}"/>
    <cellStyle name="20% - Accent5 17 2 7" xfId="41918" xr:uid="{87317A73-D28A-4C77-8793-7F1C1E3E7355}"/>
    <cellStyle name="20% - Accent5 17 3" xfId="3537" xr:uid="{A75A7F23-BB84-4103-887E-7C55E3BA2227}"/>
    <cellStyle name="20% - Accent5 17 3 2" xfId="7368" xr:uid="{1A64674C-0A22-4C9D-9794-38C089BB3D14}"/>
    <cellStyle name="20% - Accent5 17 3 2 2" xfId="15307" xr:uid="{7E30EEFE-CF1D-428B-84E3-409729280F87}"/>
    <cellStyle name="20% - Accent5 17 3 2 2 2" xfId="31091" xr:uid="{E054482F-05E4-4915-8BAC-BEE9CCDE11F3}"/>
    <cellStyle name="20% - Accent5 17 3 2 3" xfId="23212" xr:uid="{F3A93C47-62C8-4DC6-BAD1-B9B7EEB0B33A}"/>
    <cellStyle name="20% - Accent5 17 3 2 4" xfId="38662" xr:uid="{4412350A-CA9D-46C9-AC81-B48059F182B7}"/>
    <cellStyle name="20% - Accent5 17 3 2 5" xfId="46524" xr:uid="{6DEDA2AD-8BDD-46A7-911A-D3CA445BB779}"/>
    <cellStyle name="20% - Accent5 17 3 3" xfId="11514" xr:uid="{AB5241E6-4E28-4FD8-A4AB-82622C1FE74E}"/>
    <cellStyle name="20% - Accent5 17 3 3 2" xfId="27298" xr:uid="{69811E1A-A1DE-45AF-AF5F-971FC90145F3}"/>
    <cellStyle name="20% - Accent5 17 3 4" xfId="19419" xr:uid="{16208D78-08E0-4579-A13D-A2883976D2F4}"/>
    <cellStyle name="20% - Accent5 17 3 5" xfId="34869" xr:uid="{13318BF9-9FBB-4192-A36C-871117A18C8A}"/>
    <cellStyle name="20% - Accent5 17 3 6" xfId="42731" xr:uid="{84B19F1D-A6F0-4CEF-AAEA-E50FA5E871E3}"/>
    <cellStyle name="20% - Accent5 17 4" xfId="5724" xr:uid="{BE868279-E3E4-477B-AD7A-F7A777ECC6B1}"/>
    <cellStyle name="20% - Accent5 17 4 2" xfId="13700" xr:uid="{159C4EBF-FF4E-406C-8616-A383365FD3C8}"/>
    <cellStyle name="20% - Accent5 17 4 2 2" xfId="29484" xr:uid="{DF0A1B20-F78A-4D63-97EA-B66615045E7E}"/>
    <cellStyle name="20% - Accent5 17 4 3" xfId="21605" xr:uid="{A9CFAB53-E357-47E9-9AD8-F90AECB92641}"/>
    <cellStyle name="20% - Accent5 17 4 4" xfId="37055" xr:uid="{D3D3C60B-03F8-4440-BE7C-2460A88BC678}"/>
    <cellStyle name="20% - Accent5 17 4 5" xfId="44917" xr:uid="{218A43A0-E32A-4C1A-BAE5-CABD3541F54C}"/>
    <cellStyle name="20% - Accent5 17 5" xfId="1750" xr:uid="{2105C613-AC55-45D6-8676-ED4B735D7D0F}"/>
    <cellStyle name="20% - Accent5 17 5 2" xfId="10011" xr:uid="{CB509059-1150-4C4F-8505-0087E237DC66}"/>
    <cellStyle name="20% - Accent5 17 5 2 2" xfId="25796" xr:uid="{B848EE49-39CD-4D75-BE93-E12161849D07}"/>
    <cellStyle name="20% - Accent5 17 5 3" xfId="17917" xr:uid="{1E30CDBC-A04A-4472-8153-D44ED090E53A}"/>
    <cellStyle name="20% - Accent5 17 6" xfId="9623" xr:uid="{DCA76AE5-4FB3-4E25-84A6-564D19D1A4AA}"/>
    <cellStyle name="20% - Accent5 17 6 2" xfId="25411" xr:uid="{D9FD71CC-4865-4459-BBA2-BAEC4F678FB7}"/>
    <cellStyle name="20% - Accent5 17 7" xfId="17532" xr:uid="{62C6AB4D-9B06-4787-BEFC-7C9B4B630752}"/>
    <cellStyle name="20% - Accent5 17 8" xfId="33353" xr:uid="{6DB9C984-12C7-4A9C-BA76-A7520516AA30}"/>
    <cellStyle name="20% - Accent5 17 9" xfId="41215" xr:uid="{D64B7810-DE8D-4058-8695-D256B5FDBAC6}"/>
    <cellStyle name="20% - Accent5 18" xfId="1196" xr:uid="{9A50D6F1-0EC2-4905-ACC8-93E662B51EE2}"/>
    <cellStyle name="20% - Accent5 18 2" xfId="2887" xr:uid="{A916C10C-6611-4E20-BF7B-F712620FC661}"/>
    <cellStyle name="20% - Accent5 18 2 2" xfId="4405" xr:uid="{BAA56B68-6FB6-43B7-9B70-92F7D1E28F0A}"/>
    <cellStyle name="20% - Accent5 18 2 2 2" xfId="8236" xr:uid="{D8BEE49C-CE36-4EC8-8FC7-4D07A9F6DE1A}"/>
    <cellStyle name="20% - Accent5 18 2 2 2 2" xfId="16175" xr:uid="{44713D72-6640-4231-A635-62289E309EAA}"/>
    <cellStyle name="20% - Accent5 18 2 2 2 2 2" xfId="31959" xr:uid="{9508EE99-33C8-44DD-95A0-BE3B02AFD3C9}"/>
    <cellStyle name="20% - Accent5 18 2 2 2 3" xfId="24080" xr:uid="{D0FFC049-9178-4E72-9010-9170C7CE2577}"/>
    <cellStyle name="20% - Accent5 18 2 2 2 4" xfId="39530" xr:uid="{020FCB45-1F75-4F21-A90D-32C356B7000F}"/>
    <cellStyle name="20% - Accent5 18 2 2 2 5" xfId="47392" xr:uid="{3725DC94-8A74-4B09-8BB8-F20E6DD3D90A}"/>
    <cellStyle name="20% - Accent5 18 2 2 3" xfId="12382" xr:uid="{4BC12F4E-67D3-4496-A9CE-D2BC68B22899}"/>
    <cellStyle name="20% - Accent5 18 2 2 3 2" xfId="28166" xr:uid="{19F68284-D07B-4C0B-B408-791CAD8447E8}"/>
    <cellStyle name="20% - Accent5 18 2 2 4" xfId="20287" xr:uid="{8A989776-4EB6-4F2F-B925-89BC2C8E152D}"/>
    <cellStyle name="20% - Accent5 18 2 2 5" xfId="35737" xr:uid="{F9651FBD-E8E9-40D7-8758-7F1345EE0D50}"/>
    <cellStyle name="20% - Accent5 18 2 2 6" xfId="43599" xr:uid="{250E838E-8A87-4D86-AE3F-75A543A9F77C}"/>
    <cellStyle name="20% - Accent5 18 2 3" xfId="6718" xr:uid="{EFDC217F-55A6-421F-909D-AC741274182C}"/>
    <cellStyle name="20% - Accent5 18 2 3 2" xfId="14657" xr:uid="{342B841B-CC37-4405-9B76-E337F001FD4E}"/>
    <cellStyle name="20% - Accent5 18 2 3 2 2" xfId="30441" xr:uid="{DE6A99E0-3C43-4465-8AEB-735783F25C65}"/>
    <cellStyle name="20% - Accent5 18 2 3 3" xfId="22562" xr:uid="{CCBE5698-1B5F-4991-976D-D58F9EB96DF4}"/>
    <cellStyle name="20% - Accent5 18 2 3 4" xfId="38012" xr:uid="{9A0CCA7C-0B02-4B97-A536-BFE4A8C608A8}"/>
    <cellStyle name="20% - Accent5 18 2 3 5" xfId="45874" xr:uid="{269C6EF2-40B5-49CE-AF11-83CDD09358EF}"/>
    <cellStyle name="20% - Accent5 18 2 4" xfId="10864" xr:uid="{4EA32E13-CA62-497E-B2FF-EA614A743FA3}"/>
    <cellStyle name="20% - Accent5 18 2 4 2" xfId="26648" xr:uid="{EA871768-14E3-4AA4-82A0-B63CDC00852F}"/>
    <cellStyle name="20% - Accent5 18 2 5" xfId="18769" xr:uid="{FA284C4B-6686-4A6C-9F3C-097FC7BAF530}"/>
    <cellStyle name="20% - Accent5 18 2 6" xfId="34219" xr:uid="{77EFD214-8AAF-4763-A500-BB786C2A91BD}"/>
    <cellStyle name="20% - Accent5 18 2 7" xfId="42081" xr:uid="{E54176D5-752B-41B0-9D67-E4C48BF58A13}"/>
    <cellStyle name="20% - Accent5 18 3" xfId="3551" xr:uid="{F5610718-8D89-4DA3-AC69-41DFE3837E95}"/>
    <cellStyle name="20% - Accent5 18 3 2" xfId="7382" xr:uid="{C0C32CD0-263E-4B03-A206-08F4E5970956}"/>
    <cellStyle name="20% - Accent5 18 3 2 2" xfId="15321" xr:uid="{AB17CE96-2FE5-4DCC-A962-A280E7EA16B8}"/>
    <cellStyle name="20% - Accent5 18 3 2 2 2" xfId="31105" xr:uid="{77391B3D-F837-4C97-98E2-E31F847964BE}"/>
    <cellStyle name="20% - Accent5 18 3 2 3" xfId="23226" xr:uid="{D57DF4AD-3260-4DBB-A455-338A7E8B3500}"/>
    <cellStyle name="20% - Accent5 18 3 2 4" xfId="38676" xr:uid="{9566648B-CE2E-45E3-8829-80A19A5C7EB5}"/>
    <cellStyle name="20% - Accent5 18 3 2 5" xfId="46538" xr:uid="{A9CD0AEE-89A7-4C0E-A2A2-6E6086F589DC}"/>
    <cellStyle name="20% - Accent5 18 3 3" xfId="11528" xr:uid="{731F749E-B94F-4B8D-9273-9E08C768319C}"/>
    <cellStyle name="20% - Accent5 18 3 3 2" xfId="27312" xr:uid="{A3546F51-1D2C-44D5-A9A1-F18BC40974A2}"/>
    <cellStyle name="20% - Accent5 18 3 4" xfId="19433" xr:uid="{28FDEBFA-AD66-41E4-A89A-36D4C6BC3DD1}"/>
    <cellStyle name="20% - Accent5 18 3 5" xfId="34883" xr:uid="{218E29D2-6B2B-46D3-8878-F3DD163E894A}"/>
    <cellStyle name="20% - Accent5 18 3 6" xfId="42745" xr:uid="{B25EFAF5-3393-40D3-A7A4-6EB45545C2ED}"/>
    <cellStyle name="20% - Accent5 18 4" xfId="5914" xr:uid="{9136CEDF-4F72-4ED4-B1FD-20C4B78C915B}"/>
    <cellStyle name="20% - Accent5 18 4 2" xfId="13890" xr:uid="{3F24463D-F05C-4FE1-98AD-1432554C154D}"/>
    <cellStyle name="20% - Accent5 18 4 2 2" xfId="29674" xr:uid="{21683395-41C7-46EA-8835-09C8C7C16664}"/>
    <cellStyle name="20% - Accent5 18 4 3" xfId="21795" xr:uid="{12EDAF63-FE90-4640-9CB0-429A8A49D547}"/>
    <cellStyle name="20% - Accent5 18 4 4" xfId="37245" xr:uid="{BF1DA209-6318-4A8E-B902-706296DDA6D9}"/>
    <cellStyle name="20% - Accent5 18 4 5" xfId="45107" xr:uid="{7C2C3ADF-18F1-40D2-A597-D3EB4A4BCE7D}"/>
    <cellStyle name="20% - Accent5 18 5" xfId="1764" xr:uid="{459BEC8C-0A6A-4014-9F3D-6341B38AEC44}"/>
    <cellStyle name="20% - Accent5 18 5 2" xfId="10025" xr:uid="{64FA0112-7FCB-4E3D-9BE3-CD31050E03EB}"/>
    <cellStyle name="20% - Accent5 18 5 2 2" xfId="25810" xr:uid="{DB58821B-206E-4676-A19F-E1BA9D885B2B}"/>
    <cellStyle name="20% - Accent5 18 5 3" xfId="17931" xr:uid="{4EA21DE1-A7A6-41AC-BF2A-796068762A30}"/>
    <cellStyle name="20% - Accent5 18 6" xfId="9637" xr:uid="{9C6D322B-A67A-4E75-8299-1888DFC30B8B}"/>
    <cellStyle name="20% - Accent5 18 6 2" xfId="25425" xr:uid="{85DA60D8-B34C-4714-A2FB-005B09066686}"/>
    <cellStyle name="20% - Accent5 18 7" xfId="17546" xr:uid="{816C873C-4F4D-417B-B55F-A22B35D5517B}"/>
    <cellStyle name="20% - Accent5 18 8" xfId="33367" xr:uid="{320A3213-7BEF-474C-975B-F9A94588B478}"/>
    <cellStyle name="20% - Accent5 18 9" xfId="41229" xr:uid="{3F118598-6AF5-4CA6-8959-437A5C6583C4}"/>
    <cellStyle name="20% - Accent5 19" xfId="1210" xr:uid="{8C8A6E5D-29BA-4621-A4B5-BF528ACD03A9}"/>
    <cellStyle name="20% - Accent5 19 2" xfId="2829" xr:uid="{F691A5BE-4EF6-4857-8D84-5912D5058F9D}"/>
    <cellStyle name="20% - Accent5 19 2 2" xfId="4347" xr:uid="{99181EDF-9C85-470A-BEF5-37B125E74456}"/>
    <cellStyle name="20% - Accent5 19 2 2 2" xfId="8178" xr:uid="{D9DBFAC3-A4A6-4432-8831-9F181022B9EE}"/>
    <cellStyle name="20% - Accent5 19 2 2 2 2" xfId="16117" xr:uid="{04552805-38FB-4293-8152-BDA73D38D77E}"/>
    <cellStyle name="20% - Accent5 19 2 2 2 2 2" xfId="31901" xr:uid="{E8F2BFD7-8CB9-43B7-BB52-F512FA0B0D30}"/>
    <cellStyle name="20% - Accent5 19 2 2 2 3" xfId="24022" xr:uid="{0A6B87D1-BA2C-445D-BD86-C613E40EE6A1}"/>
    <cellStyle name="20% - Accent5 19 2 2 2 4" xfId="39472" xr:uid="{50386D2B-AF76-4D6F-A780-3DA558490BE0}"/>
    <cellStyle name="20% - Accent5 19 2 2 2 5" xfId="47334" xr:uid="{984AC1DF-B8CF-4C39-86CE-6F72D079C255}"/>
    <cellStyle name="20% - Accent5 19 2 2 3" xfId="12324" xr:uid="{41FDCFF3-6E00-4C72-9716-DEA5B8BA9D68}"/>
    <cellStyle name="20% - Accent5 19 2 2 3 2" xfId="28108" xr:uid="{996476F0-DCF8-40C6-AF30-C50CBCA640A2}"/>
    <cellStyle name="20% - Accent5 19 2 2 4" xfId="20229" xr:uid="{DCE0FE86-4ADD-40C4-9296-A75ADEE4256E}"/>
    <cellStyle name="20% - Accent5 19 2 2 5" xfId="35679" xr:uid="{DC5E4AFE-165A-4C4C-9B3A-185DF4BBC45B}"/>
    <cellStyle name="20% - Accent5 19 2 2 6" xfId="43541" xr:uid="{2F201736-D5C6-4E14-B540-09BC1DC2F6C0}"/>
    <cellStyle name="20% - Accent5 19 2 3" xfId="6660" xr:uid="{B72EFEF0-92E7-4D75-9C4B-E3DF23D3B34D}"/>
    <cellStyle name="20% - Accent5 19 2 3 2" xfId="14599" xr:uid="{A78AB867-C299-4B76-86E0-AC902D208FF5}"/>
    <cellStyle name="20% - Accent5 19 2 3 2 2" xfId="30383" xr:uid="{15180F6E-B052-4F60-85EC-A7AB0873FE5B}"/>
    <cellStyle name="20% - Accent5 19 2 3 3" xfId="22504" xr:uid="{9B3D6D95-3F39-40D0-9036-BE124190E237}"/>
    <cellStyle name="20% - Accent5 19 2 3 4" xfId="37954" xr:uid="{A4F81B70-E481-4F55-B0A0-54AF9F701F3E}"/>
    <cellStyle name="20% - Accent5 19 2 3 5" xfId="45816" xr:uid="{BE83A503-55EE-49B6-9429-8E04D63778E6}"/>
    <cellStyle name="20% - Accent5 19 2 4" xfId="10806" xr:uid="{E184CE49-65FA-46BB-BBD7-57CBC911B9F4}"/>
    <cellStyle name="20% - Accent5 19 2 4 2" xfId="26590" xr:uid="{45E14233-3286-416E-B610-C6FF13F41CA6}"/>
    <cellStyle name="20% - Accent5 19 2 5" xfId="18711" xr:uid="{6DB36EAB-8495-4037-9F8B-EE20F474AFBD}"/>
    <cellStyle name="20% - Accent5 19 2 6" xfId="34161" xr:uid="{682FFE18-A15E-47D7-B225-29006958E285}"/>
    <cellStyle name="20% - Accent5 19 2 7" xfId="42023" xr:uid="{D12F58F4-EF2C-4991-932B-9AED546222E4}"/>
    <cellStyle name="20% - Accent5 19 3" xfId="3565" xr:uid="{DDFD1A7B-0990-49A7-B5C7-584106F47606}"/>
    <cellStyle name="20% - Accent5 19 3 2" xfId="7396" xr:uid="{47805A74-0873-448A-A66E-B7B2D5B36A6F}"/>
    <cellStyle name="20% - Accent5 19 3 2 2" xfId="15335" xr:uid="{11100F4D-9DD9-4211-86DB-872A4E580C7E}"/>
    <cellStyle name="20% - Accent5 19 3 2 2 2" xfId="31119" xr:uid="{FEF859BE-9697-491E-A1D6-35234D2C458A}"/>
    <cellStyle name="20% - Accent5 19 3 2 3" xfId="23240" xr:uid="{61DFA748-2FBB-4155-BE4F-91B8F23D7F09}"/>
    <cellStyle name="20% - Accent5 19 3 2 4" xfId="38690" xr:uid="{FCC0C308-7755-4AB7-A4A2-DA42CBF9F285}"/>
    <cellStyle name="20% - Accent5 19 3 2 5" xfId="46552" xr:uid="{1AAEAF5B-7811-4516-8513-04D179CC098C}"/>
    <cellStyle name="20% - Accent5 19 3 3" xfId="11542" xr:uid="{8E5F726B-5773-422C-9541-16E32C8CFC3C}"/>
    <cellStyle name="20% - Accent5 19 3 3 2" xfId="27326" xr:uid="{2759F967-A81D-42EC-83DE-E0A1AE6C3881}"/>
    <cellStyle name="20% - Accent5 19 3 4" xfId="19447" xr:uid="{50F4790B-B864-4B1D-82F1-7EBBD59B5E37}"/>
    <cellStyle name="20% - Accent5 19 3 5" xfId="34897" xr:uid="{A3110C35-6AAC-4F4B-8733-99F734FBB83E}"/>
    <cellStyle name="20% - Accent5 19 3 6" xfId="42759" xr:uid="{B0FDCB0D-A105-4E98-9C57-9FBD00CA1261}"/>
    <cellStyle name="20% - Accent5 19 4" xfId="5714" xr:uid="{0CD37154-2FD1-45E6-860D-2DDE92BFA068}"/>
    <cellStyle name="20% - Accent5 19 4 2" xfId="13690" xr:uid="{41B645F1-D529-4820-97BC-8C7555517EEB}"/>
    <cellStyle name="20% - Accent5 19 4 2 2" xfId="29474" xr:uid="{7D3A3E40-E4D3-4B13-B8BE-6AADFB3DBD92}"/>
    <cellStyle name="20% - Accent5 19 4 3" xfId="21595" xr:uid="{EF44DF4B-DA0B-4980-A624-853E94EE6FD7}"/>
    <cellStyle name="20% - Accent5 19 4 4" xfId="37045" xr:uid="{BCD97F52-017E-4F1C-A9CE-75EE2BBF01C8}"/>
    <cellStyle name="20% - Accent5 19 4 5" xfId="44907" xr:uid="{F85EB510-6517-4825-9402-6DF418B8993F}"/>
    <cellStyle name="20% - Accent5 19 5" xfId="1778" xr:uid="{2FAB4779-219E-481C-94ED-2406C4003340}"/>
    <cellStyle name="20% - Accent5 19 5 2" xfId="10039" xr:uid="{38653981-86CE-40D4-8E2A-4B045D0D8EDA}"/>
    <cellStyle name="20% - Accent5 19 5 2 2" xfId="25824" xr:uid="{F80CBF3C-74A7-407F-9C4C-DD38B9826D0B}"/>
    <cellStyle name="20% - Accent5 19 5 3" xfId="17945" xr:uid="{2B8A12C5-5FBD-49B1-A1B9-C2C6C28B7CA6}"/>
    <cellStyle name="20% - Accent5 19 6" xfId="9651" xr:uid="{251665C2-40D4-44C7-8F35-ED4B58169B94}"/>
    <cellStyle name="20% - Accent5 19 6 2" xfId="25439" xr:uid="{A81D1339-79D9-4049-9160-EBEEB6D879B7}"/>
    <cellStyle name="20% - Accent5 19 7" xfId="17560" xr:uid="{07C8D779-B270-4B18-92B9-B3710291FC3F}"/>
    <cellStyle name="20% - Accent5 19 8" xfId="33381" xr:uid="{0FD87705-572A-4FC1-B5A1-23438E1E9D00}"/>
    <cellStyle name="20% - Accent5 19 9" xfId="41243" xr:uid="{C97A9A2C-2145-4CE9-9ADE-05ADCAAB7B16}"/>
    <cellStyle name="20% - Accent5 2" xfId="684" xr:uid="{B923D0D4-F872-46D1-AC56-84B33D981199}"/>
    <cellStyle name="20% - Accent5 2 2" xfId="893" xr:uid="{91AA8AEF-BA7A-4CD7-8DFB-7F442449FC88}"/>
    <cellStyle name="20% - Accent5 2 2 2" xfId="1465" xr:uid="{9728BFE5-41D5-4226-B45F-3A9B2C4AEE17}"/>
    <cellStyle name="20% - Accent5 2 3" xfId="1466" xr:uid="{08D1AE3B-7085-4BB9-B7DE-E44B98E0BDE1}"/>
    <cellStyle name="20% - Accent5 2 4" xfId="803" xr:uid="{6C670531-ED4D-49F7-B013-6C2CDC7FF13E}"/>
    <cellStyle name="20% - Accent5 20" xfId="1224" xr:uid="{B3CD9F48-1666-4833-9D80-BF4FCDD8A83E}"/>
    <cellStyle name="20% - Accent5 20 2" xfId="2828" xr:uid="{74C80546-FED4-4456-BB36-2697B6A139D9}"/>
    <cellStyle name="20% - Accent5 20 2 2" xfId="4346" xr:uid="{2B501371-85EC-4212-8008-FDD9CAF72146}"/>
    <cellStyle name="20% - Accent5 20 2 2 2" xfId="8177" xr:uid="{9BD9C8A1-3F00-4791-8DB0-A52F7C43F787}"/>
    <cellStyle name="20% - Accent5 20 2 2 2 2" xfId="16116" xr:uid="{F914E902-1092-4F08-B1F9-1309BF90A2AA}"/>
    <cellStyle name="20% - Accent5 20 2 2 2 2 2" xfId="31900" xr:uid="{EED783BA-6778-4301-92AB-41D71AB38B1A}"/>
    <cellStyle name="20% - Accent5 20 2 2 2 3" xfId="24021" xr:uid="{997B7CBB-65FF-478D-8689-1D6B567D4FE7}"/>
    <cellStyle name="20% - Accent5 20 2 2 2 4" xfId="39471" xr:uid="{CF04C84B-0E3C-42CC-A2DF-D8A8A4370FD8}"/>
    <cellStyle name="20% - Accent5 20 2 2 2 5" xfId="47333" xr:uid="{C27CBCF5-AA68-4875-9F6D-303398631FDE}"/>
    <cellStyle name="20% - Accent5 20 2 2 3" xfId="12323" xr:uid="{82FF1EAA-FEC5-422B-BC89-2B3B2FDC1835}"/>
    <cellStyle name="20% - Accent5 20 2 2 3 2" xfId="28107" xr:uid="{A173F533-7BC1-468B-ADC4-181986BAB5BF}"/>
    <cellStyle name="20% - Accent5 20 2 2 4" xfId="20228" xr:uid="{1D133055-364C-491A-9330-A62A31B23543}"/>
    <cellStyle name="20% - Accent5 20 2 2 5" xfId="35678" xr:uid="{5012E35B-17BC-4B8B-A4B5-52E4C5C28D83}"/>
    <cellStyle name="20% - Accent5 20 2 2 6" xfId="43540" xr:uid="{B030086A-138E-4900-B124-64D58014B4AB}"/>
    <cellStyle name="20% - Accent5 20 2 3" xfId="6659" xr:uid="{5DA242BD-2AED-4D18-B3BF-5140472474DF}"/>
    <cellStyle name="20% - Accent5 20 2 3 2" xfId="14598" xr:uid="{2BB628EB-4D46-48B7-B363-97D0B4555527}"/>
    <cellStyle name="20% - Accent5 20 2 3 2 2" xfId="30382" xr:uid="{63B5441B-AFF9-4779-9BB7-4202EDE2482A}"/>
    <cellStyle name="20% - Accent5 20 2 3 3" xfId="22503" xr:uid="{DF558492-B62C-4AF6-93AC-05D50F3EBEB3}"/>
    <cellStyle name="20% - Accent5 20 2 3 4" xfId="37953" xr:uid="{38720B61-AE3C-4AFF-B3CD-78CD2DD76AE5}"/>
    <cellStyle name="20% - Accent5 20 2 3 5" xfId="45815" xr:uid="{265F4476-F580-41C5-BA86-1CE52170C39F}"/>
    <cellStyle name="20% - Accent5 20 2 4" xfId="10805" xr:uid="{7CC5C1B9-42DB-4864-9B4E-EA43A7C512AA}"/>
    <cellStyle name="20% - Accent5 20 2 4 2" xfId="26589" xr:uid="{82537D2E-CD6F-4A92-BF20-DAE62586D423}"/>
    <cellStyle name="20% - Accent5 20 2 5" xfId="18710" xr:uid="{A20B93F3-342C-445B-966D-CACD5E157EB5}"/>
    <cellStyle name="20% - Accent5 20 2 6" xfId="34160" xr:uid="{76EDE8FB-0037-4704-9ABB-704B2FD2BE6B}"/>
    <cellStyle name="20% - Accent5 20 2 7" xfId="42022" xr:uid="{16CF0594-1749-4935-A993-A155847CA92E}"/>
    <cellStyle name="20% - Accent5 20 3" xfId="3579" xr:uid="{732FD8F7-0173-49B1-91D3-EC5F63534E27}"/>
    <cellStyle name="20% - Accent5 20 3 2" xfId="7410" xr:uid="{B5811D59-6CE4-40D7-B64E-F1502613FF07}"/>
    <cellStyle name="20% - Accent5 20 3 2 2" xfId="15349" xr:uid="{964399F8-E153-45BE-96DC-42DC96EB5CFD}"/>
    <cellStyle name="20% - Accent5 20 3 2 2 2" xfId="31133" xr:uid="{D3904EC1-3E9E-4C24-91E0-5CD15F18C672}"/>
    <cellStyle name="20% - Accent5 20 3 2 3" xfId="23254" xr:uid="{E61C76C7-2400-4508-A124-6887E389691E}"/>
    <cellStyle name="20% - Accent5 20 3 2 4" xfId="38704" xr:uid="{2C63D189-E731-4DC1-B0B3-CB923EE3EC7E}"/>
    <cellStyle name="20% - Accent5 20 3 2 5" xfId="46566" xr:uid="{071A044F-36F4-4300-81F8-B01026020BA5}"/>
    <cellStyle name="20% - Accent5 20 3 3" xfId="11556" xr:uid="{73B2EEF5-24C4-4B02-BAC8-EC502C206C89}"/>
    <cellStyle name="20% - Accent5 20 3 3 2" xfId="27340" xr:uid="{4D505E64-7982-4FA4-8CF9-68BEF09EF6FE}"/>
    <cellStyle name="20% - Accent5 20 3 4" xfId="19461" xr:uid="{4557D401-28C3-47AB-9967-4CCE74DBAE5B}"/>
    <cellStyle name="20% - Accent5 20 3 5" xfId="34911" xr:uid="{E658CAD2-0FE6-4C6F-8C2C-55B4D187C26A}"/>
    <cellStyle name="20% - Accent5 20 3 6" xfId="42773" xr:uid="{BD837652-1371-4EFA-A5B4-8C0A116D079E}"/>
    <cellStyle name="20% - Accent5 20 4" xfId="5832" xr:uid="{39049D6F-C0C2-4B8D-AABD-B07E82061351}"/>
    <cellStyle name="20% - Accent5 20 4 2" xfId="13808" xr:uid="{47007863-9746-4509-8FFA-2E87245E9902}"/>
    <cellStyle name="20% - Accent5 20 4 2 2" xfId="29592" xr:uid="{9AC1A0C1-F946-4D0C-90A3-017F19B57C62}"/>
    <cellStyle name="20% - Accent5 20 4 3" xfId="21713" xr:uid="{C4EB0B39-DD21-4268-87D0-55C9F3008033}"/>
    <cellStyle name="20% - Accent5 20 4 4" xfId="37163" xr:uid="{73626E95-D7EA-403A-8C42-DA78AB086F6E}"/>
    <cellStyle name="20% - Accent5 20 4 5" xfId="45025" xr:uid="{E4B8277B-6B17-4D30-8C06-1EBDEC97DCDE}"/>
    <cellStyle name="20% - Accent5 20 5" xfId="1792" xr:uid="{DD2DFA82-DB00-4009-9173-8FE8C444EF55}"/>
    <cellStyle name="20% - Accent5 20 5 2" xfId="10053" xr:uid="{DEB55608-D3DB-42C6-8DC3-EECD1EA3B13E}"/>
    <cellStyle name="20% - Accent5 20 5 2 2" xfId="25838" xr:uid="{1634BF60-BB97-44D6-96AE-325DFCE104AD}"/>
    <cellStyle name="20% - Accent5 20 5 3" xfId="17959" xr:uid="{9D6B2A6C-AB2C-4DD8-9050-7B43B76A722B}"/>
    <cellStyle name="20% - Accent5 20 6" xfId="9665" xr:uid="{81DBAF3A-5C9E-490B-BBCB-EE0C669D488E}"/>
    <cellStyle name="20% - Accent5 20 6 2" xfId="25453" xr:uid="{9321BA79-C42B-4379-A09B-F25B3BC960C6}"/>
    <cellStyle name="20% - Accent5 20 7" xfId="17574" xr:uid="{1DBCB9DC-20D5-49F9-81F1-4A76BB515556}"/>
    <cellStyle name="20% - Accent5 20 8" xfId="33395" xr:uid="{2D6989CC-D6B2-47DD-BEEC-FBB0E955947D}"/>
    <cellStyle name="20% - Accent5 20 9" xfId="41257" xr:uid="{E14E4AF1-7230-49DE-BFF5-3F46E934DC13}"/>
    <cellStyle name="20% - Accent5 21" xfId="1238" xr:uid="{6056A60F-36B6-4BBC-BDBA-19FFD3CDD6F7}"/>
    <cellStyle name="20% - Accent5 21 2" xfId="2823" xr:uid="{D0B75321-84BB-43A8-B469-C66240BC4382}"/>
    <cellStyle name="20% - Accent5 21 2 2" xfId="4341" xr:uid="{2B1D02E5-5E25-4272-952C-95268D6939C1}"/>
    <cellStyle name="20% - Accent5 21 2 2 2" xfId="8172" xr:uid="{4A14E9A3-B5FC-403F-996A-D82C35FDFFCE}"/>
    <cellStyle name="20% - Accent5 21 2 2 2 2" xfId="16111" xr:uid="{668DE36C-8F0E-44F1-87F2-D8D6ED4A53B9}"/>
    <cellStyle name="20% - Accent5 21 2 2 2 2 2" xfId="31895" xr:uid="{9A8ACCBC-C0FD-4E4D-B293-0CC5BE280888}"/>
    <cellStyle name="20% - Accent5 21 2 2 2 3" xfId="24016" xr:uid="{6FFBB8B8-6880-4B94-8079-12AC2D246712}"/>
    <cellStyle name="20% - Accent5 21 2 2 2 4" xfId="39466" xr:uid="{F036B7EF-996E-4C2A-B229-7DB11168C502}"/>
    <cellStyle name="20% - Accent5 21 2 2 2 5" xfId="47328" xr:uid="{3221D8EA-EDD1-4BD6-9899-E7E8E36F8F49}"/>
    <cellStyle name="20% - Accent5 21 2 2 3" xfId="12318" xr:uid="{EF3C4F8C-C2A4-43F5-9D48-39DDF69B7BDC}"/>
    <cellStyle name="20% - Accent5 21 2 2 3 2" xfId="28102" xr:uid="{5F38DA8A-75FA-4412-98BE-D84F7953CF22}"/>
    <cellStyle name="20% - Accent5 21 2 2 4" xfId="20223" xr:uid="{CD7D9B67-9916-4BBC-979A-BD6154C830BF}"/>
    <cellStyle name="20% - Accent5 21 2 2 5" xfId="35673" xr:uid="{FD2E0FC5-E374-4344-9D87-F1D73D5C8943}"/>
    <cellStyle name="20% - Accent5 21 2 2 6" xfId="43535" xr:uid="{804051C3-5438-482D-BB18-666969FB6782}"/>
    <cellStyle name="20% - Accent5 21 2 3" xfId="6654" xr:uid="{F1421358-6D21-43E5-918D-C1B2A216B09A}"/>
    <cellStyle name="20% - Accent5 21 2 3 2" xfId="14593" xr:uid="{5AA35132-EDA1-464C-B854-84A0461DD44C}"/>
    <cellStyle name="20% - Accent5 21 2 3 2 2" xfId="30377" xr:uid="{1574C7BE-DBF8-4870-BEBF-6B2E3CC1B9FA}"/>
    <cellStyle name="20% - Accent5 21 2 3 3" xfId="22498" xr:uid="{8C2A83E8-DC4C-4590-9C16-DAF78BFEECB4}"/>
    <cellStyle name="20% - Accent5 21 2 3 4" xfId="37948" xr:uid="{E07D861A-7EEF-4684-8F43-49051BF806C5}"/>
    <cellStyle name="20% - Accent5 21 2 3 5" xfId="45810" xr:uid="{E7D174C5-420A-4902-B68C-53A7874A778E}"/>
    <cellStyle name="20% - Accent5 21 2 4" xfId="10800" xr:uid="{078E66EF-2B56-4F20-9FBD-15C7C1C84E12}"/>
    <cellStyle name="20% - Accent5 21 2 4 2" xfId="26584" xr:uid="{32F6B20C-2A2E-46E4-BAED-18EF642E6773}"/>
    <cellStyle name="20% - Accent5 21 2 5" xfId="18705" xr:uid="{884CE649-D238-453F-8529-A193EDF362CF}"/>
    <cellStyle name="20% - Accent5 21 2 6" xfId="34155" xr:uid="{206D4873-173F-4E92-B9D1-53D1AA93DA46}"/>
    <cellStyle name="20% - Accent5 21 2 7" xfId="42017" xr:uid="{BBB4BEA4-33C5-419D-96B3-86B333F6FE8C}"/>
    <cellStyle name="20% - Accent5 21 3" xfId="3593" xr:uid="{2B4A709D-8B22-4B8C-94FC-F59E90518EE2}"/>
    <cellStyle name="20% - Accent5 21 3 2" xfId="7424" xr:uid="{5ABEBCD6-CDD4-48B6-B827-F09691F5FDDC}"/>
    <cellStyle name="20% - Accent5 21 3 2 2" xfId="15363" xr:uid="{25BC3EFC-CF3C-4029-92B5-4B8FB11E08D4}"/>
    <cellStyle name="20% - Accent5 21 3 2 2 2" xfId="31147" xr:uid="{0A7262ED-39E2-4E7B-98F9-A5D1B60FFD0F}"/>
    <cellStyle name="20% - Accent5 21 3 2 3" xfId="23268" xr:uid="{C4C02C81-4EA1-43CC-B79F-01F7C4A5492D}"/>
    <cellStyle name="20% - Accent5 21 3 2 4" xfId="38718" xr:uid="{41512036-2435-4812-BD58-411B1FA837AE}"/>
    <cellStyle name="20% - Accent5 21 3 2 5" xfId="46580" xr:uid="{6B28C0D6-762C-4CF5-B225-BD4ED9374652}"/>
    <cellStyle name="20% - Accent5 21 3 3" xfId="11570" xr:uid="{B153C8D4-30A1-433F-955F-BDFF54153040}"/>
    <cellStyle name="20% - Accent5 21 3 3 2" xfId="27354" xr:uid="{B5AE4835-AA2F-4791-9B70-B16AB420C9FC}"/>
    <cellStyle name="20% - Accent5 21 3 4" xfId="19475" xr:uid="{EFC240C5-ECEF-43AE-8BF6-2334556333A3}"/>
    <cellStyle name="20% - Accent5 21 3 5" xfId="34925" xr:uid="{5A7870B1-6CD6-4381-B825-92DCE9D79E87}"/>
    <cellStyle name="20% - Accent5 21 3 6" xfId="42787" xr:uid="{6F0C220C-27FB-454B-8C73-E237CEC127AB}"/>
    <cellStyle name="20% - Accent5 21 4" xfId="5701" xr:uid="{1F23AECD-AF70-4EC7-812F-4482B844542C}"/>
    <cellStyle name="20% - Accent5 21 4 2" xfId="13677" xr:uid="{75E5C16E-B799-4A72-B52A-2B35935E6592}"/>
    <cellStyle name="20% - Accent5 21 4 2 2" xfId="29461" xr:uid="{F6B7D6FB-7C0B-4364-A131-B5C7A10E23DF}"/>
    <cellStyle name="20% - Accent5 21 4 3" xfId="21582" xr:uid="{34D83967-EE5C-49F1-9EA7-C0276EAB888A}"/>
    <cellStyle name="20% - Accent5 21 4 4" xfId="37032" xr:uid="{ED2963E4-0F9F-4CA4-AD7E-77D46C2BE5BC}"/>
    <cellStyle name="20% - Accent5 21 4 5" xfId="44894" xr:uid="{6DE20286-B73D-471D-9DCF-5E347C2D50A6}"/>
    <cellStyle name="20% - Accent5 21 5" xfId="1806" xr:uid="{2EB6EC71-4F93-4BB2-8721-E1DAD2A4B0F2}"/>
    <cellStyle name="20% - Accent5 21 5 2" xfId="10067" xr:uid="{F4C8A4D8-336F-4B04-8900-F0B34453F012}"/>
    <cellStyle name="20% - Accent5 21 5 2 2" xfId="25852" xr:uid="{931C1042-CB03-484C-AC01-E88A24334DF5}"/>
    <cellStyle name="20% - Accent5 21 5 3" xfId="17973" xr:uid="{96D5C082-4076-47F6-A67A-10E0859AE6B7}"/>
    <cellStyle name="20% - Accent5 21 6" xfId="9679" xr:uid="{84FF3235-B6EC-469F-85B6-64C98DD1D933}"/>
    <cellStyle name="20% - Accent5 21 6 2" xfId="25467" xr:uid="{2266CA8C-7FBA-485F-AD54-41FAEF432E76}"/>
    <cellStyle name="20% - Accent5 21 7" xfId="17588" xr:uid="{A9FFAB66-16A5-4AE1-BBD2-9FEEE4892672}"/>
    <cellStyle name="20% - Accent5 21 8" xfId="33409" xr:uid="{E63F5578-E5AB-4160-8819-C93EBB19024D}"/>
    <cellStyle name="20% - Accent5 21 9" xfId="41271" xr:uid="{4FA27775-6224-4320-A75B-B73A5354ECB5}"/>
    <cellStyle name="20% - Accent5 22" xfId="1252" xr:uid="{27F7330B-2FF1-49A7-889B-0983C364FE4B}"/>
    <cellStyle name="20% - Accent5 22 2" xfId="2692" xr:uid="{ED6203EC-C8C1-4293-8BBF-32DDD466C657}"/>
    <cellStyle name="20% - Accent5 22 2 2" xfId="4210" xr:uid="{93CC2F0F-A25E-4E03-8A02-A35C7B29D022}"/>
    <cellStyle name="20% - Accent5 22 2 2 2" xfId="8041" xr:uid="{046A4FDA-9538-4546-B650-B280C8FDBF18}"/>
    <cellStyle name="20% - Accent5 22 2 2 2 2" xfId="15980" xr:uid="{778B919D-CA9F-4CA8-8850-BB1EA3E60846}"/>
    <cellStyle name="20% - Accent5 22 2 2 2 2 2" xfId="31764" xr:uid="{9B39A777-F464-4700-B0B3-1974733D1638}"/>
    <cellStyle name="20% - Accent5 22 2 2 2 3" xfId="23885" xr:uid="{173CD4A4-A60F-4860-8BF5-7A0E9762A1AD}"/>
    <cellStyle name="20% - Accent5 22 2 2 2 4" xfId="39335" xr:uid="{BB60F319-54DE-4B34-9AB5-D6CAB01BE398}"/>
    <cellStyle name="20% - Accent5 22 2 2 2 5" xfId="47197" xr:uid="{522238B4-5D7D-473C-A1F6-C9EC71504CB6}"/>
    <cellStyle name="20% - Accent5 22 2 2 3" xfId="12187" xr:uid="{F5289E7A-014E-401C-91EA-7F2CF5BC3930}"/>
    <cellStyle name="20% - Accent5 22 2 2 3 2" xfId="27971" xr:uid="{1317D182-16D2-41AA-A060-B247EEFBA2CF}"/>
    <cellStyle name="20% - Accent5 22 2 2 4" xfId="20092" xr:uid="{32F88709-0283-4153-B73C-21B6F6E3D695}"/>
    <cellStyle name="20% - Accent5 22 2 2 5" xfId="35542" xr:uid="{E4FC18BD-DCFA-4B20-9239-C59BED94617B}"/>
    <cellStyle name="20% - Accent5 22 2 2 6" xfId="43404" xr:uid="{350DFBCB-5AFD-4485-8189-96FDC7D0C401}"/>
    <cellStyle name="20% - Accent5 22 2 3" xfId="6523" xr:uid="{8BB25D41-804E-4F7F-B3ED-3B4FEC79855F}"/>
    <cellStyle name="20% - Accent5 22 2 3 2" xfId="14462" xr:uid="{ADCB00F0-98C9-441B-9B59-2153F09E01D8}"/>
    <cellStyle name="20% - Accent5 22 2 3 2 2" xfId="30246" xr:uid="{FC76F6C3-8E7B-4790-87B5-C3C87D9EF2AD}"/>
    <cellStyle name="20% - Accent5 22 2 3 3" xfId="22367" xr:uid="{1FD7ECBC-32A3-4FEA-9CB6-114912D5CFD2}"/>
    <cellStyle name="20% - Accent5 22 2 3 4" xfId="37817" xr:uid="{45994CEB-E826-45A4-836D-175B3866EF9D}"/>
    <cellStyle name="20% - Accent5 22 2 3 5" xfId="45679" xr:uid="{0D14D1D5-0A9C-40ED-B406-EFB36C725B9C}"/>
    <cellStyle name="20% - Accent5 22 2 4" xfId="10669" xr:uid="{A64BD2E0-6BB2-4A41-B98C-F8FB22CCFE9E}"/>
    <cellStyle name="20% - Accent5 22 2 4 2" xfId="26453" xr:uid="{8A6AFEE8-1264-48E4-98D3-8C4DB1310568}"/>
    <cellStyle name="20% - Accent5 22 2 5" xfId="18574" xr:uid="{783C6402-1525-4B95-A4D0-F65384CB2F26}"/>
    <cellStyle name="20% - Accent5 22 2 6" xfId="34024" xr:uid="{CA0F2324-3F77-4AB6-A901-EAA67FCBA4C9}"/>
    <cellStyle name="20% - Accent5 22 2 7" xfId="41886" xr:uid="{FD245239-3A31-40A4-B0E0-254126DC50A2}"/>
    <cellStyle name="20% - Accent5 22 3" xfId="3607" xr:uid="{70567E2F-FB4E-478F-8CF8-6943EE21CAA1}"/>
    <cellStyle name="20% - Accent5 22 3 2" xfId="7438" xr:uid="{3A144737-9080-4EE2-8279-111CAA5AA320}"/>
    <cellStyle name="20% - Accent5 22 3 2 2" xfId="15377" xr:uid="{9C2369D1-68D5-4E24-9CE0-739CF022D299}"/>
    <cellStyle name="20% - Accent5 22 3 2 2 2" xfId="31161" xr:uid="{A3F9BBD3-7089-4AD4-8A70-BD95C54E7F90}"/>
    <cellStyle name="20% - Accent5 22 3 2 3" xfId="23282" xr:uid="{1D1F64DC-34B6-476E-BCD3-37C6A1029623}"/>
    <cellStyle name="20% - Accent5 22 3 2 4" xfId="38732" xr:uid="{D75F243F-034E-4EE6-B3DB-7CF202188BFF}"/>
    <cellStyle name="20% - Accent5 22 3 2 5" xfId="46594" xr:uid="{2546FF18-E539-4BD6-ACE4-A58D478FC5D6}"/>
    <cellStyle name="20% - Accent5 22 3 3" xfId="11584" xr:uid="{1EFC54BA-628D-4959-AD60-5C9413CC19FE}"/>
    <cellStyle name="20% - Accent5 22 3 3 2" xfId="27368" xr:uid="{0393A2A5-F4E3-4149-A990-4BFEA3E7C6C3}"/>
    <cellStyle name="20% - Accent5 22 3 4" xfId="19489" xr:uid="{E7B3B25D-BFAE-4CE4-8C65-436A1596ED34}"/>
    <cellStyle name="20% - Accent5 22 3 5" xfId="34939" xr:uid="{0350D125-8B79-4973-A807-E852571333A6}"/>
    <cellStyle name="20% - Accent5 22 3 6" xfId="42801" xr:uid="{2EACF6EC-789F-46FA-AEF3-718279C75CB5}"/>
    <cellStyle name="20% - Accent5 22 4" xfId="5664" xr:uid="{8BEEBECE-E9E4-4357-8B5E-11BA622C327C}"/>
    <cellStyle name="20% - Accent5 22 4 2" xfId="13640" xr:uid="{890B2978-B9E5-4765-9954-0A8CAC376EE9}"/>
    <cellStyle name="20% - Accent5 22 4 2 2" xfId="29424" xr:uid="{412A5571-2DAC-4452-B7F8-E88C3F00F334}"/>
    <cellStyle name="20% - Accent5 22 4 3" xfId="21545" xr:uid="{F7952587-C31C-40D1-BC9D-47C48CCBB693}"/>
    <cellStyle name="20% - Accent5 22 4 4" xfId="36995" xr:uid="{B2453E07-4CA1-4310-B592-558EA7E0CC87}"/>
    <cellStyle name="20% - Accent5 22 4 5" xfId="44857" xr:uid="{07049291-265C-45CA-B545-ED2E6181AA42}"/>
    <cellStyle name="20% - Accent5 22 5" xfId="1820" xr:uid="{7D2287B0-4682-44B3-97A6-53789EE604E3}"/>
    <cellStyle name="20% - Accent5 22 5 2" xfId="10081" xr:uid="{E93F6813-96AC-4273-B8CB-8253C13ED78B}"/>
    <cellStyle name="20% - Accent5 22 5 2 2" xfId="25866" xr:uid="{84EEA599-E65A-4BEA-B7D8-B7E8401C3E19}"/>
    <cellStyle name="20% - Accent5 22 5 3" xfId="17987" xr:uid="{AA60888F-01AB-4496-AF59-565D0494E53B}"/>
    <cellStyle name="20% - Accent5 22 6" xfId="9693" xr:uid="{0CB1240F-3E9E-48EC-A290-5164E708F17E}"/>
    <cellStyle name="20% - Accent5 22 6 2" xfId="25481" xr:uid="{EE0638CA-3590-430D-B600-570A5B8D19C6}"/>
    <cellStyle name="20% - Accent5 22 7" xfId="17602" xr:uid="{1AFB5D5B-779B-4314-AF94-10682BF1C933}"/>
    <cellStyle name="20% - Accent5 22 8" xfId="33423" xr:uid="{071C22B1-CEE2-4B45-9B6C-7A6F4A4C8B6C}"/>
    <cellStyle name="20% - Accent5 22 9" xfId="41285" xr:uid="{B5DD8711-8200-460D-82D8-40BBF781B2BA}"/>
    <cellStyle name="20% - Accent5 23" xfId="1266" xr:uid="{2251405D-3458-451C-9F19-0588C39CE9CB}"/>
    <cellStyle name="20% - Accent5 23 2" xfId="2816" xr:uid="{084F8156-6D64-4AB1-8131-2942F2742C0B}"/>
    <cellStyle name="20% - Accent5 23 2 2" xfId="4334" xr:uid="{08B1E26F-BC5D-4CE8-8CE6-009026902F02}"/>
    <cellStyle name="20% - Accent5 23 2 2 2" xfId="8165" xr:uid="{C1D05DBD-8657-4310-8020-2F748926A0B2}"/>
    <cellStyle name="20% - Accent5 23 2 2 2 2" xfId="16104" xr:uid="{FB9FC890-0DE0-4C7D-991F-20B6B2B2775D}"/>
    <cellStyle name="20% - Accent5 23 2 2 2 2 2" xfId="31888" xr:uid="{B75FF933-C661-4ACF-BAAF-7B43BA348CC3}"/>
    <cellStyle name="20% - Accent5 23 2 2 2 3" xfId="24009" xr:uid="{E94769E5-5A13-4BC1-AF72-D45E102DCE76}"/>
    <cellStyle name="20% - Accent5 23 2 2 2 4" xfId="39459" xr:uid="{4A1BEC00-EF09-440C-BE1C-36A21D85A6BF}"/>
    <cellStyle name="20% - Accent5 23 2 2 2 5" xfId="47321" xr:uid="{9C6DDEA3-9E77-425A-9B6C-CE31C14D3828}"/>
    <cellStyle name="20% - Accent5 23 2 2 3" xfId="12311" xr:uid="{38E43A82-6453-42C9-83CE-BA94154FB5FD}"/>
    <cellStyle name="20% - Accent5 23 2 2 3 2" xfId="28095" xr:uid="{0D6D19C4-EB9A-40C1-BB61-482101B66F1B}"/>
    <cellStyle name="20% - Accent5 23 2 2 4" xfId="20216" xr:uid="{D0C2FA67-A5BF-414A-9E9D-2E9F51718034}"/>
    <cellStyle name="20% - Accent5 23 2 2 5" xfId="35666" xr:uid="{25598F63-9172-45C0-AACE-6EFF114C659A}"/>
    <cellStyle name="20% - Accent5 23 2 2 6" xfId="43528" xr:uid="{1F7C0C8A-A6AD-428D-97F4-2DFFDE46F801}"/>
    <cellStyle name="20% - Accent5 23 2 3" xfId="6647" xr:uid="{58615183-3B26-45B6-B0F1-0589FCF52D9C}"/>
    <cellStyle name="20% - Accent5 23 2 3 2" xfId="14586" xr:uid="{FDFAF3B4-081B-4FC0-B66B-01AF3564222B}"/>
    <cellStyle name="20% - Accent5 23 2 3 2 2" xfId="30370" xr:uid="{75EC6460-B5DB-44C5-86A7-4C6AC39F505A}"/>
    <cellStyle name="20% - Accent5 23 2 3 3" xfId="22491" xr:uid="{6D569E88-DF79-45ED-A157-202B4CDD8FD7}"/>
    <cellStyle name="20% - Accent5 23 2 3 4" xfId="37941" xr:uid="{C50D3B9F-7595-4AB4-9067-938B0F3E117C}"/>
    <cellStyle name="20% - Accent5 23 2 3 5" xfId="45803" xr:uid="{D0BA2647-8050-4110-9931-86967BDADC20}"/>
    <cellStyle name="20% - Accent5 23 2 4" xfId="10793" xr:uid="{03159722-279E-462D-B8CE-8EBEECB44F59}"/>
    <cellStyle name="20% - Accent5 23 2 4 2" xfId="26577" xr:uid="{33CD41A9-522C-4244-B498-61EEFF9696E0}"/>
    <cellStyle name="20% - Accent5 23 2 5" xfId="18698" xr:uid="{B8F58DE6-9605-4DF0-9A5C-6876390E1928}"/>
    <cellStyle name="20% - Accent5 23 2 6" xfId="34148" xr:uid="{B237A8B3-DFC5-4D39-823D-A3F7933AFE16}"/>
    <cellStyle name="20% - Accent5 23 2 7" xfId="42010" xr:uid="{03DFE8A5-0D79-4D37-8576-DFFF6ACF24DB}"/>
    <cellStyle name="20% - Accent5 23 3" xfId="3621" xr:uid="{E7BF6237-99A8-4A0C-9322-28F5A33848DE}"/>
    <cellStyle name="20% - Accent5 23 3 2" xfId="7452" xr:uid="{BFE1B650-1C75-4491-A3AC-9E5DD09F2259}"/>
    <cellStyle name="20% - Accent5 23 3 2 2" xfId="15391" xr:uid="{1B13161A-F435-4714-B08B-B387FDA773A7}"/>
    <cellStyle name="20% - Accent5 23 3 2 2 2" xfId="31175" xr:uid="{CBA3B3CB-9CA0-4E37-A266-B6F9792CEBA7}"/>
    <cellStyle name="20% - Accent5 23 3 2 3" xfId="23296" xr:uid="{DB2BE9E5-177F-44DF-B3BF-C1EBCAC5D6E2}"/>
    <cellStyle name="20% - Accent5 23 3 2 4" xfId="38746" xr:uid="{9DCA3511-5649-48BD-A249-199C54AF093D}"/>
    <cellStyle name="20% - Accent5 23 3 2 5" xfId="46608" xr:uid="{8DE3A08E-47D5-4AF3-A802-ECEC68388925}"/>
    <cellStyle name="20% - Accent5 23 3 3" xfId="11598" xr:uid="{8CE2AFF4-A598-4735-83A9-3EF7F994BCA3}"/>
    <cellStyle name="20% - Accent5 23 3 3 2" xfId="27382" xr:uid="{F3A44AEB-0E23-4A1C-92E9-E03FB2F5E4AB}"/>
    <cellStyle name="20% - Accent5 23 3 4" xfId="19503" xr:uid="{8915B46A-2010-44B5-8FE4-A8855E8A4577}"/>
    <cellStyle name="20% - Accent5 23 3 5" xfId="34953" xr:uid="{AAC4F5F5-38ED-453B-BEA5-E6FD606C989A}"/>
    <cellStyle name="20% - Accent5 23 3 6" xfId="42815" xr:uid="{73087E84-EA0F-4ADF-920A-E903AC907B9F}"/>
    <cellStyle name="20% - Accent5 23 4" xfId="5815" xr:uid="{FEC44B4B-2F5D-45EF-9CC6-2E12E39DAF52}"/>
    <cellStyle name="20% - Accent5 23 4 2" xfId="13791" xr:uid="{E7278299-CB19-483A-917E-EE3DB8A21291}"/>
    <cellStyle name="20% - Accent5 23 4 2 2" xfId="29575" xr:uid="{A830BF92-D639-497F-808B-6D45A53D55DC}"/>
    <cellStyle name="20% - Accent5 23 4 3" xfId="21696" xr:uid="{288945B0-A265-42BC-80D4-4F1FE4AF160A}"/>
    <cellStyle name="20% - Accent5 23 4 4" xfId="37146" xr:uid="{C75628B2-4EE6-4C4C-AAD3-B95B9C9B3320}"/>
    <cellStyle name="20% - Accent5 23 4 5" xfId="45008" xr:uid="{C4ACF5C2-914C-4639-ADB7-71997C430CB1}"/>
    <cellStyle name="20% - Accent5 23 5" xfId="1834" xr:uid="{B5D59706-71CB-436D-A577-8F828E8FF057}"/>
    <cellStyle name="20% - Accent5 23 5 2" xfId="10095" xr:uid="{7ACC06BC-7BD5-4E3C-AB32-54011AFE95E4}"/>
    <cellStyle name="20% - Accent5 23 5 2 2" xfId="25880" xr:uid="{B7B4161B-8B76-43E4-871B-12612F9507F6}"/>
    <cellStyle name="20% - Accent5 23 5 3" xfId="18001" xr:uid="{FDE361FA-3944-4031-9018-65F05CABBA3A}"/>
    <cellStyle name="20% - Accent5 23 6" xfId="9707" xr:uid="{972BA5C8-6E84-4A3B-9A8F-AB05AF035366}"/>
    <cellStyle name="20% - Accent5 23 6 2" xfId="25495" xr:uid="{94747533-8B0A-48F5-8ACA-7F632E2892C7}"/>
    <cellStyle name="20% - Accent5 23 7" xfId="17616" xr:uid="{1BFDEAA2-BCFD-4871-9B9D-5A19BEC79B4A}"/>
    <cellStyle name="20% - Accent5 23 8" xfId="33437" xr:uid="{4D00369C-FE4C-4664-A3F7-77B9999F2437}"/>
    <cellStyle name="20% - Accent5 23 9" xfId="41299" xr:uid="{A42B399F-131B-4900-A3F3-6ECA1DEA6747}"/>
    <cellStyle name="20% - Accent5 24" xfId="1280" xr:uid="{107A726E-D8EA-4A0E-9376-8DDC99F50CE6}"/>
    <cellStyle name="20% - Accent5 24 2" xfId="2676" xr:uid="{FA80027B-3E3F-489E-AD03-968A69F297D7}"/>
    <cellStyle name="20% - Accent5 24 2 2" xfId="4194" xr:uid="{B6E041A0-1402-4594-9041-FAFC49C7F2E8}"/>
    <cellStyle name="20% - Accent5 24 2 2 2" xfId="8025" xr:uid="{45DAD135-EBCD-4CCB-BC20-042B691FA40A}"/>
    <cellStyle name="20% - Accent5 24 2 2 2 2" xfId="15964" xr:uid="{D8E990A8-6B21-4F56-B637-8C155AACE412}"/>
    <cellStyle name="20% - Accent5 24 2 2 2 2 2" xfId="31748" xr:uid="{F544D34A-7EF3-42F4-B6A2-0DB20E4BAD65}"/>
    <cellStyle name="20% - Accent5 24 2 2 2 3" xfId="23869" xr:uid="{6D802157-2C98-4E62-93F1-CC8632F548A6}"/>
    <cellStyle name="20% - Accent5 24 2 2 2 4" xfId="39319" xr:uid="{11360A5C-5A7C-43DF-85C1-B7711E85FB8B}"/>
    <cellStyle name="20% - Accent5 24 2 2 2 5" xfId="47181" xr:uid="{F84BD614-29C1-4535-997E-9D960BF8C43C}"/>
    <cellStyle name="20% - Accent5 24 2 2 3" xfId="12171" xr:uid="{396D0356-1AF9-4FCC-AE54-8C4F00D5D2BE}"/>
    <cellStyle name="20% - Accent5 24 2 2 3 2" xfId="27955" xr:uid="{71E10A54-0878-4819-B268-F91A0476A61D}"/>
    <cellStyle name="20% - Accent5 24 2 2 4" xfId="20076" xr:uid="{89589B51-A651-4E85-8E39-42DE561A4D3E}"/>
    <cellStyle name="20% - Accent5 24 2 2 5" xfId="35526" xr:uid="{5CA8DD74-73DF-4715-ABFD-639868F187D0}"/>
    <cellStyle name="20% - Accent5 24 2 2 6" xfId="43388" xr:uid="{AFE9C479-574A-4979-A660-C95CBD5ECDF4}"/>
    <cellStyle name="20% - Accent5 24 2 3" xfId="6507" xr:uid="{9722090B-5BEF-436C-AF1A-4C5BE5D8F391}"/>
    <cellStyle name="20% - Accent5 24 2 3 2" xfId="14446" xr:uid="{72515213-FF9F-4625-B215-F44FB24FEA56}"/>
    <cellStyle name="20% - Accent5 24 2 3 2 2" xfId="30230" xr:uid="{AA2F7A8D-D2C6-4395-9154-F475B328E4CE}"/>
    <cellStyle name="20% - Accent5 24 2 3 3" xfId="22351" xr:uid="{A0B096DA-F11D-47D5-8F44-23F62849287E}"/>
    <cellStyle name="20% - Accent5 24 2 3 4" xfId="37801" xr:uid="{88925979-9F24-471E-A7A1-82B9835244B7}"/>
    <cellStyle name="20% - Accent5 24 2 3 5" xfId="45663" xr:uid="{C2838C96-E293-4842-8BA9-A736DDC8F578}"/>
    <cellStyle name="20% - Accent5 24 2 4" xfId="10653" xr:uid="{AB53C5CF-6FEA-4650-B415-72C127F66225}"/>
    <cellStyle name="20% - Accent5 24 2 4 2" xfId="26437" xr:uid="{E4BD0237-7DD3-4FBB-BDC4-1F5088837942}"/>
    <cellStyle name="20% - Accent5 24 2 5" xfId="18558" xr:uid="{3E2F7E4C-D011-4CFC-BC4A-F2E257865B0B}"/>
    <cellStyle name="20% - Accent5 24 2 6" xfId="34008" xr:uid="{2661BDFF-B1AB-4EFF-A9E0-5BBBCD3856AC}"/>
    <cellStyle name="20% - Accent5 24 2 7" xfId="41870" xr:uid="{241126B7-EC4D-42AE-9AA0-A130E785D925}"/>
    <cellStyle name="20% - Accent5 24 3" xfId="3636" xr:uid="{837BA68A-3D5C-481E-BE44-E64A53E3C8FC}"/>
    <cellStyle name="20% - Accent5 24 3 2" xfId="7467" xr:uid="{A329C345-9B91-4E99-BB78-1B448890A9C8}"/>
    <cellStyle name="20% - Accent5 24 3 2 2" xfId="15406" xr:uid="{7029AB70-A609-4E69-A851-25773B5C7848}"/>
    <cellStyle name="20% - Accent5 24 3 2 2 2" xfId="31190" xr:uid="{F0DBD800-5D6F-4928-A218-09405AD968C7}"/>
    <cellStyle name="20% - Accent5 24 3 2 3" xfId="23311" xr:uid="{4D382634-ABB5-4F29-9469-0F29EC225DBA}"/>
    <cellStyle name="20% - Accent5 24 3 2 4" xfId="38761" xr:uid="{23821CE6-227B-479F-A969-F2FD4E94B647}"/>
    <cellStyle name="20% - Accent5 24 3 2 5" xfId="46623" xr:uid="{4939A6EC-622F-469E-B4E0-E41073EAA62D}"/>
    <cellStyle name="20% - Accent5 24 3 3" xfId="11613" xr:uid="{DF92E3E1-142D-42A0-BDFD-53281E1651E6}"/>
    <cellStyle name="20% - Accent5 24 3 3 2" xfId="27397" xr:uid="{6338306F-8FAA-4551-AFEF-5B90C1A31248}"/>
    <cellStyle name="20% - Accent5 24 3 4" xfId="19518" xr:uid="{E5F9360F-833E-4163-8F24-BC095AA3B329}"/>
    <cellStyle name="20% - Accent5 24 3 5" xfId="34968" xr:uid="{0CEDB8D2-E1C8-44B1-9F64-127BC5FF615B}"/>
    <cellStyle name="20% - Accent5 24 3 6" xfId="42830" xr:uid="{A1EC4E7A-F825-4AF0-B65B-56D6A05479A9}"/>
    <cellStyle name="20% - Accent5 24 4" xfId="5678" xr:uid="{25E47219-EE4D-451A-8F63-7172403219B7}"/>
    <cellStyle name="20% - Accent5 24 4 2" xfId="13654" xr:uid="{3887FE1B-6A7D-4A39-88E1-5BC5EBA2F0D4}"/>
    <cellStyle name="20% - Accent5 24 4 2 2" xfId="29438" xr:uid="{BA005E54-9D0B-400E-89E0-4C5768A47024}"/>
    <cellStyle name="20% - Accent5 24 4 3" xfId="21559" xr:uid="{79BDCC9B-11DC-4B14-AD01-AA5EBC0E3AD0}"/>
    <cellStyle name="20% - Accent5 24 4 4" xfId="37009" xr:uid="{29129EE1-51E9-4B56-B24E-F1DB4CFD32DD}"/>
    <cellStyle name="20% - Accent5 24 4 5" xfId="44871" xr:uid="{6FCAE22A-1FE7-4816-A659-21D052A9B4BF}"/>
    <cellStyle name="20% - Accent5 24 5" xfId="1849" xr:uid="{D78ACBB4-1871-495B-BC7C-F148E6ED0249}"/>
    <cellStyle name="20% - Accent5 24 5 2" xfId="10110" xr:uid="{BC6FA99B-B37B-4F58-BF2B-58DE430CCC90}"/>
    <cellStyle name="20% - Accent5 24 5 2 2" xfId="25895" xr:uid="{44E23333-53AE-49D7-ACCA-BAE756A6729F}"/>
    <cellStyle name="20% - Accent5 24 5 3" xfId="18016" xr:uid="{732BD58C-40C4-40D6-90A1-9B2DCF525A2C}"/>
    <cellStyle name="20% - Accent5 24 6" xfId="9721" xr:uid="{A0CBCD96-B2BB-49DC-BDD8-411D05447D7E}"/>
    <cellStyle name="20% - Accent5 24 6 2" xfId="25509" xr:uid="{3F3C6561-B321-47D6-BB33-223A5394FDBA}"/>
    <cellStyle name="20% - Accent5 24 7" xfId="17630" xr:uid="{73BF2117-13DB-4693-B5B1-78B32BD06F56}"/>
    <cellStyle name="20% - Accent5 24 8" xfId="33452" xr:uid="{FD87C0C4-CC60-4B2C-8AB0-48281609AB29}"/>
    <cellStyle name="20% - Accent5 24 9" xfId="41314" xr:uid="{511617F2-5751-4F68-B009-73A0F507BDC1}"/>
    <cellStyle name="20% - Accent5 25" xfId="1294" xr:uid="{0BC499B6-D201-438F-B8CE-660CC06DA1FB}"/>
    <cellStyle name="20% - Accent5 25 2" xfId="3650" xr:uid="{C03B12FB-8DE8-4DC5-BD35-68A9C9E9A7C6}"/>
    <cellStyle name="20% - Accent5 25 2 2" xfId="7481" xr:uid="{BD2ACFE4-8C85-4BCE-A8F4-B172077F4690}"/>
    <cellStyle name="20% - Accent5 25 2 2 2" xfId="15420" xr:uid="{9A62FA69-158E-4FF4-8469-B74BDFF7E796}"/>
    <cellStyle name="20% - Accent5 25 2 2 2 2" xfId="31204" xr:uid="{09355FF7-8760-41A8-AD17-F2B1088484F2}"/>
    <cellStyle name="20% - Accent5 25 2 2 3" xfId="23325" xr:uid="{21320ED4-259E-45FB-A85A-BFF15F890742}"/>
    <cellStyle name="20% - Accent5 25 2 2 4" xfId="38775" xr:uid="{D79B523E-AD8D-44D0-AC4D-4158E4A5AFA9}"/>
    <cellStyle name="20% - Accent5 25 2 2 5" xfId="46637" xr:uid="{88921EEF-D25A-4B2B-A7B1-6DEE2185E407}"/>
    <cellStyle name="20% - Accent5 25 2 3" xfId="11627" xr:uid="{A3671590-CD75-4D38-94DE-943CDA3278C1}"/>
    <cellStyle name="20% - Accent5 25 2 3 2" xfId="27411" xr:uid="{63F819A0-03B4-4D4E-9CBB-6E55D6E3F9E9}"/>
    <cellStyle name="20% - Accent5 25 2 4" xfId="19532" xr:uid="{3E178172-AEB8-426E-B936-76A36DF4ECF0}"/>
    <cellStyle name="20% - Accent5 25 2 5" xfId="34982" xr:uid="{D0F31824-C9F9-4EEC-A022-437136B49F64}"/>
    <cellStyle name="20% - Accent5 25 2 6" xfId="42844" xr:uid="{106507EC-A8FE-4D3E-9D7C-6C3409ADFA3A}"/>
    <cellStyle name="20% - Accent5 25 3" xfId="5896" xr:uid="{C1357558-2078-4218-BD84-33A4DD9AE6BF}"/>
    <cellStyle name="20% - Accent5 25 3 2" xfId="13872" xr:uid="{D2518471-7F47-42B9-A983-87B4377AE932}"/>
    <cellStyle name="20% - Accent5 25 3 2 2" xfId="29656" xr:uid="{B063EE71-730C-4ACE-9CA5-D8B3D7FE747B}"/>
    <cellStyle name="20% - Accent5 25 3 3" xfId="21777" xr:uid="{6B912A66-9CE0-4DEC-8226-50F9447D4541}"/>
    <cellStyle name="20% - Accent5 25 3 4" xfId="37227" xr:uid="{14668512-6AE5-4A02-A55E-1B418966FDE8}"/>
    <cellStyle name="20% - Accent5 25 3 5" xfId="45089" xr:uid="{D8F368E6-55B1-42AC-BC60-5577A4A8C238}"/>
    <cellStyle name="20% - Accent5 25 4" xfId="1863" xr:uid="{60F4B50E-7E17-4A8C-895C-97153E14896A}"/>
    <cellStyle name="20% - Accent5 25 4 2" xfId="10124" xr:uid="{7F9BA1CE-6FE1-4C1D-8C10-5CA6CC8BC031}"/>
    <cellStyle name="20% - Accent5 25 4 2 2" xfId="25909" xr:uid="{8170F01C-43C9-420C-81FF-B0CAAA3D34F8}"/>
    <cellStyle name="20% - Accent5 25 4 3" xfId="18030" xr:uid="{356B8379-F510-4A9D-946D-8048A36C8F91}"/>
    <cellStyle name="20% - Accent5 25 5" xfId="9735" xr:uid="{E8F73D7A-B801-482D-A701-6457CD49CD1D}"/>
    <cellStyle name="20% - Accent5 25 5 2" xfId="25523" xr:uid="{31B7E13C-7C40-47DD-99B4-89983EB50BD5}"/>
    <cellStyle name="20% - Accent5 25 6" xfId="17644" xr:uid="{65EA1CDC-A122-4608-89D3-0EA13BB4DCB1}"/>
    <cellStyle name="20% - Accent5 25 7" xfId="33466" xr:uid="{B455DB8B-D552-4372-A902-EB6A6A13C68F}"/>
    <cellStyle name="20% - Accent5 25 8" xfId="41328" xr:uid="{4D2B9C20-F64D-44CA-9051-ACC668AB13C4}"/>
    <cellStyle name="20% - Accent5 26" xfId="1308" xr:uid="{E5CB047F-FD2C-4920-B8F7-5D1940F24CDB}"/>
    <cellStyle name="20% - Accent5 26 2" xfId="3678" xr:uid="{D4AF8060-C18B-4595-80FB-CF328B860FC5}"/>
    <cellStyle name="20% - Accent5 26 2 2" xfId="7509" xr:uid="{64A0CE99-6983-43DA-B08A-40E3AF39BA4E}"/>
    <cellStyle name="20% - Accent5 26 2 2 2" xfId="15448" xr:uid="{9E620CB8-8D2C-4F10-85AE-19ABCD7ACE88}"/>
    <cellStyle name="20% - Accent5 26 2 2 2 2" xfId="31232" xr:uid="{100A80F4-F9B0-4830-A3A8-8D6C25B289D3}"/>
    <cellStyle name="20% - Accent5 26 2 2 3" xfId="23353" xr:uid="{4DE55ED6-51AE-49A5-ABD9-90AD43A037FC}"/>
    <cellStyle name="20% - Accent5 26 2 2 4" xfId="38803" xr:uid="{DBB067F4-E87C-4711-B39B-8EB0838359FE}"/>
    <cellStyle name="20% - Accent5 26 2 2 5" xfId="46665" xr:uid="{698A5873-BA23-49FA-B966-746588A5D3F3}"/>
    <cellStyle name="20% - Accent5 26 2 3" xfId="11655" xr:uid="{AD96D28E-5518-499F-A18F-8195AB35E14C}"/>
    <cellStyle name="20% - Accent5 26 2 3 2" xfId="27439" xr:uid="{2EF47CBB-BF8B-4C9C-BBE5-862D6CF20816}"/>
    <cellStyle name="20% - Accent5 26 2 4" xfId="19560" xr:uid="{9317A533-0FF8-4D90-88F7-6D8F1A26B8CB}"/>
    <cellStyle name="20% - Accent5 26 2 5" xfId="35010" xr:uid="{447FAB7E-4EA4-49AF-8679-91B7680DD268}"/>
    <cellStyle name="20% - Accent5 26 2 6" xfId="42872" xr:uid="{ACE18DFA-499B-45AA-AA42-B2F931A1785A}"/>
    <cellStyle name="20% - Accent5 26 3" xfId="5991" xr:uid="{4B426B2F-11D7-4980-BFC8-F9552F7A7AA0}"/>
    <cellStyle name="20% - Accent5 26 3 2" xfId="13930" xr:uid="{B3CCE427-5F66-4DE3-BB54-9FFF998D9BC6}"/>
    <cellStyle name="20% - Accent5 26 3 2 2" xfId="29714" xr:uid="{BC1300A9-D243-45D7-97E7-A6D6E5CA9DDE}"/>
    <cellStyle name="20% - Accent5 26 3 3" xfId="21835" xr:uid="{A48AFEC3-CB3D-4E94-99D8-52E64AC9DFA5}"/>
    <cellStyle name="20% - Accent5 26 3 4" xfId="37285" xr:uid="{0F2FF3DB-5FD4-425F-84C3-DF731786A7A6}"/>
    <cellStyle name="20% - Accent5 26 3 5" xfId="45147" xr:uid="{15BE5970-FD52-46F1-A3FB-1079C2DB816E}"/>
    <cellStyle name="20% - Accent5 26 4" xfId="2174" xr:uid="{0434F21F-15C5-4929-AE59-05D0C6CD82E2}"/>
    <cellStyle name="20% - Accent5 26 4 2" xfId="10151" xr:uid="{8A0793B6-3623-482F-8A28-63E0E8865093}"/>
    <cellStyle name="20% - Accent5 26 4 2 2" xfId="25935" xr:uid="{527E4951-F26C-4A57-A49B-CFB6BD0635B7}"/>
    <cellStyle name="20% - Accent5 26 4 3" xfId="18056" xr:uid="{D8F2E7FC-1F54-423B-8CD1-22B3017B4B33}"/>
    <cellStyle name="20% - Accent5 26 5" xfId="9749" xr:uid="{4D4AF2AC-60D4-4B7B-8165-307CACA8C8E2}"/>
    <cellStyle name="20% - Accent5 26 5 2" xfId="25537" xr:uid="{7637972E-F6F8-4CCE-BA0B-0929BFFDDD7D}"/>
    <cellStyle name="20% - Accent5 26 6" xfId="17658" xr:uid="{F94D4628-9BB5-4A28-B00E-F9E852033424}"/>
    <cellStyle name="20% - Accent5 26 7" xfId="33492" xr:uid="{87FD83F4-D918-48B8-8643-8E5FF229A92E}"/>
    <cellStyle name="20% - Accent5 26 8" xfId="41354" xr:uid="{E53EDA5A-2F51-4D86-871C-38AB5A6B450F}"/>
    <cellStyle name="20% - Accent5 27" xfId="1322" xr:uid="{9CD4DA5C-18B1-4269-A0C9-DB89343D2B85}"/>
    <cellStyle name="20% - Accent5 27 2" xfId="3706" xr:uid="{3445F4D4-7824-41B4-A38E-2FB4CB4A1342}"/>
    <cellStyle name="20% - Accent5 27 2 2" xfId="7537" xr:uid="{3B6FF8CC-CA9E-46EA-849C-3EFF4CE75A55}"/>
    <cellStyle name="20% - Accent5 27 2 2 2" xfId="15476" xr:uid="{641291BA-8E80-4795-BBBF-4F2A0FACCB93}"/>
    <cellStyle name="20% - Accent5 27 2 2 2 2" xfId="31260" xr:uid="{E66EBBCA-1F0F-4319-9B91-0DE5DA2EC515}"/>
    <cellStyle name="20% - Accent5 27 2 2 3" xfId="23381" xr:uid="{22D0E061-D22C-4D20-8E16-5B874E914848}"/>
    <cellStyle name="20% - Accent5 27 2 2 4" xfId="38831" xr:uid="{0951BE64-3644-47A8-AF94-971F16F2C2B6}"/>
    <cellStyle name="20% - Accent5 27 2 2 5" xfId="46693" xr:uid="{61986175-31A3-493A-B6B1-E23A2A35B49E}"/>
    <cellStyle name="20% - Accent5 27 2 3" xfId="11683" xr:uid="{3A875333-5CB9-4BA6-AB98-8D63D7B9081B}"/>
    <cellStyle name="20% - Accent5 27 2 3 2" xfId="27467" xr:uid="{5DB2D312-579A-4066-B349-16EDA52CE9FD}"/>
    <cellStyle name="20% - Accent5 27 2 4" xfId="19588" xr:uid="{FF117942-219F-4F70-B871-2DB4607B9B45}"/>
    <cellStyle name="20% - Accent5 27 2 5" xfId="35038" xr:uid="{3A40695A-606F-46E1-9186-2D1AA1517311}"/>
    <cellStyle name="20% - Accent5 27 2 6" xfId="42900" xr:uid="{D6CD39F4-BDC2-4BC3-82CC-1A2E2891D056}"/>
    <cellStyle name="20% - Accent5 27 3" xfId="6019" xr:uid="{29B2C00C-83A4-49FA-8C97-CCBD49766111}"/>
    <cellStyle name="20% - Accent5 27 3 2" xfId="13958" xr:uid="{41C4ED08-578B-41A2-8575-0FC5FA5C3304}"/>
    <cellStyle name="20% - Accent5 27 3 2 2" xfId="29742" xr:uid="{AAA88315-0F41-4CC5-A599-3970CEE47C67}"/>
    <cellStyle name="20% - Accent5 27 3 3" xfId="21863" xr:uid="{B719F488-AAEC-40BF-8348-4AB2C20C53D3}"/>
    <cellStyle name="20% - Accent5 27 3 4" xfId="37313" xr:uid="{85D5E985-B2BD-419F-9ED1-D2DBBDBE5650}"/>
    <cellStyle name="20% - Accent5 27 3 5" xfId="45175" xr:uid="{2A0D5176-6D5A-4323-8CBA-90783EC2AEF2}"/>
    <cellStyle name="20% - Accent5 27 4" xfId="2202" xr:uid="{ABC33907-ECB5-410A-AB42-BF04435BDA6F}"/>
    <cellStyle name="20% - Accent5 27 4 2" xfId="10179" xr:uid="{65E019B0-0700-4294-9325-26AD5761B75E}"/>
    <cellStyle name="20% - Accent5 27 4 2 2" xfId="25963" xr:uid="{434F241F-D83F-4795-A463-85DB63FB78E2}"/>
    <cellStyle name="20% - Accent5 27 4 3" xfId="18084" xr:uid="{E9444529-E47D-4723-8535-A6F9995C088B}"/>
    <cellStyle name="20% - Accent5 27 5" xfId="9763" xr:uid="{1596896B-BA4E-4286-BB6C-F54D6F66F161}"/>
    <cellStyle name="20% - Accent5 27 5 2" xfId="25551" xr:uid="{34BE8DBD-C277-475E-8B03-A222D2D57378}"/>
    <cellStyle name="20% - Accent5 27 6" xfId="17672" xr:uid="{8D68D780-CA99-4607-B912-F3C39848C232}"/>
    <cellStyle name="20% - Accent5 27 7" xfId="33520" xr:uid="{1F0C71BD-66B1-4FD7-AD0A-C1C57BDA7E37}"/>
    <cellStyle name="20% - Accent5 27 8" xfId="41382" xr:uid="{E80D3770-E9DE-4151-ADE1-C24678F0447F}"/>
    <cellStyle name="20% - Accent5 28" xfId="1336" xr:uid="{E96097E9-DCCA-4830-96AB-9C4CE9B1E9CD}"/>
    <cellStyle name="20% - Accent5 28 2" xfId="3741" xr:uid="{D4161306-A61D-4ACB-A698-3C57963496E6}"/>
    <cellStyle name="20% - Accent5 28 2 2" xfId="7572" xr:uid="{3DF7FF3A-6A22-4BE5-8BA7-6CF419E66309}"/>
    <cellStyle name="20% - Accent5 28 2 2 2" xfId="15511" xr:uid="{E2A1D222-5943-4396-AC82-51475739C682}"/>
    <cellStyle name="20% - Accent5 28 2 2 2 2" xfId="31295" xr:uid="{4416ABEC-1DE6-4757-A8E7-77839A98886A}"/>
    <cellStyle name="20% - Accent5 28 2 2 3" xfId="23416" xr:uid="{B2103939-81B0-469B-9BC8-57620782709B}"/>
    <cellStyle name="20% - Accent5 28 2 2 4" xfId="38866" xr:uid="{2A637882-3B9A-4AA0-9412-66B0B5C300F8}"/>
    <cellStyle name="20% - Accent5 28 2 2 5" xfId="46728" xr:uid="{462CB6A0-0DF7-4535-8C1C-CDA475999F64}"/>
    <cellStyle name="20% - Accent5 28 2 3" xfId="11718" xr:uid="{3C32BCFF-0D37-46E9-A576-6F9B74A47617}"/>
    <cellStyle name="20% - Accent5 28 2 3 2" xfId="27502" xr:uid="{864F2245-876A-4731-97FC-04137618A6B1}"/>
    <cellStyle name="20% - Accent5 28 2 4" xfId="19623" xr:uid="{BECC232E-E1DF-439F-87DF-C5B91FD1C042}"/>
    <cellStyle name="20% - Accent5 28 2 5" xfId="35073" xr:uid="{95ADEACA-684C-415E-9389-CA95E3C2D184}"/>
    <cellStyle name="20% - Accent5 28 2 6" xfId="42935" xr:uid="{93693ADD-5D1D-450F-BD61-6AE87691F1E1}"/>
    <cellStyle name="20% - Accent5 28 3" xfId="6054" xr:uid="{AAD14BDE-9542-418B-9251-88FD88B2CB1E}"/>
    <cellStyle name="20% - Accent5 28 3 2" xfId="13993" xr:uid="{5B0F5B35-B11F-4ECA-8A38-D929CD658D97}"/>
    <cellStyle name="20% - Accent5 28 3 2 2" xfId="29777" xr:uid="{7240F88A-C388-48B7-BCFF-426C4F0118F9}"/>
    <cellStyle name="20% - Accent5 28 3 3" xfId="21898" xr:uid="{14246105-7A42-40BE-920E-A07311AC7653}"/>
    <cellStyle name="20% - Accent5 28 3 4" xfId="37348" xr:uid="{3087C2C3-7049-494A-9E38-6E135DD5EF87}"/>
    <cellStyle name="20% - Accent5 28 3 5" xfId="45210" xr:uid="{DF9C99AA-7F7F-45B4-B057-33F78AA19ACD}"/>
    <cellStyle name="20% - Accent5 28 4" xfId="2237" xr:uid="{8366081E-FBE3-43EF-BD3A-98E9355FACEC}"/>
    <cellStyle name="20% - Accent5 28 4 2" xfId="10214" xr:uid="{5B2D037F-D99D-4260-8435-FC5C06C414FC}"/>
    <cellStyle name="20% - Accent5 28 4 2 2" xfId="25998" xr:uid="{DF9E2C83-6080-4379-9B91-E958E8541144}"/>
    <cellStyle name="20% - Accent5 28 4 3" xfId="18119" xr:uid="{5F6678A5-6B03-4552-A802-F7A6318620FC}"/>
    <cellStyle name="20% - Accent5 28 5" xfId="9777" xr:uid="{6A83D3C9-3188-4886-9EFC-8D7774213B76}"/>
    <cellStyle name="20% - Accent5 28 5 2" xfId="25565" xr:uid="{AD65A3EE-A171-48DC-B14B-919A633D5B17}"/>
    <cellStyle name="20% - Accent5 28 6" xfId="17686" xr:uid="{4A6065C3-07F3-40DD-B962-082A98CC3CA9}"/>
    <cellStyle name="20% - Accent5 28 7" xfId="33555" xr:uid="{F61B39C6-257F-41E2-B5EB-F360B6E1D2ED}"/>
    <cellStyle name="20% - Accent5 28 8" xfId="41417" xr:uid="{1BCB6A7C-590D-4063-BE6C-5C594DC1B675}"/>
    <cellStyle name="20% - Accent5 29" xfId="1350" xr:uid="{45B55C0E-3D5A-4611-BEE4-2564DD30AC98}"/>
    <cellStyle name="20% - Accent5 29 2" xfId="3764" xr:uid="{A3BC9264-D39D-4978-A734-185F32178DCD}"/>
    <cellStyle name="20% - Accent5 29 2 2" xfId="7595" xr:uid="{8185E1AB-E206-4F7F-9031-35C1A909B65E}"/>
    <cellStyle name="20% - Accent5 29 2 2 2" xfId="15534" xr:uid="{AFC3C2E8-78D9-4A79-BB4D-87ABA639BB3F}"/>
    <cellStyle name="20% - Accent5 29 2 2 2 2" xfId="31318" xr:uid="{6BD3FACF-2431-4170-B53A-FE62F9D87A51}"/>
    <cellStyle name="20% - Accent5 29 2 2 3" xfId="23439" xr:uid="{BC35C3D9-3056-4264-AD83-C908ACA5E577}"/>
    <cellStyle name="20% - Accent5 29 2 2 4" xfId="38889" xr:uid="{0B8B2D05-7F06-4A36-AFC6-0BEEC1B96CDE}"/>
    <cellStyle name="20% - Accent5 29 2 2 5" xfId="46751" xr:uid="{937D5EC7-5AFA-4D17-9704-524FDA21140B}"/>
    <cellStyle name="20% - Accent5 29 2 3" xfId="11741" xr:uid="{DAB59CAF-C3E6-4A96-B1F3-4D52E3FFCF7C}"/>
    <cellStyle name="20% - Accent5 29 2 3 2" xfId="27525" xr:uid="{63A21055-CE95-4A7B-B5A7-1EDC08982866}"/>
    <cellStyle name="20% - Accent5 29 2 4" xfId="19646" xr:uid="{C506968A-85DF-483E-BEDD-9770BC0AE0F5}"/>
    <cellStyle name="20% - Accent5 29 2 5" xfId="35096" xr:uid="{B71C94F7-8EC7-4096-9248-6767D13F6B08}"/>
    <cellStyle name="20% - Accent5 29 2 6" xfId="42958" xr:uid="{36828CE7-A964-48A0-AE47-52BAA47F4967}"/>
    <cellStyle name="20% - Accent5 29 3" xfId="6077" xr:uid="{A55C5318-4BBB-4E79-B5B9-EC761EB1CE58}"/>
    <cellStyle name="20% - Accent5 29 3 2" xfId="14016" xr:uid="{374EE654-84ED-4464-8C7C-609678754BEF}"/>
    <cellStyle name="20% - Accent5 29 3 2 2" xfId="29800" xr:uid="{2660AF27-6AD6-43FA-BD74-C0CD0AD1CF8A}"/>
    <cellStyle name="20% - Accent5 29 3 3" xfId="21921" xr:uid="{FB7ADDFD-9F20-457B-A878-40784568CC2E}"/>
    <cellStyle name="20% - Accent5 29 3 4" xfId="37371" xr:uid="{3D640C26-3684-426F-B95A-CA20BE45E208}"/>
    <cellStyle name="20% - Accent5 29 3 5" xfId="45233" xr:uid="{8B967950-74EF-4840-B986-9ED20D2BA0A3}"/>
    <cellStyle name="20% - Accent5 29 4" xfId="2259" xr:uid="{B0C13E45-0059-408C-8DED-020242751867}"/>
    <cellStyle name="20% - Accent5 29 4 2" xfId="10236" xr:uid="{76049EF9-9BE2-4508-ADEE-BF9F38C568AF}"/>
    <cellStyle name="20% - Accent5 29 4 2 2" xfId="26020" xr:uid="{61F72AA3-83BB-43AB-A539-EFAEA5D24F20}"/>
    <cellStyle name="20% - Accent5 29 4 3" xfId="18141" xr:uid="{B8F6EBD4-E1EC-4904-B984-1A8C5085158F}"/>
    <cellStyle name="20% - Accent5 29 5" xfId="9791" xr:uid="{5EE9D3D7-9917-44CA-9BBC-BF84E0C66116}"/>
    <cellStyle name="20% - Accent5 29 5 2" xfId="25579" xr:uid="{B8156F01-B2AD-4C4F-BAE5-9490B8900DBE}"/>
    <cellStyle name="20% - Accent5 29 6" xfId="17700" xr:uid="{F2842CB5-A376-4474-875D-47F5FB34C74F}"/>
    <cellStyle name="20% - Accent5 29 7" xfId="33578" xr:uid="{3262EC7D-F53A-4CAA-A8B0-86646B085B35}"/>
    <cellStyle name="20% - Accent5 29 8" xfId="41440" xr:uid="{134CAFD6-9302-4734-84E5-3F532BD7181D}"/>
    <cellStyle name="20% - Accent5 3" xfId="766" xr:uid="{7EB50E11-9B41-4F51-A45F-34458F0AAE4B}"/>
    <cellStyle name="20% - Accent5 3 2" xfId="907" xr:uid="{9A705B6F-E09A-461F-AC04-6AD5ED30908A}"/>
    <cellStyle name="20% - Accent5 3 2 2" xfId="1467" xr:uid="{DEE1DBCE-23FA-44F1-9DBB-61A42E44CB2F}"/>
    <cellStyle name="20% - Accent5 3 3" xfId="1468" xr:uid="{22D1FDB9-F3B3-467E-A410-F6F525E9D1EB}"/>
    <cellStyle name="20% - Accent5 3 4" xfId="817" xr:uid="{AFF26633-F963-4E18-8762-AF03DEBA372C}"/>
    <cellStyle name="20% - Accent5 30" xfId="1364" xr:uid="{35746E26-47E9-4A3F-8AEB-AC36ED37EF42}"/>
    <cellStyle name="20% - Accent5 30 2" xfId="3796" xr:uid="{4992E22B-3A6E-4B34-B8BA-A861178CDA86}"/>
    <cellStyle name="20% - Accent5 30 2 2" xfId="7627" xr:uid="{7BEAD82C-2141-446A-A8DA-126AA2E57455}"/>
    <cellStyle name="20% - Accent5 30 2 2 2" xfId="15566" xr:uid="{6B5BD7E3-FF9B-4D66-A84C-099D89363DD0}"/>
    <cellStyle name="20% - Accent5 30 2 2 2 2" xfId="31350" xr:uid="{D896A8DA-A569-45D0-9782-7B10C8720F64}"/>
    <cellStyle name="20% - Accent5 30 2 2 3" xfId="23471" xr:uid="{833078DF-7094-4D8C-991B-F3A238BC3C87}"/>
    <cellStyle name="20% - Accent5 30 2 2 4" xfId="38921" xr:uid="{01F3D00C-34FF-4CC2-A99D-5A49DE9C9671}"/>
    <cellStyle name="20% - Accent5 30 2 2 5" xfId="46783" xr:uid="{3A817CB9-12D7-4B18-8B85-721FEF60238E}"/>
    <cellStyle name="20% - Accent5 30 2 3" xfId="11773" xr:uid="{0D8CFC56-E59B-4420-BD78-CF41C94A9900}"/>
    <cellStyle name="20% - Accent5 30 2 3 2" xfId="27557" xr:uid="{F7CFC200-9FE6-4F72-AEF1-A080A0713900}"/>
    <cellStyle name="20% - Accent5 30 2 4" xfId="19678" xr:uid="{7EDCA6F3-3EEC-466B-85B8-1DD7CE27960C}"/>
    <cellStyle name="20% - Accent5 30 2 5" xfId="35128" xr:uid="{C3A02410-051B-48AA-8003-FDF11165F136}"/>
    <cellStyle name="20% - Accent5 30 2 6" xfId="42990" xr:uid="{06294D2D-FA23-480C-AF87-6EF1B97C735B}"/>
    <cellStyle name="20% - Accent5 30 3" xfId="6109" xr:uid="{66647DA8-AAF3-4069-8F9E-C386D392D279}"/>
    <cellStyle name="20% - Accent5 30 3 2" xfId="14048" xr:uid="{01B15FEB-55E9-4AAE-A8D1-C621EA6150BE}"/>
    <cellStyle name="20% - Accent5 30 3 2 2" xfId="29832" xr:uid="{CB036FAF-7FAF-438A-AF29-0D1D3F937AC2}"/>
    <cellStyle name="20% - Accent5 30 3 3" xfId="21953" xr:uid="{93DEA3E9-ADC1-44A8-B63C-1EDD86E9247B}"/>
    <cellStyle name="20% - Accent5 30 3 4" xfId="37403" xr:uid="{C617E773-5391-4F73-9903-4D6A2176AD00}"/>
    <cellStyle name="20% - Accent5 30 3 5" xfId="45265" xr:uid="{A9ECD0DE-F118-437D-AB02-33D10AD1CE0C}"/>
    <cellStyle name="20% - Accent5 30 4" xfId="2291" xr:uid="{1C085EED-29E7-433D-A564-15589C38F585}"/>
    <cellStyle name="20% - Accent5 30 4 2" xfId="10268" xr:uid="{F9ED0FD5-30DA-4930-A2A5-70FFB7D53CCE}"/>
    <cellStyle name="20% - Accent5 30 4 2 2" xfId="26052" xr:uid="{DDDCCC6E-EC9D-41CC-BDDF-B9FA1D1A2424}"/>
    <cellStyle name="20% - Accent5 30 4 3" xfId="18173" xr:uid="{D382690C-55CD-42A4-8D2D-4B16F90C1797}"/>
    <cellStyle name="20% - Accent5 30 5" xfId="9805" xr:uid="{15D7FC21-55A4-4F74-8481-35E61C7EA035}"/>
    <cellStyle name="20% - Accent5 30 5 2" xfId="25593" xr:uid="{57DA02D5-2813-41A5-B1EE-89A22B2F23B9}"/>
    <cellStyle name="20% - Accent5 30 6" xfId="17714" xr:uid="{9316B1FA-51B1-4CA9-94EC-E2190F7C7DB1}"/>
    <cellStyle name="20% - Accent5 30 7" xfId="33610" xr:uid="{8AAE5854-DBF6-4D5E-915B-4E62E7389A8E}"/>
    <cellStyle name="20% - Accent5 30 8" xfId="41472" xr:uid="{C0985263-D2E2-4707-91D4-DB2C85A414DA}"/>
    <cellStyle name="20% - Accent5 31" xfId="1378" xr:uid="{C35620F3-18B1-4589-B94F-1A414162DAF3}"/>
    <cellStyle name="20% - Accent5 31 2" xfId="3831" xr:uid="{0F879AB7-7684-4618-8C5A-0E5459B4E236}"/>
    <cellStyle name="20% - Accent5 31 2 2" xfId="7662" xr:uid="{B4034CC4-3C30-4E64-8969-EBFF583DF910}"/>
    <cellStyle name="20% - Accent5 31 2 2 2" xfId="15601" xr:uid="{418BFAE3-3BDA-4C21-ADC7-D53D49B5830E}"/>
    <cellStyle name="20% - Accent5 31 2 2 2 2" xfId="31385" xr:uid="{1438E1A9-53E3-4D5D-BD41-A272A6B47AF3}"/>
    <cellStyle name="20% - Accent5 31 2 2 3" xfId="23506" xr:uid="{F0144A46-0885-4053-B35B-26A90D4FE959}"/>
    <cellStyle name="20% - Accent5 31 2 2 4" xfId="38956" xr:uid="{6BAB6C1D-F1E7-4525-93F7-43533BCB3F42}"/>
    <cellStyle name="20% - Accent5 31 2 2 5" xfId="46818" xr:uid="{14868B8A-FCB3-4615-8D1D-6C7CB3C4C439}"/>
    <cellStyle name="20% - Accent5 31 2 3" xfId="11808" xr:uid="{670DCBB8-979C-4E71-9C2C-7AF3B76E07A0}"/>
    <cellStyle name="20% - Accent5 31 2 3 2" xfId="27592" xr:uid="{DAC2337C-48AF-464C-87C6-95458ABD9210}"/>
    <cellStyle name="20% - Accent5 31 2 4" xfId="19713" xr:uid="{27874D08-331A-40AC-B7F7-F2EAA7737350}"/>
    <cellStyle name="20% - Accent5 31 2 5" xfId="35163" xr:uid="{D365B25D-5FD2-473F-AE85-3384098C6FA3}"/>
    <cellStyle name="20% - Accent5 31 2 6" xfId="43025" xr:uid="{FC230671-4B98-4046-AEA2-6B461C4A3CAB}"/>
    <cellStyle name="20% - Accent5 31 3" xfId="6144" xr:uid="{68508F71-C7C5-40A7-A61A-A4C681EF01F2}"/>
    <cellStyle name="20% - Accent5 31 3 2" xfId="14083" xr:uid="{033DBD9F-A524-4DF6-9917-59E8224D36A3}"/>
    <cellStyle name="20% - Accent5 31 3 2 2" xfId="29867" xr:uid="{35A6BEC1-6836-4D27-9B45-27E79C0CEF80}"/>
    <cellStyle name="20% - Accent5 31 3 3" xfId="21988" xr:uid="{D0436C65-2D54-4217-A0D7-C75B137323A9}"/>
    <cellStyle name="20% - Accent5 31 3 4" xfId="37438" xr:uid="{19F70791-BC22-4BE1-AB86-8D7CE5ED14C8}"/>
    <cellStyle name="20% - Accent5 31 3 5" xfId="45300" xr:uid="{B379E854-8D6C-4D64-AECB-B5CAB72AAAF4}"/>
    <cellStyle name="20% - Accent5 31 4" xfId="2326" xr:uid="{E4A3FF4D-E8A2-47B3-A65C-11518F0687CC}"/>
    <cellStyle name="20% - Accent5 31 4 2" xfId="10303" xr:uid="{6011A869-4852-4A7B-8298-7E94692811B8}"/>
    <cellStyle name="20% - Accent5 31 4 2 2" xfId="26087" xr:uid="{AA56AE55-7BD0-4B8C-A918-514F1C7656BF}"/>
    <cellStyle name="20% - Accent5 31 4 3" xfId="18208" xr:uid="{2925EC33-D8BA-4292-81D4-1ED19FDF9F36}"/>
    <cellStyle name="20% - Accent5 31 5" xfId="9819" xr:uid="{387066E8-077D-4DB5-B663-15B9DC43882E}"/>
    <cellStyle name="20% - Accent5 31 5 2" xfId="25607" xr:uid="{7BFEE19E-D7C3-46B1-BB37-96F52DA90FB4}"/>
    <cellStyle name="20% - Accent5 31 6" xfId="17728" xr:uid="{4DC16100-8BAD-41FB-8BD9-6BBD93426791}"/>
    <cellStyle name="20% - Accent5 31 7" xfId="33645" xr:uid="{9EC0D65B-8D8B-402E-A508-7E958C8DCCE5}"/>
    <cellStyle name="20% - Accent5 31 8" xfId="41507" xr:uid="{4063C38F-B2CB-4FD7-976F-E04493C31A6F}"/>
    <cellStyle name="20% - Accent5 32" xfId="1392" xr:uid="{422F9A19-3271-4CF5-942A-25474FA1DF0C}"/>
    <cellStyle name="20% - Accent5 32 2" xfId="3854" xr:uid="{209588DF-8E2B-46E5-9DBF-5C4BDFB00CC6}"/>
    <cellStyle name="20% - Accent5 32 2 2" xfId="7685" xr:uid="{673588D0-1911-4814-9C17-0D05A2BCD573}"/>
    <cellStyle name="20% - Accent5 32 2 2 2" xfId="15624" xr:uid="{DED09A1B-F498-429E-8D39-394CAA12F36E}"/>
    <cellStyle name="20% - Accent5 32 2 2 2 2" xfId="31408" xr:uid="{F7A57DCE-4C19-4119-AF5C-C129867BAE34}"/>
    <cellStyle name="20% - Accent5 32 2 2 3" xfId="23529" xr:uid="{967CB26A-E271-4684-B8F9-CBE1A30E4B6E}"/>
    <cellStyle name="20% - Accent5 32 2 2 4" xfId="38979" xr:uid="{4EA0ACFF-0412-416D-9BEA-4B329B0F2FFA}"/>
    <cellStyle name="20% - Accent5 32 2 2 5" xfId="46841" xr:uid="{720EBF73-5A2C-40AA-BF6E-47F5EF1E97F3}"/>
    <cellStyle name="20% - Accent5 32 2 3" xfId="11831" xr:uid="{72BF4B9F-88A4-4D08-9181-13E7FF65E02E}"/>
    <cellStyle name="20% - Accent5 32 2 3 2" xfId="27615" xr:uid="{7FB13735-903B-4831-B443-F7B3F414C40C}"/>
    <cellStyle name="20% - Accent5 32 2 4" xfId="19736" xr:uid="{01D3A44A-74ED-46F9-8432-6A61932607B1}"/>
    <cellStyle name="20% - Accent5 32 2 5" xfId="35186" xr:uid="{B1503950-C392-4B92-ABA6-D8B7CE5282C5}"/>
    <cellStyle name="20% - Accent5 32 2 6" xfId="43048" xr:uid="{9B3A37C0-F1E4-4C30-BCAD-BEEF15A66D9D}"/>
    <cellStyle name="20% - Accent5 32 3" xfId="6167" xr:uid="{390EE9AA-D638-4C5D-AD56-47D6EAC950D6}"/>
    <cellStyle name="20% - Accent5 32 3 2" xfId="14106" xr:uid="{D8FECFBA-C9EC-4788-8C5D-E67D418F1B09}"/>
    <cellStyle name="20% - Accent5 32 3 2 2" xfId="29890" xr:uid="{5027D698-B656-4F09-B607-B999370A253A}"/>
    <cellStyle name="20% - Accent5 32 3 3" xfId="22011" xr:uid="{8D59D587-E347-4E3F-A269-5A57A58024CE}"/>
    <cellStyle name="20% - Accent5 32 3 4" xfId="37461" xr:uid="{C5A645A7-849D-4855-B40A-5285216368B6}"/>
    <cellStyle name="20% - Accent5 32 3 5" xfId="45323" xr:uid="{B0648EDA-5075-4832-A709-F6CED022D7B5}"/>
    <cellStyle name="20% - Accent5 32 4" xfId="2349" xr:uid="{979E3696-48C5-4923-B2FF-9D2169D96E3B}"/>
    <cellStyle name="20% - Accent5 32 4 2" xfId="10326" xr:uid="{D3C5C4A1-855A-4AF4-A6E7-197DE4A67E34}"/>
    <cellStyle name="20% - Accent5 32 4 2 2" xfId="26110" xr:uid="{1F0C9102-1692-4FBA-8CEB-7049D45B120F}"/>
    <cellStyle name="20% - Accent5 32 4 3" xfId="18231" xr:uid="{8C365FD1-9217-4E1B-BBEA-572C689910C0}"/>
    <cellStyle name="20% - Accent5 32 5" xfId="9833" xr:uid="{77DCD996-5BA1-46DD-AF37-FE0FCA2AE1DF}"/>
    <cellStyle name="20% - Accent5 32 5 2" xfId="25621" xr:uid="{3D643CD3-FC12-479B-B645-A20CD1726BCB}"/>
    <cellStyle name="20% - Accent5 32 6" xfId="17742" xr:uid="{27913211-66E7-4253-8067-C54F842537EE}"/>
    <cellStyle name="20% - Accent5 32 7" xfId="33668" xr:uid="{D3FACB9B-A6DD-4E92-815F-A4FC1898E9B0}"/>
    <cellStyle name="20% - Accent5 32 8" xfId="41530" xr:uid="{E6C1889C-EB3E-4BDF-963C-551D3BDFA443}"/>
    <cellStyle name="20% - Accent5 33" xfId="1406" xr:uid="{BC5C2013-A997-49D2-A8A7-74427D4CED5D}"/>
    <cellStyle name="20% - Accent5 33 2" xfId="3886" xr:uid="{7D3BD0C5-9276-4DE6-965B-C520540EE57B}"/>
    <cellStyle name="20% - Accent5 33 2 2" xfId="7717" xr:uid="{ECF83C73-4130-4A45-AB8D-F61048BA5EC4}"/>
    <cellStyle name="20% - Accent5 33 2 2 2" xfId="15656" xr:uid="{A6538278-5748-4938-A185-8FDBDF52CDD7}"/>
    <cellStyle name="20% - Accent5 33 2 2 2 2" xfId="31440" xr:uid="{AA1230D4-9793-4647-895A-99FED442C31C}"/>
    <cellStyle name="20% - Accent5 33 2 2 3" xfId="23561" xr:uid="{2AE94627-A784-4ABA-BA4A-B8316F0C0595}"/>
    <cellStyle name="20% - Accent5 33 2 2 4" xfId="39011" xr:uid="{BDFB4A88-85C1-4A88-8529-3D37FC4B69BE}"/>
    <cellStyle name="20% - Accent5 33 2 2 5" xfId="46873" xr:uid="{923BEC9C-EFF7-40E6-AE6A-C11C3CC57A71}"/>
    <cellStyle name="20% - Accent5 33 2 3" xfId="11863" xr:uid="{58B3DA49-0EEC-40D6-B84A-09812886F6F0}"/>
    <cellStyle name="20% - Accent5 33 2 3 2" xfId="27647" xr:uid="{C4598627-5962-41EB-BAC7-9656682CCF43}"/>
    <cellStyle name="20% - Accent5 33 2 4" xfId="19768" xr:uid="{25595771-9D4E-4044-A921-8B753320EBF3}"/>
    <cellStyle name="20% - Accent5 33 2 5" xfId="35218" xr:uid="{DC2FF2D1-025E-47D0-975E-AF29F593A11F}"/>
    <cellStyle name="20% - Accent5 33 2 6" xfId="43080" xr:uid="{4D045705-007C-4747-8779-D317EE14F441}"/>
    <cellStyle name="20% - Accent5 33 3" xfId="6199" xr:uid="{4848FD7E-0D43-4B84-A20E-1ADD8ABC9739}"/>
    <cellStyle name="20% - Accent5 33 3 2" xfId="14138" xr:uid="{2E772AD7-9D94-4D96-9B75-F367BBEBFE66}"/>
    <cellStyle name="20% - Accent5 33 3 2 2" xfId="29922" xr:uid="{EA751116-644F-4B26-AABD-D5FC526471DD}"/>
    <cellStyle name="20% - Accent5 33 3 3" xfId="22043" xr:uid="{FEC9CC92-22ED-404C-9B4A-3B63031C4419}"/>
    <cellStyle name="20% - Accent5 33 3 4" xfId="37493" xr:uid="{90C1FDEA-7D4E-44A1-A78B-750C4E954237}"/>
    <cellStyle name="20% - Accent5 33 3 5" xfId="45355" xr:uid="{261A8EA1-320D-4F40-A44B-BD1CD1531F08}"/>
    <cellStyle name="20% - Accent5 33 4" xfId="2381" xr:uid="{3A6EFA58-EBD1-4D24-B1D4-755DE1F1318C}"/>
    <cellStyle name="20% - Accent5 33 4 2" xfId="10358" xr:uid="{E116669F-06A6-4AC4-8D88-04444D45F151}"/>
    <cellStyle name="20% - Accent5 33 4 2 2" xfId="26142" xr:uid="{5D6A2F76-3DCC-4B02-AF69-1106797C24E1}"/>
    <cellStyle name="20% - Accent5 33 4 3" xfId="18263" xr:uid="{AEDA1123-567B-4A12-9B4E-03FE669616EC}"/>
    <cellStyle name="20% - Accent5 33 5" xfId="9847" xr:uid="{ED9A7248-381F-4A17-982A-E8C1806404D0}"/>
    <cellStyle name="20% - Accent5 33 5 2" xfId="25635" xr:uid="{E2B61368-31D3-4EB2-BCF0-9EC0330084EF}"/>
    <cellStyle name="20% - Accent5 33 6" xfId="17756" xr:uid="{3C951F8E-6F04-4F66-9518-38B1B4799EEC}"/>
    <cellStyle name="20% - Accent5 33 7" xfId="33700" xr:uid="{9BB3D0E0-9C70-4B81-847A-46B4E17DFB2E}"/>
    <cellStyle name="20% - Accent5 33 8" xfId="41562" xr:uid="{D77188B9-7CAD-4E1A-B104-23D6B9C2BBA4}"/>
    <cellStyle name="20% - Accent5 34" xfId="1603" xr:uid="{3FFDDEAA-BFCB-47EC-B1EA-5B0905475265}"/>
    <cellStyle name="20% - Accent5 34 2" xfId="3921" xr:uid="{A0BA0A78-9245-4A54-AEA6-D09E888A9A43}"/>
    <cellStyle name="20% - Accent5 34 2 2" xfId="7752" xr:uid="{F397D9A3-EB81-4239-BF72-5AEF97E256A4}"/>
    <cellStyle name="20% - Accent5 34 2 2 2" xfId="15691" xr:uid="{23912DE1-AB89-4595-BBB6-4C7C396BA957}"/>
    <cellStyle name="20% - Accent5 34 2 2 2 2" xfId="31475" xr:uid="{B733797C-409F-4CD7-8AA6-11A997C1983B}"/>
    <cellStyle name="20% - Accent5 34 2 2 3" xfId="23596" xr:uid="{19387AAD-468A-48C6-AFFF-153A6F66AEB9}"/>
    <cellStyle name="20% - Accent5 34 2 2 4" xfId="39046" xr:uid="{A8AA9CC1-2984-44B9-86CF-EED853DAFABF}"/>
    <cellStyle name="20% - Accent5 34 2 2 5" xfId="46908" xr:uid="{3D3888D4-2360-4CA4-8C44-2E9F2E78BF3D}"/>
    <cellStyle name="20% - Accent5 34 2 3" xfId="11898" xr:uid="{1947068F-FB00-42CD-A530-DCDD9D85D52F}"/>
    <cellStyle name="20% - Accent5 34 2 3 2" xfId="27682" xr:uid="{A84FFBD7-9B7D-4B4C-A4E6-0295EAE16F53}"/>
    <cellStyle name="20% - Accent5 34 2 4" xfId="19803" xr:uid="{20DD2549-AA78-4E64-82DA-45BB2906A5FF}"/>
    <cellStyle name="20% - Accent5 34 2 5" xfId="35253" xr:uid="{BA4027DB-1A06-4B63-8B0A-9761E1EA4F70}"/>
    <cellStyle name="20% - Accent5 34 2 6" xfId="43115" xr:uid="{3EDDE126-F12E-4688-ACA6-23059FFAD7BE}"/>
    <cellStyle name="20% - Accent5 34 3" xfId="6234" xr:uid="{F8890E58-4D13-41E1-95A6-D2A6F18DD85D}"/>
    <cellStyle name="20% - Accent5 34 3 2" xfId="14173" xr:uid="{619ED73B-D6E7-4B7A-B727-98971BE31679}"/>
    <cellStyle name="20% - Accent5 34 3 2 2" xfId="29957" xr:uid="{35B68580-524A-4CDF-9EFD-ADCDBCC8AFAE}"/>
    <cellStyle name="20% - Accent5 34 3 3" xfId="22078" xr:uid="{D0E3121C-3412-49D6-811C-68DDB38DBA7C}"/>
    <cellStyle name="20% - Accent5 34 3 4" xfId="37528" xr:uid="{706C1BE3-2C7D-4B35-AB9B-D062132EC3D0}"/>
    <cellStyle name="20% - Accent5 34 3 5" xfId="45390" xr:uid="{CC3CDA26-66E1-44B2-83BF-93614FF0AFB5}"/>
    <cellStyle name="20% - Accent5 34 4" xfId="9864" xr:uid="{96349F03-4C08-47BC-B005-8CB596C1CB97}"/>
    <cellStyle name="20% - Accent5 34 4 2" xfId="25649" xr:uid="{A2EA4779-B9A6-4BAE-8D04-F03953037270}"/>
    <cellStyle name="20% - Accent5 34 5" xfId="17770" xr:uid="{A6B3FD07-33A9-40B6-B263-27C3591EFFF3}"/>
    <cellStyle name="20% - Accent5 34 6" xfId="33735" xr:uid="{8CAD8EDD-7113-401D-AD98-B7EBA3DFCF72}"/>
    <cellStyle name="20% - Accent5 34 7" xfId="41597" xr:uid="{5B095C2E-735B-425D-8E8B-0C3BF8EF13F9}"/>
    <cellStyle name="20% - Accent5 35" xfId="2430" xr:uid="{8014A773-38F4-4EC8-84F0-915D8D72A191}"/>
    <cellStyle name="20% - Accent5 35 2" xfId="3948" xr:uid="{C8531126-C291-4A8B-8D32-1070F1F645D0}"/>
    <cellStyle name="20% - Accent5 35 2 2" xfId="7779" xr:uid="{2B690F88-56D8-4F82-A180-48BE66F55861}"/>
    <cellStyle name="20% - Accent5 35 2 2 2" xfId="15718" xr:uid="{8889FF63-8251-4DD0-90AE-1FEE272ABE7E}"/>
    <cellStyle name="20% - Accent5 35 2 2 2 2" xfId="31502" xr:uid="{D2C5E315-8E1A-4CFB-AC81-862D36CD94F6}"/>
    <cellStyle name="20% - Accent5 35 2 2 3" xfId="23623" xr:uid="{65A25CA1-2E32-4BB4-A36A-702067B8E5A8}"/>
    <cellStyle name="20% - Accent5 35 2 2 4" xfId="39073" xr:uid="{236F1884-98B1-4B04-8428-CBE705D5CD6E}"/>
    <cellStyle name="20% - Accent5 35 2 2 5" xfId="46935" xr:uid="{41DEDD69-24E6-45B3-B3DD-8B0B0FAF849D}"/>
    <cellStyle name="20% - Accent5 35 2 3" xfId="11925" xr:uid="{6C1A7B0C-8811-4FC4-8700-C385FA52B7EB}"/>
    <cellStyle name="20% - Accent5 35 2 3 2" xfId="27709" xr:uid="{4F76389B-6899-46F1-8E87-C02BECBD9B7A}"/>
    <cellStyle name="20% - Accent5 35 2 4" xfId="19830" xr:uid="{1052A973-B3F3-4C07-B113-2A0FDB725D19}"/>
    <cellStyle name="20% - Accent5 35 2 5" xfId="35280" xr:uid="{E79D0B8C-5DA6-4DB9-B9B7-90161966557E}"/>
    <cellStyle name="20% - Accent5 35 2 6" xfId="43142" xr:uid="{6DBC3448-036E-4955-9E0A-D0FDF5D89916}"/>
    <cellStyle name="20% - Accent5 35 3" xfId="6261" xr:uid="{1FEA8A81-4FB9-4522-9344-2FDE7336CC5B}"/>
    <cellStyle name="20% - Accent5 35 3 2" xfId="14200" xr:uid="{EA3305FF-11CB-489C-87DF-C50705F2554E}"/>
    <cellStyle name="20% - Accent5 35 3 2 2" xfId="29984" xr:uid="{83CEE646-947A-47A2-99E6-8301C82DF96A}"/>
    <cellStyle name="20% - Accent5 35 3 3" xfId="22105" xr:uid="{AF9BFCF4-779B-4AA0-8E5F-6ADF2E564CC4}"/>
    <cellStyle name="20% - Accent5 35 3 4" xfId="37555" xr:uid="{2EFA09A7-D3CA-4B95-9E40-149EDD5104EC}"/>
    <cellStyle name="20% - Accent5 35 3 5" xfId="45417" xr:uid="{6139D65C-10FA-4101-96C6-C8E85F56F752}"/>
    <cellStyle name="20% - Accent5 35 4" xfId="10407" xr:uid="{8F57B5B9-D656-4DCD-9709-008584E101C4}"/>
    <cellStyle name="20% - Accent5 35 4 2" xfId="26191" xr:uid="{F1E0DDDB-CB7C-458A-964F-F803C54BB895}"/>
    <cellStyle name="20% - Accent5 35 5" xfId="18312" xr:uid="{EBA7FF46-E58D-40C1-9CD3-3B0A39CA80CE}"/>
    <cellStyle name="20% - Accent5 35 6" xfId="33762" xr:uid="{1EA691B8-AF33-42C8-8664-2C0D2ABA0F1C}"/>
    <cellStyle name="20% - Accent5 35 7" xfId="41624" xr:uid="{FDE72D4A-678F-42E7-A3FC-96D26F54BB51}"/>
    <cellStyle name="20% - Accent5 36" xfId="2460" xr:uid="{EADF0365-DB2C-4DEC-A5AE-3260F5B993E4}"/>
    <cellStyle name="20% - Accent5 36 2" xfId="3978" xr:uid="{FF8331B0-95A9-4564-8985-1F985B4DFC81}"/>
    <cellStyle name="20% - Accent5 36 2 2" xfId="7809" xr:uid="{B9197617-E4C9-4DA5-A4F6-AE2FF4C3CA4D}"/>
    <cellStyle name="20% - Accent5 36 2 2 2" xfId="15748" xr:uid="{51BD4CF1-AB21-4B7F-8049-9E46C092686E}"/>
    <cellStyle name="20% - Accent5 36 2 2 2 2" xfId="31532" xr:uid="{CD4F7C05-CD23-4CDC-96FD-C3F46ED5A91C}"/>
    <cellStyle name="20% - Accent5 36 2 2 3" xfId="23653" xr:uid="{10E6FF6C-6CC5-4BDA-A96F-62CA273F8AB7}"/>
    <cellStyle name="20% - Accent5 36 2 2 4" xfId="39103" xr:uid="{01F80FC2-8B69-4A42-8FB4-2F4FAD5E46C0}"/>
    <cellStyle name="20% - Accent5 36 2 2 5" xfId="46965" xr:uid="{28C63F4A-9310-4557-9A6E-0CB252BC9809}"/>
    <cellStyle name="20% - Accent5 36 2 3" xfId="11955" xr:uid="{24D7AE99-2FBC-4E8C-8A0B-ADE2535E05ED}"/>
    <cellStyle name="20% - Accent5 36 2 3 2" xfId="27739" xr:uid="{C4FEE0CF-FF72-4DE8-A001-C3177664FE01}"/>
    <cellStyle name="20% - Accent5 36 2 4" xfId="19860" xr:uid="{3E665AAA-E179-42FE-A207-A261FD8D755C}"/>
    <cellStyle name="20% - Accent5 36 2 5" xfId="35310" xr:uid="{1630AC43-D70F-411F-8BE0-C16F2C28677B}"/>
    <cellStyle name="20% - Accent5 36 2 6" xfId="43172" xr:uid="{9898C642-8113-4230-BCF8-51CFFF169E27}"/>
    <cellStyle name="20% - Accent5 36 3" xfId="6291" xr:uid="{457A4288-F128-46DF-9A20-7A968D726FE3}"/>
    <cellStyle name="20% - Accent5 36 3 2" xfId="14230" xr:uid="{6E9A34BB-DB7C-42C3-B3B4-B2BBC61DF31B}"/>
    <cellStyle name="20% - Accent5 36 3 2 2" xfId="30014" xr:uid="{8F945FEF-9C1A-4B29-85AF-264253410EF9}"/>
    <cellStyle name="20% - Accent5 36 3 3" xfId="22135" xr:uid="{57F6A7ED-F6BD-41C3-9C7D-6AFA9BEF12CA}"/>
    <cellStyle name="20% - Accent5 36 3 4" xfId="37585" xr:uid="{C2C754B8-0295-4FE2-8AAD-EDED45F89169}"/>
    <cellStyle name="20% - Accent5 36 3 5" xfId="45447" xr:uid="{B9BEA395-27FA-4106-8C6F-8C59DBDA6ED8}"/>
    <cellStyle name="20% - Accent5 36 4" xfId="10437" xr:uid="{E8130B45-286D-4EF0-BB23-FF582F228B45}"/>
    <cellStyle name="20% - Accent5 36 4 2" xfId="26221" xr:uid="{F1C86507-1501-4EC0-BC2D-93A1BD5AE874}"/>
    <cellStyle name="20% - Accent5 36 5" xfId="18342" xr:uid="{DD2BAE8F-355E-4EF3-A5AB-1EA69502CAED}"/>
    <cellStyle name="20% - Accent5 36 6" xfId="33792" xr:uid="{EC03F11A-6238-4D79-8DF3-5B95DE0FE456}"/>
    <cellStyle name="20% - Accent5 36 7" xfId="41654" xr:uid="{066022AB-99D6-40F6-8C35-95063EC77D1A}"/>
    <cellStyle name="20% - Accent5 37" xfId="2485" xr:uid="{C561CAAF-FD09-4D70-8D47-A68E334EB1BD}"/>
    <cellStyle name="20% - Accent5 37 2" xfId="4003" xr:uid="{331CFAEF-BD82-4E42-B81C-82072EA0CCCB}"/>
    <cellStyle name="20% - Accent5 37 2 2" xfId="7834" xr:uid="{D1D75252-5252-456C-9373-5C6E0E8FC54F}"/>
    <cellStyle name="20% - Accent5 37 2 2 2" xfId="15773" xr:uid="{A5AB7624-BFD3-401C-B287-802CEF467E73}"/>
    <cellStyle name="20% - Accent5 37 2 2 2 2" xfId="31557" xr:uid="{05BBDA41-17A1-409A-818F-9003BD990A68}"/>
    <cellStyle name="20% - Accent5 37 2 2 3" xfId="23678" xr:uid="{13EB6696-A34C-42CF-AEB3-2A1C4F74791B}"/>
    <cellStyle name="20% - Accent5 37 2 2 4" xfId="39128" xr:uid="{89D45B54-5658-4514-8255-C65F1DFE69F1}"/>
    <cellStyle name="20% - Accent5 37 2 2 5" xfId="46990" xr:uid="{72240556-3A1D-4CD4-8535-9A5C543DCEE3}"/>
    <cellStyle name="20% - Accent5 37 2 3" xfId="11980" xr:uid="{23F54288-EB02-4943-BF32-DEBD1DD02443}"/>
    <cellStyle name="20% - Accent5 37 2 3 2" xfId="27764" xr:uid="{1DBEAB70-0CDE-4CA9-9C0F-7459CDCA8146}"/>
    <cellStyle name="20% - Accent5 37 2 4" xfId="19885" xr:uid="{10233D34-329C-43EB-96EF-512E22EAB5B3}"/>
    <cellStyle name="20% - Accent5 37 2 5" xfId="35335" xr:uid="{DB0A932E-6294-4904-AEFF-13AB1933D541}"/>
    <cellStyle name="20% - Accent5 37 2 6" xfId="43197" xr:uid="{07FEC4F4-387E-4413-9675-11E24A39275B}"/>
    <cellStyle name="20% - Accent5 37 3" xfId="6316" xr:uid="{41A09667-27EF-478D-A0BF-EC2414AB8506}"/>
    <cellStyle name="20% - Accent5 37 3 2" xfId="14255" xr:uid="{C4BCFEB4-DB61-4323-9CFC-A977AA05FC8E}"/>
    <cellStyle name="20% - Accent5 37 3 2 2" xfId="30039" xr:uid="{29A79964-2232-419E-B84A-C88CB52C0F72}"/>
    <cellStyle name="20% - Accent5 37 3 3" xfId="22160" xr:uid="{F5E15003-8552-4D2E-9355-4DD51233A9E3}"/>
    <cellStyle name="20% - Accent5 37 3 4" xfId="37610" xr:uid="{422D5A55-C7BC-43D3-94CD-B9E7FF6A5250}"/>
    <cellStyle name="20% - Accent5 37 3 5" xfId="45472" xr:uid="{E0EDA24C-8E85-4573-A977-05D1651B5F73}"/>
    <cellStyle name="20% - Accent5 37 4" xfId="10462" xr:uid="{63774405-879A-4F6C-8E1F-BFE0D75AF610}"/>
    <cellStyle name="20% - Accent5 37 4 2" xfId="26246" xr:uid="{BDE8EE77-8725-40A1-B98C-6A2C3989EC82}"/>
    <cellStyle name="20% - Accent5 37 5" xfId="18367" xr:uid="{5ED48B48-6368-4F2F-ACE5-EE9C9143B72B}"/>
    <cellStyle name="20% - Accent5 37 6" xfId="33817" xr:uid="{59785C7C-AFC9-45D7-BF7F-B05D978C085D}"/>
    <cellStyle name="20% - Accent5 37 7" xfId="41679" xr:uid="{7B6199EF-851C-49E1-B2DA-3217D7295C0B}"/>
    <cellStyle name="20% - Accent5 38" xfId="2512" xr:uid="{DD880447-BAE8-4CDC-8D3F-FDD97784FD33}"/>
    <cellStyle name="20% - Accent5 38 2" xfId="4030" xr:uid="{4C8302F6-EB4A-4F99-83C3-1BDEDCB3A75B}"/>
    <cellStyle name="20% - Accent5 38 2 2" xfId="7861" xr:uid="{88A2E4F2-F282-45E1-9AD9-C2D83ED027A5}"/>
    <cellStyle name="20% - Accent5 38 2 2 2" xfId="15800" xr:uid="{61549F33-D5BF-4A87-961D-2E57C55239E6}"/>
    <cellStyle name="20% - Accent5 38 2 2 2 2" xfId="31584" xr:uid="{8AE484C6-883D-4555-85CC-D7C01DCADD01}"/>
    <cellStyle name="20% - Accent5 38 2 2 3" xfId="23705" xr:uid="{5ED8C8FE-51AB-405C-8CAF-D7E9813770BD}"/>
    <cellStyle name="20% - Accent5 38 2 2 4" xfId="39155" xr:uid="{663C9527-8554-468D-8550-E2452BBD78C6}"/>
    <cellStyle name="20% - Accent5 38 2 2 5" xfId="47017" xr:uid="{44A5964D-D802-4EDB-BC6B-51D8676FC656}"/>
    <cellStyle name="20% - Accent5 38 2 3" xfId="12007" xr:uid="{FE2224BE-E9A8-46C2-A90A-DC85E9EF5B2E}"/>
    <cellStyle name="20% - Accent5 38 2 3 2" xfId="27791" xr:uid="{B04B7CAD-BCBC-4BA7-8192-59B65A608A82}"/>
    <cellStyle name="20% - Accent5 38 2 4" xfId="19912" xr:uid="{244E777F-0159-4724-AA5B-733DDB88CAFA}"/>
    <cellStyle name="20% - Accent5 38 2 5" xfId="35362" xr:uid="{87733DF3-BA52-42E0-A5DF-2C1EC49F43B0}"/>
    <cellStyle name="20% - Accent5 38 2 6" xfId="43224" xr:uid="{F93148B7-7DAA-460E-9068-BB9A3224D92F}"/>
    <cellStyle name="20% - Accent5 38 3" xfId="6343" xr:uid="{B1D36BFE-8248-4982-8336-D11FA2308F30}"/>
    <cellStyle name="20% - Accent5 38 3 2" xfId="14282" xr:uid="{1F5E134C-DD76-4F7B-A911-4B50A512D1AE}"/>
    <cellStyle name="20% - Accent5 38 3 2 2" xfId="30066" xr:uid="{EE9E3AD0-609C-4E17-8679-25A357AF0F00}"/>
    <cellStyle name="20% - Accent5 38 3 3" xfId="22187" xr:uid="{2C30C7C2-B314-47DF-830B-7BE4CF19B3F6}"/>
    <cellStyle name="20% - Accent5 38 3 4" xfId="37637" xr:uid="{FA06C4F4-1D0B-4952-8760-2059B08CF443}"/>
    <cellStyle name="20% - Accent5 38 3 5" xfId="45499" xr:uid="{BD4DF484-60BF-4410-82A0-4663827030AC}"/>
    <cellStyle name="20% - Accent5 38 4" xfId="10489" xr:uid="{784E3EE1-3123-47AD-8FE2-4494CF359B8F}"/>
    <cellStyle name="20% - Accent5 38 4 2" xfId="26273" xr:uid="{857C8FBD-C251-481A-8356-10FAFB496147}"/>
    <cellStyle name="20% - Accent5 38 5" xfId="18394" xr:uid="{987F3AA8-9912-451B-9ACA-1B425B23D8D2}"/>
    <cellStyle name="20% - Accent5 38 6" xfId="33844" xr:uid="{AB37C99C-8077-4CE0-8A0C-F3C3C759EFBD}"/>
    <cellStyle name="20% - Accent5 38 7" xfId="41706" xr:uid="{F8612CA5-7AB8-4E92-A040-D30A1D359794}"/>
    <cellStyle name="20% - Accent5 39" xfId="2554" xr:uid="{9DCCD7B9-30D7-4107-893B-E28B6B7527E2}"/>
    <cellStyle name="20% - Accent5 39 2" xfId="4072" xr:uid="{47B21F0D-F42F-4425-9264-278B5F8AF3AB}"/>
    <cellStyle name="20% - Accent5 39 2 2" xfId="7903" xr:uid="{757D6CFA-E528-48B0-89AC-A05129C98DD1}"/>
    <cellStyle name="20% - Accent5 39 2 2 2" xfId="15842" xr:uid="{2B0A4B3A-6F1B-4014-BD60-A714A7A6DE74}"/>
    <cellStyle name="20% - Accent5 39 2 2 2 2" xfId="31626" xr:uid="{A76C4347-9DF7-4D89-B3B1-4F0731940412}"/>
    <cellStyle name="20% - Accent5 39 2 2 3" xfId="23747" xr:uid="{A42DB20E-7F89-4F43-B618-D8C909FFDADE}"/>
    <cellStyle name="20% - Accent5 39 2 2 4" xfId="39197" xr:uid="{7C5E015D-EDBE-49A0-ABE1-71E3A86FB562}"/>
    <cellStyle name="20% - Accent5 39 2 2 5" xfId="47059" xr:uid="{04CB3D1F-8908-4929-9F4C-9627FB541739}"/>
    <cellStyle name="20% - Accent5 39 2 3" xfId="12049" xr:uid="{506D4B33-D191-40E6-92D6-701CE645B12E}"/>
    <cellStyle name="20% - Accent5 39 2 3 2" xfId="27833" xr:uid="{41D47680-9279-44C0-9709-4A6749950711}"/>
    <cellStyle name="20% - Accent5 39 2 4" xfId="19954" xr:uid="{E1D673F6-008E-43E2-A29B-935FD6523675}"/>
    <cellStyle name="20% - Accent5 39 2 5" xfId="35404" xr:uid="{BBCEE38A-DAEB-4D4B-AE5E-056CE9442383}"/>
    <cellStyle name="20% - Accent5 39 2 6" xfId="43266" xr:uid="{3F58068E-928C-4610-8DDE-3EA96C66A044}"/>
    <cellStyle name="20% - Accent5 39 3" xfId="6385" xr:uid="{CFAB15C5-03F3-48A9-BF92-17FEAACF8F41}"/>
    <cellStyle name="20% - Accent5 39 3 2" xfId="14324" xr:uid="{23533789-CF4B-4328-8735-7EB760C957ED}"/>
    <cellStyle name="20% - Accent5 39 3 2 2" xfId="30108" xr:uid="{E9DDE232-006E-470C-B404-700C18DD9E19}"/>
    <cellStyle name="20% - Accent5 39 3 3" xfId="22229" xr:uid="{F39D7D88-0FD5-4CAA-85C4-493D30F571B5}"/>
    <cellStyle name="20% - Accent5 39 3 4" xfId="37679" xr:uid="{9DAB8106-0C18-4AD0-9D54-038943C670E8}"/>
    <cellStyle name="20% - Accent5 39 3 5" xfId="45541" xr:uid="{AA1B25A5-201F-4808-9D81-8F0429B19F1E}"/>
    <cellStyle name="20% - Accent5 39 4" xfId="10531" xr:uid="{A2FFAA3C-1DCB-44D1-966A-1BA4107FAA4E}"/>
    <cellStyle name="20% - Accent5 39 4 2" xfId="26315" xr:uid="{4BB817CE-ECE5-427B-BAFC-974F240D415F}"/>
    <cellStyle name="20% - Accent5 39 5" xfId="18436" xr:uid="{7608CEEF-688D-4002-8C58-6F93D5CE1061}"/>
    <cellStyle name="20% - Accent5 39 6" xfId="33886" xr:uid="{C5A81851-5ADC-478A-8345-C3FD63352AF6}"/>
    <cellStyle name="20% - Accent5 39 7" xfId="41748" xr:uid="{4BE2DFB3-D297-4A66-8239-343BB2261A4A}"/>
    <cellStyle name="20% - Accent5 4" xfId="831" xr:uid="{A2482836-6031-4039-B3DF-15E231887E1C}"/>
    <cellStyle name="20% - Accent5 4 2" xfId="921" xr:uid="{F37451AA-9D49-435F-BA5F-62D84F972398}"/>
    <cellStyle name="20% - Accent5 4 2 2" xfId="1469" xr:uid="{BB5ACB22-90B5-45E9-AA69-52D402455763}"/>
    <cellStyle name="20% - Accent5 4 3" xfId="1470" xr:uid="{C5D49696-DA93-40F2-A0B1-12E1B3F866F2}"/>
    <cellStyle name="20% - Accent5 40" xfId="2588" xr:uid="{34B46645-461A-4562-A7C8-0BC70B898E5D}"/>
    <cellStyle name="20% - Accent5 40 2" xfId="4106" xr:uid="{11D9B581-C6B2-4FA9-A425-308E26FB4F69}"/>
    <cellStyle name="20% - Accent5 40 2 2" xfId="7937" xr:uid="{91B9CF11-DFFC-4535-BB57-7DF230F1D574}"/>
    <cellStyle name="20% - Accent5 40 2 2 2" xfId="15876" xr:uid="{D00305B5-9BCE-449E-839F-2F6C70590AC2}"/>
    <cellStyle name="20% - Accent5 40 2 2 2 2" xfId="31660" xr:uid="{CD3BA5DC-2F4E-47C5-877D-2E60850C27EC}"/>
    <cellStyle name="20% - Accent5 40 2 2 3" xfId="23781" xr:uid="{338D60BF-03A3-4528-B673-A72E3C8AAACC}"/>
    <cellStyle name="20% - Accent5 40 2 2 4" xfId="39231" xr:uid="{955A3990-8B03-4C39-9237-027F1D6FD1FD}"/>
    <cellStyle name="20% - Accent5 40 2 2 5" xfId="47093" xr:uid="{9BF2F9C3-3975-4164-8656-55670E7DD4DC}"/>
    <cellStyle name="20% - Accent5 40 2 3" xfId="12083" xr:uid="{76831C47-62FC-4340-A573-4CEB6281F0EF}"/>
    <cellStyle name="20% - Accent5 40 2 3 2" xfId="27867" xr:uid="{C758BA57-17E3-493A-BBD1-DEB384D87387}"/>
    <cellStyle name="20% - Accent5 40 2 4" xfId="19988" xr:uid="{EF7D4233-A253-4CF6-A6B5-06A5C9188285}"/>
    <cellStyle name="20% - Accent5 40 2 5" xfId="35438" xr:uid="{2E17BC96-C19D-4BEE-A790-99A06D369D00}"/>
    <cellStyle name="20% - Accent5 40 2 6" xfId="43300" xr:uid="{A729945E-E7F0-498F-A027-785F4FA440FF}"/>
    <cellStyle name="20% - Accent5 40 3" xfId="6419" xr:uid="{65E190F7-CC22-4176-AC24-B867CE732FC1}"/>
    <cellStyle name="20% - Accent5 40 3 2" xfId="14358" xr:uid="{FB2E9FC1-1291-4B8D-8C95-53F7B7645C2A}"/>
    <cellStyle name="20% - Accent5 40 3 2 2" xfId="30142" xr:uid="{BE5DC725-36CC-4026-B425-4CEDC12C247F}"/>
    <cellStyle name="20% - Accent5 40 3 3" xfId="22263" xr:uid="{F1043F9C-D7CB-43B4-A391-C23EB032F84E}"/>
    <cellStyle name="20% - Accent5 40 3 4" xfId="37713" xr:uid="{01656EE3-7776-4372-8A71-813E3B181233}"/>
    <cellStyle name="20% - Accent5 40 3 5" xfId="45575" xr:uid="{1351A050-38D8-4BD8-9C89-F3A2279B8B7D}"/>
    <cellStyle name="20% - Accent5 40 4" xfId="10565" xr:uid="{5FB6F162-497C-46DA-B072-49FCED5F5721}"/>
    <cellStyle name="20% - Accent5 40 4 2" xfId="26349" xr:uid="{608FADD6-2B7A-488F-92D8-46771A01B97A}"/>
    <cellStyle name="20% - Accent5 40 5" xfId="18470" xr:uid="{9B774470-44C2-4B27-AD45-4A39EA8BA54C}"/>
    <cellStyle name="20% - Accent5 40 6" xfId="33920" xr:uid="{D6127F49-A03E-499A-B507-5F692B890DBD}"/>
    <cellStyle name="20% - Accent5 40 7" xfId="41782" xr:uid="{FAFDBE4C-5A2F-4D13-940F-6F77C0A40833}"/>
    <cellStyle name="20% - Accent5 41" xfId="2611" xr:uid="{13A1811E-0B2D-4A78-9DAD-C234CE807B11}"/>
    <cellStyle name="20% - Accent5 41 2" xfId="4129" xr:uid="{4C8BC751-925A-4C9E-957B-A1A71534BDEE}"/>
    <cellStyle name="20% - Accent5 41 2 2" xfId="7960" xr:uid="{71E9EF3A-FAF8-49ED-B671-F8D3CEA672A0}"/>
    <cellStyle name="20% - Accent5 41 2 2 2" xfId="15899" xr:uid="{D6BC72CA-630B-4A88-885F-D78E70A8ABB4}"/>
    <cellStyle name="20% - Accent5 41 2 2 2 2" xfId="31683" xr:uid="{0E547EE0-B2E3-4CAA-9A66-29D0737751D1}"/>
    <cellStyle name="20% - Accent5 41 2 2 3" xfId="23804" xr:uid="{7D9FF64F-B766-4766-9BA1-67B687F3457F}"/>
    <cellStyle name="20% - Accent5 41 2 2 4" xfId="39254" xr:uid="{13BAF6B7-1378-4484-96DF-442EFACDD6C7}"/>
    <cellStyle name="20% - Accent5 41 2 2 5" xfId="47116" xr:uid="{841C1EDE-1723-445F-838E-1CEE61D39C01}"/>
    <cellStyle name="20% - Accent5 41 2 3" xfId="12106" xr:uid="{14BBC348-2EA9-410E-A1BC-CC66E7E1578D}"/>
    <cellStyle name="20% - Accent5 41 2 3 2" xfId="27890" xr:uid="{BBECC56E-04F4-43E7-9205-24EF72605EF2}"/>
    <cellStyle name="20% - Accent5 41 2 4" xfId="20011" xr:uid="{B902D1F4-F13D-49CC-B9B3-C8E3211FFEF2}"/>
    <cellStyle name="20% - Accent5 41 2 5" xfId="35461" xr:uid="{E0B43C0B-F63A-49E0-9F8F-05492AF1EB3B}"/>
    <cellStyle name="20% - Accent5 41 2 6" xfId="43323" xr:uid="{0967DA20-BD15-4F39-90B6-E0E8BF05BB96}"/>
    <cellStyle name="20% - Accent5 41 3" xfId="6442" xr:uid="{064F0CF1-C220-405E-A54A-7D550C49A9FF}"/>
    <cellStyle name="20% - Accent5 41 3 2" xfId="14381" xr:uid="{A558E30C-20B6-4E59-AE05-0A6962FFEA57}"/>
    <cellStyle name="20% - Accent5 41 3 2 2" xfId="30165" xr:uid="{94225B92-C12D-42A2-980E-83C5A0A52546}"/>
    <cellStyle name="20% - Accent5 41 3 3" xfId="22286" xr:uid="{B9D57419-C8E9-48CE-93B3-C66EAB293887}"/>
    <cellStyle name="20% - Accent5 41 3 4" xfId="37736" xr:uid="{228338F1-6927-4743-8A25-EB44E06326B5}"/>
    <cellStyle name="20% - Accent5 41 3 5" xfId="45598" xr:uid="{72905D12-BE9D-4C5B-B655-CF80B068AC6C}"/>
    <cellStyle name="20% - Accent5 41 4" xfId="10588" xr:uid="{AA339005-3F0C-4220-9C6B-17DC68B055F3}"/>
    <cellStyle name="20% - Accent5 41 4 2" xfId="26372" xr:uid="{DAA05BF4-4463-4277-BB2B-4DA2D3CB2EE9}"/>
    <cellStyle name="20% - Accent5 41 5" xfId="18493" xr:uid="{C3869C90-AADE-4108-B65B-03F1979CD1B3}"/>
    <cellStyle name="20% - Accent5 41 6" xfId="33943" xr:uid="{CAEA81F3-D10E-47F7-AC8C-0A007545585C}"/>
    <cellStyle name="20% - Accent5 41 7" xfId="41805" xr:uid="{927D755B-FA86-4557-8A4B-380EB36A7055}"/>
    <cellStyle name="20% - Accent5 42" xfId="2625" xr:uid="{0418EFA9-E701-496A-88AF-0039177BB1A0}"/>
    <cellStyle name="20% - Accent5 42 2" xfId="4143" xr:uid="{8D37E3AE-29DD-42E0-8B8F-6825B594D044}"/>
    <cellStyle name="20% - Accent5 42 2 2" xfId="7974" xr:uid="{0599BD67-E388-4780-8D1B-0533F3389E07}"/>
    <cellStyle name="20% - Accent5 42 2 2 2" xfId="15913" xr:uid="{45D932A0-F3DF-471E-A6F0-E26E86F2B7A1}"/>
    <cellStyle name="20% - Accent5 42 2 2 2 2" xfId="31697" xr:uid="{E3CE63AA-EC54-4022-80EB-0F2B0F9C37B5}"/>
    <cellStyle name="20% - Accent5 42 2 2 3" xfId="23818" xr:uid="{8D5E7736-EBDD-49AF-97ED-D12795E6471C}"/>
    <cellStyle name="20% - Accent5 42 2 2 4" xfId="39268" xr:uid="{AC441255-1D42-47A1-9582-EDA8D0B9D67E}"/>
    <cellStyle name="20% - Accent5 42 2 2 5" xfId="47130" xr:uid="{4451C0FC-DBCE-46E4-8AF9-9BC717350D9E}"/>
    <cellStyle name="20% - Accent5 42 2 3" xfId="12120" xr:uid="{AED047E7-2E5D-4485-9877-A1B2296E8BAA}"/>
    <cellStyle name="20% - Accent5 42 2 3 2" xfId="27904" xr:uid="{9F6F1FBB-7CD3-4CC6-B52D-CA6F31D3622D}"/>
    <cellStyle name="20% - Accent5 42 2 4" xfId="20025" xr:uid="{A40CA7DC-DA6D-4392-938B-BC35A6E9876A}"/>
    <cellStyle name="20% - Accent5 42 2 5" xfId="35475" xr:uid="{5770A8F9-38C7-4833-B0C6-BFA16DAF6CFA}"/>
    <cellStyle name="20% - Accent5 42 2 6" xfId="43337" xr:uid="{8A39D396-7223-45B2-A918-A4EB4ECFE268}"/>
    <cellStyle name="20% - Accent5 42 3" xfId="6456" xr:uid="{F52B5BC4-22F9-43CD-B7E5-E5B279054CBA}"/>
    <cellStyle name="20% - Accent5 42 3 2" xfId="14395" xr:uid="{2A8923A3-5106-4A1D-B498-E4ADFCED95CB}"/>
    <cellStyle name="20% - Accent5 42 3 2 2" xfId="30179" xr:uid="{689733DD-5305-4414-A5D8-372E530C2FF5}"/>
    <cellStyle name="20% - Accent5 42 3 3" xfId="22300" xr:uid="{09183863-E54D-42D8-9D08-1F783F6397D4}"/>
    <cellStyle name="20% - Accent5 42 3 4" xfId="37750" xr:uid="{A31C7102-2FD0-4A9C-9921-52B6F1BB4240}"/>
    <cellStyle name="20% - Accent5 42 3 5" xfId="45612" xr:uid="{C9802BA6-1BA6-4ECD-8AEF-28BE4800240C}"/>
    <cellStyle name="20% - Accent5 42 4" xfId="10602" xr:uid="{8483F8E5-6B0D-458F-9DAB-138F43F21826}"/>
    <cellStyle name="20% - Accent5 42 4 2" xfId="26386" xr:uid="{DB6C5DBD-CC27-4444-8E5C-C026641EA1AB}"/>
    <cellStyle name="20% - Accent5 42 5" xfId="18507" xr:uid="{96150E5E-3758-4996-A10C-788BD4FFF64E}"/>
    <cellStyle name="20% - Accent5 42 6" xfId="33957" xr:uid="{9880DAA3-249B-4205-A947-16CD8DB9CC9C}"/>
    <cellStyle name="20% - Accent5 42 7" xfId="41819" xr:uid="{771A2011-8531-4141-BDE9-DBF9C6C0C428}"/>
    <cellStyle name="20% - Accent5 43" xfId="2647" xr:uid="{988EC220-53E6-4D76-8991-DB84B76BC809}"/>
    <cellStyle name="20% - Accent5 43 2" xfId="4165" xr:uid="{E5D30442-8A6E-4805-AC3E-8496714C3D73}"/>
    <cellStyle name="20% - Accent5 43 2 2" xfId="7996" xr:uid="{3C3049CA-B95D-49C5-8D3A-2370469C0C2A}"/>
    <cellStyle name="20% - Accent5 43 2 2 2" xfId="15935" xr:uid="{E6472580-0BE7-4AD5-BB7D-0227BBFBD776}"/>
    <cellStyle name="20% - Accent5 43 2 2 2 2" xfId="31719" xr:uid="{A06EF62A-8054-4A37-8445-0083803042EF}"/>
    <cellStyle name="20% - Accent5 43 2 2 3" xfId="23840" xr:uid="{569C4722-1EFD-4434-A646-9178C80B829C}"/>
    <cellStyle name="20% - Accent5 43 2 2 4" xfId="39290" xr:uid="{034D01DA-F237-4802-A6C3-6CC355E687AD}"/>
    <cellStyle name="20% - Accent5 43 2 2 5" xfId="47152" xr:uid="{5245A95E-6DF7-4B43-84BF-FD2BB261BAA6}"/>
    <cellStyle name="20% - Accent5 43 2 3" xfId="12142" xr:uid="{EB0FE6D4-E72C-49B8-9C59-5EAC39D8E626}"/>
    <cellStyle name="20% - Accent5 43 2 3 2" xfId="27926" xr:uid="{6FBD5C5D-FD6B-4420-9327-7F5D056DF289}"/>
    <cellStyle name="20% - Accent5 43 2 4" xfId="20047" xr:uid="{02060052-65B7-4A33-B0DB-BA5A6C74BEDA}"/>
    <cellStyle name="20% - Accent5 43 2 5" xfId="35497" xr:uid="{6240C210-DF6E-42DE-B7FE-4E061F509526}"/>
    <cellStyle name="20% - Accent5 43 2 6" xfId="43359" xr:uid="{C5F5D986-DA1D-4226-8E69-211C4E83964C}"/>
    <cellStyle name="20% - Accent5 43 3" xfId="6478" xr:uid="{67468EA4-78C9-4C52-A54A-BA9E333E9D1C}"/>
    <cellStyle name="20% - Accent5 43 3 2" xfId="14417" xr:uid="{22A4CA91-010C-4572-8CE8-971AE3C38EA7}"/>
    <cellStyle name="20% - Accent5 43 3 2 2" xfId="30201" xr:uid="{C7257B2A-F564-45CD-BD93-B7EE7C47B78D}"/>
    <cellStyle name="20% - Accent5 43 3 3" xfId="22322" xr:uid="{B41A84DA-B335-4931-A62B-C7D3BFB3DCDB}"/>
    <cellStyle name="20% - Accent5 43 3 4" xfId="37772" xr:uid="{18A363EA-B7BA-40DC-AB6A-DA8FB99E464D}"/>
    <cellStyle name="20% - Accent5 43 3 5" xfId="45634" xr:uid="{FD39B0A8-5670-4FDE-9596-5D5452A8640F}"/>
    <cellStyle name="20% - Accent5 43 4" xfId="10624" xr:uid="{DDABFC24-9CE6-480C-A8DF-6D400AC209B7}"/>
    <cellStyle name="20% - Accent5 43 4 2" xfId="26408" xr:uid="{EDEFB257-300C-4BD8-BD25-BA17B28DF8BC}"/>
    <cellStyle name="20% - Accent5 43 5" xfId="18529" xr:uid="{A83494C4-C6B0-46D6-B148-2A7031527514}"/>
    <cellStyle name="20% - Accent5 43 6" xfId="33979" xr:uid="{4136F393-7DE9-4661-86C2-8FAFF0E91F63}"/>
    <cellStyle name="20% - Accent5 43 7" xfId="41841" xr:uid="{A1E6C8AB-A9FE-4562-9BF8-2AFAA6253150}"/>
    <cellStyle name="20% - Accent5 44" xfId="2789" xr:uid="{38D7E177-5B2B-43EE-AB74-574BD558F39F}"/>
    <cellStyle name="20% - Accent5 44 2" xfId="4307" xr:uid="{0E950C0F-C984-40F6-8D0B-63BB1EB5E58A}"/>
    <cellStyle name="20% - Accent5 44 2 2" xfId="8138" xr:uid="{EF1795E5-DE39-402F-99C6-A757E746A448}"/>
    <cellStyle name="20% - Accent5 44 2 2 2" xfId="16077" xr:uid="{2F8A1149-1593-4E41-9B77-C4AB5A8D9F3E}"/>
    <cellStyle name="20% - Accent5 44 2 2 2 2" xfId="31861" xr:uid="{3549C694-69C4-4C69-9CAC-E275198FC3CA}"/>
    <cellStyle name="20% - Accent5 44 2 2 3" xfId="23982" xr:uid="{DA964293-2C7F-41C1-83B7-7509924E47A2}"/>
    <cellStyle name="20% - Accent5 44 2 2 4" xfId="39432" xr:uid="{15ED0770-C395-4AC7-BC98-A102339D717D}"/>
    <cellStyle name="20% - Accent5 44 2 2 5" xfId="47294" xr:uid="{D909D831-0C61-43E2-BBF7-A93CCA158AE2}"/>
    <cellStyle name="20% - Accent5 44 2 3" xfId="12284" xr:uid="{CF67B962-A18E-4E6B-A4C0-9D1D22B3600E}"/>
    <cellStyle name="20% - Accent5 44 2 3 2" xfId="28068" xr:uid="{2CB393DF-3151-498C-8C4C-304BC1DA1460}"/>
    <cellStyle name="20% - Accent5 44 2 4" xfId="20189" xr:uid="{2E9AA0E2-2D47-4AD2-B113-DB8F2F726250}"/>
    <cellStyle name="20% - Accent5 44 2 5" xfId="35639" xr:uid="{58041141-C0FE-4634-8F43-C2DEBA9DD5E8}"/>
    <cellStyle name="20% - Accent5 44 2 6" xfId="43501" xr:uid="{2E669921-2F68-421E-9333-94B928FC5D48}"/>
    <cellStyle name="20% - Accent5 44 3" xfId="6620" xr:uid="{53CF4EBC-7297-4344-9B38-663736C3EF6E}"/>
    <cellStyle name="20% - Accent5 44 3 2" xfId="14559" xr:uid="{78940563-67F7-4374-B962-124F68B7CEE7}"/>
    <cellStyle name="20% - Accent5 44 3 2 2" xfId="30343" xr:uid="{16CB5120-4BE1-4738-A407-50A7635627DA}"/>
    <cellStyle name="20% - Accent5 44 3 3" xfId="22464" xr:uid="{F241ED56-7DDC-4610-8425-F66AB2E7FB5C}"/>
    <cellStyle name="20% - Accent5 44 3 4" xfId="37914" xr:uid="{E063ED33-0045-42A2-A331-C64E5D9E3EB1}"/>
    <cellStyle name="20% - Accent5 44 3 5" xfId="45776" xr:uid="{733C11C2-A7A9-4FDD-9CD3-396BC5F8C7AF}"/>
    <cellStyle name="20% - Accent5 44 4" xfId="10766" xr:uid="{BC49567C-D372-4F66-81F1-32A45875DE1F}"/>
    <cellStyle name="20% - Accent5 44 4 2" xfId="26550" xr:uid="{9C493DA0-5DC6-4D33-94E6-B25E1557BBD2}"/>
    <cellStyle name="20% - Accent5 44 5" xfId="18671" xr:uid="{E811E82A-661A-4FE0-A402-51A2B3C61828}"/>
    <cellStyle name="20% - Accent5 44 6" xfId="34121" xr:uid="{5F5B4D80-9CE2-49B6-BEB5-86EFC15B10FE}"/>
    <cellStyle name="20% - Accent5 44 7" xfId="41983" xr:uid="{6BC2B8F5-1A4C-4E86-9C5A-2B124E72F33E}"/>
    <cellStyle name="20% - Accent5 45" xfId="2965" xr:uid="{A9F72B8A-0D8B-4D58-8E3C-76C99D91E835}"/>
    <cellStyle name="20% - Accent5 45 2" xfId="4483" xr:uid="{15DEF113-5433-41D7-A246-CECEACFBD70B}"/>
    <cellStyle name="20% - Accent5 45 2 2" xfId="8314" xr:uid="{FD2332AE-09AB-48D2-BD3D-5AD8310CC860}"/>
    <cellStyle name="20% - Accent5 45 2 2 2" xfId="16253" xr:uid="{5AB5044D-D0AE-4E28-A596-0407A68D930C}"/>
    <cellStyle name="20% - Accent5 45 2 2 2 2" xfId="32037" xr:uid="{644D455C-9099-4671-8BDC-D03E04B0A1A2}"/>
    <cellStyle name="20% - Accent5 45 2 2 3" xfId="24158" xr:uid="{97EABEF8-E722-4DF0-82EC-56CB51F78135}"/>
    <cellStyle name="20% - Accent5 45 2 2 4" xfId="39608" xr:uid="{B60BCD18-5219-48E2-BA7E-322BE2ABC092}"/>
    <cellStyle name="20% - Accent5 45 2 2 5" xfId="47470" xr:uid="{8B0D1960-E8B1-485A-ACA1-9C567EFAE049}"/>
    <cellStyle name="20% - Accent5 45 2 3" xfId="12460" xr:uid="{E11962F3-2DDF-4F92-B2BD-28D01005B89A}"/>
    <cellStyle name="20% - Accent5 45 2 3 2" xfId="28244" xr:uid="{A661506F-DC32-482E-A63A-B13EAC5BA5E3}"/>
    <cellStyle name="20% - Accent5 45 2 4" xfId="20365" xr:uid="{6786E808-5FB6-4DB8-BCD9-BACA314D137D}"/>
    <cellStyle name="20% - Accent5 45 2 5" xfId="35815" xr:uid="{EFA575F0-75C0-4F60-B576-7EE199862A09}"/>
    <cellStyle name="20% - Accent5 45 2 6" xfId="43677" xr:uid="{3C5CBC42-C8D8-44A5-B63C-22085DF584CC}"/>
    <cellStyle name="20% - Accent5 45 3" xfId="6796" xr:uid="{96980131-3500-43FA-A78C-21DC0ECE8E2B}"/>
    <cellStyle name="20% - Accent5 45 3 2" xfId="14735" xr:uid="{99689A0F-C413-4CFE-9BC9-75D17A04CC64}"/>
    <cellStyle name="20% - Accent5 45 3 2 2" xfId="30519" xr:uid="{5F603DAD-7269-41F3-B4EA-30ADCACD8319}"/>
    <cellStyle name="20% - Accent5 45 3 3" xfId="22640" xr:uid="{113727A7-74B5-445A-AD69-ECE90C8E35B5}"/>
    <cellStyle name="20% - Accent5 45 3 4" xfId="38090" xr:uid="{769B361F-6D38-4BF1-8212-49E00D124CE5}"/>
    <cellStyle name="20% - Accent5 45 3 5" xfId="45952" xr:uid="{F3975F55-9355-4870-AAF5-5BBD62981867}"/>
    <cellStyle name="20% - Accent5 45 4" xfId="10942" xr:uid="{412FC69C-8A4E-433A-9938-E2D3E971857C}"/>
    <cellStyle name="20% - Accent5 45 4 2" xfId="26726" xr:uid="{46F14358-509F-4679-8755-2EFDB6F0772B}"/>
    <cellStyle name="20% - Accent5 45 5" xfId="18847" xr:uid="{E2881ADA-1449-442E-A2F1-590D7C7E9646}"/>
    <cellStyle name="20% - Accent5 45 6" xfId="34297" xr:uid="{1066E1E1-5AA1-4D2C-98C6-B3D167705537}"/>
    <cellStyle name="20% - Accent5 45 7" xfId="42159" xr:uid="{5C2CB632-5044-437F-AC4E-2B11ED964585}"/>
    <cellStyle name="20% - Accent5 46" xfId="2980" xr:uid="{F5930EBD-D1C1-4EAA-80BA-4FFA49F14BE3}"/>
    <cellStyle name="20% - Accent5 46 2" xfId="4498" xr:uid="{31D1E1FE-6B0D-42B0-A68D-25328C3B9CDA}"/>
    <cellStyle name="20% - Accent5 46 2 2" xfId="8329" xr:uid="{65663246-4962-4AE8-BD03-CB50A5019FC3}"/>
    <cellStyle name="20% - Accent5 46 2 2 2" xfId="16268" xr:uid="{5C9F94BA-8BA4-4481-BE9A-AE8A15AD898B}"/>
    <cellStyle name="20% - Accent5 46 2 2 2 2" xfId="32052" xr:uid="{985F02B7-9DBE-4B5D-9D87-D1E31026A38E}"/>
    <cellStyle name="20% - Accent5 46 2 2 3" xfId="24173" xr:uid="{F3E8EA2E-2EC0-42BC-B331-154EE4FBAF6F}"/>
    <cellStyle name="20% - Accent5 46 2 2 4" xfId="39623" xr:uid="{46D3893E-2472-4A18-A3BA-FF4AABBE0627}"/>
    <cellStyle name="20% - Accent5 46 2 2 5" xfId="47485" xr:uid="{439A6B74-B473-4CD0-82F5-D22F262AEC36}"/>
    <cellStyle name="20% - Accent5 46 2 3" xfId="12475" xr:uid="{9BE4704E-F4C2-4899-A453-1E45662B5F63}"/>
    <cellStyle name="20% - Accent5 46 2 3 2" xfId="28259" xr:uid="{FE601633-E0C1-45AE-B442-57889466522F}"/>
    <cellStyle name="20% - Accent5 46 2 4" xfId="20380" xr:uid="{BD321EF7-0346-4827-BC8D-B2D63FB58B14}"/>
    <cellStyle name="20% - Accent5 46 2 5" xfId="35830" xr:uid="{9804786C-359C-4142-ADAD-FFCEF2E3C8EC}"/>
    <cellStyle name="20% - Accent5 46 2 6" xfId="43692" xr:uid="{641291B3-9A3C-4363-820C-EED2E4661AAE}"/>
    <cellStyle name="20% - Accent5 46 3" xfId="6811" xr:uid="{F6B2A446-72FB-4191-85C5-5AF7172F474E}"/>
    <cellStyle name="20% - Accent5 46 3 2" xfId="14750" xr:uid="{3BE2411A-12AF-429A-8FEC-FA1D7C04E883}"/>
    <cellStyle name="20% - Accent5 46 3 2 2" xfId="30534" xr:uid="{46C6420E-661D-4F32-BA98-CE20E95D8EFD}"/>
    <cellStyle name="20% - Accent5 46 3 3" xfId="22655" xr:uid="{93EFCE0D-AAD1-41A5-A056-C237609EFF5A}"/>
    <cellStyle name="20% - Accent5 46 3 4" xfId="38105" xr:uid="{D0B7E0CB-4722-4547-850A-4E7D51856FE0}"/>
    <cellStyle name="20% - Accent5 46 3 5" xfId="45967" xr:uid="{E354FC3A-92F5-4F27-94FE-056FB66155FD}"/>
    <cellStyle name="20% - Accent5 46 4" xfId="10957" xr:uid="{F35F09FE-D477-4CA4-999A-722A3A707DD2}"/>
    <cellStyle name="20% - Accent5 46 4 2" xfId="26741" xr:uid="{81FFB6E6-3D1F-4AC8-BD52-91CB38C67A1F}"/>
    <cellStyle name="20% - Accent5 46 5" xfId="18862" xr:uid="{17056EE8-DE24-489F-AC02-5CBDC3E32996}"/>
    <cellStyle name="20% - Accent5 46 6" xfId="34312" xr:uid="{1D33AA03-6962-40CB-ABA1-FC89295DC495}"/>
    <cellStyle name="20% - Accent5 46 7" xfId="42174" xr:uid="{45666B19-281B-4FF8-A0E1-E039FBC66D80}"/>
    <cellStyle name="20% - Accent5 47" xfId="3004" xr:uid="{F46D2ED0-57ED-4CEB-A7D7-CA3F368C3A8B}"/>
    <cellStyle name="20% - Accent5 47 2" xfId="4522" xr:uid="{61A80C3D-447E-4128-8EF4-09251E56C9D4}"/>
    <cellStyle name="20% - Accent5 47 2 2" xfId="8353" xr:uid="{1B8EF3C9-13CB-4969-A0FE-6736519966E0}"/>
    <cellStyle name="20% - Accent5 47 2 2 2" xfId="16292" xr:uid="{F29FA705-7044-46A4-8A35-77505728AE1B}"/>
    <cellStyle name="20% - Accent5 47 2 2 2 2" xfId="32076" xr:uid="{27F69F8F-6829-4F84-A039-DBBC7C3A94D9}"/>
    <cellStyle name="20% - Accent5 47 2 2 3" xfId="24197" xr:uid="{4CCF77A2-4C3F-4629-B2C5-469389D21CA8}"/>
    <cellStyle name="20% - Accent5 47 2 2 4" xfId="39647" xr:uid="{D172501F-1137-4766-A4BE-C2B23C61A8B3}"/>
    <cellStyle name="20% - Accent5 47 2 2 5" xfId="47509" xr:uid="{13AB15C0-E34A-4B2B-9FA9-701BD6C07DD8}"/>
    <cellStyle name="20% - Accent5 47 2 3" xfId="12499" xr:uid="{787FDAE3-322F-468E-AAB1-5C61C9317591}"/>
    <cellStyle name="20% - Accent5 47 2 3 2" xfId="28283" xr:uid="{B34C2CEC-4843-41AA-853B-95428A3A13BD}"/>
    <cellStyle name="20% - Accent5 47 2 4" xfId="20404" xr:uid="{5A5F6F1D-E5D8-43DA-A099-3741B95A480E}"/>
    <cellStyle name="20% - Accent5 47 2 5" xfId="35854" xr:uid="{06A189C7-D055-4F1E-98E4-E098E8BB023D}"/>
    <cellStyle name="20% - Accent5 47 2 6" xfId="43716" xr:uid="{DDF7FAD0-7DD9-4ED8-A131-511DD34DF82C}"/>
    <cellStyle name="20% - Accent5 47 3" xfId="6835" xr:uid="{B0A4C7D5-AEE0-4E43-AA9A-BDF31B605519}"/>
    <cellStyle name="20% - Accent5 47 3 2" xfId="14774" xr:uid="{CD3052B3-AFA2-418E-B3DD-2D543E672496}"/>
    <cellStyle name="20% - Accent5 47 3 2 2" xfId="30558" xr:uid="{168572E6-69BF-4E28-9940-E630E767DABB}"/>
    <cellStyle name="20% - Accent5 47 3 3" xfId="22679" xr:uid="{F278779E-8B62-4937-9CAD-D5E7191C2ED6}"/>
    <cellStyle name="20% - Accent5 47 3 4" xfId="38129" xr:uid="{0D38D0AD-241E-44EE-BC55-6CE541CC3315}"/>
    <cellStyle name="20% - Accent5 47 3 5" xfId="45991" xr:uid="{4F06B49D-08F5-46F3-A521-2B0E7925C539}"/>
    <cellStyle name="20% - Accent5 47 4" xfId="10981" xr:uid="{02B95F22-DCB9-4354-92A4-ABEBE1800485}"/>
    <cellStyle name="20% - Accent5 47 4 2" xfId="26765" xr:uid="{68DED58F-A373-46FF-A69D-B5D046C1E962}"/>
    <cellStyle name="20% - Accent5 47 5" xfId="18886" xr:uid="{041076C5-EDF0-43FA-A2A0-33390586E52B}"/>
    <cellStyle name="20% - Accent5 47 6" xfId="34336" xr:uid="{03265DDA-55F4-4BFD-9A9A-E6305D3694FB}"/>
    <cellStyle name="20% - Accent5 47 7" xfId="42198" xr:uid="{7B8D60FB-1F2E-4C55-8ED4-59A33C6A881E}"/>
    <cellStyle name="20% - Accent5 48" xfId="3029" xr:uid="{ED7E2312-CEAC-4A43-BFAF-F783C986ECE5}"/>
    <cellStyle name="20% - Accent5 48 2" xfId="4547" xr:uid="{61CD0254-4097-4140-AA2F-C65E3AF540A6}"/>
    <cellStyle name="20% - Accent5 48 2 2" xfId="8378" xr:uid="{3C7B1EDF-C56F-49E7-9D42-2657A8E0C94B}"/>
    <cellStyle name="20% - Accent5 48 2 2 2" xfId="16317" xr:uid="{72FCBD07-76E3-43E1-A84E-DCA3DAD11021}"/>
    <cellStyle name="20% - Accent5 48 2 2 2 2" xfId="32101" xr:uid="{AD4352A4-B599-4362-B46E-0860261B65BF}"/>
    <cellStyle name="20% - Accent5 48 2 2 3" xfId="24222" xr:uid="{F06C7F1E-B4A8-4706-B78C-43D29B4C7DF2}"/>
    <cellStyle name="20% - Accent5 48 2 2 4" xfId="39672" xr:uid="{D0FFCB12-72A6-4A89-9357-B5C1D4DF9910}"/>
    <cellStyle name="20% - Accent5 48 2 2 5" xfId="47534" xr:uid="{2079516C-BA69-4047-9F5A-814F04CD3964}"/>
    <cellStyle name="20% - Accent5 48 2 3" xfId="12524" xr:uid="{055C7ECC-11B8-4F80-B1F7-4A2F923FE8A7}"/>
    <cellStyle name="20% - Accent5 48 2 3 2" xfId="28308" xr:uid="{6401C6A0-1317-4A6D-B183-E0159BD791BE}"/>
    <cellStyle name="20% - Accent5 48 2 4" xfId="20429" xr:uid="{938855F4-4C15-40C0-B801-DAE03E334C7D}"/>
    <cellStyle name="20% - Accent5 48 2 5" xfId="35879" xr:uid="{A11F32E7-45DE-40AF-BDFC-E0D9305D8C77}"/>
    <cellStyle name="20% - Accent5 48 2 6" xfId="43741" xr:uid="{C5456948-2D6D-400B-9519-8F299F07501D}"/>
    <cellStyle name="20% - Accent5 48 3" xfId="6860" xr:uid="{ACFC2E9D-EEFE-4C9B-8D1F-62905AE59F6A}"/>
    <cellStyle name="20% - Accent5 48 3 2" xfId="14799" xr:uid="{833D8BE3-8FE5-4C05-8193-C075FBDA6301}"/>
    <cellStyle name="20% - Accent5 48 3 2 2" xfId="30583" xr:uid="{B27178C7-DBAF-43CE-B299-247C64F62340}"/>
    <cellStyle name="20% - Accent5 48 3 3" xfId="22704" xr:uid="{608E35CF-1536-4E59-9D79-5CCA1F2300FC}"/>
    <cellStyle name="20% - Accent5 48 3 4" xfId="38154" xr:uid="{E3950202-AF90-4244-BF5A-2BB0C56BEBE2}"/>
    <cellStyle name="20% - Accent5 48 3 5" xfId="46016" xr:uid="{6CF0B28A-F525-48A2-8DDB-D32C0E4CAB48}"/>
    <cellStyle name="20% - Accent5 48 4" xfId="11006" xr:uid="{A5BD0D08-2C23-4FBB-B6F0-5276E2DBDEC2}"/>
    <cellStyle name="20% - Accent5 48 4 2" xfId="26790" xr:uid="{8488A309-7CDD-45BA-A152-835D2FE20FEF}"/>
    <cellStyle name="20% - Accent5 48 5" xfId="18911" xr:uid="{E1EA24D5-5BF9-4F7B-A17F-0E154DAA36BC}"/>
    <cellStyle name="20% - Accent5 48 6" xfId="34361" xr:uid="{4D2A3566-F636-4FAA-BA1A-388AEA692848}"/>
    <cellStyle name="20% - Accent5 48 7" xfId="42223" xr:uid="{C5D37F73-CE95-47EF-8FBF-DE08B0C69705}"/>
    <cellStyle name="20% - Accent5 49" xfId="3055" xr:uid="{C204CC2D-09B7-4425-93EE-F82C4AF5FBCD}"/>
    <cellStyle name="20% - Accent5 49 2" xfId="4573" xr:uid="{1EB7AAEB-82E6-40F0-A09F-55294045EFFE}"/>
    <cellStyle name="20% - Accent5 49 2 2" xfId="8404" xr:uid="{25CAE8A1-501B-41C8-BC6C-6858A6C3D132}"/>
    <cellStyle name="20% - Accent5 49 2 2 2" xfId="16343" xr:uid="{C6EFD09D-704C-4967-A993-D86FA2C1D0B1}"/>
    <cellStyle name="20% - Accent5 49 2 2 2 2" xfId="32127" xr:uid="{0BE9B493-56C4-4A50-995E-8137EDDF8024}"/>
    <cellStyle name="20% - Accent5 49 2 2 3" xfId="24248" xr:uid="{5BB16099-653D-4A67-AD18-2F34FAFADD36}"/>
    <cellStyle name="20% - Accent5 49 2 2 4" xfId="39698" xr:uid="{0CADAFAE-51C4-4018-934B-8F03849DED8D}"/>
    <cellStyle name="20% - Accent5 49 2 2 5" xfId="47560" xr:uid="{8EA47889-C56C-4D75-A5A3-D8A32DB9A204}"/>
    <cellStyle name="20% - Accent5 49 2 3" xfId="12550" xr:uid="{24D00D88-5B2D-45F0-836A-D86254FD3320}"/>
    <cellStyle name="20% - Accent5 49 2 3 2" xfId="28334" xr:uid="{C2925648-0D63-4570-B447-25BC50C89ECA}"/>
    <cellStyle name="20% - Accent5 49 2 4" xfId="20455" xr:uid="{5C71072F-9154-4A3D-B5D6-C65328CFBB1B}"/>
    <cellStyle name="20% - Accent5 49 2 5" xfId="35905" xr:uid="{046C0CB5-10D9-4997-8792-609C2E7B0965}"/>
    <cellStyle name="20% - Accent5 49 2 6" xfId="43767" xr:uid="{3BC6AD65-AED8-43E3-8335-4426244E1E67}"/>
    <cellStyle name="20% - Accent5 49 3" xfId="6886" xr:uid="{10EDD1B0-CA15-405D-9072-E3A1824CB655}"/>
    <cellStyle name="20% - Accent5 49 3 2" xfId="14825" xr:uid="{2A535BB7-51DB-42E5-94FA-352A9B8684CA}"/>
    <cellStyle name="20% - Accent5 49 3 2 2" xfId="30609" xr:uid="{62EAFB66-22C1-401D-A99B-2B7D69AF95C4}"/>
    <cellStyle name="20% - Accent5 49 3 3" xfId="22730" xr:uid="{418F06DD-0863-4540-96C0-088FF80E5056}"/>
    <cellStyle name="20% - Accent5 49 3 4" xfId="38180" xr:uid="{AC02F3A1-9E6D-4217-8254-804CC0B1B7E3}"/>
    <cellStyle name="20% - Accent5 49 3 5" xfId="46042" xr:uid="{F20014D9-0285-4622-8CD8-41AD380E3EFB}"/>
    <cellStyle name="20% - Accent5 49 4" xfId="11032" xr:uid="{E3B12630-3DE2-4127-AB80-46B170A6B626}"/>
    <cellStyle name="20% - Accent5 49 4 2" xfId="26816" xr:uid="{C0DBEF17-4619-4C6A-8CE8-17B97B4B4F6C}"/>
    <cellStyle name="20% - Accent5 49 5" xfId="18937" xr:uid="{14C3E44C-E862-400C-A4BF-5825B69C344D}"/>
    <cellStyle name="20% - Accent5 49 6" xfId="34387" xr:uid="{DD7E0A6E-F42D-4F3A-AB7D-6DE8AB6091A3}"/>
    <cellStyle name="20% - Accent5 49 7" xfId="42249" xr:uid="{86CA0913-7938-4D80-8676-12715D21FA21}"/>
    <cellStyle name="20% - Accent5 5" xfId="845" xr:uid="{6CFBD652-A25A-4EC7-B4C3-976B11CE45C6}"/>
    <cellStyle name="20% - Accent5 5 2" xfId="1471" xr:uid="{2D306CB6-64EF-44F2-888F-08C91A701BF6}"/>
    <cellStyle name="20% - Accent5 5 2 2" xfId="1472" xr:uid="{382907D4-5B43-4F33-827F-8AC18FE9326F}"/>
    <cellStyle name="20% - Accent5 5 3" xfId="1473" xr:uid="{C4158371-4ECA-4325-8223-C61D5E725D85}"/>
    <cellStyle name="20% - Accent5 50" xfId="3081" xr:uid="{9CF76256-6244-4816-8DC8-B437FC943178}"/>
    <cellStyle name="20% - Accent5 50 2" xfId="4599" xr:uid="{C66EA52A-44BF-449F-BB29-4628E01D637F}"/>
    <cellStyle name="20% - Accent5 50 2 2" xfId="8430" xr:uid="{6172C253-39E6-4DF1-B8E2-2CF48630197E}"/>
    <cellStyle name="20% - Accent5 50 2 2 2" xfId="16369" xr:uid="{AFEAB04F-09E5-498F-B081-F044E996D30B}"/>
    <cellStyle name="20% - Accent5 50 2 2 2 2" xfId="32153" xr:uid="{07A8E0C4-1E42-4D27-A149-585D6918E4B2}"/>
    <cellStyle name="20% - Accent5 50 2 2 3" xfId="24274" xr:uid="{ED911350-FC3E-4B4D-ABD3-699B62616B68}"/>
    <cellStyle name="20% - Accent5 50 2 2 4" xfId="39724" xr:uid="{FAC34620-33E1-49DA-8C53-A0D5E38CDA88}"/>
    <cellStyle name="20% - Accent5 50 2 2 5" xfId="47586" xr:uid="{DF88169B-78B8-4A17-A334-3A46F31DF37A}"/>
    <cellStyle name="20% - Accent5 50 2 3" xfId="12576" xr:uid="{77144F29-3E07-44D8-91CF-9C2FFE1729AA}"/>
    <cellStyle name="20% - Accent5 50 2 3 2" xfId="28360" xr:uid="{652258E3-0485-4734-85B8-8BD12651BFF4}"/>
    <cellStyle name="20% - Accent5 50 2 4" xfId="20481" xr:uid="{E2D48D26-D23A-4023-87E9-569060C315E6}"/>
    <cellStyle name="20% - Accent5 50 2 5" xfId="35931" xr:uid="{1B348AC2-55C0-4464-8994-8CE5E308D3C1}"/>
    <cellStyle name="20% - Accent5 50 2 6" xfId="43793" xr:uid="{A251475D-25A1-48E0-A187-67B0583D09C4}"/>
    <cellStyle name="20% - Accent5 50 3" xfId="6912" xr:uid="{2E85E0B9-0FB5-461B-8982-B900D9E30EF9}"/>
    <cellStyle name="20% - Accent5 50 3 2" xfId="14851" xr:uid="{7B3B00BE-BE31-48A0-9B15-92A2A2828AE7}"/>
    <cellStyle name="20% - Accent5 50 3 2 2" xfId="30635" xr:uid="{C087CD7B-84B2-4BAC-B102-06F6DDF282D6}"/>
    <cellStyle name="20% - Accent5 50 3 3" xfId="22756" xr:uid="{9DE5AAB0-A842-4EEA-B108-BD75CC376418}"/>
    <cellStyle name="20% - Accent5 50 3 4" xfId="38206" xr:uid="{ED5E2E7C-97B9-47DD-8CB3-E4D80C2E9BFC}"/>
    <cellStyle name="20% - Accent5 50 3 5" xfId="46068" xr:uid="{8644F8F0-F744-467E-B319-3E913A4C6F18}"/>
    <cellStyle name="20% - Accent5 50 4" xfId="11058" xr:uid="{385678E3-5967-4BCA-A860-C0F9F77E8D60}"/>
    <cellStyle name="20% - Accent5 50 4 2" xfId="26842" xr:uid="{2212E471-8F66-4ED9-892D-9793916D1348}"/>
    <cellStyle name="20% - Accent5 50 5" xfId="18963" xr:uid="{EB9A59D6-9AE3-4D2F-8CC7-C6B92CA32CAC}"/>
    <cellStyle name="20% - Accent5 50 6" xfId="34413" xr:uid="{84DDBE91-0A7A-4A39-B4D4-577E5BAA6BFB}"/>
    <cellStyle name="20% - Accent5 50 7" xfId="42275" xr:uid="{4C18F733-9BD6-45AF-9115-9BF7D5B20D93}"/>
    <cellStyle name="20% - Accent5 51" xfId="3107" xr:uid="{B3FEE06B-E61E-41D4-9524-CB18B8378A88}"/>
    <cellStyle name="20% - Accent5 51 2" xfId="4625" xr:uid="{36D5DEC2-DB36-4784-B390-3EBD5A9FEB84}"/>
    <cellStyle name="20% - Accent5 51 2 2" xfId="8456" xr:uid="{FD74D18D-3E98-49D3-A6F8-1F2D72B283DD}"/>
    <cellStyle name="20% - Accent5 51 2 2 2" xfId="16395" xr:uid="{5F6AA1D9-1B17-4002-BED2-EBF021B9A169}"/>
    <cellStyle name="20% - Accent5 51 2 2 2 2" xfId="32179" xr:uid="{6C37A8E5-344F-4A07-ABBB-0AD0407084C0}"/>
    <cellStyle name="20% - Accent5 51 2 2 3" xfId="24300" xr:uid="{C2006BC2-4509-474D-A556-8FD2F0E4BA49}"/>
    <cellStyle name="20% - Accent5 51 2 2 4" xfId="39750" xr:uid="{91697921-BAF7-4531-8F93-4AAECCDDBFC0}"/>
    <cellStyle name="20% - Accent5 51 2 2 5" xfId="47612" xr:uid="{B43C55EA-C3B2-4D5D-9491-122897B01BAE}"/>
    <cellStyle name="20% - Accent5 51 2 3" xfId="12602" xr:uid="{662C197D-A592-4E66-BF7D-E5C3B3DB52BF}"/>
    <cellStyle name="20% - Accent5 51 2 3 2" xfId="28386" xr:uid="{6D9D3BC4-B983-4F10-B24D-9D136D449BFE}"/>
    <cellStyle name="20% - Accent5 51 2 4" xfId="20507" xr:uid="{BF254080-E9DC-4DBC-97C8-2D91F80B7E75}"/>
    <cellStyle name="20% - Accent5 51 2 5" xfId="35957" xr:uid="{2A865A0C-6CB2-4BE9-BAFD-32FF0E460FA2}"/>
    <cellStyle name="20% - Accent5 51 2 6" xfId="43819" xr:uid="{807E880B-2506-4865-B9F9-15DEC3526147}"/>
    <cellStyle name="20% - Accent5 51 3" xfId="6938" xr:uid="{1B621B82-D32E-4E0A-9017-DA007AAAA2BB}"/>
    <cellStyle name="20% - Accent5 51 3 2" xfId="14877" xr:uid="{508B0B39-C7B1-4CC5-A6DC-5530B2D78D73}"/>
    <cellStyle name="20% - Accent5 51 3 2 2" xfId="30661" xr:uid="{5D3FDB7D-F615-4C72-8936-0E6D382C28BD}"/>
    <cellStyle name="20% - Accent5 51 3 3" xfId="22782" xr:uid="{5A6B2DF4-7AEC-40F8-96CF-45D91FE38993}"/>
    <cellStyle name="20% - Accent5 51 3 4" xfId="38232" xr:uid="{B6189802-7E44-4375-B2BD-30454622FD0D}"/>
    <cellStyle name="20% - Accent5 51 3 5" xfId="46094" xr:uid="{22D2E9A9-2E3E-4C9C-AF6D-8746909DB7A1}"/>
    <cellStyle name="20% - Accent5 51 4" xfId="11084" xr:uid="{F6A0D8EE-615C-4330-8A23-EACDB848ED13}"/>
    <cellStyle name="20% - Accent5 51 4 2" xfId="26868" xr:uid="{E01713F7-74A0-4739-8E32-83BD45187389}"/>
    <cellStyle name="20% - Accent5 51 5" xfId="18989" xr:uid="{D22D80CC-3A2F-4669-9241-8410E516FB7C}"/>
    <cellStyle name="20% - Accent5 51 6" xfId="34439" xr:uid="{701E23B9-40E3-4A0B-9910-DF8C213B0357}"/>
    <cellStyle name="20% - Accent5 51 7" xfId="42301" xr:uid="{F7B1DB3D-6987-478D-9B82-47A42D8F43D8}"/>
    <cellStyle name="20% - Accent5 52" xfId="3135" xr:uid="{1DCC6DDC-3CC7-4CF7-BD0D-A5E10CA7B022}"/>
    <cellStyle name="20% - Accent5 52 2" xfId="4653" xr:uid="{6B8EC270-29ED-4BB5-BCBD-AF0A1196BF35}"/>
    <cellStyle name="20% - Accent5 52 2 2" xfId="8484" xr:uid="{6F56DF9C-3413-4B54-A5E0-183D7B75C2AF}"/>
    <cellStyle name="20% - Accent5 52 2 2 2" xfId="16423" xr:uid="{CAEA9166-B746-4B56-B922-C9A5D98CD894}"/>
    <cellStyle name="20% - Accent5 52 2 2 2 2" xfId="32207" xr:uid="{0F7A9FA8-D684-45A2-B2C8-A4A2F53BA45B}"/>
    <cellStyle name="20% - Accent5 52 2 2 3" xfId="24328" xr:uid="{CF0EFE9D-37E3-4FED-8BBD-C0CDE323995E}"/>
    <cellStyle name="20% - Accent5 52 2 2 4" xfId="39778" xr:uid="{5F944CF0-89F2-41AA-9E12-606A549379A7}"/>
    <cellStyle name="20% - Accent5 52 2 2 5" xfId="47640" xr:uid="{150D6E95-8682-4D25-BFB8-9601C02298EC}"/>
    <cellStyle name="20% - Accent5 52 2 3" xfId="12630" xr:uid="{83A7A7B6-CDBA-4678-82CB-B944F3D9C45D}"/>
    <cellStyle name="20% - Accent5 52 2 3 2" xfId="28414" xr:uid="{94EFD9FE-33C9-44BE-A9DD-5FD42F80E0B2}"/>
    <cellStyle name="20% - Accent5 52 2 4" xfId="20535" xr:uid="{43AEC0C0-66F9-4660-8888-78E989C0C356}"/>
    <cellStyle name="20% - Accent5 52 2 5" xfId="35985" xr:uid="{A6D67FE8-443B-45C3-BB1A-E52ABFD5E6FB}"/>
    <cellStyle name="20% - Accent5 52 2 6" xfId="43847" xr:uid="{4857CA10-18D1-4FEB-B463-FB9E2408EE61}"/>
    <cellStyle name="20% - Accent5 52 3" xfId="6966" xr:uid="{5D941B4A-B36F-4E5C-AA0E-A823055483A0}"/>
    <cellStyle name="20% - Accent5 52 3 2" xfId="14905" xr:uid="{8FD53069-8C8C-4110-A6A5-75D74822CD3C}"/>
    <cellStyle name="20% - Accent5 52 3 2 2" xfId="30689" xr:uid="{9C11A565-8DD0-481D-80AD-4A47633EA03E}"/>
    <cellStyle name="20% - Accent5 52 3 3" xfId="22810" xr:uid="{99416AA9-05E0-4C43-83F9-14A6ED137D18}"/>
    <cellStyle name="20% - Accent5 52 3 4" xfId="38260" xr:uid="{10AD2454-8A3E-4E94-90C6-E2A379CE1742}"/>
    <cellStyle name="20% - Accent5 52 3 5" xfId="46122" xr:uid="{14A98517-FB80-40BA-8C8B-0E163047FB5D}"/>
    <cellStyle name="20% - Accent5 52 4" xfId="11112" xr:uid="{C0900B2F-CC3D-446A-9004-C20791EBBD1F}"/>
    <cellStyle name="20% - Accent5 52 4 2" xfId="26896" xr:uid="{764B97E3-7250-4689-A367-15FF316BD72B}"/>
    <cellStyle name="20% - Accent5 52 5" xfId="19017" xr:uid="{D3E3717F-AB9D-4357-864C-C63801C123CB}"/>
    <cellStyle name="20% - Accent5 52 6" xfId="34467" xr:uid="{5E26F34A-6CD0-428E-A544-8889FCE13D3C}"/>
    <cellStyle name="20% - Accent5 52 7" xfId="42329" xr:uid="{D9519955-76B9-4FEC-9F0B-01BB75D11471}"/>
    <cellStyle name="20% - Accent5 53" xfId="3160" xr:uid="{7EC05A9E-1001-4AFC-AF57-15CBC7E3830E}"/>
    <cellStyle name="20% - Accent5 53 2" xfId="4678" xr:uid="{04237297-8F62-49DA-BA12-CE2D316A2289}"/>
    <cellStyle name="20% - Accent5 53 2 2" xfId="8509" xr:uid="{C5020698-799D-4300-AD95-24D339F7A79D}"/>
    <cellStyle name="20% - Accent5 53 2 2 2" xfId="16448" xr:uid="{2F1BAC1A-FCF8-46CD-B234-D979CE7B1867}"/>
    <cellStyle name="20% - Accent5 53 2 2 2 2" xfId="32232" xr:uid="{BB57EF09-3A1F-4F91-9AD5-ED443A2AAFC8}"/>
    <cellStyle name="20% - Accent5 53 2 2 3" xfId="24353" xr:uid="{47882E31-0280-4EFF-89BF-37C718D49B1E}"/>
    <cellStyle name="20% - Accent5 53 2 2 4" xfId="39803" xr:uid="{159D10C5-F31A-4B08-99A0-555557A54014}"/>
    <cellStyle name="20% - Accent5 53 2 2 5" xfId="47665" xr:uid="{1D74A51A-5665-4412-A616-982EF0D5050C}"/>
    <cellStyle name="20% - Accent5 53 2 3" xfId="12655" xr:uid="{C34DCD92-772E-4278-8EC6-1D6B19EDC3C2}"/>
    <cellStyle name="20% - Accent5 53 2 3 2" xfId="28439" xr:uid="{E8A696F4-DAA4-4782-9A5E-675ADA4CE457}"/>
    <cellStyle name="20% - Accent5 53 2 4" xfId="20560" xr:uid="{A6EEE31F-99F4-45D1-96F1-4FC73ED3E23C}"/>
    <cellStyle name="20% - Accent5 53 2 5" xfId="36010" xr:uid="{3C976D34-AD10-4A31-AA14-7A5704F17AE0}"/>
    <cellStyle name="20% - Accent5 53 2 6" xfId="43872" xr:uid="{876B972B-C1F2-403E-A9A4-2EEF3143B69D}"/>
    <cellStyle name="20% - Accent5 53 3" xfId="6991" xr:uid="{AB78CA38-4844-4655-AF46-D7A89C7868EB}"/>
    <cellStyle name="20% - Accent5 53 3 2" xfId="14930" xr:uid="{C6FA87FA-8280-4828-9E58-5E673FF40525}"/>
    <cellStyle name="20% - Accent5 53 3 2 2" xfId="30714" xr:uid="{DB39A2FE-0498-40B3-A76F-70FE1F767F43}"/>
    <cellStyle name="20% - Accent5 53 3 3" xfId="22835" xr:uid="{62202BA5-BE1F-46AB-87F9-CFEF3D189E4A}"/>
    <cellStyle name="20% - Accent5 53 3 4" xfId="38285" xr:uid="{C5D0A2EC-AD6E-4CE9-978C-D1C2CDEE998F}"/>
    <cellStyle name="20% - Accent5 53 3 5" xfId="46147" xr:uid="{2FB1626E-6EA8-438F-91F0-403C91C24FBC}"/>
    <cellStyle name="20% - Accent5 53 4" xfId="11137" xr:uid="{F4A53755-BA60-4F74-A144-6D5B76F31F82}"/>
    <cellStyle name="20% - Accent5 53 4 2" xfId="26921" xr:uid="{7F5DE316-DA6B-4432-B8F7-8877D793E316}"/>
    <cellStyle name="20% - Accent5 53 5" xfId="19042" xr:uid="{7EBD3864-A9D6-4D51-9F42-991F6F516881}"/>
    <cellStyle name="20% - Accent5 53 6" xfId="34492" xr:uid="{EE3E69AD-647C-42CF-BEA0-CD594799329B}"/>
    <cellStyle name="20% - Accent5 53 7" xfId="42354" xr:uid="{D649D412-7D50-4BA6-8704-01667B6CBE48}"/>
    <cellStyle name="20% - Accent5 54" xfId="3184" xr:uid="{65F05019-3815-4D82-9C8F-49FB3B13C37F}"/>
    <cellStyle name="20% - Accent5 54 2" xfId="4702" xr:uid="{1F9F9DB4-FC7C-4294-B3D6-5057F01E1C09}"/>
    <cellStyle name="20% - Accent5 54 2 2" xfId="8533" xr:uid="{79C63F00-B2E2-4ACB-8A7A-9164DC5C1ADE}"/>
    <cellStyle name="20% - Accent5 54 2 2 2" xfId="16472" xr:uid="{DF64056F-1A2C-4E2C-96F6-0DE0F8CF2DBA}"/>
    <cellStyle name="20% - Accent5 54 2 2 2 2" xfId="32256" xr:uid="{28C4B437-2573-40E2-82FC-48A350DD7DDF}"/>
    <cellStyle name="20% - Accent5 54 2 2 3" xfId="24377" xr:uid="{77B88278-DAF2-44D6-A203-642DA33F7299}"/>
    <cellStyle name="20% - Accent5 54 2 2 4" xfId="39827" xr:uid="{4D6B48C0-22B4-4FF9-A9EE-5793BE234751}"/>
    <cellStyle name="20% - Accent5 54 2 2 5" xfId="47689" xr:uid="{D4AE38B3-35A6-436A-AB5A-CC85AA77103D}"/>
    <cellStyle name="20% - Accent5 54 2 3" xfId="12679" xr:uid="{CE719278-0447-4A27-ACE7-CDCE8D855B56}"/>
    <cellStyle name="20% - Accent5 54 2 3 2" xfId="28463" xr:uid="{5DC377A0-CFDE-4F36-8493-F5EA2EB7D6D8}"/>
    <cellStyle name="20% - Accent5 54 2 4" xfId="20584" xr:uid="{84DF7C70-CADF-4BA3-BB0A-AA88229E26BC}"/>
    <cellStyle name="20% - Accent5 54 2 5" xfId="36034" xr:uid="{CF582F01-2ADD-487D-93FA-E23542AD8D34}"/>
    <cellStyle name="20% - Accent5 54 2 6" xfId="43896" xr:uid="{F7BAF1E1-568F-4749-93FE-A72B4D2053E4}"/>
    <cellStyle name="20% - Accent5 54 3" xfId="7015" xr:uid="{39566478-96C2-46CB-9B08-5DA9AC36C803}"/>
    <cellStyle name="20% - Accent5 54 3 2" xfId="14954" xr:uid="{1272E691-ACEB-434D-A7C7-0A47B20E2FB7}"/>
    <cellStyle name="20% - Accent5 54 3 2 2" xfId="30738" xr:uid="{624E8127-4129-446F-8F8D-2D5CCCC97314}"/>
    <cellStyle name="20% - Accent5 54 3 3" xfId="22859" xr:uid="{DCEB12F9-A318-4DE9-B3C5-ED8E5CD004B2}"/>
    <cellStyle name="20% - Accent5 54 3 4" xfId="38309" xr:uid="{88AEDBAA-BA71-458E-82FA-031A0A06BD05}"/>
    <cellStyle name="20% - Accent5 54 3 5" xfId="46171" xr:uid="{D8A92E69-D12D-4F4F-8255-7E5920CE7266}"/>
    <cellStyle name="20% - Accent5 54 4" xfId="11161" xr:uid="{344F0351-562C-4A42-9B54-366AE4E7955D}"/>
    <cellStyle name="20% - Accent5 54 4 2" xfId="26945" xr:uid="{ADD36B31-B73B-423C-868A-857618B405C3}"/>
    <cellStyle name="20% - Accent5 54 5" xfId="19066" xr:uid="{8545625E-6107-4B72-A077-33D163C27A6B}"/>
    <cellStyle name="20% - Accent5 54 6" xfId="34516" xr:uid="{909403B2-5934-478B-858B-BE3BFBA3EFAB}"/>
    <cellStyle name="20% - Accent5 54 7" xfId="42378" xr:uid="{F97822D8-E718-4E9C-98E0-E34ABE1F3957}"/>
    <cellStyle name="20% - Accent5 55" xfId="3208" xr:uid="{E6A91D65-FFD5-4DE5-A81C-7C732AAAE915}"/>
    <cellStyle name="20% - Accent5 55 2" xfId="4726" xr:uid="{E0E8782B-CBDD-4629-8385-8BCE2DB67C20}"/>
    <cellStyle name="20% - Accent5 55 2 2" xfId="8557" xr:uid="{11FEE8EB-5432-422A-9C19-4795D61DDA8C}"/>
    <cellStyle name="20% - Accent5 55 2 2 2" xfId="16496" xr:uid="{93F46947-CC24-4428-88AF-B0208821B4D7}"/>
    <cellStyle name="20% - Accent5 55 2 2 2 2" xfId="32280" xr:uid="{5240DF29-B6C5-449E-8675-3DBEB0F32DB4}"/>
    <cellStyle name="20% - Accent5 55 2 2 3" xfId="24401" xr:uid="{1B5F7E18-0A5D-4D7E-B26A-094EF79577B8}"/>
    <cellStyle name="20% - Accent5 55 2 2 4" xfId="39851" xr:uid="{36C2E596-8E8F-48E5-8CB3-E7C7314B3CC1}"/>
    <cellStyle name="20% - Accent5 55 2 2 5" xfId="47713" xr:uid="{3AA64430-E148-4809-90C2-69D0B2855886}"/>
    <cellStyle name="20% - Accent5 55 2 3" xfId="12703" xr:uid="{C2E6BE79-A86F-4BAD-A6EB-FE9E6AE97025}"/>
    <cellStyle name="20% - Accent5 55 2 3 2" xfId="28487" xr:uid="{9F0CE08D-0A03-472A-A0C1-DFDB14D50C80}"/>
    <cellStyle name="20% - Accent5 55 2 4" xfId="20608" xr:uid="{EA277595-FAAC-412F-8DFA-33944AC08D1E}"/>
    <cellStyle name="20% - Accent5 55 2 5" xfId="36058" xr:uid="{D927AED2-2E6B-4AA2-B402-DBB2C8E7DD12}"/>
    <cellStyle name="20% - Accent5 55 2 6" xfId="43920" xr:uid="{31FF534D-666A-4416-A5CB-9F99D610EE1B}"/>
    <cellStyle name="20% - Accent5 55 3" xfId="7039" xr:uid="{FD26CD1A-0E8D-4D76-AC06-D538B00F7254}"/>
    <cellStyle name="20% - Accent5 55 3 2" xfId="14978" xr:uid="{086E6FB3-8A81-44B6-B7E8-EA4071A226C0}"/>
    <cellStyle name="20% - Accent5 55 3 2 2" xfId="30762" xr:uid="{445C8A5F-309D-4BAE-975B-082C142405AE}"/>
    <cellStyle name="20% - Accent5 55 3 3" xfId="22883" xr:uid="{8F2DD6D9-4480-449D-97D4-60324BE28AED}"/>
    <cellStyle name="20% - Accent5 55 3 4" xfId="38333" xr:uid="{C06A5121-CAE1-42A3-8CFC-5AE427DE6811}"/>
    <cellStyle name="20% - Accent5 55 3 5" xfId="46195" xr:uid="{60846D16-8EED-4923-99C8-A8FF3F8C0D87}"/>
    <cellStyle name="20% - Accent5 55 4" xfId="11185" xr:uid="{37A182E6-0CE2-4E42-B0F7-698882D013EB}"/>
    <cellStyle name="20% - Accent5 55 4 2" xfId="26969" xr:uid="{95826A75-F2F1-402B-8B97-0604FE3313A5}"/>
    <cellStyle name="20% - Accent5 55 5" xfId="19090" xr:uid="{1D716749-CFC3-4017-8F67-A69534A19894}"/>
    <cellStyle name="20% - Accent5 55 6" xfId="34540" xr:uid="{9E7E9660-C6EE-4E96-B43F-7CC44919377A}"/>
    <cellStyle name="20% - Accent5 55 7" xfId="42402" xr:uid="{34F89016-CE68-464C-8447-00B8DBAD1F27}"/>
    <cellStyle name="20% - Accent5 56" xfId="3241" xr:uid="{60404378-3D9C-4C9A-AA11-CCB9D81A223B}"/>
    <cellStyle name="20% - Accent5 56 2" xfId="4759" xr:uid="{F4C991BC-901D-444B-B7E1-5676B8325CA3}"/>
    <cellStyle name="20% - Accent5 56 2 2" xfId="8590" xr:uid="{3ECD9572-D004-44D8-A1A7-E0864B58B80F}"/>
    <cellStyle name="20% - Accent5 56 2 2 2" xfId="16529" xr:uid="{F2451A60-C1D9-4890-812E-A42D510DA322}"/>
    <cellStyle name="20% - Accent5 56 2 2 2 2" xfId="32313" xr:uid="{3E2E83F5-701A-4364-9AE8-C497FF0F6D64}"/>
    <cellStyle name="20% - Accent5 56 2 2 3" xfId="24434" xr:uid="{9B7B180B-FA05-463E-A3B4-623821288328}"/>
    <cellStyle name="20% - Accent5 56 2 2 4" xfId="39884" xr:uid="{1B03ECDB-56B8-49FD-926D-D5952FE68BA5}"/>
    <cellStyle name="20% - Accent5 56 2 2 5" xfId="47746" xr:uid="{FB11EA37-E836-4FA8-8D80-CEC2EA766DE3}"/>
    <cellStyle name="20% - Accent5 56 2 3" xfId="12736" xr:uid="{1942C434-F0BC-41D1-B10A-48C16137FC09}"/>
    <cellStyle name="20% - Accent5 56 2 3 2" xfId="28520" xr:uid="{66F19E4C-9401-4A8D-8BEE-B50CBFBBADE5}"/>
    <cellStyle name="20% - Accent5 56 2 4" xfId="20641" xr:uid="{B74F2AFF-3E9A-43EF-B8D3-5A0803810A86}"/>
    <cellStyle name="20% - Accent5 56 2 5" xfId="36091" xr:uid="{89C8D680-1D67-449C-B7B2-9707743CD772}"/>
    <cellStyle name="20% - Accent5 56 2 6" xfId="43953" xr:uid="{9467F916-613D-4AD2-ABA8-1E898240D332}"/>
    <cellStyle name="20% - Accent5 56 3" xfId="7072" xr:uid="{BFFEF1B6-836C-4FC3-AD4A-6A3E64172893}"/>
    <cellStyle name="20% - Accent5 56 3 2" xfId="15011" xr:uid="{D3704EE5-4966-49B5-8B6F-64F97B2601A2}"/>
    <cellStyle name="20% - Accent5 56 3 2 2" xfId="30795" xr:uid="{17215D40-5853-4F41-811B-129D5AFC88EF}"/>
    <cellStyle name="20% - Accent5 56 3 3" xfId="22916" xr:uid="{9F341846-ABC1-4866-A2CF-94F3DEF47E2B}"/>
    <cellStyle name="20% - Accent5 56 3 4" xfId="38366" xr:uid="{D818CC5B-8E33-4E42-A99B-AD832E9FBB0A}"/>
    <cellStyle name="20% - Accent5 56 3 5" xfId="46228" xr:uid="{61D4E985-1419-4A6B-A611-14F17B683E5D}"/>
    <cellStyle name="20% - Accent5 56 4" xfId="11218" xr:uid="{B245DF2A-CAA6-41A6-A8E9-6E5EED790D85}"/>
    <cellStyle name="20% - Accent5 56 4 2" xfId="27002" xr:uid="{F0485641-E297-4BA2-9EF0-41275791786B}"/>
    <cellStyle name="20% - Accent5 56 5" xfId="19123" xr:uid="{91D0F5A8-8DEC-4A31-82B6-466B233E280C}"/>
    <cellStyle name="20% - Accent5 56 6" xfId="34573" xr:uid="{8AD03DFE-0F08-4E7A-9433-CD8462F54153}"/>
    <cellStyle name="20% - Accent5 56 7" xfId="42435" xr:uid="{EC77D4D6-775A-410C-8CF7-C76068564A11}"/>
    <cellStyle name="20% - Accent5 57" xfId="3270" xr:uid="{914672DF-4919-4DEB-967F-1EACD62AD2BF}"/>
    <cellStyle name="20% - Accent5 57 2" xfId="4788" xr:uid="{83F0EE49-3C55-4C7B-8212-F60BE850A004}"/>
    <cellStyle name="20% - Accent5 57 2 2" xfId="8619" xr:uid="{6E444D6C-AA69-45F0-A2EB-B1CEF5AB2A57}"/>
    <cellStyle name="20% - Accent5 57 2 2 2" xfId="16558" xr:uid="{9F49764F-D20B-4D87-80A7-D4C4B3C94285}"/>
    <cellStyle name="20% - Accent5 57 2 2 2 2" xfId="32342" xr:uid="{B44A5B07-133C-418B-88F4-91689E2EB0D8}"/>
    <cellStyle name="20% - Accent5 57 2 2 3" xfId="24463" xr:uid="{5997987D-9BA8-4418-A0CD-4D377E06DF91}"/>
    <cellStyle name="20% - Accent5 57 2 2 4" xfId="39913" xr:uid="{22A22854-E8BA-4C89-A8E7-6C99141BF954}"/>
    <cellStyle name="20% - Accent5 57 2 2 5" xfId="47775" xr:uid="{5B418AE9-E645-477F-8416-62E46234FBCD}"/>
    <cellStyle name="20% - Accent5 57 2 3" xfId="12765" xr:uid="{F70B3AA5-57CE-4956-BF0E-A1C175A52C65}"/>
    <cellStyle name="20% - Accent5 57 2 3 2" xfId="28549" xr:uid="{AF8AA76F-A574-4112-AFDD-C60298A4B80F}"/>
    <cellStyle name="20% - Accent5 57 2 4" xfId="20670" xr:uid="{BFA8B600-4717-494F-B3DE-486741C16749}"/>
    <cellStyle name="20% - Accent5 57 2 5" xfId="36120" xr:uid="{6A03FCFE-6FAE-4300-BEED-AF8C8A370B83}"/>
    <cellStyle name="20% - Accent5 57 2 6" xfId="43982" xr:uid="{4AF5A672-077F-4D6D-B627-1D08ED84047A}"/>
    <cellStyle name="20% - Accent5 57 3" xfId="7101" xr:uid="{B3C0AB3F-FEB8-4795-9EEF-EA2A9326C249}"/>
    <cellStyle name="20% - Accent5 57 3 2" xfId="15040" xr:uid="{03C91712-4C03-4EF5-ACC7-01D05BCBC30F}"/>
    <cellStyle name="20% - Accent5 57 3 2 2" xfId="30824" xr:uid="{E968EB78-1B8B-4252-9370-C7BB9956407F}"/>
    <cellStyle name="20% - Accent5 57 3 3" xfId="22945" xr:uid="{219787B3-E1A5-4EE4-8E60-E16F65D63D21}"/>
    <cellStyle name="20% - Accent5 57 3 4" xfId="38395" xr:uid="{6229B8D8-738B-43B5-AB21-38EFC754A3FE}"/>
    <cellStyle name="20% - Accent5 57 3 5" xfId="46257" xr:uid="{7943B903-0C22-4B05-ABEB-1B23C94AB794}"/>
    <cellStyle name="20% - Accent5 57 4" xfId="11247" xr:uid="{B0FF5242-72D0-408E-B798-A035FDE8D2C4}"/>
    <cellStyle name="20% - Accent5 57 4 2" xfId="27031" xr:uid="{E837228E-F7CA-4E86-8929-CA257E18A840}"/>
    <cellStyle name="20% - Accent5 57 5" xfId="19152" xr:uid="{B2E2E296-65DB-4D6F-AB4C-2D4E0254A3C0}"/>
    <cellStyle name="20% - Accent5 57 6" xfId="34602" xr:uid="{78815CEE-4CF0-415A-AA13-A6C85EC57DBA}"/>
    <cellStyle name="20% - Accent5 57 7" xfId="42464" xr:uid="{9C168BE3-C62F-4BAF-B4EB-9D475F632AA9}"/>
    <cellStyle name="20% - Accent5 58" xfId="3295" xr:uid="{36D0D2F7-E583-4CB7-9ED5-A841AC5773AA}"/>
    <cellStyle name="20% - Accent5 58 2" xfId="4813" xr:uid="{76E3BBC0-2D1D-45C2-8E6D-3203F2B95020}"/>
    <cellStyle name="20% - Accent5 58 2 2" xfId="8644" xr:uid="{DCC99BBE-5147-4C67-B386-7AA7378B0050}"/>
    <cellStyle name="20% - Accent5 58 2 2 2" xfId="16583" xr:uid="{03041B6B-56D2-45D9-89BE-A31F801F435B}"/>
    <cellStyle name="20% - Accent5 58 2 2 2 2" xfId="32367" xr:uid="{3A90ED2B-4A9D-4190-B798-383C9605A4C0}"/>
    <cellStyle name="20% - Accent5 58 2 2 3" xfId="24488" xr:uid="{FF36045E-4B60-4C8D-80EB-75083238F7A2}"/>
    <cellStyle name="20% - Accent5 58 2 2 4" xfId="39938" xr:uid="{95599EA2-D1A9-4B29-B601-526B6BF6417E}"/>
    <cellStyle name="20% - Accent5 58 2 2 5" xfId="47800" xr:uid="{7125DA13-6A04-42CE-ABB9-55E3B7B161F1}"/>
    <cellStyle name="20% - Accent5 58 2 3" xfId="12790" xr:uid="{EF7D6B48-23F7-4933-88D0-4BFE44E55C69}"/>
    <cellStyle name="20% - Accent5 58 2 3 2" xfId="28574" xr:uid="{BA212987-6B0E-477C-9AF3-3A7ECC4D7484}"/>
    <cellStyle name="20% - Accent5 58 2 4" xfId="20695" xr:uid="{A22F7399-F1AE-402A-8AF4-CE6EBE3142BB}"/>
    <cellStyle name="20% - Accent5 58 2 5" xfId="36145" xr:uid="{C51262D5-128C-483E-AAC3-D9C250D5D7E7}"/>
    <cellStyle name="20% - Accent5 58 2 6" xfId="44007" xr:uid="{7C6299BD-D99A-479E-A07C-1D6735181205}"/>
    <cellStyle name="20% - Accent5 58 3" xfId="7126" xr:uid="{44224BCB-971D-456F-AB15-9789D4332767}"/>
    <cellStyle name="20% - Accent5 58 3 2" xfId="15065" xr:uid="{A650ADBE-41B7-443B-8D5B-3FCC7A0ECF42}"/>
    <cellStyle name="20% - Accent5 58 3 2 2" xfId="30849" xr:uid="{028F9CE8-4224-4063-867C-10A46D089949}"/>
    <cellStyle name="20% - Accent5 58 3 3" xfId="22970" xr:uid="{57FD49F6-16A6-44C0-B08F-C77356010236}"/>
    <cellStyle name="20% - Accent5 58 3 4" xfId="38420" xr:uid="{0A5799F9-5AEF-4FCB-88BD-09462E79EB35}"/>
    <cellStyle name="20% - Accent5 58 3 5" xfId="46282" xr:uid="{A8CBD15B-634F-4AEA-8A61-001DF3930582}"/>
    <cellStyle name="20% - Accent5 58 4" xfId="11272" xr:uid="{A547925C-93E8-414C-A8CC-85C3954A6759}"/>
    <cellStyle name="20% - Accent5 58 4 2" xfId="27056" xr:uid="{D23B0A80-DCF8-4771-B54B-74D51218EFA4}"/>
    <cellStyle name="20% - Accent5 58 5" xfId="19177" xr:uid="{D48CBA18-D189-4046-9988-23E4667099D4}"/>
    <cellStyle name="20% - Accent5 58 6" xfId="34627" xr:uid="{658675B3-7B5F-4177-83AF-D6D4CFB8D8A6}"/>
    <cellStyle name="20% - Accent5 58 7" xfId="42489" xr:uid="{196D6927-A2D1-41C9-A8EC-43E1373DCAB3}"/>
    <cellStyle name="20% - Accent5 59" xfId="3321" xr:uid="{A62AA36A-1E42-477D-8727-CDC4DE43E426}"/>
    <cellStyle name="20% - Accent5 59 2" xfId="4839" xr:uid="{AE35B258-E707-4205-8C4B-6C98067A29F2}"/>
    <cellStyle name="20% - Accent5 59 2 2" xfId="8670" xr:uid="{253D5A43-1455-412E-9495-84F4782404AF}"/>
    <cellStyle name="20% - Accent5 59 2 2 2" xfId="16609" xr:uid="{1892D4DE-D40D-429B-BAFC-F473AF34CD66}"/>
    <cellStyle name="20% - Accent5 59 2 2 2 2" xfId="32393" xr:uid="{D9AF5EEF-2996-4262-935D-960030E468D1}"/>
    <cellStyle name="20% - Accent5 59 2 2 3" xfId="24514" xr:uid="{D35C17E1-7DF9-4BE6-8B24-1452C5060AE1}"/>
    <cellStyle name="20% - Accent5 59 2 2 4" xfId="39964" xr:uid="{3F62BA59-7A72-4C5B-8BF5-24D1BFC93517}"/>
    <cellStyle name="20% - Accent5 59 2 2 5" xfId="47826" xr:uid="{15D2C50B-E302-4CD9-8E11-1E351BE99282}"/>
    <cellStyle name="20% - Accent5 59 2 3" xfId="12816" xr:uid="{9ACB47F5-3BE7-4BB9-88B9-22FB82CB0A28}"/>
    <cellStyle name="20% - Accent5 59 2 3 2" xfId="28600" xr:uid="{EE42C320-65DB-4563-B31D-58CAB1714DAC}"/>
    <cellStyle name="20% - Accent5 59 2 4" xfId="20721" xr:uid="{54CBC13C-07E6-4FFA-B5DE-13A5A5EEC0D8}"/>
    <cellStyle name="20% - Accent5 59 2 5" xfId="36171" xr:uid="{830C8FA7-87C0-49A4-BEC3-133F67796495}"/>
    <cellStyle name="20% - Accent5 59 2 6" xfId="44033" xr:uid="{98CB0352-E7A8-429D-8415-FC7033928CCC}"/>
    <cellStyle name="20% - Accent5 59 3" xfId="7152" xr:uid="{B5AE5A1D-438F-4239-A4CE-66F6DF426C6B}"/>
    <cellStyle name="20% - Accent5 59 3 2" xfId="15091" xr:uid="{A399F85F-DB81-49BA-A025-3E95BC86D4CB}"/>
    <cellStyle name="20% - Accent5 59 3 2 2" xfId="30875" xr:uid="{6EB09141-EE13-405C-A447-E7DF2BC0FE9A}"/>
    <cellStyle name="20% - Accent5 59 3 3" xfId="22996" xr:uid="{DF678BD4-DEFC-4E72-8672-CCAE5130D496}"/>
    <cellStyle name="20% - Accent5 59 3 4" xfId="38446" xr:uid="{EF27D1F8-4D43-4D4F-A735-BD92499A8944}"/>
    <cellStyle name="20% - Accent5 59 3 5" xfId="46308" xr:uid="{2FB66E9C-CAE9-4B4C-9C13-1A291877D729}"/>
    <cellStyle name="20% - Accent5 59 4" xfId="11298" xr:uid="{4DF142F6-CE07-4708-B558-9433EC5690FD}"/>
    <cellStyle name="20% - Accent5 59 4 2" xfId="27082" xr:uid="{0CB364E8-75C6-4DA8-AE29-0F0954995DD9}"/>
    <cellStyle name="20% - Accent5 59 5" xfId="19203" xr:uid="{113AD943-446B-4661-B328-D331F0B2AFE2}"/>
    <cellStyle name="20% - Accent5 59 6" xfId="34653" xr:uid="{657A920F-6C18-4F87-9FA7-1757415648B5}"/>
    <cellStyle name="20% - Accent5 59 7" xfId="42515" xr:uid="{099A554D-ADAA-4AFF-91A1-B0EEA0ADC67C}"/>
    <cellStyle name="20% - Accent5 6" xfId="871" xr:uid="{7901983B-318E-4BCC-9329-9512A7438510}"/>
    <cellStyle name="20% - Accent5 6 2" xfId="1474" xr:uid="{687DC04F-AA49-4B64-9C7C-D183F524079D}"/>
    <cellStyle name="20% - Accent5 60" xfId="3349" xr:uid="{6A04D33A-43EC-4204-97AB-867BC0A46331}"/>
    <cellStyle name="20% - Accent5 60 2" xfId="4867" xr:uid="{9D5E0CCC-BB81-45CB-94D7-38D6ADE10226}"/>
    <cellStyle name="20% - Accent5 60 2 2" xfId="8698" xr:uid="{8A3BA07A-FFF3-4F5A-99D8-3C9F75E31CC9}"/>
    <cellStyle name="20% - Accent5 60 2 2 2" xfId="16637" xr:uid="{E7F39A29-D734-4226-AABC-A8642C9623F9}"/>
    <cellStyle name="20% - Accent5 60 2 2 2 2" xfId="32421" xr:uid="{A31A90C0-7A99-4587-B2B7-20066CC2DBE4}"/>
    <cellStyle name="20% - Accent5 60 2 2 3" xfId="24542" xr:uid="{6518A114-4BD3-4323-B21D-39D3E3DA110A}"/>
    <cellStyle name="20% - Accent5 60 2 2 4" xfId="39992" xr:uid="{1FA32FCC-E353-42D6-B129-4022B24C5901}"/>
    <cellStyle name="20% - Accent5 60 2 2 5" xfId="47854" xr:uid="{1FE67DFB-23CB-4296-928B-1E728985AB52}"/>
    <cellStyle name="20% - Accent5 60 2 3" xfId="12844" xr:uid="{F7ED789D-542A-4B8E-828E-F4E314CB413C}"/>
    <cellStyle name="20% - Accent5 60 2 3 2" xfId="28628" xr:uid="{765B2168-4FF2-45C2-9BAE-FCB1E846416E}"/>
    <cellStyle name="20% - Accent5 60 2 4" xfId="20749" xr:uid="{855E34FA-66E1-4F89-9AEF-2393641116A7}"/>
    <cellStyle name="20% - Accent5 60 2 5" xfId="36199" xr:uid="{46C11409-2567-437B-891F-5A8E502250E6}"/>
    <cellStyle name="20% - Accent5 60 2 6" xfId="44061" xr:uid="{A600777E-CA12-4766-A3ED-DADD76644917}"/>
    <cellStyle name="20% - Accent5 60 3" xfId="7180" xr:uid="{E28DA346-DD58-4D47-8053-92E88C12646E}"/>
    <cellStyle name="20% - Accent5 60 3 2" xfId="15119" xr:uid="{36AACF12-7684-4847-951A-FAB8496D162C}"/>
    <cellStyle name="20% - Accent5 60 3 2 2" xfId="30903" xr:uid="{DA9647FC-7E24-4C41-8486-CFF2C9D4341E}"/>
    <cellStyle name="20% - Accent5 60 3 3" xfId="23024" xr:uid="{F72F52A5-3028-4555-9D95-E5A263C4BE92}"/>
    <cellStyle name="20% - Accent5 60 3 4" xfId="38474" xr:uid="{D3D73873-917D-4070-86B9-B1782A5E7521}"/>
    <cellStyle name="20% - Accent5 60 3 5" xfId="46336" xr:uid="{21BA677C-38CA-4ABF-BBA8-012EA97B0F84}"/>
    <cellStyle name="20% - Accent5 60 4" xfId="11326" xr:uid="{F0BCE692-3772-4808-8518-E4065CDD9191}"/>
    <cellStyle name="20% - Accent5 60 4 2" xfId="27110" xr:uid="{BE6254D3-9E52-4580-856D-55569FBA6252}"/>
    <cellStyle name="20% - Accent5 60 5" xfId="19231" xr:uid="{0B9449E3-AAA5-45D1-BE25-578E8C91CB9B}"/>
    <cellStyle name="20% - Accent5 60 6" xfId="34681" xr:uid="{B8188CB7-C326-4D95-A120-8694CA0D5C9C}"/>
    <cellStyle name="20% - Accent5 60 7" xfId="42543" xr:uid="{7FEA6F4E-BAEA-4CD1-982B-466F17DBD40F}"/>
    <cellStyle name="20% - Accent5 61" xfId="3368" xr:uid="{D8AFC8AC-320D-4902-A422-E316CA5F9B43}"/>
    <cellStyle name="20% - Accent5 61 2" xfId="4886" xr:uid="{9FBF8B67-0A34-45C6-912B-97F9863ACA57}"/>
    <cellStyle name="20% - Accent5 61 2 2" xfId="8717" xr:uid="{E8D20E9E-ED59-483E-B9A9-8A86EA05CCE3}"/>
    <cellStyle name="20% - Accent5 61 2 2 2" xfId="16656" xr:uid="{2523C05F-85EC-4CA6-8825-672DF980751C}"/>
    <cellStyle name="20% - Accent5 61 2 2 2 2" xfId="32440" xr:uid="{3D17DE09-0AEE-4986-9DC3-9D454F725B20}"/>
    <cellStyle name="20% - Accent5 61 2 2 3" xfId="24561" xr:uid="{258D7279-207E-4ADE-8947-DC3E2266B264}"/>
    <cellStyle name="20% - Accent5 61 2 2 4" xfId="40011" xr:uid="{9BAEC6E2-0E45-4F46-BA9D-E12335046391}"/>
    <cellStyle name="20% - Accent5 61 2 2 5" xfId="47873" xr:uid="{2E09C438-D221-49CA-8FC9-EE70B045EB4D}"/>
    <cellStyle name="20% - Accent5 61 2 3" xfId="12863" xr:uid="{D052563D-E858-4E1E-B5C8-87F0B7DF000C}"/>
    <cellStyle name="20% - Accent5 61 2 3 2" xfId="28647" xr:uid="{7A71045A-A862-4B7C-9515-F5DC77DD37B7}"/>
    <cellStyle name="20% - Accent5 61 2 4" xfId="20768" xr:uid="{8A75326D-8D3E-40AD-AB1A-60BDA261EC60}"/>
    <cellStyle name="20% - Accent5 61 2 5" xfId="36218" xr:uid="{367A8E7F-E72E-44E4-9B6E-6F8216B7B791}"/>
    <cellStyle name="20% - Accent5 61 2 6" xfId="44080" xr:uid="{30B19CBB-4056-4434-8502-972D17ADC70B}"/>
    <cellStyle name="20% - Accent5 61 3" xfId="7199" xr:uid="{FA3C05D0-747C-4339-BCE5-68E06B3127F0}"/>
    <cellStyle name="20% - Accent5 61 3 2" xfId="15138" xr:uid="{136DE431-12BD-48F7-B15D-B5D67EFE4084}"/>
    <cellStyle name="20% - Accent5 61 3 2 2" xfId="30922" xr:uid="{B50ED915-A90E-474C-A2FC-017ED64F28C3}"/>
    <cellStyle name="20% - Accent5 61 3 3" xfId="23043" xr:uid="{742BCA8D-A35F-46E0-99A5-23479954C9B8}"/>
    <cellStyle name="20% - Accent5 61 3 4" xfId="38493" xr:uid="{FD603C7C-0336-435C-B79D-4B107297C3C0}"/>
    <cellStyle name="20% - Accent5 61 3 5" xfId="46355" xr:uid="{D1F587FB-8815-4BDF-ADC4-10062F591BC9}"/>
    <cellStyle name="20% - Accent5 61 4" xfId="11345" xr:uid="{CB197B1B-15B5-4D67-8CA4-0FCAFE1D3662}"/>
    <cellStyle name="20% - Accent5 61 4 2" xfId="27129" xr:uid="{A3E6BBC1-1E5F-4A51-BCCE-788A183E1876}"/>
    <cellStyle name="20% - Accent5 61 5" xfId="19250" xr:uid="{D21FCE73-CF14-45A8-936E-1B537C06487D}"/>
    <cellStyle name="20% - Accent5 61 6" xfId="34700" xr:uid="{D055DD70-EC03-4D2D-8B0F-7A5E5DC45FF8}"/>
    <cellStyle name="20% - Accent5 61 7" xfId="42562" xr:uid="{DB420C6B-DB5F-44BA-86C8-93F2772224B1}"/>
    <cellStyle name="20% - Accent5 62" xfId="3389" xr:uid="{453E6F15-E497-4582-9A81-0025833B2295}"/>
    <cellStyle name="20% - Accent5 62 2" xfId="7220" xr:uid="{5794FDBC-8B21-4549-9DD4-AC7A7759CCC0}"/>
    <cellStyle name="20% - Accent5 62 2 2" xfId="15159" xr:uid="{14E4A512-C786-427A-B554-C11B53F7F229}"/>
    <cellStyle name="20% - Accent5 62 2 2 2" xfId="30943" xr:uid="{2539BB23-F1C8-4401-8D74-508234662C55}"/>
    <cellStyle name="20% - Accent5 62 2 3" xfId="23064" xr:uid="{3D995C8D-592E-4BFF-8E4C-404F586CE563}"/>
    <cellStyle name="20% - Accent5 62 2 4" xfId="38514" xr:uid="{D64939DC-42E0-405D-81EE-8A7D4DC78435}"/>
    <cellStyle name="20% - Accent5 62 2 5" xfId="46376" xr:uid="{7DBB6DA8-FEC8-48E7-BA71-BD9D62C7BB16}"/>
    <cellStyle name="20% - Accent5 62 3" xfId="11366" xr:uid="{F10E766F-0CB8-476D-B99C-6045FA4A72C7}"/>
    <cellStyle name="20% - Accent5 62 3 2" xfId="27150" xr:uid="{E643DFA9-D4EE-498A-AE40-068D1C6AE5CC}"/>
    <cellStyle name="20% - Accent5 62 4" xfId="19271" xr:uid="{9D085F84-ED79-405D-B59D-5719ADCC92BF}"/>
    <cellStyle name="20% - Accent5 62 5" xfId="34721" xr:uid="{21A6FDFD-5765-46D5-AF51-8947713C90DF}"/>
    <cellStyle name="20% - Accent5 62 6" xfId="42583" xr:uid="{0A1693D6-EAF2-4403-B2E4-A1AEEEA4C528}"/>
    <cellStyle name="20% - Accent5 63" xfId="4901" xr:uid="{8995BD44-2CD3-4747-8C3D-AD8D46486F58}"/>
    <cellStyle name="20% - Accent5 63 2" xfId="8732" xr:uid="{9AABF3F4-DE33-4FB7-96D9-75B05F8BA276}"/>
    <cellStyle name="20% - Accent5 63 2 2" xfId="16671" xr:uid="{ED129730-D37A-41F0-BA28-273F9DC2AA40}"/>
    <cellStyle name="20% - Accent5 63 2 2 2" xfId="32455" xr:uid="{08780488-3ABF-42CB-B62F-7EE0F2F9252C}"/>
    <cellStyle name="20% - Accent5 63 2 3" xfId="24576" xr:uid="{11B9FF17-8E7A-4048-868B-A3897E5FE9BF}"/>
    <cellStyle name="20% - Accent5 63 2 4" xfId="40026" xr:uid="{951EFD8A-FCFD-4FB1-89AF-86EAD04D05D8}"/>
    <cellStyle name="20% - Accent5 63 2 5" xfId="47888" xr:uid="{4C7D73E9-9A7D-4DB8-AAB3-0E8D1F3E7054}"/>
    <cellStyle name="20% - Accent5 63 3" xfId="12878" xr:uid="{A8C292C0-EBAB-4A0B-A93B-6330390CB694}"/>
    <cellStyle name="20% - Accent5 63 3 2" xfId="28662" xr:uid="{C689CCFA-647B-4255-A648-5F39A503DC10}"/>
    <cellStyle name="20% - Accent5 63 4" xfId="20783" xr:uid="{FE45C64E-A6DE-4635-BD3B-59FD1284F38D}"/>
    <cellStyle name="20% - Accent5 63 5" xfId="36233" xr:uid="{8616485E-EF8D-4BB3-8E63-51C507986BD9}"/>
    <cellStyle name="20% - Accent5 63 6" xfId="44095" xr:uid="{A12AD280-B028-4940-845A-7CC9EA4FEB4F}"/>
    <cellStyle name="20% - Accent5 64" xfId="4923" xr:uid="{D12325CB-C107-4A4D-88DA-705B34D56436}"/>
    <cellStyle name="20% - Accent5 64 2" xfId="8754" xr:uid="{1379DE18-C550-452F-A460-70852403927A}"/>
    <cellStyle name="20% - Accent5 64 2 2" xfId="16693" xr:uid="{BE36FFAB-07A4-43F8-A6B6-8542C649CE55}"/>
    <cellStyle name="20% - Accent5 64 2 2 2" xfId="32477" xr:uid="{E8F7B7ED-BBA0-43F9-A65A-B37C16FD0F01}"/>
    <cellStyle name="20% - Accent5 64 2 3" xfId="24598" xr:uid="{B653C6B5-257D-4743-80A8-3B8EC5D1010D}"/>
    <cellStyle name="20% - Accent5 64 2 4" xfId="40048" xr:uid="{DE8F7FFF-E615-42A4-A001-72CC83276294}"/>
    <cellStyle name="20% - Accent5 64 2 5" xfId="47910" xr:uid="{4C4A4B9F-21F7-430A-8BB8-E00F35D50B1D}"/>
    <cellStyle name="20% - Accent5 64 3" xfId="12900" xr:uid="{8B3675C7-D19F-4775-B05E-BBE3100F36CA}"/>
    <cellStyle name="20% - Accent5 64 3 2" xfId="28684" xr:uid="{8F9CE9C1-E7B3-4A54-A160-A35EF9FF19C6}"/>
    <cellStyle name="20% - Accent5 64 4" xfId="20805" xr:uid="{9E958FC6-C60A-401B-893D-2237BEB1BDBC}"/>
    <cellStyle name="20% - Accent5 64 5" xfId="36255" xr:uid="{C89C397C-F05C-41FA-967B-D20ACBB89D63}"/>
    <cellStyle name="20% - Accent5 64 6" xfId="44117" xr:uid="{F7D3305F-3B2A-4FA0-BDAE-791E28472B27}"/>
    <cellStyle name="20% - Accent5 65" xfId="4949" xr:uid="{3B76749F-07FC-4C30-9A05-34028460A925}"/>
    <cellStyle name="20% - Accent5 65 2" xfId="8780" xr:uid="{918BAE7A-DD0C-4518-830E-80B3BE63F84E}"/>
    <cellStyle name="20% - Accent5 65 2 2" xfId="16719" xr:uid="{0A7517DC-8E54-4626-8FD0-DDD75C581A3C}"/>
    <cellStyle name="20% - Accent5 65 2 2 2" xfId="32503" xr:uid="{37577BA6-7E48-47A1-AC0D-8EC3FEFDFD06}"/>
    <cellStyle name="20% - Accent5 65 2 3" xfId="24624" xr:uid="{CDFBD394-0580-48BC-9504-E670EC8911F8}"/>
    <cellStyle name="20% - Accent5 65 2 4" xfId="40074" xr:uid="{376F4DC7-CF5E-40B5-B27E-38CF2B8356F7}"/>
    <cellStyle name="20% - Accent5 65 2 5" xfId="47936" xr:uid="{597AD067-8903-4A26-BFBD-C1EBD8887C43}"/>
    <cellStyle name="20% - Accent5 65 3" xfId="12926" xr:uid="{B50DE89B-1239-48A0-9126-948F96088429}"/>
    <cellStyle name="20% - Accent5 65 3 2" xfId="28710" xr:uid="{ED0631B0-4941-4A71-BCA0-CFF6392DF1B6}"/>
    <cellStyle name="20% - Accent5 65 4" xfId="20831" xr:uid="{5AB0F17D-A59A-4712-8637-EB5873D52882}"/>
    <cellStyle name="20% - Accent5 65 5" xfId="36281" xr:uid="{86C8EB20-94D7-4B8C-9341-48BD59383E55}"/>
    <cellStyle name="20% - Accent5 65 6" xfId="44143" xr:uid="{5C09236E-980E-4C24-A4A1-28E2BB869A1B}"/>
    <cellStyle name="20% - Accent5 66" xfId="5001" xr:uid="{EF917B6B-BE65-4744-AE3C-598132D1F71A}"/>
    <cellStyle name="20% - Accent5 66 2" xfId="8832" xr:uid="{1AF96CF0-5CE5-442E-85C5-1EA4ACC6143F}"/>
    <cellStyle name="20% - Accent5 66 2 2" xfId="16771" xr:uid="{C7A4AED4-EF1F-410C-83CD-F43AB7FB8425}"/>
    <cellStyle name="20% - Accent5 66 2 2 2" xfId="32555" xr:uid="{EDBE9938-E2D0-43F4-8762-FC7C1705FAFB}"/>
    <cellStyle name="20% - Accent5 66 2 3" xfId="24676" xr:uid="{65F85799-402A-432E-B87A-DBE3958E7FBF}"/>
    <cellStyle name="20% - Accent5 66 2 4" xfId="40126" xr:uid="{2C1C57AA-B93F-4BA5-AF08-C8CD3BC71DD4}"/>
    <cellStyle name="20% - Accent5 66 2 5" xfId="47988" xr:uid="{5D1BF2EB-9E35-47DD-A6BA-01701B407041}"/>
    <cellStyle name="20% - Accent5 66 3" xfId="12978" xr:uid="{36FA3FE8-37B8-4870-80F6-C6F879AEEB51}"/>
    <cellStyle name="20% - Accent5 66 3 2" xfId="28762" xr:uid="{53A11166-A98A-4C71-9F82-0D217C00908E}"/>
    <cellStyle name="20% - Accent5 66 4" xfId="20883" xr:uid="{EE6A5F9B-70AE-46DD-93F7-3B4C609C847C}"/>
    <cellStyle name="20% - Accent5 66 5" xfId="36333" xr:uid="{F978D408-3ABA-464D-891E-1DF4022A7214}"/>
    <cellStyle name="20% - Accent5 66 6" xfId="44195" xr:uid="{F7F2171F-8A0F-45C5-95A0-370D4BD1C3CA}"/>
    <cellStyle name="20% - Accent5 67" xfId="5053" xr:uid="{09E7B6D6-9CBE-4380-8E4E-92966018AF79}"/>
    <cellStyle name="20% - Accent5 67 2" xfId="8884" xr:uid="{0779572C-96C5-4FCD-A467-377A4FBF6FA4}"/>
    <cellStyle name="20% - Accent5 67 2 2" xfId="16823" xr:uid="{0AE147A4-E228-46CE-B0A6-C233C235B3A6}"/>
    <cellStyle name="20% - Accent5 67 2 2 2" xfId="32607" xr:uid="{FAB20609-091E-4CB1-86D5-67B98740865C}"/>
    <cellStyle name="20% - Accent5 67 2 3" xfId="24728" xr:uid="{D936286A-D853-41AA-9089-490E206434F1}"/>
    <cellStyle name="20% - Accent5 67 2 4" xfId="40178" xr:uid="{B8827B4D-06C8-479C-81E8-96888A5B7A71}"/>
    <cellStyle name="20% - Accent5 67 2 5" xfId="48040" xr:uid="{B4365E11-D59F-4E21-8289-820CD1A34C64}"/>
    <cellStyle name="20% - Accent5 67 3" xfId="13030" xr:uid="{C3D8127E-30B2-4ADD-9077-D316E3D7CCB4}"/>
    <cellStyle name="20% - Accent5 67 3 2" xfId="28814" xr:uid="{BA264CA0-2943-452E-9109-A0E3D02E0803}"/>
    <cellStyle name="20% - Accent5 67 4" xfId="20935" xr:uid="{0AF5342A-5EB8-4B01-BA1D-628E2B97E953}"/>
    <cellStyle name="20% - Accent5 67 5" xfId="36385" xr:uid="{66E8C40E-86F4-49A2-B695-699601562231}"/>
    <cellStyle name="20% - Accent5 67 6" xfId="44247" xr:uid="{3C061C77-47EC-4C90-B0A3-5B5EAD97C2C7}"/>
    <cellStyle name="20% - Accent5 68" xfId="5099" xr:uid="{85F42FE6-ECAF-4293-A28C-F143AAD04089}"/>
    <cellStyle name="20% - Accent5 68 2" xfId="8930" xr:uid="{97318101-467D-434C-B4CB-264C42217699}"/>
    <cellStyle name="20% - Accent5 68 2 2" xfId="16869" xr:uid="{185B04E8-5964-44C9-996F-4CE1646B3EBB}"/>
    <cellStyle name="20% - Accent5 68 2 2 2" xfId="32653" xr:uid="{A8BFDA0F-2AF6-4C44-BD13-F20D83953249}"/>
    <cellStyle name="20% - Accent5 68 2 3" xfId="24774" xr:uid="{BB239924-FC87-4CC9-8607-B643E7DE4372}"/>
    <cellStyle name="20% - Accent5 68 2 4" xfId="40224" xr:uid="{A645039F-D8F4-4680-A17B-8D6D8688DDC7}"/>
    <cellStyle name="20% - Accent5 68 2 5" xfId="48086" xr:uid="{7A7AECF7-1FC5-4B91-806C-A52C04B62C64}"/>
    <cellStyle name="20% - Accent5 68 3" xfId="13076" xr:uid="{F16D91A0-4049-4D18-BC07-361DBF5A063C}"/>
    <cellStyle name="20% - Accent5 68 3 2" xfId="28860" xr:uid="{1B32124F-CCCD-481E-8AD1-AEC19DC95AD6}"/>
    <cellStyle name="20% - Accent5 68 4" xfId="20981" xr:uid="{D0B7208B-2EB8-4545-8F71-4A0A13FA57F3}"/>
    <cellStyle name="20% - Accent5 68 5" xfId="36431" xr:uid="{27E1E1DB-F5BD-4EED-BC32-D8389E81F053}"/>
    <cellStyle name="20% - Accent5 68 6" xfId="44293" xr:uid="{87DEA859-0A6D-4AC4-A56A-D66543783EDC}"/>
    <cellStyle name="20% - Accent5 69" xfId="5125" xr:uid="{D272EEF2-8D38-4EA8-A136-796A3E0E9E64}"/>
    <cellStyle name="20% - Accent5 69 2" xfId="8956" xr:uid="{B66FA50E-DEBB-4B89-8D61-B6FE932F2A82}"/>
    <cellStyle name="20% - Accent5 69 2 2" xfId="16895" xr:uid="{C56E19B1-3FC3-4C0A-8EE9-99472456059D}"/>
    <cellStyle name="20% - Accent5 69 2 2 2" xfId="32679" xr:uid="{75112EA7-E037-4B0A-904E-6816C3F75C62}"/>
    <cellStyle name="20% - Accent5 69 2 3" xfId="24800" xr:uid="{E5AB1556-9D29-4484-A653-B64605EBE3F0}"/>
    <cellStyle name="20% - Accent5 69 2 4" xfId="40250" xr:uid="{FAB6D824-DCC2-434F-B3C8-5A9E05F813BF}"/>
    <cellStyle name="20% - Accent5 69 2 5" xfId="48112" xr:uid="{CF1CAE29-5D90-46DE-9E6E-09F45C7584AA}"/>
    <cellStyle name="20% - Accent5 69 3" xfId="13102" xr:uid="{9C26AE68-3DB2-4836-BD50-2F910423BAFE}"/>
    <cellStyle name="20% - Accent5 69 3 2" xfId="28886" xr:uid="{FB0FCD28-E943-4557-B76A-AA9AD82386B1}"/>
    <cellStyle name="20% - Accent5 69 4" xfId="21007" xr:uid="{3A97742F-B4BA-4220-907D-7A57EE9BF704}"/>
    <cellStyle name="20% - Accent5 69 5" xfId="36457" xr:uid="{69DB882A-D318-415B-A638-0B1639E79C29}"/>
    <cellStyle name="20% - Accent5 69 6" xfId="44319" xr:uid="{21DB55C1-CF70-4C08-BBCE-D3F5678EA071}"/>
    <cellStyle name="20% - Accent5 7" xfId="947" xr:uid="{2CF2238B-210D-4682-88C0-9161D2F52AA1}"/>
    <cellStyle name="20% - Accent5 7 2" xfId="1475" xr:uid="{77040A09-7B73-4D27-9B7B-47E6C2B1B3B4}"/>
    <cellStyle name="20% - Accent5 7 3" xfId="9413" xr:uid="{D4A165F7-5E00-4953-A27A-04034F9B5720}"/>
    <cellStyle name="20% - Accent5 70" xfId="5150" xr:uid="{4BAEAA9E-DE6A-4DF9-A27A-215219D265D4}"/>
    <cellStyle name="20% - Accent5 70 2" xfId="8981" xr:uid="{D59AF2BB-0FB4-4375-B497-F04C3AF7AB43}"/>
    <cellStyle name="20% - Accent5 70 2 2" xfId="16920" xr:uid="{EA5B738C-0A38-4002-95E1-2084A1CEC387}"/>
    <cellStyle name="20% - Accent5 70 2 2 2" xfId="32704" xr:uid="{32B6D6D5-0B61-4148-8550-63FA67EDE136}"/>
    <cellStyle name="20% - Accent5 70 2 3" xfId="24825" xr:uid="{46709420-9F06-4A88-9D84-66AE85B48309}"/>
    <cellStyle name="20% - Accent5 70 2 4" xfId="40275" xr:uid="{8B52B2C6-20DE-461B-B526-14448E0A43D3}"/>
    <cellStyle name="20% - Accent5 70 2 5" xfId="48137" xr:uid="{92257C27-9452-42AC-AE65-39E4EF20BB4B}"/>
    <cellStyle name="20% - Accent5 70 3" xfId="13127" xr:uid="{67C09A66-1CBC-4073-91B1-037C3E2F4B61}"/>
    <cellStyle name="20% - Accent5 70 3 2" xfId="28911" xr:uid="{144F5FD8-FB24-4BD0-B381-F32FA1F9D686}"/>
    <cellStyle name="20% - Accent5 70 4" xfId="21032" xr:uid="{9D2EC689-790A-42D4-9C4B-C59F2164C17F}"/>
    <cellStyle name="20% - Accent5 70 5" xfId="36482" xr:uid="{28EF552F-C451-4810-8BA1-4147DA4C71D3}"/>
    <cellStyle name="20% - Accent5 70 6" xfId="44344" xr:uid="{8E169A06-B749-4DDC-B14D-A6EC6EBD1740}"/>
    <cellStyle name="20% - Accent5 71" xfId="5174" xr:uid="{AA21DC28-EEC5-4F6D-B0FD-45E94138C3F6}"/>
    <cellStyle name="20% - Accent5 71 2" xfId="9005" xr:uid="{A00D85BD-2BE8-46B5-8939-9EF98D008DF9}"/>
    <cellStyle name="20% - Accent5 71 2 2" xfId="16944" xr:uid="{8EBC321B-0B96-4EF5-9F83-CE78F66F5048}"/>
    <cellStyle name="20% - Accent5 71 2 2 2" xfId="32728" xr:uid="{9824FD80-E873-4495-BE32-D3FC3528CF04}"/>
    <cellStyle name="20% - Accent5 71 2 3" xfId="24849" xr:uid="{4A3D9CEA-9126-4F06-8689-A708B8A22390}"/>
    <cellStyle name="20% - Accent5 71 2 4" xfId="40299" xr:uid="{92ABD16C-C556-4A04-AEA2-17ED2C654AC6}"/>
    <cellStyle name="20% - Accent5 71 2 5" xfId="48161" xr:uid="{395DFE3C-53DE-48E8-B52D-F2EE32B6E676}"/>
    <cellStyle name="20% - Accent5 71 3" xfId="13151" xr:uid="{9556D4B1-A806-453A-A8C0-264AFF1A63CC}"/>
    <cellStyle name="20% - Accent5 71 3 2" xfId="28935" xr:uid="{200D18E3-EE5C-4F30-AD25-99CBCD79AC1C}"/>
    <cellStyle name="20% - Accent5 71 4" xfId="21056" xr:uid="{65A58907-B408-4C0E-9DF8-12CF6BF5FEE1}"/>
    <cellStyle name="20% - Accent5 71 5" xfId="36506" xr:uid="{B351C6C1-79CD-49B3-9CC6-59295059CD33}"/>
    <cellStyle name="20% - Accent5 71 6" xfId="44368" xr:uid="{27D84224-3668-4D3E-AF7E-CB4C9F7A4409}"/>
    <cellStyle name="20% - Accent5 72" xfId="5203" xr:uid="{65A7D504-59D8-4E6F-A673-F6B2A9C2356D}"/>
    <cellStyle name="20% - Accent5 72 2" xfId="9034" xr:uid="{A7EDF9EE-2A6B-4168-8349-BA163BEDF247}"/>
    <cellStyle name="20% - Accent5 72 2 2" xfId="16973" xr:uid="{6329B63F-7044-4D3F-A930-A61EB46ED73F}"/>
    <cellStyle name="20% - Accent5 72 2 2 2" xfId="32757" xr:uid="{7DF9E3AF-1AF1-47C9-836A-69D0EE756B71}"/>
    <cellStyle name="20% - Accent5 72 2 3" xfId="24878" xr:uid="{48947C3C-A844-4503-9A27-E622879557A4}"/>
    <cellStyle name="20% - Accent5 72 2 4" xfId="40328" xr:uid="{CAA4BE63-D4AE-413D-9CC4-F33E3CB6A069}"/>
    <cellStyle name="20% - Accent5 72 2 5" xfId="48190" xr:uid="{744B0A3A-D59C-43A2-A5F5-AB6C583778A9}"/>
    <cellStyle name="20% - Accent5 72 3" xfId="13180" xr:uid="{1AF67363-B3BC-432B-91A8-E03BA3556172}"/>
    <cellStyle name="20% - Accent5 72 3 2" xfId="28964" xr:uid="{65BA1B8F-01B2-4690-8CEB-678CEE7DA36D}"/>
    <cellStyle name="20% - Accent5 72 4" xfId="21085" xr:uid="{FF194E42-918D-4C33-A8E6-7D9B0448110F}"/>
    <cellStyle name="20% - Accent5 72 5" xfId="36535" xr:uid="{A02F5C36-405C-4E38-A452-B65CE17DDDD7}"/>
    <cellStyle name="20% - Accent5 72 6" xfId="44397" xr:uid="{3CF462FD-1A50-42C3-9140-CFE22E2DA2C4}"/>
    <cellStyle name="20% - Accent5 73" xfId="5233" xr:uid="{27630862-8AF2-47F5-86E8-B8164D955710}"/>
    <cellStyle name="20% - Accent5 73 2" xfId="9064" xr:uid="{431DBE93-CC0B-4B63-A3C4-E83D635CA385}"/>
    <cellStyle name="20% - Accent5 73 2 2" xfId="17003" xr:uid="{79ADF678-E3D9-40D0-B257-2D0CB70D0858}"/>
    <cellStyle name="20% - Accent5 73 2 2 2" xfId="32787" xr:uid="{CAFFFE6D-1B7B-47C9-99FD-65773453A32F}"/>
    <cellStyle name="20% - Accent5 73 2 3" xfId="24908" xr:uid="{C2510C6F-3105-4940-9173-4538945D7B69}"/>
    <cellStyle name="20% - Accent5 73 2 4" xfId="40358" xr:uid="{E2BB997C-956E-466A-84EC-C314EBC6B16E}"/>
    <cellStyle name="20% - Accent5 73 2 5" xfId="48220" xr:uid="{8E915C98-87AB-4F12-A1B6-61B5A4FF4DE5}"/>
    <cellStyle name="20% - Accent5 73 3" xfId="13210" xr:uid="{BAB7B486-3029-4162-A72F-A4AD04B91F9D}"/>
    <cellStyle name="20% - Accent5 73 3 2" xfId="28994" xr:uid="{52863060-93F4-499A-8E66-632D8C349CEC}"/>
    <cellStyle name="20% - Accent5 73 4" xfId="21115" xr:uid="{B03EEF01-9713-4075-9162-ABB1845DC970}"/>
    <cellStyle name="20% - Accent5 73 5" xfId="36565" xr:uid="{E39C5FE2-C182-465C-B14A-4ADF0ADF6C29}"/>
    <cellStyle name="20% - Accent5 73 6" xfId="44427" xr:uid="{96667DE5-C6C3-42DD-9EFB-4E4E62630362}"/>
    <cellStyle name="20% - Accent5 74" xfId="5273" xr:uid="{46A80C0D-F23D-42E9-BECD-9A57C5A124F2}"/>
    <cellStyle name="20% - Accent5 74 2" xfId="9104" xr:uid="{695510FC-F5C2-44E1-9B5A-DC076A1039C9}"/>
    <cellStyle name="20% - Accent5 74 2 2" xfId="17043" xr:uid="{C42CD355-B8FF-4B3A-B471-46C8A3F87D4B}"/>
    <cellStyle name="20% - Accent5 74 2 2 2" xfId="32827" xr:uid="{D22935AE-1696-44FD-AFB2-038AF599396A}"/>
    <cellStyle name="20% - Accent5 74 2 3" xfId="24948" xr:uid="{D47E2C16-1C41-42B1-9B14-B6CFD5A29EE5}"/>
    <cellStyle name="20% - Accent5 74 2 4" xfId="40398" xr:uid="{DE53B73E-FAEB-4677-BB71-E2DEBE735657}"/>
    <cellStyle name="20% - Accent5 74 2 5" xfId="48260" xr:uid="{5345D9BF-A9E1-471F-A37D-AF0C0786FE8B}"/>
    <cellStyle name="20% - Accent5 74 3" xfId="13250" xr:uid="{B98CFCB9-14A6-43E6-A038-240052930FF8}"/>
    <cellStyle name="20% - Accent5 74 3 2" xfId="29034" xr:uid="{1172DABD-2D21-446D-9E1B-14D1AF62C520}"/>
    <cellStyle name="20% - Accent5 74 4" xfId="21155" xr:uid="{86D0DA5F-60BD-40D5-AF0C-ED59308C1523}"/>
    <cellStyle name="20% - Accent5 74 5" xfId="36605" xr:uid="{72458321-213F-4934-8A9C-5E4013116408}"/>
    <cellStyle name="20% - Accent5 74 6" xfId="44467" xr:uid="{7E9464ED-C3BD-4E19-BED2-2512E84494BE}"/>
    <cellStyle name="20% - Accent5 75" xfId="5306" xr:uid="{C0F6443F-54FD-4D24-833C-BB4086C919AD}"/>
    <cellStyle name="20% - Accent5 75 2" xfId="9137" xr:uid="{7023A4CF-5B69-4A2C-8F0A-1D78593F3BC0}"/>
    <cellStyle name="20% - Accent5 75 2 2" xfId="17076" xr:uid="{CC687B1B-F9BE-4D2D-AD37-DC8357C03B8D}"/>
    <cellStyle name="20% - Accent5 75 2 2 2" xfId="32860" xr:uid="{2395858E-482D-4EDA-971F-7FFBB75B92D6}"/>
    <cellStyle name="20% - Accent5 75 2 3" xfId="24981" xr:uid="{C8CA0CC3-6BBE-474D-A57B-A974EC878D7D}"/>
    <cellStyle name="20% - Accent5 75 2 4" xfId="40431" xr:uid="{14129B21-5E0C-4383-936F-61DDBA105BDC}"/>
    <cellStyle name="20% - Accent5 75 2 5" xfId="48293" xr:uid="{57CA4E79-6A1C-4E71-83B4-C611F8DE7BBA}"/>
    <cellStyle name="20% - Accent5 75 3" xfId="13283" xr:uid="{AD4CDA5E-7DBF-4C17-A98C-E7CCBA02323C}"/>
    <cellStyle name="20% - Accent5 75 3 2" xfId="29067" xr:uid="{F6CDE032-766B-4023-8E5D-AD5EBA98DB91}"/>
    <cellStyle name="20% - Accent5 75 4" xfId="21188" xr:uid="{1AFF52B3-FD1C-476F-BB3C-3EA322FE322E}"/>
    <cellStyle name="20% - Accent5 75 5" xfId="36638" xr:uid="{83605623-EA9B-4EB4-9236-E3D6B082F64F}"/>
    <cellStyle name="20% - Accent5 75 6" xfId="44500" xr:uid="{88B78BD1-9CD2-432F-A524-0493197D665F}"/>
    <cellStyle name="20% - Accent5 76" xfId="5323" xr:uid="{79492D9A-AA74-49F6-8228-5F5CF67D1F2E}"/>
    <cellStyle name="20% - Accent5 76 2" xfId="9154" xr:uid="{9FF3BD0B-CE77-46D8-99B9-4E8BF2E8DD0F}"/>
    <cellStyle name="20% - Accent5 76 2 2" xfId="17093" xr:uid="{2A512773-5EF3-4D29-8FB6-F380E042EED9}"/>
    <cellStyle name="20% - Accent5 76 2 2 2" xfId="32877" xr:uid="{BB8C5F8E-7B4B-433E-A1F0-B0EE70170B69}"/>
    <cellStyle name="20% - Accent5 76 2 3" xfId="24998" xr:uid="{D69E1181-9F7B-4681-B091-F3131E25A113}"/>
    <cellStyle name="20% - Accent5 76 2 4" xfId="40448" xr:uid="{528F3714-0F88-42F7-B33F-12FB80AF82A3}"/>
    <cellStyle name="20% - Accent5 76 2 5" xfId="48310" xr:uid="{CBE245CA-E8F1-44FF-A8B9-132C119B3895}"/>
    <cellStyle name="20% - Accent5 76 3" xfId="13300" xr:uid="{A6481500-7C2B-41AD-83C6-150B04DE1CBD}"/>
    <cellStyle name="20% - Accent5 76 3 2" xfId="29084" xr:uid="{CFB143E4-415E-467D-AA32-42A27FFE7252}"/>
    <cellStyle name="20% - Accent5 76 4" xfId="21205" xr:uid="{24CDD67E-1AD7-4582-BFCA-7FEDFA335FAB}"/>
    <cellStyle name="20% - Accent5 76 5" xfId="36655" xr:uid="{94F81081-B0A4-4AF7-B1A7-A4173CC52CC4}"/>
    <cellStyle name="20% - Accent5 76 6" xfId="44517" xr:uid="{A6CA39F6-AB80-42B2-BD3A-4C846D766298}"/>
    <cellStyle name="20% - Accent5 77" xfId="5343" xr:uid="{18631CBF-92F5-4A9C-88BF-FD17D688616D}"/>
    <cellStyle name="20% - Accent5 77 2" xfId="9174" xr:uid="{C5241EF4-18F9-4C6A-8E8E-A70D6A2E9C85}"/>
    <cellStyle name="20% - Accent5 77 2 2" xfId="17113" xr:uid="{4AEF55A4-F9A2-420E-B8D5-4BF0A5E539B8}"/>
    <cellStyle name="20% - Accent5 77 2 2 2" xfId="32897" xr:uid="{FC80B830-A948-4903-A58F-9921EC83876D}"/>
    <cellStyle name="20% - Accent5 77 2 3" xfId="25018" xr:uid="{A9D38EFD-9F5A-4123-AAD1-01CC6219DDEC}"/>
    <cellStyle name="20% - Accent5 77 2 4" xfId="40468" xr:uid="{329BF884-BD16-446C-8C33-3059CC77F048}"/>
    <cellStyle name="20% - Accent5 77 2 5" xfId="48330" xr:uid="{E71E0E70-2443-4B9A-8431-5DACCC273B2C}"/>
    <cellStyle name="20% - Accent5 77 3" xfId="13320" xr:uid="{29399A95-0048-44B1-A871-F1596ACB5FDE}"/>
    <cellStyle name="20% - Accent5 77 3 2" xfId="29104" xr:uid="{156BC15C-8407-4125-9FFB-7E28D938B1CA}"/>
    <cellStyle name="20% - Accent5 77 4" xfId="21225" xr:uid="{494370CB-F46B-4940-889B-862025684412}"/>
    <cellStyle name="20% - Accent5 77 5" xfId="36675" xr:uid="{C3E96D44-55F7-4D3D-B8BB-3BAF60C89096}"/>
    <cellStyle name="20% - Accent5 77 6" xfId="44537" xr:uid="{5EA6619A-4F6C-4E0C-8C88-B5F32B0A5574}"/>
    <cellStyle name="20% - Accent5 78" xfId="5360" xr:uid="{AE3C2A00-97B2-4ACF-8657-875B4053E60C}"/>
    <cellStyle name="20% - Accent5 78 2" xfId="9191" xr:uid="{4C79982B-1231-4F11-BF3C-69C4BAF3F767}"/>
    <cellStyle name="20% - Accent5 78 2 2" xfId="17130" xr:uid="{14AAD18F-4D68-40CF-B8DA-E1F669B54804}"/>
    <cellStyle name="20% - Accent5 78 2 2 2" xfId="32914" xr:uid="{77B076BC-4C98-4735-9EB8-3453B5A38FC3}"/>
    <cellStyle name="20% - Accent5 78 2 3" xfId="25035" xr:uid="{83BC9080-02F1-40D7-A579-6FB3BAC2BA68}"/>
    <cellStyle name="20% - Accent5 78 2 4" xfId="40485" xr:uid="{EC032F03-63A6-4B65-B6A7-9FC6BE790F42}"/>
    <cellStyle name="20% - Accent5 78 2 5" xfId="48347" xr:uid="{E188C465-BE17-414A-B968-217C81A6DB66}"/>
    <cellStyle name="20% - Accent5 78 3" xfId="13337" xr:uid="{BF29A83C-F121-4B0F-AA9B-30D12E7ED814}"/>
    <cellStyle name="20% - Accent5 78 3 2" xfId="29121" xr:uid="{A2A011B8-5015-40E8-9785-A07BCC69345E}"/>
    <cellStyle name="20% - Accent5 78 4" xfId="21242" xr:uid="{B4974D30-B914-4E35-AE92-1D8544817DD5}"/>
    <cellStyle name="20% - Accent5 78 5" xfId="36692" xr:uid="{9AB71B73-B51D-4FAB-8F29-EF7AAB265149}"/>
    <cellStyle name="20% - Accent5 78 6" xfId="44554" xr:uid="{734ADCF5-ADD9-444D-82D7-8366374E6278}"/>
    <cellStyle name="20% - Accent5 79" xfId="5376" xr:uid="{5CBD7B7A-F9A8-4A1C-B216-583CE2F869C6}"/>
    <cellStyle name="20% - Accent5 79 2" xfId="9207" xr:uid="{E77E0748-F40E-4E01-97F1-779BA3CAADBE}"/>
    <cellStyle name="20% - Accent5 79 2 2" xfId="17146" xr:uid="{6028082E-D580-4E83-95B9-E372C8D5D4E8}"/>
    <cellStyle name="20% - Accent5 79 2 2 2" xfId="32930" xr:uid="{F5CE0762-6091-4029-A9B7-CFEE60EF226D}"/>
    <cellStyle name="20% - Accent5 79 2 3" xfId="25051" xr:uid="{E3E4E7D6-5E3D-47D9-BCDF-937B51077BEF}"/>
    <cellStyle name="20% - Accent5 79 2 4" xfId="40501" xr:uid="{48314825-2CC3-46AF-B6AD-EF72E9E2F941}"/>
    <cellStyle name="20% - Accent5 79 2 5" xfId="48363" xr:uid="{B3A264AE-48D3-4D87-8E0F-0F2EBB48D2D8}"/>
    <cellStyle name="20% - Accent5 79 3" xfId="13353" xr:uid="{25DB3348-C76C-4C73-9461-85D6357C3151}"/>
    <cellStyle name="20% - Accent5 79 3 2" xfId="29137" xr:uid="{F99B7F91-355B-4FFA-B861-43F7EBB6E16A}"/>
    <cellStyle name="20% - Accent5 79 4" xfId="21258" xr:uid="{93294098-AC4F-4874-8916-CA03766D5EE9}"/>
    <cellStyle name="20% - Accent5 79 5" xfId="36708" xr:uid="{04A39126-99CB-4414-8802-F581B07054C5}"/>
    <cellStyle name="20% - Accent5 79 6" xfId="44570" xr:uid="{602AAE30-B54C-4011-82C9-276D5E5F6A6D}"/>
    <cellStyle name="20% - Accent5 8" xfId="1014" xr:uid="{DFC11F6C-A4F9-43D4-8C0E-4132A94EEFD1}"/>
    <cellStyle name="20% - Accent5 8 2" xfId="1059" xr:uid="{F76F162C-2AD3-440B-82F9-AED9EE8520AF}"/>
    <cellStyle name="20% - Accent5 8 2 2" xfId="4390" xr:uid="{763ECDF9-132B-4210-BE4C-8B8BA65D7D21}"/>
    <cellStyle name="20% - Accent5 8 2 2 2" xfId="8221" xr:uid="{6DA036D6-AFA5-42D3-B894-388DA802556B}"/>
    <cellStyle name="20% - Accent5 8 2 2 2 2" xfId="16160" xr:uid="{BDEC76A4-BE6F-483E-8349-3655C45C630B}"/>
    <cellStyle name="20% - Accent5 8 2 2 2 2 2" xfId="31944" xr:uid="{D2FCD581-46DB-48BA-8456-4F4388771C18}"/>
    <cellStyle name="20% - Accent5 8 2 2 2 3" xfId="24065" xr:uid="{3E28EB0A-4389-4881-A99B-D1747A6E82E9}"/>
    <cellStyle name="20% - Accent5 8 2 2 2 4" xfId="39515" xr:uid="{3E9CAE53-D761-4EA1-BE51-FF60640DB701}"/>
    <cellStyle name="20% - Accent5 8 2 2 2 5" xfId="47377" xr:uid="{F26F2F87-592F-451A-B7B4-A4459E6C89C0}"/>
    <cellStyle name="20% - Accent5 8 2 2 3" xfId="12367" xr:uid="{FEBAD92A-D186-4B1C-BDCC-E1D8B5EB9BF6}"/>
    <cellStyle name="20% - Accent5 8 2 2 3 2" xfId="28151" xr:uid="{9E367332-0FBA-43D0-96FE-9167FD8C3CC3}"/>
    <cellStyle name="20% - Accent5 8 2 2 4" xfId="20272" xr:uid="{F45066B7-691E-4C68-B164-68971B7450AE}"/>
    <cellStyle name="20% - Accent5 8 2 2 5" xfId="35722" xr:uid="{6699432A-E036-493C-ACFD-70F967025771}"/>
    <cellStyle name="20% - Accent5 8 2 2 6" xfId="43584" xr:uid="{F7879668-0228-4318-81A4-AF67649EFA01}"/>
    <cellStyle name="20% - Accent5 8 2 3" xfId="6703" xr:uid="{544E855E-D8B2-4304-9303-BB3FB1E33D9D}"/>
    <cellStyle name="20% - Accent5 8 2 3 2" xfId="14642" xr:uid="{6D8CE498-9886-46FC-9DBF-B5663D3A9512}"/>
    <cellStyle name="20% - Accent5 8 2 3 2 2" xfId="30426" xr:uid="{4443C839-B633-446D-AC20-62C8A121AB47}"/>
    <cellStyle name="20% - Accent5 8 2 3 3" xfId="22547" xr:uid="{8929D40E-BD9A-4020-A1E5-82F8D408F0D7}"/>
    <cellStyle name="20% - Accent5 8 2 3 4" xfId="37997" xr:uid="{5417A327-E168-4B6B-97BF-C2703D67F202}"/>
    <cellStyle name="20% - Accent5 8 2 3 5" xfId="45859" xr:uid="{2435B344-74D1-4A4F-82EF-54B448888C81}"/>
    <cellStyle name="20% - Accent5 8 2 4" xfId="2872" xr:uid="{F5DAD8D9-47F6-4D7A-9876-5F3F45129359}"/>
    <cellStyle name="20% - Accent5 8 2 4 2" xfId="10849" xr:uid="{D363562C-9EDB-4503-8C53-4E9DD8269CA5}"/>
    <cellStyle name="20% - Accent5 8 2 4 2 2" xfId="26633" xr:uid="{5F5D7AEC-38BD-42D2-AC2F-83BCDC00FA1E}"/>
    <cellStyle name="20% - Accent5 8 2 4 3" xfId="18754" xr:uid="{09FEA728-EDB9-4DF1-9469-B0AE74588EAD}"/>
    <cellStyle name="20% - Accent5 8 2 5" xfId="9497" xr:uid="{4B294760-B005-425C-85E0-D73EE280AC8E}"/>
    <cellStyle name="20% - Accent5 8 2 5 2" xfId="25285" xr:uid="{AF0F8409-EB98-4231-B564-009A60299981}"/>
    <cellStyle name="20% - Accent5 8 2 6" xfId="17406" xr:uid="{33A260B9-EDA8-406A-B235-F2BCCA9EBF15}"/>
    <cellStyle name="20% - Accent5 8 2 7" xfId="34204" xr:uid="{AF3BE5C2-ECC6-4D9C-9A65-E2EEFEF6C769}"/>
    <cellStyle name="20% - Accent5 8 2 8" xfId="42066" xr:uid="{E439E6D6-A835-4D57-BD53-06DD582A182F}"/>
    <cellStyle name="20% - Accent5 8 3" xfId="1476" xr:uid="{E7DE0DA5-122D-4D22-B66E-3BBEB0A7D0C6}"/>
    <cellStyle name="20% - Accent5 8 3 2" xfId="7242" xr:uid="{ED75C1A7-0EF8-418D-857C-6B564378AD1D}"/>
    <cellStyle name="20% - Accent5 8 3 2 2" xfId="15181" xr:uid="{D8984B8D-25D9-46BE-BB88-74C5E4230649}"/>
    <cellStyle name="20% - Accent5 8 3 2 2 2" xfId="30965" xr:uid="{A75F8E33-89C8-4395-9B6B-C1DEC9C0D71C}"/>
    <cellStyle name="20% - Accent5 8 3 2 3" xfId="23086" xr:uid="{7A3912A2-387A-4A05-B3CF-9EC2F2B05D62}"/>
    <cellStyle name="20% - Accent5 8 3 2 4" xfId="38536" xr:uid="{7D3ED654-A681-4227-B5FB-3CD75316C223}"/>
    <cellStyle name="20% - Accent5 8 3 2 5" xfId="46398" xr:uid="{85D3C5AD-CAB4-4A0E-9C1E-73D83C715EC0}"/>
    <cellStyle name="20% - Accent5 8 3 3" xfId="3411" xr:uid="{F2A94362-9440-4C38-81EA-EC6825551194}"/>
    <cellStyle name="20% - Accent5 8 3 3 2" xfId="11388" xr:uid="{49B9DFB6-D41E-4FC4-BED8-D9ABA377012B}"/>
    <cellStyle name="20% - Accent5 8 3 3 2 2" xfId="27172" xr:uid="{5D53F5E0-7313-4B47-8F5E-F19FD141B177}"/>
    <cellStyle name="20% - Accent5 8 3 3 3" xfId="19293" xr:uid="{A3E84504-1FBD-4E4D-B41F-94C6D81DB226}"/>
    <cellStyle name="20% - Accent5 8 3 4" xfId="34743" xr:uid="{4B7BB201-FBFD-4B7A-AB8C-5DC736744524}"/>
    <cellStyle name="20% - Accent5 8 3 5" xfId="42605" xr:uid="{676DB786-A83A-416D-B6D6-717C516A7FEA}"/>
    <cellStyle name="20% - Accent5 8 4" xfId="5881" xr:uid="{BD381F22-1B19-4E8F-B301-EA47A449274C}"/>
    <cellStyle name="20% - Accent5 8 4 2" xfId="13857" xr:uid="{2A97576E-BB0A-4F7B-A275-020B053DBFD8}"/>
    <cellStyle name="20% - Accent5 8 4 2 2" xfId="29641" xr:uid="{555F99AF-F8CE-4BBD-9F8B-2EF487BC4DA4}"/>
    <cellStyle name="20% - Accent5 8 4 3" xfId="21762" xr:uid="{97E75E8C-8D00-421A-A147-5FAE9D24E80C}"/>
    <cellStyle name="20% - Accent5 8 4 4" xfId="37212" xr:uid="{2487B927-B32A-4D03-8F77-AAB75A829E04}"/>
    <cellStyle name="20% - Accent5 8 4 5" xfId="45074" xr:uid="{23DAB11D-5B03-44CE-900F-4185335464E5}"/>
    <cellStyle name="20% - Accent5 8 5" xfId="1624" xr:uid="{97C3077B-FD98-479F-92EF-CE357F51721A}"/>
    <cellStyle name="20% - Accent5 8 5 2" xfId="9885" xr:uid="{4230335F-2E0D-4134-A930-DA8A1F2B9FDB}"/>
    <cellStyle name="20% - Accent5 8 5 2 2" xfId="25670" xr:uid="{72A365F5-C952-4986-AFF4-1926FD1EE844}"/>
    <cellStyle name="20% - Accent5 8 5 3" xfId="17791" xr:uid="{6520E23F-5A14-4D4F-B995-D06E3CF377A0}"/>
    <cellStyle name="20% - Accent5 8 6" xfId="9455" xr:uid="{2E6457E4-BA69-46CE-B4F0-94C53C1B6878}"/>
    <cellStyle name="20% - Accent5 8 6 2" xfId="25243" xr:uid="{D9CFC45F-A7E7-4554-ACF0-620B7DFECBD9}"/>
    <cellStyle name="20% - Accent5 8 7" xfId="17364" xr:uid="{3EF22D25-3046-4D45-9178-5CEBE5365B3F}"/>
    <cellStyle name="20% - Accent5 8 8" xfId="33227" xr:uid="{B5EBE067-A987-447E-BE66-479A0F5004B1}"/>
    <cellStyle name="20% - Accent5 8 9" xfId="41089" xr:uid="{93BB02B7-FB47-47AC-8544-16717B73B85B}"/>
    <cellStyle name="20% - Accent5 80" xfId="5401" xr:uid="{DC50A59F-F25E-44ED-83EC-EF98973A5435}"/>
    <cellStyle name="20% - Accent5 80 2" xfId="9232" xr:uid="{93901AFE-01FE-45A6-84B0-10D032AA19F5}"/>
    <cellStyle name="20% - Accent5 80 2 2" xfId="17171" xr:uid="{2EC2E7CB-BF77-4F1D-B68A-3539AA8492E1}"/>
    <cellStyle name="20% - Accent5 80 2 2 2" xfId="32955" xr:uid="{D494C43B-7D27-4F94-BED4-D256F37A75C6}"/>
    <cellStyle name="20% - Accent5 80 2 3" xfId="25076" xr:uid="{F9CEDD64-645F-482B-BA6E-178B42D34585}"/>
    <cellStyle name="20% - Accent5 80 2 4" xfId="40526" xr:uid="{72D21BB1-2A42-491A-AD35-37B3D0E47DB4}"/>
    <cellStyle name="20% - Accent5 80 2 5" xfId="48388" xr:uid="{AAB841B0-3CA8-4FC6-8358-7C4E63FCC910}"/>
    <cellStyle name="20% - Accent5 80 3" xfId="13378" xr:uid="{98457055-4D5B-4CB2-9DBF-5424CE4A318E}"/>
    <cellStyle name="20% - Accent5 80 3 2" xfId="29162" xr:uid="{5411CB0F-C1E7-44F5-8C72-701BD3F0A345}"/>
    <cellStyle name="20% - Accent5 80 4" xfId="21283" xr:uid="{7497FA14-0736-4C05-B0C9-1EC0A8EA3966}"/>
    <cellStyle name="20% - Accent5 80 5" xfId="36733" xr:uid="{89EFAF79-023F-4987-B38E-A5516BBDD00E}"/>
    <cellStyle name="20% - Accent5 80 6" xfId="44595" xr:uid="{360DC3CD-C2EB-4F30-93BC-9EEF635EB5C3}"/>
    <cellStyle name="20% - Accent5 81" xfId="5437" xr:uid="{01A1C870-B847-4BC4-B41B-292686AEE015}"/>
    <cellStyle name="20% - Accent5 81 2" xfId="9268" xr:uid="{B4DBB9E8-1C3D-44E8-9FE5-A575EA6F3D73}"/>
    <cellStyle name="20% - Accent5 81 2 2" xfId="17207" xr:uid="{03A22BE8-56AE-43B3-8F7C-7C2E7CF51780}"/>
    <cellStyle name="20% - Accent5 81 2 2 2" xfId="32991" xr:uid="{03E0728A-89AC-4D18-84A5-370DC796EEDC}"/>
    <cellStyle name="20% - Accent5 81 2 3" xfId="25112" xr:uid="{46D9E0D1-B0A8-42BB-BAFF-97F84A9C6D71}"/>
    <cellStyle name="20% - Accent5 81 2 4" xfId="40562" xr:uid="{080CA68E-56C0-4066-ABFD-629B6E030274}"/>
    <cellStyle name="20% - Accent5 81 2 5" xfId="48424" xr:uid="{33A668FB-9A99-4A6A-9F81-F5CE927B8215}"/>
    <cellStyle name="20% - Accent5 81 3" xfId="13414" xr:uid="{CE25F13C-F14D-421B-9D04-DF3F9F8D067A}"/>
    <cellStyle name="20% - Accent5 81 3 2" xfId="29198" xr:uid="{3D6E3056-DD6A-4082-8225-0202C1306CAB}"/>
    <cellStyle name="20% - Accent5 81 4" xfId="21319" xr:uid="{6A1A19D1-9C46-48F4-B05E-E0036C481683}"/>
    <cellStyle name="20% - Accent5 81 5" xfId="36769" xr:uid="{FD78C8BB-9F3B-40BF-832C-EC20F45AD9BF}"/>
    <cellStyle name="20% - Accent5 81 6" xfId="44631" xr:uid="{23ECA20B-898B-43C1-93C6-61EB0BB2CC46}"/>
    <cellStyle name="20% - Accent5 82" xfId="5461" xr:uid="{BD0BE926-DF92-4537-9FF4-8D8F926BC1DD}"/>
    <cellStyle name="20% - Accent5 82 2" xfId="9292" xr:uid="{4A0B362D-A374-4FCF-BACC-0D3AB36AC320}"/>
    <cellStyle name="20% - Accent5 82 2 2" xfId="17231" xr:uid="{DB490BA5-2F2F-49B2-96B9-67F0CDBEE0B8}"/>
    <cellStyle name="20% - Accent5 82 2 2 2" xfId="33015" xr:uid="{FD3929ED-8DA3-4A86-B1D5-5E63B23BCBBD}"/>
    <cellStyle name="20% - Accent5 82 2 3" xfId="25136" xr:uid="{84298711-261E-4041-B6A7-B16FC8CE0A5A}"/>
    <cellStyle name="20% - Accent5 82 2 4" xfId="40586" xr:uid="{EBF396DD-BBFE-438F-AA5A-DABCB6A2EA53}"/>
    <cellStyle name="20% - Accent5 82 2 5" xfId="48448" xr:uid="{01F35E7E-BE71-482B-883E-4B0C997267EA}"/>
    <cellStyle name="20% - Accent5 82 3" xfId="13438" xr:uid="{626E59A9-F231-4451-B3EA-3DF562157253}"/>
    <cellStyle name="20% - Accent5 82 3 2" xfId="29222" xr:uid="{51658D8C-C830-422F-94BC-322916EBE92D}"/>
    <cellStyle name="20% - Accent5 82 4" xfId="21343" xr:uid="{E42BBE5B-2736-4AE2-A83E-8BEA0EB24D00}"/>
    <cellStyle name="20% - Accent5 82 5" xfId="36793" xr:uid="{1A282A88-68CA-4A76-A456-5890CDD14D29}"/>
    <cellStyle name="20% - Accent5 82 6" xfId="44655" xr:uid="{AB01D898-052F-4A13-B493-B1752F3BD39B}"/>
    <cellStyle name="20% - Accent5 83" xfId="5488" xr:uid="{B77DDC71-A807-4EB1-AE93-B18A6423ECAC}"/>
    <cellStyle name="20% - Accent5 83 2" xfId="9319" xr:uid="{29185A15-5824-4027-BE88-FDAA6D528343}"/>
    <cellStyle name="20% - Accent5 83 2 2" xfId="17258" xr:uid="{A693B6CD-4EDD-429C-A47E-E37195AC7538}"/>
    <cellStyle name="20% - Accent5 83 2 2 2" xfId="33042" xr:uid="{380BB07F-F252-4170-9993-7829E43C822E}"/>
    <cellStyle name="20% - Accent5 83 2 3" xfId="25163" xr:uid="{573D7715-21DE-4685-97A9-84157D796372}"/>
    <cellStyle name="20% - Accent5 83 2 4" xfId="40613" xr:uid="{79DC8015-78AF-4ADE-8D93-677E95209B1A}"/>
    <cellStyle name="20% - Accent5 83 2 5" xfId="48475" xr:uid="{8A9218E7-5096-4291-8A1C-BFD9B639F1D0}"/>
    <cellStyle name="20% - Accent5 83 3" xfId="13465" xr:uid="{4C188C86-E748-4D7B-B9FB-46898FF2869C}"/>
    <cellStyle name="20% - Accent5 83 3 2" xfId="29249" xr:uid="{9D7F421A-1A43-4012-A7BC-40FC2990A872}"/>
    <cellStyle name="20% - Accent5 83 4" xfId="21370" xr:uid="{DA81DC9D-F962-42EE-A1C1-330124D548F3}"/>
    <cellStyle name="20% - Accent5 83 5" xfId="36820" xr:uid="{86E48999-ADD7-4F46-9836-6F6988658050}"/>
    <cellStyle name="20% - Accent5 83 6" xfId="44682" xr:uid="{BEEF91BB-A045-4CA8-883F-7DF7C4EE0670}"/>
    <cellStyle name="20% - Accent5 84" xfId="5511" xr:uid="{B00216B5-A6F8-41EA-8597-05EE5DDADE86}"/>
    <cellStyle name="20% - Accent5 84 2" xfId="13488" xr:uid="{83977817-B3C9-4349-B41B-8CC170BA760D}"/>
    <cellStyle name="20% - Accent5 84 2 2" xfId="29272" xr:uid="{014CBADE-4AFB-42DB-8CB9-AC9FA2089B6F}"/>
    <cellStyle name="20% - Accent5 84 3" xfId="21393" xr:uid="{C83ABA65-67D8-4A9C-B6BA-FC25710FD315}"/>
    <cellStyle name="20% - Accent5 84 4" xfId="36843" xr:uid="{401D200A-4E5A-412D-BE5C-EA02D209BD20}"/>
    <cellStyle name="20% - Accent5 84 5" xfId="44705" xr:uid="{7FD3D922-758A-4C64-B215-6D69C9081418}"/>
    <cellStyle name="20% - Accent5 85" xfId="5540" xr:uid="{ECFD971B-311D-4A7E-AC37-B7F1FD13BF4E}"/>
    <cellStyle name="20% - Accent5 85 2" xfId="13517" xr:uid="{D67D0E9C-8AF8-4BBD-A691-E463B5FA9BAC}"/>
    <cellStyle name="20% - Accent5 85 2 2" xfId="29301" xr:uid="{69D702CE-3412-4DD2-AF5A-17BFBCD9B96E}"/>
    <cellStyle name="20% - Accent5 85 3" xfId="21422" xr:uid="{E1C0A330-FABB-491E-9E99-7C945F027882}"/>
    <cellStyle name="20% - Accent5 85 4" xfId="36872" xr:uid="{ABF15F5C-6852-4F19-9DF4-5FD3403A7D64}"/>
    <cellStyle name="20% - Accent5 85 5" xfId="44734" xr:uid="{6F9E2184-53AD-446E-87C6-F8F29E667176}"/>
    <cellStyle name="20% - Accent5 86" xfId="5563" xr:uid="{9FA68787-D621-47B6-B07D-B7DDB36C2516}"/>
    <cellStyle name="20% - Accent5 86 2" xfId="13540" xr:uid="{7E64B901-E43F-40DE-A3DD-508E573776C4}"/>
    <cellStyle name="20% - Accent5 86 2 2" xfId="29324" xr:uid="{F932DB86-CD19-47BD-B941-FE4F98F0CBFF}"/>
    <cellStyle name="20% - Accent5 86 3" xfId="21445" xr:uid="{0A3D5D5D-9D00-4B10-B32E-2709A1B4E466}"/>
    <cellStyle name="20% - Accent5 86 4" xfId="36895" xr:uid="{68580D42-7DC2-4602-8A92-B01D78D0A3AA}"/>
    <cellStyle name="20% - Accent5 86 5" xfId="44757" xr:uid="{8B31EB52-48D0-4F1B-A46C-3EE43AAC25B1}"/>
    <cellStyle name="20% - Accent5 87" xfId="5598" xr:uid="{F91821FF-737A-436B-BA6E-AEAB6187257C}"/>
    <cellStyle name="20% - Accent5 87 2" xfId="13574" xr:uid="{46548B98-4295-4C08-A40B-FD57436A388D}"/>
    <cellStyle name="20% - Accent5 87 2 2" xfId="29358" xr:uid="{DD39A3B3-1C27-4C3D-BD37-189C3B11763A}"/>
    <cellStyle name="20% - Accent5 87 3" xfId="21479" xr:uid="{88EF8D3E-02EB-4F92-A279-C2B80395DF04}"/>
    <cellStyle name="20% - Accent5 87 4" xfId="36929" xr:uid="{85EBE4B0-92A3-4995-A8BF-83602F29A3A3}"/>
    <cellStyle name="20% - Accent5 87 5" xfId="44791" xr:uid="{49503CE0-C9A3-45A4-B793-C7CD897D8877}"/>
    <cellStyle name="20% - Accent5 88" xfId="5624" xr:uid="{4D91872B-67F1-464C-879D-51DFE5043EC1}"/>
    <cellStyle name="20% - Accent5 88 2" xfId="13600" xr:uid="{33242EE8-97EC-4223-AC46-0C214F15BCFE}"/>
    <cellStyle name="20% - Accent5 88 2 2" xfId="29384" xr:uid="{F44DC46D-084C-4E98-9179-2FA781626028}"/>
    <cellStyle name="20% - Accent5 88 3" xfId="21505" xr:uid="{32110C58-AA03-4DCE-B302-F16DC77730D6}"/>
    <cellStyle name="20% - Accent5 88 4" xfId="36955" xr:uid="{4E210C14-4DD7-4450-BC03-8B9556E38193}"/>
    <cellStyle name="20% - Accent5 88 5" xfId="44817" xr:uid="{6FDAA0D2-472B-4D0F-882B-7553818A54E9}"/>
    <cellStyle name="20% - Accent5 89" xfId="5649" xr:uid="{C90846F2-77D5-4325-8152-C79F01438795}"/>
    <cellStyle name="20% - Accent5 89 2" xfId="13625" xr:uid="{B17D28F5-B018-4FA1-BF05-FB3BC66B0D96}"/>
    <cellStyle name="20% - Accent5 89 2 2" xfId="29409" xr:uid="{BCBBE59A-5F58-4F0A-B66A-3198659852CA}"/>
    <cellStyle name="20% - Accent5 89 3" xfId="21530" xr:uid="{4DB8332E-E02E-4BF4-A884-1679021C399A}"/>
    <cellStyle name="20% - Accent5 89 4" xfId="36980" xr:uid="{EA2F80B4-D755-4D6F-A6D2-32FB74AC25BA}"/>
    <cellStyle name="20% - Accent5 89 5" xfId="44842" xr:uid="{C7C91D69-2540-4BA6-B3E7-3B2E6252758C}"/>
    <cellStyle name="20% - Accent5 9" xfId="1031" xr:uid="{B0DE8E6A-453F-4CED-90F6-CC1B0B8BDD29}"/>
    <cellStyle name="20% - Accent5 9 2" xfId="1073" xr:uid="{12544FF7-8162-4071-BA9A-D6C2E7AD5061}"/>
    <cellStyle name="20% - Accent5 9 2 2" xfId="4448" xr:uid="{FA3132FA-3C93-4D46-8D76-4E5FBFD8B33A}"/>
    <cellStyle name="20% - Accent5 9 2 2 2" xfId="8279" xr:uid="{B0E8BDE9-EDE4-4B9B-ABB1-66C2B7741234}"/>
    <cellStyle name="20% - Accent5 9 2 2 2 2" xfId="16218" xr:uid="{9C609A9A-BED8-420A-96C4-C896E55657BF}"/>
    <cellStyle name="20% - Accent5 9 2 2 2 2 2" xfId="32002" xr:uid="{41B10FFC-982F-4228-B6AE-0CF238CD9B2B}"/>
    <cellStyle name="20% - Accent5 9 2 2 2 3" xfId="24123" xr:uid="{9CEFAEF7-BDFE-4B86-9492-0458DF0D4D9A}"/>
    <cellStyle name="20% - Accent5 9 2 2 2 4" xfId="39573" xr:uid="{D36545B4-8C87-483D-B121-947A1D7D6554}"/>
    <cellStyle name="20% - Accent5 9 2 2 2 5" xfId="47435" xr:uid="{3FE97A02-028E-48DD-87BC-AA717B0282CA}"/>
    <cellStyle name="20% - Accent5 9 2 2 3" xfId="12425" xr:uid="{E245CC71-4FEC-4BDF-B9E3-0A2E1F41E28B}"/>
    <cellStyle name="20% - Accent5 9 2 2 3 2" xfId="28209" xr:uid="{B19E8EF7-C0A9-4C3A-A667-AB0DAE5906E5}"/>
    <cellStyle name="20% - Accent5 9 2 2 4" xfId="20330" xr:uid="{B82D3208-DDE5-422E-BC91-ED0A3D5F7B3B}"/>
    <cellStyle name="20% - Accent5 9 2 2 5" xfId="35780" xr:uid="{5DE3598F-48FA-4936-97B9-168EBA477969}"/>
    <cellStyle name="20% - Accent5 9 2 2 6" xfId="43642" xr:uid="{B34068DE-B5A0-4A2B-A6F2-E17198FBB9C1}"/>
    <cellStyle name="20% - Accent5 9 2 3" xfId="6761" xr:uid="{A21BE9C0-AA38-4BF2-8370-C0B9328BD699}"/>
    <cellStyle name="20% - Accent5 9 2 3 2" xfId="14700" xr:uid="{D865ECA2-52BB-4D02-A939-C3BB1B47250F}"/>
    <cellStyle name="20% - Accent5 9 2 3 2 2" xfId="30484" xr:uid="{7302721F-BB85-444E-835C-0BCA7F55B030}"/>
    <cellStyle name="20% - Accent5 9 2 3 3" xfId="22605" xr:uid="{BE942966-D1A1-492A-A3CF-7F74618E9674}"/>
    <cellStyle name="20% - Accent5 9 2 3 4" xfId="38055" xr:uid="{69DB09AA-F2E8-4701-9BE3-D526A7E6DB26}"/>
    <cellStyle name="20% - Accent5 9 2 3 5" xfId="45917" xr:uid="{4252A539-47EC-4B44-A602-A596AE594BA2}"/>
    <cellStyle name="20% - Accent5 9 2 4" xfId="2930" xr:uid="{F277F32C-748B-40B7-83CC-5A76FC232722}"/>
    <cellStyle name="20% - Accent5 9 2 4 2" xfId="10907" xr:uid="{0FFA14C5-3776-4397-A9AC-9B842D5C228F}"/>
    <cellStyle name="20% - Accent5 9 2 4 2 2" xfId="26691" xr:uid="{AEC28AF8-EDAE-44B1-B445-1D45666F3F93}"/>
    <cellStyle name="20% - Accent5 9 2 4 3" xfId="18812" xr:uid="{37A949D5-63FB-4BA2-AA45-60A6D80C5256}"/>
    <cellStyle name="20% - Accent5 9 2 5" xfId="9511" xr:uid="{A18F935E-35A5-44D4-BD40-662983B2B760}"/>
    <cellStyle name="20% - Accent5 9 2 5 2" xfId="25299" xr:uid="{09748D98-5BA2-4C21-AB66-8169A4600B53}"/>
    <cellStyle name="20% - Accent5 9 2 6" xfId="17420" xr:uid="{C3AAAED4-38C1-4CF5-BF7E-3D08137DB381}"/>
    <cellStyle name="20% - Accent5 9 2 7" xfId="34262" xr:uid="{40E0C2B2-18A8-44F5-B78C-90660914411D}"/>
    <cellStyle name="20% - Accent5 9 2 8" xfId="42124" xr:uid="{50715D1C-2A24-40D2-9461-787E60F74AA6}"/>
    <cellStyle name="20% - Accent5 9 3" xfId="3425" xr:uid="{EABAEED9-29AA-4E0C-803A-5030E3423ABC}"/>
    <cellStyle name="20% - Accent5 9 3 2" xfId="7256" xr:uid="{0329BE43-69D1-4B4A-BC69-28116ACCF214}"/>
    <cellStyle name="20% - Accent5 9 3 2 2" xfId="15195" xr:uid="{07EA6AF9-21C5-4C1F-9BB9-A2CE73B1C962}"/>
    <cellStyle name="20% - Accent5 9 3 2 2 2" xfId="30979" xr:uid="{293F1D87-3125-4249-A4AD-95AB5607F2CD}"/>
    <cellStyle name="20% - Accent5 9 3 2 3" xfId="23100" xr:uid="{33557B02-0F7B-45E9-B3D8-6BBBFC1075A2}"/>
    <cellStyle name="20% - Accent5 9 3 2 4" xfId="38550" xr:uid="{DE062051-5C41-42B0-8E56-859D9CCDD2BA}"/>
    <cellStyle name="20% - Accent5 9 3 2 5" xfId="46412" xr:uid="{D4DE72DE-315C-424A-A528-6227DDEF3CB7}"/>
    <cellStyle name="20% - Accent5 9 3 3" xfId="11402" xr:uid="{6D9A8035-7CF3-4587-AB4F-79D7D77E3BDD}"/>
    <cellStyle name="20% - Accent5 9 3 3 2" xfId="27186" xr:uid="{4F947004-1517-44C5-AC01-4CF2D639FAD6}"/>
    <cellStyle name="20% - Accent5 9 3 4" xfId="19307" xr:uid="{AA37A83A-826E-467E-922A-0B09BCD4ECC1}"/>
    <cellStyle name="20% - Accent5 9 3 5" xfId="34757" xr:uid="{866FDF0D-8B35-41B5-9D6E-063C00C13ECC}"/>
    <cellStyle name="20% - Accent5 9 3 6" xfId="42619" xr:uid="{D039566F-A716-40E8-8801-9873242BD02B}"/>
    <cellStyle name="20% - Accent5 9 4" xfId="5937" xr:uid="{01D99791-27C6-4DF1-8ED1-692BC26248CC}"/>
    <cellStyle name="20% - Accent5 9 4 2" xfId="13913" xr:uid="{E2720B4C-079D-4B59-AF81-02587032A0B1}"/>
    <cellStyle name="20% - Accent5 9 4 2 2" xfId="29697" xr:uid="{03D8330E-C6AF-4E31-916B-360FD3ED9334}"/>
    <cellStyle name="20% - Accent5 9 4 3" xfId="21818" xr:uid="{73E2810A-8CE2-4F94-ABFF-5DBF863B02E3}"/>
    <cellStyle name="20% - Accent5 9 4 4" xfId="37268" xr:uid="{81CF7E53-6326-4346-B898-164A0DB11A5B}"/>
    <cellStyle name="20% - Accent5 9 4 5" xfId="45130" xr:uid="{94E17080-6C7B-4435-9A4F-EF1133323D1E}"/>
    <cellStyle name="20% - Accent5 9 5" xfId="1638" xr:uid="{9A107FB1-9824-4696-8FE1-D2F95728FE14}"/>
    <cellStyle name="20% - Accent5 9 5 2" xfId="9899" xr:uid="{A8F463CF-344E-4B25-A9B9-9FD4D50AF96F}"/>
    <cellStyle name="20% - Accent5 9 5 2 2" xfId="25684" xr:uid="{2820DB5E-E3C6-45E8-B504-08A7F6C9133C}"/>
    <cellStyle name="20% - Accent5 9 5 3" xfId="17805" xr:uid="{05347295-3A49-45A1-99D5-CA526E86D50A}"/>
    <cellStyle name="20% - Accent5 9 6" xfId="9469" xr:uid="{EE3C62FD-9B19-48B5-8112-48BDB6158CE4}"/>
    <cellStyle name="20% - Accent5 9 6 2" xfId="25257" xr:uid="{464AAC24-F9CE-4C74-BD62-3714752B0525}"/>
    <cellStyle name="20% - Accent5 9 7" xfId="17378" xr:uid="{5A6BD41E-806B-4111-9958-DB791CF777D6}"/>
    <cellStyle name="20% - Accent5 9 8" xfId="33241" xr:uid="{81F7F360-C282-4031-A122-F882AABED146}"/>
    <cellStyle name="20% - Accent5 9 9" xfId="41103" xr:uid="{4055BA8B-D2EC-4E40-A7A5-B459279CBB79}"/>
    <cellStyle name="20% - Accent5 90" xfId="5790" xr:uid="{BFF52083-9229-43BF-A49C-2E8412B13C22}"/>
    <cellStyle name="20% - Accent5 90 2" xfId="13766" xr:uid="{BCFA41CE-DDB6-4F16-9189-DA9F468E3705}"/>
    <cellStyle name="20% - Accent5 90 2 2" xfId="29550" xr:uid="{F37F2B57-8267-4C24-A071-D6736D33C4DE}"/>
    <cellStyle name="20% - Accent5 90 3" xfId="21671" xr:uid="{A7DC51F9-F28A-4E94-A5FA-1A0502D57E5B}"/>
    <cellStyle name="20% - Accent5 90 4" xfId="37121" xr:uid="{5BE9064D-CAC7-40BA-ACE2-0937AEECEF37}"/>
    <cellStyle name="20% - Accent5 90 5" xfId="44983" xr:uid="{0B351A88-AD0E-4A65-8F3D-5788758DA967}"/>
    <cellStyle name="20% - Accent5 91" xfId="9342" xr:uid="{907532D8-E030-4E32-8371-9ACD78B845C0}"/>
    <cellStyle name="20% - Accent5 91 2" xfId="17281" xr:uid="{92588836-AA60-4B6C-A3CD-E22B6F765139}"/>
    <cellStyle name="20% - Accent5 91 2 2" xfId="33065" xr:uid="{917BE2DF-2DC3-43F7-9552-F197E0615498}"/>
    <cellStyle name="20% - Accent5 91 3" xfId="25186" xr:uid="{09C32A04-D886-4D2F-8761-9C7FCF110688}"/>
    <cellStyle name="20% - Accent5 91 4" xfId="40636" xr:uid="{45CE46F1-7E44-431A-9E5C-3C12F3DF5B01}"/>
    <cellStyle name="20% - Accent5 91 5" xfId="48498" xr:uid="{49B3EBC9-57B6-4C04-BAFF-6D3721C6781C}"/>
    <cellStyle name="20% - Accent5 92" xfId="9369" xr:uid="{A4CC8D4F-2456-4FB3-A008-EA3B40D7FEE3}"/>
    <cellStyle name="20% - Accent5 92 2" xfId="17308" xr:uid="{6EA7F959-8527-4E7E-82EE-CEDEC7F0ADBA}"/>
    <cellStyle name="20% - Accent5 92 2 2" xfId="33092" xr:uid="{6282A69A-6D56-4902-A9EB-EC9D1F9C4A1E}"/>
    <cellStyle name="20% - Accent5 92 3" xfId="25213" xr:uid="{D68688A8-B125-437A-ABDA-44CD43375729}"/>
    <cellStyle name="20% - Accent5 92 4" xfId="40663" xr:uid="{D90B6200-4553-4669-A7D4-08ECB2D679A3}"/>
    <cellStyle name="20% - Accent5 92 5" xfId="48525" xr:uid="{F85A5800-FEE4-4634-9D62-362E2707D27B}"/>
    <cellStyle name="20% - Accent5 93" xfId="17335" xr:uid="{EC712A2E-E62B-468F-999A-C38E31EE0155}"/>
    <cellStyle name="20% - Accent5 93 2" xfId="33119" xr:uid="{2A9D9892-E7E3-49CA-8B12-8B16902EE8AE}"/>
    <cellStyle name="20% - Accent5 93 3" xfId="40689" xr:uid="{CE722ABD-560D-4830-BCD1-A859BD688E82}"/>
    <cellStyle name="20% - Accent5 93 4" xfId="48551" xr:uid="{EA1A7B6F-6DFD-4420-A988-4398DD992FBF}"/>
    <cellStyle name="20% - Accent5 94" xfId="33143" xr:uid="{F6E0C109-D5C0-41F6-95D7-E2AC2E4E3E87}"/>
    <cellStyle name="20% - Accent5 94 2" xfId="40715" xr:uid="{E6BCAD31-E2A0-43C3-99D5-495207DA0085}"/>
    <cellStyle name="20% - Accent5 94 3" xfId="48577" xr:uid="{3896731E-B5C7-4E98-8912-03B8BDE1D5F7}"/>
    <cellStyle name="20% - Accent5 95" xfId="33166" xr:uid="{EFFE2ADF-D45D-4C5C-B897-6A06AF9136FF}"/>
    <cellStyle name="20% - Accent5 95 2" xfId="40740" xr:uid="{578AA472-C481-42B2-9C32-CFF6536B5ECF}"/>
    <cellStyle name="20% - Accent5 95 3" xfId="48602" xr:uid="{BF8FEF23-7187-4E21-B8BD-413D055102BD}"/>
    <cellStyle name="20% - Accent5 96" xfId="33191" xr:uid="{9CA8BE43-4661-4B9D-83C3-827EFF79FECF}"/>
    <cellStyle name="20% - Accent5 96 2" xfId="40764" xr:uid="{31067A28-81FD-42CC-BC5C-44753ECCD6CB}"/>
    <cellStyle name="20% - Accent5 96 3" xfId="48626" xr:uid="{EA934F6C-2A61-4BA4-97EA-3C6F8F0395A2}"/>
    <cellStyle name="20% - Accent5 97" xfId="33206" xr:uid="{3E3C018F-F0D1-45D5-8F99-7C663AA3A6A4}"/>
    <cellStyle name="20% - Accent5 97 2" xfId="48653" xr:uid="{CD9BDCF9-A947-4CB6-AE50-31FA8F5EBBCD}"/>
    <cellStyle name="20% - Accent5 98" xfId="40788" xr:uid="{7AC12303-EBD0-4F39-A197-8BB8CE12DEB0}"/>
    <cellStyle name="20% - Accent5 98 2" xfId="48678" xr:uid="{4461D237-7612-4D94-A69B-FBFCBBC7DC3B}"/>
    <cellStyle name="20% - Accent5 99" xfId="40812" xr:uid="{2EDFA55E-B14D-40BA-9AA1-876338B87360}"/>
    <cellStyle name="20% - Accent5 99 2" xfId="48703" xr:uid="{40D64D0A-7DAE-4FD8-8CBA-718426DD5526}"/>
    <cellStyle name="20% - Accent6 10" xfId="1088" xr:uid="{CAC991BA-B2DA-43C0-B532-D05DE57785A0}"/>
    <cellStyle name="20% - Accent6 10 2" xfId="2765" xr:uid="{43758E1D-FD8C-4493-AF9A-B1C00E09B79F}"/>
    <cellStyle name="20% - Accent6 10 2 2" xfId="4283" xr:uid="{5D2C268E-0721-45D6-8784-470F0492E2EB}"/>
    <cellStyle name="20% - Accent6 10 2 2 2" xfId="8114" xr:uid="{2AF6542B-251A-4750-86CF-04BACF7D0D94}"/>
    <cellStyle name="20% - Accent6 10 2 2 2 2" xfId="16053" xr:uid="{9B8F87B8-FB6A-4EDD-8B9A-99F9C77E73EB}"/>
    <cellStyle name="20% - Accent6 10 2 2 2 2 2" xfId="31837" xr:uid="{D4CBB06A-D881-4F5C-85CF-952D86AD2653}"/>
    <cellStyle name="20% - Accent6 10 2 2 2 3" xfId="23958" xr:uid="{E5F4BF60-0354-4321-B2C3-268C54AED90C}"/>
    <cellStyle name="20% - Accent6 10 2 2 2 4" xfId="39408" xr:uid="{FDA6FD2C-A7BB-4D0E-901A-4AC15F010A5B}"/>
    <cellStyle name="20% - Accent6 10 2 2 2 5" xfId="47270" xr:uid="{5169A411-35E4-4B53-8941-8B6CC0B2BA99}"/>
    <cellStyle name="20% - Accent6 10 2 2 3" xfId="12260" xr:uid="{72607FCC-A0FE-4127-8784-072BCA0C8DFC}"/>
    <cellStyle name="20% - Accent6 10 2 2 3 2" xfId="28044" xr:uid="{4F0A170C-EE60-4DBB-9416-9A84E90BE936}"/>
    <cellStyle name="20% - Accent6 10 2 2 4" xfId="20165" xr:uid="{2E38690A-D837-46B6-A6BF-F6729929A82C}"/>
    <cellStyle name="20% - Accent6 10 2 2 5" xfId="35615" xr:uid="{80D9E411-A7B4-447F-AD93-DAB8BD2FC607}"/>
    <cellStyle name="20% - Accent6 10 2 2 6" xfId="43477" xr:uid="{16663D5B-39E6-439E-B398-041EAD67B80A}"/>
    <cellStyle name="20% - Accent6 10 2 3" xfId="6596" xr:uid="{31DF2A1E-C198-4542-91B9-6A32691494C5}"/>
    <cellStyle name="20% - Accent6 10 2 3 2" xfId="14535" xr:uid="{A6D843D8-3988-43EB-AD27-9AD41B510132}"/>
    <cellStyle name="20% - Accent6 10 2 3 2 2" xfId="30319" xr:uid="{9F6C4AC7-DE5C-45B6-91B4-7B1BED486941}"/>
    <cellStyle name="20% - Accent6 10 2 3 3" xfId="22440" xr:uid="{98DD04FE-0493-4F47-8162-6E3EABEB87E6}"/>
    <cellStyle name="20% - Accent6 10 2 3 4" xfId="37890" xr:uid="{36A91F85-7572-40CB-B349-8B9DA9ADFC13}"/>
    <cellStyle name="20% - Accent6 10 2 3 5" xfId="45752" xr:uid="{A265FB5B-26EB-4996-9467-D2EA4D808A6A}"/>
    <cellStyle name="20% - Accent6 10 2 4" xfId="10742" xr:uid="{67847D66-BD18-4890-8ECA-C6FCD2EC242D}"/>
    <cellStyle name="20% - Accent6 10 2 4 2" xfId="26526" xr:uid="{88937A41-FB05-4463-AB5D-7840C1B3AC88}"/>
    <cellStyle name="20% - Accent6 10 2 5" xfId="18647" xr:uid="{BCD636DC-49BE-4E7D-BE2D-CD3CBDAD4180}"/>
    <cellStyle name="20% - Accent6 10 2 6" xfId="34097" xr:uid="{AD35F4DB-EE80-42DD-AB9B-65CE213607A3}"/>
    <cellStyle name="20% - Accent6 10 2 7" xfId="41959" xr:uid="{F4455609-5738-4026-8C7A-761595BFC857}"/>
    <cellStyle name="20% - Accent6 10 3" xfId="3441" xr:uid="{CE3CA54F-5F45-4CC7-861F-97A33D3D35DD}"/>
    <cellStyle name="20% - Accent6 10 3 2" xfId="7272" xr:uid="{4845C0CA-11BD-4E6E-A6FE-5CC1AD6E6CBB}"/>
    <cellStyle name="20% - Accent6 10 3 2 2" xfId="15211" xr:uid="{F366CB03-3053-497B-B97E-C1D14C67C415}"/>
    <cellStyle name="20% - Accent6 10 3 2 2 2" xfId="30995" xr:uid="{9B9C9B0F-8DA7-426E-8D6C-7531C8F516D8}"/>
    <cellStyle name="20% - Accent6 10 3 2 3" xfId="23116" xr:uid="{D361C70E-A84F-43DD-91BF-8B619E99EEC5}"/>
    <cellStyle name="20% - Accent6 10 3 2 4" xfId="38566" xr:uid="{C4896657-B089-47AD-B125-54D83851D852}"/>
    <cellStyle name="20% - Accent6 10 3 2 5" xfId="46428" xr:uid="{BF98C847-9E72-4420-BD8B-2648B733B43C}"/>
    <cellStyle name="20% - Accent6 10 3 3" xfId="11418" xr:uid="{BB7B5D64-BE40-46ED-BE48-E74726B00257}"/>
    <cellStyle name="20% - Accent6 10 3 3 2" xfId="27202" xr:uid="{FA7289E7-D102-4095-8F8F-4EA855E58838}"/>
    <cellStyle name="20% - Accent6 10 3 4" xfId="19323" xr:uid="{7AD9C221-5CB8-438D-B413-E92C43AAAE57}"/>
    <cellStyle name="20% - Accent6 10 3 5" xfId="34773" xr:uid="{F8737702-1B12-4966-8E4F-EF9394708A83}"/>
    <cellStyle name="20% - Accent6 10 3 6" xfId="42635" xr:uid="{3FD86FFA-29EF-4DAC-9A7F-8DC4C7451C24}"/>
    <cellStyle name="20% - Accent6 10 4" xfId="5871" xr:uid="{005C0F60-3CAB-460B-9911-235D22087E04}"/>
    <cellStyle name="20% - Accent6 10 4 2" xfId="13847" xr:uid="{3EF9231D-67F8-415D-AF38-6164567D8AE1}"/>
    <cellStyle name="20% - Accent6 10 4 2 2" xfId="29631" xr:uid="{1E992E62-051E-4AAA-8D3E-0C222FBBB2E7}"/>
    <cellStyle name="20% - Accent6 10 4 3" xfId="21752" xr:uid="{E44CDDEB-BAC0-429C-8E10-7F07266B93B8}"/>
    <cellStyle name="20% - Accent6 10 4 4" xfId="37202" xr:uid="{301973A9-5D17-4890-9823-EED928B859A9}"/>
    <cellStyle name="20% - Accent6 10 4 5" xfId="45064" xr:uid="{5489178F-59CD-4DB0-9989-87707FB597C4}"/>
    <cellStyle name="20% - Accent6 10 5" xfId="1654" xr:uid="{EAA845C3-E797-486D-B797-586F1CF99288}"/>
    <cellStyle name="20% - Accent6 10 5 2" xfId="9915" xr:uid="{760BE66B-BFE5-48C4-9E90-C84198BD93DB}"/>
    <cellStyle name="20% - Accent6 10 5 2 2" xfId="25700" xr:uid="{4F342EA3-7B57-4B72-946E-52A5BF4926D2}"/>
    <cellStyle name="20% - Accent6 10 5 3" xfId="17821" xr:uid="{D4246DB8-3368-44A3-BB0C-34D58D58DF9A}"/>
    <cellStyle name="20% - Accent6 10 6" xfId="9527" xr:uid="{3FFAE5CA-0D72-4A72-8724-B94C45FB01C1}"/>
    <cellStyle name="20% - Accent6 10 6 2" xfId="25315" xr:uid="{C75DF185-AABF-4EA0-81E9-106FAE2DBCCD}"/>
    <cellStyle name="20% - Accent6 10 7" xfId="17436" xr:uid="{8EB6365E-4FF4-4AEC-AAEC-DC2717CF91C7}"/>
    <cellStyle name="20% - Accent6 10 8" xfId="33257" xr:uid="{EFEE44E2-82C2-4A52-BD28-710636C19D1B}"/>
    <cellStyle name="20% - Accent6 10 9" xfId="41119" xr:uid="{30FE5CC9-C509-4DA8-BEBC-4A2D0D97C093}"/>
    <cellStyle name="20% - Accent6 100" xfId="40839" xr:uid="{5F973786-D355-4E46-A1D6-5F4C62E4764C}"/>
    <cellStyle name="20% - Accent6 100 2" xfId="48733" xr:uid="{18E4261A-443A-48D2-823E-5C41DF1E3C7D}"/>
    <cellStyle name="20% - Accent6 101" xfId="40863" xr:uid="{F0082F8D-59CB-4153-B5D5-81A24A5D1741}"/>
    <cellStyle name="20% - Accent6 101 2" xfId="48760" xr:uid="{01389448-018C-40C2-AEEE-7BC864ECC92C}"/>
    <cellStyle name="20% - Accent6 102" xfId="40888" xr:uid="{B25940F9-3AF7-48FD-8DDA-AE92107787E8}"/>
    <cellStyle name="20% - Accent6 102 2" xfId="48785" xr:uid="{E5624DCA-0E8A-45A6-8179-053AC9368FA1}"/>
    <cellStyle name="20% - Accent6 103" xfId="40915" xr:uid="{236E7363-EE78-4C99-B03C-A0673EECCADD}"/>
    <cellStyle name="20% - Accent6 103 2" xfId="48809" xr:uid="{74B93E6B-82D3-4FEF-97D7-1894A187F7F3}"/>
    <cellStyle name="20% - Accent6 104" xfId="40959" xr:uid="{CBF5EC2B-475B-41C4-B23A-AE25E549D1B0}"/>
    <cellStyle name="20% - Accent6 104 2" xfId="48835" xr:uid="{BC326516-3D53-4CFB-99E3-0E6285E634F4}"/>
    <cellStyle name="20% - Accent6 105" xfId="40984" xr:uid="{4738D4EE-939D-4479-8941-F9D49BF5BB6B}"/>
    <cellStyle name="20% - Accent6 105 2" xfId="48861" xr:uid="{B9248D28-F453-4590-AED1-6425555A0E17}"/>
    <cellStyle name="20% - Accent6 106" xfId="41007" xr:uid="{920FB834-C154-459F-B617-76568409EB1C}"/>
    <cellStyle name="20% - Accent6 106 2" xfId="48884" xr:uid="{68E2ACE4-5A94-4984-B626-E364054E9746}"/>
    <cellStyle name="20% - Accent6 107" xfId="41032" xr:uid="{A0B12A53-5ECD-4802-9F11-4EC9B4FF98B7}"/>
    <cellStyle name="20% - Accent6 107 2" xfId="48906" xr:uid="{7C498BDA-27A9-4B57-9C4A-88BD162C226F}"/>
    <cellStyle name="20% - Accent6 108" xfId="41056" xr:uid="{0FA4E863-A8AB-439A-9C31-9FEEA81604EA}"/>
    <cellStyle name="20% - Accent6 109" xfId="41070" xr:uid="{A7D030F4-1A3F-4F2B-9FFD-1B2CA4817656}"/>
    <cellStyle name="20% - Accent6 11" xfId="1102" xr:uid="{587AD6CD-EC9B-4445-98E8-402761ED9E49}"/>
    <cellStyle name="20% - Accent6 11 2" xfId="2865" xr:uid="{5029F114-2424-479E-B458-28C8F91A7F1B}"/>
    <cellStyle name="20% - Accent6 11 2 2" xfId="4383" xr:uid="{FBDB3424-FDB4-4ABF-B9C8-31BE45B400EC}"/>
    <cellStyle name="20% - Accent6 11 2 2 2" xfId="8214" xr:uid="{10660AEB-738D-4E58-AE64-284B046D2043}"/>
    <cellStyle name="20% - Accent6 11 2 2 2 2" xfId="16153" xr:uid="{01F94A3D-503B-4C17-BEAF-79FF61BA9EA6}"/>
    <cellStyle name="20% - Accent6 11 2 2 2 2 2" xfId="31937" xr:uid="{BA2CB794-F2B2-4662-A53D-DBA87443CA73}"/>
    <cellStyle name="20% - Accent6 11 2 2 2 3" xfId="24058" xr:uid="{CDB2E838-ECCF-4411-AB42-3F41BD430659}"/>
    <cellStyle name="20% - Accent6 11 2 2 2 4" xfId="39508" xr:uid="{64E8DA97-5C8D-4D9A-97E6-3887DDE76193}"/>
    <cellStyle name="20% - Accent6 11 2 2 2 5" xfId="47370" xr:uid="{D14C77FC-B68C-4BE2-AD1A-A71913A15662}"/>
    <cellStyle name="20% - Accent6 11 2 2 3" xfId="12360" xr:uid="{28E58D73-1E76-472B-90D0-AF0B9D3502A0}"/>
    <cellStyle name="20% - Accent6 11 2 2 3 2" xfId="28144" xr:uid="{C66F887F-7F46-4A39-8D7E-878AE4A92F00}"/>
    <cellStyle name="20% - Accent6 11 2 2 4" xfId="20265" xr:uid="{976E247E-982A-40DA-B63D-83C3BEE55BEA}"/>
    <cellStyle name="20% - Accent6 11 2 2 5" xfId="35715" xr:uid="{0DE9A126-60B2-414C-9D0A-841A76887429}"/>
    <cellStyle name="20% - Accent6 11 2 2 6" xfId="43577" xr:uid="{120B7358-796F-4CC1-B5B6-92575458FEDE}"/>
    <cellStyle name="20% - Accent6 11 2 3" xfId="6696" xr:uid="{4DA979B5-8F05-401F-8653-382682B77E18}"/>
    <cellStyle name="20% - Accent6 11 2 3 2" xfId="14635" xr:uid="{0F16F259-BCFE-4515-8EF0-4887ABED7080}"/>
    <cellStyle name="20% - Accent6 11 2 3 2 2" xfId="30419" xr:uid="{149B2BE2-A6F6-48BB-8586-B619091FB084}"/>
    <cellStyle name="20% - Accent6 11 2 3 3" xfId="22540" xr:uid="{8AEE5EC2-3FE5-4DCB-8760-8793E234EAE9}"/>
    <cellStyle name="20% - Accent6 11 2 3 4" xfId="37990" xr:uid="{F243A03E-5144-41F3-9807-F7DBE9149B32}"/>
    <cellStyle name="20% - Accent6 11 2 3 5" xfId="45852" xr:uid="{6FAAF8A3-FAC1-4A82-932F-CDA0787B2254}"/>
    <cellStyle name="20% - Accent6 11 2 4" xfId="10842" xr:uid="{26F6B671-BD0E-4643-B80D-439C21EFDAE2}"/>
    <cellStyle name="20% - Accent6 11 2 4 2" xfId="26626" xr:uid="{DFD628D9-8617-4FDE-BB53-7DE84E9B8817}"/>
    <cellStyle name="20% - Accent6 11 2 5" xfId="18747" xr:uid="{6742FA3A-7F45-4079-98EB-108372425E9E}"/>
    <cellStyle name="20% - Accent6 11 2 6" xfId="34197" xr:uid="{96FD00AE-8EBD-40CA-A6B3-CB4FFF5CD923}"/>
    <cellStyle name="20% - Accent6 11 2 7" xfId="42059" xr:uid="{5689FB58-04D2-4042-94EE-0A5A58F7D4D2}"/>
    <cellStyle name="20% - Accent6 11 3" xfId="3455" xr:uid="{14BC0886-6A19-4735-B501-B9A9A741B54E}"/>
    <cellStyle name="20% - Accent6 11 3 2" xfId="7286" xr:uid="{EB51753C-2066-457E-AEA3-171E8BB558C1}"/>
    <cellStyle name="20% - Accent6 11 3 2 2" xfId="15225" xr:uid="{1E2CAAB1-CB13-4AB8-82CD-5636CEDDD38F}"/>
    <cellStyle name="20% - Accent6 11 3 2 2 2" xfId="31009" xr:uid="{3454B552-5A5C-46A4-B825-D7D96ED2DC43}"/>
    <cellStyle name="20% - Accent6 11 3 2 3" xfId="23130" xr:uid="{C3AC20B3-DB40-4A8E-A0C1-5FF8487488C8}"/>
    <cellStyle name="20% - Accent6 11 3 2 4" xfId="38580" xr:uid="{943D7FD9-A6E4-45AD-BCDD-9304268BEB11}"/>
    <cellStyle name="20% - Accent6 11 3 2 5" xfId="46442" xr:uid="{73A99837-41E3-42A3-A3BF-694D57F7FE49}"/>
    <cellStyle name="20% - Accent6 11 3 3" xfId="11432" xr:uid="{200520BC-7EA6-4AD6-86C0-6E0DB141327D}"/>
    <cellStyle name="20% - Accent6 11 3 3 2" xfId="27216" xr:uid="{53C949E0-CA12-4AFD-BBC3-8A4163FB1A2C}"/>
    <cellStyle name="20% - Accent6 11 3 4" xfId="19337" xr:uid="{7033F564-D347-48AE-8E43-290027430159}"/>
    <cellStyle name="20% - Accent6 11 3 5" xfId="34787" xr:uid="{62A71ED2-E79D-4050-8200-D4BFC47BB171}"/>
    <cellStyle name="20% - Accent6 11 3 6" xfId="42649" xr:uid="{03C46E28-0C65-4641-B417-F875EB49BCF8}"/>
    <cellStyle name="20% - Accent6 11 4" xfId="5760" xr:uid="{3D040F81-C207-41AC-951D-9EC2ABEAE616}"/>
    <cellStyle name="20% - Accent6 11 4 2" xfId="13736" xr:uid="{B0FC1FF6-7C6E-44B3-9672-4FADF53CB40C}"/>
    <cellStyle name="20% - Accent6 11 4 2 2" xfId="29520" xr:uid="{F247B5BD-0E38-4320-BD3D-31677588FFDD}"/>
    <cellStyle name="20% - Accent6 11 4 3" xfId="21641" xr:uid="{2784F00B-0D01-49C0-9B3F-E83F2D0A5A72}"/>
    <cellStyle name="20% - Accent6 11 4 4" xfId="37091" xr:uid="{F3D45453-5851-4A35-A2B0-54CE01DDB3A0}"/>
    <cellStyle name="20% - Accent6 11 4 5" xfId="44953" xr:uid="{F5A45E48-A4A3-4E2F-801E-EC2C5F616D4C}"/>
    <cellStyle name="20% - Accent6 11 5" xfId="1668" xr:uid="{779D7166-775F-4CC3-B603-BC2258672686}"/>
    <cellStyle name="20% - Accent6 11 5 2" xfId="9929" xr:uid="{ABC46EBE-F424-4805-807B-B5AEADAD656A}"/>
    <cellStyle name="20% - Accent6 11 5 2 2" xfId="25714" xr:uid="{01FA2373-D13F-4B5C-8F68-18510A097225}"/>
    <cellStyle name="20% - Accent6 11 5 3" xfId="17835" xr:uid="{E4E104F2-BEB4-4B0E-977F-247CC7AF47A6}"/>
    <cellStyle name="20% - Accent6 11 6" xfId="9541" xr:uid="{6659491B-A0B5-43BC-9B80-E21B65CF21FE}"/>
    <cellStyle name="20% - Accent6 11 6 2" xfId="25329" xr:uid="{7DB9040C-0F73-4EC1-8BEC-D23E950F8DE8}"/>
    <cellStyle name="20% - Accent6 11 7" xfId="17450" xr:uid="{15C5B533-CE78-44AD-8F4B-D51A8EC05149}"/>
    <cellStyle name="20% - Accent6 11 8" xfId="33271" xr:uid="{CBC8E81F-A1D6-48A1-AA8C-C506DBA6145B}"/>
    <cellStyle name="20% - Accent6 11 9" xfId="41133" xr:uid="{D9171565-73F7-4C1B-948A-32BB1FD038CC}"/>
    <cellStyle name="20% - Accent6 110" xfId="48936" xr:uid="{B93E5FED-4488-4A84-954E-EF59435F4C64}"/>
    <cellStyle name="20% - Accent6 111" xfId="48960" xr:uid="{8D16347C-3F04-4064-BA59-6DEAB0F3D7D7}"/>
    <cellStyle name="20% - Accent6 112" xfId="48986" xr:uid="{85BA4EFA-8474-4BF9-B04A-D4DF30D658E8}"/>
    <cellStyle name="20% - Accent6 113" xfId="49012" xr:uid="{5C969347-A80B-4004-8409-57C6D4ADF00E}"/>
    <cellStyle name="20% - Accent6 114" xfId="49047" xr:uid="{5E30AC5F-1951-4166-88CD-EE24C29A4ED7}"/>
    <cellStyle name="20% - Accent6 115" xfId="49080" xr:uid="{BBA35F82-CA0B-4A73-9A87-F4A40D8E9998}"/>
    <cellStyle name="20% - Accent6 116" xfId="49119" xr:uid="{F2E1A1A3-6240-4CE8-A693-DDCC7A934B76}"/>
    <cellStyle name="20% - Accent6 117" xfId="49153" xr:uid="{C4B4A94C-2C63-4087-A246-F960385A621B}"/>
    <cellStyle name="20% - Accent6 118" xfId="49193" xr:uid="{E6F4720A-6099-40BF-A5D7-75EE7673CD9F}"/>
    <cellStyle name="20% - Accent6 119" xfId="49239" xr:uid="{2E84CC3B-A5CA-49CA-8E46-C1A39FCDB140}"/>
    <cellStyle name="20% - Accent6 12" xfId="1115" xr:uid="{D02D8FEB-3D02-4271-B4F6-ECCE26FC2BD7}"/>
    <cellStyle name="20% - Accent6 12 2" xfId="2753" xr:uid="{59A1A0F3-5B8C-420A-B3E9-BBF6CDAB5D29}"/>
    <cellStyle name="20% - Accent6 12 2 2" xfId="4271" xr:uid="{2D7F88F9-E691-486B-9DE6-C8200531DB29}"/>
    <cellStyle name="20% - Accent6 12 2 2 2" xfId="8102" xr:uid="{3E9CA118-F2B6-4D9A-B72D-7C068AF61A4C}"/>
    <cellStyle name="20% - Accent6 12 2 2 2 2" xfId="16041" xr:uid="{340355E5-495D-4A9C-915C-EBF7814F7F9B}"/>
    <cellStyle name="20% - Accent6 12 2 2 2 2 2" xfId="31825" xr:uid="{0DECD5A9-4642-43FC-997F-9170E1F43B1F}"/>
    <cellStyle name="20% - Accent6 12 2 2 2 3" xfId="23946" xr:uid="{0EA0CD48-92D4-42D4-9527-0C096F124AA1}"/>
    <cellStyle name="20% - Accent6 12 2 2 2 4" xfId="39396" xr:uid="{B6B116D2-AC5B-4543-B85A-36C8AE66D1E3}"/>
    <cellStyle name="20% - Accent6 12 2 2 2 5" xfId="47258" xr:uid="{6E8EFB40-5144-4D7D-9F64-69D0B27C033F}"/>
    <cellStyle name="20% - Accent6 12 2 2 3" xfId="12248" xr:uid="{96AE28ED-D13F-4F58-BCFC-8EBD5CDD0D36}"/>
    <cellStyle name="20% - Accent6 12 2 2 3 2" xfId="28032" xr:uid="{0DF61FB5-2CA9-41E9-A434-9E8C2A937AA6}"/>
    <cellStyle name="20% - Accent6 12 2 2 4" xfId="20153" xr:uid="{1630031D-B5F0-4610-B50F-786D6136E285}"/>
    <cellStyle name="20% - Accent6 12 2 2 5" xfId="35603" xr:uid="{D76B5D14-47C6-4451-BCD4-77B3EC142CC1}"/>
    <cellStyle name="20% - Accent6 12 2 2 6" xfId="43465" xr:uid="{51FB7404-7498-4718-937B-808A148EDD57}"/>
    <cellStyle name="20% - Accent6 12 2 3" xfId="6584" xr:uid="{E40905D9-A742-4E93-AB03-BB9D8D45E270}"/>
    <cellStyle name="20% - Accent6 12 2 3 2" xfId="14523" xr:uid="{CDEC93B0-9D73-4B0B-8286-397A27A3FD38}"/>
    <cellStyle name="20% - Accent6 12 2 3 2 2" xfId="30307" xr:uid="{848792ED-91DD-4F69-836A-B2BA5371A294}"/>
    <cellStyle name="20% - Accent6 12 2 3 3" xfId="22428" xr:uid="{98CA86E0-3BAD-4592-A4C4-61086FE9B66E}"/>
    <cellStyle name="20% - Accent6 12 2 3 4" xfId="37878" xr:uid="{D1E888E9-ECB2-4686-B895-8D4E9320E4CB}"/>
    <cellStyle name="20% - Accent6 12 2 3 5" xfId="45740" xr:uid="{7D23E3DB-1C8B-4C65-87F3-F21DB7AEB780}"/>
    <cellStyle name="20% - Accent6 12 2 4" xfId="10730" xr:uid="{9F9B0A9E-FF16-40ED-9952-B69F2633DEEB}"/>
    <cellStyle name="20% - Accent6 12 2 4 2" xfId="26514" xr:uid="{34D72B6E-FF6D-435F-8B60-EF928215E44F}"/>
    <cellStyle name="20% - Accent6 12 2 5" xfId="18635" xr:uid="{3F5E2A26-D8A6-485F-97EF-233409CC68EB}"/>
    <cellStyle name="20% - Accent6 12 2 6" xfId="34085" xr:uid="{0BA9AD79-1690-446E-B286-C85BC31827AC}"/>
    <cellStyle name="20% - Accent6 12 2 7" xfId="41947" xr:uid="{F8276181-3277-4A53-BCCE-8C441CED1CB5}"/>
    <cellStyle name="20% - Accent6 12 3" xfId="3469" xr:uid="{14619692-2F4A-4C5F-90D1-9FFB3AECA606}"/>
    <cellStyle name="20% - Accent6 12 3 2" xfId="7300" xr:uid="{2496A242-A712-4CCE-8236-CB7825A6398A}"/>
    <cellStyle name="20% - Accent6 12 3 2 2" xfId="15239" xr:uid="{584880F6-EB0B-4F91-B3C5-D7A3FDFF2672}"/>
    <cellStyle name="20% - Accent6 12 3 2 2 2" xfId="31023" xr:uid="{33983EC4-4BDE-4D22-A2B6-213DA65CD2C7}"/>
    <cellStyle name="20% - Accent6 12 3 2 3" xfId="23144" xr:uid="{CBB9F143-1FD2-4845-80EE-8E52BDF9FD39}"/>
    <cellStyle name="20% - Accent6 12 3 2 4" xfId="38594" xr:uid="{FFF0B58A-82A6-4059-B724-642AF908EEAF}"/>
    <cellStyle name="20% - Accent6 12 3 2 5" xfId="46456" xr:uid="{FD8C5AF0-07A3-4057-B5D8-8B1BB9F07D64}"/>
    <cellStyle name="20% - Accent6 12 3 3" xfId="11446" xr:uid="{688A27C1-F9EC-4033-82D6-77B39DDD0A28}"/>
    <cellStyle name="20% - Accent6 12 3 3 2" xfId="27230" xr:uid="{FB06A656-415D-46CC-89F5-58532098CB15}"/>
    <cellStyle name="20% - Accent6 12 3 4" xfId="19351" xr:uid="{3C0ECEEB-D1CB-47F7-BA74-F4ABC81CE3B8}"/>
    <cellStyle name="20% - Accent6 12 3 5" xfId="34801" xr:uid="{6E56DC1E-3590-424B-92D6-504E551DC8F1}"/>
    <cellStyle name="20% - Accent6 12 3 6" xfId="42663" xr:uid="{BA46F9BB-BC5D-4D08-AA95-377417850376}"/>
    <cellStyle name="20% - Accent6 12 4" xfId="5753" xr:uid="{0EBFAB08-8542-4545-94D0-429D358C7383}"/>
    <cellStyle name="20% - Accent6 12 4 2" xfId="13729" xr:uid="{C8016BE2-BABB-4DC6-A2CA-E1ECAF64191C}"/>
    <cellStyle name="20% - Accent6 12 4 2 2" xfId="29513" xr:uid="{99566399-55BC-468B-9651-7E23177448E6}"/>
    <cellStyle name="20% - Accent6 12 4 3" xfId="21634" xr:uid="{761F15C8-F688-40B3-BE7C-188E79D5D471}"/>
    <cellStyle name="20% - Accent6 12 4 4" xfId="37084" xr:uid="{DDFF186D-29E8-4987-847E-A60A1B34D200}"/>
    <cellStyle name="20% - Accent6 12 4 5" xfId="44946" xr:uid="{5A455243-D6FD-4D1F-B208-FCF6B53117B9}"/>
    <cellStyle name="20% - Accent6 12 5" xfId="1682" xr:uid="{B66088AE-978E-4C12-B246-83BA1CE2E8E2}"/>
    <cellStyle name="20% - Accent6 12 5 2" xfId="9943" xr:uid="{1215A1DC-1ABD-4D33-8542-095E08D1FA6C}"/>
    <cellStyle name="20% - Accent6 12 5 2 2" xfId="25728" xr:uid="{AA85245B-CD02-447A-82C1-F35DEF13199B}"/>
    <cellStyle name="20% - Accent6 12 5 3" xfId="17849" xr:uid="{297783F7-F61D-4F46-8794-B7BCFF337B41}"/>
    <cellStyle name="20% - Accent6 12 6" xfId="9555" xr:uid="{5A0880F5-8B31-4500-814D-738201418414}"/>
    <cellStyle name="20% - Accent6 12 6 2" xfId="25343" xr:uid="{DC548890-8200-438A-A757-86284E2ED3D9}"/>
    <cellStyle name="20% - Accent6 12 7" xfId="17464" xr:uid="{F111A98A-9144-478E-9D9F-C056C4442E92}"/>
    <cellStyle name="20% - Accent6 12 8" xfId="33285" xr:uid="{BEB1600E-2DCE-4A72-A092-42965F7930A4}"/>
    <cellStyle name="20% - Accent6 12 9" xfId="41147" xr:uid="{CC91AAE1-14CF-4662-AC88-04698EE31F91}"/>
    <cellStyle name="20% - Accent6 120" xfId="49340" xr:uid="{F2878CD9-41BA-4D92-BF33-D2A4A2DBC6E8}"/>
    <cellStyle name="20% - Accent6 121" xfId="790" xr:uid="{008B37FF-8751-4498-98B2-505C07A3E8E6}"/>
    <cellStyle name="20% - Accent6 122" xfId="49441" xr:uid="{E2D91DE8-E232-4228-A127-4B9F1F609A46}"/>
    <cellStyle name="20% - Accent6 123" xfId="49456" xr:uid="{AA8885E1-244F-4CCE-A482-2FDAD15705E6}"/>
    <cellStyle name="20% - Accent6 124" xfId="49470" xr:uid="{2B2CBD04-8219-4D37-8A0A-833742506BA2}"/>
    <cellStyle name="20% - Accent6 125" xfId="49484" xr:uid="{B690D5E8-C516-49E5-9303-B607ABA5AF39}"/>
    <cellStyle name="20% - Accent6 126" xfId="49498" xr:uid="{499F5F26-6457-4770-AE73-D4934D67202D}"/>
    <cellStyle name="20% - Accent6 127" xfId="671" xr:uid="{E02B2B1A-4025-4BF9-99D6-60745F6EC4A2}"/>
    <cellStyle name="20% - Accent6 13" xfId="1129" xr:uid="{25F2F5D4-6339-4E5C-AABF-5CBB4C806557}"/>
    <cellStyle name="20% - Accent6 13 2" xfId="2857" xr:uid="{DBB950FE-03A8-41F1-B9E2-B3E9CFB9CDE3}"/>
    <cellStyle name="20% - Accent6 13 2 2" xfId="4375" xr:uid="{76630EE0-8B63-49ED-A088-81A370B99F52}"/>
    <cellStyle name="20% - Accent6 13 2 2 2" xfId="8206" xr:uid="{E1E51C9B-59C5-4215-8BCB-BB82D55558C4}"/>
    <cellStyle name="20% - Accent6 13 2 2 2 2" xfId="16145" xr:uid="{7E2F0F63-6D8C-46E7-B741-B1D315E0ED60}"/>
    <cellStyle name="20% - Accent6 13 2 2 2 2 2" xfId="31929" xr:uid="{7E62EC42-422E-4E4C-90D1-4B308076A2A9}"/>
    <cellStyle name="20% - Accent6 13 2 2 2 3" xfId="24050" xr:uid="{BEF7D0A1-6EE5-4744-84B1-7BE209811548}"/>
    <cellStyle name="20% - Accent6 13 2 2 2 4" xfId="39500" xr:uid="{FD82C684-46B8-44A8-89BA-366C906FBFA2}"/>
    <cellStyle name="20% - Accent6 13 2 2 2 5" xfId="47362" xr:uid="{76FFAA7B-9D3F-4A7B-A719-D4DE58244A17}"/>
    <cellStyle name="20% - Accent6 13 2 2 3" xfId="12352" xr:uid="{8EDFEC50-6E02-4AF9-AC58-7FA98029EA45}"/>
    <cellStyle name="20% - Accent6 13 2 2 3 2" xfId="28136" xr:uid="{96D12A69-3488-4C24-8895-BFEC7DB6FAEF}"/>
    <cellStyle name="20% - Accent6 13 2 2 4" xfId="20257" xr:uid="{A7ACB461-E65D-49EF-94C6-555348904A58}"/>
    <cellStyle name="20% - Accent6 13 2 2 5" xfId="35707" xr:uid="{DD1AAA3A-0592-4D22-827F-1F4CCC386774}"/>
    <cellStyle name="20% - Accent6 13 2 2 6" xfId="43569" xr:uid="{D3E05DC5-3F47-4479-B7CD-8567B102AE57}"/>
    <cellStyle name="20% - Accent6 13 2 3" xfId="6688" xr:uid="{77A230AD-DADA-4C00-9910-77F8F5A8311A}"/>
    <cellStyle name="20% - Accent6 13 2 3 2" xfId="14627" xr:uid="{8E0E1B1F-C71D-4763-BF2F-B8B28F31D6B1}"/>
    <cellStyle name="20% - Accent6 13 2 3 2 2" xfId="30411" xr:uid="{1097F9DE-FB55-4115-8116-7A3C39D22EFF}"/>
    <cellStyle name="20% - Accent6 13 2 3 3" xfId="22532" xr:uid="{FDF86F61-4404-49CA-8CC9-7973B92DB80B}"/>
    <cellStyle name="20% - Accent6 13 2 3 4" xfId="37982" xr:uid="{0F9736D4-5F72-480D-B738-06F531564012}"/>
    <cellStyle name="20% - Accent6 13 2 3 5" xfId="45844" xr:uid="{59E8FCE9-693D-49C7-8890-FDF184A20877}"/>
    <cellStyle name="20% - Accent6 13 2 4" xfId="10834" xr:uid="{DBFF62C9-0EF2-46B8-B273-63CA5271C6F3}"/>
    <cellStyle name="20% - Accent6 13 2 4 2" xfId="26618" xr:uid="{F9624989-9DC3-4DAB-888C-D5BA549B8547}"/>
    <cellStyle name="20% - Accent6 13 2 5" xfId="18739" xr:uid="{580A8511-63AB-48A6-878E-F24C778507AE}"/>
    <cellStyle name="20% - Accent6 13 2 6" xfId="34189" xr:uid="{9DA84303-245B-496E-AE4C-270ABFDDB492}"/>
    <cellStyle name="20% - Accent6 13 2 7" xfId="42051" xr:uid="{4141CC73-598B-4208-9D28-CCF4A66CA72F}"/>
    <cellStyle name="20% - Accent6 13 3" xfId="3483" xr:uid="{D37F75ED-1754-4A79-96ED-C0B74D66243F}"/>
    <cellStyle name="20% - Accent6 13 3 2" xfId="7314" xr:uid="{AED0C2BD-24EA-468D-832D-9DC64A6824FC}"/>
    <cellStyle name="20% - Accent6 13 3 2 2" xfId="15253" xr:uid="{BBD50A9E-5075-4E26-97B0-89B71E831FC7}"/>
    <cellStyle name="20% - Accent6 13 3 2 2 2" xfId="31037" xr:uid="{5FF8A391-2F24-485F-8E5F-EE4E58E6CEA3}"/>
    <cellStyle name="20% - Accent6 13 3 2 3" xfId="23158" xr:uid="{D7EA61C7-0ACE-4534-B2A0-86CF82B3FD82}"/>
    <cellStyle name="20% - Accent6 13 3 2 4" xfId="38608" xr:uid="{0DDE2A8F-886E-4980-9B42-37F324C40556}"/>
    <cellStyle name="20% - Accent6 13 3 2 5" xfId="46470" xr:uid="{090FD7D0-985C-429A-A49E-A38B586676A9}"/>
    <cellStyle name="20% - Accent6 13 3 3" xfId="11460" xr:uid="{B16CFAF2-4342-4183-8E73-974526A75413}"/>
    <cellStyle name="20% - Accent6 13 3 3 2" xfId="27244" xr:uid="{0BDFFCF4-0568-415A-97BE-8D5A22DC538C}"/>
    <cellStyle name="20% - Accent6 13 3 4" xfId="19365" xr:uid="{33E55526-2723-49AC-80EA-052DAEC104B4}"/>
    <cellStyle name="20% - Accent6 13 3 5" xfId="34815" xr:uid="{73568ECF-92B4-47D9-BBA4-3A0FE1FA4956}"/>
    <cellStyle name="20% - Accent6 13 3 6" xfId="42677" xr:uid="{3990DB88-6781-4184-9C56-289FA0A5670E}"/>
    <cellStyle name="20% - Accent6 13 4" xfId="5859" xr:uid="{9EF394FB-5E61-43EA-BB0A-5063C0AEF437}"/>
    <cellStyle name="20% - Accent6 13 4 2" xfId="13835" xr:uid="{FBA236BC-4A32-439F-85D2-C4B93D218D10}"/>
    <cellStyle name="20% - Accent6 13 4 2 2" xfId="29619" xr:uid="{75428091-E94F-448E-814A-9F332161078A}"/>
    <cellStyle name="20% - Accent6 13 4 3" xfId="21740" xr:uid="{B617CCCA-18A3-4261-A354-7DE200E1DB8A}"/>
    <cellStyle name="20% - Accent6 13 4 4" xfId="37190" xr:uid="{CD7EE191-C76A-49D6-B10B-51CAA2A53AD0}"/>
    <cellStyle name="20% - Accent6 13 4 5" xfId="45052" xr:uid="{EDB4FCA0-DB8B-4A10-8C6A-5A9ACD904EE0}"/>
    <cellStyle name="20% - Accent6 13 5" xfId="1696" xr:uid="{AA07F5D1-C137-48A5-A611-1442DC7766AC}"/>
    <cellStyle name="20% - Accent6 13 5 2" xfId="9957" xr:uid="{2F241F81-F05B-44F5-9AB3-F116196906A9}"/>
    <cellStyle name="20% - Accent6 13 5 2 2" xfId="25742" xr:uid="{75CB4636-3D59-4BC4-9F1C-99B0C89104ED}"/>
    <cellStyle name="20% - Accent6 13 5 3" xfId="17863" xr:uid="{663B56B5-5D1E-42F9-A1A7-565F425DDAE5}"/>
    <cellStyle name="20% - Accent6 13 6" xfId="9569" xr:uid="{E80F0709-CDE5-47DB-AEF4-6F2733FC7D03}"/>
    <cellStyle name="20% - Accent6 13 6 2" xfId="25357" xr:uid="{317D3185-CE14-48C7-87FE-447752F079A2}"/>
    <cellStyle name="20% - Accent6 13 7" xfId="17478" xr:uid="{10AF1964-E04B-4278-9308-28CBFAFACE1C}"/>
    <cellStyle name="20% - Accent6 13 8" xfId="33299" xr:uid="{1E2B1BC9-FA4E-4F72-93B3-A78707250EB8}"/>
    <cellStyle name="20% - Accent6 13 9" xfId="41161" xr:uid="{B5516A06-3B00-4977-B057-2366BE4A3718}"/>
    <cellStyle name="20% - Accent6 14" xfId="1142" xr:uid="{A0E9479C-ABD0-4C19-BF4A-80CB7612E5AB}"/>
    <cellStyle name="20% - Accent6 14 2" xfId="2743" xr:uid="{7D383329-A913-4125-B138-E929EBE29C46}"/>
    <cellStyle name="20% - Accent6 14 2 2" xfId="4261" xr:uid="{FFD3420D-8D0C-40AB-9F2E-848FEE4759BB}"/>
    <cellStyle name="20% - Accent6 14 2 2 2" xfId="8092" xr:uid="{669E5537-D6BE-457D-BC17-97701B1CB71D}"/>
    <cellStyle name="20% - Accent6 14 2 2 2 2" xfId="16031" xr:uid="{5D97FA97-CBFC-4B4C-ABC3-6E5C53BCC263}"/>
    <cellStyle name="20% - Accent6 14 2 2 2 2 2" xfId="31815" xr:uid="{F52EF4A2-2451-4B4B-AF40-A24B469B26C7}"/>
    <cellStyle name="20% - Accent6 14 2 2 2 3" xfId="23936" xr:uid="{4C904C16-270F-46B4-986C-ECB388CE68F4}"/>
    <cellStyle name="20% - Accent6 14 2 2 2 4" xfId="39386" xr:uid="{69BC63DC-E3A1-408B-95F8-3A06148F6903}"/>
    <cellStyle name="20% - Accent6 14 2 2 2 5" xfId="47248" xr:uid="{3A241551-691A-4768-8AEA-D6540BAE6888}"/>
    <cellStyle name="20% - Accent6 14 2 2 3" xfId="12238" xr:uid="{B4E0AC7A-3872-482D-AF9F-4AEEB785D95A}"/>
    <cellStyle name="20% - Accent6 14 2 2 3 2" xfId="28022" xr:uid="{2ED6EBD7-60B0-430A-B0FD-C35D2718A70A}"/>
    <cellStyle name="20% - Accent6 14 2 2 4" xfId="20143" xr:uid="{1117E5A5-80BA-4865-9B0A-9EFC75AA427F}"/>
    <cellStyle name="20% - Accent6 14 2 2 5" xfId="35593" xr:uid="{67AE3D8A-4DF8-4F1F-AC39-29CB4147942E}"/>
    <cellStyle name="20% - Accent6 14 2 2 6" xfId="43455" xr:uid="{1D55F6CE-9CA1-4E60-85C1-ED47A765AAB3}"/>
    <cellStyle name="20% - Accent6 14 2 3" xfId="6574" xr:uid="{A05C7ADC-2F54-490D-ACD3-7BA34C3CC61A}"/>
    <cellStyle name="20% - Accent6 14 2 3 2" xfId="14513" xr:uid="{2B2A8BE4-623A-4CA6-A3A6-E7188E5C2B82}"/>
    <cellStyle name="20% - Accent6 14 2 3 2 2" xfId="30297" xr:uid="{93168592-352A-4B70-A4FE-BF1CE05B4F41}"/>
    <cellStyle name="20% - Accent6 14 2 3 3" xfId="22418" xr:uid="{E8D01748-7AF2-4769-BEED-92BC25168E3D}"/>
    <cellStyle name="20% - Accent6 14 2 3 4" xfId="37868" xr:uid="{DE73E971-683B-4C4F-8D63-83FB27586153}"/>
    <cellStyle name="20% - Accent6 14 2 3 5" xfId="45730" xr:uid="{7E292817-747E-40F4-BF8E-C30A8E84FB80}"/>
    <cellStyle name="20% - Accent6 14 2 4" xfId="10720" xr:uid="{F4485CDE-CF68-4AC4-9952-ED79023F680C}"/>
    <cellStyle name="20% - Accent6 14 2 4 2" xfId="26504" xr:uid="{77409510-3A2E-4166-B121-57CA0B669828}"/>
    <cellStyle name="20% - Accent6 14 2 5" xfId="18625" xr:uid="{69F52810-5E40-4266-936B-EB975A44972F}"/>
    <cellStyle name="20% - Accent6 14 2 6" xfId="34075" xr:uid="{C6C36D0D-F2FC-4E52-866F-E2F000C33F60}"/>
    <cellStyle name="20% - Accent6 14 2 7" xfId="41937" xr:uid="{2B0BB67E-75B0-47CB-84AB-6A81DBB8AC66}"/>
    <cellStyle name="20% - Accent6 14 3" xfId="3497" xr:uid="{44B21DE1-A656-4AEB-B9D5-52B94851B146}"/>
    <cellStyle name="20% - Accent6 14 3 2" xfId="7328" xr:uid="{19CAE14A-3E1F-4A06-B34E-C0609E020C56}"/>
    <cellStyle name="20% - Accent6 14 3 2 2" xfId="15267" xr:uid="{B0A9E0AD-EDED-4140-BA6C-D8A47AAB6E9D}"/>
    <cellStyle name="20% - Accent6 14 3 2 2 2" xfId="31051" xr:uid="{B286D273-106C-48AA-902F-627A2592EDCE}"/>
    <cellStyle name="20% - Accent6 14 3 2 3" xfId="23172" xr:uid="{DC94965F-F760-40C7-A5AE-4D9AFBD3804D}"/>
    <cellStyle name="20% - Accent6 14 3 2 4" xfId="38622" xr:uid="{34821B87-1656-498F-A84E-7F392C260B7A}"/>
    <cellStyle name="20% - Accent6 14 3 2 5" xfId="46484" xr:uid="{5071ECEB-0B56-4A19-AD36-4C3940E019FA}"/>
    <cellStyle name="20% - Accent6 14 3 3" xfId="11474" xr:uid="{4195CAA3-BAC5-43DB-BFF0-2E982F52EEE9}"/>
    <cellStyle name="20% - Accent6 14 3 3 2" xfId="27258" xr:uid="{255D8839-08BE-4F3E-81BF-BA2842E21C5F}"/>
    <cellStyle name="20% - Accent6 14 3 4" xfId="19379" xr:uid="{B4EC0A82-65F4-4FCD-B645-9C8C2EBEB76A}"/>
    <cellStyle name="20% - Accent6 14 3 5" xfId="34829" xr:uid="{EA40185D-E1ED-432F-8468-48C811F4D0F9}"/>
    <cellStyle name="20% - Accent6 14 3 6" xfId="42691" xr:uid="{8765FC91-AFBB-47C8-B73A-8979F08DEAD3}"/>
    <cellStyle name="20% - Accent6 14 4" xfId="5854" xr:uid="{5C709CE3-D108-459E-8D53-99BC181F5834}"/>
    <cellStyle name="20% - Accent6 14 4 2" xfId="13830" xr:uid="{C29E4DB9-FD33-47E5-A12C-F194443CA4DD}"/>
    <cellStyle name="20% - Accent6 14 4 2 2" xfId="29614" xr:uid="{2AFCF312-C9E0-4C49-8395-3242A352BAE8}"/>
    <cellStyle name="20% - Accent6 14 4 3" xfId="21735" xr:uid="{D4DFADE4-14DD-4A5B-AAB3-13F9113032D5}"/>
    <cellStyle name="20% - Accent6 14 4 4" xfId="37185" xr:uid="{2CF83F0A-63E7-4825-924F-756D5816B0A4}"/>
    <cellStyle name="20% - Accent6 14 4 5" xfId="45047" xr:uid="{7FBB9348-D29A-43B3-89E3-666D6D450ADD}"/>
    <cellStyle name="20% - Accent6 14 5" xfId="1710" xr:uid="{5D9B675A-7759-4E1D-A0BF-D1A0E2A1D1B0}"/>
    <cellStyle name="20% - Accent6 14 5 2" xfId="9971" xr:uid="{E791D6E2-229D-481B-BCB5-D51F2DD54228}"/>
    <cellStyle name="20% - Accent6 14 5 2 2" xfId="25756" xr:uid="{E7B55A1A-2573-4B65-A171-AAEB9D46D786}"/>
    <cellStyle name="20% - Accent6 14 5 3" xfId="17877" xr:uid="{BD467F11-7627-4793-AA3C-FB102CFC1024}"/>
    <cellStyle name="20% - Accent6 14 6" xfId="9583" xr:uid="{EA084960-4141-49BD-9C07-CCAF21C3B9B6}"/>
    <cellStyle name="20% - Accent6 14 6 2" xfId="25371" xr:uid="{9F332DDF-0A94-4D68-99B3-2449D2C93D4D}"/>
    <cellStyle name="20% - Accent6 14 7" xfId="17492" xr:uid="{8D1850CA-2B4E-4D24-85D0-6EC39F42B7FD}"/>
    <cellStyle name="20% - Accent6 14 8" xfId="33313" xr:uid="{03F52237-3048-4391-BEE0-7ACCB48F34E1}"/>
    <cellStyle name="20% - Accent6 14 9" xfId="41175" xr:uid="{62326E68-EBF9-4C4A-AA0B-AAB8FDFBBE65}"/>
    <cellStyle name="20% - Accent6 15" xfId="1156" xr:uid="{6750B265-0123-4324-BA54-E0DF868E12C8}"/>
    <cellStyle name="20% - Accent6 15 2" xfId="2915" xr:uid="{04E3E5E6-7DC3-43E8-9550-202095915C83}"/>
    <cellStyle name="20% - Accent6 15 2 2" xfId="4433" xr:uid="{C0163EF9-E332-43D2-B951-67E2D3D5627B}"/>
    <cellStyle name="20% - Accent6 15 2 2 2" xfId="8264" xr:uid="{B6B9D9D5-6562-46BE-A7AF-A9227557A92E}"/>
    <cellStyle name="20% - Accent6 15 2 2 2 2" xfId="16203" xr:uid="{B152EF96-746A-4D11-B1C3-C0E33D594600}"/>
    <cellStyle name="20% - Accent6 15 2 2 2 2 2" xfId="31987" xr:uid="{83FC42A0-E317-4E48-AA90-F033E087DB3E}"/>
    <cellStyle name="20% - Accent6 15 2 2 2 3" xfId="24108" xr:uid="{87868790-371C-4AD7-9149-5B0D7FA4350E}"/>
    <cellStyle name="20% - Accent6 15 2 2 2 4" xfId="39558" xr:uid="{DFB94502-E4EF-45CE-B17C-ED1531D72156}"/>
    <cellStyle name="20% - Accent6 15 2 2 2 5" xfId="47420" xr:uid="{3C5B13D0-A28F-40BD-98CE-225C9900170E}"/>
    <cellStyle name="20% - Accent6 15 2 2 3" xfId="12410" xr:uid="{9748AE45-49CE-4569-98DE-343D5E5A2DE2}"/>
    <cellStyle name="20% - Accent6 15 2 2 3 2" xfId="28194" xr:uid="{B689DA1F-9D67-4A14-BD1C-0D4FA9954E06}"/>
    <cellStyle name="20% - Accent6 15 2 2 4" xfId="20315" xr:uid="{3CFC3B47-2CFE-42BF-BB02-E2DDAFF06544}"/>
    <cellStyle name="20% - Accent6 15 2 2 5" xfId="35765" xr:uid="{32B603F5-ABBB-48BF-987D-AB6B7F1A87F4}"/>
    <cellStyle name="20% - Accent6 15 2 2 6" xfId="43627" xr:uid="{8B79AEFC-C885-43EE-AE3B-53B3E3C29186}"/>
    <cellStyle name="20% - Accent6 15 2 3" xfId="6746" xr:uid="{C3870246-E5A1-4B5F-8735-9220B1F78DA2}"/>
    <cellStyle name="20% - Accent6 15 2 3 2" xfId="14685" xr:uid="{06BFA7AB-ED21-4B08-BBC4-D25B60B15403}"/>
    <cellStyle name="20% - Accent6 15 2 3 2 2" xfId="30469" xr:uid="{1B927550-E5B6-4B48-A616-4F30A3458F63}"/>
    <cellStyle name="20% - Accent6 15 2 3 3" xfId="22590" xr:uid="{CE99D6A2-1A17-443E-A58D-DF2695F1D873}"/>
    <cellStyle name="20% - Accent6 15 2 3 4" xfId="38040" xr:uid="{84E1E668-8291-48DB-8409-8D9F9E9A342E}"/>
    <cellStyle name="20% - Accent6 15 2 3 5" xfId="45902" xr:uid="{3CDC8F57-6985-4B89-B371-06170AF68D41}"/>
    <cellStyle name="20% - Accent6 15 2 4" xfId="10892" xr:uid="{20BD1892-C340-41E8-B0CD-EFF1BC853673}"/>
    <cellStyle name="20% - Accent6 15 2 4 2" xfId="26676" xr:uid="{ECEFA62F-2046-4306-B173-0513FD706FFD}"/>
    <cellStyle name="20% - Accent6 15 2 5" xfId="18797" xr:uid="{AB4D81CD-091F-4A15-BBD0-321E3183D609}"/>
    <cellStyle name="20% - Accent6 15 2 6" xfId="34247" xr:uid="{9ADC4AAF-C02D-458B-A82E-CAF5187C0E59}"/>
    <cellStyle name="20% - Accent6 15 2 7" xfId="42109" xr:uid="{186F611D-A85E-491D-9A9B-1140A9803416}"/>
    <cellStyle name="20% - Accent6 15 3" xfId="3511" xr:uid="{4EE2FFB9-9A52-4BEF-A71C-51590535835E}"/>
    <cellStyle name="20% - Accent6 15 3 2" xfId="7342" xr:uid="{6F660555-6D35-4A44-A57E-6579FEE863F4}"/>
    <cellStyle name="20% - Accent6 15 3 2 2" xfId="15281" xr:uid="{BFDD4E10-3DBD-4280-9651-F851017D092A}"/>
    <cellStyle name="20% - Accent6 15 3 2 2 2" xfId="31065" xr:uid="{65EF1A7E-BE0A-46EB-A56D-8C044B67CD20}"/>
    <cellStyle name="20% - Accent6 15 3 2 3" xfId="23186" xr:uid="{22ADEACD-5C97-4DF9-B18A-7F00ED49BB61}"/>
    <cellStyle name="20% - Accent6 15 3 2 4" xfId="38636" xr:uid="{C5348F7D-318F-4952-BAA6-579633FADEF7}"/>
    <cellStyle name="20% - Accent6 15 3 2 5" xfId="46498" xr:uid="{990CADDB-8AEA-4F7C-838E-97E591E89C1D}"/>
    <cellStyle name="20% - Accent6 15 3 3" xfId="11488" xr:uid="{BF9857FA-3C02-45BC-AEBD-206C171C6028}"/>
    <cellStyle name="20% - Accent6 15 3 3 2" xfId="27272" xr:uid="{88FE5D8E-E0B6-4CFC-AEED-731F99A3EA98}"/>
    <cellStyle name="20% - Accent6 15 3 4" xfId="19393" xr:uid="{C228C146-F3FA-487C-B809-10BBFFF794A9}"/>
    <cellStyle name="20% - Accent6 15 3 5" xfId="34843" xr:uid="{AC193692-B3B7-4C94-88D8-604689452023}"/>
    <cellStyle name="20% - Accent6 15 3 6" xfId="42705" xr:uid="{D7E17C55-82DB-45E7-8322-D3A7FB7DB5EF}"/>
    <cellStyle name="20% - Accent6 15 4" xfId="5851" xr:uid="{2CD47087-EEC4-4D75-B44C-2353D003FCD7}"/>
    <cellStyle name="20% - Accent6 15 4 2" xfId="13827" xr:uid="{42D0D353-60D4-4468-A3D3-C83E66D1C6F0}"/>
    <cellStyle name="20% - Accent6 15 4 2 2" xfId="29611" xr:uid="{E5D35A94-8C8D-4728-A70A-864C8A30BA49}"/>
    <cellStyle name="20% - Accent6 15 4 3" xfId="21732" xr:uid="{A5801C3B-8480-4EFE-A608-DBC1E624996E}"/>
    <cellStyle name="20% - Accent6 15 4 4" xfId="37182" xr:uid="{5E1224D1-098A-4C81-87AD-4C2FFFB091F6}"/>
    <cellStyle name="20% - Accent6 15 4 5" xfId="45044" xr:uid="{097F9A1C-5854-4A36-8393-73DD35EB0AF1}"/>
    <cellStyle name="20% - Accent6 15 5" xfId="1724" xr:uid="{CE10106F-73F4-4BBC-B4A5-B4A0E8DF00EA}"/>
    <cellStyle name="20% - Accent6 15 5 2" xfId="9985" xr:uid="{2630F963-BA27-42D5-A183-48EDD825184A}"/>
    <cellStyle name="20% - Accent6 15 5 2 2" xfId="25770" xr:uid="{602A93FB-FF11-40EE-B791-D06D32C0A1C2}"/>
    <cellStyle name="20% - Accent6 15 5 3" xfId="17891" xr:uid="{6D0C6515-6671-4A4F-9A97-AD5863029420}"/>
    <cellStyle name="20% - Accent6 15 6" xfId="9597" xr:uid="{9A081238-E6DC-4651-B4E2-A061B9A3432F}"/>
    <cellStyle name="20% - Accent6 15 6 2" xfId="25385" xr:uid="{8E546D70-95F3-4D9B-A86E-0F0B593E3A24}"/>
    <cellStyle name="20% - Accent6 15 7" xfId="17506" xr:uid="{77420C51-DFEC-4CA5-A115-B7B271C748BB}"/>
    <cellStyle name="20% - Accent6 15 8" xfId="33327" xr:uid="{06E034D7-A5E9-4FA4-8472-4288B47EF553}"/>
    <cellStyle name="20% - Accent6 15 9" xfId="41189" xr:uid="{0EBD6E5A-0B1F-4990-8290-1CC02807E9B2}"/>
    <cellStyle name="20% - Accent6 16" xfId="1170" xr:uid="{4F2DFEED-FE61-46FE-927A-D580D914232D}"/>
    <cellStyle name="20% - Accent6 16 2" xfId="2730" xr:uid="{66CE4592-0FD7-4E3B-A974-83FE315FA5A7}"/>
    <cellStyle name="20% - Accent6 16 2 2" xfId="4248" xr:uid="{31E80359-A782-4634-A8CB-71EDD8ADE796}"/>
    <cellStyle name="20% - Accent6 16 2 2 2" xfId="8079" xr:uid="{8B09C87E-A5BA-44B5-8013-78C2E5F0C66A}"/>
    <cellStyle name="20% - Accent6 16 2 2 2 2" xfId="16018" xr:uid="{4B651B4F-DC94-426F-B01E-59AE05867347}"/>
    <cellStyle name="20% - Accent6 16 2 2 2 2 2" xfId="31802" xr:uid="{7CD5630E-9F64-47BA-B3F9-C62E1853638E}"/>
    <cellStyle name="20% - Accent6 16 2 2 2 3" xfId="23923" xr:uid="{43876AEB-A326-41D6-B747-7D1301C54738}"/>
    <cellStyle name="20% - Accent6 16 2 2 2 4" xfId="39373" xr:uid="{33DEF694-D6BD-44EA-BB83-36F70FC163A0}"/>
    <cellStyle name="20% - Accent6 16 2 2 2 5" xfId="47235" xr:uid="{818A110F-F2F9-4369-95D8-A80564D9A02D}"/>
    <cellStyle name="20% - Accent6 16 2 2 3" xfId="12225" xr:uid="{60CBFE25-5125-4793-8CB3-9B0E011BFDE6}"/>
    <cellStyle name="20% - Accent6 16 2 2 3 2" xfId="28009" xr:uid="{466F78B9-C5DE-4CE2-8B84-85C56DF8B2B1}"/>
    <cellStyle name="20% - Accent6 16 2 2 4" xfId="20130" xr:uid="{7830C04C-3611-4AFE-AC23-EEAC7C703AE6}"/>
    <cellStyle name="20% - Accent6 16 2 2 5" xfId="35580" xr:uid="{A335DA66-6678-4D53-8E69-5B8DC2F6054F}"/>
    <cellStyle name="20% - Accent6 16 2 2 6" xfId="43442" xr:uid="{6B4CCF9E-77C9-4689-806D-40CC30FE0714}"/>
    <cellStyle name="20% - Accent6 16 2 3" xfId="6561" xr:uid="{70FF40B0-8245-46B5-A3D1-1FB6B8D1806F}"/>
    <cellStyle name="20% - Accent6 16 2 3 2" xfId="14500" xr:uid="{04A6B1BB-6EB4-4AFD-A219-17D7E13EB13E}"/>
    <cellStyle name="20% - Accent6 16 2 3 2 2" xfId="30284" xr:uid="{4DA0A70C-0DC4-4E22-9269-46976186C314}"/>
    <cellStyle name="20% - Accent6 16 2 3 3" xfId="22405" xr:uid="{525D3862-5F16-436B-BF27-65863875A3CE}"/>
    <cellStyle name="20% - Accent6 16 2 3 4" xfId="37855" xr:uid="{0D031F41-8927-4F70-910D-0B122797CE09}"/>
    <cellStyle name="20% - Accent6 16 2 3 5" xfId="45717" xr:uid="{241C7188-2DF5-4B2B-AB7A-DDB0EA6E7EFA}"/>
    <cellStyle name="20% - Accent6 16 2 4" xfId="10707" xr:uid="{D571FA77-B1A4-4AF8-8F36-061D5A31CA02}"/>
    <cellStyle name="20% - Accent6 16 2 4 2" xfId="26491" xr:uid="{9F33AF48-24FB-43BF-A94C-59D6BE169020}"/>
    <cellStyle name="20% - Accent6 16 2 5" xfId="18612" xr:uid="{05A96C2F-7C4A-4F1C-A19B-C8AEB4B890C9}"/>
    <cellStyle name="20% - Accent6 16 2 6" xfId="34062" xr:uid="{E3B66C95-71F4-40BA-BF04-2CEAEB79E94F}"/>
    <cellStyle name="20% - Accent6 16 2 7" xfId="41924" xr:uid="{E6FD0493-DC82-4315-B27E-3827FE457503}"/>
    <cellStyle name="20% - Accent6 16 3" xfId="3525" xr:uid="{1225E562-8C08-48B0-8A36-DCA64067D670}"/>
    <cellStyle name="20% - Accent6 16 3 2" xfId="7356" xr:uid="{606DBEE7-ADAA-4948-881D-472464DBC8B2}"/>
    <cellStyle name="20% - Accent6 16 3 2 2" xfId="15295" xr:uid="{F18DB068-F08A-47F3-BB01-D4A06A03A0B2}"/>
    <cellStyle name="20% - Accent6 16 3 2 2 2" xfId="31079" xr:uid="{8E1764CE-59C2-4D75-B8BB-82E9511C2D66}"/>
    <cellStyle name="20% - Accent6 16 3 2 3" xfId="23200" xr:uid="{C6D17651-24B8-409A-A43D-AE4004978E73}"/>
    <cellStyle name="20% - Accent6 16 3 2 4" xfId="38650" xr:uid="{4A6051EF-6F8F-492B-A8A1-75AB393C32A3}"/>
    <cellStyle name="20% - Accent6 16 3 2 5" xfId="46512" xr:uid="{C6D51750-257E-463B-A82D-BBE2E9A1E623}"/>
    <cellStyle name="20% - Accent6 16 3 3" xfId="11502" xr:uid="{9613B31A-15A6-4643-B7DB-64CCC3AADDD9}"/>
    <cellStyle name="20% - Accent6 16 3 3 2" xfId="27286" xr:uid="{8CC241E3-B514-40CC-BE02-D329C99303D7}"/>
    <cellStyle name="20% - Accent6 16 3 4" xfId="19407" xr:uid="{1BFDFBEE-4886-404A-AA86-D0FD55F503A5}"/>
    <cellStyle name="20% - Accent6 16 3 5" xfId="34857" xr:uid="{95C6CCA1-EE14-4A23-9E7E-6A4619868F3A}"/>
    <cellStyle name="20% - Accent6 16 3 6" xfId="42719" xr:uid="{CC030572-B38A-4F45-A441-49A0EA184EA5}"/>
    <cellStyle name="20% - Accent6 16 4" xfId="5730" xr:uid="{C978399B-1B04-4EE5-AECD-694CCF4B5811}"/>
    <cellStyle name="20% - Accent6 16 4 2" xfId="13706" xr:uid="{B0DF02BE-42CE-4F7A-8B16-A43A6AE7650C}"/>
    <cellStyle name="20% - Accent6 16 4 2 2" xfId="29490" xr:uid="{4B4F7C50-7700-4654-AAE4-F53C05385883}"/>
    <cellStyle name="20% - Accent6 16 4 3" xfId="21611" xr:uid="{FD358916-EF8F-4124-82CF-47705880FB9E}"/>
    <cellStyle name="20% - Accent6 16 4 4" xfId="37061" xr:uid="{3AF7174D-96CE-4F93-ACB0-4AF69D382412}"/>
    <cellStyle name="20% - Accent6 16 4 5" xfId="44923" xr:uid="{D11456D3-228C-49B8-93A9-48964D9B06D5}"/>
    <cellStyle name="20% - Accent6 16 5" xfId="1738" xr:uid="{42E0F9A0-EB70-41E3-9F74-8DD98DACF9CF}"/>
    <cellStyle name="20% - Accent6 16 5 2" xfId="9999" xr:uid="{3F41E70A-CA3F-44CC-828A-471DE8466357}"/>
    <cellStyle name="20% - Accent6 16 5 2 2" xfId="25784" xr:uid="{86252779-DDCA-48D0-BC36-E3DFC726301E}"/>
    <cellStyle name="20% - Accent6 16 5 3" xfId="17905" xr:uid="{56DD1181-E06A-47BE-BBF6-CA3A31F49A20}"/>
    <cellStyle name="20% - Accent6 16 6" xfId="9611" xr:uid="{FF31A1EF-EBC4-47A0-AE85-4DE9B2861ED9}"/>
    <cellStyle name="20% - Accent6 16 6 2" xfId="25399" xr:uid="{2AF79361-8E8A-4146-BF8B-420A3516481C}"/>
    <cellStyle name="20% - Accent6 16 7" xfId="17520" xr:uid="{35708D6A-D5EB-478A-8968-24D5B8A3E109}"/>
    <cellStyle name="20% - Accent6 16 8" xfId="33341" xr:uid="{29D2BCA1-75E8-4DEB-8CB6-D83B800D13E6}"/>
    <cellStyle name="20% - Accent6 16 9" xfId="41203" xr:uid="{31FFC5E9-9124-4863-917E-F8B6633EF4E1}"/>
    <cellStyle name="20% - Accent6 17" xfId="1184" xr:uid="{B653BFCC-4FE1-4AF6-8C89-CBF320812B81}"/>
    <cellStyle name="20% - Accent6 17 2" xfId="2910" xr:uid="{3FD5A811-F217-49EE-AA94-10B9EBC0AE40}"/>
    <cellStyle name="20% - Accent6 17 2 2" xfId="4428" xr:uid="{66E18444-A4B2-4115-8E81-650712DE1D4A}"/>
    <cellStyle name="20% - Accent6 17 2 2 2" xfId="8259" xr:uid="{207270EF-EA5A-427B-80A2-D97C6DE9E71B}"/>
    <cellStyle name="20% - Accent6 17 2 2 2 2" xfId="16198" xr:uid="{CCB71150-78A2-4E00-8DCC-1C07E63D98E5}"/>
    <cellStyle name="20% - Accent6 17 2 2 2 2 2" xfId="31982" xr:uid="{6439BEC2-F722-46DA-A7F4-B797F3631659}"/>
    <cellStyle name="20% - Accent6 17 2 2 2 3" xfId="24103" xr:uid="{138C5414-505D-4CEC-B173-C5052CAD0A39}"/>
    <cellStyle name="20% - Accent6 17 2 2 2 4" xfId="39553" xr:uid="{AD15A129-0379-4B7F-A4E3-77CF3D076CD9}"/>
    <cellStyle name="20% - Accent6 17 2 2 2 5" xfId="47415" xr:uid="{8E7F9534-D077-43C6-9B3D-70D6748A29B2}"/>
    <cellStyle name="20% - Accent6 17 2 2 3" xfId="12405" xr:uid="{E82113B7-584D-4063-88F6-4682407BE6F4}"/>
    <cellStyle name="20% - Accent6 17 2 2 3 2" xfId="28189" xr:uid="{774E8B68-BCC0-43A8-9812-9F3BAC72879E}"/>
    <cellStyle name="20% - Accent6 17 2 2 4" xfId="20310" xr:uid="{D1C8364B-7076-47D1-A045-53556CBA03E5}"/>
    <cellStyle name="20% - Accent6 17 2 2 5" xfId="35760" xr:uid="{9E4F7484-8CBA-49BF-A72C-370541288640}"/>
    <cellStyle name="20% - Accent6 17 2 2 6" xfId="43622" xr:uid="{FABC94B7-DCA7-46AA-9651-A4781942AD64}"/>
    <cellStyle name="20% - Accent6 17 2 3" xfId="6741" xr:uid="{0D782BDB-1EED-4611-AF90-882E402EE365}"/>
    <cellStyle name="20% - Accent6 17 2 3 2" xfId="14680" xr:uid="{5AA7CEBB-3BF4-4C4A-AE6E-731BE0140442}"/>
    <cellStyle name="20% - Accent6 17 2 3 2 2" xfId="30464" xr:uid="{154816B5-D7EC-4BE1-9505-594E0B6B3C69}"/>
    <cellStyle name="20% - Accent6 17 2 3 3" xfId="22585" xr:uid="{A6122256-E5E3-49F8-AD24-BE4A89F45D99}"/>
    <cellStyle name="20% - Accent6 17 2 3 4" xfId="38035" xr:uid="{A587AE5D-DCED-4F41-B643-FA1F278F5B3F}"/>
    <cellStyle name="20% - Accent6 17 2 3 5" xfId="45897" xr:uid="{47954EC8-CFCA-4A23-B452-35A238F6CD4F}"/>
    <cellStyle name="20% - Accent6 17 2 4" xfId="10887" xr:uid="{975E879D-6FAC-44DA-AB2F-FFB3AC440445}"/>
    <cellStyle name="20% - Accent6 17 2 4 2" xfId="26671" xr:uid="{2D709949-08CE-4DD3-972F-562561890701}"/>
    <cellStyle name="20% - Accent6 17 2 5" xfId="18792" xr:uid="{260786DA-C35F-4270-95A5-37E1821E2D07}"/>
    <cellStyle name="20% - Accent6 17 2 6" xfId="34242" xr:uid="{7DDC52A7-1D31-4DB7-96F7-BC40217D3042}"/>
    <cellStyle name="20% - Accent6 17 2 7" xfId="42104" xr:uid="{C3039C2F-6631-4AC4-8C44-AC5A643C88B9}"/>
    <cellStyle name="20% - Accent6 17 3" xfId="3539" xr:uid="{1A2BF95C-5EF0-4076-B884-C61AD478B534}"/>
    <cellStyle name="20% - Accent6 17 3 2" xfId="7370" xr:uid="{178AE79B-96FE-4C08-A352-CA01515CA404}"/>
    <cellStyle name="20% - Accent6 17 3 2 2" xfId="15309" xr:uid="{879802F4-FE29-488E-8BB2-CA807D60FE91}"/>
    <cellStyle name="20% - Accent6 17 3 2 2 2" xfId="31093" xr:uid="{44D87C40-6816-402B-9B98-E7DD494E914F}"/>
    <cellStyle name="20% - Accent6 17 3 2 3" xfId="23214" xr:uid="{CBEEA777-4420-4174-A47F-7EAE12A29C29}"/>
    <cellStyle name="20% - Accent6 17 3 2 4" xfId="38664" xr:uid="{BA2B0D17-E9E7-4A80-AADF-101902EC2607}"/>
    <cellStyle name="20% - Accent6 17 3 2 5" xfId="46526" xr:uid="{56601148-02FE-4153-88A2-592D784D6906}"/>
    <cellStyle name="20% - Accent6 17 3 3" xfId="11516" xr:uid="{5069B4C6-7328-4EF1-8DB2-5B46E0056C1D}"/>
    <cellStyle name="20% - Accent6 17 3 3 2" xfId="27300" xr:uid="{E88913FC-9D48-45A6-A456-F76F01539622}"/>
    <cellStyle name="20% - Accent6 17 3 4" xfId="19421" xr:uid="{3F9298A2-D101-4AF4-9256-D479A2BC76F6}"/>
    <cellStyle name="20% - Accent6 17 3 5" xfId="34871" xr:uid="{317A2118-358E-4101-B166-F6975233899C}"/>
    <cellStyle name="20% - Accent6 17 3 6" xfId="42733" xr:uid="{7E609986-AD23-40B3-9251-2CAD189846A7}"/>
    <cellStyle name="20% - Accent6 17 4" xfId="5916" xr:uid="{0D9F594E-2338-4BD2-8FE2-4EC1506674B5}"/>
    <cellStyle name="20% - Accent6 17 4 2" xfId="13892" xr:uid="{924779F3-E10A-4A14-8836-25CC53F65C67}"/>
    <cellStyle name="20% - Accent6 17 4 2 2" xfId="29676" xr:uid="{8623DC0E-61BA-4EBE-B9EF-D56148D1FD31}"/>
    <cellStyle name="20% - Accent6 17 4 3" xfId="21797" xr:uid="{ED0CCB83-EFB0-41CA-BBF9-74D3C38CE566}"/>
    <cellStyle name="20% - Accent6 17 4 4" xfId="37247" xr:uid="{44B2508B-9C0A-4FEC-A621-700C96982A76}"/>
    <cellStyle name="20% - Accent6 17 4 5" xfId="45109" xr:uid="{915E2125-D2C7-46F7-A832-9B02F5D4822E}"/>
    <cellStyle name="20% - Accent6 17 5" xfId="1752" xr:uid="{07875137-49A9-40A7-8A95-64C3F128042C}"/>
    <cellStyle name="20% - Accent6 17 5 2" xfId="10013" xr:uid="{C2AC1C56-939F-4260-A676-565D465B5BB8}"/>
    <cellStyle name="20% - Accent6 17 5 2 2" xfId="25798" xr:uid="{CFEFF760-6298-4A31-8A14-7D29A6F088D9}"/>
    <cellStyle name="20% - Accent6 17 5 3" xfId="17919" xr:uid="{BB4DE7DA-BB82-49CB-A503-B0C4CAABBCA0}"/>
    <cellStyle name="20% - Accent6 17 6" xfId="9625" xr:uid="{81032C8C-8FD8-42BB-A243-CF51D988B0FC}"/>
    <cellStyle name="20% - Accent6 17 6 2" xfId="25413" xr:uid="{F07B56BE-34E0-4232-AE08-23D8A1E39AAA}"/>
    <cellStyle name="20% - Accent6 17 7" xfId="17534" xr:uid="{58421019-C0C8-4F61-9F29-61E5B785F23F}"/>
    <cellStyle name="20% - Accent6 17 8" xfId="33355" xr:uid="{830502A9-5B06-4B85-B23E-10DD09B5BFB2}"/>
    <cellStyle name="20% - Accent6 17 9" xfId="41217" xr:uid="{820FA732-1D9B-46F0-B37D-E1666EB7724D}"/>
    <cellStyle name="20% - Accent6 18" xfId="1198" xr:uid="{44A81E06-463F-42A8-9931-5AD2861DA0CB}"/>
    <cellStyle name="20% - Accent6 18 2" xfId="2718" xr:uid="{0FB498DF-BAC9-4836-9275-B954271E8F94}"/>
    <cellStyle name="20% - Accent6 18 2 2" xfId="4236" xr:uid="{5B87C6E4-E22E-40F3-A7A3-FDEF76CDEDAF}"/>
    <cellStyle name="20% - Accent6 18 2 2 2" xfId="8067" xr:uid="{F73ABD21-4D15-4183-8B01-6D5BE42645F9}"/>
    <cellStyle name="20% - Accent6 18 2 2 2 2" xfId="16006" xr:uid="{EA35EC85-FA63-4168-B02B-928AABF76399}"/>
    <cellStyle name="20% - Accent6 18 2 2 2 2 2" xfId="31790" xr:uid="{7C6C67A5-EAF4-416B-BF1F-CD91CC0BD6AD}"/>
    <cellStyle name="20% - Accent6 18 2 2 2 3" xfId="23911" xr:uid="{60DD5FB3-84F2-4D5C-8E13-FC0AF45FD62D}"/>
    <cellStyle name="20% - Accent6 18 2 2 2 4" xfId="39361" xr:uid="{FA006D79-C6A6-49A5-B75B-BFB13DFDA547}"/>
    <cellStyle name="20% - Accent6 18 2 2 2 5" xfId="47223" xr:uid="{8F4F0EB1-BCDE-4D45-A14F-1E770B602609}"/>
    <cellStyle name="20% - Accent6 18 2 2 3" xfId="12213" xr:uid="{0F883ED2-2601-4C5E-8896-0849E7C64DC8}"/>
    <cellStyle name="20% - Accent6 18 2 2 3 2" xfId="27997" xr:uid="{6FA44E0B-6BBD-4DAB-8E65-BFDAABFAC75A}"/>
    <cellStyle name="20% - Accent6 18 2 2 4" xfId="20118" xr:uid="{A0F08443-4F34-46FB-B74C-3A73DFEC7D31}"/>
    <cellStyle name="20% - Accent6 18 2 2 5" xfId="35568" xr:uid="{9E584546-0416-4DB4-A291-4F88C52C60CB}"/>
    <cellStyle name="20% - Accent6 18 2 2 6" xfId="43430" xr:uid="{9AD0D6C6-C041-4321-B3C3-4A785E88CF17}"/>
    <cellStyle name="20% - Accent6 18 2 3" xfId="6549" xr:uid="{A1820042-0716-4ADF-B7A3-79CA8CEE1BA4}"/>
    <cellStyle name="20% - Accent6 18 2 3 2" xfId="14488" xr:uid="{AF9AFED4-DBFF-415F-85A0-927F509B9D09}"/>
    <cellStyle name="20% - Accent6 18 2 3 2 2" xfId="30272" xr:uid="{6A8C8DB2-E3DB-4D4A-8EFE-5DE20C1E2C90}"/>
    <cellStyle name="20% - Accent6 18 2 3 3" xfId="22393" xr:uid="{83531843-42D1-40B8-824E-04536D4FF98E}"/>
    <cellStyle name="20% - Accent6 18 2 3 4" xfId="37843" xr:uid="{C29D0165-B123-4C47-BAC1-80B1A2B38CAB}"/>
    <cellStyle name="20% - Accent6 18 2 3 5" xfId="45705" xr:uid="{698A1F50-6A40-4862-9739-A7F8C24085C6}"/>
    <cellStyle name="20% - Accent6 18 2 4" xfId="10695" xr:uid="{6E765B67-1911-4997-A379-6AD7B1BA989C}"/>
    <cellStyle name="20% - Accent6 18 2 4 2" xfId="26479" xr:uid="{072EBF08-1547-49D0-A895-26BFFD977EDF}"/>
    <cellStyle name="20% - Accent6 18 2 5" xfId="18600" xr:uid="{E397B9EC-9DD2-47E3-9A59-39D6806820C7}"/>
    <cellStyle name="20% - Accent6 18 2 6" xfId="34050" xr:uid="{B87D81AB-2483-42D7-8A26-8AA0E9CAFA53}"/>
    <cellStyle name="20% - Accent6 18 2 7" xfId="41912" xr:uid="{FE856DD6-2B6D-4733-A0F7-9E16E1D88638}"/>
    <cellStyle name="20% - Accent6 18 3" xfId="3553" xr:uid="{2BC7969D-B092-405A-BB66-21B8F4506E61}"/>
    <cellStyle name="20% - Accent6 18 3 2" xfId="7384" xr:uid="{BE2042A1-FC11-4812-8852-3CB012ED2772}"/>
    <cellStyle name="20% - Accent6 18 3 2 2" xfId="15323" xr:uid="{F0769ED4-B32A-4074-9D63-04BAA52BBD65}"/>
    <cellStyle name="20% - Accent6 18 3 2 2 2" xfId="31107" xr:uid="{4859B4FA-F431-4895-8AB3-154B3EF4EC57}"/>
    <cellStyle name="20% - Accent6 18 3 2 3" xfId="23228" xr:uid="{D54E90F6-7459-4B44-9483-32E0C4F820EE}"/>
    <cellStyle name="20% - Accent6 18 3 2 4" xfId="38678" xr:uid="{BF0A1BBB-8AB7-4DDA-9B68-C830AF643D5E}"/>
    <cellStyle name="20% - Accent6 18 3 2 5" xfId="46540" xr:uid="{36AA75C5-A976-4247-9B03-17E47512851B}"/>
    <cellStyle name="20% - Accent6 18 3 3" xfId="11530" xr:uid="{D96B92FC-4D2F-4726-B386-8C5B14486B53}"/>
    <cellStyle name="20% - Accent6 18 3 3 2" xfId="27314" xr:uid="{F99D6E3B-D7BE-4BE6-9157-4CAE404C429A}"/>
    <cellStyle name="20% - Accent6 18 3 4" xfId="19435" xr:uid="{6C51BF99-4E46-4FE3-BEE2-7B1C3619304D}"/>
    <cellStyle name="20% - Accent6 18 3 5" xfId="34885" xr:uid="{1637C80E-2C87-4610-8A9D-C7B0ECBF88A5}"/>
    <cellStyle name="20% - Accent6 18 3 6" xfId="42747" xr:uid="{560A5C48-6702-451B-8879-12D0D1B9DF2B}"/>
    <cellStyle name="20% - Accent6 18 4" xfId="5717" xr:uid="{DA884463-B846-41CE-B7F3-D5C8724414ED}"/>
    <cellStyle name="20% - Accent6 18 4 2" xfId="13693" xr:uid="{111BE662-4783-4903-BC9D-CE538F3C0DCA}"/>
    <cellStyle name="20% - Accent6 18 4 2 2" xfId="29477" xr:uid="{F9B54F37-5C6A-472D-843D-F2A5794CB902}"/>
    <cellStyle name="20% - Accent6 18 4 3" xfId="21598" xr:uid="{7FBBDC81-A8CC-4B36-808C-FDFF3F1DE7FB}"/>
    <cellStyle name="20% - Accent6 18 4 4" xfId="37048" xr:uid="{70329E44-B7D9-4202-894D-4757034CDABC}"/>
    <cellStyle name="20% - Accent6 18 4 5" xfId="44910" xr:uid="{49EF7AD7-665D-4455-AC09-1324F0651656}"/>
    <cellStyle name="20% - Accent6 18 5" xfId="1766" xr:uid="{ECC61C74-1C9B-4716-9233-A9C44ABE9DF8}"/>
    <cellStyle name="20% - Accent6 18 5 2" xfId="10027" xr:uid="{D1EA7BEB-36C8-43B3-B4C1-CD51BCB5645F}"/>
    <cellStyle name="20% - Accent6 18 5 2 2" xfId="25812" xr:uid="{3AE3D633-B8E0-4F9A-BEAA-B0A92DF8CECB}"/>
    <cellStyle name="20% - Accent6 18 5 3" xfId="17933" xr:uid="{F70F0383-B623-4C53-90E5-FDD9DB53CC45}"/>
    <cellStyle name="20% - Accent6 18 6" xfId="9639" xr:uid="{3BFEACC3-4A59-41CF-9E3E-DCEB9A4203F7}"/>
    <cellStyle name="20% - Accent6 18 6 2" xfId="25427" xr:uid="{8535FEA9-6B61-4D90-8F9F-AB17E7EDF729}"/>
    <cellStyle name="20% - Accent6 18 7" xfId="17548" xr:uid="{D564B511-8052-4831-9FC2-B29E5076A068}"/>
    <cellStyle name="20% - Accent6 18 8" xfId="33369" xr:uid="{C85D377B-6793-4AD3-8CC3-D85AAB7E78F6}"/>
    <cellStyle name="20% - Accent6 18 9" xfId="41231" xr:uid="{3721A627-C8BD-4A4C-8A56-F00AFD5C3876}"/>
    <cellStyle name="20% - Accent6 19" xfId="1212" xr:uid="{511BCB28-3D6C-4123-A8FC-29460F9DEA7A}"/>
    <cellStyle name="20% - Accent6 19 2" xfId="2832" xr:uid="{9AE7E008-7530-4A5A-8956-25778CF8BDE3}"/>
    <cellStyle name="20% - Accent6 19 2 2" xfId="4350" xr:uid="{5C1DDF51-EE8B-4D55-A562-7AD663E23788}"/>
    <cellStyle name="20% - Accent6 19 2 2 2" xfId="8181" xr:uid="{5A6EAF86-01C3-4FAE-B515-076FC8B20FC9}"/>
    <cellStyle name="20% - Accent6 19 2 2 2 2" xfId="16120" xr:uid="{A3C4B7A4-E21E-4B99-B2B4-CFF5FE17FE43}"/>
    <cellStyle name="20% - Accent6 19 2 2 2 2 2" xfId="31904" xr:uid="{91323311-BB0A-4074-ABFB-5F51755FD490}"/>
    <cellStyle name="20% - Accent6 19 2 2 2 3" xfId="24025" xr:uid="{1D67442A-B9C1-4729-AED1-E72E6AC012CA}"/>
    <cellStyle name="20% - Accent6 19 2 2 2 4" xfId="39475" xr:uid="{4AA9A5B0-5482-4BFA-B5D0-10DE2240D975}"/>
    <cellStyle name="20% - Accent6 19 2 2 2 5" xfId="47337" xr:uid="{EFF6DF40-860E-478C-8BC8-F4734719AA55}"/>
    <cellStyle name="20% - Accent6 19 2 2 3" xfId="12327" xr:uid="{23B0F3A5-4CD4-4838-A321-80010D03A0D2}"/>
    <cellStyle name="20% - Accent6 19 2 2 3 2" xfId="28111" xr:uid="{A5B460C5-9FB3-4A3C-82F8-114041F22E53}"/>
    <cellStyle name="20% - Accent6 19 2 2 4" xfId="20232" xr:uid="{2183758D-D50F-434C-A68C-C8FC39D08062}"/>
    <cellStyle name="20% - Accent6 19 2 2 5" xfId="35682" xr:uid="{BCB51311-AB8C-4749-9520-390027DF23A9}"/>
    <cellStyle name="20% - Accent6 19 2 2 6" xfId="43544" xr:uid="{971A16D4-0F02-4FF5-861C-38A35D9E8FD0}"/>
    <cellStyle name="20% - Accent6 19 2 3" xfId="6663" xr:uid="{DB5663F4-A87C-4B9F-A85F-A231F9C16EFB}"/>
    <cellStyle name="20% - Accent6 19 2 3 2" xfId="14602" xr:uid="{D884B86A-09F8-406F-9039-0904C9681EF3}"/>
    <cellStyle name="20% - Accent6 19 2 3 2 2" xfId="30386" xr:uid="{CFEF5CB7-9409-4164-8F10-873317B877B9}"/>
    <cellStyle name="20% - Accent6 19 2 3 3" xfId="22507" xr:uid="{CEAADBFF-8129-42C0-BE58-455F32D68687}"/>
    <cellStyle name="20% - Accent6 19 2 3 4" xfId="37957" xr:uid="{01ED68B9-5A57-4CA9-BF46-AA4F4BCE6DD4}"/>
    <cellStyle name="20% - Accent6 19 2 3 5" xfId="45819" xr:uid="{5054EC35-3258-4E61-B875-BD123F9ED07D}"/>
    <cellStyle name="20% - Accent6 19 2 4" xfId="10809" xr:uid="{6DB47624-E565-4E36-99F4-33138E49748C}"/>
    <cellStyle name="20% - Accent6 19 2 4 2" xfId="26593" xr:uid="{0D9DD9DF-F5BD-49F2-8595-482341133E2D}"/>
    <cellStyle name="20% - Accent6 19 2 5" xfId="18714" xr:uid="{190FB8EF-2F9D-4496-A54E-391C8B7B5FFD}"/>
    <cellStyle name="20% - Accent6 19 2 6" xfId="34164" xr:uid="{6D0F0ABB-9672-4586-8295-85135E4BF876}"/>
    <cellStyle name="20% - Accent6 19 2 7" xfId="42026" xr:uid="{37948DD4-385D-4A42-9BC6-D8C810C20A9C}"/>
    <cellStyle name="20% - Accent6 19 3" xfId="3567" xr:uid="{429E5E75-DB67-4043-B522-A2AB9D3A1DA4}"/>
    <cellStyle name="20% - Accent6 19 3 2" xfId="7398" xr:uid="{8BDA4BC9-E03E-4C00-9942-B02C94DD2190}"/>
    <cellStyle name="20% - Accent6 19 3 2 2" xfId="15337" xr:uid="{59A03426-E0E1-4468-828E-71BDB6BC0583}"/>
    <cellStyle name="20% - Accent6 19 3 2 2 2" xfId="31121" xr:uid="{359BAF8C-228E-4AE7-98A3-1A687DA2F111}"/>
    <cellStyle name="20% - Accent6 19 3 2 3" xfId="23242" xr:uid="{A495AEDD-9A42-4BC6-8BCE-41E6B68083D5}"/>
    <cellStyle name="20% - Accent6 19 3 2 4" xfId="38692" xr:uid="{332F7C1A-C8E6-4682-9C1F-59640E49C304}"/>
    <cellStyle name="20% - Accent6 19 3 2 5" xfId="46554" xr:uid="{4AF5B8D4-C102-419B-BC5C-7EC2C0050CB7}"/>
    <cellStyle name="20% - Accent6 19 3 3" xfId="11544" xr:uid="{2AB730D2-A59E-4E02-AD0A-7E8E773ADF02}"/>
    <cellStyle name="20% - Accent6 19 3 3 2" xfId="27328" xr:uid="{42BE44F1-672E-4499-BA31-EE8386AF14E9}"/>
    <cellStyle name="20% - Accent6 19 3 4" xfId="19449" xr:uid="{B67250A3-54CF-4102-99AB-231E3680E052}"/>
    <cellStyle name="20% - Accent6 19 3 5" xfId="34899" xr:uid="{F5C2369A-7146-48BA-A80A-B752AC1FA144}"/>
    <cellStyle name="20% - Accent6 19 3 6" xfId="42761" xr:uid="{987591FE-BCF5-4F18-947B-E3F6BC8389E8}"/>
    <cellStyle name="20% - Accent6 19 4" xfId="5911" xr:uid="{5DC942F8-FC38-49F3-9F69-40595D23BFCE}"/>
    <cellStyle name="20% - Accent6 19 4 2" xfId="13887" xr:uid="{50BC1305-BC9A-428F-86CB-5783811FDC0C}"/>
    <cellStyle name="20% - Accent6 19 4 2 2" xfId="29671" xr:uid="{8CDF080A-3EA2-44BF-959E-8B11B238C897}"/>
    <cellStyle name="20% - Accent6 19 4 3" xfId="21792" xr:uid="{8970852E-797F-4750-9744-1733A3C96343}"/>
    <cellStyle name="20% - Accent6 19 4 4" xfId="37242" xr:uid="{CBACE154-EE3F-4522-B4F0-15ED9A9503C4}"/>
    <cellStyle name="20% - Accent6 19 4 5" xfId="45104" xr:uid="{39BEFC5C-B702-44DC-B2BB-E09598E07F1E}"/>
    <cellStyle name="20% - Accent6 19 5" xfId="1780" xr:uid="{5FAA305B-B214-4599-A1FD-B4DEE3A93AA0}"/>
    <cellStyle name="20% - Accent6 19 5 2" xfId="10041" xr:uid="{05A443BF-C709-498A-967D-EBC6AC6874ED}"/>
    <cellStyle name="20% - Accent6 19 5 2 2" xfId="25826" xr:uid="{417315D6-3A02-40D2-8BCA-69AF6BF68FCC}"/>
    <cellStyle name="20% - Accent6 19 5 3" xfId="17947" xr:uid="{5B76EDA4-DB7B-4B26-B00A-C6AB32DD1286}"/>
    <cellStyle name="20% - Accent6 19 6" xfId="9653" xr:uid="{3F443F35-5CEF-46A9-9670-B36B7E287EAC}"/>
    <cellStyle name="20% - Accent6 19 6 2" xfId="25441" xr:uid="{375E5FB6-6F44-45CE-8B4D-411BAFC6384D}"/>
    <cellStyle name="20% - Accent6 19 7" xfId="17562" xr:uid="{B588CAAA-F868-473D-B728-B283F49B2307}"/>
    <cellStyle name="20% - Accent6 19 8" xfId="33383" xr:uid="{840FF58B-D9A0-4AC8-94E5-A3679CCF8B0B}"/>
    <cellStyle name="20% - Accent6 19 9" xfId="41245" xr:uid="{49038038-D026-403B-A933-3E615F920DF4}"/>
    <cellStyle name="20% - Accent6 2" xfId="685" xr:uid="{EA7D8165-6D04-4C24-ACEC-BCF7048B1496}"/>
    <cellStyle name="20% - Accent6 2 2" xfId="895" xr:uid="{32D6F3BA-2AEA-47D7-9790-A8121616BB3C}"/>
    <cellStyle name="20% - Accent6 2 2 2" xfId="1477" xr:uid="{3BF4C7B1-77CF-410A-9357-236D65B68EC0}"/>
    <cellStyle name="20% - Accent6 2 3" xfId="1478" xr:uid="{7A53E442-6A16-4400-92E6-057CA257DB48}"/>
    <cellStyle name="20% - Accent6 2 4" xfId="805" xr:uid="{3F6F8EA3-9133-44BF-8ED7-E22462F164B3}"/>
    <cellStyle name="20% - Accent6 20" xfId="1226" xr:uid="{0340508C-4B19-4A89-B697-96D85EEFCA6D}"/>
    <cellStyle name="20% - Accent6 20 2" xfId="2705" xr:uid="{B8F28865-22B1-4DFF-B89B-EA2F7FE56E10}"/>
    <cellStyle name="20% - Accent6 20 2 2" xfId="4223" xr:uid="{6B3DA794-4873-4DE2-A22D-02648DA2B5DF}"/>
    <cellStyle name="20% - Accent6 20 2 2 2" xfId="8054" xr:uid="{8FD34CCD-9B2F-4AF4-AC47-1D9C21E5EA3C}"/>
    <cellStyle name="20% - Accent6 20 2 2 2 2" xfId="15993" xr:uid="{5737E18C-F7CE-41F8-8651-E3A7D49E09DE}"/>
    <cellStyle name="20% - Accent6 20 2 2 2 2 2" xfId="31777" xr:uid="{18D1E68A-633F-4DD0-B30B-C087A0310593}"/>
    <cellStyle name="20% - Accent6 20 2 2 2 3" xfId="23898" xr:uid="{187FFE68-127E-48BF-9E23-CA2788492362}"/>
    <cellStyle name="20% - Accent6 20 2 2 2 4" xfId="39348" xr:uid="{51C1CED2-19FF-4FD8-B2DD-15D2E7244F76}"/>
    <cellStyle name="20% - Accent6 20 2 2 2 5" xfId="47210" xr:uid="{924BBA30-3C95-4CB7-9CA7-CC4F6EA88E63}"/>
    <cellStyle name="20% - Accent6 20 2 2 3" xfId="12200" xr:uid="{7B62A465-9BFE-4E67-B578-E7F810BE8827}"/>
    <cellStyle name="20% - Accent6 20 2 2 3 2" xfId="27984" xr:uid="{D1BFC887-FFB2-412A-96D0-B66D36A8A62D}"/>
    <cellStyle name="20% - Accent6 20 2 2 4" xfId="20105" xr:uid="{C1645DCE-DA7A-40B0-994C-B7363F16AA1C}"/>
    <cellStyle name="20% - Accent6 20 2 2 5" xfId="35555" xr:uid="{A58ADC04-1684-44FE-9C78-D15D2AF398DF}"/>
    <cellStyle name="20% - Accent6 20 2 2 6" xfId="43417" xr:uid="{BC34FE0A-C859-4A5E-A7D8-2501AC63A43B}"/>
    <cellStyle name="20% - Accent6 20 2 3" xfId="6536" xr:uid="{D1B75A4E-B5EC-48C7-874F-1E7C9B7EE6F8}"/>
    <cellStyle name="20% - Accent6 20 2 3 2" xfId="14475" xr:uid="{69FE0A72-3220-4443-A158-2389ADA01590}"/>
    <cellStyle name="20% - Accent6 20 2 3 2 2" xfId="30259" xr:uid="{43EBD7C5-37B3-4AFA-B0BC-063030927372}"/>
    <cellStyle name="20% - Accent6 20 2 3 3" xfId="22380" xr:uid="{2A767F50-68F3-4C48-9231-07FF64345E8E}"/>
    <cellStyle name="20% - Accent6 20 2 3 4" xfId="37830" xr:uid="{EF8E3439-5BDE-4825-B177-B7951C86B89C}"/>
    <cellStyle name="20% - Accent6 20 2 3 5" xfId="45692" xr:uid="{D645CD77-A9CA-417F-86E9-BD9DD098B5F4}"/>
    <cellStyle name="20% - Accent6 20 2 4" xfId="10682" xr:uid="{54FBDA34-B0CC-4A4F-B55A-61B05AC1CF7B}"/>
    <cellStyle name="20% - Accent6 20 2 4 2" xfId="26466" xr:uid="{337A1272-D6F8-4675-B69F-F80658438C09}"/>
    <cellStyle name="20% - Accent6 20 2 5" xfId="18587" xr:uid="{B283108F-114B-4FFF-9527-59F62770E4B5}"/>
    <cellStyle name="20% - Accent6 20 2 6" xfId="34037" xr:uid="{281C183E-EE0E-4E32-B6DA-CF48318C734F}"/>
    <cellStyle name="20% - Accent6 20 2 7" xfId="41899" xr:uid="{339E8424-FE51-40BA-B968-90DD5BAECDCC}"/>
    <cellStyle name="20% - Accent6 20 3" xfId="3581" xr:uid="{6C9B6CE0-D3AD-4835-A879-3D50D5B06880}"/>
    <cellStyle name="20% - Accent6 20 3 2" xfId="7412" xr:uid="{DF7E48C0-86EC-4F67-9C3E-0D86B9DAF92B}"/>
    <cellStyle name="20% - Accent6 20 3 2 2" xfId="15351" xr:uid="{E1775ACC-F1C3-47C5-BF0B-BCA2C7F91400}"/>
    <cellStyle name="20% - Accent6 20 3 2 2 2" xfId="31135" xr:uid="{21E1DD5B-30E6-42BA-B01F-D7A969D7D20A}"/>
    <cellStyle name="20% - Accent6 20 3 2 3" xfId="23256" xr:uid="{11916F55-42DB-4D82-990F-7500889CC81D}"/>
    <cellStyle name="20% - Accent6 20 3 2 4" xfId="38706" xr:uid="{3D13BA31-35C1-45EE-BDC7-EDCEFF061281}"/>
    <cellStyle name="20% - Accent6 20 3 2 5" xfId="46568" xr:uid="{3822FBCA-3665-4817-8997-EFC6D333E45E}"/>
    <cellStyle name="20% - Accent6 20 3 3" xfId="11558" xr:uid="{53B39D95-008A-4A0C-965C-4FAB8E6D35BA}"/>
    <cellStyle name="20% - Accent6 20 3 3 2" xfId="27342" xr:uid="{156CECC3-3C9E-4BE0-A291-3D817F080E38}"/>
    <cellStyle name="20% - Accent6 20 3 4" xfId="19463" xr:uid="{8739AE9B-7A96-42FB-8E66-B5AE2D4EE206}"/>
    <cellStyle name="20% - Accent6 20 3 5" xfId="34913" xr:uid="{24911F7D-9E2F-48C9-9F76-B9169029C56D}"/>
    <cellStyle name="20% - Accent6 20 3 6" xfId="42775" xr:uid="{F14D54F5-7D85-4202-BD14-8A3AC99DE543}"/>
    <cellStyle name="20% - Accent6 20 4" xfId="5707" xr:uid="{F82E1042-E502-49D7-BF12-6F2930172A93}"/>
    <cellStyle name="20% - Accent6 20 4 2" xfId="13683" xr:uid="{07A41AAA-FC49-4A71-8B1F-EFB482945337}"/>
    <cellStyle name="20% - Accent6 20 4 2 2" xfId="29467" xr:uid="{E5132CE0-E4A4-4E21-A50B-BD0F53196264}"/>
    <cellStyle name="20% - Accent6 20 4 3" xfId="21588" xr:uid="{5108A97E-249F-49BF-ACFF-EB7D8168AA1C}"/>
    <cellStyle name="20% - Accent6 20 4 4" xfId="37038" xr:uid="{C58CA61B-28A1-4713-8433-246069AC41AE}"/>
    <cellStyle name="20% - Accent6 20 4 5" xfId="44900" xr:uid="{A02AD3A8-5D8C-44B5-8FA1-B7015E943265}"/>
    <cellStyle name="20% - Accent6 20 5" xfId="1794" xr:uid="{AB889C89-FABC-4F27-A5B2-151C1C8A4B5F}"/>
    <cellStyle name="20% - Accent6 20 5 2" xfId="10055" xr:uid="{A283A14C-4992-4362-806E-203262F45C37}"/>
    <cellStyle name="20% - Accent6 20 5 2 2" xfId="25840" xr:uid="{CCB8A826-90D9-4CA3-9104-48D60AF4EE29}"/>
    <cellStyle name="20% - Accent6 20 5 3" xfId="17961" xr:uid="{DF044BDB-C6D4-4AB8-B176-677D3DC839EE}"/>
    <cellStyle name="20% - Accent6 20 6" xfId="9667" xr:uid="{9B8FC5F3-ECC2-441F-AFA4-3C365F3F98A9}"/>
    <cellStyle name="20% - Accent6 20 6 2" xfId="25455" xr:uid="{9D0DD3E4-2DBE-44D2-A669-D7EE80DAD399}"/>
    <cellStyle name="20% - Accent6 20 7" xfId="17576" xr:uid="{36E1DEBF-9A86-42FE-AA6F-A22203BB023B}"/>
    <cellStyle name="20% - Accent6 20 8" xfId="33397" xr:uid="{B2951BB3-0C2C-46A7-A934-3E82C9263197}"/>
    <cellStyle name="20% - Accent6 20 9" xfId="41259" xr:uid="{6EE4BC6A-EE07-473D-A8F9-E574C2593114}"/>
    <cellStyle name="20% - Accent6 21" xfId="1240" xr:uid="{DB649EDA-7D61-4B8F-9D06-925236F21114}"/>
    <cellStyle name="20% - Accent6 21 2" xfId="2824" xr:uid="{7405E211-D674-4689-9048-89AA0996DD49}"/>
    <cellStyle name="20% - Accent6 21 2 2" xfId="4342" xr:uid="{4C49041F-0D6E-422F-A186-69364312B25B}"/>
    <cellStyle name="20% - Accent6 21 2 2 2" xfId="8173" xr:uid="{156C7466-4859-4D2F-8744-84C85CC985AA}"/>
    <cellStyle name="20% - Accent6 21 2 2 2 2" xfId="16112" xr:uid="{F0EEACD3-2F8E-4034-A6BB-0019B2C74496}"/>
    <cellStyle name="20% - Accent6 21 2 2 2 2 2" xfId="31896" xr:uid="{8C5CC763-87DF-472E-B453-77534B02690D}"/>
    <cellStyle name="20% - Accent6 21 2 2 2 3" xfId="24017" xr:uid="{F8B1B88D-7633-4BCA-964A-234F919D8601}"/>
    <cellStyle name="20% - Accent6 21 2 2 2 4" xfId="39467" xr:uid="{F18EA3AD-4176-4453-8D2E-17E03EA97B58}"/>
    <cellStyle name="20% - Accent6 21 2 2 2 5" xfId="47329" xr:uid="{A13486AB-7F00-4957-98B4-202565866DB5}"/>
    <cellStyle name="20% - Accent6 21 2 2 3" xfId="12319" xr:uid="{550728E6-6571-4BC4-962D-774C6FC52C7E}"/>
    <cellStyle name="20% - Accent6 21 2 2 3 2" xfId="28103" xr:uid="{2743F71C-5CF0-4ABA-97B1-C8B66293888F}"/>
    <cellStyle name="20% - Accent6 21 2 2 4" xfId="20224" xr:uid="{ECB36700-B16F-44CC-98BC-7D3B06B19A38}"/>
    <cellStyle name="20% - Accent6 21 2 2 5" xfId="35674" xr:uid="{4B8C38B0-33A1-40EB-AAE5-41FB357F93CD}"/>
    <cellStyle name="20% - Accent6 21 2 2 6" xfId="43536" xr:uid="{1ED6E23B-E180-4FC9-B8BB-25D0FDC8985A}"/>
    <cellStyle name="20% - Accent6 21 2 3" xfId="6655" xr:uid="{5196C8ED-E9FB-4CB5-960C-5392534A74C7}"/>
    <cellStyle name="20% - Accent6 21 2 3 2" xfId="14594" xr:uid="{F104A98A-7747-4AB9-A68B-FFE65636E77F}"/>
    <cellStyle name="20% - Accent6 21 2 3 2 2" xfId="30378" xr:uid="{4026C71B-4550-4CD0-AC1A-D555EDCE7F38}"/>
    <cellStyle name="20% - Accent6 21 2 3 3" xfId="22499" xr:uid="{7EE19613-61AF-4994-B3B2-7B45173768FA}"/>
    <cellStyle name="20% - Accent6 21 2 3 4" xfId="37949" xr:uid="{20CFFED6-4FD7-41EE-9A7F-C7914B705A1E}"/>
    <cellStyle name="20% - Accent6 21 2 3 5" xfId="45811" xr:uid="{42816240-B9C4-4C74-984B-17D6FF35FCB4}"/>
    <cellStyle name="20% - Accent6 21 2 4" xfId="10801" xr:uid="{B29B44D4-81DF-44FC-9937-DE4F32ABCE2B}"/>
    <cellStyle name="20% - Accent6 21 2 4 2" xfId="26585" xr:uid="{822C8969-8CFA-4F70-8AB5-11DB1915ADBA}"/>
    <cellStyle name="20% - Accent6 21 2 5" xfId="18706" xr:uid="{8FA1FA54-4218-4DD7-A114-98CFABDF9894}"/>
    <cellStyle name="20% - Accent6 21 2 6" xfId="34156" xr:uid="{15E2181F-BF3C-43B2-9401-BB7DEEAD46B2}"/>
    <cellStyle name="20% - Accent6 21 2 7" xfId="42018" xr:uid="{9295ACF9-8D66-4E31-9E76-DCF24A1B5065}"/>
    <cellStyle name="20% - Accent6 21 3" xfId="3595" xr:uid="{EEE01256-8BFA-4EAA-8B9C-748824D4BC43}"/>
    <cellStyle name="20% - Accent6 21 3 2" xfId="7426" xr:uid="{5A5417A7-0553-4879-9CD7-AD5D94BD65C8}"/>
    <cellStyle name="20% - Accent6 21 3 2 2" xfId="15365" xr:uid="{46906A03-2763-41C4-ACDD-EA361D6B3F10}"/>
    <cellStyle name="20% - Accent6 21 3 2 2 2" xfId="31149" xr:uid="{6573D88F-CC8F-4EF8-A568-19A466C8D24A}"/>
    <cellStyle name="20% - Accent6 21 3 2 3" xfId="23270" xr:uid="{2AA254F9-EE51-4336-8F93-CA4CCE84B9FE}"/>
    <cellStyle name="20% - Accent6 21 3 2 4" xfId="38720" xr:uid="{657061B3-E4FF-4989-9A02-489C4C4164DC}"/>
    <cellStyle name="20% - Accent6 21 3 2 5" xfId="46582" xr:uid="{313D4899-49CD-4C38-9EBD-BA21B6BC7D5F}"/>
    <cellStyle name="20% - Accent6 21 3 3" xfId="11572" xr:uid="{E957127C-00B4-4E15-8796-26DBFBDBB88C}"/>
    <cellStyle name="20% - Accent6 21 3 3 2" xfId="27356" xr:uid="{99FF778C-DE46-497B-B7E6-E77AE0AA2DC6}"/>
    <cellStyle name="20% - Accent6 21 3 4" xfId="19477" xr:uid="{E473C5DC-8A0F-4DAF-B2EA-63EC6FB679D7}"/>
    <cellStyle name="20% - Accent6 21 3 5" xfId="34927" xr:uid="{5D48E04B-BC05-42FC-885F-73B872BEC7B2}"/>
    <cellStyle name="20% - Accent6 21 3 6" xfId="42789" xr:uid="{B9BDE74B-F400-43CB-AD91-57084641DD4E}"/>
    <cellStyle name="20% - Accent6 21 4" xfId="5823" xr:uid="{117EEDE3-2F45-459E-8389-F990EC49B9C7}"/>
    <cellStyle name="20% - Accent6 21 4 2" xfId="13799" xr:uid="{628331F3-382C-4DFB-9FD5-256C8343836F}"/>
    <cellStyle name="20% - Accent6 21 4 2 2" xfId="29583" xr:uid="{16E699A0-C9D3-4F01-B13D-FD88D7B33D39}"/>
    <cellStyle name="20% - Accent6 21 4 3" xfId="21704" xr:uid="{3A60379C-1F72-42D2-9B96-24E51445758F}"/>
    <cellStyle name="20% - Accent6 21 4 4" xfId="37154" xr:uid="{0AAD80C0-A5B1-4065-B5CF-51A901811613}"/>
    <cellStyle name="20% - Accent6 21 4 5" xfId="45016" xr:uid="{9382C7E4-A875-4EBC-900B-2B2A58C24B2C}"/>
    <cellStyle name="20% - Accent6 21 5" xfId="1808" xr:uid="{F03DA271-A790-4A02-88C4-D7C28C2F1F73}"/>
    <cellStyle name="20% - Accent6 21 5 2" xfId="10069" xr:uid="{11FFEF8A-E33E-4BEB-B14E-F35FF7379AC0}"/>
    <cellStyle name="20% - Accent6 21 5 2 2" xfId="25854" xr:uid="{B0FD0818-3B6D-4155-96B4-CBCB487C07FB}"/>
    <cellStyle name="20% - Accent6 21 5 3" xfId="17975" xr:uid="{5ACFC2A4-E778-4BAE-8BAA-11F22D169765}"/>
    <cellStyle name="20% - Accent6 21 6" xfId="9681" xr:uid="{0720BF2F-5B0F-4351-8748-F2B9026FD427}"/>
    <cellStyle name="20% - Accent6 21 6 2" xfId="25469" xr:uid="{7A16BFF0-0F39-47CA-BF68-F06A1FE13394}"/>
    <cellStyle name="20% - Accent6 21 7" xfId="17590" xr:uid="{513488CD-2982-4943-BEB6-6E45787D331E}"/>
    <cellStyle name="20% - Accent6 21 8" xfId="33411" xr:uid="{FF5CA5CA-C8F5-41D8-825F-2B0FCE7AB9C4}"/>
    <cellStyle name="20% - Accent6 21 9" xfId="41273" xr:uid="{EE20DAC0-9C9B-49E0-A4CB-73D2AB18445A}"/>
    <cellStyle name="20% - Accent6 22" xfId="1254" xr:uid="{144732E6-6B60-4063-92AC-BA0E34D2FE3D}"/>
    <cellStyle name="20% - Accent6 22 2" xfId="2897" xr:uid="{F46FDE32-E514-4FC4-A521-07302B037BB5}"/>
    <cellStyle name="20% - Accent6 22 2 2" xfId="4415" xr:uid="{22CC6B91-A7CF-4E11-AF47-AE7706A0A293}"/>
    <cellStyle name="20% - Accent6 22 2 2 2" xfId="8246" xr:uid="{3195BB45-CC7C-4E2C-8BD4-683EF4149E53}"/>
    <cellStyle name="20% - Accent6 22 2 2 2 2" xfId="16185" xr:uid="{693158E0-A058-4A24-ADFE-C79E2D85AF5A}"/>
    <cellStyle name="20% - Accent6 22 2 2 2 2 2" xfId="31969" xr:uid="{A16E896C-7DDC-4C78-9E7A-23FB73F35434}"/>
    <cellStyle name="20% - Accent6 22 2 2 2 3" xfId="24090" xr:uid="{83B7763D-246C-43E2-BBF9-1110A9119094}"/>
    <cellStyle name="20% - Accent6 22 2 2 2 4" xfId="39540" xr:uid="{F054F3D3-98EA-4EBD-816F-0BFBA61FD51D}"/>
    <cellStyle name="20% - Accent6 22 2 2 2 5" xfId="47402" xr:uid="{04506796-78F5-451F-AD03-A8A817A8683C}"/>
    <cellStyle name="20% - Accent6 22 2 2 3" xfId="12392" xr:uid="{F274A465-70D7-460C-A07B-452D1006EC5F}"/>
    <cellStyle name="20% - Accent6 22 2 2 3 2" xfId="28176" xr:uid="{51DD9954-88A8-440E-892F-E786AE8D8B2E}"/>
    <cellStyle name="20% - Accent6 22 2 2 4" xfId="20297" xr:uid="{1344C1A4-0DEE-41F1-A37D-A8C82895B390}"/>
    <cellStyle name="20% - Accent6 22 2 2 5" xfId="35747" xr:uid="{8E1C6B41-118F-40D3-AE45-0E9B71994EED}"/>
    <cellStyle name="20% - Accent6 22 2 2 6" xfId="43609" xr:uid="{877A4E6C-85CC-43ED-8C51-E74A2F42EC26}"/>
    <cellStyle name="20% - Accent6 22 2 3" xfId="6728" xr:uid="{4E42099F-1FC8-416D-9BA8-39BC2F089F17}"/>
    <cellStyle name="20% - Accent6 22 2 3 2" xfId="14667" xr:uid="{ED28E830-2D61-476C-B41F-AD0432144183}"/>
    <cellStyle name="20% - Accent6 22 2 3 2 2" xfId="30451" xr:uid="{02B5DA5B-06F8-444D-8CD8-E66EDBF34077}"/>
    <cellStyle name="20% - Accent6 22 2 3 3" xfId="22572" xr:uid="{6F534726-E2C0-48A2-83C1-36840E3A4AAB}"/>
    <cellStyle name="20% - Accent6 22 2 3 4" xfId="38022" xr:uid="{D43E4189-FA7F-4B24-86C9-E1785015B718}"/>
    <cellStyle name="20% - Accent6 22 2 3 5" xfId="45884" xr:uid="{199920F1-1DCE-4F0A-BF4A-AA9B903982C5}"/>
    <cellStyle name="20% - Accent6 22 2 4" xfId="10874" xr:uid="{9AD6D090-8D1A-459C-8154-28223F46DF3B}"/>
    <cellStyle name="20% - Accent6 22 2 4 2" xfId="26658" xr:uid="{B72BBB56-312A-4A7C-A6BD-2132EB68B97B}"/>
    <cellStyle name="20% - Accent6 22 2 5" xfId="18779" xr:uid="{0E9A6F01-1DB8-4DD2-A0D4-05C0F6CBA0D0}"/>
    <cellStyle name="20% - Accent6 22 2 6" xfId="34229" xr:uid="{C9B5B298-BAE6-47A2-80CD-D5631FD7FF5E}"/>
    <cellStyle name="20% - Accent6 22 2 7" xfId="42091" xr:uid="{1229FF8E-63DA-44F6-9AC1-50C11AF0C221}"/>
    <cellStyle name="20% - Accent6 22 3" xfId="3609" xr:uid="{BFB37857-A772-41E4-816B-9F61F527F6E3}"/>
    <cellStyle name="20% - Accent6 22 3 2" xfId="7440" xr:uid="{288B6533-B301-442C-B6AD-AC0BB5003194}"/>
    <cellStyle name="20% - Accent6 22 3 2 2" xfId="15379" xr:uid="{7C28C53B-4C7E-4BA1-8294-F9682875F6D3}"/>
    <cellStyle name="20% - Accent6 22 3 2 2 2" xfId="31163" xr:uid="{6DA9D592-CE44-4F4A-9956-684C59F0B93E}"/>
    <cellStyle name="20% - Accent6 22 3 2 3" xfId="23284" xr:uid="{F2D4A16A-8837-49D4-A10A-F0C3744F6F69}"/>
    <cellStyle name="20% - Accent6 22 3 2 4" xfId="38734" xr:uid="{AEADAD14-248F-4150-9260-648244B454D0}"/>
    <cellStyle name="20% - Accent6 22 3 2 5" xfId="46596" xr:uid="{AB65322A-8DAF-4763-BE34-EF8583C7AB7C}"/>
    <cellStyle name="20% - Accent6 22 3 3" xfId="11586" xr:uid="{D28D19A1-F9AB-44DB-9E3C-0AEE8853F5A4}"/>
    <cellStyle name="20% - Accent6 22 3 3 2" xfId="27370" xr:uid="{79D3FBF9-2B37-421F-96B2-9D6A26182E9C}"/>
    <cellStyle name="20% - Accent6 22 3 4" xfId="19491" xr:uid="{42CEBDE1-7590-47FA-BE72-D1DFED7EDE1D}"/>
    <cellStyle name="20% - Accent6 22 3 5" xfId="34941" xr:uid="{A99650E7-C02C-4CEB-AD29-9109D67915CB}"/>
    <cellStyle name="20% - Accent6 22 3 6" xfId="42803" xr:uid="{187664DE-5936-48F9-B0A0-765C9F954F7F}"/>
    <cellStyle name="20% - Accent6 22 4" xfId="5889" xr:uid="{B5C79049-F6D9-4BA8-ADA8-355416894BEE}"/>
    <cellStyle name="20% - Accent6 22 4 2" xfId="13865" xr:uid="{21C7ACFB-80E0-4919-AAD6-185207C3ACF3}"/>
    <cellStyle name="20% - Accent6 22 4 2 2" xfId="29649" xr:uid="{CFE2924C-A955-44CA-9D90-7567F1CE383C}"/>
    <cellStyle name="20% - Accent6 22 4 3" xfId="21770" xr:uid="{6F7D110B-E095-4420-A087-88EEF450FE8D}"/>
    <cellStyle name="20% - Accent6 22 4 4" xfId="37220" xr:uid="{939A9765-E900-4EE6-B764-AA0D9F21B2AA}"/>
    <cellStyle name="20% - Accent6 22 4 5" xfId="45082" xr:uid="{FFCCF36B-5EDB-40F8-8370-D6BF0C82FA8E}"/>
    <cellStyle name="20% - Accent6 22 5" xfId="1822" xr:uid="{2302D7B7-39FD-49B0-B2C9-883FDEA91F0C}"/>
    <cellStyle name="20% - Accent6 22 5 2" xfId="10083" xr:uid="{21C09984-0253-4B2D-A92B-326A353A9C5D}"/>
    <cellStyle name="20% - Accent6 22 5 2 2" xfId="25868" xr:uid="{2BC04288-5BE3-444D-A517-3BD45C3060AC}"/>
    <cellStyle name="20% - Accent6 22 5 3" xfId="17989" xr:uid="{C7A5FC07-F9A7-48A8-A6C5-DEA86B9D3E0B}"/>
    <cellStyle name="20% - Accent6 22 6" xfId="9695" xr:uid="{BDA63F48-1285-4864-A43D-CED8AD4C6F16}"/>
    <cellStyle name="20% - Accent6 22 6 2" xfId="25483" xr:uid="{ADDED554-CCBC-4647-932B-7FFDC11C512B}"/>
    <cellStyle name="20% - Accent6 22 7" xfId="17604" xr:uid="{11B69C80-8E4F-474E-93DB-28860FAA0C13}"/>
    <cellStyle name="20% - Accent6 22 8" xfId="33425" xr:uid="{9AFB8261-B183-49CA-85CC-8C194257E3D2}"/>
    <cellStyle name="20% - Accent6 22 9" xfId="41287" xr:uid="{CF30B04A-5994-4AB9-B579-1A5A4331BF58}"/>
    <cellStyle name="20% - Accent6 23" xfId="1268" xr:uid="{C5A91041-35D9-4A8A-A944-2D2A395867B1}"/>
    <cellStyle name="20% - Accent6 23 2" xfId="2684" xr:uid="{7624DB43-982A-4736-BCEC-35F032469B2C}"/>
    <cellStyle name="20% - Accent6 23 2 2" xfId="4202" xr:uid="{18ED089B-FE0C-4190-A3A9-10F16B64F306}"/>
    <cellStyle name="20% - Accent6 23 2 2 2" xfId="8033" xr:uid="{3309CDB3-C78C-4A36-950B-F720AC3ADADA}"/>
    <cellStyle name="20% - Accent6 23 2 2 2 2" xfId="15972" xr:uid="{F53247E3-3906-46BE-BFF5-B75A8BD6F6F9}"/>
    <cellStyle name="20% - Accent6 23 2 2 2 2 2" xfId="31756" xr:uid="{ADB9B558-B9A7-49F7-AE63-866A48BC00F9}"/>
    <cellStyle name="20% - Accent6 23 2 2 2 3" xfId="23877" xr:uid="{09E2E672-0173-4E2F-BCD3-838DBB68F4F8}"/>
    <cellStyle name="20% - Accent6 23 2 2 2 4" xfId="39327" xr:uid="{9930B45B-9FEB-49AC-A652-E38C75FAF508}"/>
    <cellStyle name="20% - Accent6 23 2 2 2 5" xfId="47189" xr:uid="{F98F6024-7F7F-4CE1-87D2-FEC95DD5FCE3}"/>
    <cellStyle name="20% - Accent6 23 2 2 3" xfId="12179" xr:uid="{D5716197-D177-4CEF-BFAC-D4F862D26123}"/>
    <cellStyle name="20% - Accent6 23 2 2 3 2" xfId="27963" xr:uid="{10EA310A-4AD1-4671-B25C-8612A03F59EE}"/>
    <cellStyle name="20% - Accent6 23 2 2 4" xfId="20084" xr:uid="{94164788-C1ED-45FA-86D4-1D26C22996A6}"/>
    <cellStyle name="20% - Accent6 23 2 2 5" xfId="35534" xr:uid="{60B06DC5-F885-4879-9238-49FDC3DA7363}"/>
    <cellStyle name="20% - Accent6 23 2 2 6" xfId="43396" xr:uid="{2A1EB88C-F601-42BB-A239-CCEB3FECE066}"/>
    <cellStyle name="20% - Accent6 23 2 3" xfId="6515" xr:uid="{63865335-6248-4AFC-BB54-6E1A24C29257}"/>
    <cellStyle name="20% - Accent6 23 2 3 2" xfId="14454" xr:uid="{4364353E-9893-4090-9CE4-FFBD5DD20456}"/>
    <cellStyle name="20% - Accent6 23 2 3 2 2" xfId="30238" xr:uid="{0A71BBFB-2044-4C7B-83B8-77F1E834CF8E}"/>
    <cellStyle name="20% - Accent6 23 2 3 3" xfId="22359" xr:uid="{52669A09-E749-4D39-A1A3-A8222E3F429B}"/>
    <cellStyle name="20% - Accent6 23 2 3 4" xfId="37809" xr:uid="{56FB0BA1-FEDF-4F67-A98C-4E16EE6ECA44}"/>
    <cellStyle name="20% - Accent6 23 2 3 5" xfId="45671" xr:uid="{84208181-5BE6-48D7-AD58-9C6DDC37D265}"/>
    <cellStyle name="20% - Accent6 23 2 4" xfId="10661" xr:uid="{8E1AD76D-EC2B-499E-ADA2-8678337919F4}"/>
    <cellStyle name="20% - Accent6 23 2 4 2" xfId="26445" xr:uid="{EC69CA99-F5F1-4F58-8197-439828B70424}"/>
    <cellStyle name="20% - Accent6 23 2 5" xfId="18566" xr:uid="{822B3D2D-BA43-4B66-8138-DFBC53996E8D}"/>
    <cellStyle name="20% - Accent6 23 2 6" xfId="34016" xr:uid="{44B849EA-DF73-4ED1-A698-12BB153C9702}"/>
    <cellStyle name="20% - Accent6 23 2 7" xfId="41878" xr:uid="{33FDEBB5-7E19-40CE-BCD3-ED326A06140B}"/>
    <cellStyle name="20% - Accent6 23 3" xfId="3623" xr:uid="{44C7A3BF-158E-494D-B8F1-0400BEB6A5D6}"/>
    <cellStyle name="20% - Accent6 23 3 2" xfId="7454" xr:uid="{3B4BA2C7-75A4-426B-90CA-BF3A7859B740}"/>
    <cellStyle name="20% - Accent6 23 3 2 2" xfId="15393" xr:uid="{C5E40CC2-E490-4712-BEFD-5FC81C38EBCB}"/>
    <cellStyle name="20% - Accent6 23 3 2 2 2" xfId="31177" xr:uid="{A9B20121-CF15-4DE7-BBCE-924AA5766D19}"/>
    <cellStyle name="20% - Accent6 23 3 2 3" xfId="23298" xr:uid="{E6E95D19-8CFE-4278-AF2F-27D64A99CFF1}"/>
    <cellStyle name="20% - Accent6 23 3 2 4" xfId="38748" xr:uid="{6F482D22-A954-4B66-94F3-2F493DDC4674}"/>
    <cellStyle name="20% - Accent6 23 3 2 5" xfId="46610" xr:uid="{51A9AE0D-AAFC-43D7-9A27-FA1F64E0DA2C}"/>
    <cellStyle name="20% - Accent6 23 3 3" xfId="11600" xr:uid="{C4E6AEF8-61DB-43D9-8B12-0A03A8EDB7A4}"/>
    <cellStyle name="20% - Accent6 23 3 3 2" xfId="27384" xr:uid="{0BCD77FC-1CA7-4489-8755-1EF6C5C3574E}"/>
    <cellStyle name="20% - Accent6 23 3 4" xfId="19505" xr:uid="{F1841B7D-04A9-490A-A1AB-3EBBEA84E200}"/>
    <cellStyle name="20% - Accent6 23 3 5" xfId="34955" xr:uid="{3409822F-EB12-41C9-9A5D-C7077DD872B2}"/>
    <cellStyle name="20% - Accent6 23 3 6" xfId="42817" xr:uid="{2D7240F1-C3C9-4B05-807B-1AE94E23FB75}"/>
    <cellStyle name="20% - Accent6 23 4" xfId="5818" xr:uid="{69516510-2C79-42D3-A3A6-1F14FE8F566F}"/>
    <cellStyle name="20% - Accent6 23 4 2" xfId="13794" xr:uid="{35976CBA-6CEC-4EED-8789-0067902A7C56}"/>
    <cellStyle name="20% - Accent6 23 4 2 2" xfId="29578" xr:uid="{CD95A3D3-8A4C-45D8-9569-1F4378E598B4}"/>
    <cellStyle name="20% - Accent6 23 4 3" xfId="21699" xr:uid="{6F9DC6B0-74DD-4D22-8D72-7AF11D58EC2A}"/>
    <cellStyle name="20% - Accent6 23 4 4" xfId="37149" xr:uid="{A552061A-E99C-4415-BDFC-E2B0BD078F56}"/>
    <cellStyle name="20% - Accent6 23 4 5" xfId="45011" xr:uid="{84BDC018-079E-473A-B9E7-4ED66C40B0A9}"/>
    <cellStyle name="20% - Accent6 23 5" xfId="1836" xr:uid="{4FE3409B-1A68-49C6-9EFF-33ADEE233A73}"/>
    <cellStyle name="20% - Accent6 23 5 2" xfId="10097" xr:uid="{A76AA0F1-BBA3-481D-A1A5-4E145E6464DB}"/>
    <cellStyle name="20% - Accent6 23 5 2 2" xfId="25882" xr:uid="{5CBAB0C2-BD9C-43BF-B91D-F6CA8377F18C}"/>
    <cellStyle name="20% - Accent6 23 5 3" xfId="18003" xr:uid="{7B41AF25-2286-4973-97AF-E0C8D1C32251}"/>
    <cellStyle name="20% - Accent6 23 6" xfId="9709" xr:uid="{85C77BB6-D518-43EB-A3D0-1931BDCB410E}"/>
    <cellStyle name="20% - Accent6 23 6 2" xfId="25497" xr:uid="{E7F40155-60D9-4E41-8B7D-5FBEFB21AAAB}"/>
    <cellStyle name="20% - Accent6 23 7" xfId="17618" xr:uid="{06BC7255-5109-4C75-9A39-95D149E3A652}"/>
    <cellStyle name="20% - Accent6 23 8" xfId="33439" xr:uid="{9CA36B29-C33F-4B72-B3E6-0F80431D9311}"/>
    <cellStyle name="20% - Accent6 23 9" xfId="41301" xr:uid="{CFD178D1-A7B9-4448-A6DB-7583B395604C}"/>
    <cellStyle name="20% - Accent6 24" xfId="1282" xr:uid="{17A0FF17-001C-4B06-8C44-766F0093DAD5}"/>
    <cellStyle name="20% - Accent6 24 2" xfId="2892" xr:uid="{B50D4551-5A59-4F9C-AF1B-EA498781638E}"/>
    <cellStyle name="20% - Accent6 24 2 2" xfId="4410" xr:uid="{605D2066-B9BC-4386-BC69-5BA30C0A6BA9}"/>
    <cellStyle name="20% - Accent6 24 2 2 2" xfId="8241" xr:uid="{D375DE4F-A9C9-45FA-B8F3-C08E4293501C}"/>
    <cellStyle name="20% - Accent6 24 2 2 2 2" xfId="16180" xr:uid="{337A2154-282C-442C-BF86-BBACF70DF982}"/>
    <cellStyle name="20% - Accent6 24 2 2 2 2 2" xfId="31964" xr:uid="{896102BA-6CC7-41EE-BCDA-01E31D2B2E64}"/>
    <cellStyle name="20% - Accent6 24 2 2 2 3" xfId="24085" xr:uid="{B95E64DF-318D-4376-B523-378FE6B32018}"/>
    <cellStyle name="20% - Accent6 24 2 2 2 4" xfId="39535" xr:uid="{A85EAF8E-9260-4B96-9CEA-B1580B8FB739}"/>
    <cellStyle name="20% - Accent6 24 2 2 2 5" xfId="47397" xr:uid="{0B9BF882-6958-4113-9CB0-11B9F37E9E61}"/>
    <cellStyle name="20% - Accent6 24 2 2 3" xfId="12387" xr:uid="{96155E25-677D-4DCA-BED7-4D18720129C0}"/>
    <cellStyle name="20% - Accent6 24 2 2 3 2" xfId="28171" xr:uid="{21844BE8-726B-4D84-9715-66D4DB6AE6CC}"/>
    <cellStyle name="20% - Accent6 24 2 2 4" xfId="20292" xr:uid="{B91E2622-26B5-46EA-8933-1136D39B7C88}"/>
    <cellStyle name="20% - Accent6 24 2 2 5" xfId="35742" xr:uid="{4E314679-F15F-454D-BF3B-F053F5BA52A0}"/>
    <cellStyle name="20% - Accent6 24 2 2 6" xfId="43604" xr:uid="{D4FF45C9-4451-4C02-B060-89C9F9016892}"/>
    <cellStyle name="20% - Accent6 24 2 3" xfId="6723" xr:uid="{185096D8-E012-40B4-81FA-19364A58C081}"/>
    <cellStyle name="20% - Accent6 24 2 3 2" xfId="14662" xr:uid="{64B5A78A-0D68-48D4-A4A7-1BB2EA9E4AA6}"/>
    <cellStyle name="20% - Accent6 24 2 3 2 2" xfId="30446" xr:uid="{B436EF08-699B-4ECC-B47C-144ABF356FEF}"/>
    <cellStyle name="20% - Accent6 24 2 3 3" xfId="22567" xr:uid="{278C259D-6656-4CE3-923A-9FCFEA4BA613}"/>
    <cellStyle name="20% - Accent6 24 2 3 4" xfId="38017" xr:uid="{80D9818C-6C72-4A85-A223-04329A3B5CA3}"/>
    <cellStyle name="20% - Accent6 24 2 3 5" xfId="45879" xr:uid="{9DE8C858-C88C-49BC-842E-FAF76FDFC1D8}"/>
    <cellStyle name="20% - Accent6 24 2 4" xfId="10869" xr:uid="{2CAE4897-07F8-4896-8388-1AC0806A7942}"/>
    <cellStyle name="20% - Accent6 24 2 4 2" xfId="26653" xr:uid="{67BCCBF6-1EFC-4224-BBE3-3B9218D9C30E}"/>
    <cellStyle name="20% - Accent6 24 2 5" xfId="18774" xr:uid="{D705C96F-9797-4049-A664-ACBFAD6CFDBB}"/>
    <cellStyle name="20% - Accent6 24 2 6" xfId="34224" xr:uid="{1036DFDC-A65A-4766-801C-679E4860D877}"/>
    <cellStyle name="20% - Accent6 24 2 7" xfId="42086" xr:uid="{48D1FFF0-BA8C-48F3-9480-848DF242ED02}"/>
    <cellStyle name="20% - Accent6 24 3" xfId="3638" xr:uid="{3A0ED55E-265E-4466-8591-A23543D78FA1}"/>
    <cellStyle name="20% - Accent6 24 3 2" xfId="7469" xr:uid="{98E3BF4B-45D5-446A-98F0-DBFDF8B88805}"/>
    <cellStyle name="20% - Accent6 24 3 2 2" xfId="15408" xr:uid="{E642E25F-729A-42B2-BB55-A4CC5A3013CB}"/>
    <cellStyle name="20% - Accent6 24 3 2 2 2" xfId="31192" xr:uid="{3488CD5F-539B-43A9-95C6-45FE2E430941}"/>
    <cellStyle name="20% - Accent6 24 3 2 3" xfId="23313" xr:uid="{4158637A-CE85-4DE5-9E39-1257D137E961}"/>
    <cellStyle name="20% - Accent6 24 3 2 4" xfId="38763" xr:uid="{09A1D6EF-1F11-432C-B6EE-DB9758757728}"/>
    <cellStyle name="20% - Accent6 24 3 2 5" xfId="46625" xr:uid="{0DB5A64B-8033-4979-9B4D-2B5F7948E16A}"/>
    <cellStyle name="20% - Accent6 24 3 3" xfId="11615" xr:uid="{6538D416-2B98-4E53-A340-B239407333A5}"/>
    <cellStyle name="20% - Accent6 24 3 3 2" xfId="27399" xr:uid="{F4FE0138-2400-4CAD-BDC2-688D59568794}"/>
    <cellStyle name="20% - Accent6 24 3 4" xfId="19520" xr:uid="{1ACDD39E-076F-47B0-B276-A3A4F2C40AA6}"/>
    <cellStyle name="20% - Accent6 24 3 5" xfId="34970" xr:uid="{4D6AB878-A13A-4A8A-9C91-2FF230D2BA0E}"/>
    <cellStyle name="20% - Accent6 24 3 6" xfId="42832" xr:uid="{D7776BBE-828F-44D2-990F-F6AAEE1B1377}"/>
    <cellStyle name="20% - Accent6 24 4" xfId="5812" xr:uid="{EB67BC06-2E06-4F87-A338-EB945B39A7C7}"/>
    <cellStyle name="20% - Accent6 24 4 2" xfId="13788" xr:uid="{BAC82962-18D4-409B-98D0-3B379BE43849}"/>
    <cellStyle name="20% - Accent6 24 4 2 2" xfId="29572" xr:uid="{99A98432-BFB9-4D87-B319-96FF0B3FD4F9}"/>
    <cellStyle name="20% - Accent6 24 4 3" xfId="21693" xr:uid="{1B8F4D97-75ED-4B10-B8CB-B3FD04DA8243}"/>
    <cellStyle name="20% - Accent6 24 4 4" xfId="37143" xr:uid="{E8DD7D10-89F6-4690-A3B4-38DFCA487F23}"/>
    <cellStyle name="20% - Accent6 24 4 5" xfId="45005" xr:uid="{B49BE2D4-A504-4F16-94AF-A87840327573}"/>
    <cellStyle name="20% - Accent6 24 5" xfId="1851" xr:uid="{F949871C-6508-4A3D-BF4C-5557E5B06698}"/>
    <cellStyle name="20% - Accent6 24 5 2" xfId="10112" xr:uid="{FB4A2062-529A-4C63-BF3B-C8C5C048D327}"/>
    <cellStyle name="20% - Accent6 24 5 2 2" xfId="25897" xr:uid="{D2C00522-344D-41A6-B3D2-195DFFBE7763}"/>
    <cellStyle name="20% - Accent6 24 5 3" xfId="18018" xr:uid="{D73CF4E0-62F8-47C0-8487-28EB47AB17E1}"/>
    <cellStyle name="20% - Accent6 24 6" xfId="9723" xr:uid="{FBE32587-A017-4891-B3BC-7BB366518D57}"/>
    <cellStyle name="20% - Accent6 24 6 2" xfId="25511" xr:uid="{A441FB72-38D2-41F5-91FA-DCFFDAE03E2E}"/>
    <cellStyle name="20% - Accent6 24 7" xfId="17632" xr:uid="{A123D17F-BE50-4461-BB4A-43C000C74169}"/>
    <cellStyle name="20% - Accent6 24 8" xfId="33454" xr:uid="{7D2C6E71-F979-4425-8496-89D03EFBC1B7}"/>
    <cellStyle name="20% - Accent6 24 9" xfId="41316" xr:uid="{1AA370E6-C941-4E6F-BD6B-1C0D9F66330D}"/>
    <cellStyle name="20% - Accent6 25" xfId="1296" xr:uid="{7794E131-E2A2-42B4-9820-455E1DF14927}"/>
    <cellStyle name="20% - Accent6 25 2" xfId="3652" xr:uid="{6C856857-1348-48F8-8173-9BF4CEC5FFF5}"/>
    <cellStyle name="20% - Accent6 25 2 2" xfId="7483" xr:uid="{ED1CCACC-6879-41F7-B78D-E78CB229BD2A}"/>
    <cellStyle name="20% - Accent6 25 2 2 2" xfId="15422" xr:uid="{C4401AE4-88A2-442D-A479-54B9FF1C5FAB}"/>
    <cellStyle name="20% - Accent6 25 2 2 2 2" xfId="31206" xr:uid="{FCC30A84-E1D6-4606-ABB6-496F7D80294B}"/>
    <cellStyle name="20% - Accent6 25 2 2 3" xfId="23327" xr:uid="{0DC022AA-D5F5-4D1C-9776-8AE87178C97F}"/>
    <cellStyle name="20% - Accent6 25 2 2 4" xfId="38777" xr:uid="{C50F8F67-30EA-4707-AA6D-D813D9C542B6}"/>
    <cellStyle name="20% - Accent6 25 2 2 5" xfId="46639" xr:uid="{859EC51E-F110-4B1D-8726-A79F569CE824}"/>
    <cellStyle name="20% - Accent6 25 2 3" xfId="11629" xr:uid="{739ADBFC-C800-4B7A-93BC-14B02AD414CA}"/>
    <cellStyle name="20% - Accent6 25 2 3 2" xfId="27413" xr:uid="{9BE11646-B6DF-4CF2-B1A9-F36A2766E573}"/>
    <cellStyle name="20% - Accent6 25 2 4" xfId="19534" xr:uid="{54BB2A7B-B9AD-4FD7-9AA6-6AD66E4217B4}"/>
    <cellStyle name="20% - Accent6 25 2 5" xfId="34984" xr:uid="{277EA446-353A-427A-A2DC-81D7683CE1FD}"/>
    <cellStyle name="20% - Accent6 25 2 6" xfId="42846" xr:uid="{E448F53A-5EFD-4C52-9444-0E02A26AC85C}"/>
    <cellStyle name="20% - Accent6 25 3" xfId="5671" xr:uid="{811BB031-5CF0-42C7-93D5-EEF659CDD258}"/>
    <cellStyle name="20% - Accent6 25 3 2" xfId="13647" xr:uid="{48BCD289-3745-4848-9244-BC55B3805A50}"/>
    <cellStyle name="20% - Accent6 25 3 2 2" xfId="29431" xr:uid="{492192C9-AAE9-48E1-9D1C-139C40189ABF}"/>
    <cellStyle name="20% - Accent6 25 3 3" xfId="21552" xr:uid="{042D8FAA-D0FF-43DA-930E-52467D401709}"/>
    <cellStyle name="20% - Accent6 25 3 4" xfId="37002" xr:uid="{3A2CEC0B-CEFE-459E-B5D3-3306175B2F8E}"/>
    <cellStyle name="20% - Accent6 25 3 5" xfId="44864" xr:uid="{D8DB3A2E-3198-4681-BB4C-0EEE17C1492B}"/>
    <cellStyle name="20% - Accent6 25 4" xfId="1865" xr:uid="{0DD320F3-A8A1-4E13-A482-0A5656C27E2E}"/>
    <cellStyle name="20% - Accent6 25 4 2" xfId="10126" xr:uid="{603CE572-391C-4FA0-AB41-A20F826E9A4A}"/>
    <cellStyle name="20% - Accent6 25 4 2 2" xfId="25911" xr:uid="{A658C48D-E1CC-4410-ADAE-F3EB88F47978}"/>
    <cellStyle name="20% - Accent6 25 4 3" xfId="18032" xr:uid="{45D9B10B-92F6-4B9C-888F-ED447A95DCAD}"/>
    <cellStyle name="20% - Accent6 25 5" xfId="9737" xr:uid="{7E896468-6CAD-44C1-9909-CC3C09FA165E}"/>
    <cellStyle name="20% - Accent6 25 5 2" xfId="25525" xr:uid="{A5B15C46-11B7-49B1-B849-5C8920E0D080}"/>
    <cellStyle name="20% - Accent6 25 6" xfId="17646" xr:uid="{7D1CF0D6-AF79-4559-A96A-B4C35C3DE83C}"/>
    <cellStyle name="20% - Accent6 25 7" xfId="33468" xr:uid="{704678F9-980D-4A7A-9B61-9576961153FA}"/>
    <cellStyle name="20% - Accent6 25 8" xfId="41330" xr:uid="{DD3E171F-ECF4-4EB4-9A9C-802E53F4B75C}"/>
    <cellStyle name="20% - Accent6 26" xfId="1310" xr:uid="{B85982D6-76D3-42DD-A387-0748EB89D8DE}"/>
    <cellStyle name="20% - Accent6 26 2" xfId="3687" xr:uid="{B542510C-85A4-44F6-AA0B-76D1B7B4B11E}"/>
    <cellStyle name="20% - Accent6 26 2 2" xfId="7518" xr:uid="{E79F1A0E-0416-4FB5-B74A-AFB2D1D0481C}"/>
    <cellStyle name="20% - Accent6 26 2 2 2" xfId="15457" xr:uid="{E62B156F-25B3-4573-82AC-F8293F0056CA}"/>
    <cellStyle name="20% - Accent6 26 2 2 2 2" xfId="31241" xr:uid="{12BD00E2-2298-4321-9882-EB7C02E1FD4F}"/>
    <cellStyle name="20% - Accent6 26 2 2 3" xfId="23362" xr:uid="{CF5F04DF-EFCE-435B-B227-6DFA2B8BA5D4}"/>
    <cellStyle name="20% - Accent6 26 2 2 4" xfId="38812" xr:uid="{95A0B1FA-B4DB-4923-8FCE-4246E84C66D0}"/>
    <cellStyle name="20% - Accent6 26 2 2 5" xfId="46674" xr:uid="{03E1DDDE-4CA7-4EDC-A9AE-FD05C92ABB46}"/>
    <cellStyle name="20% - Accent6 26 2 3" xfId="11664" xr:uid="{61B94885-78F7-4B21-85A2-65E71454B413}"/>
    <cellStyle name="20% - Accent6 26 2 3 2" xfId="27448" xr:uid="{4FB78DAE-EDB3-4F25-BDCD-4EA753814887}"/>
    <cellStyle name="20% - Accent6 26 2 4" xfId="19569" xr:uid="{CC9A6A04-A453-4F96-91A0-75ECBC991E9F}"/>
    <cellStyle name="20% - Accent6 26 2 5" xfId="35019" xr:uid="{B84E431B-71EC-4CD7-8EB4-510B905660BD}"/>
    <cellStyle name="20% - Accent6 26 2 6" xfId="42881" xr:uid="{0146372A-DBB4-4261-9914-653C8B815D82}"/>
    <cellStyle name="20% - Accent6 26 3" xfId="6000" xr:uid="{1C0CB61A-B8CC-4F8B-8B9F-7262C6C999F3}"/>
    <cellStyle name="20% - Accent6 26 3 2" xfId="13939" xr:uid="{AF119EA2-5E06-4AC1-8AB6-C0E53E882969}"/>
    <cellStyle name="20% - Accent6 26 3 2 2" xfId="29723" xr:uid="{2BC4480B-7D1C-4BED-A82B-9FD351B7B2D2}"/>
    <cellStyle name="20% - Accent6 26 3 3" xfId="21844" xr:uid="{C3A96BB5-8D3D-4984-9D6F-F171BB5782B9}"/>
    <cellStyle name="20% - Accent6 26 3 4" xfId="37294" xr:uid="{E4D51797-C864-4726-8F89-F049CC012DF6}"/>
    <cellStyle name="20% - Accent6 26 3 5" xfId="45156" xr:uid="{7910059B-14C5-4418-9144-F820813A6CAA}"/>
    <cellStyle name="20% - Accent6 26 4" xfId="2183" xr:uid="{5782ED45-8202-4094-84A5-1FF9958474ED}"/>
    <cellStyle name="20% - Accent6 26 4 2" xfId="10160" xr:uid="{08EB373B-C45C-4BB1-A10A-7FD76F235F3A}"/>
    <cellStyle name="20% - Accent6 26 4 2 2" xfId="25944" xr:uid="{5086ECBB-CB2C-4451-BFA2-0DC1C29A104E}"/>
    <cellStyle name="20% - Accent6 26 4 3" xfId="18065" xr:uid="{F1924B12-AB26-498B-BA94-C40493EBEB6F}"/>
    <cellStyle name="20% - Accent6 26 5" xfId="9751" xr:uid="{88F87266-4073-45A2-BEC6-751EAFA17554}"/>
    <cellStyle name="20% - Accent6 26 5 2" xfId="25539" xr:uid="{17B147FE-EE81-413D-86F3-92A5CD8D2F96}"/>
    <cellStyle name="20% - Accent6 26 6" xfId="17660" xr:uid="{419197EE-C79A-46C8-9389-957525689078}"/>
    <cellStyle name="20% - Accent6 26 7" xfId="33501" xr:uid="{0E093500-327E-4871-93B8-1C3EDCDE54DE}"/>
    <cellStyle name="20% - Accent6 26 8" xfId="41363" xr:uid="{C71F5080-87FC-4B76-B2DF-370DF555151D}"/>
    <cellStyle name="20% - Accent6 27" xfId="1324" xr:uid="{42384E6C-94DC-4267-89AA-01FDC815D1C8}"/>
    <cellStyle name="20% - Accent6 27 2" xfId="3704" xr:uid="{399A77EF-0DA3-45FE-95F3-F475C85AE8BA}"/>
    <cellStyle name="20% - Accent6 27 2 2" xfId="7535" xr:uid="{72171EC3-3CA9-4643-85C0-2AFFB0F6B7A7}"/>
    <cellStyle name="20% - Accent6 27 2 2 2" xfId="15474" xr:uid="{BBBDD23A-A756-48F4-A57F-E2E04E7B34B8}"/>
    <cellStyle name="20% - Accent6 27 2 2 2 2" xfId="31258" xr:uid="{F7862CE4-53E8-4ABB-B632-0ECE8D71EE76}"/>
    <cellStyle name="20% - Accent6 27 2 2 3" xfId="23379" xr:uid="{C3B76465-7C4F-40B2-99B2-75CB34EB32D9}"/>
    <cellStyle name="20% - Accent6 27 2 2 4" xfId="38829" xr:uid="{1A7BF841-A92A-4DD1-95E4-F1C239C660D9}"/>
    <cellStyle name="20% - Accent6 27 2 2 5" xfId="46691" xr:uid="{7B76E68E-C18A-4E59-B8C7-6916A00264F2}"/>
    <cellStyle name="20% - Accent6 27 2 3" xfId="11681" xr:uid="{0932A429-F73A-4461-9A83-5DE20391B970}"/>
    <cellStyle name="20% - Accent6 27 2 3 2" xfId="27465" xr:uid="{D6D9C49C-2374-439E-B062-7D38FB378A2D}"/>
    <cellStyle name="20% - Accent6 27 2 4" xfId="19586" xr:uid="{373F6E48-4399-4DE8-94AA-D2B557BC23D6}"/>
    <cellStyle name="20% - Accent6 27 2 5" xfId="35036" xr:uid="{E1F17584-E19E-4DC3-B1C8-D7BE25814D8E}"/>
    <cellStyle name="20% - Accent6 27 2 6" xfId="42898" xr:uid="{3C4E8D85-922A-486D-AD2F-75D24173D47B}"/>
    <cellStyle name="20% - Accent6 27 3" xfId="6017" xr:uid="{3BB1FE57-D923-4F37-B419-070E26A2A713}"/>
    <cellStyle name="20% - Accent6 27 3 2" xfId="13956" xr:uid="{ADBE554D-D269-4018-8AEE-21ABBD7227DF}"/>
    <cellStyle name="20% - Accent6 27 3 2 2" xfId="29740" xr:uid="{F7A35ADD-C9D6-4A9A-8D27-2BDBF9801A66}"/>
    <cellStyle name="20% - Accent6 27 3 3" xfId="21861" xr:uid="{E79D52EE-542F-4164-8DF7-AF6AA5D1AF20}"/>
    <cellStyle name="20% - Accent6 27 3 4" xfId="37311" xr:uid="{9C57CE8F-F690-40B2-873F-5728B688D6E8}"/>
    <cellStyle name="20% - Accent6 27 3 5" xfId="45173" xr:uid="{D2B10FBD-F43F-443E-9E3A-7081F98BC9E0}"/>
    <cellStyle name="20% - Accent6 27 4" xfId="2200" xr:uid="{9F6647C1-2806-456F-AD7D-5092E2A4F8F0}"/>
    <cellStyle name="20% - Accent6 27 4 2" xfId="10177" xr:uid="{1F2514D0-76C3-4CDA-9610-23467C171311}"/>
    <cellStyle name="20% - Accent6 27 4 2 2" xfId="25961" xr:uid="{A15E50EC-75EA-4314-B5DA-3962C7815767}"/>
    <cellStyle name="20% - Accent6 27 4 3" xfId="18082" xr:uid="{FD62BA84-2385-49EA-90F4-B258D2E82A91}"/>
    <cellStyle name="20% - Accent6 27 5" xfId="9765" xr:uid="{5D73A807-5D46-4A7A-AD34-62B7B5241E52}"/>
    <cellStyle name="20% - Accent6 27 5 2" xfId="25553" xr:uid="{A18A30B7-C068-4C61-84E5-F3BC78A2B083}"/>
    <cellStyle name="20% - Accent6 27 6" xfId="17674" xr:uid="{362D32D8-2206-4777-8A81-2614132C97DC}"/>
    <cellStyle name="20% - Accent6 27 7" xfId="33518" xr:uid="{6E40C153-5A8E-4287-9954-A15795A834A8}"/>
    <cellStyle name="20% - Accent6 27 8" xfId="41380" xr:uid="{21120D06-BC08-4D10-AEC1-864BA3936D9B}"/>
    <cellStyle name="20% - Accent6 28" xfId="1338" xr:uid="{74F5047D-DD32-4408-9030-B7F836502386}"/>
    <cellStyle name="20% - Accent6 28 2" xfId="3743" xr:uid="{54373ABA-8D36-4A07-A4ED-FC29160FCC21}"/>
    <cellStyle name="20% - Accent6 28 2 2" xfId="7574" xr:uid="{0FE29AE1-5070-4BA8-9171-6FA823ACD7DA}"/>
    <cellStyle name="20% - Accent6 28 2 2 2" xfId="15513" xr:uid="{EA3E5877-BC8A-463B-AB55-8F625ED5917D}"/>
    <cellStyle name="20% - Accent6 28 2 2 2 2" xfId="31297" xr:uid="{30C978F9-447E-48D6-A10D-C2139E9CD6E9}"/>
    <cellStyle name="20% - Accent6 28 2 2 3" xfId="23418" xr:uid="{8B29702D-3933-4B22-A3A3-5CD19FF3C7FD}"/>
    <cellStyle name="20% - Accent6 28 2 2 4" xfId="38868" xr:uid="{9E69F43F-3E61-4A7B-BB11-03AA7D927010}"/>
    <cellStyle name="20% - Accent6 28 2 2 5" xfId="46730" xr:uid="{765311E8-7817-40B0-B566-7AD5E92DC668}"/>
    <cellStyle name="20% - Accent6 28 2 3" xfId="11720" xr:uid="{5E593082-1BB8-4D5B-A56B-B995EE77857B}"/>
    <cellStyle name="20% - Accent6 28 2 3 2" xfId="27504" xr:uid="{A995C01A-F97A-4501-A915-01D397818BFC}"/>
    <cellStyle name="20% - Accent6 28 2 4" xfId="19625" xr:uid="{2BD252ED-1258-4531-9AB0-C84A8BD21785}"/>
    <cellStyle name="20% - Accent6 28 2 5" xfId="35075" xr:uid="{93E54B41-1D57-423D-89BA-DFDA3263B568}"/>
    <cellStyle name="20% - Accent6 28 2 6" xfId="42937" xr:uid="{966533EB-6887-4EEB-BB3B-520A271F2C97}"/>
    <cellStyle name="20% - Accent6 28 3" xfId="6056" xr:uid="{3E77C5E3-BFF3-464C-967C-B73AC7067ACD}"/>
    <cellStyle name="20% - Accent6 28 3 2" xfId="13995" xr:uid="{06DC9EA6-5080-486B-A23C-4E91CFEA4A63}"/>
    <cellStyle name="20% - Accent6 28 3 2 2" xfId="29779" xr:uid="{A3524D6F-982A-4A02-A0BD-12BCF6EEB69C}"/>
    <cellStyle name="20% - Accent6 28 3 3" xfId="21900" xr:uid="{396C85A1-60E1-4FC3-908A-741DD57CE37D}"/>
    <cellStyle name="20% - Accent6 28 3 4" xfId="37350" xr:uid="{ECBF4EDC-4F0A-44C8-8116-07D0A5BAC956}"/>
    <cellStyle name="20% - Accent6 28 3 5" xfId="45212" xr:uid="{42A639B0-0AC1-49BA-A114-EC863A61B1FB}"/>
    <cellStyle name="20% - Accent6 28 4" xfId="2239" xr:uid="{4AC413F1-5F2F-4A6C-8D8B-32FFCC160C66}"/>
    <cellStyle name="20% - Accent6 28 4 2" xfId="10216" xr:uid="{4F8F0378-8D1D-477A-BE88-F56704571B54}"/>
    <cellStyle name="20% - Accent6 28 4 2 2" xfId="26000" xr:uid="{35CD449E-82EA-4148-95BD-5A5FD5C67FC2}"/>
    <cellStyle name="20% - Accent6 28 4 3" xfId="18121" xr:uid="{A0D798D4-64A0-4686-B182-D9198F448B4E}"/>
    <cellStyle name="20% - Accent6 28 5" xfId="9779" xr:uid="{15BA8B98-5DF7-40AB-805B-689E68CC8221}"/>
    <cellStyle name="20% - Accent6 28 5 2" xfId="25567" xr:uid="{CE401FD3-BB99-4203-84FF-EF242CA69ADE}"/>
    <cellStyle name="20% - Accent6 28 6" xfId="17688" xr:uid="{84587776-3E19-4D5B-B60E-469922E5C48B}"/>
    <cellStyle name="20% - Accent6 28 7" xfId="33557" xr:uid="{C60284D2-D350-4FF6-BFF3-4DCB7134C4D0}"/>
    <cellStyle name="20% - Accent6 28 8" xfId="41419" xr:uid="{4FC2E88F-031E-4D07-B708-C8E092B6107A}"/>
    <cellStyle name="20% - Accent6 29" xfId="1352" xr:uid="{36C34F43-09FA-4443-8A00-4176FB857CF2}"/>
    <cellStyle name="20% - Accent6 29 2" xfId="3762" xr:uid="{F6BDEC2D-20AB-4330-9558-A35CDACC0A4E}"/>
    <cellStyle name="20% - Accent6 29 2 2" xfId="7593" xr:uid="{6CB99D70-ECE4-42D1-8E22-3D79004A60D1}"/>
    <cellStyle name="20% - Accent6 29 2 2 2" xfId="15532" xr:uid="{EDEC0BA1-4523-46ED-BCFC-49A9890F7C38}"/>
    <cellStyle name="20% - Accent6 29 2 2 2 2" xfId="31316" xr:uid="{D61A2C27-99F5-45E3-AF2E-CA3D776F41AC}"/>
    <cellStyle name="20% - Accent6 29 2 2 3" xfId="23437" xr:uid="{DFCFBA00-201D-4DFE-B216-A6377EE97B08}"/>
    <cellStyle name="20% - Accent6 29 2 2 4" xfId="38887" xr:uid="{FC93F84E-2FF8-4213-ACEC-43B451EC6119}"/>
    <cellStyle name="20% - Accent6 29 2 2 5" xfId="46749" xr:uid="{E3D57FDD-58C5-4A45-932F-B49C27C406FC}"/>
    <cellStyle name="20% - Accent6 29 2 3" xfId="11739" xr:uid="{D140FED2-C667-4D89-B433-FAACA10DED93}"/>
    <cellStyle name="20% - Accent6 29 2 3 2" xfId="27523" xr:uid="{786CE0F1-7982-4A25-8E3E-5B0E40A271B6}"/>
    <cellStyle name="20% - Accent6 29 2 4" xfId="19644" xr:uid="{E951B60B-015A-4578-B3A6-D26E58FA6750}"/>
    <cellStyle name="20% - Accent6 29 2 5" xfId="35094" xr:uid="{1C2ACF14-EA57-42EA-8EE3-E7D74ED5F02C}"/>
    <cellStyle name="20% - Accent6 29 2 6" xfId="42956" xr:uid="{42280873-B388-42E2-84AE-2DBECE37D99E}"/>
    <cellStyle name="20% - Accent6 29 3" xfId="6075" xr:uid="{DA8CA5C7-7878-419E-96C5-CED93AEC957F}"/>
    <cellStyle name="20% - Accent6 29 3 2" xfId="14014" xr:uid="{E320EDEB-7E9A-4B87-92DA-B9BAFC09F549}"/>
    <cellStyle name="20% - Accent6 29 3 2 2" xfId="29798" xr:uid="{756DA3B7-83F9-4D29-ABDF-854AC8DFF856}"/>
    <cellStyle name="20% - Accent6 29 3 3" xfId="21919" xr:uid="{088425B0-4668-4D8B-9C5C-EDA5FAC3648F}"/>
    <cellStyle name="20% - Accent6 29 3 4" xfId="37369" xr:uid="{57FAAC8B-6344-48E4-A403-4FE36E1A1B70}"/>
    <cellStyle name="20% - Accent6 29 3 5" xfId="45231" xr:uid="{AF0A2F3D-4B67-468F-AC61-178E4A54A3B8}"/>
    <cellStyle name="20% - Accent6 29 4" xfId="2257" xr:uid="{C835AD30-5786-4E3B-9791-93E78379B88D}"/>
    <cellStyle name="20% - Accent6 29 4 2" xfId="10234" xr:uid="{99B4FA87-EE20-4C62-9CBD-7F0CF5DE2DEE}"/>
    <cellStyle name="20% - Accent6 29 4 2 2" xfId="26018" xr:uid="{6180FFC2-985E-4CE5-AB5F-CC36C35347C0}"/>
    <cellStyle name="20% - Accent6 29 4 3" xfId="18139" xr:uid="{8EFAD565-B80F-43B7-ABA6-662C70F539B2}"/>
    <cellStyle name="20% - Accent6 29 5" xfId="9793" xr:uid="{E8382A23-D863-48D0-AEF3-E10BEBB1CD02}"/>
    <cellStyle name="20% - Accent6 29 5 2" xfId="25581" xr:uid="{5A41A30E-3837-418C-8480-1D6F67A36DA9}"/>
    <cellStyle name="20% - Accent6 29 6" xfId="17702" xr:uid="{EAE10DC0-240D-490D-810A-11184645DB0A}"/>
    <cellStyle name="20% - Accent6 29 7" xfId="33576" xr:uid="{8D46B65B-4F6B-4DD0-BAD2-3CAAFE6DFFC6}"/>
    <cellStyle name="20% - Accent6 29 8" xfId="41438" xr:uid="{983D7307-0912-4334-9580-27AB605D28DC}"/>
    <cellStyle name="20% - Accent6 3" xfId="768" xr:uid="{1EF6E6F5-7900-43D6-8EAC-46121D2AD222}"/>
    <cellStyle name="20% - Accent6 3 2" xfId="909" xr:uid="{29D9BBE2-0BD5-478C-806F-A34994740C4B}"/>
    <cellStyle name="20% - Accent6 3 2 2" xfId="1479" xr:uid="{0702E126-4FB2-4A6A-A27A-2C67516B09E5}"/>
    <cellStyle name="20% - Accent6 3 3" xfId="1480" xr:uid="{9310F80E-BABB-4117-9D16-104BC8750C4F}"/>
    <cellStyle name="20% - Accent6 3 4" xfId="819" xr:uid="{E2A3CD4A-80C1-4D22-9B37-8B9C718C0637}"/>
    <cellStyle name="20% - Accent6 30" xfId="1366" xr:uid="{BE6515FC-56B1-4935-BC0C-29DF7299CB69}"/>
    <cellStyle name="20% - Accent6 30 2" xfId="3794" xr:uid="{4A0E2B06-D4EB-4678-9ECD-9FDBD27E4C1C}"/>
    <cellStyle name="20% - Accent6 30 2 2" xfId="7625" xr:uid="{08EB48CF-BB6A-45F2-A885-94CD78C5FB1F}"/>
    <cellStyle name="20% - Accent6 30 2 2 2" xfId="15564" xr:uid="{D9B1868B-E8A8-49DA-832C-C015C0F74F5C}"/>
    <cellStyle name="20% - Accent6 30 2 2 2 2" xfId="31348" xr:uid="{C1A3826D-C7BF-4045-90FF-6B82448B2B6B}"/>
    <cellStyle name="20% - Accent6 30 2 2 3" xfId="23469" xr:uid="{EC64812C-9089-417F-A63F-EA3B038BD0CD}"/>
    <cellStyle name="20% - Accent6 30 2 2 4" xfId="38919" xr:uid="{C38CA21A-ECA1-4BFE-B45D-F4D4A79F7D1D}"/>
    <cellStyle name="20% - Accent6 30 2 2 5" xfId="46781" xr:uid="{8FFACD83-A609-4081-9B9C-F71717DC64AD}"/>
    <cellStyle name="20% - Accent6 30 2 3" xfId="11771" xr:uid="{B39E2C6C-5D04-4C50-BB21-A2030E23DAD4}"/>
    <cellStyle name="20% - Accent6 30 2 3 2" xfId="27555" xr:uid="{496834FD-97B5-432D-8B78-1F21A70393C2}"/>
    <cellStyle name="20% - Accent6 30 2 4" xfId="19676" xr:uid="{0438773C-B2CC-4544-AEA8-909B4952530D}"/>
    <cellStyle name="20% - Accent6 30 2 5" xfId="35126" xr:uid="{E0632751-E18D-495E-8195-3402FD3022C4}"/>
    <cellStyle name="20% - Accent6 30 2 6" xfId="42988" xr:uid="{08F8DFF7-6DF9-4F46-87DD-4A65E9B9752E}"/>
    <cellStyle name="20% - Accent6 30 3" xfId="6107" xr:uid="{13BD93C9-180A-44B6-B9CD-456972D09AD5}"/>
    <cellStyle name="20% - Accent6 30 3 2" xfId="14046" xr:uid="{1956EA71-5688-436B-917F-323AEDB3238F}"/>
    <cellStyle name="20% - Accent6 30 3 2 2" xfId="29830" xr:uid="{BE8029ED-EC74-43E4-8578-71FF93902B61}"/>
    <cellStyle name="20% - Accent6 30 3 3" xfId="21951" xr:uid="{255CE191-5A6D-4C40-A7E6-18B0F7EA1EBD}"/>
    <cellStyle name="20% - Accent6 30 3 4" xfId="37401" xr:uid="{4021131F-43B7-4C7F-8981-BC936FE5A264}"/>
    <cellStyle name="20% - Accent6 30 3 5" xfId="45263" xr:uid="{E82C53A4-4748-4126-985C-D30371516350}"/>
    <cellStyle name="20% - Accent6 30 4" xfId="2289" xr:uid="{D27F0594-7544-42DD-9BF5-C50FD2D5943A}"/>
    <cellStyle name="20% - Accent6 30 4 2" xfId="10266" xr:uid="{9416591E-93BD-41A0-B48F-38DA2884E0EB}"/>
    <cellStyle name="20% - Accent6 30 4 2 2" xfId="26050" xr:uid="{CDF8E174-BF2A-4924-8740-C14E9C1C4FD1}"/>
    <cellStyle name="20% - Accent6 30 4 3" xfId="18171" xr:uid="{07437972-A6AE-440D-B9ED-A7310C2A381E}"/>
    <cellStyle name="20% - Accent6 30 5" xfId="9807" xr:uid="{62E3619F-BF1A-464B-8DF1-CA458A8B0C33}"/>
    <cellStyle name="20% - Accent6 30 5 2" xfId="25595" xr:uid="{F675FCC1-8FAF-4982-A57E-2805572621D8}"/>
    <cellStyle name="20% - Accent6 30 6" xfId="17716" xr:uid="{E5477B95-6A65-43BB-91F6-089997F64B3F}"/>
    <cellStyle name="20% - Accent6 30 7" xfId="33608" xr:uid="{55DFE889-222C-49FD-88E4-CF025CC3B229}"/>
    <cellStyle name="20% - Accent6 30 8" xfId="41470" xr:uid="{EF608C39-7611-4119-B8F3-4FA2BF694BF4}"/>
    <cellStyle name="20% - Accent6 31" xfId="1380" xr:uid="{BA4DADA8-D067-4A8C-AB46-C29A69DB4178}"/>
    <cellStyle name="20% - Accent6 31 2" xfId="3834" xr:uid="{55005CFB-C819-49D4-9036-8D2D7F197BE2}"/>
    <cellStyle name="20% - Accent6 31 2 2" xfId="7665" xr:uid="{09E33F96-F5AE-4D0C-BFD7-849E3ADD0B7C}"/>
    <cellStyle name="20% - Accent6 31 2 2 2" xfId="15604" xr:uid="{24B295BA-D69D-4871-858D-43BCCC72EA91}"/>
    <cellStyle name="20% - Accent6 31 2 2 2 2" xfId="31388" xr:uid="{4653CA57-6714-4B51-90E1-B1126E9FD277}"/>
    <cellStyle name="20% - Accent6 31 2 2 3" xfId="23509" xr:uid="{664D47C5-5281-4B9D-82BB-F1642C0D4686}"/>
    <cellStyle name="20% - Accent6 31 2 2 4" xfId="38959" xr:uid="{7BE3DDE1-4F26-41B5-92CD-E168E7151120}"/>
    <cellStyle name="20% - Accent6 31 2 2 5" xfId="46821" xr:uid="{16033F5C-D17D-49E8-A14C-A8C6790E46C6}"/>
    <cellStyle name="20% - Accent6 31 2 3" xfId="11811" xr:uid="{746C1039-E98D-47AC-A9BB-4AD750D39C94}"/>
    <cellStyle name="20% - Accent6 31 2 3 2" xfId="27595" xr:uid="{FE06CF21-5726-473C-948D-5785767A343D}"/>
    <cellStyle name="20% - Accent6 31 2 4" xfId="19716" xr:uid="{905F140B-BC12-4B5D-B63C-00780F9700B4}"/>
    <cellStyle name="20% - Accent6 31 2 5" xfId="35166" xr:uid="{8D7CC5F7-7081-4A9C-BB27-AE2AC8702DAB}"/>
    <cellStyle name="20% - Accent6 31 2 6" xfId="43028" xr:uid="{7498E5C3-62FE-4D7F-8A96-D3CF9D161210}"/>
    <cellStyle name="20% - Accent6 31 3" xfId="6147" xr:uid="{747035BC-C587-4248-844F-F599B22F2DE0}"/>
    <cellStyle name="20% - Accent6 31 3 2" xfId="14086" xr:uid="{88CBE37E-0DE4-4A2E-A4B4-EA8D9B1564BB}"/>
    <cellStyle name="20% - Accent6 31 3 2 2" xfId="29870" xr:uid="{D3BF36EB-D586-4CD7-8DEC-52EEFF955DA4}"/>
    <cellStyle name="20% - Accent6 31 3 3" xfId="21991" xr:uid="{97C7E74B-DCBE-4720-A085-223383059ADB}"/>
    <cellStyle name="20% - Accent6 31 3 4" xfId="37441" xr:uid="{7527D6F8-3B09-4592-9B41-D8B00937705B}"/>
    <cellStyle name="20% - Accent6 31 3 5" xfId="45303" xr:uid="{B067DDF8-967A-4416-BA73-1B36579CFA4D}"/>
    <cellStyle name="20% - Accent6 31 4" xfId="2329" xr:uid="{BA2C0F0B-99A5-474D-BCAA-81971E90217C}"/>
    <cellStyle name="20% - Accent6 31 4 2" xfId="10306" xr:uid="{AD2B34AC-A68A-4416-BF08-4668F98A772D}"/>
    <cellStyle name="20% - Accent6 31 4 2 2" xfId="26090" xr:uid="{68F88CD3-B18C-4FF8-8CE6-6A57F4DFF1F5}"/>
    <cellStyle name="20% - Accent6 31 4 3" xfId="18211" xr:uid="{A8701FF8-AC52-46A8-80CA-84D3476FAE6B}"/>
    <cellStyle name="20% - Accent6 31 5" xfId="9821" xr:uid="{43EDD5F7-216D-468A-896D-DD4FD8115768}"/>
    <cellStyle name="20% - Accent6 31 5 2" xfId="25609" xr:uid="{BAC2192F-BF78-4030-A0E4-58D20B4C1269}"/>
    <cellStyle name="20% - Accent6 31 6" xfId="17730" xr:uid="{CAA00FA7-5322-4A01-B5F6-9C5F0981E8AC}"/>
    <cellStyle name="20% - Accent6 31 7" xfId="33648" xr:uid="{1542EBD2-4298-4D26-B446-4EF2D60E441D}"/>
    <cellStyle name="20% - Accent6 31 8" xfId="41510" xr:uid="{C62EDC5E-3546-4B59-B28C-6E203BA62F69}"/>
    <cellStyle name="20% - Accent6 32" xfId="1394" xr:uid="{3ECC2E41-48BB-4CBB-99F4-E7BA0E9AAF7F}"/>
    <cellStyle name="20% - Accent6 32 2" xfId="3852" xr:uid="{51EE3BFF-438C-47A2-9090-38309F53E0A8}"/>
    <cellStyle name="20% - Accent6 32 2 2" xfId="7683" xr:uid="{ED9DDC8D-71A7-418A-9281-6168410B27E6}"/>
    <cellStyle name="20% - Accent6 32 2 2 2" xfId="15622" xr:uid="{DFDF2DB0-983F-4776-AC07-53AC802C3733}"/>
    <cellStyle name="20% - Accent6 32 2 2 2 2" xfId="31406" xr:uid="{C007DBDE-8CD0-4E70-B875-9EAA3851C0DF}"/>
    <cellStyle name="20% - Accent6 32 2 2 3" xfId="23527" xr:uid="{4A3E5CDF-D8D0-47EE-A486-CFC01EA8E5D6}"/>
    <cellStyle name="20% - Accent6 32 2 2 4" xfId="38977" xr:uid="{AC979477-490B-4325-B265-F106A0E93D20}"/>
    <cellStyle name="20% - Accent6 32 2 2 5" xfId="46839" xr:uid="{93A73DAD-49AF-41F2-A2AA-4ADBB22747F6}"/>
    <cellStyle name="20% - Accent6 32 2 3" xfId="11829" xr:uid="{275C5624-951F-43FB-A6F9-47F2A86C2F4A}"/>
    <cellStyle name="20% - Accent6 32 2 3 2" xfId="27613" xr:uid="{C639BB5E-59F0-4210-A893-F26A02BC177A}"/>
    <cellStyle name="20% - Accent6 32 2 4" xfId="19734" xr:uid="{9FFE424C-296B-4FB2-B1A2-A3D0EFBB8F7D}"/>
    <cellStyle name="20% - Accent6 32 2 5" xfId="35184" xr:uid="{49F3D2CD-E099-4167-8A0A-55C66517CBA8}"/>
    <cellStyle name="20% - Accent6 32 2 6" xfId="43046" xr:uid="{3BBE05D2-672B-4CED-9A84-3F56F30BD251}"/>
    <cellStyle name="20% - Accent6 32 3" xfId="6165" xr:uid="{A9344A64-C57B-44CD-957F-6AD4141891D2}"/>
    <cellStyle name="20% - Accent6 32 3 2" xfId="14104" xr:uid="{925F63CC-7363-40D1-9D91-E0C721F236D2}"/>
    <cellStyle name="20% - Accent6 32 3 2 2" xfId="29888" xr:uid="{A4D82FCC-521B-4559-BDD5-65E130218C44}"/>
    <cellStyle name="20% - Accent6 32 3 3" xfId="22009" xr:uid="{BAC98700-9F01-418E-A456-0AA551564DCE}"/>
    <cellStyle name="20% - Accent6 32 3 4" xfId="37459" xr:uid="{3C0583C1-9181-43A5-B960-793604CA5C5A}"/>
    <cellStyle name="20% - Accent6 32 3 5" xfId="45321" xr:uid="{D180A7FF-ED14-41DF-BD92-55C662C7F54A}"/>
    <cellStyle name="20% - Accent6 32 4" xfId="2347" xr:uid="{89ED6570-EC29-4275-BA50-4477E73D88CB}"/>
    <cellStyle name="20% - Accent6 32 4 2" xfId="10324" xr:uid="{6A7882AC-ACB4-414F-B0E2-BE6762260B5A}"/>
    <cellStyle name="20% - Accent6 32 4 2 2" xfId="26108" xr:uid="{2F6CF693-699E-4774-B497-A26D0535C08A}"/>
    <cellStyle name="20% - Accent6 32 4 3" xfId="18229" xr:uid="{CEEA4566-448D-4C28-B674-410FA80C68EC}"/>
    <cellStyle name="20% - Accent6 32 5" xfId="9835" xr:uid="{CF3BB0DC-2FF9-4AE7-B9AE-C3EC57EEA50E}"/>
    <cellStyle name="20% - Accent6 32 5 2" xfId="25623" xr:uid="{A7323027-B186-4C02-9DC7-A9C9A0081E3B}"/>
    <cellStyle name="20% - Accent6 32 6" xfId="17744" xr:uid="{EF5B46B9-D10B-4340-915C-BD4D049163DB}"/>
    <cellStyle name="20% - Accent6 32 7" xfId="33666" xr:uid="{32453D09-EA36-4DC9-A05A-79B7B62A21DD}"/>
    <cellStyle name="20% - Accent6 32 8" xfId="41528" xr:uid="{A398127C-FAE9-4BB1-B990-1BEDD1E844A3}"/>
    <cellStyle name="20% - Accent6 33" xfId="1408" xr:uid="{EB31FC53-7B79-44C8-88BF-DCE8E8D62996}"/>
    <cellStyle name="20% - Accent6 33 2" xfId="3884" xr:uid="{814881D4-E3EC-410E-94BF-AE70544219D4}"/>
    <cellStyle name="20% - Accent6 33 2 2" xfId="7715" xr:uid="{D51F8B4C-9A24-4B32-9BFB-D06FBA4EBE10}"/>
    <cellStyle name="20% - Accent6 33 2 2 2" xfId="15654" xr:uid="{784D4E4B-7252-4595-ABAD-30F1378DD9F6}"/>
    <cellStyle name="20% - Accent6 33 2 2 2 2" xfId="31438" xr:uid="{77D7B5F9-2D6E-487B-9373-A63928515A09}"/>
    <cellStyle name="20% - Accent6 33 2 2 3" xfId="23559" xr:uid="{F91594DB-B7DE-45FF-94B3-D64631F72A62}"/>
    <cellStyle name="20% - Accent6 33 2 2 4" xfId="39009" xr:uid="{BAF46093-F683-4C88-BAAA-EAD88E5B9316}"/>
    <cellStyle name="20% - Accent6 33 2 2 5" xfId="46871" xr:uid="{BB121D10-A4E5-4C19-8D45-72025CF91F9E}"/>
    <cellStyle name="20% - Accent6 33 2 3" xfId="11861" xr:uid="{A24EC047-60BB-4FEC-A6EC-82304ED35AD9}"/>
    <cellStyle name="20% - Accent6 33 2 3 2" xfId="27645" xr:uid="{5C96CE28-204F-4C78-BC50-EFD040D8E9C2}"/>
    <cellStyle name="20% - Accent6 33 2 4" xfId="19766" xr:uid="{DD271987-4765-4F23-A49D-9AAF71329D05}"/>
    <cellStyle name="20% - Accent6 33 2 5" xfId="35216" xr:uid="{BDA84AFD-A3AA-45D1-A92B-3D0C1F9F8EDD}"/>
    <cellStyle name="20% - Accent6 33 2 6" xfId="43078" xr:uid="{48F1671C-8D60-44B6-9F99-7F0B20A8A0F3}"/>
    <cellStyle name="20% - Accent6 33 3" xfId="6197" xr:uid="{D3FB5A00-E02D-4F84-87D7-BB2D6FADA775}"/>
    <cellStyle name="20% - Accent6 33 3 2" xfId="14136" xr:uid="{0C64CFB5-4018-46DC-B72A-55013DDA77B0}"/>
    <cellStyle name="20% - Accent6 33 3 2 2" xfId="29920" xr:uid="{CFB51015-A457-4217-9743-51815F2DF84A}"/>
    <cellStyle name="20% - Accent6 33 3 3" xfId="22041" xr:uid="{5ED65D36-399E-4AD8-8ACC-F9166BC90724}"/>
    <cellStyle name="20% - Accent6 33 3 4" xfId="37491" xr:uid="{055C34B5-8C7C-4F18-BEAF-9A83D32BEEF4}"/>
    <cellStyle name="20% - Accent6 33 3 5" xfId="45353" xr:uid="{3CB12490-B080-4519-8D12-9C2577CCDD18}"/>
    <cellStyle name="20% - Accent6 33 4" xfId="2379" xr:uid="{26034486-1259-4F60-9BE7-7B3AB52F7D8F}"/>
    <cellStyle name="20% - Accent6 33 4 2" xfId="10356" xr:uid="{E3053A23-1DAB-42F7-B303-4A0E94440685}"/>
    <cellStyle name="20% - Accent6 33 4 2 2" xfId="26140" xr:uid="{ECF99855-9061-412C-B9FD-5F96A168D066}"/>
    <cellStyle name="20% - Accent6 33 4 3" xfId="18261" xr:uid="{1A290FC2-CA3D-4111-9C5B-C4A876AACF33}"/>
    <cellStyle name="20% - Accent6 33 5" xfId="9849" xr:uid="{14A59222-BDFF-4872-91D5-D0CBEA018970}"/>
    <cellStyle name="20% - Accent6 33 5 2" xfId="25637" xr:uid="{6DCA5D05-2600-4F70-B871-C96A6EFC890D}"/>
    <cellStyle name="20% - Accent6 33 6" xfId="17758" xr:uid="{59D4A9FD-3657-4159-B55B-77630103E199}"/>
    <cellStyle name="20% - Accent6 33 7" xfId="33698" xr:uid="{C6AA536B-4B1B-4441-85F8-6015C448534D}"/>
    <cellStyle name="20% - Accent6 33 8" xfId="41560" xr:uid="{387A124E-F777-4585-A253-F3C69F5943BD}"/>
    <cellStyle name="20% - Accent6 34" xfId="1605" xr:uid="{4827F135-A494-43D1-86D5-58C2F71F034C}"/>
    <cellStyle name="20% - Accent6 34 2" xfId="3924" xr:uid="{FCEA0058-63DD-446F-8483-2497B08670AC}"/>
    <cellStyle name="20% - Accent6 34 2 2" xfId="7755" xr:uid="{CEBE09A6-4D12-4D0F-AB77-6C4672387E48}"/>
    <cellStyle name="20% - Accent6 34 2 2 2" xfId="15694" xr:uid="{2FB39036-4138-426E-9825-0E2431416111}"/>
    <cellStyle name="20% - Accent6 34 2 2 2 2" xfId="31478" xr:uid="{2969F170-659F-4FE1-BDCF-C985905FC2C3}"/>
    <cellStyle name="20% - Accent6 34 2 2 3" xfId="23599" xr:uid="{4728E73F-82F8-4082-9B3A-06AC977B2156}"/>
    <cellStyle name="20% - Accent6 34 2 2 4" xfId="39049" xr:uid="{65E6EE10-4E4B-4DB1-9F0C-DEBB460AE39D}"/>
    <cellStyle name="20% - Accent6 34 2 2 5" xfId="46911" xr:uid="{76F21EF3-0040-4A75-94BC-C62E243AA35F}"/>
    <cellStyle name="20% - Accent6 34 2 3" xfId="11901" xr:uid="{D49D165F-22D2-4BBD-955D-F9011B5C338F}"/>
    <cellStyle name="20% - Accent6 34 2 3 2" xfId="27685" xr:uid="{73DFAFE4-2279-4E56-8F9A-FE24EBB84935}"/>
    <cellStyle name="20% - Accent6 34 2 4" xfId="19806" xr:uid="{C8D9A1AD-6C16-41CD-8456-5DBBABC215F6}"/>
    <cellStyle name="20% - Accent6 34 2 5" xfId="35256" xr:uid="{B68029F6-E45B-49B2-8952-F0EF7C9907E0}"/>
    <cellStyle name="20% - Accent6 34 2 6" xfId="43118" xr:uid="{7737F1B4-D402-45A7-A0D0-3388C5135DAC}"/>
    <cellStyle name="20% - Accent6 34 3" xfId="6237" xr:uid="{08EE8DCD-8862-468C-A9EA-781C097F6382}"/>
    <cellStyle name="20% - Accent6 34 3 2" xfId="14176" xr:uid="{5AC9DD6C-2C07-44A9-99FB-7D1E9CCAE6F8}"/>
    <cellStyle name="20% - Accent6 34 3 2 2" xfId="29960" xr:uid="{9A92842C-A971-47D2-AC83-93E9B1655EF9}"/>
    <cellStyle name="20% - Accent6 34 3 3" xfId="22081" xr:uid="{242606D1-38CD-4ED5-9471-09C121BAD623}"/>
    <cellStyle name="20% - Accent6 34 3 4" xfId="37531" xr:uid="{05245E91-B39F-4279-A0C6-8175361B8830}"/>
    <cellStyle name="20% - Accent6 34 3 5" xfId="45393" xr:uid="{7AE69FB9-64BF-4D88-8A2B-3C2F280708E5}"/>
    <cellStyle name="20% - Accent6 34 4" xfId="9866" xr:uid="{13E8F802-779A-4343-9864-1A25A23A2ECF}"/>
    <cellStyle name="20% - Accent6 34 4 2" xfId="25651" xr:uid="{BFE410D2-FF02-4F39-87C8-36318FDCD532}"/>
    <cellStyle name="20% - Accent6 34 5" xfId="17772" xr:uid="{0C4EBCBC-826F-45E5-904E-657E4609FB9F}"/>
    <cellStyle name="20% - Accent6 34 6" xfId="33738" xr:uid="{180C3FE4-3207-44D7-B281-0B719A6DF0A6}"/>
    <cellStyle name="20% - Accent6 34 7" xfId="41600" xr:uid="{1ACC9A2C-51D6-41AE-857D-3B7350972030}"/>
    <cellStyle name="20% - Accent6 35" xfId="2433" xr:uid="{FFB6036E-59A1-41E1-852A-2C1D6A800A34}"/>
    <cellStyle name="20% - Accent6 35 2" xfId="3951" xr:uid="{8D8BD55D-A249-44E5-A033-B22CFD82FB12}"/>
    <cellStyle name="20% - Accent6 35 2 2" xfId="7782" xr:uid="{FEA306CD-628F-43A8-814D-AE5DFEF4EBDE}"/>
    <cellStyle name="20% - Accent6 35 2 2 2" xfId="15721" xr:uid="{61A3BB5D-CF53-4A59-B89F-EDDD5F5BFBB4}"/>
    <cellStyle name="20% - Accent6 35 2 2 2 2" xfId="31505" xr:uid="{A4187B6B-E02F-4C69-BC3F-8A9D5E14B5B2}"/>
    <cellStyle name="20% - Accent6 35 2 2 3" xfId="23626" xr:uid="{A02B9E8C-DC54-4C43-9741-F191B7FF3370}"/>
    <cellStyle name="20% - Accent6 35 2 2 4" xfId="39076" xr:uid="{B71709EB-1385-4A84-B7C9-BB84CD1B926E}"/>
    <cellStyle name="20% - Accent6 35 2 2 5" xfId="46938" xr:uid="{AA93CEBF-BC11-4097-A973-92C548D6CA1D}"/>
    <cellStyle name="20% - Accent6 35 2 3" xfId="11928" xr:uid="{4B8C2109-44C7-4CE0-B88A-90EF904F76D2}"/>
    <cellStyle name="20% - Accent6 35 2 3 2" xfId="27712" xr:uid="{C5759F24-8352-42A2-9F82-F0CD116AE746}"/>
    <cellStyle name="20% - Accent6 35 2 4" xfId="19833" xr:uid="{C155594F-A97E-4304-81AF-ABDAA096B592}"/>
    <cellStyle name="20% - Accent6 35 2 5" xfId="35283" xr:uid="{9B208419-00D5-4607-B7AD-F259B981DD9C}"/>
    <cellStyle name="20% - Accent6 35 2 6" xfId="43145" xr:uid="{252CC453-4F75-4DAA-A636-359321836607}"/>
    <cellStyle name="20% - Accent6 35 3" xfId="6264" xr:uid="{6BB920FE-2796-4D1E-BF54-04C0FDC6824E}"/>
    <cellStyle name="20% - Accent6 35 3 2" xfId="14203" xr:uid="{25D26B05-A8BB-44FA-9628-A5239448EAA6}"/>
    <cellStyle name="20% - Accent6 35 3 2 2" xfId="29987" xr:uid="{90BE6759-F58A-47F8-BA6D-24C5AEE74948}"/>
    <cellStyle name="20% - Accent6 35 3 3" xfId="22108" xr:uid="{5C0926F1-7D25-4E72-8E6A-F2B78B574B88}"/>
    <cellStyle name="20% - Accent6 35 3 4" xfId="37558" xr:uid="{CAB93B68-BD3F-4A49-AB1E-3ABB345535D2}"/>
    <cellStyle name="20% - Accent6 35 3 5" xfId="45420" xr:uid="{4E1353FA-FA72-4AE5-86DA-D1B8A8E87BA0}"/>
    <cellStyle name="20% - Accent6 35 4" xfId="10410" xr:uid="{E2F243AE-21AC-4970-A087-9ECF2309C25C}"/>
    <cellStyle name="20% - Accent6 35 4 2" xfId="26194" xr:uid="{91A34F1B-8B42-449E-9E3C-BE97B8E5373F}"/>
    <cellStyle name="20% - Accent6 35 5" xfId="18315" xr:uid="{AB8DFB16-63A2-4498-A629-133C622A234E}"/>
    <cellStyle name="20% - Accent6 35 6" xfId="33765" xr:uid="{D5669ABF-7D83-4882-8BC6-1225403D33AC}"/>
    <cellStyle name="20% - Accent6 35 7" xfId="41627" xr:uid="{D4468AD4-E5FB-4346-85F9-26587AFE468C}"/>
    <cellStyle name="20% - Accent6 36" xfId="2455" xr:uid="{430EBC1A-A237-4B0D-B67C-C92BF4BDAE9C}"/>
    <cellStyle name="20% - Accent6 36 2" xfId="3973" xr:uid="{F90AE010-E105-4F01-A182-237EF422B76F}"/>
    <cellStyle name="20% - Accent6 36 2 2" xfId="7804" xr:uid="{518139DF-F5B0-4C40-9E16-6481AAFAC434}"/>
    <cellStyle name="20% - Accent6 36 2 2 2" xfId="15743" xr:uid="{6C27E495-8919-42C0-A40A-F34430A75174}"/>
    <cellStyle name="20% - Accent6 36 2 2 2 2" xfId="31527" xr:uid="{2F28AC39-150C-43F7-B9DD-ABB25342A9B0}"/>
    <cellStyle name="20% - Accent6 36 2 2 3" xfId="23648" xr:uid="{63F9C715-F810-4BD6-89A5-196F2872FA88}"/>
    <cellStyle name="20% - Accent6 36 2 2 4" xfId="39098" xr:uid="{B63DC112-00BD-45B8-A415-C13D66B0E25E}"/>
    <cellStyle name="20% - Accent6 36 2 2 5" xfId="46960" xr:uid="{94556DA5-4F8A-478D-9409-1F1C31128388}"/>
    <cellStyle name="20% - Accent6 36 2 3" xfId="11950" xr:uid="{3FF25FD4-FC9E-45F9-B99A-AAE018D4F65A}"/>
    <cellStyle name="20% - Accent6 36 2 3 2" xfId="27734" xr:uid="{3560DEB7-7422-4235-8213-FEFC874DFB12}"/>
    <cellStyle name="20% - Accent6 36 2 4" xfId="19855" xr:uid="{17FD2FFF-B0C0-4D0D-8F74-5B1BF5A7C274}"/>
    <cellStyle name="20% - Accent6 36 2 5" xfId="35305" xr:uid="{5BFE807A-8902-43FF-995B-67000092FA3B}"/>
    <cellStyle name="20% - Accent6 36 2 6" xfId="43167" xr:uid="{D017326E-2B97-4A0F-B896-9B59C8AE38EA}"/>
    <cellStyle name="20% - Accent6 36 3" xfId="6286" xr:uid="{88B7BB96-CE97-4619-A2B3-4F6E3208B917}"/>
    <cellStyle name="20% - Accent6 36 3 2" xfId="14225" xr:uid="{765CD9B3-97E2-4446-B689-D508E67EACE7}"/>
    <cellStyle name="20% - Accent6 36 3 2 2" xfId="30009" xr:uid="{C5F15AB3-AD4E-4CCF-AB6A-F0665C36A1E4}"/>
    <cellStyle name="20% - Accent6 36 3 3" xfId="22130" xr:uid="{E799E73D-56CE-4A23-B932-AEC92428C3F3}"/>
    <cellStyle name="20% - Accent6 36 3 4" xfId="37580" xr:uid="{EE510F8D-1851-4B0B-AFAE-EE7D61894660}"/>
    <cellStyle name="20% - Accent6 36 3 5" xfId="45442" xr:uid="{E7740C0C-80A2-4919-8102-822F5BD560C8}"/>
    <cellStyle name="20% - Accent6 36 4" xfId="10432" xr:uid="{C430EABF-272A-411A-9AE5-6D09E4CD48E1}"/>
    <cellStyle name="20% - Accent6 36 4 2" xfId="26216" xr:uid="{52FC8069-28DC-46D8-A211-58D65B3C215E}"/>
    <cellStyle name="20% - Accent6 36 5" xfId="18337" xr:uid="{DAAC650A-80FD-48B1-8488-0B018891548C}"/>
    <cellStyle name="20% - Accent6 36 6" xfId="33787" xr:uid="{8A6985CD-F99E-4A4E-AE4E-8A24D1D2826E}"/>
    <cellStyle name="20% - Accent6 36 7" xfId="41649" xr:uid="{8BA8511C-5BCB-4E3B-8F64-A435F632363B}"/>
    <cellStyle name="20% - Accent6 37" xfId="2483" xr:uid="{8C3A122A-48FA-48B7-817B-45ED3739C843}"/>
    <cellStyle name="20% - Accent6 37 2" xfId="4001" xr:uid="{15592E75-309D-406F-BF64-CA6096BBA499}"/>
    <cellStyle name="20% - Accent6 37 2 2" xfId="7832" xr:uid="{E4A51287-6F95-4F04-AABF-F0E2E58C206C}"/>
    <cellStyle name="20% - Accent6 37 2 2 2" xfId="15771" xr:uid="{AFFADE63-518C-4F4E-91FA-565552083D8A}"/>
    <cellStyle name="20% - Accent6 37 2 2 2 2" xfId="31555" xr:uid="{E11BBE76-6299-4AD0-86D6-504441FD3AAE}"/>
    <cellStyle name="20% - Accent6 37 2 2 3" xfId="23676" xr:uid="{D6A6A5A7-F4AF-43CB-B1B6-41B23AE518B2}"/>
    <cellStyle name="20% - Accent6 37 2 2 4" xfId="39126" xr:uid="{288819F8-6769-471F-8F45-647081169252}"/>
    <cellStyle name="20% - Accent6 37 2 2 5" xfId="46988" xr:uid="{F00695BB-BA2A-4409-8514-B627F1443750}"/>
    <cellStyle name="20% - Accent6 37 2 3" xfId="11978" xr:uid="{E3022B83-9CCA-4B17-80F3-B387BBAD7820}"/>
    <cellStyle name="20% - Accent6 37 2 3 2" xfId="27762" xr:uid="{B3F976FF-B822-446A-AE75-1647FCFC7EE3}"/>
    <cellStyle name="20% - Accent6 37 2 4" xfId="19883" xr:uid="{D0B2809C-FDD3-4F67-8097-D90FBFAAF6D0}"/>
    <cellStyle name="20% - Accent6 37 2 5" xfId="35333" xr:uid="{2DC8D39D-A43D-428A-A9FF-FB4B4DA2A940}"/>
    <cellStyle name="20% - Accent6 37 2 6" xfId="43195" xr:uid="{5C9222F0-6EC4-47CF-B26A-86211BF2C92E}"/>
    <cellStyle name="20% - Accent6 37 3" xfId="6314" xr:uid="{E459FD7C-76AC-4E04-A30E-05C178FF9AFB}"/>
    <cellStyle name="20% - Accent6 37 3 2" xfId="14253" xr:uid="{DA678403-A752-4394-AFC3-0E81C90DF129}"/>
    <cellStyle name="20% - Accent6 37 3 2 2" xfId="30037" xr:uid="{AE49B03F-25B2-4C70-8741-07DD9584F346}"/>
    <cellStyle name="20% - Accent6 37 3 3" xfId="22158" xr:uid="{6D18FFA3-8262-4827-8F9C-623C54DEA7AF}"/>
    <cellStyle name="20% - Accent6 37 3 4" xfId="37608" xr:uid="{79180D1C-8B8B-4340-8B40-205B88B7105F}"/>
    <cellStyle name="20% - Accent6 37 3 5" xfId="45470" xr:uid="{F2D56656-61DB-4CBA-A65E-D69786AADE0F}"/>
    <cellStyle name="20% - Accent6 37 4" xfId="10460" xr:uid="{520F89E5-B2CF-494A-9C55-1AAD25F6223F}"/>
    <cellStyle name="20% - Accent6 37 4 2" xfId="26244" xr:uid="{2354EFDE-B21E-45F8-BFB3-347218A6370F}"/>
    <cellStyle name="20% - Accent6 37 5" xfId="18365" xr:uid="{EAA7C19C-2258-425B-9C0A-A9A961500A3F}"/>
    <cellStyle name="20% - Accent6 37 6" xfId="33815" xr:uid="{0ACF4194-04F7-4516-8164-5497169A6E48}"/>
    <cellStyle name="20% - Accent6 37 7" xfId="41677" xr:uid="{65EE98E1-94B8-4E45-8850-BA2ACC4351C6}"/>
    <cellStyle name="20% - Accent6 38" xfId="2515" xr:uid="{65FFB94C-2BE4-477C-848B-82C4869A828B}"/>
    <cellStyle name="20% - Accent6 38 2" xfId="4033" xr:uid="{FD3991DF-70CA-4266-BF92-14A8D44595C0}"/>
    <cellStyle name="20% - Accent6 38 2 2" xfId="7864" xr:uid="{D5E3E461-B31E-4E26-83E0-F2F8F894B7D2}"/>
    <cellStyle name="20% - Accent6 38 2 2 2" xfId="15803" xr:uid="{24F7B4D0-5A58-475E-B8A4-4C9A95D1BD3F}"/>
    <cellStyle name="20% - Accent6 38 2 2 2 2" xfId="31587" xr:uid="{482066B1-FACA-431F-8968-8423F3139A40}"/>
    <cellStyle name="20% - Accent6 38 2 2 3" xfId="23708" xr:uid="{EB37DC24-3B2F-419C-93A3-D3AF5012ED1C}"/>
    <cellStyle name="20% - Accent6 38 2 2 4" xfId="39158" xr:uid="{F45B4143-51F0-429D-91FE-321D5293F41C}"/>
    <cellStyle name="20% - Accent6 38 2 2 5" xfId="47020" xr:uid="{5DF38473-D4C0-4AB1-93F3-04596132DF17}"/>
    <cellStyle name="20% - Accent6 38 2 3" xfId="12010" xr:uid="{D7B07C2C-9F80-427E-9E98-2552972220AA}"/>
    <cellStyle name="20% - Accent6 38 2 3 2" xfId="27794" xr:uid="{7078DEB5-A6EC-4BF1-9119-2FEEAFBFF22E}"/>
    <cellStyle name="20% - Accent6 38 2 4" xfId="19915" xr:uid="{54A8CDC8-E93E-4161-AA0F-0DA6EE285ECD}"/>
    <cellStyle name="20% - Accent6 38 2 5" xfId="35365" xr:uid="{84F12A5D-66CC-4254-8EAD-267D195A6D69}"/>
    <cellStyle name="20% - Accent6 38 2 6" xfId="43227" xr:uid="{81DB4114-AB06-4839-9DC2-C897588F2802}"/>
    <cellStyle name="20% - Accent6 38 3" xfId="6346" xr:uid="{F9F193FD-2FF7-4B51-9162-C61BD95D1A01}"/>
    <cellStyle name="20% - Accent6 38 3 2" xfId="14285" xr:uid="{05E11143-B192-4252-BD7B-FDE3403C46CC}"/>
    <cellStyle name="20% - Accent6 38 3 2 2" xfId="30069" xr:uid="{D2232E2A-2B63-418D-BBEE-D77AE9E78D28}"/>
    <cellStyle name="20% - Accent6 38 3 3" xfId="22190" xr:uid="{8A617ACB-3324-49CB-BBF0-523BE0F70180}"/>
    <cellStyle name="20% - Accent6 38 3 4" xfId="37640" xr:uid="{B2F35EA5-1E03-4168-9F9F-A172DAEB544A}"/>
    <cellStyle name="20% - Accent6 38 3 5" xfId="45502" xr:uid="{7C313797-5E3A-4CA4-8D12-CCAA0A7E06A0}"/>
    <cellStyle name="20% - Accent6 38 4" xfId="10492" xr:uid="{EFDD3599-46B8-4627-96CF-BD4F69E15046}"/>
    <cellStyle name="20% - Accent6 38 4 2" xfId="26276" xr:uid="{3964E933-5EAF-443D-B847-71823630C8B0}"/>
    <cellStyle name="20% - Accent6 38 5" xfId="18397" xr:uid="{432973E6-9FC0-4719-B415-2B6E6036B8B2}"/>
    <cellStyle name="20% - Accent6 38 6" xfId="33847" xr:uid="{C5DAC051-54B7-4AC3-91CE-63FAA2563EFC}"/>
    <cellStyle name="20% - Accent6 38 7" xfId="41709" xr:uid="{0DF08546-9171-4DA0-AA05-F840BEDF5150}"/>
    <cellStyle name="20% - Accent6 39" xfId="2561" xr:uid="{8B8F8016-3A5C-4779-BACB-ADC06A2DA430}"/>
    <cellStyle name="20% - Accent6 39 2" xfId="4079" xr:uid="{E5CFD172-4960-48CA-8714-33907CB08050}"/>
    <cellStyle name="20% - Accent6 39 2 2" xfId="7910" xr:uid="{7A694D13-8BE2-4BC3-89B0-AC9E067E5F31}"/>
    <cellStyle name="20% - Accent6 39 2 2 2" xfId="15849" xr:uid="{E3262DB1-3F9A-4536-A113-D4255E4B99BC}"/>
    <cellStyle name="20% - Accent6 39 2 2 2 2" xfId="31633" xr:uid="{0242FCC3-1481-4B2A-ABFC-EFA2D38D1830}"/>
    <cellStyle name="20% - Accent6 39 2 2 3" xfId="23754" xr:uid="{EABF4628-E6F9-4DFB-B38D-D56279B020D4}"/>
    <cellStyle name="20% - Accent6 39 2 2 4" xfId="39204" xr:uid="{571F3EAA-C72F-4B84-8CDA-0625A468B7A8}"/>
    <cellStyle name="20% - Accent6 39 2 2 5" xfId="47066" xr:uid="{E10F1F5B-ED02-4244-8786-25DB3F7B405C}"/>
    <cellStyle name="20% - Accent6 39 2 3" xfId="12056" xr:uid="{A7C52685-8E6A-492B-9904-8A4FC8149B02}"/>
    <cellStyle name="20% - Accent6 39 2 3 2" xfId="27840" xr:uid="{BA815037-9CE4-4AD5-AE17-BE5B0FFA919B}"/>
    <cellStyle name="20% - Accent6 39 2 4" xfId="19961" xr:uid="{01AAF57E-979B-4953-B059-956BF49D6AFF}"/>
    <cellStyle name="20% - Accent6 39 2 5" xfId="35411" xr:uid="{4D10730B-E22D-4311-B3C0-187020D2260B}"/>
    <cellStyle name="20% - Accent6 39 2 6" xfId="43273" xr:uid="{DB6DE7C5-E100-4454-B96B-2F0F0F156CC8}"/>
    <cellStyle name="20% - Accent6 39 3" xfId="6392" xr:uid="{6C8A104B-3193-4CCC-A793-B1E36D07E33F}"/>
    <cellStyle name="20% - Accent6 39 3 2" xfId="14331" xr:uid="{E3B9D52C-2828-4043-AF88-752BFBE68D7E}"/>
    <cellStyle name="20% - Accent6 39 3 2 2" xfId="30115" xr:uid="{66334EF6-8DBC-425C-AD10-7DA758863AFF}"/>
    <cellStyle name="20% - Accent6 39 3 3" xfId="22236" xr:uid="{07A47122-3C15-4F73-BC2D-7F827FDBFD47}"/>
    <cellStyle name="20% - Accent6 39 3 4" xfId="37686" xr:uid="{7D90F4EF-3EFE-4EA6-90C4-3DF08011B62C}"/>
    <cellStyle name="20% - Accent6 39 3 5" xfId="45548" xr:uid="{9CFDC095-CE9C-40D0-A551-CB7308F208D4}"/>
    <cellStyle name="20% - Accent6 39 4" xfId="10538" xr:uid="{0902426D-63F6-4690-AC2D-F2A6212E718B}"/>
    <cellStyle name="20% - Accent6 39 4 2" xfId="26322" xr:uid="{30E64852-E393-4456-921A-B88955F9C7D9}"/>
    <cellStyle name="20% - Accent6 39 5" xfId="18443" xr:uid="{CA83AD3A-1FE5-46A4-8764-E6428A599912}"/>
    <cellStyle name="20% - Accent6 39 6" xfId="33893" xr:uid="{517EA62E-99BC-41A6-9456-3BAB7D62BF52}"/>
    <cellStyle name="20% - Accent6 39 7" xfId="41755" xr:uid="{EE1A05D2-FA92-415F-B306-DBA43FE20D44}"/>
    <cellStyle name="20% - Accent6 4" xfId="833" xr:uid="{60946942-E2FA-48D8-85DD-9C4EC81AF60A}"/>
    <cellStyle name="20% - Accent6 4 2" xfId="923" xr:uid="{B6F4B3A3-3064-4487-BB20-587B75D578EC}"/>
    <cellStyle name="20% - Accent6 4 2 2" xfId="1481" xr:uid="{52E0B651-1AE5-4D43-8AB6-E5228D50254B}"/>
    <cellStyle name="20% - Accent6 4 3" xfId="1482" xr:uid="{E7DB4D68-1A8C-4F47-9FCA-D2B5ECBDA9FB}"/>
    <cellStyle name="20% - Accent6 40" xfId="2589" xr:uid="{DED47129-AA52-4AC5-98D2-750458DA77C6}"/>
    <cellStyle name="20% - Accent6 40 2" xfId="4107" xr:uid="{C9412397-FE89-4536-94C1-7E17A3CE0C69}"/>
    <cellStyle name="20% - Accent6 40 2 2" xfId="7938" xr:uid="{31DC67AA-4E09-4DA4-871D-A5925EAE3EA0}"/>
    <cellStyle name="20% - Accent6 40 2 2 2" xfId="15877" xr:uid="{B5C18030-B7DC-4192-A6E1-763784F744A1}"/>
    <cellStyle name="20% - Accent6 40 2 2 2 2" xfId="31661" xr:uid="{FCB01C32-CE32-4F8D-A359-0B50060034D0}"/>
    <cellStyle name="20% - Accent6 40 2 2 3" xfId="23782" xr:uid="{AD23C9A1-53A8-4CD4-A270-D790B7984DA0}"/>
    <cellStyle name="20% - Accent6 40 2 2 4" xfId="39232" xr:uid="{5759A091-8769-4F4E-8719-D82EC11CF5DD}"/>
    <cellStyle name="20% - Accent6 40 2 2 5" xfId="47094" xr:uid="{BF8F8663-3768-4344-90B2-AE10F393F404}"/>
    <cellStyle name="20% - Accent6 40 2 3" xfId="12084" xr:uid="{00C0C66C-3E12-40DB-AA1E-E34D504EBB93}"/>
    <cellStyle name="20% - Accent6 40 2 3 2" xfId="27868" xr:uid="{A9458D66-5B13-4A45-B503-07442A3E56E9}"/>
    <cellStyle name="20% - Accent6 40 2 4" xfId="19989" xr:uid="{3D94ECB2-4643-4CB1-8CCF-AF828E71F3FC}"/>
    <cellStyle name="20% - Accent6 40 2 5" xfId="35439" xr:uid="{8903E1FF-EB97-438F-AFA3-B18778F5C4FF}"/>
    <cellStyle name="20% - Accent6 40 2 6" xfId="43301" xr:uid="{238256F5-A09B-441E-8318-27D7EFD74E43}"/>
    <cellStyle name="20% - Accent6 40 3" xfId="6420" xr:uid="{5022FB6E-2562-45BE-9B76-A7B0D55EC554}"/>
    <cellStyle name="20% - Accent6 40 3 2" xfId="14359" xr:uid="{6B41D143-651D-48E4-83D4-8C3E66FF5DF6}"/>
    <cellStyle name="20% - Accent6 40 3 2 2" xfId="30143" xr:uid="{69946D41-5CA0-4BB7-84E3-E093F601CBD0}"/>
    <cellStyle name="20% - Accent6 40 3 3" xfId="22264" xr:uid="{ABC24764-31A4-482B-9DF5-38B09FD162DB}"/>
    <cellStyle name="20% - Accent6 40 3 4" xfId="37714" xr:uid="{A5F4E1DF-B02F-4F33-976E-4D1268F73515}"/>
    <cellStyle name="20% - Accent6 40 3 5" xfId="45576" xr:uid="{3337722A-588F-4670-9E83-D0947077ACC2}"/>
    <cellStyle name="20% - Accent6 40 4" xfId="10566" xr:uid="{174C7009-6E82-4A40-9833-0C547738603F}"/>
    <cellStyle name="20% - Accent6 40 4 2" xfId="26350" xr:uid="{A6E59F0C-D60E-439E-865E-8356DC81D1F9}"/>
    <cellStyle name="20% - Accent6 40 5" xfId="18471" xr:uid="{16C90252-A51D-4F1B-BBBE-C7D3F5BF1FD0}"/>
    <cellStyle name="20% - Accent6 40 6" xfId="33921" xr:uid="{1C047F90-0497-4AFF-A3F1-DF64829EE1BE}"/>
    <cellStyle name="20% - Accent6 40 7" xfId="41783" xr:uid="{52CA6784-97AB-4F4D-9DA5-440F8DE686A1}"/>
    <cellStyle name="20% - Accent6 41" xfId="2613" xr:uid="{3167BABE-52F4-4305-A170-C510A3C2DA3A}"/>
    <cellStyle name="20% - Accent6 41 2" xfId="4131" xr:uid="{B3B19C04-B822-4FC5-B8D9-BF195CF2A358}"/>
    <cellStyle name="20% - Accent6 41 2 2" xfId="7962" xr:uid="{22970566-1EE9-432C-839C-BB28B6157E81}"/>
    <cellStyle name="20% - Accent6 41 2 2 2" xfId="15901" xr:uid="{2FE7D003-8EE2-4205-BE42-84775BB8C14B}"/>
    <cellStyle name="20% - Accent6 41 2 2 2 2" xfId="31685" xr:uid="{53DDF3C9-0A3A-4A7D-B692-E1BDC5DC4A42}"/>
    <cellStyle name="20% - Accent6 41 2 2 3" xfId="23806" xr:uid="{45F012E6-732E-4F8A-8CC7-25E45F361F88}"/>
    <cellStyle name="20% - Accent6 41 2 2 4" xfId="39256" xr:uid="{BA8268B6-C760-4B97-A7DA-37490EFC7059}"/>
    <cellStyle name="20% - Accent6 41 2 2 5" xfId="47118" xr:uid="{971208DC-530F-483C-98EF-B8B45A27F551}"/>
    <cellStyle name="20% - Accent6 41 2 3" xfId="12108" xr:uid="{FBB4A321-8687-40C6-9736-16149905E259}"/>
    <cellStyle name="20% - Accent6 41 2 3 2" xfId="27892" xr:uid="{FC210876-EB86-4313-A90D-721BF874C0D1}"/>
    <cellStyle name="20% - Accent6 41 2 4" xfId="20013" xr:uid="{E054E5F2-0F0F-4788-91C9-DBEFA606DFC0}"/>
    <cellStyle name="20% - Accent6 41 2 5" xfId="35463" xr:uid="{CA70CD05-AE7F-4469-9443-2B12BFA01CFB}"/>
    <cellStyle name="20% - Accent6 41 2 6" xfId="43325" xr:uid="{9486FB93-7635-46CC-8571-0AC103DCB868}"/>
    <cellStyle name="20% - Accent6 41 3" xfId="6444" xr:uid="{CC7C8627-090B-4CF1-A53E-FCBDBD072EC7}"/>
    <cellStyle name="20% - Accent6 41 3 2" xfId="14383" xr:uid="{D3C82053-3946-45C6-9E13-DCF9EF6DCDF7}"/>
    <cellStyle name="20% - Accent6 41 3 2 2" xfId="30167" xr:uid="{2A981077-7D16-4AE7-A314-574D833FCE94}"/>
    <cellStyle name="20% - Accent6 41 3 3" xfId="22288" xr:uid="{C0C5C211-0A76-4D8B-971B-93C50C5AD33B}"/>
    <cellStyle name="20% - Accent6 41 3 4" xfId="37738" xr:uid="{F2712846-5A71-4018-A05D-21763932FC19}"/>
    <cellStyle name="20% - Accent6 41 3 5" xfId="45600" xr:uid="{024243F9-E38F-48D4-8B5D-880022AA58F5}"/>
    <cellStyle name="20% - Accent6 41 4" xfId="10590" xr:uid="{81BC0E2A-3800-486B-9FFF-0F465EB46953}"/>
    <cellStyle name="20% - Accent6 41 4 2" xfId="26374" xr:uid="{FDE5F1A8-8606-4F9A-B5E4-8B87F954AD4E}"/>
    <cellStyle name="20% - Accent6 41 5" xfId="18495" xr:uid="{DAC224EB-D37F-4898-BBA7-13B33252B71E}"/>
    <cellStyle name="20% - Accent6 41 6" xfId="33945" xr:uid="{06C87F01-B1E4-4879-AA19-1C201E3C5557}"/>
    <cellStyle name="20% - Accent6 41 7" xfId="41807" xr:uid="{7955B01E-0774-460D-BB9E-74A0934F86E0}"/>
    <cellStyle name="20% - Accent6 42" xfId="2627" xr:uid="{7C312EF1-7F56-4F48-8B24-33A6533E8316}"/>
    <cellStyle name="20% - Accent6 42 2" xfId="4145" xr:uid="{A6B4CDEF-F965-4CEE-BF1B-4EA140F51075}"/>
    <cellStyle name="20% - Accent6 42 2 2" xfId="7976" xr:uid="{04ED2DA6-8286-4781-9607-D7992BCFFED7}"/>
    <cellStyle name="20% - Accent6 42 2 2 2" xfId="15915" xr:uid="{DC275E2C-4772-4C4C-992E-918CC1160BEC}"/>
    <cellStyle name="20% - Accent6 42 2 2 2 2" xfId="31699" xr:uid="{5750543C-96FC-477A-A8C7-9B835BC0C995}"/>
    <cellStyle name="20% - Accent6 42 2 2 3" xfId="23820" xr:uid="{BE72D218-9F67-4958-A5C0-EBC456B6D913}"/>
    <cellStyle name="20% - Accent6 42 2 2 4" xfId="39270" xr:uid="{B53F33F4-222B-4644-BB4B-875BF2E2686F}"/>
    <cellStyle name="20% - Accent6 42 2 2 5" xfId="47132" xr:uid="{CB3A026A-B66C-498F-971E-8811D9FB8F56}"/>
    <cellStyle name="20% - Accent6 42 2 3" xfId="12122" xr:uid="{19C47E05-95FD-43BE-892D-E683E9F97807}"/>
    <cellStyle name="20% - Accent6 42 2 3 2" xfId="27906" xr:uid="{B465468A-98CE-4567-BF11-255C26782D1A}"/>
    <cellStyle name="20% - Accent6 42 2 4" xfId="20027" xr:uid="{50427AB7-2B8F-4189-8587-A2D20A386EE3}"/>
    <cellStyle name="20% - Accent6 42 2 5" xfId="35477" xr:uid="{A7B99A2C-F3FD-48EC-A27B-4077FB9A0408}"/>
    <cellStyle name="20% - Accent6 42 2 6" xfId="43339" xr:uid="{C1976679-C810-434C-97D2-90A2D4F597D8}"/>
    <cellStyle name="20% - Accent6 42 3" xfId="6458" xr:uid="{607F60EE-223E-4E73-B999-962666D4D236}"/>
    <cellStyle name="20% - Accent6 42 3 2" xfId="14397" xr:uid="{EA4F4BDC-30A4-4389-BE60-F4291253F15E}"/>
    <cellStyle name="20% - Accent6 42 3 2 2" xfId="30181" xr:uid="{12666CC4-3CF6-4290-8AF4-1C623067F4DA}"/>
    <cellStyle name="20% - Accent6 42 3 3" xfId="22302" xr:uid="{1841C638-2808-48A5-89D6-648C8814875E}"/>
    <cellStyle name="20% - Accent6 42 3 4" xfId="37752" xr:uid="{B47857A2-B7A7-4C16-9BAA-7DDCC08DE4B0}"/>
    <cellStyle name="20% - Accent6 42 3 5" xfId="45614" xr:uid="{7A9FFAB8-E909-4695-8478-613D9222A25A}"/>
    <cellStyle name="20% - Accent6 42 4" xfId="10604" xr:uid="{DF70BE41-72CC-4A85-A39D-023F8C30271B}"/>
    <cellStyle name="20% - Accent6 42 4 2" xfId="26388" xr:uid="{E98EA9C9-C6E7-416E-9321-D31618B66BB0}"/>
    <cellStyle name="20% - Accent6 42 5" xfId="18509" xr:uid="{503A740C-D020-4728-9EFF-1429DD5BFBE8}"/>
    <cellStyle name="20% - Accent6 42 6" xfId="33959" xr:uid="{41D8E6FE-5F45-45DC-9E19-60699852F14A}"/>
    <cellStyle name="20% - Accent6 42 7" xfId="41821" xr:uid="{66FFB9B9-ACEC-4A9B-8B74-2CCCEF98E9E1}"/>
    <cellStyle name="20% - Accent6 43" xfId="2645" xr:uid="{1CEC903F-7E11-4204-BB64-C36AE8FB9371}"/>
    <cellStyle name="20% - Accent6 43 2" xfId="4163" xr:uid="{B1E22F44-E6C0-4151-9143-87E76DF38435}"/>
    <cellStyle name="20% - Accent6 43 2 2" xfId="7994" xr:uid="{6FA857C7-4D02-460D-AA76-63E667A22E57}"/>
    <cellStyle name="20% - Accent6 43 2 2 2" xfId="15933" xr:uid="{3C9EE15A-6017-4D45-8745-383BE3B646B3}"/>
    <cellStyle name="20% - Accent6 43 2 2 2 2" xfId="31717" xr:uid="{85C5783D-86C1-4DDC-B5D4-9245409A4B32}"/>
    <cellStyle name="20% - Accent6 43 2 2 3" xfId="23838" xr:uid="{FAACD495-65AC-4B9A-8471-42C66C5261FC}"/>
    <cellStyle name="20% - Accent6 43 2 2 4" xfId="39288" xr:uid="{1C343B91-4E6E-4BB8-9A3D-CF4E907E8C69}"/>
    <cellStyle name="20% - Accent6 43 2 2 5" xfId="47150" xr:uid="{CF084EE5-94ED-40CB-99A3-01713B6944E6}"/>
    <cellStyle name="20% - Accent6 43 2 3" xfId="12140" xr:uid="{1EA27EE5-6613-4904-A4A3-333FFE960C85}"/>
    <cellStyle name="20% - Accent6 43 2 3 2" xfId="27924" xr:uid="{7D3D0058-CB78-4BA6-A9BE-18858928E4A0}"/>
    <cellStyle name="20% - Accent6 43 2 4" xfId="20045" xr:uid="{4D6DC6B1-18B2-4127-92F7-8E19DAC32BE8}"/>
    <cellStyle name="20% - Accent6 43 2 5" xfId="35495" xr:uid="{09897EEC-B98D-48B3-AB4D-9069513C0C25}"/>
    <cellStyle name="20% - Accent6 43 2 6" xfId="43357" xr:uid="{6DC0D979-A4AE-468E-8812-EDA2702CF300}"/>
    <cellStyle name="20% - Accent6 43 3" xfId="6476" xr:uid="{31D295E8-9830-4F19-A586-44BC70857C58}"/>
    <cellStyle name="20% - Accent6 43 3 2" xfId="14415" xr:uid="{2DBE6C5E-0611-4B9E-ADC6-C480B3D419CF}"/>
    <cellStyle name="20% - Accent6 43 3 2 2" xfId="30199" xr:uid="{12A5C9E7-F669-4188-8BAF-354DD4AAB78E}"/>
    <cellStyle name="20% - Accent6 43 3 3" xfId="22320" xr:uid="{9CBF78D8-2786-4B3D-9B99-8E433878FDB5}"/>
    <cellStyle name="20% - Accent6 43 3 4" xfId="37770" xr:uid="{B5324426-F532-43BE-B51A-063C091241C0}"/>
    <cellStyle name="20% - Accent6 43 3 5" xfId="45632" xr:uid="{1443E859-98D1-4B32-A105-672BA85B70F7}"/>
    <cellStyle name="20% - Accent6 43 4" xfId="10622" xr:uid="{D4E5C0E5-D2D8-44C2-A9AE-33069D6D9F62}"/>
    <cellStyle name="20% - Accent6 43 4 2" xfId="26406" xr:uid="{34911B34-CC85-4CEA-9D06-E23DDD7EA351}"/>
    <cellStyle name="20% - Accent6 43 5" xfId="18527" xr:uid="{DFF61E06-3514-4BEC-8682-8A1EB6828C0F}"/>
    <cellStyle name="20% - Accent6 43 6" xfId="33977" xr:uid="{9A6F7AEF-17D6-4C70-9F60-CC36B7C8C895}"/>
    <cellStyle name="20% - Accent6 43 7" xfId="41839" xr:uid="{26EB27A0-BFFA-47CA-AD3A-EB3482A1EAFF}"/>
    <cellStyle name="20% - Accent6 44" xfId="2787" xr:uid="{4D1F8F21-B2F3-4C0D-817C-F7D18B708D1A}"/>
    <cellStyle name="20% - Accent6 44 2" xfId="4305" xr:uid="{E9A3B3F4-CE4C-472C-88ED-3DD013D90DA3}"/>
    <cellStyle name="20% - Accent6 44 2 2" xfId="8136" xr:uid="{F40E218B-C839-48F8-8275-C7858CB3F2A8}"/>
    <cellStyle name="20% - Accent6 44 2 2 2" xfId="16075" xr:uid="{CB02E4E4-C741-4B8F-8C12-54F570D0763C}"/>
    <cellStyle name="20% - Accent6 44 2 2 2 2" xfId="31859" xr:uid="{A19D40BE-1823-4683-814C-537AF6A43007}"/>
    <cellStyle name="20% - Accent6 44 2 2 3" xfId="23980" xr:uid="{BCE9A254-5546-4C71-BB4F-A9F51DFDFBD0}"/>
    <cellStyle name="20% - Accent6 44 2 2 4" xfId="39430" xr:uid="{E4C39AE5-0748-4702-A88F-138CFF5CABB0}"/>
    <cellStyle name="20% - Accent6 44 2 2 5" xfId="47292" xr:uid="{E355BCA0-16DE-40C0-B9EC-9DAF6EE7FB03}"/>
    <cellStyle name="20% - Accent6 44 2 3" xfId="12282" xr:uid="{2EB41C92-2C15-4790-9F85-988680926027}"/>
    <cellStyle name="20% - Accent6 44 2 3 2" xfId="28066" xr:uid="{8479B470-3A9E-49E8-A48D-FB6D4BC14F53}"/>
    <cellStyle name="20% - Accent6 44 2 4" xfId="20187" xr:uid="{59F3E2F0-783E-463E-A8EF-D4AE805604C3}"/>
    <cellStyle name="20% - Accent6 44 2 5" xfId="35637" xr:uid="{B9C31625-5F58-4539-93A2-37564FEB8AB4}"/>
    <cellStyle name="20% - Accent6 44 2 6" xfId="43499" xr:uid="{4FBD395E-E8DA-4C1F-9BEC-3009D0BDDAB9}"/>
    <cellStyle name="20% - Accent6 44 3" xfId="6618" xr:uid="{EC93B02B-3F27-47E3-883B-9DEDEAA4552D}"/>
    <cellStyle name="20% - Accent6 44 3 2" xfId="14557" xr:uid="{9F9B280B-0CD6-4A48-8444-BB73FD8A2E2F}"/>
    <cellStyle name="20% - Accent6 44 3 2 2" xfId="30341" xr:uid="{161CAC76-D446-4C28-B88C-7DD1B46CD4B2}"/>
    <cellStyle name="20% - Accent6 44 3 3" xfId="22462" xr:uid="{C38DD0C8-B36F-4F8A-9C64-EE6E2DBDA372}"/>
    <cellStyle name="20% - Accent6 44 3 4" xfId="37912" xr:uid="{2AF5F79F-9397-4B2D-BA8A-5DBBC193B572}"/>
    <cellStyle name="20% - Accent6 44 3 5" xfId="45774" xr:uid="{15E40654-777F-4AA3-B519-CFF33D5D9309}"/>
    <cellStyle name="20% - Accent6 44 4" xfId="10764" xr:uid="{BD906438-D646-4D1C-9D33-32DCC3B44535}"/>
    <cellStyle name="20% - Accent6 44 4 2" xfId="26548" xr:uid="{AF59B6CF-53AD-484C-B27F-E311A19958FE}"/>
    <cellStyle name="20% - Accent6 44 5" xfId="18669" xr:uid="{B96F027C-7454-4A52-9348-D096C787C365}"/>
    <cellStyle name="20% - Accent6 44 6" xfId="34119" xr:uid="{25FF7570-5115-4C0B-9869-5F7AAF055C7F}"/>
    <cellStyle name="20% - Accent6 44 7" xfId="41981" xr:uid="{4634F182-4B7D-4FB2-A1CD-253D7277A7F4}"/>
    <cellStyle name="20% - Accent6 45" xfId="2960" xr:uid="{291A8AD7-8E7E-45A0-A05A-F9D17E278397}"/>
    <cellStyle name="20% - Accent6 45 2" xfId="4478" xr:uid="{4001A11E-3857-4219-AD0C-D3B40C21BA70}"/>
    <cellStyle name="20% - Accent6 45 2 2" xfId="8309" xr:uid="{A6D9C68C-9010-4D72-A83B-5D6855BF65D7}"/>
    <cellStyle name="20% - Accent6 45 2 2 2" xfId="16248" xr:uid="{0EFEE9EA-0A40-4D26-9338-9505BE551612}"/>
    <cellStyle name="20% - Accent6 45 2 2 2 2" xfId="32032" xr:uid="{350823D3-2DF3-4F72-B1E5-21902F27A1E0}"/>
    <cellStyle name="20% - Accent6 45 2 2 3" xfId="24153" xr:uid="{F6AA5601-F3D0-400B-9419-56595D3E9F78}"/>
    <cellStyle name="20% - Accent6 45 2 2 4" xfId="39603" xr:uid="{AE98C1C6-37F2-442E-9BFB-D540892960E1}"/>
    <cellStyle name="20% - Accent6 45 2 2 5" xfId="47465" xr:uid="{15C8BBBF-055B-428C-AFE9-7A418570EF99}"/>
    <cellStyle name="20% - Accent6 45 2 3" xfId="12455" xr:uid="{929EA6CE-2CA7-43CB-907F-C34EDDC29288}"/>
    <cellStyle name="20% - Accent6 45 2 3 2" xfId="28239" xr:uid="{BB87DA57-E81A-4FC9-991A-3E48F5D69C99}"/>
    <cellStyle name="20% - Accent6 45 2 4" xfId="20360" xr:uid="{4575FF16-7967-45F5-AE36-D475FB68E050}"/>
    <cellStyle name="20% - Accent6 45 2 5" xfId="35810" xr:uid="{30E1ABBE-8258-475E-A794-EE6FF7FC1611}"/>
    <cellStyle name="20% - Accent6 45 2 6" xfId="43672" xr:uid="{1E7FD099-BA4D-4042-8F8E-B7B8E3D09F87}"/>
    <cellStyle name="20% - Accent6 45 3" xfId="6791" xr:uid="{02B4097C-3D57-4F16-9A0A-81A7266DC37A}"/>
    <cellStyle name="20% - Accent6 45 3 2" xfId="14730" xr:uid="{3D2F8006-6188-4DE4-A605-61E270E14CEC}"/>
    <cellStyle name="20% - Accent6 45 3 2 2" xfId="30514" xr:uid="{AA25B4BF-2D60-4C4D-AD11-D38E2A32A35F}"/>
    <cellStyle name="20% - Accent6 45 3 3" xfId="22635" xr:uid="{CFC898E4-EDB9-4EDB-BE86-E97134A02752}"/>
    <cellStyle name="20% - Accent6 45 3 4" xfId="38085" xr:uid="{2ECFBA39-3D2D-4FFC-B8BC-298A84F531D6}"/>
    <cellStyle name="20% - Accent6 45 3 5" xfId="45947" xr:uid="{D20E13B9-4A22-4069-A7E5-8522ED01AAB1}"/>
    <cellStyle name="20% - Accent6 45 4" xfId="10937" xr:uid="{E9828ED5-9754-4F79-A923-BE2E232478BA}"/>
    <cellStyle name="20% - Accent6 45 4 2" xfId="26721" xr:uid="{8F4ACEE9-3E6B-48E5-B412-6B57DA2AA046}"/>
    <cellStyle name="20% - Accent6 45 5" xfId="18842" xr:uid="{5DD65781-73F1-4C2B-B701-1A393361891E}"/>
    <cellStyle name="20% - Accent6 45 6" xfId="34292" xr:uid="{973F4BBE-024F-456B-ADE4-07DA21525CA8}"/>
    <cellStyle name="20% - Accent6 45 7" xfId="42154" xr:uid="{58B95B41-1907-4F80-8619-AA0CAABAD12A}"/>
    <cellStyle name="20% - Accent6 46" xfId="2982" xr:uid="{A4ACC04A-3F32-4AB9-9F51-EFE62D62C25B}"/>
    <cellStyle name="20% - Accent6 46 2" xfId="4500" xr:uid="{FC4CDFAC-E73D-478B-B693-BB22CD99E254}"/>
    <cellStyle name="20% - Accent6 46 2 2" xfId="8331" xr:uid="{114FAB62-AA58-472E-9168-502E0E0BF48E}"/>
    <cellStyle name="20% - Accent6 46 2 2 2" xfId="16270" xr:uid="{41F27135-2A44-4920-A0F4-B245E7210509}"/>
    <cellStyle name="20% - Accent6 46 2 2 2 2" xfId="32054" xr:uid="{53A2CE7B-D2F8-46E6-AB4B-4332D140730B}"/>
    <cellStyle name="20% - Accent6 46 2 2 3" xfId="24175" xr:uid="{18A01B54-C1AD-4EDD-8942-6BF317A5CBC6}"/>
    <cellStyle name="20% - Accent6 46 2 2 4" xfId="39625" xr:uid="{5807518A-D9C4-4918-A4E4-FF2794AA0F86}"/>
    <cellStyle name="20% - Accent6 46 2 2 5" xfId="47487" xr:uid="{1DD95849-8641-420A-B8D4-F1AA15E4AF06}"/>
    <cellStyle name="20% - Accent6 46 2 3" xfId="12477" xr:uid="{D0621EDC-DBDE-49B7-91B9-795D6B1E5649}"/>
    <cellStyle name="20% - Accent6 46 2 3 2" xfId="28261" xr:uid="{A5D31F4B-8E19-4012-A502-21B6ED7074D1}"/>
    <cellStyle name="20% - Accent6 46 2 4" xfId="20382" xr:uid="{EDDF3F67-4261-4FBD-8B48-D47504B3EC0A}"/>
    <cellStyle name="20% - Accent6 46 2 5" xfId="35832" xr:uid="{09308878-3822-4996-AD29-4EC926B8FC08}"/>
    <cellStyle name="20% - Accent6 46 2 6" xfId="43694" xr:uid="{F4E459A5-B5E1-4881-BD2D-16963D739FE2}"/>
    <cellStyle name="20% - Accent6 46 3" xfId="6813" xr:uid="{EA88F14A-79D9-4008-AB69-4FF159670A79}"/>
    <cellStyle name="20% - Accent6 46 3 2" xfId="14752" xr:uid="{3BDDC236-269B-4E7D-B87A-4C0AE9489DBC}"/>
    <cellStyle name="20% - Accent6 46 3 2 2" xfId="30536" xr:uid="{63EE675C-EEDA-4A0E-95E0-A29187A47C4F}"/>
    <cellStyle name="20% - Accent6 46 3 3" xfId="22657" xr:uid="{9A83581B-77EB-4B9A-BD79-6E4061B8C70A}"/>
    <cellStyle name="20% - Accent6 46 3 4" xfId="38107" xr:uid="{C8306EA2-38E7-4A08-821D-6FE372B22F08}"/>
    <cellStyle name="20% - Accent6 46 3 5" xfId="45969" xr:uid="{D841C302-1A52-4C2D-BCA3-037D11835F4C}"/>
    <cellStyle name="20% - Accent6 46 4" xfId="10959" xr:uid="{428CE80E-A3BC-4C14-805B-C9AE40A83A6C}"/>
    <cellStyle name="20% - Accent6 46 4 2" xfId="26743" xr:uid="{53C75554-9319-4522-A532-20BBDB84A19D}"/>
    <cellStyle name="20% - Accent6 46 5" xfId="18864" xr:uid="{82EF4529-84E9-4544-8A62-ED95235667B5}"/>
    <cellStyle name="20% - Accent6 46 6" xfId="34314" xr:uid="{2C3957E3-C749-4C04-AAFA-6ED00B92DEA1}"/>
    <cellStyle name="20% - Accent6 46 7" xfId="42176" xr:uid="{DD3E64E0-0AB5-41D1-9463-6980F39B0FFE}"/>
    <cellStyle name="20% - Accent6 47" xfId="3007" xr:uid="{50FB481D-3B8F-497F-8D7F-05CA0D628726}"/>
    <cellStyle name="20% - Accent6 47 2" xfId="4525" xr:uid="{4A24CDD2-9EEA-48DC-977C-795D8A73AAB1}"/>
    <cellStyle name="20% - Accent6 47 2 2" xfId="8356" xr:uid="{386BBA4D-BC03-42B1-AE16-2904A86EC159}"/>
    <cellStyle name="20% - Accent6 47 2 2 2" xfId="16295" xr:uid="{5ECF07F1-200D-4BB5-8076-06E998C559B6}"/>
    <cellStyle name="20% - Accent6 47 2 2 2 2" xfId="32079" xr:uid="{E26507B7-ABBD-488B-A24D-204D6C476AAC}"/>
    <cellStyle name="20% - Accent6 47 2 2 3" xfId="24200" xr:uid="{7771AD05-1D7B-4030-B624-CDBC55AFA8CE}"/>
    <cellStyle name="20% - Accent6 47 2 2 4" xfId="39650" xr:uid="{36AEB6BC-68E8-4682-B019-8F79D0A9EDC3}"/>
    <cellStyle name="20% - Accent6 47 2 2 5" xfId="47512" xr:uid="{F2E63168-929E-43BA-A2B5-DF862D047557}"/>
    <cellStyle name="20% - Accent6 47 2 3" xfId="12502" xr:uid="{432D7E9B-22EE-48DF-BC70-10F7D56348AA}"/>
    <cellStyle name="20% - Accent6 47 2 3 2" xfId="28286" xr:uid="{24B2DD66-1464-4363-A799-1E4DA493061E}"/>
    <cellStyle name="20% - Accent6 47 2 4" xfId="20407" xr:uid="{4E723FFA-76E2-44FE-A929-506133D5B707}"/>
    <cellStyle name="20% - Accent6 47 2 5" xfId="35857" xr:uid="{640A0D77-3E46-4309-A1C3-6A7BACEA8E49}"/>
    <cellStyle name="20% - Accent6 47 2 6" xfId="43719" xr:uid="{A60B2F3E-0CB5-45A4-A76C-69327CE8C96E}"/>
    <cellStyle name="20% - Accent6 47 3" xfId="6838" xr:uid="{C508736F-271B-43A7-A5D0-93A325D5ACCE}"/>
    <cellStyle name="20% - Accent6 47 3 2" xfId="14777" xr:uid="{88A3DF01-A65D-44EE-910B-3ABAC3BC9C0B}"/>
    <cellStyle name="20% - Accent6 47 3 2 2" xfId="30561" xr:uid="{910B16B0-BFF6-4C4D-8AE0-5DCC508C2974}"/>
    <cellStyle name="20% - Accent6 47 3 3" xfId="22682" xr:uid="{2A9E78AD-41D9-47EF-B519-4DEB7B30DA90}"/>
    <cellStyle name="20% - Accent6 47 3 4" xfId="38132" xr:uid="{10FE23DA-8D24-42D6-ACDE-B9F9A691953F}"/>
    <cellStyle name="20% - Accent6 47 3 5" xfId="45994" xr:uid="{427719D4-A248-4F07-BC1F-0D7D6BAEAFF2}"/>
    <cellStyle name="20% - Accent6 47 4" xfId="10984" xr:uid="{CEB12433-9AE1-4E86-A7EF-37B8EFA93CB6}"/>
    <cellStyle name="20% - Accent6 47 4 2" xfId="26768" xr:uid="{9E701E60-1BC8-49C3-AA10-50DA40DCEDF3}"/>
    <cellStyle name="20% - Accent6 47 5" xfId="18889" xr:uid="{DF623046-55F6-4C73-B450-9ADFC3F26868}"/>
    <cellStyle name="20% - Accent6 47 6" xfId="34339" xr:uid="{81343DF7-CD5C-4AB4-B47C-4B48F2727088}"/>
    <cellStyle name="20% - Accent6 47 7" xfId="42201" xr:uid="{B2BBDE8A-8D8C-43E1-B416-F4011C791E88}"/>
    <cellStyle name="20% - Accent6 48" xfId="3032" xr:uid="{6ACC7369-8F8E-404E-8E0D-C83478CB59FD}"/>
    <cellStyle name="20% - Accent6 48 2" xfId="4550" xr:uid="{419B4B4E-3E9D-401C-9DD4-4B0D9E67945C}"/>
    <cellStyle name="20% - Accent6 48 2 2" xfId="8381" xr:uid="{69C4C51E-ED8C-41D5-A21B-47D3ACBB6D91}"/>
    <cellStyle name="20% - Accent6 48 2 2 2" xfId="16320" xr:uid="{DCC16A12-0750-4DDD-B3CE-ED893524B2D9}"/>
    <cellStyle name="20% - Accent6 48 2 2 2 2" xfId="32104" xr:uid="{90DE45E3-BA73-41B9-9F00-A955C2110162}"/>
    <cellStyle name="20% - Accent6 48 2 2 3" xfId="24225" xr:uid="{9A1D6927-CBCD-4B7D-B218-753DA86A9185}"/>
    <cellStyle name="20% - Accent6 48 2 2 4" xfId="39675" xr:uid="{B6AF48E8-EC7F-4023-AF1E-E1FC0A0591EA}"/>
    <cellStyle name="20% - Accent6 48 2 2 5" xfId="47537" xr:uid="{346832C2-5D29-42DD-A444-0CA03C2A7444}"/>
    <cellStyle name="20% - Accent6 48 2 3" xfId="12527" xr:uid="{A9B9AE5A-E3D4-4137-8B71-7A8404CD2B06}"/>
    <cellStyle name="20% - Accent6 48 2 3 2" xfId="28311" xr:uid="{14FBD714-00B8-47AF-9A9F-B382A680E934}"/>
    <cellStyle name="20% - Accent6 48 2 4" xfId="20432" xr:uid="{708FE2C6-5F56-484B-AA44-54EABA3EB813}"/>
    <cellStyle name="20% - Accent6 48 2 5" xfId="35882" xr:uid="{67EC52A6-7864-41DC-B7F6-83889A75D7ED}"/>
    <cellStyle name="20% - Accent6 48 2 6" xfId="43744" xr:uid="{4DB5B2C5-4C7B-43FF-8333-3B043E88B66B}"/>
    <cellStyle name="20% - Accent6 48 3" xfId="6863" xr:uid="{95CF982C-0D12-4308-AFD4-76BEE578909B}"/>
    <cellStyle name="20% - Accent6 48 3 2" xfId="14802" xr:uid="{F7EBF251-72D5-4741-8847-F8A71CB1832E}"/>
    <cellStyle name="20% - Accent6 48 3 2 2" xfId="30586" xr:uid="{DD894FF4-91C5-4A57-8710-26DEE0B9E58A}"/>
    <cellStyle name="20% - Accent6 48 3 3" xfId="22707" xr:uid="{0C0A0477-3EE8-44FC-9984-E38A82BAC459}"/>
    <cellStyle name="20% - Accent6 48 3 4" xfId="38157" xr:uid="{6D691733-845F-422A-93DC-3708B5E89627}"/>
    <cellStyle name="20% - Accent6 48 3 5" xfId="46019" xr:uid="{3202A875-1D83-4DCC-9E8E-B2C1749E71E3}"/>
    <cellStyle name="20% - Accent6 48 4" xfId="11009" xr:uid="{12F142BD-23E1-40E3-8E93-F2340B5357BC}"/>
    <cellStyle name="20% - Accent6 48 4 2" xfId="26793" xr:uid="{867F6FCD-465E-4B92-A7E0-469A7A565176}"/>
    <cellStyle name="20% - Accent6 48 5" xfId="18914" xr:uid="{FFA9E9C8-C395-4BA1-8C77-AD58899A2942}"/>
    <cellStyle name="20% - Accent6 48 6" xfId="34364" xr:uid="{5E002704-90C2-45AA-8082-75EB00F8F8E9}"/>
    <cellStyle name="20% - Accent6 48 7" xfId="42226" xr:uid="{E6382089-0C7D-4DEF-B3E3-759E68ED6EE5}"/>
    <cellStyle name="20% - Accent6 49" xfId="3058" xr:uid="{7D407E87-2959-4444-8E75-8375EF7871F8}"/>
    <cellStyle name="20% - Accent6 49 2" xfId="4576" xr:uid="{BD7A48FD-BC1B-4533-9C69-E4A4571DC3C6}"/>
    <cellStyle name="20% - Accent6 49 2 2" xfId="8407" xr:uid="{C049D11C-47AD-49B0-9E36-36A46270C98B}"/>
    <cellStyle name="20% - Accent6 49 2 2 2" xfId="16346" xr:uid="{DC67B31D-A246-4E52-824D-F543808C3FE8}"/>
    <cellStyle name="20% - Accent6 49 2 2 2 2" xfId="32130" xr:uid="{2E0B223D-0F52-4CE9-ACB6-E03656B95A02}"/>
    <cellStyle name="20% - Accent6 49 2 2 3" xfId="24251" xr:uid="{DD43F688-FE40-4893-A2D6-BCED69AD06B8}"/>
    <cellStyle name="20% - Accent6 49 2 2 4" xfId="39701" xr:uid="{97C80F88-58D3-447E-A4A1-A1313EA1E98B}"/>
    <cellStyle name="20% - Accent6 49 2 2 5" xfId="47563" xr:uid="{1A633362-653F-470B-AC18-D75CF0B13CDB}"/>
    <cellStyle name="20% - Accent6 49 2 3" xfId="12553" xr:uid="{C5433BD8-CAC0-4694-BAE3-4318F2F855CE}"/>
    <cellStyle name="20% - Accent6 49 2 3 2" xfId="28337" xr:uid="{64395FE1-2596-430D-B72D-B4EEF30BB1C1}"/>
    <cellStyle name="20% - Accent6 49 2 4" xfId="20458" xr:uid="{4D926B87-B9AA-4087-8195-FCDBEAD3DC02}"/>
    <cellStyle name="20% - Accent6 49 2 5" xfId="35908" xr:uid="{007561D7-44D2-4652-876A-A2AFF1FC64B1}"/>
    <cellStyle name="20% - Accent6 49 2 6" xfId="43770" xr:uid="{4C5A6143-6BB4-4AFC-8090-72636EAB04E5}"/>
    <cellStyle name="20% - Accent6 49 3" xfId="6889" xr:uid="{AF8D2F49-F715-481C-9280-49C0A8CA65C6}"/>
    <cellStyle name="20% - Accent6 49 3 2" xfId="14828" xr:uid="{F4289B54-3BEB-4EE9-AE4E-660301748730}"/>
    <cellStyle name="20% - Accent6 49 3 2 2" xfId="30612" xr:uid="{368B68E6-111C-4BB1-8DE5-9A9150A2E467}"/>
    <cellStyle name="20% - Accent6 49 3 3" xfId="22733" xr:uid="{AFBE34B5-F64D-4FE3-9F90-0441A7239F9A}"/>
    <cellStyle name="20% - Accent6 49 3 4" xfId="38183" xr:uid="{23BA70A9-292A-4BD8-AFEB-B575C7478C12}"/>
    <cellStyle name="20% - Accent6 49 3 5" xfId="46045" xr:uid="{A608AB14-74A6-4ED3-BA1D-22AD314B4D13}"/>
    <cellStyle name="20% - Accent6 49 4" xfId="11035" xr:uid="{E9B3B039-6ED7-4E82-BFA9-9198D4087826}"/>
    <cellStyle name="20% - Accent6 49 4 2" xfId="26819" xr:uid="{8CF47276-C844-4285-89AD-B810F4EFCA61}"/>
    <cellStyle name="20% - Accent6 49 5" xfId="18940" xr:uid="{50D8D8A4-D7D7-4620-B299-070D17B15AEF}"/>
    <cellStyle name="20% - Accent6 49 6" xfId="34390" xr:uid="{72546211-8A9D-4DE5-80B6-29DF33C7A705}"/>
    <cellStyle name="20% - Accent6 49 7" xfId="42252" xr:uid="{296E8C18-D10D-40C0-850F-3A6A384B34DC}"/>
    <cellStyle name="20% - Accent6 5" xfId="847" xr:uid="{43BBE834-872A-4C4A-9A52-8E297720A070}"/>
    <cellStyle name="20% - Accent6 5 2" xfId="1483" xr:uid="{7832D4FD-476F-43EE-A8F9-20E129D19132}"/>
    <cellStyle name="20% - Accent6 5 2 2" xfId="1484" xr:uid="{15DCAF37-FD73-448D-8B1A-5D7A764184F3}"/>
    <cellStyle name="20% - Accent6 5 3" xfId="1485" xr:uid="{A4884259-FF4F-4278-994B-E3B0A5BBF462}"/>
    <cellStyle name="20% - Accent6 50" xfId="3084" xr:uid="{EF74E353-86E6-4BF2-844D-418E8C63158E}"/>
    <cellStyle name="20% - Accent6 50 2" xfId="4602" xr:uid="{AEA812DA-FAA7-4E50-9AC5-D5A79D6ECEBE}"/>
    <cellStyle name="20% - Accent6 50 2 2" xfId="8433" xr:uid="{E1D5CB34-C94B-40DE-95D6-DF0851A709E9}"/>
    <cellStyle name="20% - Accent6 50 2 2 2" xfId="16372" xr:uid="{E01D686C-16AC-4FBA-B5D9-F63606AD2521}"/>
    <cellStyle name="20% - Accent6 50 2 2 2 2" xfId="32156" xr:uid="{C47C39F3-ADE5-4F8E-8862-9BDA1F5D1F61}"/>
    <cellStyle name="20% - Accent6 50 2 2 3" xfId="24277" xr:uid="{87D05757-49EE-4F3A-B0A8-FCE91EDCC281}"/>
    <cellStyle name="20% - Accent6 50 2 2 4" xfId="39727" xr:uid="{C39D5E9D-B030-4015-A611-A01A20CFD3A3}"/>
    <cellStyle name="20% - Accent6 50 2 2 5" xfId="47589" xr:uid="{E8A746B3-445C-4850-A3B4-2705D68F688A}"/>
    <cellStyle name="20% - Accent6 50 2 3" xfId="12579" xr:uid="{802BD8F9-D5B4-4160-9906-2EF6BED844B6}"/>
    <cellStyle name="20% - Accent6 50 2 3 2" xfId="28363" xr:uid="{179A3F51-BD06-4FD4-A774-E7381D801B72}"/>
    <cellStyle name="20% - Accent6 50 2 4" xfId="20484" xr:uid="{E6189FF3-6E20-46AF-BAE7-16EF9CAFFA2A}"/>
    <cellStyle name="20% - Accent6 50 2 5" xfId="35934" xr:uid="{57391E80-FE73-4223-AA3A-A7153F39A516}"/>
    <cellStyle name="20% - Accent6 50 2 6" xfId="43796" xr:uid="{B22A6A87-6FDD-4584-B4F3-DD2E118F2F5E}"/>
    <cellStyle name="20% - Accent6 50 3" xfId="6915" xr:uid="{926BF926-5C5A-4E4F-8CA1-86D3A07A8377}"/>
    <cellStyle name="20% - Accent6 50 3 2" xfId="14854" xr:uid="{46CDC99F-C8C0-45D9-A104-047741A47EFC}"/>
    <cellStyle name="20% - Accent6 50 3 2 2" xfId="30638" xr:uid="{22EF7CC8-D1E0-43F5-8C8C-9BA8C746A303}"/>
    <cellStyle name="20% - Accent6 50 3 3" xfId="22759" xr:uid="{F6149DE6-F40D-4E5F-A1C3-2A5236AD4757}"/>
    <cellStyle name="20% - Accent6 50 3 4" xfId="38209" xr:uid="{8A6B26B5-71CD-4F51-AB28-9A0C4CEA805C}"/>
    <cellStyle name="20% - Accent6 50 3 5" xfId="46071" xr:uid="{890F46B3-505C-45B4-8256-BD5DA021F01E}"/>
    <cellStyle name="20% - Accent6 50 4" xfId="11061" xr:uid="{7D25F1F0-DB71-4172-99AB-9B63FAF4F137}"/>
    <cellStyle name="20% - Accent6 50 4 2" xfId="26845" xr:uid="{4CFEF341-0FF5-4D9D-9221-F06345A08F60}"/>
    <cellStyle name="20% - Accent6 50 5" xfId="18966" xr:uid="{96F2AE45-94FC-4173-9E5F-2D7300B34DED}"/>
    <cellStyle name="20% - Accent6 50 6" xfId="34416" xr:uid="{AB995C45-044F-4E4A-B448-485C7756AA9C}"/>
    <cellStyle name="20% - Accent6 50 7" xfId="42278" xr:uid="{BA959F59-8C20-4A6B-836B-0D356978C73B}"/>
    <cellStyle name="20% - Accent6 51" xfId="3110" xr:uid="{DAA8D65C-0784-4A67-932C-ABD555411B32}"/>
    <cellStyle name="20% - Accent6 51 2" xfId="4628" xr:uid="{86CFA934-A84A-4B6A-83DC-B7C1696394BC}"/>
    <cellStyle name="20% - Accent6 51 2 2" xfId="8459" xr:uid="{9B3B5342-CF5A-4407-8E57-57FDB4524742}"/>
    <cellStyle name="20% - Accent6 51 2 2 2" xfId="16398" xr:uid="{E45EBB86-2C5E-4546-9A6B-D0B9B4A2DFC3}"/>
    <cellStyle name="20% - Accent6 51 2 2 2 2" xfId="32182" xr:uid="{41702E93-CC83-4E2D-B17A-B69DE7D5BFE1}"/>
    <cellStyle name="20% - Accent6 51 2 2 3" xfId="24303" xr:uid="{0052C037-008B-44EF-BFE4-E5979937B4C7}"/>
    <cellStyle name="20% - Accent6 51 2 2 4" xfId="39753" xr:uid="{8D1BA703-B31A-491A-860D-81974719F87B}"/>
    <cellStyle name="20% - Accent6 51 2 2 5" xfId="47615" xr:uid="{988FE2DD-AF8C-4176-A090-DC49D0A49883}"/>
    <cellStyle name="20% - Accent6 51 2 3" xfId="12605" xr:uid="{0A1032CB-EB47-4C72-B35A-58107E399603}"/>
    <cellStyle name="20% - Accent6 51 2 3 2" xfId="28389" xr:uid="{BDCA2924-0D70-49B7-982E-8F9A1D6BF8AD}"/>
    <cellStyle name="20% - Accent6 51 2 4" xfId="20510" xr:uid="{E2F2B420-F1A9-43E8-B651-38E3C6D68602}"/>
    <cellStyle name="20% - Accent6 51 2 5" xfId="35960" xr:uid="{7CB34D13-8EB8-4AE3-99C9-DED824B5567A}"/>
    <cellStyle name="20% - Accent6 51 2 6" xfId="43822" xr:uid="{92E9022C-BFEC-424C-AFA4-0DFFD561359E}"/>
    <cellStyle name="20% - Accent6 51 3" xfId="6941" xr:uid="{4EE7BFFA-E9A6-48EA-92A1-1C79D41A8091}"/>
    <cellStyle name="20% - Accent6 51 3 2" xfId="14880" xr:uid="{6FB3B6D3-2E96-44EB-A3F1-7DEDDF128909}"/>
    <cellStyle name="20% - Accent6 51 3 2 2" xfId="30664" xr:uid="{2F2AF744-B296-4668-8840-C548B4957A26}"/>
    <cellStyle name="20% - Accent6 51 3 3" xfId="22785" xr:uid="{EE94941E-FF9C-472D-AF6C-5206D8A2AE26}"/>
    <cellStyle name="20% - Accent6 51 3 4" xfId="38235" xr:uid="{61741428-FD8C-4B91-A185-FBBE2791081C}"/>
    <cellStyle name="20% - Accent6 51 3 5" xfId="46097" xr:uid="{B1CB8BA9-C56D-44A3-80EF-791EA60DC08B}"/>
    <cellStyle name="20% - Accent6 51 4" xfId="11087" xr:uid="{9ACFC8E3-99BA-4052-9F15-46184D6E8420}"/>
    <cellStyle name="20% - Accent6 51 4 2" xfId="26871" xr:uid="{B2BA7B13-E596-4346-92E9-08D86535FACA}"/>
    <cellStyle name="20% - Accent6 51 5" xfId="18992" xr:uid="{AED27A42-53AA-4E90-A28F-7625681CA278}"/>
    <cellStyle name="20% - Accent6 51 6" xfId="34442" xr:uid="{469FD70E-2C82-4C67-9B86-50EC59121EEE}"/>
    <cellStyle name="20% - Accent6 51 7" xfId="42304" xr:uid="{ACE00D5A-FCAC-4E32-9AD5-4E07222934C7}"/>
    <cellStyle name="20% - Accent6 52" xfId="3138" xr:uid="{1FA4E077-098B-440A-9FE7-AEF35531CFB8}"/>
    <cellStyle name="20% - Accent6 52 2" xfId="4656" xr:uid="{D426C2C4-4773-436D-A36A-B636CFF87DB3}"/>
    <cellStyle name="20% - Accent6 52 2 2" xfId="8487" xr:uid="{65C97AA9-3FEC-4CE7-8FD7-CAA4AC98336C}"/>
    <cellStyle name="20% - Accent6 52 2 2 2" xfId="16426" xr:uid="{E0969EA3-5ECB-4CDB-8666-2EAF8A285108}"/>
    <cellStyle name="20% - Accent6 52 2 2 2 2" xfId="32210" xr:uid="{AE1553D2-BF71-465D-A3C7-82E847F266D6}"/>
    <cellStyle name="20% - Accent6 52 2 2 3" xfId="24331" xr:uid="{2382B78B-DB7F-4658-B3FA-9C6D26CEC379}"/>
    <cellStyle name="20% - Accent6 52 2 2 4" xfId="39781" xr:uid="{D1CAAF6D-E9B2-4AB1-8AAA-BBE5B5EEC753}"/>
    <cellStyle name="20% - Accent6 52 2 2 5" xfId="47643" xr:uid="{51C2976A-4915-4455-B409-65704E6BB780}"/>
    <cellStyle name="20% - Accent6 52 2 3" xfId="12633" xr:uid="{CE7E378D-7FB9-4A9C-A6C5-EFB48969D1F3}"/>
    <cellStyle name="20% - Accent6 52 2 3 2" xfId="28417" xr:uid="{82E08905-7657-4ACF-8F19-DC183A024E03}"/>
    <cellStyle name="20% - Accent6 52 2 4" xfId="20538" xr:uid="{B88EB799-6F3E-44F0-981E-429E211B721B}"/>
    <cellStyle name="20% - Accent6 52 2 5" xfId="35988" xr:uid="{60A0408F-DFEE-4436-9247-5D188C1EC5F8}"/>
    <cellStyle name="20% - Accent6 52 2 6" xfId="43850" xr:uid="{A74824BE-FBDC-4A85-B783-5F346477A669}"/>
    <cellStyle name="20% - Accent6 52 3" xfId="6969" xr:uid="{EB90C53D-C612-452A-B469-132720229F65}"/>
    <cellStyle name="20% - Accent6 52 3 2" xfId="14908" xr:uid="{F835A197-1D4C-4CDA-B743-8B947058913F}"/>
    <cellStyle name="20% - Accent6 52 3 2 2" xfId="30692" xr:uid="{E5DCB65A-1830-43F8-B747-E96A18158B4B}"/>
    <cellStyle name="20% - Accent6 52 3 3" xfId="22813" xr:uid="{3E67C9BC-0330-45B9-BB31-5FFD20E18C7E}"/>
    <cellStyle name="20% - Accent6 52 3 4" xfId="38263" xr:uid="{A1E4780F-C098-411D-905C-F97E962C04A7}"/>
    <cellStyle name="20% - Accent6 52 3 5" xfId="46125" xr:uid="{E882A406-017F-46C1-8B8B-59C15A6E5BD3}"/>
    <cellStyle name="20% - Accent6 52 4" xfId="11115" xr:uid="{04DD71F4-EEEE-4BE0-9479-021DD4FEE012}"/>
    <cellStyle name="20% - Accent6 52 4 2" xfId="26899" xr:uid="{CD1D3153-C76C-4EA4-BC88-E37F04866591}"/>
    <cellStyle name="20% - Accent6 52 5" xfId="19020" xr:uid="{154C97D1-81F7-4387-964B-5F0DAF6CC9D1}"/>
    <cellStyle name="20% - Accent6 52 6" xfId="34470" xr:uid="{3869569A-C244-463D-B2E0-D761A4569CD3}"/>
    <cellStyle name="20% - Accent6 52 7" xfId="42332" xr:uid="{3FCBACF8-705F-48FC-A454-E3EF0C7902F3}"/>
    <cellStyle name="20% - Accent6 53" xfId="3163" xr:uid="{A3D0CA18-427F-43BE-BE50-111EA614812D}"/>
    <cellStyle name="20% - Accent6 53 2" xfId="4681" xr:uid="{69D93459-B8C2-4CC1-B4EB-A32AAD4CE7FE}"/>
    <cellStyle name="20% - Accent6 53 2 2" xfId="8512" xr:uid="{BFD487BF-FAC2-4AD3-A037-4E5FA4ADEBBF}"/>
    <cellStyle name="20% - Accent6 53 2 2 2" xfId="16451" xr:uid="{6B234DD8-6054-44FC-B592-3ED8F9AFEFB1}"/>
    <cellStyle name="20% - Accent6 53 2 2 2 2" xfId="32235" xr:uid="{10BF25BD-0603-4D4D-917C-60B7F2558149}"/>
    <cellStyle name="20% - Accent6 53 2 2 3" xfId="24356" xr:uid="{350159CE-3242-446E-BBB5-040BB36457EC}"/>
    <cellStyle name="20% - Accent6 53 2 2 4" xfId="39806" xr:uid="{F53192A1-227A-4A2C-BC94-BCFF7A11D819}"/>
    <cellStyle name="20% - Accent6 53 2 2 5" xfId="47668" xr:uid="{4F3631C3-669A-41AF-B022-6D9FE1A3F9DA}"/>
    <cellStyle name="20% - Accent6 53 2 3" xfId="12658" xr:uid="{AC75E4F8-02CA-4F75-AC04-70EC9B4D82A5}"/>
    <cellStyle name="20% - Accent6 53 2 3 2" xfId="28442" xr:uid="{FAF2ADA6-E178-4A59-ADE5-26F7B80369A7}"/>
    <cellStyle name="20% - Accent6 53 2 4" xfId="20563" xr:uid="{F1B385C1-7342-4234-A9D0-237775EA7FFB}"/>
    <cellStyle name="20% - Accent6 53 2 5" xfId="36013" xr:uid="{05E3370C-44BB-4303-92E7-0CD5C3A22CDE}"/>
    <cellStyle name="20% - Accent6 53 2 6" xfId="43875" xr:uid="{995062A5-0AD4-4736-A9DA-93AD25246D19}"/>
    <cellStyle name="20% - Accent6 53 3" xfId="6994" xr:uid="{48FCB8C6-A742-4B2D-912A-877FE29F5E99}"/>
    <cellStyle name="20% - Accent6 53 3 2" xfId="14933" xr:uid="{9A2D009A-E663-43D6-934F-611E3C54C9B5}"/>
    <cellStyle name="20% - Accent6 53 3 2 2" xfId="30717" xr:uid="{E0D859BA-0148-4B26-AE3D-CCB37B5CAF5B}"/>
    <cellStyle name="20% - Accent6 53 3 3" xfId="22838" xr:uid="{9993E6FD-AE71-4491-A7E4-859ABEAFB5D4}"/>
    <cellStyle name="20% - Accent6 53 3 4" xfId="38288" xr:uid="{B2165C0B-7347-4913-8F43-95ECFD71DCBD}"/>
    <cellStyle name="20% - Accent6 53 3 5" xfId="46150" xr:uid="{41C4064D-8325-445E-BABD-72A4D3E43873}"/>
    <cellStyle name="20% - Accent6 53 4" xfId="11140" xr:uid="{860F5B04-530E-48B0-8643-26E1446706E6}"/>
    <cellStyle name="20% - Accent6 53 4 2" xfId="26924" xr:uid="{B4FE78FA-7BD7-4A0A-A35D-2B0D86A8747D}"/>
    <cellStyle name="20% - Accent6 53 5" xfId="19045" xr:uid="{FE183B39-7030-4C6E-AEA8-4E4931A92FB2}"/>
    <cellStyle name="20% - Accent6 53 6" xfId="34495" xr:uid="{D7FAA8FD-B081-4095-88CF-0E418A2193AF}"/>
    <cellStyle name="20% - Accent6 53 7" xfId="42357" xr:uid="{0B1AF3F7-88C3-425D-8A0B-B33EFD5B8C0D}"/>
    <cellStyle name="20% - Accent6 54" xfId="3187" xr:uid="{47FF04C0-0148-4F02-9BC5-1C05749ED504}"/>
    <cellStyle name="20% - Accent6 54 2" xfId="4705" xr:uid="{202C7FCA-B2F7-43CA-96C5-91602B374461}"/>
    <cellStyle name="20% - Accent6 54 2 2" xfId="8536" xr:uid="{A490D2B8-69F3-4CAF-8AB6-A95D78EEC7AC}"/>
    <cellStyle name="20% - Accent6 54 2 2 2" xfId="16475" xr:uid="{FC8B8066-14F9-4F05-A924-2DB6AD02A29F}"/>
    <cellStyle name="20% - Accent6 54 2 2 2 2" xfId="32259" xr:uid="{0B9B9404-D6B1-4588-86CB-B1CAEDD9FA43}"/>
    <cellStyle name="20% - Accent6 54 2 2 3" xfId="24380" xr:uid="{D3EF1BBF-F9D9-4172-924F-1D9624885D57}"/>
    <cellStyle name="20% - Accent6 54 2 2 4" xfId="39830" xr:uid="{5CA9E3B1-11DC-4FCA-AE57-A96CEB619210}"/>
    <cellStyle name="20% - Accent6 54 2 2 5" xfId="47692" xr:uid="{9E6B82E6-4292-4697-9624-00D53B79877C}"/>
    <cellStyle name="20% - Accent6 54 2 3" xfId="12682" xr:uid="{B1262496-8FEC-4B40-8FC1-C22C1670246B}"/>
    <cellStyle name="20% - Accent6 54 2 3 2" xfId="28466" xr:uid="{E131B043-A4B4-4EFE-9B1B-FADBF04A157A}"/>
    <cellStyle name="20% - Accent6 54 2 4" xfId="20587" xr:uid="{F7AA9D90-F3DB-4184-8B20-937125180267}"/>
    <cellStyle name="20% - Accent6 54 2 5" xfId="36037" xr:uid="{E4A7860F-1643-4D49-BA95-7466E3A73548}"/>
    <cellStyle name="20% - Accent6 54 2 6" xfId="43899" xr:uid="{4C7F1259-FC46-49DC-B08F-8B96BDAA3B19}"/>
    <cellStyle name="20% - Accent6 54 3" xfId="7018" xr:uid="{6D4023B9-2857-41EE-B2F1-65B404DD2AF7}"/>
    <cellStyle name="20% - Accent6 54 3 2" xfId="14957" xr:uid="{8D29A523-F003-468B-92CB-AAC0B5A025BB}"/>
    <cellStyle name="20% - Accent6 54 3 2 2" xfId="30741" xr:uid="{44456AED-12E4-4FCA-BC59-CF7FB3DD9CC9}"/>
    <cellStyle name="20% - Accent6 54 3 3" xfId="22862" xr:uid="{E784BE1D-69B5-4803-B37F-3FBBF6B04513}"/>
    <cellStyle name="20% - Accent6 54 3 4" xfId="38312" xr:uid="{37E4CAC8-D8B9-45D4-B7D4-4DFF1F24F5BA}"/>
    <cellStyle name="20% - Accent6 54 3 5" xfId="46174" xr:uid="{04B64925-9193-4333-B1AF-75DFE503F21D}"/>
    <cellStyle name="20% - Accent6 54 4" xfId="11164" xr:uid="{30562B30-A46C-4BED-95C7-F306E900832C}"/>
    <cellStyle name="20% - Accent6 54 4 2" xfId="26948" xr:uid="{80926E03-3DBC-4F19-8332-DBD5D93ED038}"/>
    <cellStyle name="20% - Accent6 54 5" xfId="19069" xr:uid="{66258B09-AFD3-4014-AFA4-20126128C988}"/>
    <cellStyle name="20% - Accent6 54 6" xfId="34519" xr:uid="{246082F7-EAA8-4374-A4F9-16B8736CFDED}"/>
    <cellStyle name="20% - Accent6 54 7" xfId="42381" xr:uid="{969D5A29-E0CB-4CB7-A03F-2960F1E47B78}"/>
    <cellStyle name="20% - Accent6 55" xfId="3211" xr:uid="{5DEF0A2E-7397-49AB-8E6E-832EED3B2AB6}"/>
    <cellStyle name="20% - Accent6 55 2" xfId="4729" xr:uid="{59FFD5FF-D7EF-47E0-B9E1-6FE433E36BC8}"/>
    <cellStyle name="20% - Accent6 55 2 2" xfId="8560" xr:uid="{C86FE91B-C166-45F0-B883-226C914D79D7}"/>
    <cellStyle name="20% - Accent6 55 2 2 2" xfId="16499" xr:uid="{F27EFC04-FB0B-4B56-8E72-ADD498CEC420}"/>
    <cellStyle name="20% - Accent6 55 2 2 2 2" xfId="32283" xr:uid="{3A732166-6A46-40A4-87A6-56FD39ED8A7E}"/>
    <cellStyle name="20% - Accent6 55 2 2 3" xfId="24404" xr:uid="{6A98C246-F557-4EB4-AC14-8BF727789573}"/>
    <cellStyle name="20% - Accent6 55 2 2 4" xfId="39854" xr:uid="{A98D198E-BB82-42A3-9FCA-2E2E642E42C0}"/>
    <cellStyle name="20% - Accent6 55 2 2 5" xfId="47716" xr:uid="{E88FDEBA-FE66-4FC0-ABA0-7975EDB88C50}"/>
    <cellStyle name="20% - Accent6 55 2 3" xfId="12706" xr:uid="{4E76AA73-321E-4717-A3C2-501EFE00DE79}"/>
    <cellStyle name="20% - Accent6 55 2 3 2" xfId="28490" xr:uid="{A85D1C74-44B6-41F0-9594-6F277091666A}"/>
    <cellStyle name="20% - Accent6 55 2 4" xfId="20611" xr:uid="{A11E9278-A11F-4713-8D2E-A8697659994C}"/>
    <cellStyle name="20% - Accent6 55 2 5" xfId="36061" xr:uid="{628644C8-BBE4-4DB3-96AA-992DC00933E8}"/>
    <cellStyle name="20% - Accent6 55 2 6" xfId="43923" xr:uid="{9A842590-1FBC-450D-AAF7-6AC235B18F16}"/>
    <cellStyle name="20% - Accent6 55 3" xfId="7042" xr:uid="{C4F8AD24-0D82-43DC-8A50-5E9AE8DEA38F}"/>
    <cellStyle name="20% - Accent6 55 3 2" xfId="14981" xr:uid="{B5A9F6AE-6E2F-4FEF-BA68-3638C590B2CA}"/>
    <cellStyle name="20% - Accent6 55 3 2 2" xfId="30765" xr:uid="{FC70852E-6D96-4244-BB1B-15455119595C}"/>
    <cellStyle name="20% - Accent6 55 3 3" xfId="22886" xr:uid="{29F1DC54-A718-4548-9157-106A64BB5802}"/>
    <cellStyle name="20% - Accent6 55 3 4" xfId="38336" xr:uid="{D2E3BF05-DC6A-4739-80EB-4F2391744109}"/>
    <cellStyle name="20% - Accent6 55 3 5" xfId="46198" xr:uid="{516135E6-A08E-42AA-8DE6-2151F6F905F1}"/>
    <cellStyle name="20% - Accent6 55 4" xfId="11188" xr:uid="{169757F4-A555-4A89-ABB5-4FB005F2D79B}"/>
    <cellStyle name="20% - Accent6 55 4 2" xfId="26972" xr:uid="{A6C44730-7172-4439-AF77-3ED2FB72B580}"/>
    <cellStyle name="20% - Accent6 55 5" xfId="19093" xr:uid="{1D43C689-8B4A-4CF0-8FF3-E9DE11C98EAC}"/>
    <cellStyle name="20% - Accent6 55 6" xfId="34543" xr:uid="{8B72DE6B-6505-4750-A641-AFC2DEE7A042}"/>
    <cellStyle name="20% - Accent6 55 7" xfId="42405" xr:uid="{A5418C43-D325-4A6B-8EC5-753809770987}"/>
    <cellStyle name="20% - Accent6 56" xfId="3247" xr:uid="{44AB8005-C394-463D-BDC8-0F9E4AAFD820}"/>
    <cellStyle name="20% - Accent6 56 2" xfId="4765" xr:uid="{3D8231B5-459B-4C5E-BC5D-ECA630B67E2E}"/>
    <cellStyle name="20% - Accent6 56 2 2" xfId="8596" xr:uid="{F03AEDD4-BDA9-4284-8B30-F58D9A2BABBF}"/>
    <cellStyle name="20% - Accent6 56 2 2 2" xfId="16535" xr:uid="{1C5D626F-413D-47CE-8929-277881167F99}"/>
    <cellStyle name="20% - Accent6 56 2 2 2 2" xfId="32319" xr:uid="{526E434F-0698-401A-999D-E4B1C51EB7E4}"/>
    <cellStyle name="20% - Accent6 56 2 2 3" xfId="24440" xr:uid="{B2489E4C-B9A3-4F85-8F25-0E105D2FB389}"/>
    <cellStyle name="20% - Accent6 56 2 2 4" xfId="39890" xr:uid="{0031B2B9-710F-4103-9FB9-D84C5DDDD635}"/>
    <cellStyle name="20% - Accent6 56 2 2 5" xfId="47752" xr:uid="{04012FD3-18D9-443D-98D9-75D4752A3B58}"/>
    <cellStyle name="20% - Accent6 56 2 3" xfId="12742" xr:uid="{797B5256-1980-4C9A-A934-FA631BD5650D}"/>
    <cellStyle name="20% - Accent6 56 2 3 2" xfId="28526" xr:uid="{E89A6195-89BC-4FF9-9637-9A9BFD32CD4E}"/>
    <cellStyle name="20% - Accent6 56 2 4" xfId="20647" xr:uid="{05386F40-0CA0-44C4-8754-42CCC8655B27}"/>
    <cellStyle name="20% - Accent6 56 2 5" xfId="36097" xr:uid="{95118E32-3F01-4086-A6FF-A0AF58161DDC}"/>
    <cellStyle name="20% - Accent6 56 2 6" xfId="43959" xr:uid="{D43F472E-58D1-4CF6-97ED-FFBFFA9163DF}"/>
    <cellStyle name="20% - Accent6 56 3" xfId="7078" xr:uid="{6753B1BF-66BC-4C42-95F1-7384FD7F1B3E}"/>
    <cellStyle name="20% - Accent6 56 3 2" xfId="15017" xr:uid="{E388E6F7-DECD-4944-B0A8-361303F61D53}"/>
    <cellStyle name="20% - Accent6 56 3 2 2" xfId="30801" xr:uid="{87C77BBE-9FAA-4E64-A496-52A4057FBBA1}"/>
    <cellStyle name="20% - Accent6 56 3 3" xfId="22922" xr:uid="{B4F15A2F-30DD-4337-92A3-A92247962317}"/>
    <cellStyle name="20% - Accent6 56 3 4" xfId="38372" xr:uid="{9FB2052D-9A5A-4881-AEA5-B8C6B93787A2}"/>
    <cellStyle name="20% - Accent6 56 3 5" xfId="46234" xr:uid="{7DDFBE72-CB4B-41B9-A31E-638FF85B062B}"/>
    <cellStyle name="20% - Accent6 56 4" xfId="11224" xr:uid="{D3917FBB-AE2D-4681-9482-BB094CEAA785}"/>
    <cellStyle name="20% - Accent6 56 4 2" xfId="27008" xr:uid="{64959231-2C80-4D31-8C55-20635FBA54E8}"/>
    <cellStyle name="20% - Accent6 56 5" xfId="19129" xr:uid="{1E0D6942-FAAE-43AE-9FD9-5C987006DC98}"/>
    <cellStyle name="20% - Accent6 56 6" xfId="34579" xr:uid="{E462A0D6-EFFD-491C-9BCC-8AC53AA16187}"/>
    <cellStyle name="20% - Accent6 56 7" xfId="42441" xr:uid="{8E5E5CA4-D9C3-45F2-B99D-6DC3C8397AD5}"/>
    <cellStyle name="20% - Accent6 57" xfId="3273" xr:uid="{07166F24-F5CD-4B96-9766-94435CFA3AF6}"/>
    <cellStyle name="20% - Accent6 57 2" xfId="4791" xr:uid="{A7CB7792-46C3-4D20-89C1-B6653FE734C9}"/>
    <cellStyle name="20% - Accent6 57 2 2" xfId="8622" xr:uid="{1DBDEC97-8748-43F2-90F1-5D16B5E70906}"/>
    <cellStyle name="20% - Accent6 57 2 2 2" xfId="16561" xr:uid="{2D902EEC-3A77-4289-A1A3-B434C0C9D7AC}"/>
    <cellStyle name="20% - Accent6 57 2 2 2 2" xfId="32345" xr:uid="{08715490-5416-4B05-B012-3C8EFD84FF8B}"/>
    <cellStyle name="20% - Accent6 57 2 2 3" xfId="24466" xr:uid="{3B087293-7E8E-4C19-A89E-7234A20FBB55}"/>
    <cellStyle name="20% - Accent6 57 2 2 4" xfId="39916" xr:uid="{D056D427-8E67-4248-A920-450F720962B5}"/>
    <cellStyle name="20% - Accent6 57 2 2 5" xfId="47778" xr:uid="{9B2E1B71-0814-466C-AD4E-721F46063556}"/>
    <cellStyle name="20% - Accent6 57 2 3" xfId="12768" xr:uid="{090BE227-1DBC-4BBE-9C49-18FC9466152E}"/>
    <cellStyle name="20% - Accent6 57 2 3 2" xfId="28552" xr:uid="{F92ADA97-1B9C-473D-B570-CF883BBEA9E6}"/>
    <cellStyle name="20% - Accent6 57 2 4" xfId="20673" xr:uid="{80836A7A-129F-4051-A3B1-FF89AD82F2D7}"/>
    <cellStyle name="20% - Accent6 57 2 5" xfId="36123" xr:uid="{6E8154D2-FCBB-4C07-B39E-B84CD97F9FAF}"/>
    <cellStyle name="20% - Accent6 57 2 6" xfId="43985" xr:uid="{BBA9BF9F-A8D7-4F78-85F3-A9303AD2A675}"/>
    <cellStyle name="20% - Accent6 57 3" xfId="7104" xr:uid="{D7B4696F-9EB3-452E-B82F-04B4EB08831D}"/>
    <cellStyle name="20% - Accent6 57 3 2" xfId="15043" xr:uid="{B89DFC81-B2C8-4A70-AAF2-00EDB772423D}"/>
    <cellStyle name="20% - Accent6 57 3 2 2" xfId="30827" xr:uid="{44E8F3C1-DEEC-4AD5-9CA5-8A2CA70AEBC2}"/>
    <cellStyle name="20% - Accent6 57 3 3" xfId="22948" xr:uid="{3EE59AB6-3CEE-4F3D-B65F-E2BF58DC2092}"/>
    <cellStyle name="20% - Accent6 57 3 4" xfId="38398" xr:uid="{35F4E1D6-1D7F-4788-9360-4B3ACEE4A170}"/>
    <cellStyle name="20% - Accent6 57 3 5" xfId="46260" xr:uid="{288BBD57-3323-4988-ADE1-C573273C8FB6}"/>
    <cellStyle name="20% - Accent6 57 4" xfId="11250" xr:uid="{99E9E70B-CB4D-4D2E-92D8-5EB259BCB694}"/>
    <cellStyle name="20% - Accent6 57 4 2" xfId="27034" xr:uid="{A3553A0C-4788-4502-A437-7EFBCE7B3663}"/>
    <cellStyle name="20% - Accent6 57 5" xfId="19155" xr:uid="{9598E8AA-DBAE-443D-A6EA-D5D9D91DD01D}"/>
    <cellStyle name="20% - Accent6 57 6" xfId="34605" xr:uid="{6DBCD85F-B06C-4A7B-B076-7E7A57F6CA38}"/>
    <cellStyle name="20% - Accent6 57 7" xfId="42467" xr:uid="{40696586-4489-48E0-88BC-8217F47BB15C}"/>
    <cellStyle name="20% - Accent6 58" xfId="3298" xr:uid="{EE008494-5939-4A8F-99F6-187A929ED5E6}"/>
    <cellStyle name="20% - Accent6 58 2" xfId="4816" xr:uid="{DE55ADCB-75BA-407F-B2B9-573270A205EA}"/>
    <cellStyle name="20% - Accent6 58 2 2" xfId="8647" xr:uid="{A9C5FB80-9EDB-4CD7-942F-5F0AFE57083E}"/>
    <cellStyle name="20% - Accent6 58 2 2 2" xfId="16586" xr:uid="{A8B39E96-B50C-436A-8455-FED5D3F7D4B4}"/>
    <cellStyle name="20% - Accent6 58 2 2 2 2" xfId="32370" xr:uid="{9504B8B9-8655-4009-A117-FA6FB60443AC}"/>
    <cellStyle name="20% - Accent6 58 2 2 3" xfId="24491" xr:uid="{5A1710E1-9D8C-4218-8A50-74D9D26B03E5}"/>
    <cellStyle name="20% - Accent6 58 2 2 4" xfId="39941" xr:uid="{DDBC5CD4-B7B2-4364-B690-947E09C5D585}"/>
    <cellStyle name="20% - Accent6 58 2 2 5" xfId="47803" xr:uid="{90B95035-75EB-453F-8B21-D3EAAF10F113}"/>
    <cellStyle name="20% - Accent6 58 2 3" xfId="12793" xr:uid="{21EE7728-9839-41FF-B1C5-36DDB12C7C36}"/>
    <cellStyle name="20% - Accent6 58 2 3 2" xfId="28577" xr:uid="{75E3CDF6-6596-4057-9C6C-BAAA92364A0C}"/>
    <cellStyle name="20% - Accent6 58 2 4" xfId="20698" xr:uid="{E45B7692-9AC9-45C4-8E81-A220C756FBF9}"/>
    <cellStyle name="20% - Accent6 58 2 5" xfId="36148" xr:uid="{CAC11693-AEB7-4126-8F6C-F2FB50E9D8A2}"/>
    <cellStyle name="20% - Accent6 58 2 6" xfId="44010" xr:uid="{B3868A31-1D3B-4ABE-A981-1388EE49C359}"/>
    <cellStyle name="20% - Accent6 58 3" xfId="7129" xr:uid="{42F111BE-0519-4343-9122-AF2B4890147E}"/>
    <cellStyle name="20% - Accent6 58 3 2" xfId="15068" xr:uid="{202E4092-7B9E-4208-9FF1-14C41E6F9479}"/>
    <cellStyle name="20% - Accent6 58 3 2 2" xfId="30852" xr:uid="{B4910CBF-9757-49FF-AA67-F2894D912015}"/>
    <cellStyle name="20% - Accent6 58 3 3" xfId="22973" xr:uid="{B241CB77-A6AF-41B5-8481-A8A0A10BF73C}"/>
    <cellStyle name="20% - Accent6 58 3 4" xfId="38423" xr:uid="{450E4463-1B3A-4D5D-B670-2E3028F5EBAE}"/>
    <cellStyle name="20% - Accent6 58 3 5" xfId="46285" xr:uid="{FA18A11A-5399-470F-93D5-A205524625C8}"/>
    <cellStyle name="20% - Accent6 58 4" xfId="11275" xr:uid="{1725EEDF-6F5A-4957-8B0B-7529B76BF1C2}"/>
    <cellStyle name="20% - Accent6 58 4 2" xfId="27059" xr:uid="{AB161F0E-2B37-4A84-B030-3AA57C180DC8}"/>
    <cellStyle name="20% - Accent6 58 5" xfId="19180" xr:uid="{CAB85A60-4359-4E92-8484-14D923344CC5}"/>
    <cellStyle name="20% - Accent6 58 6" xfId="34630" xr:uid="{A49C5BE5-3821-4A2A-9B49-4ABB26848132}"/>
    <cellStyle name="20% - Accent6 58 7" xfId="42492" xr:uid="{0BEBD034-2AA8-430C-B5DB-14203CB2725B}"/>
    <cellStyle name="20% - Accent6 59" xfId="3324" xr:uid="{193667C5-78EC-42D0-A586-BE2531D46443}"/>
    <cellStyle name="20% - Accent6 59 2" xfId="4842" xr:uid="{FA72F699-7187-4D9D-BE05-E7EAD7875BD2}"/>
    <cellStyle name="20% - Accent6 59 2 2" xfId="8673" xr:uid="{9AC3A0AB-8049-4D99-B9B9-0E92B4BD4FFB}"/>
    <cellStyle name="20% - Accent6 59 2 2 2" xfId="16612" xr:uid="{19C054D3-0BFD-4A40-A165-C28E4801E8AF}"/>
    <cellStyle name="20% - Accent6 59 2 2 2 2" xfId="32396" xr:uid="{51D34D58-6178-4BFB-AF8F-EAE504C2D91E}"/>
    <cellStyle name="20% - Accent6 59 2 2 3" xfId="24517" xr:uid="{4045B997-C603-45A8-8596-0C1A4B64092B}"/>
    <cellStyle name="20% - Accent6 59 2 2 4" xfId="39967" xr:uid="{4E66E238-0847-4F53-864E-C73B6D40DAE0}"/>
    <cellStyle name="20% - Accent6 59 2 2 5" xfId="47829" xr:uid="{BB95469B-A100-445C-A9CD-4535AF32CA16}"/>
    <cellStyle name="20% - Accent6 59 2 3" xfId="12819" xr:uid="{8A0B6D53-F792-4913-83A9-F4B1FB549C8B}"/>
    <cellStyle name="20% - Accent6 59 2 3 2" xfId="28603" xr:uid="{905A6AAC-E79F-4326-9F8A-F543D5C2E040}"/>
    <cellStyle name="20% - Accent6 59 2 4" xfId="20724" xr:uid="{5C682399-5B4C-47CB-A03A-F47280F7367F}"/>
    <cellStyle name="20% - Accent6 59 2 5" xfId="36174" xr:uid="{96E99548-4224-4799-AD95-541574869D61}"/>
    <cellStyle name="20% - Accent6 59 2 6" xfId="44036" xr:uid="{1E86AE1E-0BA6-422A-8946-80C4B6CF6575}"/>
    <cellStyle name="20% - Accent6 59 3" xfId="7155" xr:uid="{EA3D5549-394C-47C4-B8FB-6D682922B0F6}"/>
    <cellStyle name="20% - Accent6 59 3 2" xfId="15094" xr:uid="{6DDE967B-E8E9-4B89-A5FB-57EC11E6380C}"/>
    <cellStyle name="20% - Accent6 59 3 2 2" xfId="30878" xr:uid="{798B476E-FA47-483D-AF29-35FD86174227}"/>
    <cellStyle name="20% - Accent6 59 3 3" xfId="22999" xr:uid="{59E0EF40-71C3-4313-817B-98373CE6E89D}"/>
    <cellStyle name="20% - Accent6 59 3 4" xfId="38449" xr:uid="{74A59DD8-C648-47AE-9BAE-9A81A5C2E175}"/>
    <cellStyle name="20% - Accent6 59 3 5" xfId="46311" xr:uid="{3B29EEB6-840D-4E94-91F5-648EA058B1AF}"/>
    <cellStyle name="20% - Accent6 59 4" xfId="11301" xr:uid="{231B8978-52F6-4C13-BFFA-3D6D48DF9F60}"/>
    <cellStyle name="20% - Accent6 59 4 2" xfId="27085" xr:uid="{8631F890-14B7-485F-A325-B833445877EB}"/>
    <cellStyle name="20% - Accent6 59 5" xfId="19206" xr:uid="{433403D3-B2A1-4316-B7B5-2CAD0C821614}"/>
    <cellStyle name="20% - Accent6 59 6" xfId="34656" xr:uid="{F1A4BF88-928A-4EB6-B982-B6652E78E75C}"/>
    <cellStyle name="20% - Accent6 59 7" xfId="42518" xr:uid="{2312E415-2E9A-488A-A741-8EED66A1254C}"/>
    <cellStyle name="20% - Accent6 6" xfId="875" xr:uid="{39C66997-7406-4926-9434-045856BF5353}"/>
    <cellStyle name="20% - Accent6 6 2" xfId="1486" xr:uid="{B0E65B42-B567-4CD2-8061-59ED63E6913E}"/>
    <cellStyle name="20% - Accent6 60" xfId="3352" xr:uid="{7E814817-9E4F-4FE4-BD19-DA285D009810}"/>
    <cellStyle name="20% - Accent6 60 2" xfId="4870" xr:uid="{F99B074D-86DD-4152-A06C-B5564600A901}"/>
    <cellStyle name="20% - Accent6 60 2 2" xfId="8701" xr:uid="{DDE383BC-388F-4069-9C5F-265FA41AE8DE}"/>
    <cellStyle name="20% - Accent6 60 2 2 2" xfId="16640" xr:uid="{370E7973-3A6C-4412-B14B-9C9FA6FAF14F}"/>
    <cellStyle name="20% - Accent6 60 2 2 2 2" xfId="32424" xr:uid="{AF99D5E7-57C5-4B92-BA6B-7F7C35CC0CE4}"/>
    <cellStyle name="20% - Accent6 60 2 2 3" xfId="24545" xr:uid="{7AF21028-1591-4645-98A2-DBF866FE2616}"/>
    <cellStyle name="20% - Accent6 60 2 2 4" xfId="39995" xr:uid="{0F1E1DFD-39BB-4827-8E9F-830D870E16F5}"/>
    <cellStyle name="20% - Accent6 60 2 2 5" xfId="47857" xr:uid="{0782BE5A-D267-4B37-B9DD-7249DFB074D7}"/>
    <cellStyle name="20% - Accent6 60 2 3" xfId="12847" xr:uid="{CD2455A9-DC8E-4BD3-A30F-E487D1ACC534}"/>
    <cellStyle name="20% - Accent6 60 2 3 2" xfId="28631" xr:uid="{70E9F14E-50ED-4F5E-B364-09973D7B83C8}"/>
    <cellStyle name="20% - Accent6 60 2 4" xfId="20752" xr:uid="{3D4A2FB0-4176-40B7-B801-178D2C39A8D3}"/>
    <cellStyle name="20% - Accent6 60 2 5" xfId="36202" xr:uid="{28A49845-5415-4A46-A251-7FA0F7C3A15A}"/>
    <cellStyle name="20% - Accent6 60 2 6" xfId="44064" xr:uid="{A8299CA5-ED07-4023-9AA2-6F4FFED0A314}"/>
    <cellStyle name="20% - Accent6 60 3" xfId="7183" xr:uid="{748F946D-B357-481D-BDCF-57D929312BBF}"/>
    <cellStyle name="20% - Accent6 60 3 2" xfId="15122" xr:uid="{FA2F790D-FBD2-484B-8BA5-7CEE948A3239}"/>
    <cellStyle name="20% - Accent6 60 3 2 2" xfId="30906" xr:uid="{AF20A2B6-A9DD-4504-849E-9DE68DACCEDC}"/>
    <cellStyle name="20% - Accent6 60 3 3" xfId="23027" xr:uid="{555BD70B-934B-4885-996E-D9A79AF130DB}"/>
    <cellStyle name="20% - Accent6 60 3 4" xfId="38477" xr:uid="{6FF4C850-2E78-4F1F-BACD-D9D03619F7EB}"/>
    <cellStyle name="20% - Accent6 60 3 5" xfId="46339" xr:uid="{7B5F08CF-D4B7-458A-81D3-9646D400CE80}"/>
    <cellStyle name="20% - Accent6 60 4" xfId="11329" xr:uid="{7BBA61D3-D452-47F3-8274-CC98CDFD8AFC}"/>
    <cellStyle name="20% - Accent6 60 4 2" xfId="27113" xr:uid="{2B3F4069-1723-457E-8064-4372A548FB67}"/>
    <cellStyle name="20% - Accent6 60 5" xfId="19234" xr:uid="{616693B6-F5D4-4F6B-BE3F-2680828AC752}"/>
    <cellStyle name="20% - Accent6 60 6" xfId="34684" xr:uid="{023572CB-19C4-4323-BBD0-F427378D241F}"/>
    <cellStyle name="20% - Accent6 60 7" xfId="42546" xr:uid="{9FAF323F-9D20-4D8E-9F53-A1730C48B152}"/>
    <cellStyle name="20% - Accent6 61" xfId="3370" xr:uid="{F045E53E-21CA-4711-A226-AC7D91911B9E}"/>
    <cellStyle name="20% - Accent6 61 2" xfId="4888" xr:uid="{AC9CC446-60BF-44B8-B1DA-F630CC9AB024}"/>
    <cellStyle name="20% - Accent6 61 2 2" xfId="8719" xr:uid="{5D4340A4-BA4A-4158-9D5B-7FEACF772017}"/>
    <cellStyle name="20% - Accent6 61 2 2 2" xfId="16658" xr:uid="{0F62426B-E33A-4C07-A378-7739337F567A}"/>
    <cellStyle name="20% - Accent6 61 2 2 2 2" xfId="32442" xr:uid="{06921F02-FEA4-4995-8622-2D6CF3F55C89}"/>
    <cellStyle name="20% - Accent6 61 2 2 3" xfId="24563" xr:uid="{865DFFD2-B3B5-47D7-BECC-E54DE0A1A4E8}"/>
    <cellStyle name="20% - Accent6 61 2 2 4" xfId="40013" xr:uid="{75B69A2E-37B0-4B71-BB52-DE2664BECA4C}"/>
    <cellStyle name="20% - Accent6 61 2 2 5" xfId="47875" xr:uid="{A21160B2-282C-456A-82E9-DD2F64E85F51}"/>
    <cellStyle name="20% - Accent6 61 2 3" xfId="12865" xr:uid="{801D0259-0F04-4A1F-9D5C-F05284CE4599}"/>
    <cellStyle name="20% - Accent6 61 2 3 2" xfId="28649" xr:uid="{369707E8-C945-4E52-A86B-C0A5156460BD}"/>
    <cellStyle name="20% - Accent6 61 2 4" xfId="20770" xr:uid="{8D108308-5E4B-42FA-8CA8-6CCDEE7CBA9D}"/>
    <cellStyle name="20% - Accent6 61 2 5" xfId="36220" xr:uid="{6459FAAC-3796-4436-AC25-F5B30FC909C9}"/>
    <cellStyle name="20% - Accent6 61 2 6" xfId="44082" xr:uid="{9BCBEAD8-FBE3-4FEB-9450-1948BE48AF46}"/>
    <cellStyle name="20% - Accent6 61 3" xfId="7201" xr:uid="{B7966299-0B91-40EE-A28D-6E3B9C42946F}"/>
    <cellStyle name="20% - Accent6 61 3 2" xfId="15140" xr:uid="{4FA5F550-9C31-4B28-A533-170D4BB2C833}"/>
    <cellStyle name="20% - Accent6 61 3 2 2" xfId="30924" xr:uid="{290296CA-DF5B-4B2F-8C8B-8542856189A4}"/>
    <cellStyle name="20% - Accent6 61 3 3" xfId="23045" xr:uid="{EFA3CD04-AD79-421A-BD41-4E8D59861F55}"/>
    <cellStyle name="20% - Accent6 61 3 4" xfId="38495" xr:uid="{DE25D4BE-8168-4495-8DBD-F7A8B889BAFF}"/>
    <cellStyle name="20% - Accent6 61 3 5" xfId="46357" xr:uid="{00C32392-CEB5-49D1-9795-7A503CB1E842}"/>
    <cellStyle name="20% - Accent6 61 4" xfId="11347" xr:uid="{9BAC3D4C-8E86-49EA-AF71-AF97F4707896}"/>
    <cellStyle name="20% - Accent6 61 4 2" xfId="27131" xr:uid="{AC7D0969-8C9B-4E5D-8690-A6E2CF3EAED2}"/>
    <cellStyle name="20% - Accent6 61 5" xfId="19252" xr:uid="{FDCC894E-7615-44D2-B9B6-CC33CD73FF0F}"/>
    <cellStyle name="20% - Accent6 61 6" xfId="34702" xr:uid="{4E8FCB2F-5AD2-4ECC-A187-F1968BEFF618}"/>
    <cellStyle name="20% - Accent6 61 7" xfId="42564" xr:uid="{E2E54695-6814-487B-B203-B29F61C54A99}"/>
    <cellStyle name="20% - Accent6 62" xfId="3392" xr:uid="{663B1DDA-2905-435E-885F-F1D11DB7C172}"/>
    <cellStyle name="20% - Accent6 62 2" xfId="7223" xr:uid="{2AFE44BB-2B57-4750-B468-D630CEC5A2F2}"/>
    <cellStyle name="20% - Accent6 62 2 2" xfId="15162" xr:uid="{E2BC191E-9D78-479A-A536-3FCE20808E58}"/>
    <cellStyle name="20% - Accent6 62 2 2 2" xfId="30946" xr:uid="{72D1E9FA-9AF5-4C03-87BD-8B5D2BA2F55F}"/>
    <cellStyle name="20% - Accent6 62 2 3" xfId="23067" xr:uid="{50DDE28E-614F-498B-BBC7-85E4CF7C9766}"/>
    <cellStyle name="20% - Accent6 62 2 4" xfId="38517" xr:uid="{CE3D55A1-6AB6-48AA-B2C6-C21966F55651}"/>
    <cellStyle name="20% - Accent6 62 2 5" xfId="46379" xr:uid="{339112F6-49A4-4F60-85EA-150965411A7E}"/>
    <cellStyle name="20% - Accent6 62 3" xfId="11369" xr:uid="{C54A533B-A682-430A-A89A-19648BA92E08}"/>
    <cellStyle name="20% - Accent6 62 3 2" xfId="27153" xr:uid="{3370581E-8A96-4CA0-840C-9DD636531097}"/>
    <cellStyle name="20% - Accent6 62 4" xfId="19274" xr:uid="{485188EF-4BCA-4DE9-A530-35B3EEF01A6C}"/>
    <cellStyle name="20% - Accent6 62 5" xfId="34724" xr:uid="{E3205CC8-F3A9-4194-AF63-77353AD158DD}"/>
    <cellStyle name="20% - Accent6 62 6" xfId="42586" xr:uid="{8536A2D0-D8FE-41CE-B726-69404C48E4ED}"/>
    <cellStyle name="20% - Accent6 63" xfId="4903" xr:uid="{7DB60DF7-9AE9-4674-84D6-6AC09F5A4C2D}"/>
    <cellStyle name="20% - Accent6 63 2" xfId="8734" xr:uid="{E1E72D69-100D-42A8-89DC-96A0F7B8DE72}"/>
    <cellStyle name="20% - Accent6 63 2 2" xfId="16673" xr:uid="{CE4ADD06-86E5-4A7A-9F3A-01FFF7C12EDA}"/>
    <cellStyle name="20% - Accent6 63 2 2 2" xfId="32457" xr:uid="{4C53A939-B736-4782-8179-FECFEA580319}"/>
    <cellStyle name="20% - Accent6 63 2 3" xfId="24578" xr:uid="{71C6067C-16FE-4372-B38D-D75B3A0B5C8C}"/>
    <cellStyle name="20% - Accent6 63 2 4" xfId="40028" xr:uid="{44907B30-B587-446A-9C50-C9FD41F986F0}"/>
    <cellStyle name="20% - Accent6 63 2 5" xfId="47890" xr:uid="{CAC157C2-1851-45FD-AA03-D064B9A9B79B}"/>
    <cellStyle name="20% - Accent6 63 3" xfId="12880" xr:uid="{F667B3BB-5164-48B9-85B5-154586BC1360}"/>
    <cellStyle name="20% - Accent6 63 3 2" xfId="28664" xr:uid="{EED54D51-EFD5-4B0F-BF08-5AA68092D5B2}"/>
    <cellStyle name="20% - Accent6 63 4" xfId="20785" xr:uid="{DA96BA1E-C993-4253-B87D-DCF9DAB98840}"/>
    <cellStyle name="20% - Accent6 63 5" xfId="36235" xr:uid="{7E9943C3-C0E0-4D4A-87D2-FF3454A7A12E}"/>
    <cellStyle name="20% - Accent6 63 6" xfId="44097" xr:uid="{07BDDE91-ED31-4744-99EB-0EA1EA9683D9}"/>
    <cellStyle name="20% - Accent6 64" xfId="4925" xr:uid="{9C4E0025-5600-486B-852C-2F172834BA8C}"/>
    <cellStyle name="20% - Accent6 64 2" xfId="8756" xr:uid="{A08B2434-EDDE-4272-91D9-74B905F4A37D}"/>
    <cellStyle name="20% - Accent6 64 2 2" xfId="16695" xr:uid="{1C269803-CE2B-4492-B542-9CDF30CD7C9C}"/>
    <cellStyle name="20% - Accent6 64 2 2 2" xfId="32479" xr:uid="{3DF6F249-E744-4A96-8DFC-CCFD279E1A8B}"/>
    <cellStyle name="20% - Accent6 64 2 3" xfId="24600" xr:uid="{0A61F094-B43E-4001-993C-3C4F2004971B}"/>
    <cellStyle name="20% - Accent6 64 2 4" xfId="40050" xr:uid="{3DF5C442-B861-4064-A3FE-600F039A54D9}"/>
    <cellStyle name="20% - Accent6 64 2 5" xfId="47912" xr:uid="{01418252-04FA-4C0B-8160-925D9ADA68AE}"/>
    <cellStyle name="20% - Accent6 64 3" xfId="12902" xr:uid="{B9F04FEF-7419-4D7B-9330-0BAC8AED33BA}"/>
    <cellStyle name="20% - Accent6 64 3 2" xfId="28686" xr:uid="{C9E9D4E0-8DEE-48F4-9F77-90D9122E5F96}"/>
    <cellStyle name="20% - Accent6 64 4" xfId="20807" xr:uid="{48BAE59E-FF28-47C7-BF48-14347768CDC0}"/>
    <cellStyle name="20% - Accent6 64 5" xfId="36257" xr:uid="{72393CBC-8B9D-4E56-97EC-B38104563B5E}"/>
    <cellStyle name="20% - Accent6 64 6" xfId="44119" xr:uid="{50F34A24-88F3-4085-944E-591E4ADD07F3}"/>
    <cellStyle name="20% - Accent6 65" xfId="4952" xr:uid="{42FBCD51-496B-47DA-9B29-154F819A31DF}"/>
    <cellStyle name="20% - Accent6 65 2" xfId="8783" xr:uid="{8695EE9C-7404-4C3C-B83D-5F466A20F614}"/>
    <cellStyle name="20% - Accent6 65 2 2" xfId="16722" xr:uid="{D5C2A9EB-CE5A-4D71-B146-3C59E7EF5D56}"/>
    <cellStyle name="20% - Accent6 65 2 2 2" xfId="32506" xr:uid="{3A8EC0A6-250F-4DCF-85A9-8DE7FD820115}"/>
    <cellStyle name="20% - Accent6 65 2 3" xfId="24627" xr:uid="{48949B15-D1C1-4513-86D2-6CD0D7AE4DC5}"/>
    <cellStyle name="20% - Accent6 65 2 4" xfId="40077" xr:uid="{833DD946-17E0-486D-8699-3EE683D7D72D}"/>
    <cellStyle name="20% - Accent6 65 2 5" xfId="47939" xr:uid="{258CEBAC-8945-4644-9FF4-D433787DFCB2}"/>
    <cellStyle name="20% - Accent6 65 3" xfId="12929" xr:uid="{69B931AD-33A7-46AD-9171-C378F8F5B450}"/>
    <cellStyle name="20% - Accent6 65 3 2" xfId="28713" xr:uid="{7985D552-941E-417D-8ABB-962A72898719}"/>
    <cellStyle name="20% - Accent6 65 4" xfId="20834" xr:uid="{68A6C760-2E31-4BF6-8B74-854EA017524F}"/>
    <cellStyle name="20% - Accent6 65 5" xfId="36284" xr:uid="{EEDC10EA-3DE1-475D-8C27-2402E60CD49D}"/>
    <cellStyle name="20% - Accent6 65 6" xfId="44146" xr:uid="{31DEED16-2E04-4CE0-A7A2-2C6B8CE64718}"/>
    <cellStyle name="20% - Accent6 66" xfId="5004" xr:uid="{7C51C92B-78B9-4850-912A-0DD50C10281B}"/>
    <cellStyle name="20% - Accent6 66 2" xfId="8835" xr:uid="{59A0D67B-4938-4EE8-81BE-AFA8120C8FDC}"/>
    <cellStyle name="20% - Accent6 66 2 2" xfId="16774" xr:uid="{6E5B2EE3-EB87-4FF9-A0DE-20145AF43355}"/>
    <cellStyle name="20% - Accent6 66 2 2 2" xfId="32558" xr:uid="{436FF327-B034-427E-B13A-23831EAE58F9}"/>
    <cellStyle name="20% - Accent6 66 2 3" xfId="24679" xr:uid="{CB101C7A-F57F-4E37-ACE5-FF5C3064F427}"/>
    <cellStyle name="20% - Accent6 66 2 4" xfId="40129" xr:uid="{F2C7E005-F18D-4ECD-B6F9-309C377B69DB}"/>
    <cellStyle name="20% - Accent6 66 2 5" xfId="47991" xr:uid="{20E0BAA6-6C6C-47B2-9329-FF196C56E9B3}"/>
    <cellStyle name="20% - Accent6 66 3" xfId="12981" xr:uid="{57DB7D1C-C736-473E-94F7-9E419872DFA7}"/>
    <cellStyle name="20% - Accent6 66 3 2" xfId="28765" xr:uid="{AFD71DE0-2C5F-426F-AE3A-34669DDBF3A5}"/>
    <cellStyle name="20% - Accent6 66 4" xfId="20886" xr:uid="{A000BE53-F2D4-4693-B898-B044D6950C67}"/>
    <cellStyle name="20% - Accent6 66 5" xfId="36336" xr:uid="{2F9A87A3-1986-45F2-A4F1-E02BCDA46462}"/>
    <cellStyle name="20% - Accent6 66 6" xfId="44198" xr:uid="{78F04534-C797-4EBD-9462-EEAE36505FDC}"/>
    <cellStyle name="20% - Accent6 67" xfId="5055" xr:uid="{8E11B423-24F6-4CBD-89E2-0F4E6EDD6CB5}"/>
    <cellStyle name="20% - Accent6 67 2" xfId="8886" xr:uid="{D6E79344-1F1E-4E04-8767-31D44C843C84}"/>
    <cellStyle name="20% - Accent6 67 2 2" xfId="16825" xr:uid="{BEBECA7E-96F1-47EB-BB38-C9E35A1F0D24}"/>
    <cellStyle name="20% - Accent6 67 2 2 2" xfId="32609" xr:uid="{3B4CB23A-D456-40B4-AE4E-BD11B978560E}"/>
    <cellStyle name="20% - Accent6 67 2 3" xfId="24730" xr:uid="{0D42DB15-5BEC-43A1-9369-3CA02EC38320}"/>
    <cellStyle name="20% - Accent6 67 2 4" xfId="40180" xr:uid="{DAB91A34-BCA6-4E1F-BAE1-A30EFF061188}"/>
    <cellStyle name="20% - Accent6 67 2 5" xfId="48042" xr:uid="{334FC6BB-6994-49B9-8634-C554DA1EFA86}"/>
    <cellStyle name="20% - Accent6 67 3" xfId="13032" xr:uid="{0ED67FDD-8810-4B2F-9BAE-EFF4FFA85FC9}"/>
    <cellStyle name="20% - Accent6 67 3 2" xfId="28816" xr:uid="{7CBBB09F-DAEC-40CF-83F9-932707CFA548}"/>
    <cellStyle name="20% - Accent6 67 4" xfId="20937" xr:uid="{44AA25C5-5E1A-47FA-ABB3-3FD13E5A1903}"/>
    <cellStyle name="20% - Accent6 67 5" xfId="36387" xr:uid="{7955531A-8716-4B76-A027-D66FDBA4919C}"/>
    <cellStyle name="20% - Accent6 67 6" xfId="44249" xr:uid="{86AF3F55-52BC-45C6-A666-2F589C8DAC3F}"/>
    <cellStyle name="20% - Accent6 68" xfId="5102" xr:uid="{E49034A8-9DD7-43DF-B456-69E078C1AAF3}"/>
    <cellStyle name="20% - Accent6 68 2" xfId="8933" xr:uid="{07FF762C-9CFB-4B91-996C-5AD270E31480}"/>
    <cellStyle name="20% - Accent6 68 2 2" xfId="16872" xr:uid="{D0E2AB7B-2F0D-4F6F-8640-FBD159559F23}"/>
    <cellStyle name="20% - Accent6 68 2 2 2" xfId="32656" xr:uid="{1D1D4CAE-F09F-4C87-8E16-4169380F47FD}"/>
    <cellStyle name="20% - Accent6 68 2 3" xfId="24777" xr:uid="{A4A66D10-B6AC-4553-822B-9825527E1BE1}"/>
    <cellStyle name="20% - Accent6 68 2 4" xfId="40227" xr:uid="{0ECD4D0B-79B6-43C4-842B-62E72760B36C}"/>
    <cellStyle name="20% - Accent6 68 2 5" xfId="48089" xr:uid="{A38D682C-60F3-4F04-83A3-238A30DEFC68}"/>
    <cellStyle name="20% - Accent6 68 3" xfId="13079" xr:uid="{830D7A3D-87C4-44E8-9321-FFEABD922F56}"/>
    <cellStyle name="20% - Accent6 68 3 2" xfId="28863" xr:uid="{0205F186-E5FE-497B-AE0D-79EFE63DF263}"/>
    <cellStyle name="20% - Accent6 68 4" xfId="20984" xr:uid="{5CB1E8A9-1292-457C-90D4-7405F2615493}"/>
    <cellStyle name="20% - Accent6 68 5" xfId="36434" xr:uid="{1E4AA92B-1F45-44AE-BA3F-09BAB3BD2A88}"/>
    <cellStyle name="20% - Accent6 68 6" xfId="44296" xr:uid="{C298D222-84DA-4F71-AA1B-7FE70FFACB6C}"/>
    <cellStyle name="20% - Accent6 69" xfId="5128" xr:uid="{F3FA1E6E-2C14-4E16-AEDD-0BD1E0AE0473}"/>
    <cellStyle name="20% - Accent6 69 2" xfId="8959" xr:uid="{37F17616-0FF2-4FE9-99FA-B5C73F9BE17A}"/>
    <cellStyle name="20% - Accent6 69 2 2" xfId="16898" xr:uid="{CE31FA37-9CF5-4933-B8F3-6500BF810C1D}"/>
    <cellStyle name="20% - Accent6 69 2 2 2" xfId="32682" xr:uid="{1EA4A193-D865-400C-A9DC-29C57220DAE5}"/>
    <cellStyle name="20% - Accent6 69 2 3" xfId="24803" xr:uid="{61EEBDB4-5E63-4278-9447-F843DFE8BEF5}"/>
    <cellStyle name="20% - Accent6 69 2 4" xfId="40253" xr:uid="{3E999788-8135-4430-969E-8072501170B7}"/>
    <cellStyle name="20% - Accent6 69 2 5" xfId="48115" xr:uid="{08B4C447-19E9-4719-8482-42E6BB96CD50}"/>
    <cellStyle name="20% - Accent6 69 3" xfId="13105" xr:uid="{9BF99297-21AD-4D49-B1EE-0004998C4261}"/>
    <cellStyle name="20% - Accent6 69 3 2" xfId="28889" xr:uid="{D4309598-E3E4-430A-8674-EF710A81CA35}"/>
    <cellStyle name="20% - Accent6 69 4" xfId="21010" xr:uid="{B8B44DD0-A130-46CA-B0AF-2CD3ABAE1657}"/>
    <cellStyle name="20% - Accent6 69 5" xfId="36460" xr:uid="{E8DBD67B-BAB7-49AB-8067-151F1C6EAB79}"/>
    <cellStyle name="20% - Accent6 69 6" xfId="44322" xr:uid="{23F28BEF-375A-42BC-A037-2F759C162F7A}"/>
    <cellStyle name="20% - Accent6 7" xfId="951" xr:uid="{C1E7D429-7324-412E-AD6C-AEDE536DE136}"/>
    <cellStyle name="20% - Accent6 7 2" xfId="1487" xr:uid="{5D5E64D0-ADE3-4993-9C6F-A0461A3356A3}"/>
    <cellStyle name="20% - Accent6 7 3" xfId="9415" xr:uid="{8A835E58-C276-4BD5-9BC2-E2E414285240}"/>
    <cellStyle name="20% - Accent6 70" xfId="5153" xr:uid="{21F2574B-D61C-4D4B-A98A-411A60559DDE}"/>
    <cellStyle name="20% - Accent6 70 2" xfId="8984" xr:uid="{27DB6A48-AD6F-49CD-8B86-BF22ACD2D20E}"/>
    <cellStyle name="20% - Accent6 70 2 2" xfId="16923" xr:uid="{397C3683-0AA7-4317-9A1E-145CBEA54737}"/>
    <cellStyle name="20% - Accent6 70 2 2 2" xfId="32707" xr:uid="{6E92A5E4-CAAD-4725-ACE4-2008D82F5264}"/>
    <cellStyle name="20% - Accent6 70 2 3" xfId="24828" xr:uid="{66BAD990-B21B-425F-8705-936AE11C44E1}"/>
    <cellStyle name="20% - Accent6 70 2 4" xfId="40278" xr:uid="{F2BCD54D-C978-461E-AD29-864D69D38ED0}"/>
    <cellStyle name="20% - Accent6 70 2 5" xfId="48140" xr:uid="{96B8372A-8B96-4E8F-A0E4-E3E7F0137068}"/>
    <cellStyle name="20% - Accent6 70 3" xfId="13130" xr:uid="{A428ACFC-987B-4760-84AA-B19596DE72B0}"/>
    <cellStyle name="20% - Accent6 70 3 2" xfId="28914" xr:uid="{AF14047D-F204-4F62-9BBC-654B31659512}"/>
    <cellStyle name="20% - Accent6 70 4" xfId="21035" xr:uid="{E7041915-0E50-4B26-A997-D16C55BAF233}"/>
    <cellStyle name="20% - Accent6 70 5" xfId="36485" xr:uid="{9C49CF1B-EF3E-409E-9ED6-973EB7992A31}"/>
    <cellStyle name="20% - Accent6 70 6" xfId="44347" xr:uid="{CA7A77D4-C05A-49C3-B565-84A1BC151578}"/>
    <cellStyle name="20% - Accent6 71" xfId="5177" xr:uid="{F1719E5C-639A-4558-850E-A592491E1E3A}"/>
    <cellStyle name="20% - Accent6 71 2" xfId="9008" xr:uid="{A533DDF2-A546-4BDD-A12C-DBFEB029D6E3}"/>
    <cellStyle name="20% - Accent6 71 2 2" xfId="16947" xr:uid="{91404AD0-501E-482A-888B-22B8FC7C41FD}"/>
    <cellStyle name="20% - Accent6 71 2 2 2" xfId="32731" xr:uid="{75E4D61C-3671-43AD-9EEE-4484C6E18DF2}"/>
    <cellStyle name="20% - Accent6 71 2 3" xfId="24852" xr:uid="{A2A0E023-F6B0-4690-9AB1-866A31958E38}"/>
    <cellStyle name="20% - Accent6 71 2 4" xfId="40302" xr:uid="{2EC159CE-76D0-427C-9EC8-E0209390F445}"/>
    <cellStyle name="20% - Accent6 71 2 5" xfId="48164" xr:uid="{4F68A49C-BAAE-4865-B6F1-318E14633A10}"/>
    <cellStyle name="20% - Accent6 71 3" xfId="13154" xr:uid="{88FC0176-87C1-445F-BD19-E66BB7F7D822}"/>
    <cellStyle name="20% - Accent6 71 3 2" xfId="28938" xr:uid="{345435C4-6796-475D-8989-334073ED5F18}"/>
    <cellStyle name="20% - Accent6 71 4" xfId="21059" xr:uid="{71F9C622-5315-4A68-8516-5D6CEA313B74}"/>
    <cellStyle name="20% - Accent6 71 5" xfId="36509" xr:uid="{86249B2F-23E2-40CF-947F-2E87CFCA5880}"/>
    <cellStyle name="20% - Accent6 71 6" xfId="44371" xr:uid="{2285EB81-8DE5-43C1-8CF0-F31DFEC7A498}"/>
    <cellStyle name="20% - Accent6 72" xfId="5206" xr:uid="{BE6A901C-16A6-44B5-9748-45C3C6FBC7D5}"/>
    <cellStyle name="20% - Accent6 72 2" xfId="9037" xr:uid="{8B590C31-7FE9-4CA6-8FC3-F4FA69336C65}"/>
    <cellStyle name="20% - Accent6 72 2 2" xfId="16976" xr:uid="{A4244887-0313-48B0-825B-F17C0E22D8D2}"/>
    <cellStyle name="20% - Accent6 72 2 2 2" xfId="32760" xr:uid="{03EB0DB7-9F4F-418C-A614-1145D7476A13}"/>
    <cellStyle name="20% - Accent6 72 2 3" xfId="24881" xr:uid="{FC372614-14BD-444B-BB0C-961AED712463}"/>
    <cellStyle name="20% - Accent6 72 2 4" xfId="40331" xr:uid="{B6C8D2D0-C8E3-43A4-AB4F-770486232C96}"/>
    <cellStyle name="20% - Accent6 72 2 5" xfId="48193" xr:uid="{02630A79-2297-44A1-83C8-895EFA388255}"/>
    <cellStyle name="20% - Accent6 72 3" xfId="13183" xr:uid="{43C1F63B-6F92-4B99-95A8-5D82ABA39BB0}"/>
    <cellStyle name="20% - Accent6 72 3 2" xfId="28967" xr:uid="{A7C12DF6-D35A-4944-BAC9-3A2FC2E1919E}"/>
    <cellStyle name="20% - Accent6 72 4" xfId="21088" xr:uid="{E7A5A6DF-D7DF-4D36-8676-E056F367404F}"/>
    <cellStyle name="20% - Accent6 72 5" xfId="36538" xr:uid="{D1E9D4FE-366E-487F-91F3-74155E39E98C}"/>
    <cellStyle name="20% - Accent6 72 6" xfId="44400" xr:uid="{55C69194-ED56-4246-83CD-65A249B97809}"/>
    <cellStyle name="20% - Accent6 73" xfId="5236" xr:uid="{6CBBB6CF-90E4-44E4-8ED2-233020F774B4}"/>
    <cellStyle name="20% - Accent6 73 2" xfId="9067" xr:uid="{EE8ED2F6-5032-47E2-B18A-048448C8B38C}"/>
    <cellStyle name="20% - Accent6 73 2 2" xfId="17006" xr:uid="{BB196E6D-A776-41BA-86B7-90ACB5D9BA0C}"/>
    <cellStyle name="20% - Accent6 73 2 2 2" xfId="32790" xr:uid="{D88B9C2A-66B2-4A1E-AEEB-8D6D06D52240}"/>
    <cellStyle name="20% - Accent6 73 2 3" xfId="24911" xr:uid="{D15C6C79-F62E-4D05-BD40-8C95CCBFD7B6}"/>
    <cellStyle name="20% - Accent6 73 2 4" xfId="40361" xr:uid="{CEE5FBBE-5380-4C69-89FF-22792F5E9731}"/>
    <cellStyle name="20% - Accent6 73 2 5" xfId="48223" xr:uid="{9C7F64B5-C7DD-4DBD-B9F9-3116C702BA12}"/>
    <cellStyle name="20% - Accent6 73 3" xfId="13213" xr:uid="{0786FAB5-4677-4811-B5DB-900E6489571E}"/>
    <cellStyle name="20% - Accent6 73 3 2" xfId="28997" xr:uid="{5025DE61-890D-4404-8864-DD81748BBB95}"/>
    <cellStyle name="20% - Accent6 73 4" xfId="21118" xr:uid="{431782BB-5B1B-4EDC-9009-FBADF62FDC88}"/>
    <cellStyle name="20% - Accent6 73 5" xfId="36568" xr:uid="{F3FD6868-1883-4ED2-B881-AE195AE6353C}"/>
    <cellStyle name="20% - Accent6 73 6" xfId="44430" xr:uid="{7B0745D0-AC74-423B-99A4-0CA57392A28A}"/>
    <cellStyle name="20% - Accent6 74" xfId="5267" xr:uid="{1E9392E5-E658-422A-9F8D-5AC2AB77A74B}"/>
    <cellStyle name="20% - Accent6 74 2" xfId="9098" xr:uid="{73370C69-F88A-4D5B-927E-526188C4976B}"/>
    <cellStyle name="20% - Accent6 74 2 2" xfId="17037" xr:uid="{846A4337-A7C9-4E79-832D-D8F735E975B4}"/>
    <cellStyle name="20% - Accent6 74 2 2 2" xfId="32821" xr:uid="{58188B71-A023-4F6B-AF85-7D23FB13ACD2}"/>
    <cellStyle name="20% - Accent6 74 2 3" xfId="24942" xr:uid="{CDEDC0E4-7A30-4D6B-966A-877784751D70}"/>
    <cellStyle name="20% - Accent6 74 2 4" xfId="40392" xr:uid="{6BB31536-13FE-4C3D-A4C2-161AEFD5195F}"/>
    <cellStyle name="20% - Accent6 74 2 5" xfId="48254" xr:uid="{67823982-4E5B-44BA-9B40-4135D315B89E}"/>
    <cellStyle name="20% - Accent6 74 3" xfId="13244" xr:uid="{9B449FBE-9B75-4614-9890-A980E18EE122}"/>
    <cellStyle name="20% - Accent6 74 3 2" xfId="29028" xr:uid="{FF0D446E-CDA1-47DC-B42E-255415A06500}"/>
    <cellStyle name="20% - Accent6 74 4" xfId="21149" xr:uid="{2CA32BEC-F4D5-49D6-89F0-C8BFA68CF78E}"/>
    <cellStyle name="20% - Accent6 74 5" xfId="36599" xr:uid="{A7330671-88AE-4409-89ED-C8440D27991C}"/>
    <cellStyle name="20% - Accent6 74 6" xfId="44461" xr:uid="{2EFD5E0F-88BA-4787-8437-8A57679241A2}"/>
    <cellStyle name="20% - Accent6 75" xfId="5300" xr:uid="{B09E7F73-6AB3-4117-ABE2-2EF59FE875FF}"/>
    <cellStyle name="20% - Accent6 75 2" xfId="9131" xr:uid="{12AF24C8-5F9C-4B59-AEC0-46CC50C6653B}"/>
    <cellStyle name="20% - Accent6 75 2 2" xfId="17070" xr:uid="{E7A92CEC-3ABF-4E6C-B4F9-F1802E3995C7}"/>
    <cellStyle name="20% - Accent6 75 2 2 2" xfId="32854" xr:uid="{A63C4739-F4E5-4B77-BDA9-E4AB59765C4A}"/>
    <cellStyle name="20% - Accent6 75 2 3" xfId="24975" xr:uid="{577C3B18-B1EF-4CBD-9E40-CD27B07DE351}"/>
    <cellStyle name="20% - Accent6 75 2 4" xfId="40425" xr:uid="{BCD7D7FB-F29B-4965-A848-C0F952A7F169}"/>
    <cellStyle name="20% - Accent6 75 2 5" xfId="48287" xr:uid="{051B70EB-F55E-435C-AF91-B776B3817C16}"/>
    <cellStyle name="20% - Accent6 75 3" xfId="13277" xr:uid="{20AB95E2-5647-4B82-BD67-8165100C457B}"/>
    <cellStyle name="20% - Accent6 75 3 2" xfId="29061" xr:uid="{C27EC134-FED9-4BE0-A7E7-4F2F1E183994}"/>
    <cellStyle name="20% - Accent6 75 4" xfId="21182" xr:uid="{AFE26F1F-737C-47F9-BDD9-461BF2561B37}"/>
    <cellStyle name="20% - Accent6 75 5" xfId="36632" xr:uid="{A28CC68F-28E7-4295-B90F-FAD75CBE7DBA}"/>
    <cellStyle name="20% - Accent6 75 6" xfId="44494" xr:uid="{97E4EF52-1465-4033-A50F-1B40CA792B42}"/>
    <cellStyle name="20% - Accent6 76" xfId="5326" xr:uid="{257F6F4C-B030-4168-B6AF-3777BC9BBEA8}"/>
    <cellStyle name="20% - Accent6 76 2" xfId="9157" xr:uid="{A1B1492D-9ADE-4C09-9561-1BAE5A431AD3}"/>
    <cellStyle name="20% - Accent6 76 2 2" xfId="17096" xr:uid="{6CA1CCDF-289D-41BE-A0AA-A39411528447}"/>
    <cellStyle name="20% - Accent6 76 2 2 2" xfId="32880" xr:uid="{E2CAE892-595C-4DD4-9C8B-EAEE9C24F4BE}"/>
    <cellStyle name="20% - Accent6 76 2 3" xfId="25001" xr:uid="{5142BF6E-A4B7-4E39-B09E-957C505F2CFF}"/>
    <cellStyle name="20% - Accent6 76 2 4" xfId="40451" xr:uid="{8DD1CD5F-5624-4484-A278-71DC42C612BA}"/>
    <cellStyle name="20% - Accent6 76 2 5" xfId="48313" xr:uid="{323EE72B-CB4D-4A0D-BE1F-EBD314B40327}"/>
    <cellStyle name="20% - Accent6 76 3" xfId="13303" xr:uid="{D8472356-2EE0-4491-B56D-DBB7947A60B1}"/>
    <cellStyle name="20% - Accent6 76 3 2" xfId="29087" xr:uid="{A3312D61-2639-4F63-A1F1-16AB9052C6B7}"/>
    <cellStyle name="20% - Accent6 76 4" xfId="21208" xr:uid="{B35091EE-6B95-484D-89F8-7C6C7B11549D}"/>
    <cellStyle name="20% - Accent6 76 5" xfId="36658" xr:uid="{EB490D0F-91E0-4043-AB62-C452F219714F}"/>
    <cellStyle name="20% - Accent6 76 6" xfId="44520" xr:uid="{BA072597-131D-4046-ADE5-888D63873B4C}"/>
    <cellStyle name="20% - Accent6 77" xfId="5346" xr:uid="{CE5DC77E-640F-44DB-9A0A-98F34BD28971}"/>
    <cellStyle name="20% - Accent6 77 2" xfId="9177" xr:uid="{C51A13BD-10B3-4DFD-B277-32D1FC4269D9}"/>
    <cellStyle name="20% - Accent6 77 2 2" xfId="17116" xr:uid="{07481FAC-7095-471D-8877-82850A2A23DB}"/>
    <cellStyle name="20% - Accent6 77 2 2 2" xfId="32900" xr:uid="{016AA331-7F0D-4A4C-820D-7AED9355A813}"/>
    <cellStyle name="20% - Accent6 77 2 3" xfId="25021" xr:uid="{FBCBC56D-D930-4EC8-BFAE-F1CC39E8BC07}"/>
    <cellStyle name="20% - Accent6 77 2 4" xfId="40471" xr:uid="{462A25D5-89B7-4975-B79F-E6D86912C2C5}"/>
    <cellStyle name="20% - Accent6 77 2 5" xfId="48333" xr:uid="{4A9537DF-C7BC-4A11-9AC0-796D73FBF8E1}"/>
    <cellStyle name="20% - Accent6 77 3" xfId="13323" xr:uid="{16E2498C-4622-478A-9E98-EC8726C5D6A9}"/>
    <cellStyle name="20% - Accent6 77 3 2" xfId="29107" xr:uid="{6B15B0F1-CFE4-487F-B625-0FACAF1B310E}"/>
    <cellStyle name="20% - Accent6 77 4" xfId="21228" xr:uid="{04E89967-6A44-464C-9C12-AE19C96B51C0}"/>
    <cellStyle name="20% - Accent6 77 5" xfId="36678" xr:uid="{955F0F94-5E8A-4D3A-9C0D-9D32611904B9}"/>
    <cellStyle name="20% - Accent6 77 6" xfId="44540" xr:uid="{4DEB4A5B-50A3-49A8-9140-C9BD2B25892A}"/>
    <cellStyle name="20% - Accent6 78" xfId="5362" xr:uid="{0DCF5A85-9F62-440D-8AF0-5FE2CB382F88}"/>
    <cellStyle name="20% - Accent6 78 2" xfId="9193" xr:uid="{13AE675C-F531-496F-BDC3-DC6BE8B641E1}"/>
    <cellStyle name="20% - Accent6 78 2 2" xfId="17132" xr:uid="{EE53170F-4FA5-43E6-BCF8-59DAE8FFCDCD}"/>
    <cellStyle name="20% - Accent6 78 2 2 2" xfId="32916" xr:uid="{3F54BD29-56E1-418B-ACBE-4A8AB1C20327}"/>
    <cellStyle name="20% - Accent6 78 2 3" xfId="25037" xr:uid="{D4E775D7-1466-4C4E-9FB6-8298876A1EB1}"/>
    <cellStyle name="20% - Accent6 78 2 4" xfId="40487" xr:uid="{EB03DB5E-8CDC-4A54-97BA-F405EAD9DD88}"/>
    <cellStyle name="20% - Accent6 78 2 5" xfId="48349" xr:uid="{3BBA414F-7B65-460A-95E3-1112DDCD2BCB}"/>
    <cellStyle name="20% - Accent6 78 3" xfId="13339" xr:uid="{66559C65-1ACD-4017-8614-C27471D8030E}"/>
    <cellStyle name="20% - Accent6 78 3 2" xfId="29123" xr:uid="{08B7AFBB-A32C-4F62-AF1C-FD19EF496EFE}"/>
    <cellStyle name="20% - Accent6 78 4" xfId="21244" xr:uid="{D9BE9A6C-8630-45AF-B683-A139811B3BC9}"/>
    <cellStyle name="20% - Accent6 78 5" xfId="36694" xr:uid="{05DD7A8D-8643-453E-92ED-063FFCDE9176}"/>
    <cellStyle name="20% - Accent6 78 6" xfId="44556" xr:uid="{08C0AA56-3CBC-459C-A103-3A25606806FB}"/>
    <cellStyle name="20% - Accent6 79" xfId="5378" xr:uid="{368CFE42-6D16-4F6A-B6DA-F5BDDC3F2366}"/>
    <cellStyle name="20% - Accent6 79 2" xfId="9209" xr:uid="{5F6ABBD9-0C0B-4CD7-BA92-24CAA371B5CC}"/>
    <cellStyle name="20% - Accent6 79 2 2" xfId="17148" xr:uid="{4869F53A-6F71-487D-8D5F-A31DB6849EEA}"/>
    <cellStyle name="20% - Accent6 79 2 2 2" xfId="32932" xr:uid="{5B9EE658-026D-4FFA-8D45-77FF92972FF3}"/>
    <cellStyle name="20% - Accent6 79 2 3" xfId="25053" xr:uid="{DDB868C1-04D0-4026-A092-7AB609D72BDD}"/>
    <cellStyle name="20% - Accent6 79 2 4" xfId="40503" xr:uid="{B634DD55-944A-42CB-944E-BB68AE81AC46}"/>
    <cellStyle name="20% - Accent6 79 2 5" xfId="48365" xr:uid="{91AF297A-7862-4155-808B-8DDC223A6853}"/>
    <cellStyle name="20% - Accent6 79 3" xfId="13355" xr:uid="{B2A6DD11-075D-4AEA-9197-682460D879C6}"/>
    <cellStyle name="20% - Accent6 79 3 2" xfId="29139" xr:uid="{B720B05C-8C1D-4207-A0AA-7D70FA003D64}"/>
    <cellStyle name="20% - Accent6 79 4" xfId="21260" xr:uid="{07D0F86E-F88F-4C26-8C90-66642454A690}"/>
    <cellStyle name="20% - Accent6 79 5" xfId="36710" xr:uid="{75B73D49-D6D6-473C-8BB1-56C7618D1CE9}"/>
    <cellStyle name="20% - Accent6 79 6" xfId="44572" xr:uid="{7B4C2D5B-C3EC-4FDE-96B2-96F208C19384}"/>
    <cellStyle name="20% - Accent6 8" xfId="1018" xr:uid="{A9AC3DB6-791A-4E49-9402-1E9570B864F4}"/>
    <cellStyle name="20% - Accent6 8 2" xfId="1061" xr:uid="{3560951B-2AAA-445E-88D7-C379DA861E38}"/>
    <cellStyle name="20% - Accent6 8 2 2" xfId="4295" xr:uid="{D46184A8-2BA2-4654-9AC0-5F02226549C4}"/>
    <cellStyle name="20% - Accent6 8 2 2 2" xfId="8126" xr:uid="{83B5524A-D86F-4909-A6C7-3D34713F29F6}"/>
    <cellStyle name="20% - Accent6 8 2 2 2 2" xfId="16065" xr:uid="{1766592D-56CE-417D-B249-3649D12FB1BE}"/>
    <cellStyle name="20% - Accent6 8 2 2 2 2 2" xfId="31849" xr:uid="{874CF36B-AA86-4A0B-A13C-C9F61D560545}"/>
    <cellStyle name="20% - Accent6 8 2 2 2 3" xfId="23970" xr:uid="{84EEEEAD-4D75-4F82-965B-5B32B20D8E65}"/>
    <cellStyle name="20% - Accent6 8 2 2 2 4" xfId="39420" xr:uid="{273B6F62-3D9E-472E-9E7C-44CE33277E1E}"/>
    <cellStyle name="20% - Accent6 8 2 2 2 5" xfId="47282" xr:uid="{90CF13CE-8B39-406E-9900-C207BED3E0B3}"/>
    <cellStyle name="20% - Accent6 8 2 2 3" xfId="12272" xr:uid="{8EEEBD93-7039-448E-BFBF-CBCA6FB1AD72}"/>
    <cellStyle name="20% - Accent6 8 2 2 3 2" xfId="28056" xr:uid="{B12F7BF5-D99F-4037-A221-A9B067A817CE}"/>
    <cellStyle name="20% - Accent6 8 2 2 4" xfId="20177" xr:uid="{B4B678E0-CB5C-4713-8023-9A1677727733}"/>
    <cellStyle name="20% - Accent6 8 2 2 5" xfId="35627" xr:uid="{E2AB114C-1FFF-4CD9-834F-FF69F4B03C1E}"/>
    <cellStyle name="20% - Accent6 8 2 2 6" xfId="43489" xr:uid="{2A0E63F0-E92A-4947-9CF9-0CCC3B82E6D5}"/>
    <cellStyle name="20% - Accent6 8 2 3" xfId="6608" xr:uid="{AFF06356-19D1-4AF6-8475-3D2D3AA5A231}"/>
    <cellStyle name="20% - Accent6 8 2 3 2" xfId="14547" xr:uid="{8F0E010D-E7C2-4329-BB67-C6DFBD2CC39D}"/>
    <cellStyle name="20% - Accent6 8 2 3 2 2" xfId="30331" xr:uid="{0ECD2612-7849-4791-970B-003B5820AF5A}"/>
    <cellStyle name="20% - Accent6 8 2 3 3" xfId="22452" xr:uid="{B3C45096-85CA-4E84-85D4-2F56BFFF3C5B}"/>
    <cellStyle name="20% - Accent6 8 2 3 4" xfId="37902" xr:uid="{A4DBB053-25E7-451C-81B3-A445AF544A50}"/>
    <cellStyle name="20% - Accent6 8 2 3 5" xfId="45764" xr:uid="{8910B6D3-AC24-4101-AEFF-E8F818F3B2CB}"/>
    <cellStyle name="20% - Accent6 8 2 4" xfId="2777" xr:uid="{FCB13744-3EBA-4D30-827A-30694F355AB6}"/>
    <cellStyle name="20% - Accent6 8 2 4 2" xfId="10754" xr:uid="{20B4AFB5-F8D4-48F6-B4AF-C70FB5BB8EC2}"/>
    <cellStyle name="20% - Accent6 8 2 4 2 2" xfId="26538" xr:uid="{C62806A6-83AD-41B7-B111-E59C329DCC3F}"/>
    <cellStyle name="20% - Accent6 8 2 4 3" xfId="18659" xr:uid="{C487C710-F6E4-4322-96AE-B8B1812E87F0}"/>
    <cellStyle name="20% - Accent6 8 2 5" xfId="9499" xr:uid="{62EE5066-47FD-4DBF-9A70-84DE168E0BD9}"/>
    <cellStyle name="20% - Accent6 8 2 5 2" xfId="25287" xr:uid="{24108EFF-AF86-4530-B306-171A28AF1B69}"/>
    <cellStyle name="20% - Accent6 8 2 6" xfId="17408" xr:uid="{2D613F91-FEC7-41C5-81B2-0A7C630C2262}"/>
    <cellStyle name="20% - Accent6 8 2 7" xfId="34109" xr:uid="{62704EF5-9326-45C9-8C85-7BF94DB7BF36}"/>
    <cellStyle name="20% - Accent6 8 2 8" xfId="41971" xr:uid="{02A2F53C-D499-42E9-9EC1-4F036F662CB6}"/>
    <cellStyle name="20% - Accent6 8 3" xfId="1488" xr:uid="{965E8C42-6624-4E4C-8181-9BCAA613B89D}"/>
    <cellStyle name="20% - Accent6 8 3 2" xfId="7244" xr:uid="{3E9CC9A0-A9B7-4D5F-B6EB-7A042E010D4F}"/>
    <cellStyle name="20% - Accent6 8 3 2 2" xfId="15183" xr:uid="{3CCACED0-EDD4-4D44-B598-2A14A3E044B9}"/>
    <cellStyle name="20% - Accent6 8 3 2 2 2" xfId="30967" xr:uid="{142B5D8C-BB1C-439A-85B1-2C92863F314F}"/>
    <cellStyle name="20% - Accent6 8 3 2 3" xfId="23088" xr:uid="{43263B03-B1D9-4E47-A18B-F75EE91C4081}"/>
    <cellStyle name="20% - Accent6 8 3 2 4" xfId="38538" xr:uid="{D6FEEA36-DAEA-4152-AE22-F3B136B713EA}"/>
    <cellStyle name="20% - Accent6 8 3 2 5" xfId="46400" xr:uid="{85B78430-35FA-41B1-9731-410714F42EF5}"/>
    <cellStyle name="20% - Accent6 8 3 3" xfId="3413" xr:uid="{C1D47F8E-95D8-4947-A3E9-CFF996875AC4}"/>
    <cellStyle name="20% - Accent6 8 3 3 2" xfId="11390" xr:uid="{FD2F3C3B-38AA-4B9C-947E-413A1C41006B}"/>
    <cellStyle name="20% - Accent6 8 3 3 2 2" xfId="27174" xr:uid="{3FB21BB6-D82A-4284-AF69-EB47BB394A5C}"/>
    <cellStyle name="20% - Accent6 8 3 3 3" xfId="19295" xr:uid="{F601EDA6-54AC-4C33-99C8-4FE155224733}"/>
    <cellStyle name="20% - Accent6 8 3 4" xfId="34745" xr:uid="{730D0236-AFED-487D-84DB-E2AF0B6F65E3}"/>
    <cellStyle name="20% - Accent6 8 3 5" xfId="42607" xr:uid="{8E80DCF2-65BF-4A6E-9735-4E066C8C8791}"/>
    <cellStyle name="20% - Accent6 8 4" xfId="5778" xr:uid="{7DB729A1-0EFA-4CC5-BCD6-FE100D485446}"/>
    <cellStyle name="20% - Accent6 8 4 2" xfId="13754" xr:uid="{646A1016-4154-4EA1-AD02-8A903207F6BF}"/>
    <cellStyle name="20% - Accent6 8 4 2 2" xfId="29538" xr:uid="{8BAC78D7-EF6D-471A-A56C-4329AE894E8B}"/>
    <cellStyle name="20% - Accent6 8 4 3" xfId="21659" xr:uid="{08C23DFF-9265-445E-9348-7D37BFE79989}"/>
    <cellStyle name="20% - Accent6 8 4 4" xfId="37109" xr:uid="{248EE1EB-C4A7-45D2-B335-24F69E1DF9ED}"/>
    <cellStyle name="20% - Accent6 8 4 5" xfId="44971" xr:uid="{EC52C31F-3543-482F-8435-624665C26B2F}"/>
    <cellStyle name="20% - Accent6 8 5" xfId="1626" xr:uid="{6C7C4FFF-6204-4A45-8138-4C839902D5B9}"/>
    <cellStyle name="20% - Accent6 8 5 2" xfId="9887" xr:uid="{A66982CA-C764-43D0-9BD1-25D7C4ACCD53}"/>
    <cellStyle name="20% - Accent6 8 5 2 2" xfId="25672" xr:uid="{9D72E0D8-ED4C-4707-B0B2-E2B0C1691AC1}"/>
    <cellStyle name="20% - Accent6 8 5 3" xfId="17793" xr:uid="{FCB09729-3F3E-429F-975E-111EB4959097}"/>
    <cellStyle name="20% - Accent6 8 6" xfId="9457" xr:uid="{10A4C540-4444-41E1-9BE8-76C1BD5494DF}"/>
    <cellStyle name="20% - Accent6 8 6 2" xfId="25245" xr:uid="{26E8029D-975F-4139-AE7B-7D79A66334C2}"/>
    <cellStyle name="20% - Accent6 8 7" xfId="17366" xr:uid="{3BF904AE-3433-4BB1-87B3-7D9C1A4BA330}"/>
    <cellStyle name="20% - Accent6 8 8" xfId="33229" xr:uid="{7E5B73B4-9ABB-4FFE-BBE0-A7791290D818}"/>
    <cellStyle name="20% - Accent6 8 9" xfId="41091" xr:uid="{E9EA90E0-637F-4B20-9895-13E140C6B3E5}"/>
    <cellStyle name="20% - Accent6 80" xfId="5403" xr:uid="{F3EDA687-AFE3-494C-999C-49D752186F06}"/>
    <cellStyle name="20% - Accent6 80 2" xfId="9234" xr:uid="{E99DE088-B857-42ED-B9FA-2E668F11A832}"/>
    <cellStyle name="20% - Accent6 80 2 2" xfId="17173" xr:uid="{1D4029D2-CCBC-4E0D-9C31-FB24A8127450}"/>
    <cellStyle name="20% - Accent6 80 2 2 2" xfId="32957" xr:uid="{70A7B168-B0A6-4D3E-9B1A-04A4C9A5F73C}"/>
    <cellStyle name="20% - Accent6 80 2 3" xfId="25078" xr:uid="{F608EDC2-6A03-456C-B5D6-0CD0C455BC1D}"/>
    <cellStyle name="20% - Accent6 80 2 4" xfId="40528" xr:uid="{99D4F6BC-63DF-4BB8-9819-1FDD15EB97BA}"/>
    <cellStyle name="20% - Accent6 80 2 5" xfId="48390" xr:uid="{A759B6EC-79E4-48CD-972F-A00AF296A1A9}"/>
    <cellStyle name="20% - Accent6 80 3" xfId="13380" xr:uid="{3AA30EF2-7989-4B72-8DDE-0DAFF2DB909A}"/>
    <cellStyle name="20% - Accent6 80 3 2" xfId="29164" xr:uid="{0BCD59E5-FCF6-4153-9602-79858D90DEC4}"/>
    <cellStyle name="20% - Accent6 80 4" xfId="21285" xr:uid="{84B4B55D-7E26-4CB8-BFBF-02A5311E9E91}"/>
    <cellStyle name="20% - Accent6 80 5" xfId="36735" xr:uid="{82D089D9-5EC8-40FE-8AB1-A65FE3367622}"/>
    <cellStyle name="20% - Accent6 80 6" xfId="44597" xr:uid="{1677621F-064B-4351-85B5-C84DC1A8AA20}"/>
    <cellStyle name="20% - Accent6 81" xfId="5436" xr:uid="{CAB1DE0F-BA32-4E58-9D87-F418194FB667}"/>
    <cellStyle name="20% - Accent6 81 2" xfId="9267" xr:uid="{ABC86F18-0AA1-4A4D-9A7F-908A9C7A3069}"/>
    <cellStyle name="20% - Accent6 81 2 2" xfId="17206" xr:uid="{D08CD83D-8D36-41B1-B271-2B0AFE7B0A58}"/>
    <cellStyle name="20% - Accent6 81 2 2 2" xfId="32990" xr:uid="{C967D53C-B7B5-4272-A35E-8961D31C9E8F}"/>
    <cellStyle name="20% - Accent6 81 2 3" xfId="25111" xr:uid="{EC950ACF-8B23-4F27-A198-F326B6733395}"/>
    <cellStyle name="20% - Accent6 81 2 4" xfId="40561" xr:uid="{40F02615-C29A-46B6-AF6C-1C659F172D4E}"/>
    <cellStyle name="20% - Accent6 81 2 5" xfId="48423" xr:uid="{EC29E68E-F1FB-4353-BBBC-35118C07F1B0}"/>
    <cellStyle name="20% - Accent6 81 3" xfId="13413" xr:uid="{F917D620-36CF-4B46-9F32-476DC61AFBE3}"/>
    <cellStyle name="20% - Accent6 81 3 2" xfId="29197" xr:uid="{A5969CA8-E7FD-4D8E-BA65-9DB44EB04F59}"/>
    <cellStyle name="20% - Accent6 81 4" xfId="21318" xr:uid="{97A0A1A7-BD95-46B4-AC3B-E08D0E7C334B}"/>
    <cellStyle name="20% - Accent6 81 5" xfId="36768" xr:uid="{8CE240AD-6DFA-4387-8A79-77D9BEE69134}"/>
    <cellStyle name="20% - Accent6 81 6" xfId="44630" xr:uid="{0D12992B-01ED-47EC-A94B-A12D2ECBE3E4}"/>
    <cellStyle name="20% - Accent6 82" xfId="5464" xr:uid="{BFD804FE-8CED-4F26-B9DE-F7EAE8F0F839}"/>
    <cellStyle name="20% - Accent6 82 2" xfId="9295" xr:uid="{95979F03-EC3B-46AE-B021-3151C8AA4AB8}"/>
    <cellStyle name="20% - Accent6 82 2 2" xfId="17234" xr:uid="{0161DBAE-BAB7-4134-8355-B7E6D184494C}"/>
    <cellStyle name="20% - Accent6 82 2 2 2" xfId="33018" xr:uid="{17CD241C-F407-47CD-A01A-FEF4BEA40E14}"/>
    <cellStyle name="20% - Accent6 82 2 3" xfId="25139" xr:uid="{602FCAAD-5D5A-4D6B-BF27-BF2EA25DECEC}"/>
    <cellStyle name="20% - Accent6 82 2 4" xfId="40589" xr:uid="{23BCF7C2-72B6-437F-9A95-B3F897FF62C5}"/>
    <cellStyle name="20% - Accent6 82 2 5" xfId="48451" xr:uid="{CD5C488D-FD68-4A58-8F3E-5A8BA5417586}"/>
    <cellStyle name="20% - Accent6 82 3" xfId="13441" xr:uid="{B55B01DE-B4D8-4243-80F2-3C32A269C92D}"/>
    <cellStyle name="20% - Accent6 82 3 2" xfId="29225" xr:uid="{566BD34D-347E-4351-9527-57778F43C63F}"/>
    <cellStyle name="20% - Accent6 82 4" xfId="21346" xr:uid="{20FD6E4D-F42A-45F8-A9DF-FAB90BCAFBBD}"/>
    <cellStyle name="20% - Accent6 82 5" xfId="36796" xr:uid="{3B8E5B42-73D7-403A-98A9-9EC28FF82EBA}"/>
    <cellStyle name="20% - Accent6 82 6" xfId="44658" xr:uid="{6F382DA6-C0D9-4FE5-AC49-57636D6DD4D4}"/>
    <cellStyle name="20% - Accent6 83" xfId="5491" xr:uid="{1D7E71CD-9293-4471-A9FA-63B9050A881A}"/>
    <cellStyle name="20% - Accent6 83 2" xfId="9322" xr:uid="{9A3E63B5-D640-4368-9ACD-6FE97D324DF8}"/>
    <cellStyle name="20% - Accent6 83 2 2" xfId="17261" xr:uid="{0FAE21C7-024F-4A73-86FD-362AE4586CE4}"/>
    <cellStyle name="20% - Accent6 83 2 2 2" xfId="33045" xr:uid="{8A28465F-A8A0-4A79-8ECE-D6CECBE1C538}"/>
    <cellStyle name="20% - Accent6 83 2 3" xfId="25166" xr:uid="{E55C6A92-2783-418E-B96E-98AFE5566029}"/>
    <cellStyle name="20% - Accent6 83 2 4" xfId="40616" xr:uid="{0E71941F-E344-4037-8DBB-EAB12AB63F02}"/>
    <cellStyle name="20% - Accent6 83 2 5" xfId="48478" xr:uid="{07BDD94E-AA20-43DC-BE3F-921895D54A0C}"/>
    <cellStyle name="20% - Accent6 83 3" xfId="13468" xr:uid="{E20655A4-5B43-4405-944A-4D120D019470}"/>
    <cellStyle name="20% - Accent6 83 3 2" xfId="29252" xr:uid="{D3CD8B51-42F2-49A8-8C0D-A9BB0754D03A}"/>
    <cellStyle name="20% - Accent6 83 4" xfId="21373" xr:uid="{CA12F779-E85D-4BC1-B500-8B19CF296784}"/>
    <cellStyle name="20% - Accent6 83 5" xfId="36823" xr:uid="{3FD51F42-0A27-4677-AA83-C25B9857024F}"/>
    <cellStyle name="20% - Accent6 83 6" xfId="44685" xr:uid="{F113F40E-449B-4FFC-9BAB-3C9177B6B614}"/>
    <cellStyle name="20% - Accent6 84" xfId="5514" xr:uid="{E340B2C8-6B68-4C84-A009-805B228C8510}"/>
    <cellStyle name="20% - Accent6 84 2" xfId="13491" xr:uid="{445C73EC-5EED-4C6D-891E-3DA8DF23D6E8}"/>
    <cellStyle name="20% - Accent6 84 2 2" xfId="29275" xr:uid="{2636922B-293D-432B-98EC-22996DCAEDDA}"/>
    <cellStyle name="20% - Accent6 84 3" xfId="21396" xr:uid="{33DCAFAB-C759-4D8E-B3BE-CA5E7C9061B3}"/>
    <cellStyle name="20% - Accent6 84 4" xfId="36846" xr:uid="{5C964312-C3B3-48C3-8017-5A3E9AF34340}"/>
    <cellStyle name="20% - Accent6 84 5" xfId="44708" xr:uid="{04D6D218-B15E-498C-92F8-35006CADC880}"/>
    <cellStyle name="20% - Accent6 85" xfId="5543" xr:uid="{CEA19CDC-7AFC-4F7F-B52C-BDDA3FD716B3}"/>
    <cellStyle name="20% - Accent6 85 2" xfId="13520" xr:uid="{CBE077FC-E578-4C01-B23F-1400989FFBDC}"/>
    <cellStyle name="20% - Accent6 85 2 2" xfId="29304" xr:uid="{B6E70886-9080-4E9B-AFC8-2DE308A239E2}"/>
    <cellStyle name="20% - Accent6 85 3" xfId="21425" xr:uid="{3B4D840D-F344-49C9-8D02-22A8D355BDA6}"/>
    <cellStyle name="20% - Accent6 85 4" xfId="36875" xr:uid="{29F4EE3C-D5DA-4249-94B7-4AA298BD59C4}"/>
    <cellStyle name="20% - Accent6 85 5" xfId="44737" xr:uid="{76B99B98-3625-4E97-AE2D-3CA91D590C5C}"/>
    <cellStyle name="20% - Accent6 86" xfId="5561" xr:uid="{440EC032-CF63-41C7-B4C0-EA2C20009094}"/>
    <cellStyle name="20% - Accent6 86 2" xfId="13538" xr:uid="{DCE086FC-1F12-4241-96C2-8EC3F3201445}"/>
    <cellStyle name="20% - Accent6 86 2 2" xfId="29322" xr:uid="{3544BAD6-9767-480B-A5C5-5918AD51BC54}"/>
    <cellStyle name="20% - Accent6 86 3" xfId="21443" xr:uid="{04C11FA0-8143-43EE-8217-46CA8F8C6EC0}"/>
    <cellStyle name="20% - Accent6 86 4" xfId="36893" xr:uid="{AA3E22A4-5A49-4D06-8B96-CC75EA836971}"/>
    <cellStyle name="20% - Accent6 86 5" xfId="44755" xr:uid="{2CDDF518-7155-4F5F-8398-616A0F06F9ED}"/>
    <cellStyle name="20% - Accent6 87" xfId="5601" xr:uid="{4398523B-4AC4-4A9D-8E5D-D214DBD38B1F}"/>
    <cellStyle name="20% - Accent6 87 2" xfId="13577" xr:uid="{B7B51A70-FC02-437E-8124-C65128F137A6}"/>
    <cellStyle name="20% - Accent6 87 2 2" xfId="29361" xr:uid="{F411A77B-06F7-41E4-8D58-6C85B4D083D9}"/>
    <cellStyle name="20% - Accent6 87 3" xfId="21482" xr:uid="{BFD45958-C34E-4CF2-A250-8AEA64FB56C5}"/>
    <cellStyle name="20% - Accent6 87 4" xfId="36932" xr:uid="{80E014D8-E541-40B5-A372-A1E6EA64E0ED}"/>
    <cellStyle name="20% - Accent6 87 5" xfId="44794" xr:uid="{AB92050B-72DE-48EC-A672-575881018962}"/>
    <cellStyle name="20% - Accent6 88" xfId="5627" xr:uid="{1488A8ED-F7D0-4285-8C23-B21CAB02E740}"/>
    <cellStyle name="20% - Accent6 88 2" xfId="13603" xr:uid="{B319114A-8515-4C91-ABC6-2F8DAB9D52C6}"/>
    <cellStyle name="20% - Accent6 88 2 2" xfId="29387" xr:uid="{71E9DF71-F1AE-4547-B728-D23881700A77}"/>
    <cellStyle name="20% - Accent6 88 3" xfId="21508" xr:uid="{63B479DE-CC2E-42F3-B092-750B6256B596}"/>
    <cellStyle name="20% - Accent6 88 4" xfId="36958" xr:uid="{41F50A45-6282-41F3-836B-80D327854C95}"/>
    <cellStyle name="20% - Accent6 88 5" xfId="44820" xr:uid="{0AA25C1B-837B-4251-97EF-3B74DF8AA8A1}"/>
    <cellStyle name="20% - Accent6 89" xfId="5652" xr:uid="{9CFD4FAB-6247-41A0-AEA2-BFF1526FDAFF}"/>
    <cellStyle name="20% - Accent6 89 2" xfId="13628" xr:uid="{442A5DCC-3692-4E84-B365-320EECA4328D}"/>
    <cellStyle name="20% - Accent6 89 2 2" xfId="29412" xr:uid="{FA34C28F-9DF5-4574-963C-C8A5101FD6CA}"/>
    <cellStyle name="20% - Accent6 89 3" xfId="21533" xr:uid="{4ADA8E1E-502B-4974-9668-951AF4675CD4}"/>
    <cellStyle name="20% - Accent6 89 4" xfId="36983" xr:uid="{EE52EAF0-F733-4BB3-A3D9-9F7BDB546F62}"/>
    <cellStyle name="20% - Accent6 89 5" xfId="44845" xr:uid="{722BF233-C7FF-4575-B0FA-27501AF43E30}"/>
    <cellStyle name="20% - Accent6 9" xfId="1033" xr:uid="{8119E199-239E-41E2-B139-D4E376D5132D}"/>
    <cellStyle name="20% - Accent6 9 2" xfId="1075" xr:uid="{E74559F6-AFBE-40DA-8C9B-9638B9CFF112}"/>
    <cellStyle name="20% - Accent6 9 2 2" xfId="4289" xr:uid="{519EA003-89E6-4F29-9785-ADBC07BDE5F2}"/>
    <cellStyle name="20% - Accent6 9 2 2 2" xfId="8120" xr:uid="{4EAE669C-EE19-49B8-B88B-65D4A0047305}"/>
    <cellStyle name="20% - Accent6 9 2 2 2 2" xfId="16059" xr:uid="{33E8C304-C9F8-48F9-B408-929DEDF915F6}"/>
    <cellStyle name="20% - Accent6 9 2 2 2 2 2" xfId="31843" xr:uid="{E6887DA2-F4C6-4437-88CE-EBBF675B4991}"/>
    <cellStyle name="20% - Accent6 9 2 2 2 3" xfId="23964" xr:uid="{9F674277-03A6-446C-9FDF-6675938BAEE5}"/>
    <cellStyle name="20% - Accent6 9 2 2 2 4" xfId="39414" xr:uid="{2D3C422E-6FFD-40C2-A2C7-A7BB07F1C3AC}"/>
    <cellStyle name="20% - Accent6 9 2 2 2 5" xfId="47276" xr:uid="{70674CA9-8CBD-4715-9D19-E6C5B03F57D8}"/>
    <cellStyle name="20% - Accent6 9 2 2 3" xfId="12266" xr:uid="{E2E3B9C7-EEF8-485A-9DAC-22DD7FDA73CB}"/>
    <cellStyle name="20% - Accent6 9 2 2 3 2" xfId="28050" xr:uid="{ACA86843-6F90-4755-B9AB-8FA7AF78B392}"/>
    <cellStyle name="20% - Accent6 9 2 2 4" xfId="20171" xr:uid="{FFB1A8EA-236D-4131-A801-205510D2997A}"/>
    <cellStyle name="20% - Accent6 9 2 2 5" xfId="35621" xr:uid="{1924029B-CB9C-4013-810C-A6D9A5CE3D6C}"/>
    <cellStyle name="20% - Accent6 9 2 2 6" xfId="43483" xr:uid="{780627A0-26FC-4FA8-8E81-72D99F8A5654}"/>
    <cellStyle name="20% - Accent6 9 2 3" xfId="6602" xr:uid="{951A2A53-2FCA-4BE7-8AF1-641F3D084C0E}"/>
    <cellStyle name="20% - Accent6 9 2 3 2" xfId="14541" xr:uid="{070BC0F8-510F-4E06-95AA-EC2FD58779DD}"/>
    <cellStyle name="20% - Accent6 9 2 3 2 2" xfId="30325" xr:uid="{377FE653-EEE5-4F5B-9AE9-2DC94EAB852C}"/>
    <cellStyle name="20% - Accent6 9 2 3 3" xfId="22446" xr:uid="{1408D0B3-CB6B-40DA-9AFD-37259D76C578}"/>
    <cellStyle name="20% - Accent6 9 2 3 4" xfId="37896" xr:uid="{1DEB3172-B2DD-4CC3-872F-227242C89BD1}"/>
    <cellStyle name="20% - Accent6 9 2 3 5" xfId="45758" xr:uid="{969B6016-89A8-464E-9F0D-1A7D3832EE03}"/>
    <cellStyle name="20% - Accent6 9 2 4" xfId="2771" xr:uid="{9FA47289-C4D7-40CE-9271-CBAA7D03816B}"/>
    <cellStyle name="20% - Accent6 9 2 4 2" xfId="10748" xr:uid="{5000605A-C648-4748-9D4A-C26A14133B24}"/>
    <cellStyle name="20% - Accent6 9 2 4 2 2" xfId="26532" xr:uid="{DCE0735B-3A6B-450A-BC4E-FED989846D0C}"/>
    <cellStyle name="20% - Accent6 9 2 4 3" xfId="18653" xr:uid="{2F909C15-1641-49C6-952A-39BD54207CFD}"/>
    <cellStyle name="20% - Accent6 9 2 5" xfId="9513" xr:uid="{34E3D636-E4E4-475B-8359-C3B3D9A825BD}"/>
    <cellStyle name="20% - Accent6 9 2 5 2" xfId="25301" xr:uid="{604F0806-4D44-485B-9138-9EB94D452FA3}"/>
    <cellStyle name="20% - Accent6 9 2 6" xfId="17422" xr:uid="{B06EF934-9EDD-4A68-9BA5-D9D8DC07F419}"/>
    <cellStyle name="20% - Accent6 9 2 7" xfId="34103" xr:uid="{8B8A098D-2469-4D05-A64A-8F2767D099B9}"/>
    <cellStyle name="20% - Accent6 9 2 8" xfId="41965" xr:uid="{8888F60E-B4FA-4099-BAF6-0EEC5FDCD69F}"/>
    <cellStyle name="20% - Accent6 9 3" xfId="3427" xr:uid="{2F5D5901-099B-4BE3-9346-5E4B8411427D}"/>
    <cellStyle name="20% - Accent6 9 3 2" xfId="7258" xr:uid="{580BC4BA-E991-4B3D-8949-EDEB7530C7B1}"/>
    <cellStyle name="20% - Accent6 9 3 2 2" xfId="15197" xr:uid="{C4F24DC7-BF53-4860-A607-0E42095EF6BF}"/>
    <cellStyle name="20% - Accent6 9 3 2 2 2" xfId="30981" xr:uid="{A7C8FD7E-522F-4B43-BF93-1C879F973A39}"/>
    <cellStyle name="20% - Accent6 9 3 2 3" xfId="23102" xr:uid="{DFF7F6C2-BB94-45F7-A895-DF873F97DEE1}"/>
    <cellStyle name="20% - Accent6 9 3 2 4" xfId="38552" xr:uid="{C481F7CA-18CF-4879-8D1E-31F1D46C2424}"/>
    <cellStyle name="20% - Accent6 9 3 2 5" xfId="46414" xr:uid="{D58BDA1A-DBFB-46FF-8B11-CD9217D20AA7}"/>
    <cellStyle name="20% - Accent6 9 3 3" xfId="11404" xr:uid="{CBC846EE-D19E-43E4-9258-5D3F4170DA55}"/>
    <cellStyle name="20% - Accent6 9 3 3 2" xfId="27188" xr:uid="{B2D23D88-F528-4296-9116-14AAB3EE1309}"/>
    <cellStyle name="20% - Accent6 9 3 4" xfId="19309" xr:uid="{BFCA2F42-6784-4D85-9FC2-95CD64EA9742}"/>
    <cellStyle name="20% - Accent6 9 3 5" xfId="34759" xr:uid="{E0665FBD-D9A4-4121-894C-924B3F22990D}"/>
    <cellStyle name="20% - Accent6 9 3 6" xfId="42621" xr:uid="{E3E9CBB6-FA8D-425F-8916-D39EEC93AE30}"/>
    <cellStyle name="20% - Accent6 9 4" xfId="5772" xr:uid="{3C1A4D2A-CAF8-499F-A645-1A3C58188EAE}"/>
    <cellStyle name="20% - Accent6 9 4 2" xfId="13748" xr:uid="{0BED6E59-C92F-4D4A-8F2B-385B736FABF4}"/>
    <cellStyle name="20% - Accent6 9 4 2 2" xfId="29532" xr:uid="{AACB5C4F-EDD2-4A85-BD69-4B02DBF8A838}"/>
    <cellStyle name="20% - Accent6 9 4 3" xfId="21653" xr:uid="{CE289415-B8EF-4C0F-9FD7-F0CB56F056C0}"/>
    <cellStyle name="20% - Accent6 9 4 4" xfId="37103" xr:uid="{FDCE024B-3568-4031-B595-15C19AABAE12}"/>
    <cellStyle name="20% - Accent6 9 4 5" xfId="44965" xr:uid="{005CD47E-749F-46E8-BB72-F5797F2746C3}"/>
    <cellStyle name="20% - Accent6 9 5" xfId="1640" xr:uid="{FB719373-3338-4B91-B416-299C3B94DEE7}"/>
    <cellStyle name="20% - Accent6 9 5 2" xfId="9901" xr:uid="{6FCFFF9F-DF7A-46DE-A479-82632307A580}"/>
    <cellStyle name="20% - Accent6 9 5 2 2" xfId="25686" xr:uid="{9C3792BA-9544-4A3B-8688-6850752CF7A9}"/>
    <cellStyle name="20% - Accent6 9 5 3" xfId="17807" xr:uid="{08AC7A5B-FABE-4B87-8B5D-F2D6D3CA0C72}"/>
    <cellStyle name="20% - Accent6 9 6" xfId="9471" xr:uid="{6737EA0F-17BA-4E0C-9253-FDA9AB42DE3E}"/>
    <cellStyle name="20% - Accent6 9 6 2" xfId="25259" xr:uid="{F12B8B87-7287-4E3B-9D06-14F8BDFF1976}"/>
    <cellStyle name="20% - Accent6 9 7" xfId="17380" xr:uid="{E3156482-BFF5-461A-BD41-6BB17E46BE15}"/>
    <cellStyle name="20% - Accent6 9 8" xfId="33243" xr:uid="{C9EEC3D3-D510-44BA-A86A-72EC779688A7}"/>
    <cellStyle name="20% - Accent6 9 9" xfId="41105" xr:uid="{F6215F17-813D-46C1-8167-89D75C211BAB}"/>
    <cellStyle name="20% - Accent6 90" xfId="5788" xr:uid="{C91C8D44-5532-42AF-91CE-EB29E9AEC59D}"/>
    <cellStyle name="20% - Accent6 90 2" xfId="13764" xr:uid="{E6BF3FED-15BF-4FE0-A452-E2A1A936B40F}"/>
    <cellStyle name="20% - Accent6 90 2 2" xfId="29548" xr:uid="{D2AA380B-45F6-46C2-901F-CB22ECFBB368}"/>
    <cellStyle name="20% - Accent6 90 3" xfId="21669" xr:uid="{705D452E-9FD3-4FC5-9BEC-61A477054FDA}"/>
    <cellStyle name="20% - Accent6 90 4" xfId="37119" xr:uid="{AA5F69EA-04F9-47D4-A6AB-DA9434261727}"/>
    <cellStyle name="20% - Accent6 90 5" xfId="44981" xr:uid="{205F3C85-3CDB-416A-92AB-9E579A99081D}"/>
    <cellStyle name="20% - Accent6 91" xfId="9345" xr:uid="{C0FE73A1-E248-452D-89E4-8BFD449FFDB0}"/>
    <cellStyle name="20% - Accent6 91 2" xfId="17284" xr:uid="{22910F3A-D196-40D8-9E3D-0DB1AF08EA4C}"/>
    <cellStyle name="20% - Accent6 91 2 2" xfId="33068" xr:uid="{3AE37220-4807-40B4-9EFE-DF346B7F4F3D}"/>
    <cellStyle name="20% - Accent6 91 3" xfId="25189" xr:uid="{24A3729C-D414-4F07-9C38-DA079C2B6950}"/>
    <cellStyle name="20% - Accent6 91 4" xfId="40639" xr:uid="{200120E1-0A8E-432D-BB2F-7FF05CD422D1}"/>
    <cellStyle name="20% - Accent6 91 5" xfId="48501" xr:uid="{DAF5494B-493F-45D3-A47E-5E3FC4087A5E}"/>
    <cellStyle name="20% - Accent6 92" xfId="9372" xr:uid="{5CABA420-CB8F-4463-BBCB-D716CD91E54E}"/>
    <cellStyle name="20% - Accent6 92 2" xfId="17311" xr:uid="{466F7A8F-588A-46C2-87BA-14A6A6EC0570}"/>
    <cellStyle name="20% - Accent6 92 2 2" xfId="33095" xr:uid="{EE63EF1E-9F78-4BBD-B156-1025BC726CAB}"/>
    <cellStyle name="20% - Accent6 92 3" xfId="25216" xr:uid="{63EB8FAC-2DF9-4D70-AA2D-626B1F24770E}"/>
    <cellStyle name="20% - Accent6 92 4" xfId="40666" xr:uid="{2CF941F0-1210-4474-BB21-9A8FBFDB2D21}"/>
    <cellStyle name="20% - Accent6 92 5" xfId="48528" xr:uid="{78DB92EE-12B2-44E2-81D2-C9435BC7C9D8}"/>
    <cellStyle name="20% - Accent6 93" xfId="17338" xr:uid="{E9D19136-5D6B-409F-BF4F-ED6AEF62A500}"/>
    <cellStyle name="20% - Accent6 93 2" xfId="33122" xr:uid="{148B611F-CD1B-4F61-BDCA-6B7386641277}"/>
    <cellStyle name="20% - Accent6 93 3" xfId="40692" xr:uid="{A8B4718E-FA07-41BD-B067-E1CB08E3B4EF}"/>
    <cellStyle name="20% - Accent6 93 4" xfId="48554" xr:uid="{5972332B-9746-4638-9089-2EAD81C9BCF7}"/>
    <cellStyle name="20% - Accent6 94" xfId="33146" xr:uid="{91D96D33-E981-430B-8C2E-320647E52539}"/>
    <cellStyle name="20% - Accent6 94 2" xfId="40718" xr:uid="{E7BE6098-3C6F-4409-8819-C31A66B0E793}"/>
    <cellStyle name="20% - Accent6 94 3" xfId="48580" xr:uid="{170DC2BE-F88F-4B1A-B196-59653D206554}"/>
    <cellStyle name="20% - Accent6 95" xfId="33169" xr:uid="{D5CD133E-BE19-4284-A794-67327AB8221A}"/>
    <cellStyle name="20% - Accent6 95 2" xfId="40743" xr:uid="{FD01E526-79E7-4E61-8DD5-F076A9CF64E1}"/>
    <cellStyle name="20% - Accent6 95 3" xfId="48605" xr:uid="{A287582A-6205-47AB-9878-B705C3C273DE}"/>
    <cellStyle name="20% - Accent6 96" xfId="33194" xr:uid="{D36A2B94-518D-46EF-89CA-2B73FE9F58FA}"/>
    <cellStyle name="20% - Accent6 96 2" xfId="40767" xr:uid="{C19CE297-65EE-403F-A28A-E0780014F2A7}"/>
    <cellStyle name="20% - Accent6 96 3" xfId="48629" xr:uid="{FB3605F6-BF5A-40B2-BD03-B2D0E15CC087}"/>
    <cellStyle name="20% - Accent6 97" xfId="33208" xr:uid="{B5EFBA4F-6B9D-4D7F-99C5-20FD7DDDD0D3}"/>
    <cellStyle name="20% - Accent6 97 2" xfId="48656" xr:uid="{F84C24DF-010E-4F71-8213-1DBC7F0C11A0}"/>
    <cellStyle name="20% - Accent6 98" xfId="40791" xr:uid="{59352CD4-2909-4FC7-B93D-4A01AF80973F}"/>
    <cellStyle name="20% - Accent6 98 2" xfId="48681" xr:uid="{52D22685-1D51-44F9-A1B9-343E26C90554}"/>
    <cellStyle name="20% - Accent6 99" xfId="40815" xr:uid="{62639A2F-D743-4E63-9D7D-DC2CE5AFC12A}"/>
    <cellStyle name="20% - Accent6 99 2" xfId="48706" xr:uid="{9504B228-8ABD-4EDB-9626-BE83BD3CEF1A}"/>
    <cellStyle name="40% - Accent1 10" xfId="1079" xr:uid="{128F6655-C8C6-4303-97F8-BD5C97EF438C}"/>
    <cellStyle name="40% - Accent1 10 2" xfId="2929" xr:uid="{C841CB95-D3BB-4305-AABB-8DBB42177890}"/>
    <cellStyle name="40% - Accent1 10 2 2" xfId="4447" xr:uid="{07E026A3-AD92-4EE1-B0AF-0F50B9DADF36}"/>
    <cellStyle name="40% - Accent1 10 2 2 2" xfId="8278" xr:uid="{BF12648F-86BB-4D44-BF64-CBA2055EBE09}"/>
    <cellStyle name="40% - Accent1 10 2 2 2 2" xfId="16217" xr:uid="{E0A53F20-BEA8-4600-881E-11E9BC4D786A}"/>
    <cellStyle name="40% - Accent1 10 2 2 2 2 2" xfId="32001" xr:uid="{3ED81DBC-D17C-4341-BD1D-7B4133AA1BB4}"/>
    <cellStyle name="40% - Accent1 10 2 2 2 3" xfId="24122" xr:uid="{9A19E293-8CAA-494E-B746-4E3E89774E21}"/>
    <cellStyle name="40% - Accent1 10 2 2 2 4" xfId="39572" xr:uid="{68342F4C-6038-4346-9CE4-9EEABB9B3299}"/>
    <cellStyle name="40% - Accent1 10 2 2 2 5" xfId="47434" xr:uid="{4D566BD5-1379-4F6B-A39C-1A6CF4CE3949}"/>
    <cellStyle name="40% - Accent1 10 2 2 3" xfId="12424" xr:uid="{D2051C18-CD3A-4C30-8365-BA6E8426EBA1}"/>
    <cellStyle name="40% - Accent1 10 2 2 3 2" xfId="28208" xr:uid="{B9A7BE99-9E4A-49B2-8D2B-3A268D206CD9}"/>
    <cellStyle name="40% - Accent1 10 2 2 4" xfId="20329" xr:uid="{F3729635-8CCF-4A67-99B9-1F4F67269A8A}"/>
    <cellStyle name="40% - Accent1 10 2 2 5" xfId="35779" xr:uid="{9894C7E3-96B9-4B5B-8A18-3212E1CD8160}"/>
    <cellStyle name="40% - Accent1 10 2 2 6" xfId="43641" xr:uid="{B89AE722-9533-48B4-B3B0-7DD5AF8AB72A}"/>
    <cellStyle name="40% - Accent1 10 2 3" xfId="6760" xr:uid="{FEB92CA3-172E-452C-90AC-96F63BB9B985}"/>
    <cellStyle name="40% - Accent1 10 2 3 2" xfId="14699" xr:uid="{2D1C2BAE-3C8D-4191-B08B-321C55FE18B5}"/>
    <cellStyle name="40% - Accent1 10 2 3 2 2" xfId="30483" xr:uid="{BAB570B5-9D81-4CF7-B7FC-42ACBD3BD077}"/>
    <cellStyle name="40% - Accent1 10 2 3 3" xfId="22604" xr:uid="{D1385822-E5EF-40E4-9C90-24299D38A0B0}"/>
    <cellStyle name="40% - Accent1 10 2 3 4" xfId="38054" xr:uid="{690494B4-2D24-4663-BD2A-E0E670CC8B43}"/>
    <cellStyle name="40% - Accent1 10 2 3 5" xfId="45916" xr:uid="{95B85320-322E-4F49-A5B3-2521642B456B}"/>
    <cellStyle name="40% - Accent1 10 2 4" xfId="10906" xr:uid="{46D62DE2-13BE-4361-BDC9-BFA7847831BD}"/>
    <cellStyle name="40% - Accent1 10 2 4 2" xfId="26690" xr:uid="{317B701D-F9D1-487F-A951-2F2BC943CAB7}"/>
    <cellStyle name="40% - Accent1 10 2 5" xfId="18811" xr:uid="{0D7FD58F-5A45-4D05-91EA-C61B14B42262}"/>
    <cellStyle name="40% - Accent1 10 2 6" xfId="34261" xr:uid="{A8179AA1-FD6E-4DB4-BF45-ABE1CEFE4CAE}"/>
    <cellStyle name="40% - Accent1 10 2 7" xfId="42123" xr:uid="{82035DEE-0959-4167-8894-49997142283D}"/>
    <cellStyle name="40% - Accent1 10 3" xfId="3432" xr:uid="{3553BB7E-9E39-4C3C-BCA1-B77F5C87CF3A}"/>
    <cellStyle name="40% - Accent1 10 3 2" xfId="7263" xr:uid="{8F775BB8-A14F-4880-BDB7-9D98B8E7A291}"/>
    <cellStyle name="40% - Accent1 10 3 2 2" xfId="15202" xr:uid="{38B39288-0CDC-4E7B-83C8-5A1F1AB964C8}"/>
    <cellStyle name="40% - Accent1 10 3 2 2 2" xfId="30986" xr:uid="{4BAA0A15-1B5B-46ED-9DCB-F92F7750A902}"/>
    <cellStyle name="40% - Accent1 10 3 2 3" xfId="23107" xr:uid="{8EFDE0A1-D1B6-45FE-8542-BEF15DA6D07D}"/>
    <cellStyle name="40% - Accent1 10 3 2 4" xfId="38557" xr:uid="{BD435A1E-DD72-4231-9F3B-FC059BA1A498}"/>
    <cellStyle name="40% - Accent1 10 3 2 5" xfId="46419" xr:uid="{3B4E55AD-F173-4239-954D-D377AB476272}"/>
    <cellStyle name="40% - Accent1 10 3 3" xfId="11409" xr:uid="{5A9004CC-7AE1-4BDD-823D-C967321ABAEB}"/>
    <cellStyle name="40% - Accent1 10 3 3 2" xfId="27193" xr:uid="{DE1FD28F-6BC7-4BB9-ADCF-20052F1224D4}"/>
    <cellStyle name="40% - Accent1 10 3 4" xfId="19314" xr:uid="{08B06CF5-643A-45B3-8D93-097C44E0ECB5}"/>
    <cellStyle name="40% - Accent1 10 3 5" xfId="34764" xr:uid="{9A2A4986-DE4A-442F-843E-F749038EED3C}"/>
    <cellStyle name="40% - Accent1 10 3 6" xfId="42626" xr:uid="{9896B3E7-439F-41F2-8870-8F1835A67A8D}"/>
    <cellStyle name="40% - Accent1 10 4" xfId="5770" xr:uid="{1149D544-BDD7-4F79-9DAE-7B2CABE26FF4}"/>
    <cellStyle name="40% - Accent1 10 4 2" xfId="13746" xr:uid="{0F630A26-B66A-426F-BB86-D2ECEBABAC78}"/>
    <cellStyle name="40% - Accent1 10 4 2 2" xfId="29530" xr:uid="{1D344984-37AE-4FC2-A8D5-B22AD66C0C98}"/>
    <cellStyle name="40% - Accent1 10 4 3" xfId="21651" xr:uid="{5EFF0D19-E3E3-4FED-A756-E9B008B18E5B}"/>
    <cellStyle name="40% - Accent1 10 4 4" xfId="37101" xr:uid="{919AF537-4C22-46A4-AC5A-4827774DCA1B}"/>
    <cellStyle name="40% - Accent1 10 4 5" xfId="44963" xr:uid="{602A64D8-79D3-46AB-9E21-6518FA7B8314}"/>
    <cellStyle name="40% - Accent1 10 5" xfId="1645" xr:uid="{497A03D6-C0D2-4FD4-8654-615BCD55C143}"/>
    <cellStyle name="40% - Accent1 10 5 2" xfId="9906" xr:uid="{FE563B44-CE11-4CC2-AF7B-74511CDC20C9}"/>
    <cellStyle name="40% - Accent1 10 5 2 2" xfId="25691" xr:uid="{DD8F0495-9362-4634-8BF1-C7B8B0B01B21}"/>
    <cellStyle name="40% - Accent1 10 5 3" xfId="17812" xr:uid="{50226E34-0B8B-40F6-AA43-2C7F585C7C7B}"/>
    <cellStyle name="40% - Accent1 10 6" xfId="9518" xr:uid="{0B4A9E41-F92B-4AB5-BAA6-CEE160847B6F}"/>
    <cellStyle name="40% - Accent1 10 6 2" xfId="25306" xr:uid="{1CFD4AE8-01AA-41F3-8C0A-E56EFDCA3A2A}"/>
    <cellStyle name="40% - Accent1 10 7" xfId="17427" xr:uid="{FEC604BA-D9BE-41D2-B7D6-42C90DE72E18}"/>
    <cellStyle name="40% - Accent1 10 8" xfId="33248" xr:uid="{F4703CE4-AB4C-4899-8D82-3F786CE84DD0}"/>
    <cellStyle name="40% - Accent1 10 9" xfId="41110" xr:uid="{B90F3AFA-F8B6-4261-87CA-C81CB4267701}"/>
    <cellStyle name="40% - Accent1 100" xfId="40829" xr:uid="{680A2C96-CBDB-4EA0-960D-EA612ED4ADB4}"/>
    <cellStyle name="40% - Accent1 100 2" xfId="48721" xr:uid="{005ACAC9-DFBA-4648-9163-7F2603D0B8A2}"/>
    <cellStyle name="40% - Accent1 101" xfId="40853" xr:uid="{CCEE1128-5D32-4952-9563-838534AF853B}"/>
    <cellStyle name="40% - Accent1 101 2" xfId="48749" xr:uid="{771264A2-AD54-405C-9114-CB278325C54A}"/>
    <cellStyle name="40% - Accent1 102" xfId="40878" xr:uid="{F3D2A08B-5BA8-4EC3-A165-EE35B068457D}"/>
    <cellStyle name="40% - Accent1 102 2" xfId="48775" xr:uid="{9205A1F6-A737-4F6F-BFF3-080B88DD9E35}"/>
    <cellStyle name="40% - Accent1 103" xfId="40911" xr:uid="{AE138244-8E43-4AB5-AFDF-55689BFE1108}"/>
    <cellStyle name="40% - Accent1 103 2" xfId="48797" xr:uid="{B76ED682-6DF7-49C8-86F2-48D314014AEA}"/>
    <cellStyle name="40% - Accent1 104" xfId="40948" xr:uid="{8CEF1CEA-626A-414E-8C9A-4DE908A10572}"/>
    <cellStyle name="40% - Accent1 104 2" xfId="48825" xr:uid="{1A0C9957-7E2F-4FBF-ACEC-F4AE67E1FD1D}"/>
    <cellStyle name="40% - Accent1 105" xfId="40974" xr:uid="{0B1A39F2-58ED-4C91-8A26-A91D91D14AC3}"/>
    <cellStyle name="40% - Accent1 105 2" xfId="48850" xr:uid="{0F345FDB-95A1-4F76-9B73-F23FAF62824B}"/>
    <cellStyle name="40% - Accent1 106" xfId="40996" xr:uid="{D53775CF-88D0-45DC-9257-F8CAA156732F}"/>
    <cellStyle name="40% - Accent1 106 2" xfId="48873" xr:uid="{B6D29353-520F-4E14-99FB-3200ECFE92CE}"/>
    <cellStyle name="40% - Accent1 107" xfId="41022" xr:uid="{7F2DF44B-800E-46F4-AD62-46D1307B4B34}"/>
    <cellStyle name="40% - Accent1 107 2" xfId="48896" xr:uid="{6CB617AC-9BFD-43D7-946E-09E1E0A8B3C7}"/>
    <cellStyle name="40% - Accent1 108" xfId="41046" xr:uid="{CCCA2135-30A6-4B57-8584-DF40B621D767}"/>
    <cellStyle name="40% - Accent1 109" xfId="41061" xr:uid="{0A6B0D88-6609-4B94-BDAC-01C172991D0D}"/>
    <cellStyle name="40% - Accent1 11" xfId="1093" xr:uid="{5DDDE707-CBF2-4EE1-93CF-94ADE06A048E}"/>
    <cellStyle name="40% - Accent1 11 2" xfId="2763" xr:uid="{DF7DF918-C9ED-4CF2-973C-6899B4518E64}"/>
    <cellStyle name="40% - Accent1 11 2 2" xfId="4281" xr:uid="{D8E6E726-191B-4D77-B9A1-43321C0525EC}"/>
    <cellStyle name="40% - Accent1 11 2 2 2" xfId="8112" xr:uid="{D9E29CC3-F5F7-42E8-93A6-73CA56BD39C4}"/>
    <cellStyle name="40% - Accent1 11 2 2 2 2" xfId="16051" xr:uid="{4526470F-FD69-47FA-A2B1-B0DB771E0B73}"/>
    <cellStyle name="40% - Accent1 11 2 2 2 2 2" xfId="31835" xr:uid="{B4AC6513-5B84-46BF-B466-1A0EFA869169}"/>
    <cellStyle name="40% - Accent1 11 2 2 2 3" xfId="23956" xr:uid="{EE5C0B13-57BD-48A0-8393-F14BAC7FFB79}"/>
    <cellStyle name="40% - Accent1 11 2 2 2 4" xfId="39406" xr:uid="{0AEA645A-38BC-4FB2-851B-CD23BA3D8341}"/>
    <cellStyle name="40% - Accent1 11 2 2 2 5" xfId="47268" xr:uid="{661EDD36-7D21-467A-BFA3-3429B3BA2A9D}"/>
    <cellStyle name="40% - Accent1 11 2 2 3" xfId="12258" xr:uid="{5073234F-E84F-43BB-B2A6-55FC334E626B}"/>
    <cellStyle name="40% - Accent1 11 2 2 3 2" xfId="28042" xr:uid="{0A995D5C-07D1-49D7-81B6-8802BEE2B467}"/>
    <cellStyle name="40% - Accent1 11 2 2 4" xfId="20163" xr:uid="{54DC93E3-7ED8-485E-B675-C5636820AD57}"/>
    <cellStyle name="40% - Accent1 11 2 2 5" xfId="35613" xr:uid="{60071FE6-B70F-4840-AD80-F2C300B3964F}"/>
    <cellStyle name="40% - Accent1 11 2 2 6" xfId="43475" xr:uid="{396879A1-FAD3-45DC-90AF-C3C1CAF8B958}"/>
    <cellStyle name="40% - Accent1 11 2 3" xfId="6594" xr:uid="{AE25AB0B-8C2C-4F3F-B27F-4C2632E301B4}"/>
    <cellStyle name="40% - Accent1 11 2 3 2" xfId="14533" xr:uid="{A2F747EA-0DAB-4005-83A8-BBB56D16CC10}"/>
    <cellStyle name="40% - Accent1 11 2 3 2 2" xfId="30317" xr:uid="{5B01402A-C392-405E-AF9E-AB9A46A5B00A}"/>
    <cellStyle name="40% - Accent1 11 2 3 3" xfId="22438" xr:uid="{2F19658C-31F3-423F-955C-DDE3AA4795B4}"/>
    <cellStyle name="40% - Accent1 11 2 3 4" xfId="37888" xr:uid="{AACDA3D0-B4D7-48DD-A5B3-D7C5487BD123}"/>
    <cellStyle name="40% - Accent1 11 2 3 5" xfId="45750" xr:uid="{3EEF0452-7FA5-4BD1-BCA2-6E43D154136C}"/>
    <cellStyle name="40% - Accent1 11 2 4" xfId="10740" xr:uid="{D470F535-8E67-478B-99AB-A3AAFE4A9ED7}"/>
    <cellStyle name="40% - Accent1 11 2 4 2" xfId="26524" xr:uid="{FEE0A7B7-BC60-458C-888F-C1C05E4BBC19}"/>
    <cellStyle name="40% - Accent1 11 2 5" xfId="18645" xr:uid="{CC3D9BC7-FE72-435B-8DA2-39B0D99506C6}"/>
    <cellStyle name="40% - Accent1 11 2 6" xfId="34095" xr:uid="{6D619503-2997-4656-BF2A-3DD9E0CEF677}"/>
    <cellStyle name="40% - Accent1 11 2 7" xfId="41957" xr:uid="{EF1B2E21-6EE4-45F0-85BE-5E371B27535A}"/>
    <cellStyle name="40% - Accent1 11 3" xfId="3446" xr:uid="{BFEE1603-CC43-42B8-95EA-6410C1F6CC51}"/>
    <cellStyle name="40% - Accent1 11 3 2" xfId="7277" xr:uid="{D69C700B-341B-4B93-8308-D596CF64933A}"/>
    <cellStyle name="40% - Accent1 11 3 2 2" xfId="15216" xr:uid="{8DFCA908-2262-446C-B376-A78BD6DD1961}"/>
    <cellStyle name="40% - Accent1 11 3 2 2 2" xfId="31000" xr:uid="{1458402B-C64C-4491-BCF9-E4C1D149D890}"/>
    <cellStyle name="40% - Accent1 11 3 2 3" xfId="23121" xr:uid="{AD3D5F87-681A-4D15-82AF-AF199CE9B128}"/>
    <cellStyle name="40% - Accent1 11 3 2 4" xfId="38571" xr:uid="{232FD136-9AE4-4F8B-B279-4869790849FE}"/>
    <cellStyle name="40% - Accent1 11 3 2 5" xfId="46433" xr:uid="{D947AA8D-E290-49D6-A524-18969215F836}"/>
    <cellStyle name="40% - Accent1 11 3 3" xfId="11423" xr:uid="{E6B33BF9-E5E8-4983-A7EE-484E6986AEFF}"/>
    <cellStyle name="40% - Accent1 11 3 3 2" xfId="27207" xr:uid="{A0A903AD-3A66-4D3B-845D-74B596310820}"/>
    <cellStyle name="40% - Accent1 11 3 4" xfId="19328" xr:uid="{720E9FB2-BEEA-44D3-BCD9-B34AA2AE8975}"/>
    <cellStyle name="40% - Accent1 11 3 5" xfId="34778" xr:uid="{CF17D83D-1CBE-428B-9B82-CA15750FA28B}"/>
    <cellStyle name="40% - Accent1 11 3 6" xfId="42640" xr:uid="{12F477A2-9753-4EA9-940C-98A1959595B3}"/>
    <cellStyle name="40% - Accent1 11 4" xfId="5763" xr:uid="{1B131367-F65A-4BC4-939E-A33484D36C05}"/>
    <cellStyle name="40% - Accent1 11 4 2" xfId="13739" xr:uid="{2F8CF9FC-FE62-4D70-BE64-1872EF84B904}"/>
    <cellStyle name="40% - Accent1 11 4 2 2" xfId="29523" xr:uid="{A14E1BDD-4DC7-46A6-95B6-03094D2D3130}"/>
    <cellStyle name="40% - Accent1 11 4 3" xfId="21644" xr:uid="{C92E3437-4CB3-40F4-BA62-1B9890A85BFC}"/>
    <cellStyle name="40% - Accent1 11 4 4" xfId="37094" xr:uid="{19C3BF52-7E31-46C7-96AB-B6298E926013}"/>
    <cellStyle name="40% - Accent1 11 4 5" xfId="44956" xr:uid="{F998ADD3-935D-4823-9378-E3D44C0D5212}"/>
    <cellStyle name="40% - Accent1 11 5" xfId="1659" xr:uid="{19284FE6-B8FA-4058-B668-2EECC3A4C420}"/>
    <cellStyle name="40% - Accent1 11 5 2" xfId="9920" xr:uid="{C9D12B5A-77FD-4485-AB70-9205B76FA949}"/>
    <cellStyle name="40% - Accent1 11 5 2 2" xfId="25705" xr:uid="{184FB38A-B92A-458B-9BF6-EE930565CC4A}"/>
    <cellStyle name="40% - Accent1 11 5 3" xfId="17826" xr:uid="{1BCFEA44-7797-4E48-AD7F-0163EB1A5293}"/>
    <cellStyle name="40% - Accent1 11 6" xfId="9532" xr:uid="{A033924C-D959-4128-A7DB-3A696668B546}"/>
    <cellStyle name="40% - Accent1 11 6 2" xfId="25320" xr:uid="{93E5614E-C71F-4C76-937A-32EBBBFDAEBE}"/>
    <cellStyle name="40% - Accent1 11 7" xfId="17441" xr:uid="{EBC46697-4F25-4F06-9339-38B80A078A86}"/>
    <cellStyle name="40% - Accent1 11 8" xfId="33262" xr:uid="{C8147000-EA91-473E-84F0-CE354ACE3807}"/>
    <cellStyle name="40% - Accent1 11 9" xfId="41124" xr:uid="{68ABDF75-5796-48CD-886C-81DADF60BB18}"/>
    <cellStyle name="40% - Accent1 110" xfId="48926" xr:uid="{04C7D2C7-F8F0-4DF6-BD89-957F26401E25}"/>
    <cellStyle name="40% - Accent1 111" xfId="48950" xr:uid="{5A238932-6041-466A-AC00-14D1260F3AB4}"/>
    <cellStyle name="40% - Accent1 112" xfId="48975" xr:uid="{9627BADC-EE25-4095-8CBA-2D1A252FE694}"/>
    <cellStyle name="40% - Accent1 113" xfId="49001" xr:uid="{FA49A7B8-4911-491C-86F0-A37A87BFB9B0}"/>
    <cellStyle name="40% - Accent1 114" xfId="49031" xr:uid="{EA07737A-F254-4B65-A829-277143DAB854}"/>
    <cellStyle name="40% - Accent1 115" xfId="49066" xr:uid="{FC142DED-7261-4555-995D-0A320A3A53D5}"/>
    <cellStyle name="40% - Accent1 116" xfId="49125" xr:uid="{7B17CE1E-975A-40B7-A618-6DD51AF99B1C}"/>
    <cellStyle name="40% - Accent1 117" xfId="49162" xr:uid="{BF36187D-5FB2-4104-85A5-815580CA1301}"/>
    <cellStyle name="40% - Accent1 118" xfId="49183" xr:uid="{DFD8556F-5387-4611-AC5A-8C25CD5DF7A3}"/>
    <cellStyle name="40% - Accent1 119" xfId="49243" xr:uid="{E53972B9-9BB6-45BE-AF80-B9F78BF4F4DD}"/>
    <cellStyle name="40% - Accent1 12" xfId="1106" xr:uid="{905A1F84-C51E-447A-9F73-137923BE6486}"/>
    <cellStyle name="40% - Accent1 12 2" xfId="2864" xr:uid="{C464B376-FD58-44D7-853B-571060EE75C1}"/>
    <cellStyle name="40% - Accent1 12 2 2" xfId="4382" xr:uid="{EE5F778A-39CA-49B4-8924-B5CBDC08E8C3}"/>
    <cellStyle name="40% - Accent1 12 2 2 2" xfId="8213" xr:uid="{85A3D12D-8EA4-44ED-BB22-E21DBE2ACC20}"/>
    <cellStyle name="40% - Accent1 12 2 2 2 2" xfId="16152" xr:uid="{331E0F81-7CD3-4895-9B28-BD0477D0BEEA}"/>
    <cellStyle name="40% - Accent1 12 2 2 2 2 2" xfId="31936" xr:uid="{5461B29B-BA31-4EBA-ACCC-8173406465E6}"/>
    <cellStyle name="40% - Accent1 12 2 2 2 3" xfId="24057" xr:uid="{221C2DE3-9906-4F04-8912-26B028002AD9}"/>
    <cellStyle name="40% - Accent1 12 2 2 2 4" xfId="39507" xr:uid="{56CC7ED0-6380-4C32-9E7B-A40A00B27BE7}"/>
    <cellStyle name="40% - Accent1 12 2 2 2 5" xfId="47369" xr:uid="{C4B82E03-CA42-40AA-90EC-6CCC8059A62C}"/>
    <cellStyle name="40% - Accent1 12 2 2 3" xfId="12359" xr:uid="{8ADD21E5-E85E-44CE-B47B-EF16FCD7EF12}"/>
    <cellStyle name="40% - Accent1 12 2 2 3 2" xfId="28143" xr:uid="{A2E42950-73CF-4EE3-9F29-B663AE3267A6}"/>
    <cellStyle name="40% - Accent1 12 2 2 4" xfId="20264" xr:uid="{C7C58DF3-A1D2-4D8B-89D6-24C8784F3B65}"/>
    <cellStyle name="40% - Accent1 12 2 2 5" xfId="35714" xr:uid="{AC669A6F-C41D-4967-97B6-2AEFA5142CAC}"/>
    <cellStyle name="40% - Accent1 12 2 2 6" xfId="43576" xr:uid="{F9A68A4C-6BE8-4B69-8E3D-273E29F4102C}"/>
    <cellStyle name="40% - Accent1 12 2 3" xfId="6695" xr:uid="{ED155640-7BF4-4B54-BFA1-23B86915BC11}"/>
    <cellStyle name="40% - Accent1 12 2 3 2" xfId="14634" xr:uid="{FC022D8A-9A3E-4655-9A53-BE9450A41E48}"/>
    <cellStyle name="40% - Accent1 12 2 3 2 2" xfId="30418" xr:uid="{A8D32951-C8E3-4DD7-84A4-39A0435C9EAF}"/>
    <cellStyle name="40% - Accent1 12 2 3 3" xfId="22539" xr:uid="{564FCB06-8483-4F16-ADA2-D8805EFEDB98}"/>
    <cellStyle name="40% - Accent1 12 2 3 4" xfId="37989" xr:uid="{7B979666-FF02-45BF-B322-14ED4533F74A}"/>
    <cellStyle name="40% - Accent1 12 2 3 5" xfId="45851" xr:uid="{096BE458-50A4-41C3-8E79-32A791DF012A}"/>
    <cellStyle name="40% - Accent1 12 2 4" xfId="10841" xr:uid="{6BA43B11-4583-4381-AF2B-211E5BCFF4CF}"/>
    <cellStyle name="40% - Accent1 12 2 4 2" xfId="26625" xr:uid="{F6902EC2-8B55-403E-A69E-0D707A17710E}"/>
    <cellStyle name="40% - Accent1 12 2 5" xfId="18746" xr:uid="{6C436F4E-AF4A-43C5-998D-C520EC7FC007}"/>
    <cellStyle name="40% - Accent1 12 2 6" xfId="34196" xr:uid="{49722A3A-BF1E-43E7-8C4A-012A8092003E}"/>
    <cellStyle name="40% - Accent1 12 2 7" xfId="42058" xr:uid="{4789EBB7-4F4E-45C4-AFD5-0E880DAF673B}"/>
    <cellStyle name="40% - Accent1 12 3" xfId="3460" xr:uid="{C02ECBE0-33B9-42B3-95C3-2BA3840DB2D8}"/>
    <cellStyle name="40% - Accent1 12 3 2" xfId="7291" xr:uid="{626AE12F-FD0E-4952-8CDC-88F4952770E8}"/>
    <cellStyle name="40% - Accent1 12 3 2 2" xfId="15230" xr:uid="{1C3EAB90-CA1C-421D-ABBC-974A357DAEF2}"/>
    <cellStyle name="40% - Accent1 12 3 2 2 2" xfId="31014" xr:uid="{4DEC3E2E-0FF3-452C-88AA-09D70A31FE91}"/>
    <cellStyle name="40% - Accent1 12 3 2 3" xfId="23135" xr:uid="{3BDA10A0-17E6-4F66-9DBF-2C8BC127D770}"/>
    <cellStyle name="40% - Accent1 12 3 2 4" xfId="38585" xr:uid="{18715EBF-0DCB-4E00-B6DB-6325EADCF26A}"/>
    <cellStyle name="40% - Accent1 12 3 2 5" xfId="46447" xr:uid="{6E798C90-133C-44DF-9058-0E4CFAE6CB6B}"/>
    <cellStyle name="40% - Accent1 12 3 3" xfId="11437" xr:uid="{DA8EB261-DCFF-4822-9902-B20969AB298A}"/>
    <cellStyle name="40% - Accent1 12 3 3 2" xfId="27221" xr:uid="{74F9FA3C-2541-4EAE-9F37-D52D25A2121D}"/>
    <cellStyle name="40% - Accent1 12 3 4" xfId="19342" xr:uid="{6557186E-BF75-456E-B633-1A3E7957165B}"/>
    <cellStyle name="40% - Accent1 12 3 5" xfId="34792" xr:uid="{9A5B74CA-ADFA-41ED-97BF-1D8A9FFC85B8}"/>
    <cellStyle name="40% - Accent1 12 3 6" xfId="42654" xr:uid="{1CBEEF2F-4DDD-4093-BA64-8915595D816C}"/>
    <cellStyle name="40% - Accent1 12 4" xfId="5866" xr:uid="{2C86DA15-371D-41C9-A8A6-F95750D82C10}"/>
    <cellStyle name="40% - Accent1 12 4 2" xfId="13842" xr:uid="{4EB26039-3566-4C43-B76D-AC7C4E90A575}"/>
    <cellStyle name="40% - Accent1 12 4 2 2" xfId="29626" xr:uid="{F6816558-2B4E-4AA7-B4B9-026242AFF67C}"/>
    <cellStyle name="40% - Accent1 12 4 3" xfId="21747" xr:uid="{07BBF035-516D-423D-AE23-9DB85F4790E6}"/>
    <cellStyle name="40% - Accent1 12 4 4" xfId="37197" xr:uid="{0946122C-9DEA-4649-83E1-8C2756561147}"/>
    <cellStyle name="40% - Accent1 12 4 5" xfId="45059" xr:uid="{63DF6C98-18AE-4103-82DA-F18A3A2B7F09}"/>
    <cellStyle name="40% - Accent1 12 5" xfId="1673" xr:uid="{342F6847-19FB-4A58-B9E3-E3EF74277DE1}"/>
    <cellStyle name="40% - Accent1 12 5 2" xfId="9934" xr:uid="{7029DB90-B375-4291-ABCA-52C1A4C3A0DA}"/>
    <cellStyle name="40% - Accent1 12 5 2 2" xfId="25719" xr:uid="{53B0A8AF-B7C7-4E22-A176-57A48293CEAE}"/>
    <cellStyle name="40% - Accent1 12 5 3" xfId="17840" xr:uid="{3398849A-4AFD-4D84-B03D-D22D20D2F3A0}"/>
    <cellStyle name="40% - Accent1 12 6" xfId="9546" xr:uid="{1C44BADA-82E4-4B9C-BFBB-37CF25DB9B0D}"/>
    <cellStyle name="40% - Accent1 12 6 2" xfId="25334" xr:uid="{C3DE2C01-15C6-4CB6-AE2C-F9E1E65B7A03}"/>
    <cellStyle name="40% - Accent1 12 7" xfId="17455" xr:uid="{56C43D2E-BBF8-4197-B34C-4A44AABEAE5F}"/>
    <cellStyle name="40% - Accent1 12 8" xfId="33276" xr:uid="{EA096C86-25B0-4BE6-869E-C6C18B9FCD10}"/>
    <cellStyle name="40% - Accent1 12 9" xfId="41138" xr:uid="{2BABA68C-1E72-4DF0-91F4-7A1D27FF1429}"/>
    <cellStyle name="40% - Accent1 120" xfId="49328" xr:uid="{1ADE82D4-D8AF-405A-97AD-05235B28DBB1}"/>
    <cellStyle name="40% - Accent1 121" xfId="781" xr:uid="{B119DE70-0C05-48FF-B836-036BAF9A07C1}"/>
    <cellStyle name="40% - Accent1 122" xfId="49432" xr:uid="{AE4BBC9D-DA09-492E-92C9-828206FA842E}"/>
    <cellStyle name="40% - Accent1 123" xfId="49447" xr:uid="{E09B86D8-604D-4200-AB03-1E29B08D0123}"/>
    <cellStyle name="40% - Accent1 124" xfId="49461" xr:uid="{1677BDAA-D950-4CFE-9C9F-7C0B8764AB17}"/>
    <cellStyle name="40% - Accent1 125" xfId="49475" xr:uid="{F2092951-2DED-4625-AB5B-522EC5100DBA}"/>
    <cellStyle name="40% - Accent1 126" xfId="49489" xr:uid="{DF1D2E80-052F-459C-B4C2-C1DC10E6A396}"/>
    <cellStyle name="40% - Accent1 127" xfId="652" xr:uid="{B57A127D-ED13-44EC-BCFE-91AB2532C2E2}"/>
    <cellStyle name="40% - Accent1 13" xfId="1120" xr:uid="{736B9C3D-DBB9-47A6-A0E8-362AC580716E}"/>
    <cellStyle name="40% - Accent1 13 2" xfId="2751" xr:uid="{A3A017A1-E158-4C97-9E17-C6095AC8DAFD}"/>
    <cellStyle name="40% - Accent1 13 2 2" xfId="4269" xr:uid="{F4136EF3-003A-4E0C-BC49-D5B8D8AFF037}"/>
    <cellStyle name="40% - Accent1 13 2 2 2" xfId="8100" xr:uid="{E0710A90-21F2-4AA6-B682-E7D4AED6D60F}"/>
    <cellStyle name="40% - Accent1 13 2 2 2 2" xfId="16039" xr:uid="{F7A47FCE-F02E-4F88-98F6-72583C14A2B1}"/>
    <cellStyle name="40% - Accent1 13 2 2 2 2 2" xfId="31823" xr:uid="{3DDA5692-A019-41A7-8749-B82E9B7FA49A}"/>
    <cellStyle name="40% - Accent1 13 2 2 2 3" xfId="23944" xr:uid="{D53B8E13-6AFF-4923-813F-D5BFB2D76B71}"/>
    <cellStyle name="40% - Accent1 13 2 2 2 4" xfId="39394" xr:uid="{EBCB2786-679D-4E9C-913E-A3937F12D6A9}"/>
    <cellStyle name="40% - Accent1 13 2 2 2 5" xfId="47256" xr:uid="{4FDCFAA8-58DC-470C-A5E4-50A97CD36F4D}"/>
    <cellStyle name="40% - Accent1 13 2 2 3" xfId="12246" xr:uid="{7E2D232D-7567-48BD-A4AA-580596A1243F}"/>
    <cellStyle name="40% - Accent1 13 2 2 3 2" xfId="28030" xr:uid="{BA2C9874-F39A-4D1A-AD8A-8F13B02E336E}"/>
    <cellStyle name="40% - Accent1 13 2 2 4" xfId="20151" xr:uid="{8FD0E2D3-1FEC-47C1-A5C5-1D95719E8B13}"/>
    <cellStyle name="40% - Accent1 13 2 2 5" xfId="35601" xr:uid="{41F8D11B-18F4-4939-B8AA-25975620D2C5}"/>
    <cellStyle name="40% - Accent1 13 2 2 6" xfId="43463" xr:uid="{57663646-C39D-4FA6-B00C-A34DCA7D05DB}"/>
    <cellStyle name="40% - Accent1 13 2 3" xfId="6582" xr:uid="{CCE979C6-BCFB-4F52-A7B9-DA2123F51CDE}"/>
    <cellStyle name="40% - Accent1 13 2 3 2" xfId="14521" xr:uid="{5254E687-AFAA-476E-884B-217249DA3018}"/>
    <cellStyle name="40% - Accent1 13 2 3 2 2" xfId="30305" xr:uid="{6F7E31A1-5BF1-4671-846B-3D2CD5B3FEAC}"/>
    <cellStyle name="40% - Accent1 13 2 3 3" xfId="22426" xr:uid="{2DE4AE98-B3C1-4864-8A9E-50F45733073B}"/>
    <cellStyle name="40% - Accent1 13 2 3 4" xfId="37876" xr:uid="{0D34653C-CCA6-4530-9BB4-113D0F488638}"/>
    <cellStyle name="40% - Accent1 13 2 3 5" xfId="45738" xr:uid="{E37917FE-5D48-4B60-9ACE-186A1A365F0F}"/>
    <cellStyle name="40% - Accent1 13 2 4" xfId="10728" xr:uid="{20C36884-D6DB-495C-A137-17D56B0E1516}"/>
    <cellStyle name="40% - Accent1 13 2 4 2" xfId="26512" xr:uid="{B82436AC-C362-4194-8EB6-93BEAC7B3EE6}"/>
    <cellStyle name="40% - Accent1 13 2 5" xfId="18633" xr:uid="{628B105A-69F8-4943-8247-4E9BD64E2042}"/>
    <cellStyle name="40% - Accent1 13 2 6" xfId="34083" xr:uid="{9FD98D9E-B6AA-446F-9C23-5499389327AB}"/>
    <cellStyle name="40% - Accent1 13 2 7" xfId="41945" xr:uid="{DA92472D-7195-49AD-B404-BAFB4CD8BC1B}"/>
    <cellStyle name="40% - Accent1 13 3" xfId="3474" xr:uid="{ECB5DF17-207F-4D66-9432-3528C90C2EF8}"/>
    <cellStyle name="40% - Accent1 13 3 2" xfId="7305" xr:uid="{D9554461-5AFF-44FF-8A10-DF1057927F25}"/>
    <cellStyle name="40% - Accent1 13 3 2 2" xfId="15244" xr:uid="{9D006986-F8A7-4F30-B6C0-EA92759804CD}"/>
    <cellStyle name="40% - Accent1 13 3 2 2 2" xfId="31028" xr:uid="{13407E6D-D818-4D60-A388-F1DCE70E954A}"/>
    <cellStyle name="40% - Accent1 13 3 2 3" xfId="23149" xr:uid="{D89A9506-34CB-4203-9708-CD58594998E6}"/>
    <cellStyle name="40% - Accent1 13 3 2 4" xfId="38599" xr:uid="{F54A0839-FB17-4BCA-9A12-3BD562067464}"/>
    <cellStyle name="40% - Accent1 13 3 2 5" xfId="46461" xr:uid="{09930355-4FC0-41D1-AE01-2002E2EDE2E6}"/>
    <cellStyle name="40% - Accent1 13 3 3" xfId="11451" xr:uid="{82172868-5230-423A-9E37-0EC303FC0799}"/>
    <cellStyle name="40% - Accent1 13 3 3 2" xfId="27235" xr:uid="{2F3CDF91-F2AE-4518-B292-AFA3AE86A574}"/>
    <cellStyle name="40% - Accent1 13 3 4" xfId="19356" xr:uid="{9AA7A3A1-21CA-4A24-8187-E5B6214C7958}"/>
    <cellStyle name="40% - Accent1 13 3 5" xfId="34806" xr:uid="{1A38E144-E8E7-44CF-A2EE-22F035E217C3}"/>
    <cellStyle name="40% - Accent1 13 3 6" xfId="42668" xr:uid="{5F5CD59F-D049-43F3-B12A-812E5CC014B0}"/>
    <cellStyle name="40% - Accent1 13 4" xfId="5751" xr:uid="{2E460145-1C66-40CE-8055-5BBE9F49F4B4}"/>
    <cellStyle name="40% - Accent1 13 4 2" xfId="13727" xr:uid="{FD0A4756-2425-4156-9778-DECC342841D9}"/>
    <cellStyle name="40% - Accent1 13 4 2 2" xfId="29511" xr:uid="{51316D1C-B396-4491-A147-C794AB5ADCD2}"/>
    <cellStyle name="40% - Accent1 13 4 3" xfId="21632" xr:uid="{87B8C59F-C917-4849-A085-EAB7023C39FE}"/>
    <cellStyle name="40% - Accent1 13 4 4" xfId="37082" xr:uid="{618E28BB-C76B-4CF7-A17F-EC46907FEFC0}"/>
    <cellStyle name="40% - Accent1 13 4 5" xfId="44944" xr:uid="{D8A9A4AE-6717-43E7-B24B-C554CBD55C78}"/>
    <cellStyle name="40% - Accent1 13 5" xfId="1687" xr:uid="{00DFD34D-A3BC-4D80-841B-323898B33226}"/>
    <cellStyle name="40% - Accent1 13 5 2" xfId="9948" xr:uid="{B6B4D072-BB7F-4016-A15E-9377F6903839}"/>
    <cellStyle name="40% - Accent1 13 5 2 2" xfId="25733" xr:uid="{85F53971-F3D0-4B0F-A46F-58C378C50346}"/>
    <cellStyle name="40% - Accent1 13 5 3" xfId="17854" xr:uid="{77F26FE3-8818-4451-A6B2-8DDF5D8EC79A}"/>
    <cellStyle name="40% - Accent1 13 6" xfId="9560" xr:uid="{B13B28D8-A382-462E-BFEE-AA3A90CC4710}"/>
    <cellStyle name="40% - Accent1 13 6 2" xfId="25348" xr:uid="{C200323D-1E91-4EE7-A02C-DAABFECAF835}"/>
    <cellStyle name="40% - Accent1 13 7" xfId="17469" xr:uid="{ECF65559-C7CE-4CFB-8CE3-D9193782153F}"/>
    <cellStyle name="40% - Accent1 13 8" xfId="33290" xr:uid="{03BDA8D6-0690-49C9-A374-604BE4C595A4}"/>
    <cellStyle name="40% - Accent1 13 9" xfId="41152" xr:uid="{AEBD9A7D-6457-4840-B971-AC27E2CD59B5}"/>
    <cellStyle name="40% - Accent1 14" xfId="1133" xr:uid="{B713B790-B8DB-45BB-AB0C-F107B2DCADEE}"/>
    <cellStyle name="40% - Accent1 14 2" xfId="2673" xr:uid="{CCBC0AEB-2804-4E82-905E-188C22CDEFB6}"/>
    <cellStyle name="40% - Accent1 14 2 2" xfId="4191" xr:uid="{A64DD19C-D0C9-4883-B358-28F3C869A710}"/>
    <cellStyle name="40% - Accent1 14 2 2 2" xfId="8022" xr:uid="{66B93ED2-9B80-4FA5-8094-E7EA610730F5}"/>
    <cellStyle name="40% - Accent1 14 2 2 2 2" xfId="15961" xr:uid="{17B327A8-38E6-4FBA-B1AD-64620F316D81}"/>
    <cellStyle name="40% - Accent1 14 2 2 2 2 2" xfId="31745" xr:uid="{3FE560D7-9351-465B-A6C3-D61210EF5E9B}"/>
    <cellStyle name="40% - Accent1 14 2 2 2 3" xfId="23866" xr:uid="{79C4021D-FA4B-49BC-9D74-22563901E452}"/>
    <cellStyle name="40% - Accent1 14 2 2 2 4" xfId="39316" xr:uid="{A442145B-B761-4D4F-96CA-350FA0179ECA}"/>
    <cellStyle name="40% - Accent1 14 2 2 2 5" xfId="47178" xr:uid="{7DC9CDAD-5CCB-47B7-AEA9-2FBC0F29FEB8}"/>
    <cellStyle name="40% - Accent1 14 2 2 3" xfId="12168" xr:uid="{B614A7C2-C393-450D-BA70-EE1F9F6C54C4}"/>
    <cellStyle name="40% - Accent1 14 2 2 3 2" xfId="27952" xr:uid="{9445EC60-693A-4D6A-8CB5-2C10FC06F661}"/>
    <cellStyle name="40% - Accent1 14 2 2 4" xfId="20073" xr:uid="{4A0A8844-CAB7-4775-AD9D-6EF94C0B6D8F}"/>
    <cellStyle name="40% - Accent1 14 2 2 5" xfId="35523" xr:uid="{1344430F-262C-4F12-A36C-EF6FD674E284}"/>
    <cellStyle name="40% - Accent1 14 2 2 6" xfId="43385" xr:uid="{D7B058AF-F3FF-47FF-B1BA-7805BF8BD6D3}"/>
    <cellStyle name="40% - Accent1 14 2 3" xfId="6504" xr:uid="{19D37745-DE9A-40F1-83FC-FDFCF55D3742}"/>
    <cellStyle name="40% - Accent1 14 2 3 2" xfId="14443" xr:uid="{3ECA4C4A-DCEE-43AD-B106-B343B5D011D5}"/>
    <cellStyle name="40% - Accent1 14 2 3 2 2" xfId="30227" xr:uid="{7AAB6638-BA70-4B1C-9028-9EEC18DD5A94}"/>
    <cellStyle name="40% - Accent1 14 2 3 3" xfId="22348" xr:uid="{F279D31F-A391-4A3F-AFF8-855B2E2508C5}"/>
    <cellStyle name="40% - Accent1 14 2 3 4" xfId="37798" xr:uid="{C6377FF9-15D6-4D7C-8BFD-0F6D20228AD6}"/>
    <cellStyle name="40% - Accent1 14 2 3 5" xfId="45660" xr:uid="{85E784AF-AFFD-4DD3-836D-7D72A2B6AFDB}"/>
    <cellStyle name="40% - Accent1 14 2 4" xfId="10650" xr:uid="{537378FE-C8D4-41F9-84D4-3D2B10D74801}"/>
    <cellStyle name="40% - Accent1 14 2 4 2" xfId="26434" xr:uid="{7A0844D9-7F45-4529-88A3-B9F63BA60236}"/>
    <cellStyle name="40% - Accent1 14 2 5" xfId="18555" xr:uid="{479736BA-A386-4360-A16B-A7A722D20D06}"/>
    <cellStyle name="40% - Accent1 14 2 6" xfId="34005" xr:uid="{99EBC262-6B6C-4FAC-9238-2D5449306960}"/>
    <cellStyle name="40% - Accent1 14 2 7" xfId="41867" xr:uid="{B9A9728E-7897-41E0-B016-1B8969C36554}"/>
    <cellStyle name="40% - Accent1 14 3" xfId="3488" xr:uid="{A25BE9A7-292D-4F65-AF8F-C7AE0D46F73B}"/>
    <cellStyle name="40% - Accent1 14 3 2" xfId="7319" xr:uid="{9C2A6DA6-3959-4132-9F33-4D0AC3EE2AD5}"/>
    <cellStyle name="40% - Accent1 14 3 2 2" xfId="15258" xr:uid="{DA0CD843-28D5-48FD-8DAF-596CF712FB89}"/>
    <cellStyle name="40% - Accent1 14 3 2 2 2" xfId="31042" xr:uid="{0302B732-3AB5-46CF-A681-F2D2964B4FE4}"/>
    <cellStyle name="40% - Accent1 14 3 2 3" xfId="23163" xr:uid="{9422F80B-82F7-4941-9970-8C4975C901C5}"/>
    <cellStyle name="40% - Accent1 14 3 2 4" xfId="38613" xr:uid="{D4E69836-7770-40C5-B682-1FACE63C272D}"/>
    <cellStyle name="40% - Accent1 14 3 2 5" xfId="46475" xr:uid="{DDEF4B47-F7D4-47B1-9046-A7F094EFBC5B}"/>
    <cellStyle name="40% - Accent1 14 3 3" xfId="11465" xr:uid="{0DB90D17-4616-4B96-AE52-60AEEC49BB23}"/>
    <cellStyle name="40% - Accent1 14 3 3 2" xfId="27249" xr:uid="{B957C6DA-A569-4B22-9DB9-B2FA81FA4250}"/>
    <cellStyle name="40% - Accent1 14 3 4" xfId="19370" xr:uid="{EB13DEB5-DEBC-46D3-A14A-F62B2742B91B}"/>
    <cellStyle name="40% - Accent1 14 3 5" xfId="34820" xr:uid="{BAB73968-0187-4AB6-A457-0E9629054211}"/>
    <cellStyle name="40% - Accent1 14 3 6" xfId="42682" xr:uid="{72CE56B2-F5AA-4CBB-9DCB-4A002B653833}"/>
    <cellStyle name="40% - Accent1 14 4" xfId="5858" xr:uid="{B3FD1987-6A6D-44F6-BDC9-7687A2182D2F}"/>
    <cellStyle name="40% - Accent1 14 4 2" xfId="13834" xr:uid="{96F2E1FA-01C1-47E1-B9D7-6B6894BDCAD2}"/>
    <cellStyle name="40% - Accent1 14 4 2 2" xfId="29618" xr:uid="{78B07D8D-7DF7-4521-AAC6-099707D44F8A}"/>
    <cellStyle name="40% - Accent1 14 4 3" xfId="21739" xr:uid="{12F9A4C0-A93E-48CB-ABCF-EF72E74CF307}"/>
    <cellStyle name="40% - Accent1 14 4 4" xfId="37189" xr:uid="{4BA1994C-E38B-43E5-9C57-9BF9EF48549D}"/>
    <cellStyle name="40% - Accent1 14 4 5" xfId="45051" xr:uid="{31386C0F-383D-4C5C-A83B-CDCC21F550AE}"/>
    <cellStyle name="40% - Accent1 14 5" xfId="1701" xr:uid="{C1AC05BD-D39F-49E5-A58E-6C1B1EE05D5D}"/>
    <cellStyle name="40% - Accent1 14 5 2" xfId="9962" xr:uid="{69A5BBF0-4D49-4BA7-A284-2FEA318C5A4F}"/>
    <cellStyle name="40% - Accent1 14 5 2 2" xfId="25747" xr:uid="{7E5A6BAE-5807-4DD2-86F9-8D043634D1C9}"/>
    <cellStyle name="40% - Accent1 14 5 3" xfId="17868" xr:uid="{F0990C17-F2CD-47BC-B3C8-84991FAE290D}"/>
    <cellStyle name="40% - Accent1 14 6" xfId="9574" xr:uid="{8EC05034-FAE1-45C3-8453-8CA567ABC5D7}"/>
    <cellStyle name="40% - Accent1 14 6 2" xfId="25362" xr:uid="{F2C34CBD-C29C-4CE3-B67F-339189A616B5}"/>
    <cellStyle name="40% - Accent1 14 7" xfId="17483" xr:uid="{6EA11305-3092-4893-9CD9-C5F6C556F584}"/>
    <cellStyle name="40% - Accent1 14 8" xfId="33304" xr:uid="{08CCC8AC-F044-4813-A651-21ACC7C4F151}"/>
    <cellStyle name="40% - Accent1 14 9" xfId="41166" xr:uid="{ED8A00DD-3A98-4815-BC38-2919F0D930BC}"/>
    <cellStyle name="40% - Accent1 15" xfId="1147" xr:uid="{19300710-A703-4E47-80E0-1DD019D5AB36}"/>
    <cellStyle name="40% - Accent1 15 2" xfId="2741" xr:uid="{DF6D2C09-1097-40DF-A454-0A1575F601E9}"/>
    <cellStyle name="40% - Accent1 15 2 2" xfId="4259" xr:uid="{A61BB8A1-0692-496B-99F2-22F82A4FDEB3}"/>
    <cellStyle name="40% - Accent1 15 2 2 2" xfId="8090" xr:uid="{DADAECC3-4EDF-4158-8A77-7EADB4D5D8E6}"/>
    <cellStyle name="40% - Accent1 15 2 2 2 2" xfId="16029" xr:uid="{BDC5DCCD-8D84-4D67-B4DC-F455C45B1A8A}"/>
    <cellStyle name="40% - Accent1 15 2 2 2 2 2" xfId="31813" xr:uid="{D787A508-2429-4B08-B877-F2B23451F185}"/>
    <cellStyle name="40% - Accent1 15 2 2 2 3" xfId="23934" xr:uid="{1B77A8B3-8FDA-4FFF-95AE-7038D750C2D1}"/>
    <cellStyle name="40% - Accent1 15 2 2 2 4" xfId="39384" xr:uid="{227453FC-F98D-48C9-A27B-C341C35348B7}"/>
    <cellStyle name="40% - Accent1 15 2 2 2 5" xfId="47246" xr:uid="{EC94212E-68B7-47F3-A5C2-8CA348642867}"/>
    <cellStyle name="40% - Accent1 15 2 2 3" xfId="12236" xr:uid="{FC67AD3E-3F81-4620-B8EC-4EC9DD046DD4}"/>
    <cellStyle name="40% - Accent1 15 2 2 3 2" xfId="28020" xr:uid="{7571C843-0359-4ACB-B766-7F24B24D7F38}"/>
    <cellStyle name="40% - Accent1 15 2 2 4" xfId="20141" xr:uid="{1CACBCA4-3972-40BC-844D-3D1010DD5C38}"/>
    <cellStyle name="40% - Accent1 15 2 2 5" xfId="35591" xr:uid="{D508F03E-3015-4EA1-853F-B6EC86B94326}"/>
    <cellStyle name="40% - Accent1 15 2 2 6" xfId="43453" xr:uid="{8CF0359F-090F-43C2-9586-B18BEF5C2821}"/>
    <cellStyle name="40% - Accent1 15 2 3" xfId="6572" xr:uid="{5658A4D2-DF6D-4775-AF2F-F87A7742B7D2}"/>
    <cellStyle name="40% - Accent1 15 2 3 2" xfId="14511" xr:uid="{267D5D61-194B-4CCF-8654-5BBD7CC091F2}"/>
    <cellStyle name="40% - Accent1 15 2 3 2 2" xfId="30295" xr:uid="{0E77DD8D-750F-493E-835B-9D23FF7EF460}"/>
    <cellStyle name="40% - Accent1 15 2 3 3" xfId="22416" xr:uid="{03DD03C6-CE89-4F88-862F-983EC7C59681}"/>
    <cellStyle name="40% - Accent1 15 2 3 4" xfId="37866" xr:uid="{192C03AF-0D63-438B-B60F-4AE998495198}"/>
    <cellStyle name="40% - Accent1 15 2 3 5" xfId="45728" xr:uid="{F9DC5FB1-B4A9-40E4-909D-2D880F58D6A2}"/>
    <cellStyle name="40% - Accent1 15 2 4" xfId="10718" xr:uid="{BE528230-BE27-49F5-8EE3-320D3EA5DD51}"/>
    <cellStyle name="40% - Accent1 15 2 4 2" xfId="26502" xr:uid="{FEF4118F-1441-4FAF-8781-ACC605F027EE}"/>
    <cellStyle name="40% - Accent1 15 2 5" xfId="18623" xr:uid="{3214445F-C6C5-4ABF-A559-7249E5F836BC}"/>
    <cellStyle name="40% - Accent1 15 2 6" xfId="34073" xr:uid="{49255A84-85DF-4D66-A938-2124116A723C}"/>
    <cellStyle name="40% - Accent1 15 2 7" xfId="41935" xr:uid="{B727FC1A-99D1-4FDE-9DE4-F0EEBECBA20D}"/>
    <cellStyle name="40% - Accent1 15 3" xfId="3502" xr:uid="{7E1CC4DB-1EA9-48BE-887E-3945CA64D301}"/>
    <cellStyle name="40% - Accent1 15 3 2" xfId="7333" xr:uid="{6898E431-8C80-414E-94DD-DB15BD946BE0}"/>
    <cellStyle name="40% - Accent1 15 3 2 2" xfId="15272" xr:uid="{127B63FF-FC60-4272-AA68-FF640615C4AD}"/>
    <cellStyle name="40% - Accent1 15 3 2 2 2" xfId="31056" xr:uid="{A897A715-D3B5-44DC-913E-68BEF7A4A965}"/>
    <cellStyle name="40% - Accent1 15 3 2 3" xfId="23177" xr:uid="{421D7345-0731-414B-B153-632EDDFECD3C}"/>
    <cellStyle name="40% - Accent1 15 3 2 4" xfId="38627" xr:uid="{AB193178-B528-4865-A935-1059FAD521E0}"/>
    <cellStyle name="40% - Accent1 15 3 2 5" xfId="46489" xr:uid="{B4D043E9-D030-4D5E-B582-C1F373CBEDD9}"/>
    <cellStyle name="40% - Accent1 15 3 3" xfId="11479" xr:uid="{B961128E-76D8-4CC3-97CB-8AC9A1121D71}"/>
    <cellStyle name="40% - Accent1 15 3 3 2" xfId="27263" xr:uid="{5F5523A5-BBE9-4DD4-930A-CA1AFDB0540C}"/>
    <cellStyle name="40% - Accent1 15 3 4" xfId="19384" xr:uid="{00AC5789-ADCD-4900-950E-9D1A2861C233}"/>
    <cellStyle name="40% - Accent1 15 3 5" xfId="34834" xr:uid="{61AB787D-7B0D-48CA-B225-A274E40B6009}"/>
    <cellStyle name="40% - Accent1 15 3 6" xfId="42696" xr:uid="{EC517BB9-CA0E-4B25-9009-830FA4FD31A0}"/>
    <cellStyle name="40% - Accent1 15 4" xfId="5741" xr:uid="{89896A61-324F-49D1-B7DF-2319C0671CFD}"/>
    <cellStyle name="40% - Accent1 15 4 2" xfId="13717" xr:uid="{E88ECC25-44D0-45FD-ABD0-645EC2AC5E55}"/>
    <cellStyle name="40% - Accent1 15 4 2 2" xfId="29501" xr:uid="{99BCBBCA-AF01-4648-9FBB-D8AF12D8FBA4}"/>
    <cellStyle name="40% - Accent1 15 4 3" xfId="21622" xr:uid="{B80B3734-C747-4363-83DF-002089CBD1E5}"/>
    <cellStyle name="40% - Accent1 15 4 4" xfId="37072" xr:uid="{6561BBEB-0DCD-41E0-A733-8FA7BC53C914}"/>
    <cellStyle name="40% - Accent1 15 4 5" xfId="44934" xr:uid="{35AFB87B-7E9F-4F6F-A1E1-5B36E3D605A1}"/>
    <cellStyle name="40% - Accent1 15 5" xfId="1715" xr:uid="{BA3733D7-9C0D-4644-BE58-408B3DDF5647}"/>
    <cellStyle name="40% - Accent1 15 5 2" xfId="9976" xr:uid="{CD29E07A-2B43-4FD8-A8F9-E2DDB057EE3F}"/>
    <cellStyle name="40% - Accent1 15 5 2 2" xfId="25761" xr:uid="{6C87663E-92F9-4EC8-BE3B-47BFF046F499}"/>
    <cellStyle name="40% - Accent1 15 5 3" xfId="17882" xr:uid="{FE5AA740-2716-42A8-9B9D-5F58A5025CE2}"/>
    <cellStyle name="40% - Accent1 15 6" xfId="9588" xr:uid="{8F92C969-DB16-4EC3-94B5-001794A4EB92}"/>
    <cellStyle name="40% - Accent1 15 6 2" xfId="25376" xr:uid="{50F68B1F-20AC-4BC0-9DF8-7608D6FF36CE}"/>
    <cellStyle name="40% - Accent1 15 7" xfId="17497" xr:uid="{D0DEB7E0-02EE-413A-B904-535CCD44D76A}"/>
    <cellStyle name="40% - Accent1 15 8" xfId="33318" xr:uid="{5A57A094-374D-436D-85AA-706720836856}"/>
    <cellStyle name="40% - Accent1 15 9" xfId="41180" xr:uid="{9FEFFA25-8520-435B-A382-DB45F6991C1E}"/>
    <cellStyle name="40% - Accent1 16" xfId="1161" xr:uid="{E63E3F57-1B07-465F-9F67-8FCE7EB6A8D3}"/>
    <cellStyle name="40% - Accent1 16 2" xfId="2914" xr:uid="{356833DE-2274-4BB6-8427-C1215841CE84}"/>
    <cellStyle name="40% - Accent1 16 2 2" xfId="4432" xr:uid="{472D4518-A2FF-44B9-8636-9F3494FA7DDA}"/>
    <cellStyle name="40% - Accent1 16 2 2 2" xfId="8263" xr:uid="{B35F9E36-C8FD-413E-9E53-5F428C59ECB2}"/>
    <cellStyle name="40% - Accent1 16 2 2 2 2" xfId="16202" xr:uid="{C52AF4C0-3FE1-4901-8BAD-8D6517C306CF}"/>
    <cellStyle name="40% - Accent1 16 2 2 2 2 2" xfId="31986" xr:uid="{66C65693-63BD-4958-A11C-684BAEE0418C}"/>
    <cellStyle name="40% - Accent1 16 2 2 2 3" xfId="24107" xr:uid="{7203680E-6AA7-4EBF-8085-3145B5DE2CBF}"/>
    <cellStyle name="40% - Accent1 16 2 2 2 4" xfId="39557" xr:uid="{0A4450FF-EC1F-4A70-BF02-7CB9E82704EA}"/>
    <cellStyle name="40% - Accent1 16 2 2 2 5" xfId="47419" xr:uid="{9AE45DEA-2EF4-4EBC-B7C9-A7EF394CF4FF}"/>
    <cellStyle name="40% - Accent1 16 2 2 3" xfId="12409" xr:uid="{95E0C26A-FE6F-48B5-8BFC-FBAAA9B049D4}"/>
    <cellStyle name="40% - Accent1 16 2 2 3 2" xfId="28193" xr:uid="{DF4F2538-5661-424B-A292-70EB75F51574}"/>
    <cellStyle name="40% - Accent1 16 2 2 4" xfId="20314" xr:uid="{2BF51B31-54CE-43A3-8528-95F9C5D93CE5}"/>
    <cellStyle name="40% - Accent1 16 2 2 5" xfId="35764" xr:uid="{FF9E6F4D-C53C-4B69-A310-E74904C21512}"/>
    <cellStyle name="40% - Accent1 16 2 2 6" xfId="43626" xr:uid="{E729E8B8-EB59-4DB5-853F-E403BF7FE73D}"/>
    <cellStyle name="40% - Accent1 16 2 3" xfId="6745" xr:uid="{085C94C2-2222-4352-B5F6-613C8754DF12}"/>
    <cellStyle name="40% - Accent1 16 2 3 2" xfId="14684" xr:uid="{4EF8BDBE-07A9-4517-B440-5A41F4CCB288}"/>
    <cellStyle name="40% - Accent1 16 2 3 2 2" xfId="30468" xr:uid="{9F3F8067-9F2B-4B96-95A5-FA7492DBF6A0}"/>
    <cellStyle name="40% - Accent1 16 2 3 3" xfId="22589" xr:uid="{1B881A11-12D1-4F28-BD67-4902D7E60046}"/>
    <cellStyle name="40% - Accent1 16 2 3 4" xfId="38039" xr:uid="{03010B0B-3001-4CDC-8E9D-DE364DA8D719}"/>
    <cellStyle name="40% - Accent1 16 2 3 5" xfId="45901" xr:uid="{CD6CDB0D-7867-43BF-AC89-FFC8A8932A1F}"/>
    <cellStyle name="40% - Accent1 16 2 4" xfId="10891" xr:uid="{28FE55F3-858C-4514-B1CD-40B4C4049277}"/>
    <cellStyle name="40% - Accent1 16 2 4 2" xfId="26675" xr:uid="{2BF5591B-4FDD-43D8-9011-4447E07C5838}"/>
    <cellStyle name="40% - Accent1 16 2 5" xfId="18796" xr:uid="{942BF54D-13E7-426D-986B-44D59598BB1D}"/>
    <cellStyle name="40% - Accent1 16 2 6" xfId="34246" xr:uid="{9F2226FC-A87D-4CDF-B498-BFF802467BD3}"/>
    <cellStyle name="40% - Accent1 16 2 7" xfId="42108" xr:uid="{398EC6B8-FF38-4988-A8BD-1FE02AAA54B9}"/>
    <cellStyle name="40% - Accent1 16 3" xfId="3516" xr:uid="{985C2274-672B-4B84-82AF-2D37E3861E66}"/>
    <cellStyle name="40% - Accent1 16 3 2" xfId="7347" xr:uid="{C3584A49-25B7-4B65-9FA4-9AB683239BB6}"/>
    <cellStyle name="40% - Accent1 16 3 2 2" xfId="15286" xr:uid="{FD5CCD6A-BE25-4FD2-BF9A-A6EC9E21B8C5}"/>
    <cellStyle name="40% - Accent1 16 3 2 2 2" xfId="31070" xr:uid="{FF5B3B21-A5ED-40F7-96D9-C6EF6D4E9200}"/>
    <cellStyle name="40% - Accent1 16 3 2 3" xfId="23191" xr:uid="{4996D716-C816-479B-BCC5-CA3CF796C547}"/>
    <cellStyle name="40% - Accent1 16 3 2 4" xfId="38641" xr:uid="{B736017D-1E3D-4E6F-9B00-97D16F500740}"/>
    <cellStyle name="40% - Accent1 16 3 2 5" xfId="46503" xr:uid="{093551D9-3D4B-4BF7-B772-650D5CD762FC}"/>
    <cellStyle name="40% - Accent1 16 3 3" xfId="11493" xr:uid="{44BB39C5-C373-4DFA-99BB-0C73CFB36406}"/>
    <cellStyle name="40% - Accent1 16 3 3 2" xfId="27277" xr:uid="{B668831A-C8B7-47FC-871C-CD2C56BFE762}"/>
    <cellStyle name="40% - Accent1 16 3 4" xfId="19398" xr:uid="{3CBB0C90-3E78-480C-BBA7-930537115EE0}"/>
    <cellStyle name="40% - Accent1 16 3 5" xfId="34848" xr:uid="{9348EBAC-BF4F-490A-A89C-693082B3F108}"/>
    <cellStyle name="40% - Accent1 16 3 6" xfId="42710" xr:uid="{44248866-76EF-429D-B882-0523380F4545}"/>
    <cellStyle name="40% - Accent1 16 4" xfId="5920" xr:uid="{55F26CCA-F7DD-4FB7-86F6-AAF8844D82ED}"/>
    <cellStyle name="40% - Accent1 16 4 2" xfId="13896" xr:uid="{8D8CA13F-3BB3-44E6-B3A8-DAAABC4459F1}"/>
    <cellStyle name="40% - Accent1 16 4 2 2" xfId="29680" xr:uid="{45443762-57A6-4A50-98B8-CEFA00860110}"/>
    <cellStyle name="40% - Accent1 16 4 3" xfId="21801" xr:uid="{DE838E29-FF2E-482F-9F7E-87A913B8A38B}"/>
    <cellStyle name="40% - Accent1 16 4 4" xfId="37251" xr:uid="{502B46CE-9C21-48A5-BE7F-7AFE387EBC48}"/>
    <cellStyle name="40% - Accent1 16 4 5" xfId="45113" xr:uid="{31CDACC8-5F00-4C9E-A644-6042D911CC3F}"/>
    <cellStyle name="40% - Accent1 16 5" xfId="1729" xr:uid="{C78E7974-1A16-4EE9-9C8E-AE3B6A6C7BB7}"/>
    <cellStyle name="40% - Accent1 16 5 2" xfId="9990" xr:uid="{132C9651-B6C8-4316-9DD4-0B6DB901DC1B}"/>
    <cellStyle name="40% - Accent1 16 5 2 2" xfId="25775" xr:uid="{B58ED7B6-08BD-4B0C-884B-C12D0145F5CF}"/>
    <cellStyle name="40% - Accent1 16 5 3" xfId="17896" xr:uid="{01A6AC8C-C9BE-4061-A8EE-A24CC5E0A9A0}"/>
    <cellStyle name="40% - Accent1 16 6" xfId="9602" xr:uid="{A591C9FB-142D-431D-A847-A5FA1B194E5B}"/>
    <cellStyle name="40% - Accent1 16 6 2" xfId="25390" xr:uid="{47BFC165-44E5-4A5F-838B-C14E1A3B2E73}"/>
    <cellStyle name="40% - Accent1 16 7" xfId="17511" xr:uid="{96836339-EAD9-4974-9F05-BFF3BB0C487A}"/>
    <cellStyle name="40% - Accent1 16 8" xfId="33332" xr:uid="{846163DD-50FA-4816-B0D9-36A853DB6722}"/>
    <cellStyle name="40% - Accent1 16 9" xfId="41194" xr:uid="{FB6EFE28-2499-4EDA-8BF5-04151799ED4B}"/>
    <cellStyle name="40% - Accent1 17" xfId="1175" xr:uid="{ECB2172F-8090-493B-9A47-2C94EC9F0C66}"/>
    <cellStyle name="40% - Accent1 17 2" xfId="2728" xr:uid="{A3656B9F-9446-4296-8216-C08E18ECD3C9}"/>
    <cellStyle name="40% - Accent1 17 2 2" xfId="4246" xr:uid="{050F6815-C5B9-437A-938F-1CB31A82D82F}"/>
    <cellStyle name="40% - Accent1 17 2 2 2" xfId="8077" xr:uid="{DE88DC5A-F15D-42A2-99A1-F7DCCFC5768D}"/>
    <cellStyle name="40% - Accent1 17 2 2 2 2" xfId="16016" xr:uid="{73818B79-917B-4CDC-8623-04A06CEC0C26}"/>
    <cellStyle name="40% - Accent1 17 2 2 2 2 2" xfId="31800" xr:uid="{D0F5F5CC-D683-4786-A18B-EDEAF7EAEB89}"/>
    <cellStyle name="40% - Accent1 17 2 2 2 3" xfId="23921" xr:uid="{049CD28F-BB90-4137-8378-207C36A165E5}"/>
    <cellStyle name="40% - Accent1 17 2 2 2 4" xfId="39371" xr:uid="{7A409BAD-698B-49EE-B311-35D7CD7C9855}"/>
    <cellStyle name="40% - Accent1 17 2 2 2 5" xfId="47233" xr:uid="{3575AB41-0EBA-410B-87A4-82E689996299}"/>
    <cellStyle name="40% - Accent1 17 2 2 3" xfId="12223" xr:uid="{67F4C0D2-30A2-4575-B716-AB1DA29686AA}"/>
    <cellStyle name="40% - Accent1 17 2 2 3 2" xfId="28007" xr:uid="{0D2FD1D8-776E-4867-B4F5-022FCBFF0712}"/>
    <cellStyle name="40% - Accent1 17 2 2 4" xfId="20128" xr:uid="{B3916720-6B49-4165-9F1A-BC29AE007C45}"/>
    <cellStyle name="40% - Accent1 17 2 2 5" xfId="35578" xr:uid="{DAB7E59E-074E-46E1-92F8-E8941C368561}"/>
    <cellStyle name="40% - Accent1 17 2 2 6" xfId="43440" xr:uid="{E35785CB-9B01-42B8-916C-AB0442554E44}"/>
    <cellStyle name="40% - Accent1 17 2 3" xfId="6559" xr:uid="{530F1B0E-D75D-4B27-BD83-3135D07001E9}"/>
    <cellStyle name="40% - Accent1 17 2 3 2" xfId="14498" xr:uid="{D8D46366-6C4C-4AE8-9D17-1242852AAAE4}"/>
    <cellStyle name="40% - Accent1 17 2 3 2 2" xfId="30282" xr:uid="{C728A748-1D8C-4CBC-95C0-1D0D1AD32D10}"/>
    <cellStyle name="40% - Accent1 17 2 3 3" xfId="22403" xr:uid="{555034F2-EBCB-47AE-933A-C848E34A220A}"/>
    <cellStyle name="40% - Accent1 17 2 3 4" xfId="37853" xr:uid="{82ABCBD6-4C5F-4A1E-BE04-CFE6EE7CAD76}"/>
    <cellStyle name="40% - Accent1 17 2 3 5" xfId="45715" xr:uid="{19DA368A-8110-413C-9227-3AEF97652231}"/>
    <cellStyle name="40% - Accent1 17 2 4" xfId="10705" xr:uid="{78EBCCA3-3A6E-4A50-BDD6-2C13D6F00C79}"/>
    <cellStyle name="40% - Accent1 17 2 4 2" xfId="26489" xr:uid="{57C6F1E5-C7FE-40CD-9464-E2EBB777CB20}"/>
    <cellStyle name="40% - Accent1 17 2 5" xfId="18610" xr:uid="{58AF30A2-D1AA-44A5-B6F0-D3283824FE5D}"/>
    <cellStyle name="40% - Accent1 17 2 6" xfId="34060" xr:uid="{A66978AF-E1ED-4E57-A2E5-567D6BA24927}"/>
    <cellStyle name="40% - Accent1 17 2 7" xfId="41922" xr:uid="{EA2A96A3-ABA4-41C9-AD8B-9CC3D5FA60B7}"/>
    <cellStyle name="40% - Accent1 17 3" xfId="3530" xr:uid="{05E2F50C-C159-4948-9E6E-8E9C3786AE1B}"/>
    <cellStyle name="40% - Accent1 17 3 2" xfId="7361" xr:uid="{776E56C7-E6F8-4161-B5E3-69FCFDABB2B6}"/>
    <cellStyle name="40% - Accent1 17 3 2 2" xfId="15300" xr:uid="{2050F25C-7389-4B54-AB03-E154046A4A90}"/>
    <cellStyle name="40% - Accent1 17 3 2 2 2" xfId="31084" xr:uid="{B28734DE-2436-4021-B0E6-671F15A6FAEA}"/>
    <cellStyle name="40% - Accent1 17 3 2 3" xfId="23205" xr:uid="{E663541D-46FF-4D97-8E44-44046DA75330}"/>
    <cellStyle name="40% - Accent1 17 3 2 4" xfId="38655" xr:uid="{908D72D7-B928-4C96-A554-86653DD7481A}"/>
    <cellStyle name="40% - Accent1 17 3 2 5" xfId="46517" xr:uid="{11DD424D-6A35-4790-9991-27532C25615C}"/>
    <cellStyle name="40% - Accent1 17 3 3" xfId="11507" xr:uid="{F4340E88-B1A1-4BDB-A458-C408E6BDCC3E}"/>
    <cellStyle name="40% - Accent1 17 3 3 2" xfId="27291" xr:uid="{DFC8768F-EE39-4A41-B76B-171A3C192D61}"/>
    <cellStyle name="40% - Accent1 17 3 4" xfId="19412" xr:uid="{57880188-3350-460B-9016-C555D5E50E0D}"/>
    <cellStyle name="40% - Accent1 17 3 5" xfId="34862" xr:uid="{0B3A1DBE-3085-4A02-BFDE-871D465D5A7C}"/>
    <cellStyle name="40% - Accent1 17 3 6" xfId="42724" xr:uid="{7EBB4070-2BC6-4B95-BF1C-CF5E9E8627DC}"/>
    <cellStyle name="40% - Accent1 17 4" xfId="5728" xr:uid="{E63C3708-33BA-4BC7-A0B7-7A20C1204F47}"/>
    <cellStyle name="40% - Accent1 17 4 2" xfId="13704" xr:uid="{560B5DFB-21F3-4C49-B31C-DE2A5E95B4DF}"/>
    <cellStyle name="40% - Accent1 17 4 2 2" xfId="29488" xr:uid="{779E22FA-EBB0-4093-88BF-3A30F198F463}"/>
    <cellStyle name="40% - Accent1 17 4 3" xfId="21609" xr:uid="{11791682-6F10-4784-8752-F760252C644D}"/>
    <cellStyle name="40% - Accent1 17 4 4" xfId="37059" xr:uid="{503BA673-4B92-4A71-A11D-DCF67FCE5E2B}"/>
    <cellStyle name="40% - Accent1 17 4 5" xfId="44921" xr:uid="{27C50101-6CBB-4B31-8504-8E8E022D2B0B}"/>
    <cellStyle name="40% - Accent1 17 5" xfId="1743" xr:uid="{CA209636-E5DA-41D4-A69E-3C62F47C2C92}"/>
    <cellStyle name="40% - Accent1 17 5 2" xfId="10004" xr:uid="{84C83858-6EAC-422B-82DF-19C2DF91C3B6}"/>
    <cellStyle name="40% - Accent1 17 5 2 2" xfId="25789" xr:uid="{A0846635-3EF4-40BD-BEB4-99E54497F7F5}"/>
    <cellStyle name="40% - Accent1 17 5 3" xfId="17910" xr:uid="{5B72A28E-5571-498F-8067-93AC4BB12A87}"/>
    <cellStyle name="40% - Accent1 17 6" xfId="9616" xr:uid="{14541FA0-AAE9-4602-832B-5FCAC9B48C46}"/>
    <cellStyle name="40% - Accent1 17 6 2" xfId="25404" xr:uid="{694D6EBD-97D9-47C8-A2BD-E3F3C0CE6C0F}"/>
    <cellStyle name="40% - Accent1 17 7" xfId="17525" xr:uid="{D8A34CB7-CD14-4DDA-BF6C-83AAB250B07E}"/>
    <cellStyle name="40% - Accent1 17 8" xfId="33346" xr:uid="{6468DF5C-132C-42AC-91B1-12B0951F1C72}"/>
    <cellStyle name="40% - Accent1 17 9" xfId="41208" xr:uid="{6E537DEA-F2B2-4D34-B39D-110D7B9FC090}"/>
    <cellStyle name="40% - Accent1 18" xfId="1189" xr:uid="{B0D071DF-EFBD-4014-AEE6-58D765090872}"/>
    <cellStyle name="40% - Accent1 18 2" xfId="2720" xr:uid="{AD809A76-9FF3-44A3-B2FB-B148C56220DD}"/>
    <cellStyle name="40% - Accent1 18 2 2" xfId="4238" xr:uid="{B818733C-05A4-4F18-B287-81642E8A0C44}"/>
    <cellStyle name="40% - Accent1 18 2 2 2" xfId="8069" xr:uid="{779D9122-8286-4B0B-A20C-2202B0B619CC}"/>
    <cellStyle name="40% - Accent1 18 2 2 2 2" xfId="16008" xr:uid="{11E5F5F3-11B8-406A-B3A7-74FA7EC2D3C9}"/>
    <cellStyle name="40% - Accent1 18 2 2 2 2 2" xfId="31792" xr:uid="{2C2D7367-55AC-45A6-829C-A89729E7ED50}"/>
    <cellStyle name="40% - Accent1 18 2 2 2 3" xfId="23913" xr:uid="{0C921D0B-597F-4EE1-BB4B-0F39561E3313}"/>
    <cellStyle name="40% - Accent1 18 2 2 2 4" xfId="39363" xr:uid="{F7A4E1C5-8FD5-40B6-8244-9B54E0724B5E}"/>
    <cellStyle name="40% - Accent1 18 2 2 2 5" xfId="47225" xr:uid="{2075143D-CEED-4D7D-9BE4-B660447D5123}"/>
    <cellStyle name="40% - Accent1 18 2 2 3" xfId="12215" xr:uid="{BBA42EC5-9C0A-47BE-B9D2-C9A6F6325DAF}"/>
    <cellStyle name="40% - Accent1 18 2 2 3 2" xfId="27999" xr:uid="{057734E7-04AF-4F01-8E5B-56ECAF8E9BD0}"/>
    <cellStyle name="40% - Accent1 18 2 2 4" xfId="20120" xr:uid="{983271CC-2C6A-4BB5-A811-AEAF1801CD58}"/>
    <cellStyle name="40% - Accent1 18 2 2 5" xfId="35570" xr:uid="{A1320120-51AF-4C27-94C4-09175FBD907A}"/>
    <cellStyle name="40% - Accent1 18 2 2 6" xfId="43432" xr:uid="{61C10249-FABB-4141-AE17-B0E2AA5B6EC4}"/>
    <cellStyle name="40% - Accent1 18 2 3" xfId="6551" xr:uid="{48C6B8CA-F6EA-43B5-9ADB-31DD56D0221C}"/>
    <cellStyle name="40% - Accent1 18 2 3 2" xfId="14490" xr:uid="{70C42ECA-6A41-4189-9138-9AE398AC9E8A}"/>
    <cellStyle name="40% - Accent1 18 2 3 2 2" xfId="30274" xr:uid="{EDBE5BA1-B733-4E38-A42C-5F9BF6FA5F14}"/>
    <cellStyle name="40% - Accent1 18 2 3 3" xfId="22395" xr:uid="{7654A0F7-F0E7-426B-94B1-BEFD95B7D70C}"/>
    <cellStyle name="40% - Accent1 18 2 3 4" xfId="37845" xr:uid="{1624A407-6750-4D45-8DC3-EEB4659B435C}"/>
    <cellStyle name="40% - Accent1 18 2 3 5" xfId="45707" xr:uid="{2654930F-F89C-4BF2-90EA-2DDDDDA2ECC2}"/>
    <cellStyle name="40% - Accent1 18 2 4" xfId="10697" xr:uid="{2AF38320-CE28-48C3-B5C7-99E1FC547287}"/>
    <cellStyle name="40% - Accent1 18 2 4 2" xfId="26481" xr:uid="{02469563-7E7C-41D2-A940-E8E0A823F408}"/>
    <cellStyle name="40% - Accent1 18 2 5" xfId="18602" xr:uid="{66E0ECD5-3147-44FF-BAEF-9C660DAFCDB7}"/>
    <cellStyle name="40% - Accent1 18 2 6" xfId="34052" xr:uid="{A5DFDC4C-F2EF-442A-A9C5-649B8473FB8F}"/>
    <cellStyle name="40% - Accent1 18 2 7" xfId="41914" xr:uid="{FB164759-D400-41F2-82A8-2C57BC6B2656}"/>
    <cellStyle name="40% - Accent1 18 3" xfId="3544" xr:uid="{226BA04A-E635-413A-8035-769B13A5C63E}"/>
    <cellStyle name="40% - Accent1 18 3 2" xfId="7375" xr:uid="{DD0223A4-1C64-4C03-AD1E-F57D73BF3386}"/>
    <cellStyle name="40% - Accent1 18 3 2 2" xfId="15314" xr:uid="{7E04F12D-C32F-4783-BE9D-D32F4E776E40}"/>
    <cellStyle name="40% - Accent1 18 3 2 2 2" xfId="31098" xr:uid="{D74D9EDE-52F5-45F9-835B-002F44C8C49C}"/>
    <cellStyle name="40% - Accent1 18 3 2 3" xfId="23219" xr:uid="{1C656786-B7DB-4C06-9BB5-FACF727EFC56}"/>
    <cellStyle name="40% - Accent1 18 3 2 4" xfId="38669" xr:uid="{0A8873B9-120B-4F1E-9F45-57D00BD4A339}"/>
    <cellStyle name="40% - Accent1 18 3 2 5" xfId="46531" xr:uid="{8C8D7825-225F-425C-9261-3D7AE8F90D11}"/>
    <cellStyle name="40% - Accent1 18 3 3" xfId="11521" xr:uid="{00983124-7443-4973-9DE1-DAA285E6C6AA}"/>
    <cellStyle name="40% - Accent1 18 3 3 2" xfId="27305" xr:uid="{6408B995-079A-43EA-B3CF-DD123E5A80C5}"/>
    <cellStyle name="40% - Accent1 18 3 4" xfId="19426" xr:uid="{3B0E930B-70C2-4041-BF11-3FE9DBFD6E9D}"/>
    <cellStyle name="40% - Accent1 18 3 5" xfId="34876" xr:uid="{BC53D519-4838-4A25-87B5-30F96F03DD9F}"/>
    <cellStyle name="40% - Accent1 18 3 6" xfId="42738" xr:uid="{0F6EB8A7-BA77-4ED6-9B4B-B82F7F476E49}"/>
    <cellStyle name="40% - Accent1 18 4" xfId="5915" xr:uid="{9CFF4FBE-27B1-4313-97AD-8521221B662F}"/>
    <cellStyle name="40% - Accent1 18 4 2" xfId="13891" xr:uid="{CE37747D-0197-4838-A053-59CA0C3BDDFB}"/>
    <cellStyle name="40% - Accent1 18 4 2 2" xfId="29675" xr:uid="{2A8F78B2-9FB9-4390-8F6D-6C9E2EF4FAD5}"/>
    <cellStyle name="40% - Accent1 18 4 3" xfId="21796" xr:uid="{591A5726-3B7F-4425-81EB-AB32AA4A17C8}"/>
    <cellStyle name="40% - Accent1 18 4 4" xfId="37246" xr:uid="{9324D74A-3431-43DC-B28F-1FA072BD4AA3}"/>
    <cellStyle name="40% - Accent1 18 4 5" xfId="45108" xr:uid="{AC8CEB27-FF22-481A-8367-150CE201D81A}"/>
    <cellStyle name="40% - Accent1 18 5" xfId="1757" xr:uid="{24182804-FF80-4EC5-9D6D-9E73628E8741}"/>
    <cellStyle name="40% - Accent1 18 5 2" xfId="10018" xr:uid="{BB06759D-3415-4657-A29B-4910C7525D37}"/>
    <cellStyle name="40% - Accent1 18 5 2 2" xfId="25803" xr:uid="{838B732D-CACE-472E-B761-090402D040DF}"/>
    <cellStyle name="40% - Accent1 18 5 3" xfId="17924" xr:uid="{57EEAAB3-A5DC-407F-BF37-CD62742725CB}"/>
    <cellStyle name="40% - Accent1 18 6" xfId="9630" xr:uid="{04337312-17D0-4AB4-B163-015B04E24490}"/>
    <cellStyle name="40% - Accent1 18 6 2" xfId="25418" xr:uid="{AED31752-3635-4EFC-9C34-497A115CC59B}"/>
    <cellStyle name="40% - Accent1 18 7" xfId="17539" xr:uid="{4E9D2ECF-FE4E-4E5D-8507-D09BF2A52996}"/>
    <cellStyle name="40% - Accent1 18 8" xfId="33360" xr:uid="{2110612B-0EC4-40EC-9623-7F38236667D6}"/>
    <cellStyle name="40% - Accent1 18 9" xfId="41222" xr:uid="{6DF749CE-CBFA-4854-B697-33A1D4B24E69}"/>
    <cellStyle name="40% - Accent1 19" xfId="1203" xr:uid="{961B8B66-1C57-472A-950B-0213124BF18E}"/>
    <cellStyle name="40% - Accent1 19 2" xfId="2716" xr:uid="{CE7AEA8B-1B3F-489B-A1AC-D6C186C7E368}"/>
    <cellStyle name="40% - Accent1 19 2 2" xfId="4234" xr:uid="{4D370C27-4B83-4A4A-9629-B7C08A48ED25}"/>
    <cellStyle name="40% - Accent1 19 2 2 2" xfId="8065" xr:uid="{C6A170F8-34CE-4590-9E60-10EB2BD94FAB}"/>
    <cellStyle name="40% - Accent1 19 2 2 2 2" xfId="16004" xr:uid="{F98D190B-1E94-4325-8945-28D46BBF70E3}"/>
    <cellStyle name="40% - Accent1 19 2 2 2 2 2" xfId="31788" xr:uid="{224EADB1-99A3-4339-8C98-C80E158CC405}"/>
    <cellStyle name="40% - Accent1 19 2 2 2 3" xfId="23909" xr:uid="{731F7B40-9E09-4F70-A325-EEE40BFB8598}"/>
    <cellStyle name="40% - Accent1 19 2 2 2 4" xfId="39359" xr:uid="{982D19C5-0B5A-4460-BD87-C7E0A6F1F0FD}"/>
    <cellStyle name="40% - Accent1 19 2 2 2 5" xfId="47221" xr:uid="{60EC4975-191A-4BBD-B919-E062658BB928}"/>
    <cellStyle name="40% - Accent1 19 2 2 3" xfId="12211" xr:uid="{F06C7509-DEF1-41D5-A1CC-5F8BEF8297CF}"/>
    <cellStyle name="40% - Accent1 19 2 2 3 2" xfId="27995" xr:uid="{AB2FDB37-47DB-444E-B980-5B8E8F946D67}"/>
    <cellStyle name="40% - Accent1 19 2 2 4" xfId="20116" xr:uid="{5E22172E-221D-4F1C-888C-04CABD814788}"/>
    <cellStyle name="40% - Accent1 19 2 2 5" xfId="35566" xr:uid="{848B5189-ADBD-4316-90E9-99ECF7875F20}"/>
    <cellStyle name="40% - Accent1 19 2 2 6" xfId="43428" xr:uid="{6031B07A-EA47-4F10-884A-41E0A3784DD5}"/>
    <cellStyle name="40% - Accent1 19 2 3" xfId="6547" xr:uid="{58CC290E-7C61-4EAE-B805-F4939987E532}"/>
    <cellStyle name="40% - Accent1 19 2 3 2" xfId="14486" xr:uid="{EC44444A-4E3A-4EAA-ADF5-E2187CF579C4}"/>
    <cellStyle name="40% - Accent1 19 2 3 2 2" xfId="30270" xr:uid="{1D49E2C2-432C-4A02-9E78-C55188F5AC2E}"/>
    <cellStyle name="40% - Accent1 19 2 3 3" xfId="22391" xr:uid="{EB46D969-3496-4533-9B25-771DCB3CE279}"/>
    <cellStyle name="40% - Accent1 19 2 3 4" xfId="37841" xr:uid="{8F850E5B-8D5D-4B89-B16F-21CB980B9FB8}"/>
    <cellStyle name="40% - Accent1 19 2 3 5" xfId="45703" xr:uid="{6666E42A-1B69-4C94-AEE8-605E24A9B896}"/>
    <cellStyle name="40% - Accent1 19 2 4" xfId="10693" xr:uid="{04C275F4-6873-412B-BDED-E28515C80FDE}"/>
    <cellStyle name="40% - Accent1 19 2 4 2" xfId="26477" xr:uid="{724144B2-27CF-415A-A5B1-9462B750FA09}"/>
    <cellStyle name="40% - Accent1 19 2 5" xfId="18598" xr:uid="{A2FF0683-D147-48B2-819D-5C048AE87A22}"/>
    <cellStyle name="40% - Accent1 19 2 6" xfId="34048" xr:uid="{A1136480-6D6E-4FDA-ACC8-D3149F71191E}"/>
    <cellStyle name="40% - Accent1 19 2 7" xfId="41910" xr:uid="{0BBC7AFE-8AEB-48AB-8B69-989C78B0BF6D}"/>
    <cellStyle name="40% - Accent1 19 3" xfId="3558" xr:uid="{3E97FA58-A0B6-44E4-8080-5632586628BD}"/>
    <cellStyle name="40% - Accent1 19 3 2" xfId="7389" xr:uid="{0E7A4243-51DD-45CD-BEA8-F634DB780E10}"/>
    <cellStyle name="40% - Accent1 19 3 2 2" xfId="15328" xr:uid="{156136EC-E9C9-456C-875A-A55836B7165C}"/>
    <cellStyle name="40% - Accent1 19 3 2 2 2" xfId="31112" xr:uid="{F32CA26A-A67E-41FD-BC3B-CB2ED861DC80}"/>
    <cellStyle name="40% - Accent1 19 3 2 3" xfId="23233" xr:uid="{472DF2E7-4CC3-4D1E-A91F-8E8931825824}"/>
    <cellStyle name="40% - Accent1 19 3 2 4" xfId="38683" xr:uid="{5BA66344-B199-4CA7-BADB-D095CF362351}"/>
    <cellStyle name="40% - Accent1 19 3 2 5" xfId="46545" xr:uid="{ABCC0D58-B53F-4CE2-B1AB-640342DC938A}"/>
    <cellStyle name="40% - Accent1 19 3 3" xfId="11535" xr:uid="{9F374EA3-7ACE-42E2-BFAD-2953C859FF94}"/>
    <cellStyle name="40% - Accent1 19 3 3 2" xfId="27319" xr:uid="{2ED1FCD6-E581-442A-94BE-8E9032F29354}"/>
    <cellStyle name="40% - Accent1 19 3 4" xfId="19440" xr:uid="{52236FFC-B27F-4B14-844A-1806FC35F825}"/>
    <cellStyle name="40% - Accent1 19 3 5" xfId="34890" xr:uid="{AE074344-2C59-4E3C-8BA9-DE1B236B5E71}"/>
    <cellStyle name="40% - Accent1 19 3 6" xfId="42752" xr:uid="{5177F74B-8D86-429B-9F68-BB7F42E271FF}"/>
    <cellStyle name="40% - Accent1 19 4" xfId="5803" xr:uid="{458334AE-F376-4D26-BF28-A15FCB3DC6F8}"/>
    <cellStyle name="40% - Accent1 19 4 2" xfId="13779" xr:uid="{819482C4-965D-4566-9957-4AF181CB3AE2}"/>
    <cellStyle name="40% - Accent1 19 4 2 2" xfId="29563" xr:uid="{BC4F6905-64DD-4749-9FC8-D4E4B9709382}"/>
    <cellStyle name="40% - Accent1 19 4 3" xfId="21684" xr:uid="{67D93C96-AF50-46D2-A902-5324F28FB947}"/>
    <cellStyle name="40% - Accent1 19 4 4" xfId="37134" xr:uid="{FE11CEA4-73EE-4977-B707-0405C3079495}"/>
    <cellStyle name="40% - Accent1 19 4 5" xfId="44996" xr:uid="{DCD73B11-BA3B-4737-9D6B-A81642D48D2A}"/>
    <cellStyle name="40% - Accent1 19 5" xfId="1771" xr:uid="{F4407759-EDD3-49A8-8BA5-85767DEFF672}"/>
    <cellStyle name="40% - Accent1 19 5 2" xfId="10032" xr:uid="{8E6EFFC6-0720-48D8-8411-C85A127EDDD3}"/>
    <cellStyle name="40% - Accent1 19 5 2 2" xfId="25817" xr:uid="{BC862B9B-6BED-4342-B731-6C9E016A9D17}"/>
    <cellStyle name="40% - Accent1 19 5 3" xfId="17938" xr:uid="{6CDA10A9-4EC6-4069-BE8F-EA3216D3B118}"/>
    <cellStyle name="40% - Accent1 19 6" xfId="9644" xr:uid="{5DCAF20A-8507-4D51-ADF3-B8CD5D5E3CAF}"/>
    <cellStyle name="40% - Accent1 19 6 2" xfId="25432" xr:uid="{AEAA971D-79B6-4976-86F5-2CAD2BC86764}"/>
    <cellStyle name="40% - Accent1 19 7" xfId="17553" xr:uid="{02C2D546-2DAD-4765-B81C-AC1E9713B1DE}"/>
    <cellStyle name="40% - Accent1 19 8" xfId="33374" xr:uid="{471925F6-86CB-4357-BD32-A24A7D627C82}"/>
    <cellStyle name="40% - Accent1 19 9" xfId="41236" xr:uid="{0FB0D7DD-7060-47A4-8F24-F5411CC97489}"/>
    <cellStyle name="40% - Accent1 2" xfId="686" xr:uid="{8A1651AF-7A40-4C19-B998-A2AC89F32135}"/>
    <cellStyle name="40% - Accent1 2 2" xfId="886" xr:uid="{925CAA85-0F95-4B3A-9553-D9581B403627}"/>
    <cellStyle name="40% - Accent1 2 2 2" xfId="1489" xr:uid="{A746ADCA-9B53-4D27-BDA3-FB74AD955477}"/>
    <cellStyle name="40% - Accent1 2 3" xfId="1490" xr:uid="{C0B4837C-A1E4-48B6-BC50-7654D66DD9E0}"/>
    <cellStyle name="40% - Accent1 2 4" xfId="796" xr:uid="{30DC6C6E-4360-4215-B66A-4AAA349EBCB4}"/>
    <cellStyle name="40% - Accent1 20" xfId="1217" xr:uid="{A9099DAE-207C-4E33-9483-CEA7FF74578F}"/>
    <cellStyle name="40% - Accent1 20 2" xfId="2831" xr:uid="{9A4AAF6C-580D-4FBB-973F-6011F76D842C}"/>
    <cellStyle name="40% - Accent1 20 2 2" xfId="4349" xr:uid="{8024A072-B061-45DA-9679-CDD5A956E94B}"/>
    <cellStyle name="40% - Accent1 20 2 2 2" xfId="8180" xr:uid="{CD1C67F2-F97A-4652-8C03-06FAFDEC388C}"/>
    <cellStyle name="40% - Accent1 20 2 2 2 2" xfId="16119" xr:uid="{F0E536DF-6D71-4318-84AE-9B66BBF34121}"/>
    <cellStyle name="40% - Accent1 20 2 2 2 2 2" xfId="31903" xr:uid="{5C98A7E5-19A0-4430-90D2-CBB31374BB2A}"/>
    <cellStyle name="40% - Accent1 20 2 2 2 3" xfId="24024" xr:uid="{3B3C44F2-DA97-4B15-A4EC-ED03439981A8}"/>
    <cellStyle name="40% - Accent1 20 2 2 2 4" xfId="39474" xr:uid="{00DD17CC-E8D0-494F-9945-CBABD3EA232A}"/>
    <cellStyle name="40% - Accent1 20 2 2 2 5" xfId="47336" xr:uid="{B3C96326-E892-4D9B-916E-81B35236707E}"/>
    <cellStyle name="40% - Accent1 20 2 2 3" xfId="12326" xr:uid="{056B696C-8F5B-4C8E-9D7D-84CDE575DD0E}"/>
    <cellStyle name="40% - Accent1 20 2 2 3 2" xfId="28110" xr:uid="{FE68DEAC-C435-4116-B7CB-D3A3C5613A9C}"/>
    <cellStyle name="40% - Accent1 20 2 2 4" xfId="20231" xr:uid="{5F6E59C9-8ED0-486E-8452-8C8D1C7F069D}"/>
    <cellStyle name="40% - Accent1 20 2 2 5" xfId="35681" xr:uid="{EC65F77E-1DE4-4150-AB97-45DB5FCD905D}"/>
    <cellStyle name="40% - Accent1 20 2 2 6" xfId="43543" xr:uid="{C0233CA3-3CD8-458C-B13A-83226FC86A81}"/>
    <cellStyle name="40% - Accent1 20 2 3" xfId="6662" xr:uid="{C5EDF393-E936-472A-A9A7-9233E1F65F57}"/>
    <cellStyle name="40% - Accent1 20 2 3 2" xfId="14601" xr:uid="{0662B432-4999-4581-88A0-F6416F8E5A6B}"/>
    <cellStyle name="40% - Accent1 20 2 3 2 2" xfId="30385" xr:uid="{A52BC8EC-7689-4726-AE01-4682C5BAED85}"/>
    <cellStyle name="40% - Accent1 20 2 3 3" xfId="22506" xr:uid="{900F5531-4EF8-42D0-9EBD-4D06B1F24839}"/>
    <cellStyle name="40% - Accent1 20 2 3 4" xfId="37956" xr:uid="{9F09EB0D-B94F-46DE-9E21-D5CA004323DB}"/>
    <cellStyle name="40% - Accent1 20 2 3 5" xfId="45818" xr:uid="{E727F427-F7FC-424E-B941-6BCBD40B811A}"/>
    <cellStyle name="40% - Accent1 20 2 4" xfId="10808" xr:uid="{7A7A75EA-1620-4A56-A412-A18AF919364D}"/>
    <cellStyle name="40% - Accent1 20 2 4 2" xfId="26592" xr:uid="{E453C6C5-5D61-463F-8BF6-0EC322B2DDCC}"/>
    <cellStyle name="40% - Accent1 20 2 5" xfId="18713" xr:uid="{B83A8553-A811-4D00-84FE-6ED4E06BA883}"/>
    <cellStyle name="40% - Accent1 20 2 6" xfId="34163" xr:uid="{F154F6AD-4CAE-453C-BCB5-49CD4FD70BB7}"/>
    <cellStyle name="40% - Accent1 20 2 7" xfId="42025" xr:uid="{C7796F72-E6B9-4F6A-A4EA-A8CDE9668217}"/>
    <cellStyle name="40% - Accent1 20 3" xfId="3572" xr:uid="{606AEB79-E7A6-4C5C-B946-A9682A0A543C}"/>
    <cellStyle name="40% - Accent1 20 3 2" xfId="7403" xr:uid="{15E8BF1B-00C0-4814-91BF-988C1853A6F2}"/>
    <cellStyle name="40% - Accent1 20 3 2 2" xfId="15342" xr:uid="{1612336A-91FB-418A-B0CE-205B1E088B0A}"/>
    <cellStyle name="40% - Accent1 20 3 2 2 2" xfId="31126" xr:uid="{F12B9688-6AF7-4D44-83F5-49C604EB089A}"/>
    <cellStyle name="40% - Accent1 20 3 2 3" xfId="23247" xr:uid="{9015A10F-9F32-4452-9B93-593F35D2D64F}"/>
    <cellStyle name="40% - Accent1 20 3 2 4" xfId="38697" xr:uid="{79129A69-6408-446E-A5BB-59DBC94EF81D}"/>
    <cellStyle name="40% - Accent1 20 3 2 5" xfId="46559" xr:uid="{D3E31B13-98FA-4A06-B6A8-7CF05211ED07}"/>
    <cellStyle name="40% - Accent1 20 3 3" xfId="11549" xr:uid="{402C6AF8-D262-4C5F-8CE4-F292E79F1A25}"/>
    <cellStyle name="40% - Accent1 20 3 3 2" xfId="27333" xr:uid="{7FC37AF1-5A50-4115-ADE3-94145D7CBE34}"/>
    <cellStyle name="40% - Accent1 20 3 4" xfId="19454" xr:uid="{3FBB9AB5-22A0-4BC3-A16E-5D6F85135DCC}"/>
    <cellStyle name="40% - Accent1 20 3 5" xfId="34904" xr:uid="{35293B6B-5721-4990-8DA2-8775FDB651B0}"/>
    <cellStyle name="40% - Accent1 20 3 6" xfId="42766" xr:uid="{E72AAD53-48FD-4438-B5E9-355E1EC46A9B}"/>
    <cellStyle name="40% - Accent1 20 4" xfId="5830" xr:uid="{5E4F30A8-BB25-42BF-A082-BDEAF23B173E}"/>
    <cellStyle name="40% - Accent1 20 4 2" xfId="13806" xr:uid="{B1208E2E-E388-4899-887B-3232E4E845E9}"/>
    <cellStyle name="40% - Accent1 20 4 2 2" xfId="29590" xr:uid="{20ED4216-3668-4430-87CA-92FE47F6FD39}"/>
    <cellStyle name="40% - Accent1 20 4 3" xfId="21711" xr:uid="{C3A9CE89-EC0A-4A43-8487-154D0FBA7279}"/>
    <cellStyle name="40% - Accent1 20 4 4" xfId="37161" xr:uid="{CBFCA851-B823-47C0-9E68-729EFE0986AD}"/>
    <cellStyle name="40% - Accent1 20 4 5" xfId="45023" xr:uid="{829581F6-14AD-45E3-9D62-04ABD436306E}"/>
    <cellStyle name="40% - Accent1 20 5" xfId="1785" xr:uid="{C6E7BD51-4201-4560-B7CF-8CE50DFB7891}"/>
    <cellStyle name="40% - Accent1 20 5 2" xfId="10046" xr:uid="{DCA5B81F-0541-406F-BFC2-5730BCCBCEC1}"/>
    <cellStyle name="40% - Accent1 20 5 2 2" xfId="25831" xr:uid="{22D2A457-893A-4A33-91D5-A73EA290DC71}"/>
    <cellStyle name="40% - Accent1 20 5 3" xfId="17952" xr:uid="{4269A408-B350-4099-99FF-AFF5C7860435}"/>
    <cellStyle name="40% - Accent1 20 6" xfId="9658" xr:uid="{A2EC3792-CF08-44C2-84A3-7CEA837D2A22}"/>
    <cellStyle name="40% - Accent1 20 6 2" xfId="25446" xr:uid="{AA9D66AE-71C3-4286-A8D2-BA80C2A5AF92}"/>
    <cellStyle name="40% - Accent1 20 7" xfId="17567" xr:uid="{60F373F5-7C67-42F6-98AF-E867DB68C1CF}"/>
    <cellStyle name="40% - Accent1 20 8" xfId="33388" xr:uid="{092D98B5-51F8-41CA-8DEB-4C9DAD92BA00}"/>
    <cellStyle name="40% - Accent1 20 9" xfId="41250" xr:uid="{6A450234-FFB2-4C81-B0E6-FC95493B50CB}"/>
    <cellStyle name="40% - Accent1 21" xfId="1231" xr:uid="{35E9D203-D62D-4F27-82A1-E6A171A0E150}"/>
    <cellStyle name="40% - Accent1 21 2" xfId="2703" xr:uid="{F4D2088A-F416-4CC7-8A65-2789E1D0B75B}"/>
    <cellStyle name="40% - Accent1 21 2 2" xfId="4221" xr:uid="{F0ABCFF8-FCE9-4BBE-9D06-807615711386}"/>
    <cellStyle name="40% - Accent1 21 2 2 2" xfId="8052" xr:uid="{919E2E80-661F-4DF9-9DEB-11B57DE57202}"/>
    <cellStyle name="40% - Accent1 21 2 2 2 2" xfId="15991" xr:uid="{7B90E61A-D36B-4AD0-895B-3670DF36C5A3}"/>
    <cellStyle name="40% - Accent1 21 2 2 2 2 2" xfId="31775" xr:uid="{D4EF9DDA-562C-4ABD-A5C8-3F30CAACD5EC}"/>
    <cellStyle name="40% - Accent1 21 2 2 2 3" xfId="23896" xr:uid="{08055F93-3A49-449C-832B-C36A3AF6E298}"/>
    <cellStyle name="40% - Accent1 21 2 2 2 4" xfId="39346" xr:uid="{E2095E73-0AA3-451A-86AA-6ECEC1215C2E}"/>
    <cellStyle name="40% - Accent1 21 2 2 2 5" xfId="47208" xr:uid="{73D591D3-6339-4BA8-871C-B9107898F7F3}"/>
    <cellStyle name="40% - Accent1 21 2 2 3" xfId="12198" xr:uid="{1D112D22-CA9F-430E-B431-126ECBB4900D}"/>
    <cellStyle name="40% - Accent1 21 2 2 3 2" xfId="27982" xr:uid="{8617C8D1-79C9-44A0-B0EE-B1C8B8109E0D}"/>
    <cellStyle name="40% - Accent1 21 2 2 4" xfId="20103" xr:uid="{AD4E9362-FE0F-4575-B783-1C0C85EC914E}"/>
    <cellStyle name="40% - Accent1 21 2 2 5" xfId="35553" xr:uid="{2D38EAAF-BDDD-4978-A721-369C9CB417DF}"/>
    <cellStyle name="40% - Accent1 21 2 2 6" xfId="43415" xr:uid="{5CBB3DA4-1329-45B2-BF63-E0170B68D709}"/>
    <cellStyle name="40% - Accent1 21 2 3" xfId="6534" xr:uid="{67030F20-BAB4-496A-872D-71B8C915F9BD}"/>
    <cellStyle name="40% - Accent1 21 2 3 2" xfId="14473" xr:uid="{AB831140-8C0A-457A-B3B9-A697FF6921F3}"/>
    <cellStyle name="40% - Accent1 21 2 3 2 2" xfId="30257" xr:uid="{7677F114-9D20-427A-ACB9-7721BA4D6E1F}"/>
    <cellStyle name="40% - Accent1 21 2 3 3" xfId="22378" xr:uid="{E1F1206E-C371-4A0A-B624-541C714ACD7E}"/>
    <cellStyle name="40% - Accent1 21 2 3 4" xfId="37828" xr:uid="{EDBB1424-994C-4009-B43A-8CF65E68B5AF}"/>
    <cellStyle name="40% - Accent1 21 2 3 5" xfId="45690" xr:uid="{64476055-DB5C-4A3D-8663-9459EC613375}"/>
    <cellStyle name="40% - Accent1 21 2 4" xfId="10680" xr:uid="{0A5737DA-C7DD-4792-BE82-81BF41C77C92}"/>
    <cellStyle name="40% - Accent1 21 2 4 2" xfId="26464" xr:uid="{B7F65D2E-3EC5-4881-93AE-4E00D5860274}"/>
    <cellStyle name="40% - Accent1 21 2 5" xfId="18585" xr:uid="{2A6C1A93-536D-41F8-81AA-3E2998966812}"/>
    <cellStyle name="40% - Accent1 21 2 6" xfId="34035" xr:uid="{AA67B7D3-6E2E-4942-87AC-0ECA1576EBF7}"/>
    <cellStyle name="40% - Accent1 21 2 7" xfId="41897" xr:uid="{E01CB997-13C1-40A6-BC09-79A0009EF700}"/>
    <cellStyle name="40% - Accent1 21 3" xfId="3586" xr:uid="{4842800F-7EB8-4C53-89D9-50CA52C423DC}"/>
    <cellStyle name="40% - Accent1 21 3 2" xfId="7417" xr:uid="{1DE736E0-ED3E-4D35-BC5F-70962B0F258E}"/>
    <cellStyle name="40% - Accent1 21 3 2 2" xfId="15356" xr:uid="{15B02A70-1A57-495C-9742-B312F8748160}"/>
    <cellStyle name="40% - Accent1 21 3 2 2 2" xfId="31140" xr:uid="{0C0D1EBB-68F9-44B7-81B9-E282F41E1A5F}"/>
    <cellStyle name="40% - Accent1 21 3 2 3" xfId="23261" xr:uid="{1A6F218D-0BA9-47E8-89C0-47718607BA0E}"/>
    <cellStyle name="40% - Accent1 21 3 2 4" xfId="38711" xr:uid="{40668767-2284-49AB-9AF0-C667CD67EE04}"/>
    <cellStyle name="40% - Accent1 21 3 2 5" xfId="46573" xr:uid="{706D9FBE-C18C-4210-9DF8-E0F6126DC6DF}"/>
    <cellStyle name="40% - Accent1 21 3 3" xfId="11563" xr:uid="{F463F1D6-7B94-43FB-8664-7F1D9CCE65AA}"/>
    <cellStyle name="40% - Accent1 21 3 3 2" xfId="27347" xr:uid="{88F6915E-9546-411F-BDEA-96A3772954C0}"/>
    <cellStyle name="40% - Accent1 21 3 4" xfId="19468" xr:uid="{9A63A1A9-809A-401E-9D7F-C425382FB023}"/>
    <cellStyle name="40% - Accent1 21 3 5" xfId="34918" xr:uid="{9EC603BA-ED0C-4F83-AF79-F57804AC9A37}"/>
    <cellStyle name="40% - Accent1 21 3 6" xfId="42780" xr:uid="{50098C96-2CC3-4770-80D5-A5534EAFA2F2}"/>
    <cellStyle name="40% - Accent1 21 4" xfId="5829" xr:uid="{75839E7E-80DB-4092-8246-FED5C3FFB28F}"/>
    <cellStyle name="40% - Accent1 21 4 2" xfId="13805" xr:uid="{570F1A7F-C18E-4499-A147-9C661E9692B6}"/>
    <cellStyle name="40% - Accent1 21 4 2 2" xfId="29589" xr:uid="{51DB1318-A5D9-4FB9-95DD-5D9BF349DB61}"/>
    <cellStyle name="40% - Accent1 21 4 3" xfId="21710" xr:uid="{4792A8D3-E624-43E1-ABDF-68978EC1C638}"/>
    <cellStyle name="40% - Accent1 21 4 4" xfId="37160" xr:uid="{9FEC33C9-E32D-46F0-A1C2-73072CEEA2E3}"/>
    <cellStyle name="40% - Accent1 21 4 5" xfId="45022" xr:uid="{898F238E-D49C-4508-BB38-7B27CCC1190E}"/>
    <cellStyle name="40% - Accent1 21 5" xfId="1799" xr:uid="{B7DDC876-9419-4745-8883-AB930B2FAADA}"/>
    <cellStyle name="40% - Accent1 21 5 2" xfId="10060" xr:uid="{D1FB5F4F-6CB8-47DF-B834-43BB6DEE1143}"/>
    <cellStyle name="40% - Accent1 21 5 2 2" xfId="25845" xr:uid="{98869F6D-B186-4676-8067-B1E5CB1640DF}"/>
    <cellStyle name="40% - Accent1 21 5 3" xfId="17966" xr:uid="{591EC154-1FA2-47D1-A7C0-179D22E5E886}"/>
    <cellStyle name="40% - Accent1 21 6" xfId="9672" xr:uid="{2833FD9C-13EB-4268-93E8-70C81C79A7A0}"/>
    <cellStyle name="40% - Accent1 21 6 2" xfId="25460" xr:uid="{EA9D93CA-2008-4153-86F1-C09DAE7E3758}"/>
    <cellStyle name="40% - Accent1 21 7" xfId="17581" xr:uid="{967BB44C-172C-43B4-98D2-4F5CF2C29A02}"/>
    <cellStyle name="40% - Accent1 21 8" xfId="33402" xr:uid="{9A2C52F7-1466-49A8-ACDC-3894E7499D8F}"/>
    <cellStyle name="40% - Accent1 21 9" xfId="41264" xr:uid="{A382B8B7-AD47-4BDB-975E-2B3ACF80A5F7}"/>
    <cellStyle name="40% - Accent1 22" xfId="1245" xr:uid="{CE096640-476D-4038-9167-9DE12DEECB77}"/>
    <cellStyle name="40% - Accent1 22 2" xfId="2671" xr:uid="{8766126F-04CB-4693-B76F-A140038DBF1A}"/>
    <cellStyle name="40% - Accent1 22 2 2" xfId="4189" xr:uid="{88AD5252-FF34-483F-B7D4-9D765F4491F5}"/>
    <cellStyle name="40% - Accent1 22 2 2 2" xfId="8020" xr:uid="{14FE2310-6B0B-4493-B1B5-E02A9F474D50}"/>
    <cellStyle name="40% - Accent1 22 2 2 2 2" xfId="15959" xr:uid="{DF5FEF2A-2E2E-4403-B9BF-554EC1C4A312}"/>
    <cellStyle name="40% - Accent1 22 2 2 2 2 2" xfId="31743" xr:uid="{D9D35BDE-B3E3-490C-BE76-1DC869AF224D}"/>
    <cellStyle name="40% - Accent1 22 2 2 2 3" xfId="23864" xr:uid="{7FE1234A-13E2-41D1-8E5B-2D6E10E1BB1C}"/>
    <cellStyle name="40% - Accent1 22 2 2 2 4" xfId="39314" xr:uid="{EE8C1AFC-B846-4ACC-98DC-9A1C43A3745E}"/>
    <cellStyle name="40% - Accent1 22 2 2 2 5" xfId="47176" xr:uid="{37C6D7C6-9053-4550-94F9-3CEBC3C30E61}"/>
    <cellStyle name="40% - Accent1 22 2 2 3" xfId="12166" xr:uid="{E117737B-1B2E-4700-9ABF-C5EAF59F75EB}"/>
    <cellStyle name="40% - Accent1 22 2 2 3 2" xfId="27950" xr:uid="{CF3DA45B-77D9-46E5-BCB1-FE2A82B6C670}"/>
    <cellStyle name="40% - Accent1 22 2 2 4" xfId="20071" xr:uid="{CD8156B9-193E-45C5-A24D-88BCD5819608}"/>
    <cellStyle name="40% - Accent1 22 2 2 5" xfId="35521" xr:uid="{90A063D3-1A05-4C3D-AAFC-8F530BA99EB1}"/>
    <cellStyle name="40% - Accent1 22 2 2 6" xfId="43383" xr:uid="{A327D976-36E9-404C-A676-9898DDDDD195}"/>
    <cellStyle name="40% - Accent1 22 2 3" xfId="6502" xr:uid="{A6CD0834-3801-41BA-A09A-64B319C40625}"/>
    <cellStyle name="40% - Accent1 22 2 3 2" xfId="14441" xr:uid="{B53BA647-C523-4968-8856-B24DC2A6AA7A}"/>
    <cellStyle name="40% - Accent1 22 2 3 2 2" xfId="30225" xr:uid="{D0805A1A-4229-4152-8DFD-331C31ADA0CD}"/>
    <cellStyle name="40% - Accent1 22 2 3 3" xfId="22346" xr:uid="{83AB5321-CB8D-4CA0-88D7-B869530B3375}"/>
    <cellStyle name="40% - Accent1 22 2 3 4" xfId="37796" xr:uid="{F90D9DAB-5C76-45C3-B5C9-00656307D677}"/>
    <cellStyle name="40% - Accent1 22 2 3 5" xfId="45658" xr:uid="{337F9BE9-5803-4CA7-B540-77870EA91E1A}"/>
    <cellStyle name="40% - Accent1 22 2 4" xfId="10648" xr:uid="{F0408885-9FE0-4B8A-9BC4-5978F5449924}"/>
    <cellStyle name="40% - Accent1 22 2 4 2" xfId="26432" xr:uid="{8A3F88DF-1C8D-4F2C-AB92-B1A358EBFF8A}"/>
    <cellStyle name="40% - Accent1 22 2 5" xfId="18553" xr:uid="{978E3147-E97E-416F-A0E7-0E284F2077B3}"/>
    <cellStyle name="40% - Accent1 22 2 6" xfId="34003" xr:uid="{7CA9DD0B-5CEC-43C8-85DE-64010AB2E082}"/>
    <cellStyle name="40% - Accent1 22 2 7" xfId="41865" xr:uid="{1CB8BFAC-387E-4404-8E78-ECE4BF373491}"/>
    <cellStyle name="40% - Accent1 22 3" xfId="3600" xr:uid="{542B4CA2-FC67-4AE9-BC80-7E713DB682BB}"/>
    <cellStyle name="40% - Accent1 22 3 2" xfId="7431" xr:uid="{43E06947-C2B9-46D5-957E-46ED0C3CF0C2}"/>
    <cellStyle name="40% - Accent1 22 3 2 2" xfId="15370" xr:uid="{43B4CE9A-3C95-4AA9-946C-234BAF1BD748}"/>
    <cellStyle name="40% - Accent1 22 3 2 2 2" xfId="31154" xr:uid="{61AFBCC1-68EE-4D03-86BB-334EE192C96E}"/>
    <cellStyle name="40% - Accent1 22 3 2 3" xfId="23275" xr:uid="{3C7179BE-27C2-402B-AFBF-750724945530}"/>
    <cellStyle name="40% - Accent1 22 3 2 4" xfId="38725" xr:uid="{4A4EBCBB-DA3A-41A5-AE1D-DFAD98BF9655}"/>
    <cellStyle name="40% - Accent1 22 3 2 5" xfId="46587" xr:uid="{27D447BA-377E-461E-91F2-2A1EE612DF56}"/>
    <cellStyle name="40% - Accent1 22 3 3" xfId="11577" xr:uid="{D8F017C7-921C-4CDA-AC47-DFFA418DFB7B}"/>
    <cellStyle name="40% - Accent1 22 3 3 2" xfId="27361" xr:uid="{3D736D83-456E-4918-AA52-965E5FBAD4AB}"/>
    <cellStyle name="40% - Accent1 22 3 4" xfId="19482" xr:uid="{424B0F00-4002-4964-A90C-D566787863C8}"/>
    <cellStyle name="40% - Accent1 22 3 5" xfId="34932" xr:uid="{2EEC199B-47B1-4597-82CE-851C1EC5DBC3}"/>
    <cellStyle name="40% - Accent1 22 3 6" xfId="42794" xr:uid="{ED650F64-F1DC-4486-B8AC-8A3BC97D88B8}"/>
    <cellStyle name="40% - Accent1 22 4" xfId="5824" xr:uid="{415C7B44-76ED-4D40-882B-321A3EEE58DA}"/>
    <cellStyle name="40% - Accent1 22 4 2" xfId="13800" xr:uid="{A7CC61FB-9515-4965-9A2D-31B134476676}"/>
    <cellStyle name="40% - Accent1 22 4 2 2" xfId="29584" xr:uid="{C3F312AC-D0E0-4A46-91A2-C7B75C4BE50E}"/>
    <cellStyle name="40% - Accent1 22 4 3" xfId="21705" xr:uid="{B477D8EC-21F3-4024-85E8-F057595EFA93}"/>
    <cellStyle name="40% - Accent1 22 4 4" xfId="37155" xr:uid="{3AC86FDF-002E-49D8-9FDC-49950676344D}"/>
    <cellStyle name="40% - Accent1 22 4 5" xfId="45017" xr:uid="{A5A8005E-3DE2-456C-8565-426C309873B1}"/>
    <cellStyle name="40% - Accent1 22 5" xfId="1813" xr:uid="{5C33EAF4-8D4B-43F2-916D-DA895E539AD2}"/>
    <cellStyle name="40% - Accent1 22 5 2" xfId="10074" xr:uid="{7A3079C4-FC70-4E9B-88B7-FA17A79162F6}"/>
    <cellStyle name="40% - Accent1 22 5 2 2" xfId="25859" xr:uid="{566B805D-671F-4522-8B4E-6E24415A891A}"/>
    <cellStyle name="40% - Accent1 22 5 3" xfId="17980" xr:uid="{36D02961-372F-4900-9C75-F7CB56196051}"/>
    <cellStyle name="40% - Accent1 22 6" xfId="9686" xr:uid="{8B526B96-5476-4D1C-B67B-226D664DAC9D}"/>
    <cellStyle name="40% - Accent1 22 6 2" xfId="25474" xr:uid="{8FF2FAC7-C940-4B75-ACE9-942B136935E2}"/>
    <cellStyle name="40% - Accent1 22 7" xfId="17595" xr:uid="{478E3C80-3A67-4A95-B10D-8C6F25F7B396}"/>
    <cellStyle name="40% - Accent1 22 8" xfId="33416" xr:uid="{A8C211BA-DD89-4F3C-A251-710005491BC7}"/>
    <cellStyle name="40% - Accent1 22 9" xfId="41278" xr:uid="{D47268AA-68F4-47E2-B265-BAD928EB009C}"/>
    <cellStyle name="40% - Accent1 23" xfId="1259" xr:uid="{4A5B4807-1FBD-4B6B-BDBE-CA21C156502D}"/>
    <cellStyle name="40% - Accent1 23 2" xfId="2814" xr:uid="{19174653-BB1B-4A9D-AEFC-ED7ABEFEA3F9}"/>
    <cellStyle name="40% - Accent1 23 2 2" xfId="4332" xr:uid="{1C5B2AD0-AA43-4485-9CF9-BF07FDDB78CE}"/>
    <cellStyle name="40% - Accent1 23 2 2 2" xfId="8163" xr:uid="{51130603-3847-46C8-85D5-FEBE503C5FC8}"/>
    <cellStyle name="40% - Accent1 23 2 2 2 2" xfId="16102" xr:uid="{BC0B69E5-64FA-41BD-BBE4-38927AED2BA8}"/>
    <cellStyle name="40% - Accent1 23 2 2 2 2 2" xfId="31886" xr:uid="{3273B423-1355-43C5-9D38-76E503190673}"/>
    <cellStyle name="40% - Accent1 23 2 2 2 3" xfId="24007" xr:uid="{135A411C-3CED-465C-9D78-F0368A8560FE}"/>
    <cellStyle name="40% - Accent1 23 2 2 2 4" xfId="39457" xr:uid="{D9DF9568-901E-4EF3-8FE4-A8D739983FE9}"/>
    <cellStyle name="40% - Accent1 23 2 2 2 5" xfId="47319" xr:uid="{844CF09C-E02A-4AED-BA47-0546459F3AC0}"/>
    <cellStyle name="40% - Accent1 23 2 2 3" xfId="12309" xr:uid="{884DA625-C035-4C93-9457-4B83D18BF4FE}"/>
    <cellStyle name="40% - Accent1 23 2 2 3 2" xfId="28093" xr:uid="{551AD974-FA5D-4A65-99CF-FA168A34987B}"/>
    <cellStyle name="40% - Accent1 23 2 2 4" xfId="20214" xr:uid="{2D9CB3E8-26BF-4282-81F2-BDB2DF53E99A}"/>
    <cellStyle name="40% - Accent1 23 2 2 5" xfId="35664" xr:uid="{2BEB7864-0495-41A1-8D00-F8CA08EA4CAF}"/>
    <cellStyle name="40% - Accent1 23 2 2 6" xfId="43526" xr:uid="{2064A834-9056-46CA-AFB7-D877301FDDEC}"/>
    <cellStyle name="40% - Accent1 23 2 3" xfId="6645" xr:uid="{A9BA1F7B-D851-43DB-A8B3-30F355EC865B}"/>
    <cellStyle name="40% - Accent1 23 2 3 2" xfId="14584" xr:uid="{44AE1F17-DC2F-494A-8094-33DF8D90B15A}"/>
    <cellStyle name="40% - Accent1 23 2 3 2 2" xfId="30368" xr:uid="{884C0E55-1D97-4F61-AB31-424CA949DF2C}"/>
    <cellStyle name="40% - Accent1 23 2 3 3" xfId="22489" xr:uid="{E62FB04B-FBFB-46DC-9394-3C40370F81AB}"/>
    <cellStyle name="40% - Accent1 23 2 3 4" xfId="37939" xr:uid="{6F199C4F-1827-40D6-82B2-6050D4BC40C2}"/>
    <cellStyle name="40% - Accent1 23 2 3 5" xfId="45801" xr:uid="{259F0D66-3267-40E0-BC5A-1418AA3A296E}"/>
    <cellStyle name="40% - Accent1 23 2 4" xfId="10791" xr:uid="{75D00C30-B79D-489B-8F65-156DFD85F484}"/>
    <cellStyle name="40% - Accent1 23 2 4 2" xfId="26575" xr:uid="{86662E04-4BF5-4A38-924C-AC35B034D487}"/>
    <cellStyle name="40% - Accent1 23 2 5" xfId="18696" xr:uid="{930B7AE6-779A-488D-AD33-E5685CF0A0F4}"/>
    <cellStyle name="40% - Accent1 23 2 6" xfId="34146" xr:uid="{893335A0-EDC3-41B3-A546-19253284BD89}"/>
    <cellStyle name="40% - Accent1 23 2 7" xfId="42008" xr:uid="{0F0EEE70-AFBE-4936-BA71-87A6A750AD73}"/>
    <cellStyle name="40% - Accent1 23 3" xfId="3614" xr:uid="{D2162460-7888-42AB-85D1-ED1928FE7CAF}"/>
    <cellStyle name="40% - Accent1 23 3 2" xfId="7445" xr:uid="{B2B7A32E-FF9C-4DEE-A1DE-581622B5FF62}"/>
    <cellStyle name="40% - Accent1 23 3 2 2" xfId="15384" xr:uid="{ABCCC020-AD4E-4260-871A-539BC1C49A8E}"/>
    <cellStyle name="40% - Accent1 23 3 2 2 2" xfId="31168" xr:uid="{28832328-F326-45E9-A036-376BE781C379}"/>
    <cellStyle name="40% - Accent1 23 3 2 3" xfId="23289" xr:uid="{004AB1F5-EE0E-4E4E-B710-F6BAA002C59C}"/>
    <cellStyle name="40% - Accent1 23 3 2 4" xfId="38739" xr:uid="{8AD7306E-01BE-4131-AC8C-585B427F2336}"/>
    <cellStyle name="40% - Accent1 23 3 2 5" xfId="46601" xr:uid="{BF1F713C-B5FC-45DF-AE65-EFA3012A7D77}"/>
    <cellStyle name="40% - Accent1 23 3 3" xfId="11591" xr:uid="{C218692C-6D63-4F10-9723-F235B672B635}"/>
    <cellStyle name="40% - Accent1 23 3 3 2" xfId="27375" xr:uid="{66C4F7F1-1920-404F-ABDE-6ABA61A63052}"/>
    <cellStyle name="40% - Accent1 23 3 4" xfId="19496" xr:uid="{D459119A-537F-40E9-8BCA-43434A077875}"/>
    <cellStyle name="40% - Accent1 23 3 5" xfId="34946" xr:uid="{A949637D-9056-4745-94CB-0CBB53FF93F5}"/>
    <cellStyle name="40% - Accent1 23 3 6" xfId="42808" xr:uid="{6F13C244-FA9D-4B03-B583-BB98CC71D151}"/>
    <cellStyle name="40% - Accent1 23 4" xfId="5690" xr:uid="{CD2DB863-A37F-4ECC-B3F3-0EE55BD6F7FC}"/>
    <cellStyle name="40% - Accent1 23 4 2" xfId="13666" xr:uid="{869D5FC9-A0CE-48F9-828E-C8511F39B221}"/>
    <cellStyle name="40% - Accent1 23 4 2 2" xfId="29450" xr:uid="{610BBEEB-69DD-4E6A-959A-2D0FAD3FB345}"/>
    <cellStyle name="40% - Accent1 23 4 3" xfId="21571" xr:uid="{15B2466B-5857-4740-82B9-365088D06147}"/>
    <cellStyle name="40% - Accent1 23 4 4" xfId="37021" xr:uid="{534F8364-9B74-4466-A02D-759F676E5FD6}"/>
    <cellStyle name="40% - Accent1 23 4 5" xfId="44883" xr:uid="{366254A9-54D7-4C55-B553-8BDA071CFBB9}"/>
    <cellStyle name="40% - Accent1 23 5" xfId="1827" xr:uid="{3E1428DC-8EDF-466F-8621-B66BD8A73151}"/>
    <cellStyle name="40% - Accent1 23 5 2" xfId="10088" xr:uid="{C6BAA2AA-81D6-42C1-89B5-9E9E8543A5EA}"/>
    <cellStyle name="40% - Accent1 23 5 2 2" xfId="25873" xr:uid="{51E31AC2-6B4D-4B18-95AD-DC31CA47A6CF}"/>
    <cellStyle name="40% - Accent1 23 5 3" xfId="17994" xr:uid="{AF707373-A86A-4A44-B0FE-FEDB7D3F7B69}"/>
    <cellStyle name="40% - Accent1 23 6" xfId="9700" xr:uid="{76BA573F-F205-4EA9-9BE9-CE891410BFE9}"/>
    <cellStyle name="40% - Accent1 23 6 2" xfId="25488" xr:uid="{D2C79CA9-9A1A-4AAC-A909-DF92285CA8CF}"/>
    <cellStyle name="40% - Accent1 23 7" xfId="17609" xr:uid="{FF0B9B90-9ADE-4D22-AC2E-F5E70740C8F6}"/>
    <cellStyle name="40% - Accent1 23 8" xfId="33430" xr:uid="{1F416FB6-6F8B-4835-A0A2-B011AD0CEBF4}"/>
    <cellStyle name="40% - Accent1 23 9" xfId="41292" xr:uid="{BBDC40ED-DD6B-47B6-908F-792CDDCCC173}"/>
    <cellStyle name="40% - Accent1 24" xfId="1273" xr:uid="{3A3E0E80-A349-45BA-9763-79E8BB8B60C6}"/>
    <cellStyle name="40% - Accent1 24 2" xfId="2680" xr:uid="{FD943C4B-79DC-47F0-8235-493E9DF845C4}"/>
    <cellStyle name="40% - Accent1 24 2 2" xfId="4198" xr:uid="{70F4132E-F434-4CC9-BB6A-AF6266336F61}"/>
    <cellStyle name="40% - Accent1 24 2 2 2" xfId="8029" xr:uid="{B85F2A9D-862B-42D5-A0EC-38569EEE53E2}"/>
    <cellStyle name="40% - Accent1 24 2 2 2 2" xfId="15968" xr:uid="{E1B43118-FD62-40A1-8056-8E291FD45944}"/>
    <cellStyle name="40% - Accent1 24 2 2 2 2 2" xfId="31752" xr:uid="{432E21B5-4211-444A-9026-77101FB044E7}"/>
    <cellStyle name="40% - Accent1 24 2 2 2 3" xfId="23873" xr:uid="{067853DB-0D0B-4BC4-8302-D46F1F907716}"/>
    <cellStyle name="40% - Accent1 24 2 2 2 4" xfId="39323" xr:uid="{9F46B23C-FA8A-4FBC-9E16-742842717CC2}"/>
    <cellStyle name="40% - Accent1 24 2 2 2 5" xfId="47185" xr:uid="{FD94B0C4-90D8-4FD3-9B1C-99C6C73198DE}"/>
    <cellStyle name="40% - Accent1 24 2 2 3" xfId="12175" xr:uid="{65DE981F-9C5F-4BE4-BD05-2C9B0A59BAE7}"/>
    <cellStyle name="40% - Accent1 24 2 2 3 2" xfId="27959" xr:uid="{727B75D3-41D7-455E-9000-433DDE8CAF22}"/>
    <cellStyle name="40% - Accent1 24 2 2 4" xfId="20080" xr:uid="{798B7394-76B8-45F7-88BC-CEA0355E7678}"/>
    <cellStyle name="40% - Accent1 24 2 2 5" xfId="35530" xr:uid="{078B5BC2-232F-4652-A203-AE216842E392}"/>
    <cellStyle name="40% - Accent1 24 2 2 6" xfId="43392" xr:uid="{72B2E504-8F23-4781-87D0-0B6EF3C7BBF5}"/>
    <cellStyle name="40% - Accent1 24 2 3" xfId="6511" xr:uid="{A1CE53A1-9B6E-471D-B618-6F3C8E99B79C}"/>
    <cellStyle name="40% - Accent1 24 2 3 2" xfId="14450" xr:uid="{DF7D25D1-28BC-431C-BB74-4096A8461EA3}"/>
    <cellStyle name="40% - Accent1 24 2 3 2 2" xfId="30234" xr:uid="{7DC84662-458C-4EEB-BEF1-E1A7899E5F8F}"/>
    <cellStyle name="40% - Accent1 24 2 3 3" xfId="22355" xr:uid="{A19B3DDF-4585-43FC-AA2C-3F1B6491F10A}"/>
    <cellStyle name="40% - Accent1 24 2 3 4" xfId="37805" xr:uid="{75F021C2-2856-4C56-8D6E-75DAE3E2C677}"/>
    <cellStyle name="40% - Accent1 24 2 3 5" xfId="45667" xr:uid="{EE8CB1E1-11CA-4C5A-9785-C844C2DCA216}"/>
    <cellStyle name="40% - Accent1 24 2 4" xfId="10657" xr:uid="{3DDF1DD0-FA44-4C43-AA37-BD692428FAC6}"/>
    <cellStyle name="40% - Accent1 24 2 4 2" xfId="26441" xr:uid="{206675AC-9491-4B35-A4BE-2384731F245C}"/>
    <cellStyle name="40% - Accent1 24 2 5" xfId="18562" xr:uid="{13F45182-A580-4B2B-A46B-D7F9712AFE71}"/>
    <cellStyle name="40% - Accent1 24 2 6" xfId="34012" xr:uid="{58E7B825-5B44-4544-A320-B9EB3B8ED718}"/>
    <cellStyle name="40% - Accent1 24 2 7" xfId="41874" xr:uid="{B116E834-258E-4F11-9CC2-0DEF53C2407E}"/>
    <cellStyle name="40% - Accent1 24 3" xfId="3629" xr:uid="{AD22A4DC-B1FD-43D5-98A6-B3966D1CB29E}"/>
    <cellStyle name="40% - Accent1 24 3 2" xfId="7460" xr:uid="{3BD3F8A1-7FA1-41E9-89B8-BA0223519A0A}"/>
    <cellStyle name="40% - Accent1 24 3 2 2" xfId="15399" xr:uid="{160927F2-7081-4EEC-A758-E06B8E310EB6}"/>
    <cellStyle name="40% - Accent1 24 3 2 2 2" xfId="31183" xr:uid="{DB7448F7-EEC4-4DD6-B709-B7606A5A8EF3}"/>
    <cellStyle name="40% - Accent1 24 3 2 3" xfId="23304" xr:uid="{A33663E4-420F-48BE-9C71-E4AB91BF6EF7}"/>
    <cellStyle name="40% - Accent1 24 3 2 4" xfId="38754" xr:uid="{F83DA307-12C5-42C3-ABC0-231A713CE05C}"/>
    <cellStyle name="40% - Accent1 24 3 2 5" xfId="46616" xr:uid="{5C708F79-35F8-4F67-A805-FE5800D039E6}"/>
    <cellStyle name="40% - Accent1 24 3 3" xfId="11606" xr:uid="{CB7F304D-F475-4AA9-B04B-6DAB5800C354}"/>
    <cellStyle name="40% - Accent1 24 3 3 2" xfId="27390" xr:uid="{915DC339-A219-4B89-B61C-F02033740AF9}"/>
    <cellStyle name="40% - Accent1 24 3 4" xfId="19511" xr:uid="{0D1F2223-7847-46B5-A859-6F741F0BB10E}"/>
    <cellStyle name="40% - Accent1 24 3 5" xfId="34961" xr:uid="{D4831793-5C6D-4FF9-8ACC-37EE45422613}"/>
    <cellStyle name="40% - Accent1 24 3 6" xfId="42823" xr:uid="{47F81898-EACB-4F21-9235-BBC200989F52}"/>
    <cellStyle name="40% - Accent1 24 4" xfId="5683" xr:uid="{EAB5A302-284A-4960-AA5A-6C94778EA29D}"/>
    <cellStyle name="40% - Accent1 24 4 2" xfId="13659" xr:uid="{FD08513B-9A69-4276-80D8-63FE9D1CF911}"/>
    <cellStyle name="40% - Accent1 24 4 2 2" xfId="29443" xr:uid="{0BA8D2AC-A525-438D-A6B6-F6D575C35F02}"/>
    <cellStyle name="40% - Accent1 24 4 3" xfId="21564" xr:uid="{F9AA1BD7-EDA9-4735-BBEF-5E70713C183A}"/>
    <cellStyle name="40% - Accent1 24 4 4" xfId="37014" xr:uid="{223339F6-3EA6-4CF4-A09D-6AE83792F16E}"/>
    <cellStyle name="40% - Accent1 24 4 5" xfId="44876" xr:uid="{26829EA2-BB3E-4E2E-AA95-0439497D76C8}"/>
    <cellStyle name="40% - Accent1 24 5" xfId="1842" xr:uid="{8FD3CD6A-C495-43B7-9E5A-072FEE0111FB}"/>
    <cellStyle name="40% - Accent1 24 5 2" xfId="10103" xr:uid="{D536B794-7687-4700-89F4-634C2EDB1034}"/>
    <cellStyle name="40% - Accent1 24 5 2 2" xfId="25888" xr:uid="{41B030F3-1BF0-489B-BC84-B98E97B25CAC}"/>
    <cellStyle name="40% - Accent1 24 5 3" xfId="18009" xr:uid="{A1D5202A-58C4-436F-A056-AF53F714FAAA}"/>
    <cellStyle name="40% - Accent1 24 6" xfId="9714" xr:uid="{9B656C0C-7B95-4633-AE6B-30BB73744F5E}"/>
    <cellStyle name="40% - Accent1 24 6 2" xfId="25502" xr:uid="{6E539CB4-A14B-41C2-BF68-71B82D4D7858}"/>
    <cellStyle name="40% - Accent1 24 7" xfId="17623" xr:uid="{08F721B7-03E4-4A2B-A258-88128FBCC5A5}"/>
    <cellStyle name="40% - Accent1 24 8" xfId="33445" xr:uid="{D58B14E7-25AD-4D47-A00D-2F57AD0878E6}"/>
    <cellStyle name="40% - Accent1 24 9" xfId="41307" xr:uid="{56C4A306-7FE0-497C-95A5-810841EC9F7C}"/>
    <cellStyle name="40% - Accent1 25" xfId="1287" xr:uid="{5F8DA591-604E-4AA9-A311-BE75B2FAD913}"/>
    <cellStyle name="40% - Accent1 25 2" xfId="3643" xr:uid="{68907F09-6AED-4C3E-9FCA-8CD30E6E8E79}"/>
    <cellStyle name="40% - Accent1 25 2 2" xfId="7474" xr:uid="{4A2B192D-3BD4-4117-9DC8-90E839285468}"/>
    <cellStyle name="40% - Accent1 25 2 2 2" xfId="15413" xr:uid="{6AD73760-1594-465A-B5B8-C7428E3222A2}"/>
    <cellStyle name="40% - Accent1 25 2 2 2 2" xfId="31197" xr:uid="{1FCD4462-1382-4DA2-A76D-DFC30C15221D}"/>
    <cellStyle name="40% - Accent1 25 2 2 3" xfId="23318" xr:uid="{6714EC50-EB4A-4192-9746-E024F5F9A193}"/>
    <cellStyle name="40% - Accent1 25 2 2 4" xfId="38768" xr:uid="{49528010-49D7-4EF4-BF75-713C5E05BBFA}"/>
    <cellStyle name="40% - Accent1 25 2 2 5" xfId="46630" xr:uid="{71805A21-85A3-43B3-AEB3-04BF9E810799}"/>
    <cellStyle name="40% - Accent1 25 2 3" xfId="11620" xr:uid="{E1B468A6-70BB-4C9C-956B-089CE76B9794}"/>
    <cellStyle name="40% - Accent1 25 2 3 2" xfId="27404" xr:uid="{C6866C5D-D6AB-4F40-9B8C-0582B91C0D65}"/>
    <cellStyle name="40% - Accent1 25 2 4" xfId="19525" xr:uid="{1FF82E56-75E5-4A52-B810-F4FC18C109B8}"/>
    <cellStyle name="40% - Accent1 25 2 5" xfId="34975" xr:uid="{AAD921D9-EF8F-494E-A243-1E096F164B00}"/>
    <cellStyle name="40% - Accent1 25 2 6" xfId="42837" xr:uid="{D1344B2D-DBF7-463D-9C87-174FBF5DD22F}"/>
    <cellStyle name="40% - Accent1 25 3" xfId="5674" xr:uid="{94BA2DFF-534D-44AE-9213-FF14785E69F5}"/>
    <cellStyle name="40% - Accent1 25 3 2" xfId="13650" xr:uid="{B906EC9A-4562-469C-9DA8-3BF09380BBEC}"/>
    <cellStyle name="40% - Accent1 25 3 2 2" xfId="29434" xr:uid="{1A95F354-42C8-4425-B43A-6CF926E047A1}"/>
    <cellStyle name="40% - Accent1 25 3 3" xfId="21555" xr:uid="{C4597D63-4E51-431A-A2BF-D2553AD11B60}"/>
    <cellStyle name="40% - Accent1 25 3 4" xfId="37005" xr:uid="{6F94402D-1199-4A6E-BB5A-2C3E98079680}"/>
    <cellStyle name="40% - Accent1 25 3 5" xfId="44867" xr:uid="{AF66AECB-2052-41A6-AFC5-E70956930586}"/>
    <cellStyle name="40% - Accent1 25 4" xfId="1856" xr:uid="{7DBAFC02-4433-4774-9E0E-E38AF76B8BEA}"/>
    <cellStyle name="40% - Accent1 25 4 2" xfId="10117" xr:uid="{1CA55A31-85A9-4FA0-BB7D-0F34CA655989}"/>
    <cellStyle name="40% - Accent1 25 4 2 2" xfId="25902" xr:uid="{5F95AE76-6A68-4D14-9857-813F9CB4F06D}"/>
    <cellStyle name="40% - Accent1 25 4 3" xfId="18023" xr:uid="{12E6A2F9-1528-43B5-A3C6-0259F6FDBA3F}"/>
    <cellStyle name="40% - Accent1 25 5" xfId="9728" xr:uid="{38021383-CA6B-49D7-A39E-5AD32BADE2C2}"/>
    <cellStyle name="40% - Accent1 25 5 2" xfId="25516" xr:uid="{AECE3736-4B4B-4AA2-B279-21F63E9E5BE9}"/>
    <cellStyle name="40% - Accent1 25 6" xfId="17637" xr:uid="{04BE8FAC-4428-447D-AE7B-BDC5D65791CA}"/>
    <cellStyle name="40% - Accent1 25 7" xfId="33459" xr:uid="{250C30A4-5B82-46AC-B0F8-6651881E38C0}"/>
    <cellStyle name="40% - Accent1 25 8" xfId="41321" xr:uid="{CE6B0071-2780-4364-AF0D-429FEB234113}"/>
    <cellStyle name="40% - Accent1 26" xfId="1301" xr:uid="{E99BC51A-DDC8-4DF7-9538-667E9C55B989}"/>
    <cellStyle name="40% - Accent1 26 2" xfId="3681" xr:uid="{4DBBAEAF-3DE7-42A4-A08C-ADE8409A2A3A}"/>
    <cellStyle name="40% - Accent1 26 2 2" xfId="7512" xr:uid="{7CA1046E-3B28-4FAA-9ED1-5D081E4D81E5}"/>
    <cellStyle name="40% - Accent1 26 2 2 2" xfId="15451" xr:uid="{68524A21-4357-4B2E-9A8F-A374EEB9DB53}"/>
    <cellStyle name="40% - Accent1 26 2 2 2 2" xfId="31235" xr:uid="{081778B2-3719-40DE-917C-14CDA2413440}"/>
    <cellStyle name="40% - Accent1 26 2 2 3" xfId="23356" xr:uid="{CCC0574D-E28A-4965-A745-3DBA840B61CD}"/>
    <cellStyle name="40% - Accent1 26 2 2 4" xfId="38806" xr:uid="{4739241C-D68B-4AC4-A4A0-F88131904364}"/>
    <cellStyle name="40% - Accent1 26 2 2 5" xfId="46668" xr:uid="{88696DD4-6B2A-4A12-B032-6C1D635E698E}"/>
    <cellStyle name="40% - Accent1 26 2 3" xfId="11658" xr:uid="{D9A3AF76-4443-4D27-990C-E7FD22DE4EA1}"/>
    <cellStyle name="40% - Accent1 26 2 3 2" xfId="27442" xr:uid="{65F5CC3E-D43B-4488-8E6D-C447516F0554}"/>
    <cellStyle name="40% - Accent1 26 2 4" xfId="19563" xr:uid="{914122C6-6476-42FD-944A-914DD9508148}"/>
    <cellStyle name="40% - Accent1 26 2 5" xfId="35013" xr:uid="{583822ED-8BBB-4FFB-AA17-6A9900DFA80D}"/>
    <cellStyle name="40% - Accent1 26 2 6" xfId="42875" xr:uid="{A5C3B024-4A2B-4D03-8046-E9E70ADB63DA}"/>
    <cellStyle name="40% - Accent1 26 3" xfId="5994" xr:uid="{B9932DF3-971B-427D-A2DF-E29C57ADF93F}"/>
    <cellStyle name="40% - Accent1 26 3 2" xfId="13933" xr:uid="{C7D7B7D6-E13B-4882-BAFE-DF25117C4DA0}"/>
    <cellStyle name="40% - Accent1 26 3 2 2" xfId="29717" xr:uid="{F7573F26-7B5E-409C-8C92-3836FC9AA368}"/>
    <cellStyle name="40% - Accent1 26 3 3" xfId="21838" xr:uid="{BB200133-0F2C-4016-897D-FDCA8A175EA7}"/>
    <cellStyle name="40% - Accent1 26 3 4" xfId="37288" xr:uid="{DB3D6C38-9282-47B6-8091-3E9D16FAF093}"/>
    <cellStyle name="40% - Accent1 26 3 5" xfId="45150" xr:uid="{C7C2F842-277A-4923-A9D1-6C99A4532493}"/>
    <cellStyle name="40% - Accent1 26 4" xfId="2177" xr:uid="{C1402D32-3463-496F-8DD9-BC203EAD3E72}"/>
    <cellStyle name="40% - Accent1 26 4 2" xfId="10154" xr:uid="{15880C21-8321-4A5B-AB22-B53DFA7A8144}"/>
    <cellStyle name="40% - Accent1 26 4 2 2" xfId="25938" xr:uid="{F1248D7F-1341-4525-B474-BC5AD24C546B}"/>
    <cellStyle name="40% - Accent1 26 4 3" xfId="18059" xr:uid="{456ACDD6-E1F7-4DA9-9860-86C757524B63}"/>
    <cellStyle name="40% - Accent1 26 5" xfId="9742" xr:uid="{25F3760D-6891-468D-A96C-96BF0077D12F}"/>
    <cellStyle name="40% - Accent1 26 5 2" xfId="25530" xr:uid="{5BBD938C-47CC-4591-9566-E5C46FCA3462}"/>
    <cellStyle name="40% - Accent1 26 6" xfId="17651" xr:uid="{6C8D00C2-7F91-432F-BDF0-C072C18AB251}"/>
    <cellStyle name="40% - Accent1 26 7" xfId="33495" xr:uid="{3DD88454-C11D-454F-A773-882678D807D9}"/>
    <cellStyle name="40% - Accent1 26 8" xfId="41357" xr:uid="{90E159C7-F60B-450C-8E12-ADCE81FA9DF3}"/>
    <cellStyle name="40% - Accent1 27" xfId="1315" xr:uid="{5911A854-755F-4CB5-A04F-0380BE1EF876}"/>
    <cellStyle name="40% - Accent1 27 2" xfId="3713" xr:uid="{DD208E0D-9578-4E0C-8CAA-982410936AE5}"/>
    <cellStyle name="40% - Accent1 27 2 2" xfId="7544" xr:uid="{637EE6DF-ADCD-4446-9B3D-777836FD6161}"/>
    <cellStyle name="40% - Accent1 27 2 2 2" xfId="15483" xr:uid="{95E24F8D-D34C-4184-9810-8D30F8B4F265}"/>
    <cellStyle name="40% - Accent1 27 2 2 2 2" xfId="31267" xr:uid="{981A5F67-7F66-4434-84E5-4F8510599121}"/>
    <cellStyle name="40% - Accent1 27 2 2 3" xfId="23388" xr:uid="{5E4AE04A-2C85-4155-8CEF-03A65112D66C}"/>
    <cellStyle name="40% - Accent1 27 2 2 4" xfId="38838" xr:uid="{C6A92A18-1CCF-4CD9-8720-41F8478F7C1B}"/>
    <cellStyle name="40% - Accent1 27 2 2 5" xfId="46700" xr:uid="{4D766252-F1CE-4FC8-BB4F-ABF1BF3A87F2}"/>
    <cellStyle name="40% - Accent1 27 2 3" xfId="11690" xr:uid="{500B0533-934C-4D3C-9C18-7587DA8B79D8}"/>
    <cellStyle name="40% - Accent1 27 2 3 2" xfId="27474" xr:uid="{A46FADCD-85B3-4C92-BD3F-10925255B1BF}"/>
    <cellStyle name="40% - Accent1 27 2 4" xfId="19595" xr:uid="{396CE5C6-9EA5-41CB-927B-457E083BE576}"/>
    <cellStyle name="40% - Accent1 27 2 5" xfId="35045" xr:uid="{AA102ED6-359A-4DD4-88C2-1DCC059CF2F7}"/>
    <cellStyle name="40% - Accent1 27 2 6" xfId="42907" xr:uid="{DD2CCFBE-FB3B-46CE-9B46-827C911B0FC0}"/>
    <cellStyle name="40% - Accent1 27 3" xfId="6026" xr:uid="{17C9B6D9-D99B-47A3-B83B-812676FE2F8A}"/>
    <cellStyle name="40% - Accent1 27 3 2" xfId="13965" xr:uid="{73C23EEB-23D2-4FDC-A4BE-7441118CED60}"/>
    <cellStyle name="40% - Accent1 27 3 2 2" xfId="29749" xr:uid="{9575AA20-9D80-437A-9F45-62E504079F5C}"/>
    <cellStyle name="40% - Accent1 27 3 3" xfId="21870" xr:uid="{89819FBB-28CE-40A7-8C3A-6C70D588D8F1}"/>
    <cellStyle name="40% - Accent1 27 3 4" xfId="37320" xr:uid="{E6C7A2B1-A0E9-47D1-8DC1-F3D686F16800}"/>
    <cellStyle name="40% - Accent1 27 3 5" xfId="45182" xr:uid="{2560B7D6-4A65-4BE1-B466-81F6313F2F47}"/>
    <cellStyle name="40% - Accent1 27 4" xfId="2209" xr:uid="{6E1813F2-8912-42F4-94C2-8099FD9E6AA9}"/>
    <cellStyle name="40% - Accent1 27 4 2" xfId="10186" xr:uid="{F5F96F57-A117-45D0-B5E3-FA15459253F8}"/>
    <cellStyle name="40% - Accent1 27 4 2 2" xfId="25970" xr:uid="{FC18386D-16D5-4586-B5AF-CABC48A822E8}"/>
    <cellStyle name="40% - Accent1 27 4 3" xfId="18091" xr:uid="{8CB990B3-D22A-4E6C-9B78-83ED7B39661E}"/>
    <cellStyle name="40% - Accent1 27 5" xfId="9756" xr:uid="{A735A2C5-67C6-4189-BCE5-E7F413D1E77C}"/>
    <cellStyle name="40% - Accent1 27 5 2" xfId="25544" xr:uid="{EFA7E48B-0477-460E-A426-F51687CB8814}"/>
    <cellStyle name="40% - Accent1 27 6" xfId="17665" xr:uid="{BED4FFA3-B120-4CFC-85F8-71C76DAD7C01}"/>
    <cellStyle name="40% - Accent1 27 7" xfId="33527" xr:uid="{71CDDA78-3D4A-418C-B752-BD47F6E74034}"/>
    <cellStyle name="40% - Accent1 27 8" xfId="41389" xr:uid="{32D39A2E-1CC8-45D7-99B7-BE667F89D43F}"/>
    <cellStyle name="40% - Accent1 28" xfId="1329" xr:uid="{EA6FE014-1665-43BD-8F6E-F21F98BA5A0B}"/>
    <cellStyle name="40% - Accent1 28 2" xfId="3733" xr:uid="{F2C4E2F0-08C4-42C9-9369-F62FE9599DBE}"/>
    <cellStyle name="40% - Accent1 28 2 2" xfId="7564" xr:uid="{B84B8855-6AE6-4AE2-91E4-AFD11D8ACD1B}"/>
    <cellStyle name="40% - Accent1 28 2 2 2" xfId="15503" xr:uid="{95E38CE1-F450-4FAC-9C6F-E3761D64CAD2}"/>
    <cellStyle name="40% - Accent1 28 2 2 2 2" xfId="31287" xr:uid="{C12D8AD3-A70C-4787-9C19-16DA5D2BE369}"/>
    <cellStyle name="40% - Accent1 28 2 2 3" xfId="23408" xr:uid="{6A697449-939B-40B2-8424-01038479838E}"/>
    <cellStyle name="40% - Accent1 28 2 2 4" xfId="38858" xr:uid="{B4E74BE1-F42F-4259-8FFF-C9CBA018F863}"/>
    <cellStyle name="40% - Accent1 28 2 2 5" xfId="46720" xr:uid="{22E52037-B887-4B24-BE2A-433619CA7DA6}"/>
    <cellStyle name="40% - Accent1 28 2 3" xfId="11710" xr:uid="{AC884602-6680-4C04-BF65-6AE7FA76D132}"/>
    <cellStyle name="40% - Accent1 28 2 3 2" xfId="27494" xr:uid="{BCD2E029-95ED-4BE6-AE5E-D13FAB74F459}"/>
    <cellStyle name="40% - Accent1 28 2 4" xfId="19615" xr:uid="{37DEAEC0-6E23-4ACD-B94C-28025937F2D4}"/>
    <cellStyle name="40% - Accent1 28 2 5" xfId="35065" xr:uid="{52BE344E-3AC9-4DDA-961C-A774EE1F2089}"/>
    <cellStyle name="40% - Accent1 28 2 6" xfId="42927" xr:uid="{CB7C21E3-1CE5-4EBC-82F6-34CA27A6FA3A}"/>
    <cellStyle name="40% - Accent1 28 3" xfId="6046" xr:uid="{E1E7F9A2-1007-44A3-99F8-BD74CD5B0F96}"/>
    <cellStyle name="40% - Accent1 28 3 2" xfId="13985" xr:uid="{E8D35624-EDF4-46C6-AC7C-7FDEB6E6C27B}"/>
    <cellStyle name="40% - Accent1 28 3 2 2" xfId="29769" xr:uid="{29CF1DC4-4889-4B45-8D59-817340DDA96B}"/>
    <cellStyle name="40% - Accent1 28 3 3" xfId="21890" xr:uid="{A5289991-3BA3-4845-977A-9322AC293087}"/>
    <cellStyle name="40% - Accent1 28 3 4" xfId="37340" xr:uid="{78707444-A967-4015-B096-F4E9B2101899}"/>
    <cellStyle name="40% - Accent1 28 3 5" xfId="45202" xr:uid="{6A35D282-5ADA-44A9-9141-3D288C975CCF}"/>
    <cellStyle name="40% - Accent1 28 4" xfId="2229" xr:uid="{18DECB7A-1069-4ADF-9C07-AF32093D1B82}"/>
    <cellStyle name="40% - Accent1 28 4 2" xfId="10206" xr:uid="{0B26415D-863D-4CDB-A96D-B12791AE8744}"/>
    <cellStyle name="40% - Accent1 28 4 2 2" xfId="25990" xr:uid="{96EFFA84-3FFC-4E9D-9B58-031E42ABC818}"/>
    <cellStyle name="40% - Accent1 28 4 3" xfId="18111" xr:uid="{E27A4E8C-6634-4C51-9539-87163DBDD0B6}"/>
    <cellStyle name="40% - Accent1 28 5" xfId="9770" xr:uid="{3F4B602F-A8F1-4D1F-B402-B32B6B4EBE26}"/>
    <cellStyle name="40% - Accent1 28 5 2" xfId="25558" xr:uid="{7EF5D157-B7E9-46DE-AC58-C764D04FAA34}"/>
    <cellStyle name="40% - Accent1 28 6" xfId="17679" xr:uid="{C9140FD9-A42D-441B-B59F-BFE4F6E51CB1}"/>
    <cellStyle name="40% - Accent1 28 7" xfId="33547" xr:uid="{E113B296-4651-4721-8F14-609553DD9EAC}"/>
    <cellStyle name="40% - Accent1 28 8" xfId="41409" xr:uid="{1CD2963E-DEFE-4DF7-AC08-B3204D40884F}"/>
    <cellStyle name="40% - Accent1 29" xfId="1343" xr:uid="{59561F20-8DDB-4F2D-945E-FB16DF07DBA5}"/>
    <cellStyle name="40% - Accent1 29 2" xfId="3771" xr:uid="{CB1346BA-C367-4D0F-98E6-B9999FFCDCFA}"/>
    <cellStyle name="40% - Accent1 29 2 2" xfId="7602" xr:uid="{05F7456A-1AA8-45DD-82DF-AB449A918201}"/>
    <cellStyle name="40% - Accent1 29 2 2 2" xfId="15541" xr:uid="{8F25F806-3D64-46AC-BF09-E03BEBA6CB9C}"/>
    <cellStyle name="40% - Accent1 29 2 2 2 2" xfId="31325" xr:uid="{791152E4-EF5D-4B6B-A79F-88D7A9073B13}"/>
    <cellStyle name="40% - Accent1 29 2 2 3" xfId="23446" xr:uid="{F069CE1A-5B77-43EE-96B4-330570AB4395}"/>
    <cellStyle name="40% - Accent1 29 2 2 4" xfId="38896" xr:uid="{0B0FDD94-4BAD-4BBB-B871-1D54DB2CE425}"/>
    <cellStyle name="40% - Accent1 29 2 2 5" xfId="46758" xr:uid="{E4D55124-3507-4725-AB77-2162C8D01268}"/>
    <cellStyle name="40% - Accent1 29 2 3" xfId="11748" xr:uid="{15C788E1-C8F7-4774-97EF-9CAC34973EB2}"/>
    <cellStyle name="40% - Accent1 29 2 3 2" xfId="27532" xr:uid="{4C93948C-402C-4AEF-81C6-E261F449A975}"/>
    <cellStyle name="40% - Accent1 29 2 4" xfId="19653" xr:uid="{B831B790-D107-4641-A7D7-F16070F8C50F}"/>
    <cellStyle name="40% - Accent1 29 2 5" xfId="35103" xr:uid="{40D7A229-4E18-45CF-9927-A995FACD74DF}"/>
    <cellStyle name="40% - Accent1 29 2 6" xfId="42965" xr:uid="{814C547A-564D-42EA-AB78-56DF2C105D08}"/>
    <cellStyle name="40% - Accent1 29 3" xfId="6084" xr:uid="{19F6ED91-E749-4ACE-8493-D9ECE1FDD8F7}"/>
    <cellStyle name="40% - Accent1 29 3 2" xfId="14023" xr:uid="{19BFAEA4-3E1D-4971-B712-7F9A788CD116}"/>
    <cellStyle name="40% - Accent1 29 3 2 2" xfId="29807" xr:uid="{B0A02E43-7828-4F48-A48D-74369B56A3CF}"/>
    <cellStyle name="40% - Accent1 29 3 3" xfId="21928" xr:uid="{480AF2FF-9B23-4EA0-8589-C6BBE6A2E4A3}"/>
    <cellStyle name="40% - Accent1 29 3 4" xfId="37378" xr:uid="{CCF62224-1860-4383-8C2C-15A64C049FC5}"/>
    <cellStyle name="40% - Accent1 29 3 5" xfId="45240" xr:uid="{54FBC1AF-1FA8-4009-94F7-EC2926025426}"/>
    <cellStyle name="40% - Accent1 29 4" xfId="2266" xr:uid="{E0B73908-F05A-452E-B7B1-05F1ECF40D11}"/>
    <cellStyle name="40% - Accent1 29 4 2" xfId="10243" xr:uid="{CA450B8B-6E87-400F-A7A1-254DB40B3C5A}"/>
    <cellStyle name="40% - Accent1 29 4 2 2" xfId="26027" xr:uid="{8FE17713-29B0-4785-8CDD-D56C8E17FBC5}"/>
    <cellStyle name="40% - Accent1 29 4 3" xfId="18148" xr:uid="{1B243C96-CA47-402B-8949-10D7BAB1CDE2}"/>
    <cellStyle name="40% - Accent1 29 5" xfId="9784" xr:uid="{6640A8CE-A20D-4977-9F41-107DDAB2C5F5}"/>
    <cellStyle name="40% - Accent1 29 5 2" xfId="25572" xr:uid="{BAEF8127-BFA0-4363-BD4F-4309D0D165B6}"/>
    <cellStyle name="40% - Accent1 29 6" xfId="17693" xr:uid="{A277BC3C-C987-483E-B2A5-3B9418AF05FB}"/>
    <cellStyle name="40% - Accent1 29 7" xfId="33585" xr:uid="{21BE9902-961C-4C4D-B274-9D30E7FD85DB}"/>
    <cellStyle name="40% - Accent1 29 8" xfId="41447" xr:uid="{91CED61D-7EF6-4B91-ACC9-888D917DA4BA}"/>
    <cellStyle name="40% - Accent1 3" xfId="759" xr:uid="{804B9E80-1C00-423F-838E-53BA8436AA52}"/>
    <cellStyle name="40% - Accent1 3 2" xfId="900" xr:uid="{270ED345-145D-40E0-B064-FC6517DEE92C}"/>
    <cellStyle name="40% - Accent1 3 2 2" xfId="1491" xr:uid="{FAFD4492-F698-4472-BE63-3C37E9AF979A}"/>
    <cellStyle name="40% - Accent1 3 3" xfId="1492" xr:uid="{CC62B127-CE28-44CC-B506-0318ACB23AE0}"/>
    <cellStyle name="40% - Accent1 3 4" xfId="810" xr:uid="{24D1D6D1-890C-429D-9C96-F3D8C2270E70}"/>
    <cellStyle name="40% - Accent1 30" xfId="1357" xr:uid="{8CAE0605-6056-4538-9A77-4B5F92C56336}"/>
    <cellStyle name="40% - Accent1 30 2" xfId="3803" xr:uid="{73D60580-1949-422B-93F0-32D650058931}"/>
    <cellStyle name="40% - Accent1 30 2 2" xfId="7634" xr:uid="{AA1BD918-C94F-4CB9-9E40-2911273971C0}"/>
    <cellStyle name="40% - Accent1 30 2 2 2" xfId="15573" xr:uid="{AEA99329-2C84-4E55-B2C8-9F34B01D46E7}"/>
    <cellStyle name="40% - Accent1 30 2 2 2 2" xfId="31357" xr:uid="{BF9157FB-22A0-4BB5-9321-148532B9DC23}"/>
    <cellStyle name="40% - Accent1 30 2 2 3" xfId="23478" xr:uid="{F5FA01A9-8059-4948-A7F0-B384DE70B84F}"/>
    <cellStyle name="40% - Accent1 30 2 2 4" xfId="38928" xr:uid="{1DB43551-9EF3-441D-A864-E6F8EECEB3DC}"/>
    <cellStyle name="40% - Accent1 30 2 2 5" xfId="46790" xr:uid="{2015E074-3BA1-4822-A934-FAAC85A53CE1}"/>
    <cellStyle name="40% - Accent1 30 2 3" xfId="11780" xr:uid="{1786D949-15DE-4CE4-81CD-5AC80F3381D9}"/>
    <cellStyle name="40% - Accent1 30 2 3 2" xfId="27564" xr:uid="{1FBF1FE9-EFF9-4F1F-9EC8-C6E0C4600223}"/>
    <cellStyle name="40% - Accent1 30 2 4" xfId="19685" xr:uid="{70141216-D219-40F8-A4E8-BBE6E877A2BB}"/>
    <cellStyle name="40% - Accent1 30 2 5" xfId="35135" xr:uid="{7D22E4D6-4740-4B77-B91B-936E5493A5FF}"/>
    <cellStyle name="40% - Accent1 30 2 6" xfId="42997" xr:uid="{2F3FB17D-FE90-496F-A462-BF86C3096E2F}"/>
    <cellStyle name="40% - Accent1 30 3" xfId="6116" xr:uid="{7380EFB9-1660-467C-BEC7-E75D3551C12A}"/>
    <cellStyle name="40% - Accent1 30 3 2" xfId="14055" xr:uid="{BB375044-2139-4D58-A2E8-3535BB96434F}"/>
    <cellStyle name="40% - Accent1 30 3 2 2" xfId="29839" xr:uid="{1D033B88-F994-4E7C-866E-7A087C597539}"/>
    <cellStyle name="40% - Accent1 30 3 3" xfId="21960" xr:uid="{70C3449F-9E0E-402A-BB35-D9215D492104}"/>
    <cellStyle name="40% - Accent1 30 3 4" xfId="37410" xr:uid="{E9EE6A29-E921-49C9-88DD-635CC6904168}"/>
    <cellStyle name="40% - Accent1 30 3 5" xfId="45272" xr:uid="{19FE9A4D-4DB6-416A-BBF5-7BFBCB67C455}"/>
    <cellStyle name="40% - Accent1 30 4" xfId="2298" xr:uid="{7DC6F3A2-EB14-470A-A494-8DBAD0C994A4}"/>
    <cellStyle name="40% - Accent1 30 4 2" xfId="10275" xr:uid="{5A3FA470-7DB9-482D-9F93-DECACC64AE57}"/>
    <cellStyle name="40% - Accent1 30 4 2 2" xfId="26059" xr:uid="{8DC473A1-0467-4BBD-A1C6-F70FAF9754FC}"/>
    <cellStyle name="40% - Accent1 30 4 3" xfId="18180" xr:uid="{65751163-BC0E-4ECD-BD33-BDF00850362F}"/>
    <cellStyle name="40% - Accent1 30 5" xfId="9798" xr:uid="{C57C0CCF-EC58-455D-B3BA-9547829B0DD9}"/>
    <cellStyle name="40% - Accent1 30 5 2" xfId="25586" xr:uid="{83AD0BDE-D878-4A6A-87EE-9FA8FBBCC98F}"/>
    <cellStyle name="40% - Accent1 30 6" xfId="17707" xr:uid="{5D0AF085-E1FD-454F-A218-9F4A735DF6FE}"/>
    <cellStyle name="40% - Accent1 30 7" xfId="33617" xr:uid="{06E336D6-53B4-4964-9B28-225B843197BE}"/>
    <cellStyle name="40% - Accent1 30 8" xfId="41479" xr:uid="{193D0DE9-8D9A-41C5-A3C1-66A4DEB87B1D}"/>
    <cellStyle name="40% - Accent1 31" xfId="1371" xr:uid="{EF602FE5-52EE-45F9-82C6-B36E777A19C3}"/>
    <cellStyle name="40% - Accent1 31 2" xfId="3823" xr:uid="{5A00CA7C-F578-44B3-89CA-84B5575E5695}"/>
    <cellStyle name="40% - Accent1 31 2 2" xfId="7654" xr:uid="{AA817ED6-AF58-461C-BD3B-9110373B16D8}"/>
    <cellStyle name="40% - Accent1 31 2 2 2" xfId="15593" xr:uid="{88F73D74-BE8B-4C16-8FF5-9C26DCBEA828}"/>
    <cellStyle name="40% - Accent1 31 2 2 2 2" xfId="31377" xr:uid="{0C0104B6-2898-49A4-A755-3F3B5CD4605C}"/>
    <cellStyle name="40% - Accent1 31 2 2 3" xfId="23498" xr:uid="{0199009A-29D6-47AB-9937-7D2B10E05D55}"/>
    <cellStyle name="40% - Accent1 31 2 2 4" xfId="38948" xr:uid="{BF9EDE38-88E7-42F4-BF7A-7031DF53C7ED}"/>
    <cellStyle name="40% - Accent1 31 2 2 5" xfId="46810" xr:uid="{C503AD67-9FB3-4E27-A52E-0D69995E8DEE}"/>
    <cellStyle name="40% - Accent1 31 2 3" xfId="11800" xr:uid="{099A3370-D2AD-48B1-AD1E-6BA97ABB5FC4}"/>
    <cellStyle name="40% - Accent1 31 2 3 2" xfId="27584" xr:uid="{DFAA9147-0CE9-4E2F-AD46-86D4EB8C8C22}"/>
    <cellStyle name="40% - Accent1 31 2 4" xfId="19705" xr:uid="{670C79E0-1923-44F4-9017-D93E28B066C8}"/>
    <cellStyle name="40% - Accent1 31 2 5" xfId="35155" xr:uid="{3136D883-CF62-4848-A1E7-0E84EEC3E4AE}"/>
    <cellStyle name="40% - Accent1 31 2 6" xfId="43017" xr:uid="{A4790574-F170-4043-9F7D-359483514FDB}"/>
    <cellStyle name="40% - Accent1 31 3" xfId="6136" xr:uid="{46E63C70-D70A-4BB7-A317-D2BFF7123388}"/>
    <cellStyle name="40% - Accent1 31 3 2" xfId="14075" xr:uid="{6AADA9A1-458D-4ED5-ACCA-587D0C79E270}"/>
    <cellStyle name="40% - Accent1 31 3 2 2" xfId="29859" xr:uid="{EFB72732-6797-4481-8B6B-D7ADB2030D9E}"/>
    <cellStyle name="40% - Accent1 31 3 3" xfId="21980" xr:uid="{27660B77-B18A-4033-802A-52386F0373C7}"/>
    <cellStyle name="40% - Accent1 31 3 4" xfId="37430" xr:uid="{FFC7695A-E33F-42AB-8EB8-B310825D0287}"/>
    <cellStyle name="40% - Accent1 31 3 5" xfId="45292" xr:uid="{F734B13D-D546-4EB5-B65A-F5B6485D6014}"/>
    <cellStyle name="40% - Accent1 31 4" xfId="2318" xr:uid="{B7DBF6FB-1C71-453B-B1F0-85F3531F260E}"/>
    <cellStyle name="40% - Accent1 31 4 2" xfId="10295" xr:uid="{BABB90C4-1556-4B98-8287-52B25D214916}"/>
    <cellStyle name="40% - Accent1 31 4 2 2" xfId="26079" xr:uid="{98050817-77EE-48DD-8FF2-54C5BF2E1C6B}"/>
    <cellStyle name="40% - Accent1 31 4 3" xfId="18200" xr:uid="{1B7367D7-29C9-4445-A89E-84C62753FF2C}"/>
    <cellStyle name="40% - Accent1 31 5" xfId="9812" xr:uid="{D61FA96E-2282-4609-8C54-5EFFB835B343}"/>
    <cellStyle name="40% - Accent1 31 5 2" xfId="25600" xr:uid="{E4135DD2-C4CA-4307-918D-1F433C55A161}"/>
    <cellStyle name="40% - Accent1 31 6" xfId="17721" xr:uid="{2FDDA059-B3CF-4B69-879A-7985F9E636D8}"/>
    <cellStyle name="40% - Accent1 31 7" xfId="33637" xr:uid="{97412B84-347B-49E1-9191-923FE1F3B87F}"/>
    <cellStyle name="40% - Accent1 31 8" xfId="41499" xr:uid="{110EFB5D-02C7-4A5C-B113-177BB79A8158}"/>
    <cellStyle name="40% - Accent1 32" xfId="1385" xr:uid="{0A2AFFDE-CB54-4263-84AC-EA3348B2B9ED}"/>
    <cellStyle name="40% - Accent1 32 2" xfId="3861" xr:uid="{A6B5A448-35AD-469C-8312-14875832FB91}"/>
    <cellStyle name="40% - Accent1 32 2 2" xfId="7692" xr:uid="{63AD67DD-79DC-4CCB-89E4-44E9820608FA}"/>
    <cellStyle name="40% - Accent1 32 2 2 2" xfId="15631" xr:uid="{7CA75E0A-1577-4491-8C48-AA35858E0C41}"/>
    <cellStyle name="40% - Accent1 32 2 2 2 2" xfId="31415" xr:uid="{9AC8EBB1-1993-4C0C-A86D-7C8A99FDE7B0}"/>
    <cellStyle name="40% - Accent1 32 2 2 3" xfId="23536" xr:uid="{FDE633B8-C591-4D80-B197-8205465500AD}"/>
    <cellStyle name="40% - Accent1 32 2 2 4" xfId="38986" xr:uid="{C60B2FB4-D3EA-430F-A47F-B9F95993C8A6}"/>
    <cellStyle name="40% - Accent1 32 2 2 5" xfId="46848" xr:uid="{0A9CA617-D6F7-4128-9612-D64415DEA84A}"/>
    <cellStyle name="40% - Accent1 32 2 3" xfId="11838" xr:uid="{C2B09272-08F6-448D-8493-DAD07EE017C4}"/>
    <cellStyle name="40% - Accent1 32 2 3 2" xfId="27622" xr:uid="{7FFB830F-ADD0-46B6-9A22-A7CFF16CA9CA}"/>
    <cellStyle name="40% - Accent1 32 2 4" xfId="19743" xr:uid="{BC48930A-87BF-45AE-9770-0888FFE4E380}"/>
    <cellStyle name="40% - Accent1 32 2 5" xfId="35193" xr:uid="{EC40B1B4-770E-43EC-943A-ACA1E837A7EB}"/>
    <cellStyle name="40% - Accent1 32 2 6" xfId="43055" xr:uid="{67EEA53E-D1E8-4EFD-ADAB-376A7834D67D}"/>
    <cellStyle name="40% - Accent1 32 3" xfId="6174" xr:uid="{296D2B76-BD91-4568-BAC9-FEB27BCD55CC}"/>
    <cellStyle name="40% - Accent1 32 3 2" xfId="14113" xr:uid="{60BE23F7-7AFB-4AA6-A36A-7A5BD5650952}"/>
    <cellStyle name="40% - Accent1 32 3 2 2" xfId="29897" xr:uid="{599188D6-DEE9-4336-9BAA-16C9835F8647}"/>
    <cellStyle name="40% - Accent1 32 3 3" xfId="22018" xr:uid="{ADAE3600-6ADB-4326-A168-EFF5E2530FED}"/>
    <cellStyle name="40% - Accent1 32 3 4" xfId="37468" xr:uid="{27247FC4-1884-428B-AA26-25D606D09EF5}"/>
    <cellStyle name="40% - Accent1 32 3 5" xfId="45330" xr:uid="{C570CBCA-465D-432F-9EA1-6FE5CB3C3220}"/>
    <cellStyle name="40% - Accent1 32 4" xfId="2356" xr:uid="{137E335B-BEF2-4158-9EF3-B7A651AD6FEF}"/>
    <cellStyle name="40% - Accent1 32 4 2" xfId="10333" xr:uid="{EE0E2D3C-535C-4C6B-9732-E588186E47AA}"/>
    <cellStyle name="40% - Accent1 32 4 2 2" xfId="26117" xr:uid="{812A7DBB-DA35-4E6A-BAFB-5A5FEA5F636E}"/>
    <cellStyle name="40% - Accent1 32 4 3" xfId="18238" xr:uid="{4D00E392-F859-4218-B51D-11C3313BFF59}"/>
    <cellStyle name="40% - Accent1 32 5" xfId="9826" xr:uid="{A0CA0D6F-D631-4533-9D0C-04B57F088154}"/>
    <cellStyle name="40% - Accent1 32 5 2" xfId="25614" xr:uid="{68C8471A-814C-4E69-A014-7034A76FF7A6}"/>
    <cellStyle name="40% - Accent1 32 6" xfId="17735" xr:uid="{CA10B40A-A3EE-43BC-87CC-F31B3D558260}"/>
    <cellStyle name="40% - Accent1 32 7" xfId="33675" xr:uid="{0170F946-E7C8-4E82-AD63-7D762BF4C31E}"/>
    <cellStyle name="40% - Accent1 32 8" xfId="41537" xr:uid="{269ACDC4-0CA6-45BD-8E27-9832D54F729F}"/>
    <cellStyle name="40% - Accent1 33" xfId="1399" xr:uid="{DB7BBDCE-0EFB-4B5E-AD9F-A44EDFFF80BF}"/>
    <cellStyle name="40% - Accent1 33 2" xfId="3893" xr:uid="{6C61C4CE-D1EA-4B98-8049-A89C5035ADAC}"/>
    <cellStyle name="40% - Accent1 33 2 2" xfId="7724" xr:uid="{42927797-0B96-4D47-A281-D835E38AF5A2}"/>
    <cellStyle name="40% - Accent1 33 2 2 2" xfId="15663" xr:uid="{09335006-E1D3-49F8-B4B0-241052A50988}"/>
    <cellStyle name="40% - Accent1 33 2 2 2 2" xfId="31447" xr:uid="{5F93BBE6-1656-42EC-AD69-DFD8066D8356}"/>
    <cellStyle name="40% - Accent1 33 2 2 3" xfId="23568" xr:uid="{1E1991F4-F5D9-44A1-B593-789FFF2EE4D0}"/>
    <cellStyle name="40% - Accent1 33 2 2 4" xfId="39018" xr:uid="{E71F0390-6DAD-40EF-8F8E-B6491CB1A0C2}"/>
    <cellStyle name="40% - Accent1 33 2 2 5" xfId="46880" xr:uid="{32733633-B0DA-4585-B793-2D33E18B2703}"/>
    <cellStyle name="40% - Accent1 33 2 3" xfId="11870" xr:uid="{A79DEAB4-AB10-4B6F-8252-6A8CF5B10F65}"/>
    <cellStyle name="40% - Accent1 33 2 3 2" xfId="27654" xr:uid="{36D1ED16-885D-4335-9209-CCD9C4E9A064}"/>
    <cellStyle name="40% - Accent1 33 2 4" xfId="19775" xr:uid="{F702FCC1-3F18-4701-8C71-DEC04888EAA4}"/>
    <cellStyle name="40% - Accent1 33 2 5" xfId="35225" xr:uid="{B7EA94F7-5D79-4C5D-9EA0-FE33C843EFC8}"/>
    <cellStyle name="40% - Accent1 33 2 6" xfId="43087" xr:uid="{D34A4AEF-C0CF-46A1-8776-56CEF29086E1}"/>
    <cellStyle name="40% - Accent1 33 3" xfId="6206" xr:uid="{FFBE7091-CD95-4834-91A2-00C5AC9DD917}"/>
    <cellStyle name="40% - Accent1 33 3 2" xfId="14145" xr:uid="{66DA2BB5-9EBC-4A73-A112-BDB0CDD28FA6}"/>
    <cellStyle name="40% - Accent1 33 3 2 2" xfId="29929" xr:uid="{0161519D-3444-41C8-AD88-FBABD641FAAD}"/>
    <cellStyle name="40% - Accent1 33 3 3" xfId="22050" xr:uid="{E03E60D9-01E7-4C3D-B887-2359A97BB53E}"/>
    <cellStyle name="40% - Accent1 33 3 4" xfId="37500" xr:uid="{B7EE228E-7C93-4241-818D-54D99647E21A}"/>
    <cellStyle name="40% - Accent1 33 3 5" xfId="45362" xr:uid="{2FCEC270-30A2-4B90-BCCA-45C7BF45DF33}"/>
    <cellStyle name="40% - Accent1 33 4" xfId="2388" xr:uid="{9A1B0C30-484A-41A3-A450-B0BEF4D6C4C2}"/>
    <cellStyle name="40% - Accent1 33 4 2" xfId="10365" xr:uid="{7A040759-53C6-4F1B-9003-C9EC802A1EC0}"/>
    <cellStyle name="40% - Accent1 33 4 2 2" xfId="26149" xr:uid="{1BA66EFA-BF70-48CD-A45C-E2CE8D02137D}"/>
    <cellStyle name="40% - Accent1 33 4 3" xfId="18270" xr:uid="{AD0E0F99-E87F-4305-8FE0-83C7CF5C5E15}"/>
    <cellStyle name="40% - Accent1 33 5" xfId="9840" xr:uid="{5D7AC6AC-7751-4462-8D34-518F7024616A}"/>
    <cellStyle name="40% - Accent1 33 5 2" xfId="25628" xr:uid="{69278884-7B68-4C63-85C4-47E2330780B5}"/>
    <cellStyle name="40% - Accent1 33 6" xfId="17749" xr:uid="{F270A3D1-844D-4B44-8B2D-EA6404919DD7}"/>
    <cellStyle name="40% - Accent1 33 7" xfId="33707" xr:uid="{23B3E6DB-7A32-4FA1-B58D-AE199A6825B4}"/>
    <cellStyle name="40% - Accent1 33 8" xfId="41569" xr:uid="{8227A5C0-A4CD-407B-8838-F8363AB1FF37}"/>
    <cellStyle name="40% - Accent1 34" xfId="1596" xr:uid="{3393FE26-1578-4C64-89D6-5CBAE6EC9393}"/>
    <cellStyle name="40% - Accent1 34 2" xfId="3913" xr:uid="{1FB376EF-41C5-481A-8B21-28E1AA7D2D2B}"/>
    <cellStyle name="40% - Accent1 34 2 2" xfId="7744" xr:uid="{6C3F0DAA-7736-4C0F-9C2B-200554B713FB}"/>
    <cellStyle name="40% - Accent1 34 2 2 2" xfId="15683" xr:uid="{C67D2BB3-9D6E-40FD-8395-A342A352927D}"/>
    <cellStyle name="40% - Accent1 34 2 2 2 2" xfId="31467" xr:uid="{589AEFDE-DC75-4F07-B6B7-E813056C0440}"/>
    <cellStyle name="40% - Accent1 34 2 2 3" xfId="23588" xr:uid="{4214A1CC-FB56-4916-B6C3-7AEC198800BD}"/>
    <cellStyle name="40% - Accent1 34 2 2 4" xfId="39038" xr:uid="{047AA33A-ED69-416E-A095-20E480E6152A}"/>
    <cellStyle name="40% - Accent1 34 2 2 5" xfId="46900" xr:uid="{DF8D5CA2-CE85-4F3F-88C1-0B21936BDF9A}"/>
    <cellStyle name="40% - Accent1 34 2 3" xfId="11890" xr:uid="{C6D24351-3A24-43D2-AC45-6B050C1610DE}"/>
    <cellStyle name="40% - Accent1 34 2 3 2" xfId="27674" xr:uid="{27A69120-2C04-4AAB-99F3-1C8533D81FB1}"/>
    <cellStyle name="40% - Accent1 34 2 4" xfId="19795" xr:uid="{44837AF1-FF06-4AB4-B7E5-B2A6EC7A0F8D}"/>
    <cellStyle name="40% - Accent1 34 2 5" xfId="35245" xr:uid="{C9937786-5D7B-4191-98E5-C0FE481F8BB2}"/>
    <cellStyle name="40% - Accent1 34 2 6" xfId="43107" xr:uid="{1D097D98-6624-4B7B-9860-BF7743DA8116}"/>
    <cellStyle name="40% - Accent1 34 3" xfId="6226" xr:uid="{BD1F8733-4BC0-491F-B92B-E3CDE924790B}"/>
    <cellStyle name="40% - Accent1 34 3 2" xfId="14165" xr:uid="{EC43560B-16AA-4548-8A57-6176D43D11AE}"/>
    <cellStyle name="40% - Accent1 34 3 2 2" xfId="29949" xr:uid="{7A8C23B1-44D0-4764-8F8E-988C8C9D73F6}"/>
    <cellStyle name="40% - Accent1 34 3 3" xfId="22070" xr:uid="{66561047-1E36-4B07-935E-EF4E2F13D29C}"/>
    <cellStyle name="40% - Accent1 34 3 4" xfId="37520" xr:uid="{D6A1AEE6-54C0-40FB-A347-5BC70053C15F}"/>
    <cellStyle name="40% - Accent1 34 3 5" xfId="45382" xr:uid="{D72F3326-764F-4D92-ABB9-02C7EB4E06C9}"/>
    <cellStyle name="40% - Accent1 34 4" xfId="9857" xr:uid="{23273D4C-964C-42BF-B635-CC811C12F33A}"/>
    <cellStyle name="40% - Accent1 34 4 2" xfId="25642" xr:uid="{8E14FD44-5726-40B3-AF97-944467BBCBDA}"/>
    <cellStyle name="40% - Accent1 34 5" xfId="17763" xr:uid="{D7775B70-F40E-40B8-92E5-A13C5BA506BD}"/>
    <cellStyle name="40% - Accent1 34 6" xfId="33727" xr:uid="{1A10092D-0E0B-44DF-8D2E-6C972394F655}"/>
    <cellStyle name="40% - Accent1 34 7" xfId="41589" xr:uid="{A3F107BA-DF8F-4DDE-BA59-B854F3081996}"/>
    <cellStyle name="40% - Accent1 35" xfId="2422" xr:uid="{49AF789C-AD2F-4C57-9F8D-57F03E24F7D2}"/>
    <cellStyle name="40% - Accent1 35 2" xfId="3940" xr:uid="{34912032-2BC7-43FC-9BCA-CF66ACA3190E}"/>
    <cellStyle name="40% - Accent1 35 2 2" xfId="7771" xr:uid="{E35F866F-FCB7-40CA-9B88-3F6954082C75}"/>
    <cellStyle name="40% - Accent1 35 2 2 2" xfId="15710" xr:uid="{9DE0CE2A-DDAB-4511-887A-17D3EFFD87A6}"/>
    <cellStyle name="40% - Accent1 35 2 2 2 2" xfId="31494" xr:uid="{E2AACD40-611B-4AA1-A2C5-B2440A676281}"/>
    <cellStyle name="40% - Accent1 35 2 2 3" xfId="23615" xr:uid="{175E6CBD-6BAF-4066-B059-3EF75EC3A14A}"/>
    <cellStyle name="40% - Accent1 35 2 2 4" xfId="39065" xr:uid="{B2E25510-6514-4E3D-BEA5-B8F706C17A22}"/>
    <cellStyle name="40% - Accent1 35 2 2 5" xfId="46927" xr:uid="{8391A413-8E41-4B57-8408-52F3118EBEAB}"/>
    <cellStyle name="40% - Accent1 35 2 3" xfId="11917" xr:uid="{18417CD2-6E7C-434E-9F8F-6E2D58397400}"/>
    <cellStyle name="40% - Accent1 35 2 3 2" xfId="27701" xr:uid="{26B8B3BB-7A97-49CE-B13B-BDB09E1E62F2}"/>
    <cellStyle name="40% - Accent1 35 2 4" xfId="19822" xr:uid="{BC334740-69DE-49B9-88EC-3518E890302F}"/>
    <cellStyle name="40% - Accent1 35 2 5" xfId="35272" xr:uid="{E8844336-618C-4B5C-9803-9001751F3012}"/>
    <cellStyle name="40% - Accent1 35 2 6" xfId="43134" xr:uid="{A12698FC-330C-4618-9F4D-1EEE1E102EC4}"/>
    <cellStyle name="40% - Accent1 35 3" xfId="6253" xr:uid="{8C1D5ADF-FBF2-4CCC-AAD2-89D04AE1E645}"/>
    <cellStyle name="40% - Accent1 35 3 2" xfId="14192" xr:uid="{638F6225-B7D8-406B-91BD-275BC27D0B49}"/>
    <cellStyle name="40% - Accent1 35 3 2 2" xfId="29976" xr:uid="{9411BEDB-B17F-4D3F-94A3-F5F0E18A2B87}"/>
    <cellStyle name="40% - Accent1 35 3 3" xfId="22097" xr:uid="{331A2401-3A36-4983-AF7B-0D07F9E32D83}"/>
    <cellStyle name="40% - Accent1 35 3 4" xfId="37547" xr:uid="{5A5AC6DA-9956-4C42-A600-18EE42CE4DF2}"/>
    <cellStyle name="40% - Accent1 35 3 5" xfId="45409" xr:uid="{0602805E-8F65-4AB9-A928-A93B06C17836}"/>
    <cellStyle name="40% - Accent1 35 4" xfId="10399" xr:uid="{39B6A346-7B97-4975-8468-F4D2AAD5E433}"/>
    <cellStyle name="40% - Accent1 35 4 2" xfId="26183" xr:uid="{970908E6-1401-45BB-B6BD-A43621E0B209}"/>
    <cellStyle name="40% - Accent1 35 5" xfId="18304" xr:uid="{048C2E64-C348-49CD-ADBA-7BEE9BEF3CAA}"/>
    <cellStyle name="40% - Accent1 35 6" xfId="33754" xr:uid="{94D504D6-15E6-4122-AB32-E5BC849C6EA9}"/>
    <cellStyle name="40% - Accent1 35 7" xfId="41616" xr:uid="{665BA437-DCCF-4F44-9901-5B7496BDB1EB}"/>
    <cellStyle name="40% - Accent1 36" xfId="2451" xr:uid="{F40FFB84-41F3-4111-A6E2-E545B02F1383}"/>
    <cellStyle name="40% - Accent1 36 2" xfId="3969" xr:uid="{77A41E43-F756-46B1-AC07-AE6D5333FB99}"/>
    <cellStyle name="40% - Accent1 36 2 2" xfId="7800" xr:uid="{4100EF31-39B5-4399-B8B3-0140CCB7491B}"/>
    <cellStyle name="40% - Accent1 36 2 2 2" xfId="15739" xr:uid="{471B350E-00B8-41D7-8702-5939CFF2C95C}"/>
    <cellStyle name="40% - Accent1 36 2 2 2 2" xfId="31523" xr:uid="{7D0399C0-7A6E-4D84-822A-7EA3B93075CD}"/>
    <cellStyle name="40% - Accent1 36 2 2 3" xfId="23644" xr:uid="{C8770A63-C499-4A66-9DD4-C5B6577DC4E0}"/>
    <cellStyle name="40% - Accent1 36 2 2 4" xfId="39094" xr:uid="{0804DB9B-CC5D-4394-A16B-DEB6F4CD3ED0}"/>
    <cellStyle name="40% - Accent1 36 2 2 5" xfId="46956" xr:uid="{40DDC5E3-8EBA-42BF-8829-C464B537CCF0}"/>
    <cellStyle name="40% - Accent1 36 2 3" xfId="11946" xr:uid="{9EF76511-5BC5-42C2-88B4-5025E56B39DA}"/>
    <cellStyle name="40% - Accent1 36 2 3 2" xfId="27730" xr:uid="{100581E8-67A5-4C10-A083-6B3A75586B85}"/>
    <cellStyle name="40% - Accent1 36 2 4" xfId="19851" xr:uid="{C6A96101-0F8C-4DBE-AA4B-4F3CF4A5DF89}"/>
    <cellStyle name="40% - Accent1 36 2 5" xfId="35301" xr:uid="{032B0C58-0617-4E99-BB31-EABAC8D86F59}"/>
    <cellStyle name="40% - Accent1 36 2 6" xfId="43163" xr:uid="{776AE2EC-ECEB-4C5E-8924-47808769DB8D}"/>
    <cellStyle name="40% - Accent1 36 3" xfId="6282" xr:uid="{5B0DAFB9-4DAC-4456-B31C-E835A0A6E120}"/>
    <cellStyle name="40% - Accent1 36 3 2" xfId="14221" xr:uid="{32CADA32-399C-4B17-856E-EB2558AC5547}"/>
    <cellStyle name="40% - Accent1 36 3 2 2" xfId="30005" xr:uid="{D98F62C8-D7FE-4ABF-BAA7-047BC0F403B0}"/>
    <cellStyle name="40% - Accent1 36 3 3" xfId="22126" xr:uid="{6B654A8B-C469-4E44-BF03-B47E3D1BDB2A}"/>
    <cellStyle name="40% - Accent1 36 3 4" xfId="37576" xr:uid="{0B62DBFF-ECF2-4317-A07A-B971FE92E2BA}"/>
    <cellStyle name="40% - Accent1 36 3 5" xfId="45438" xr:uid="{0776452C-0D43-4DDB-8C35-AC4702FBB892}"/>
    <cellStyle name="40% - Accent1 36 4" xfId="10428" xr:uid="{02BD79AC-8CA9-4FA1-B7CE-A1DB24EC537B}"/>
    <cellStyle name="40% - Accent1 36 4 2" xfId="26212" xr:uid="{EC992F79-F22B-45D9-8531-B94A6BF599A3}"/>
    <cellStyle name="40% - Accent1 36 5" xfId="18333" xr:uid="{2EDD9272-AF96-4282-8E16-BD416FD04BFC}"/>
    <cellStyle name="40% - Accent1 36 6" xfId="33783" xr:uid="{FADDA124-F73C-400A-80AD-3CCF17F9983B}"/>
    <cellStyle name="40% - Accent1 36 7" xfId="41645" xr:uid="{DEC61534-5634-4725-8E1A-122D5E9B7B98}"/>
    <cellStyle name="40% - Accent1 37" xfId="2492" xr:uid="{B40710A7-6712-40C1-B1D6-07CC3B9E9937}"/>
    <cellStyle name="40% - Accent1 37 2" xfId="4010" xr:uid="{D58EB772-D7DA-48BF-90C9-F90179EBC3BF}"/>
    <cellStyle name="40% - Accent1 37 2 2" xfId="7841" xr:uid="{FE3FD812-A80E-43B7-8E27-44CEDD63EE93}"/>
    <cellStyle name="40% - Accent1 37 2 2 2" xfId="15780" xr:uid="{C9F4F582-676B-4B43-9390-3C50FCF64AB4}"/>
    <cellStyle name="40% - Accent1 37 2 2 2 2" xfId="31564" xr:uid="{9BD6A8E2-0D37-483D-83F4-345FD19EF68C}"/>
    <cellStyle name="40% - Accent1 37 2 2 3" xfId="23685" xr:uid="{A3F9C799-5470-43B6-9D09-EEA6B73324CF}"/>
    <cellStyle name="40% - Accent1 37 2 2 4" xfId="39135" xr:uid="{C18C0A7B-E577-4E11-94C6-0143F1F18E23}"/>
    <cellStyle name="40% - Accent1 37 2 2 5" xfId="46997" xr:uid="{BC39BF01-8250-4B0D-99D1-E10536225837}"/>
    <cellStyle name="40% - Accent1 37 2 3" xfId="11987" xr:uid="{28648C7F-791E-4BA9-A8DC-ED2214AAE6CC}"/>
    <cellStyle name="40% - Accent1 37 2 3 2" xfId="27771" xr:uid="{C6703AA1-8C71-4CA5-8BFF-D72A4F771B6A}"/>
    <cellStyle name="40% - Accent1 37 2 4" xfId="19892" xr:uid="{A9E43B1E-8D56-4CC0-BF19-80A4AEB522FA}"/>
    <cellStyle name="40% - Accent1 37 2 5" xfId="35342" xr:uid="{B78441F6-98D9-468E-A433-2098CE7B9DB0}"/>
    <cellStyle name="40% - Accent1 37 2 6" xfId="43204" xr:uid="{5B6728C3-08B1-4CE8-8D79-5996273A60A7}"/>
    <cellStyle name="40% - Accent1 37 3" xfId="6323" xr:uid="{8D9B1D14-B063-419D-8AB1-9465D5D83E6D}"/>
    <cellStyle name="40% - Accent1 37 3 2" xfId="14262" xr:uid="{81AB6F2A-E1D0-48F7-8269-41665FB4A667}"/>
    <cellStyle name="40% - Accent1 37 3 2 2" xfId="30046" xr:uid="{0A2F67D2-09DF-4E3B-BD58-DD3A7B877FAF}"/>
    <cellStyle name="40% - Accent1 37 3 3" xfId="22167" xr:uid="{30B9CFD8-9690-4FD3-8186-6BA5B5A15708}"/>
    <cellStyle name="40% - Accent1 37 3 4" xfId="37617" xr:uid="{5AF9200C-6FA1-4D80-ACFB-6CCF6443E9E1}"/>
    <cellStyle name="40% - Accent1 37 3 5" xfId="45479" xr:uid="{AC0050BA-08F9-4BBA-AC29-5359C8DEA0F6}"/>
    <cellStyle name="40% - Accent1 37 4" xfId="10469" xr:uid="{FF7C23B1-A183-4725-8F7F-EF2A840EB3C5}"/>
    <cellStyle name="40% - Accent1 37 4 2" xfId="26253" xr:uid="{05CCB9CC-F737-48B4-BEB6-FAA978AB3EC5}"/>
    <cellStyle name="40% - Accent1 37 5" xfId="18374" xr:uid="{629AE5F6-5BED-4CE2-A2D6-7F150C0021C0}"/>
    <cellStyle name="40% - Accent1 37 6" xfId="33824" xr:uid="{ED2C672B-3FBD-4D0F-BA9F-5E4183FEC4AC}"/>
    <cellStyle name="40% - Accent1 37 7" xfId="41686" xr:uid="{6C376720-491C-42C3-8B1F-34DAFE1546C2}"/>
    <cellStyle name="40% - Accent1 38" xfId="2505" xr:uid="{174CAAF2-F832-414C-B33B-33A58E218229}"/>
    <cellStyle name="40% - Accent1 38 2" xfId="4023" xr:uid="{AAF4D0F5-B8E0-4B25-9E16-CFAA775ADC94}"/>
    <cellStyle name="40% - Accent1 38 2 2" xfId="7854" xr:uid="{C8B295B5-FCF3-45CB-A35E-EDC4CCF06705}"/>
    <cellStyle name="40% - Accent1 38 2 2 2" xfId="15793" xr:uid="{7DF08EA1-FDEF-4A05-BFBD-37D7079C587D}"/>
    <cellStyle name="40% - Accent1 38 2 2 2 2" xfId="31577" xr:uid="{A16E6613-EDF1-47FA-A46F-CB43BCB15ABF}"/>
    <cellStyle name="40% - Accent1 38 2 2 3" xfId="23698" xr:uid="{00C8C915-6DC2-4007-A8E3-5F883910D6CA}"/>
    <cellStyle name="40% - Accent1 38 2 2 4" xfId="39148" xr:uid="{569ACFD3-348C-4CE9-8068-DFF6F76BFBCD}"/>
    <cellStyle name="40% - Accent1 38 2 2 5" xfId="47010" xr:uid="{8A72059E-E311-429C-A3EB-9DA227A1581D}"/>
    <cellStyle name="40% - Accent1 38 2 3" xfId="12000" xr:uid="{5FC49D02-000E-4259-B4EC-085E5711D037}"/>
    <cellStyle name="40% - Accent1 38 2 3 2" xfId="27784" xr:uid="{47336109-AC0B-47F8-B1E6-E8422AF0BB3F}"/>
    <cellStyle name="40% - Accent1 38 2 4" xfId="19905" xr:uid="{904BE0A8-FC2D-4137-B29E-22A7B2B7801A}"/>
    <cellStyle name="40% - Accent1 38 2 5" xfId="35355" xr:uid="{8DF17667-AB29-4B04-A0A6-6969871980F8}"/>
    <cellStyle name="40% - Accent1 38 2 6" xfId="43217" xr:uid="{68B119E0-FFE9-4FBE-9F92-DC5BDB80A1F4}"/>
    <cellStyle name="40% - Accent1 38 3" xfId="6336" xr:uid="{592CD61F-8C21-4D2B-A46F-2B845ABCFBB8}"/>
    <cellStyle name="40% - Accent1 38 3 2" xfId="14275" xr:uid="{806ABC78-572D-4096-99A9-6C0007FC33DD}"/>
    <cellStyle name="40% - Accent1 38 3 2 2" xfId="30059" xr:uid="{A3221DB7-2CC2-4B8B-9DD8-75EE9E79B827}"/>
    <cellStyle name="40% - Accent1 38 3 3" xfId="22180" xr:uid="{9746A972-2B11-465A-AD59-95BDB200B062}"/>
    <cellStyle name="40% - Accent1 38 3 4" xfId="37630" xr:uid="{8F18E70F-FAF2-4E38-B79F-18E16118CCF7}"/>
    <cellStyle name="40% - Accent1 38 3 5" xfId="45492" xr:uid="{50A0CF3A-CD36-4A46-B8A8-3EF66537FE6D}"/>
    <cellStyle name="40% - Accent1 38 4" xfId="10482" xr:uid="{DA2F55DE-35F0-49F7-B5C6-E6897C0A2E5A}"/>
    <cellStyle name="40% - Accent1 38 4 2" xfId="26266" xr:uid="{29F2FE7F-ED88-4DEB-980C-3461F9AD654B}"/>
    <cellStyle name="40% - Accent1 38 5" xfId="18387" xr:uid="{603AC004-B660-46C7-852F-CB350182DD6D}"/>
    <cellStyle name="40% - Accent1 38 6" xfId="33837" xr:uid="{8096B990-AEAC-4846-971C-874C0DAD5B4A}"/>
    <cellStyle name="40% - Accent1 38 7" xfId="41699" xr:uid="{6943F834-9394-4422-A5C2-5D78DB967F68}"/>
    <cellStyle name="40% - Accent1 39" xfId="2566" xr:uid="{3D7506EF-46DF-47EE-B9F8-2E9BAC537F8B}"/>
    <cellStyle name="40% - Accent1 39 2" xfId="4084" xr:uid="{BDF50ABD-0A9C-4554-BE7E-E6111D3D8145}"/>
    <cellStyle name="40% - Accent1 39 2 2" xfId="7915" xr:uid="{7BF5D49D-C741-4088-97D0-F83AAD7812BE}"/>
    <cellStyle name="40% - Accent1 39 2 2 2" xfId="15854" xr:uid="{E5C7AFAB-6219-44C7-950A-961EE5162E1F}"/>
    <cellStyle name="40% - Accent1 39 2 2 2 2" xfId="31638" xr:uid="{9E8913A1-8FD5-488B-B0B9-A9F282393C96}"/>
    <cellStyle name="40% - Accent1 39 2 2 3" xfId="23759" xr:uid="{B454B4F8-CA16-4A00-886B-6E42BDEAB87F}"/>
    <cellStyle name="40% - Accent1 39 2 2 4" xfId="39209" xr:uid="{83607960-2A4F-4158-B29C-952CFA34792B}"/>
    <cellStyle name="40% - Accent1 39 2 2 5" xfId="47071" xr:uid="{A656A26F-E76F-409E-B460-567C1D100D4D}"/>
    <cellStyle name="40% - Accent1 39 2 3" xfId="12061" xr:uid="{CC23FB5F-11E1-4B6E-953E-516915AE30C6}"/>
    <cellStyle name="40% - Accent1 39 2 3 2" xfId="27845" xr:uid="{27FA0164-F890-4C82-8A5C-C52E853EDC9E}"/>
    <cellStyle name="40% - Accent1 39 2 4" xfId="19966" xr:uid="{F616FB11-71E2-448F-8233-9D4E54C01530}"/>
    <cellStyle name="40% - Accent1 39 2 5" xfId="35416" xr:uid="{9FA70E37-6720-4772-AF68-853156635A65}"/>
    <cellStyle name="40% - Accent1 39 2 6" xfId="43278" xr:uid="{26570D5E-5B34-47A2-8A21-10D9CDD06104}"/>
    <cellStyle name="40% - Accent1 39 3" xfId="6397" xr:uid="{AC807D8D-E97E-42F0-82CC-ABDBA4865DD7}"/>
    <cellStyle name="40% - Accent1 39 3 2" xfId="14336" xr:uid="{1FE98F4C-E75B-425D-A336-4549D6871FBF}"/>
    <cellStyle name="40% - Accent1 39 3 2 2" xfId="30120" xr:uid="{9739A485-4297-4D17-B610-4308D568DECD}"/>
    <cellStyle name="40% - Accent1 39 3 3" xfId="22241" xr:uid="{845EF94B-80CD-4522-9F0B-3BEFAB1FC25E}"/>
    <cellStyle name="40% - Accent1 39 3 4" xfId="37691" xr:uid="{6C46F825-C3E7-48A6-B16D-63C6545D2579}"/>
    <cellStyle name="40% - Accent1 39 3 5" xfId="45553" xr:uid="{02051769-4C97-4B9E-8FFA-FAF45C7F1863}"/>
    <cellStyle name="40% - Accent1 39 4" xfId="10543" xr:uid="{48313428-760C-424A-BFE6-4A8759D49354}"/>
    <cellStyle name="40% - Accent1 39 4 2" xfId="26327" xr:uid="{D36C7317-57EB-4779-81A3-CDB4251F7CFF}"/>
    <cellStyle name="40% - Accent1 39 5" xfId="18448" xr:uid="{2B2CBA39-6AD8-491B-B502-2D4D0FB80A0C}"/>
    <cellStyle name="40% - Accent1 39 6" xfId="33898" xr:uid="{E55644C7-3B11-4DB3-B3E0-4D0E6FAB0954}"/>
    <cellStyle name="40% - Accent1 39 7" xfId="41760" xr:uid="{54737258-4A88-4D1E-9FFD-2BDE2872760D}"/>
    <cellStyle name="40% - Accent1 4" xfId="824" xr:uid="{61B2CA24-DD95-4453-965C-A0374641C636}"/>
    <cellStyle name="40% - Accent1 4 2" xfId="914" xr:uid="{966952B9-78BA-4393-BD99-45C89A37DD36}"/>
    <cellStyle name="40% - Accent1 4 2 2" xfId="1493" xr:uid="{64EA2C40-5732-42B4-8DF1-7C5DB4C7677A}"/>
    <cellStyle name="40% - Accent1 4 3" xfId="1494" xr:uid="{B5224591-6149-4793-A6C4-D8E380EC4868}"/>
    <cellStyle name="40% - Accent1 40" xfId="2593" xr:uid="{343DA01F-DCB0-4862-93AA-6A26FA97AA2A}"/>
    <cellStyle name="40% - Accent1 40 2" xfId="4111" xr:uid="{8A06E6C4-36BA-4C02-9429-5E90EE1E979C}"/>
    <cellStyle name="40% - Accent1 40 2 2" xfId="7942" xr:uid="{CC28061F-2028-4D36-B9B3-B1821AEADC9E}"/>
    <cellStyle name="40% - Accent1 40 2 2 2" xfId="15881" xr:uid="{BDDD6B69-EA03-4E51-81F1-B9EAB3CBDAD4}"/>
    <cellStyle name="40% - Accent1 40 2 2 2 2" xfId="31665" xr:uid="{685E02FC-9646-43A3-9118-AB8C2B13270F}"/>
    <cellStyle name="40% - Accent1 40 2 2 3" xfId="23786" xr:uid="{A53E222A-9C6A-4DDC-AAF5-EF91869BDC66}"/>
    <cellStyle name="40% - Accent1 40 2 2 4" xfId="39236" xr:uid="{5C897DAE-636E-4E0E-BDC2-ACF16206E4A0}"/>
    <cellStyle name="40% - Accent1 40 2 2 5" xfId="47098" xr:uid="{E684BDA8-B32C-4F9E-9457-9289AD576032}"/>
    <cellStyle name="40% - Accent1 40 2 3" xfId="12088" xr:uid="{2D97AB9D-0908-42D3-8AD3-6998670D295D}"/>
    <cellStyle name="40% - Accent1 40 2 3 2" xfId="27872" xr:uid="{418CEFB2-C623-4D03-A3FE-92F1BEAF5872}"/>
    <cellStyle name="40% - Accent1 40 2 4" xfId="19993" xr:uid="{501D1C6C-E9B5-42FF-99C5-FBFABA0BF3EC}"/>
    <cellStyle name="40% - Accent1 40 2 5" xfId="35443" xr:uid="{84C00881-D085-4DE5-9E27-8A90D1AB3890}"/>
    <cellStyle name="40% - Accent1 40 2 6" xfId="43305" xr:uid="{2F2CF21F-6429-420A-A9C3-E3829801EDDE}"/>
    <cellStyle name="40% - Accent1 40 3" xfId="6424" xr:uid="{F9B6F665-0161-4718-9C8D-37C01E7BA51E}"/>
    <cellStyle name="40% - Accent1 40 3 2" xfId="14363" xr:uid="{9B8E807A-ED2A-4151-8FFB-03E1537D1BCF}"/>
    <cellStyle name="40% - Accent1 40 3 2 2" xfId="30147" xr:uid="{9E571013-684C-412D-B44E-177485E84860}"/>
    <cellStyle name="40% - Accent1 40 3 3" xfId="22268" xr:uid="{A55966EA-A61C-461F-AC3E-AD00C7651E27}"/>
    <cellStyle name="40% - Accent1 40 3 4" xfId="37718" xr:uid="{6DDF14E9-72D2-4216-B543-D2D4F92DE651}"/>
    <cellStyle name="40% - Accent1 40 3 5" xfId="45580" xr:uid="{144E4FDB-A1A1-4D70-9F5D-C27DC1E3BFC1}"/>
    <cellStyle name="40% - Accent1 40 4" xfId="10570" xr:uid="{B9D13A7C-D54D-4423-B8B9-C8082CF85E0A}"/>
    <cellStyle name="40% - Accent1 40 4 2" xfId="26354" xr:uid="{A3683754-2659-43AE-A5E9-13DCB1128CA0}"/>
    <cellStyle name="40% - Accent1 40 5" xfId="18475" xr:uid="{96D5193E-8908-4CA7-AD9D-D5D0B99D0765}"/>
    <cellStyle name="40% - Accent1 40 6" xfId="33925" xr:uid="{73F1A2EC-221C-4466-8413-1541B0459B7B}"/>
    <cellStyle name="40% - Accent1 40 7" xfId="41787" xr:uid="{9F109D44-B786-423A-A773-41DB17DD90BC}"/>
    <cellStyle name="40% - Accent1 41" xfId="2604" xr:uid="{A2313554-D3E7-4315-B52B-3162A5814949}"/>
    <cellStyle name="40% - Accent1 41 2" xfId="4122" xr:uid="{456BFCFA-5CB8-41AB-90A9-F9B3CA063C64}"/>
    <cellStyle name="40% - Accent1 41 2 2" xfId="7953" xr:uid="{B23D5AD4-0BD4-4910-A8A6-6B0B31CF72EE}"/>
    <cellStyle name="40% - Accent1 41 2 2 2" xfId="15892" xr:uid="{FAF2B512-8436-485D-8323-67266178EA35}"/>
    <cellStyle name="40% - Accent1 41 2 2 2 2" xfId="31676" xr:uid="{7BE5FF17-2821-4CA2-B947-7C7F122EFC4E}"/>
    <cellStyle name="40% - Accent1 41 2 2 3" xfId="23797" xr:uid="{FD3503CB-C790-4ED9-B6D7-88B3D226D98C}"/>
    <cellStyle name="40% - Accent1 41 2 2 4" xfId="39247" xr:uid="{3197D952-3E6C-43D5-9754-5D4FD75D69A4}"/>
    <cellStyle name="40% - Accent1 41 2 2 5" xfId="47109" xr:uid="{01A8795F-5064-433E-9F5D-CE040D76791F}"/>
    <cellStyle name="40% - Accent1 41 2 3" xfId="12099" xr:uid="{9B90D6B0-0D24-439D-9A32-1327CB3D189B}"/>
    <cellStyle name="40% - Accent1 41 2 3 2" xfId="27883" xr:uid="{259E3310-A136-4780-80DF-AF2824E8B0A4}"/>
    <cellStyle name="40% - Accent1 41 2 4" xfId="20004" xr:uid="{FFCF0DDA-4189-4F27-9332-B8678A0E5B26}"/>
    <cellStyle name="40% - Accent1 41 2 5" xfId="35454" xr:uid="{20713A92-CD80-4B30-9244-9D7A47129126}"/>
    <cellStyle name="40% - Accent1 41 2 6" xfId="43316" xr:uid="{0EDF91FA-AE82-4741-8B84-77BD889A59AE}"/>
    <cellStyle name="40% - Accent1 41 3" xfId="6435" xr:uid="{D82F7FF3-F0DB-454F-BE5E-1E3AC1F46F4D}"/>
    <cellStyle name="40% - Accent1 41 3 2" xfId="14374" xr:uid="{7F76D0AD-B26A-43A7-831F-327D2D7E1031}"/>
    <cellStyle name="40% - Accent1 41 3 2 2" xfId="30158" xr:uid="{119DAA0F-9D2D-4E97-B871-9FA10A29D6C1}"/>
    <cellStyle name="40% - Accent1 41 3 3" xfId="22279" xr:uid="{00C94AE7-75B5-4239-9211-F83CC4B5978F}"/>
    <cellStyle name="40% - Accent1 41 3 4" xfId="37729" xr:uid="{0D36035A-7595-4455-9C07-783EB996FA8F}"/>
    <cellStyle name="40% - Accent1 41 3 5" xfId="45591" xr:uid="{6A2C5EF6-BCC5-400C-928A-958A0742C9E2}"/>
    <cellStyle name="40% - Accent1 41 4" xfId="10581" xr:uid="{FD33CCA9-DC43-4760-B8D0-886B050D2135}"/>
    <cellStyle name="40% - Accent1 41 4 2" xfId="26365" xr:uid="{E17A7EED-AF76-4EB5-8693-A197BC39E21E}"/>
    <cellStyle name="40% - Accent1 41 5" xfId="18486" xr:uid="{6B4A5101-C1CB-444B-BCA7-449B6DBD6E9A}"/>
    <cellStyle name="40% - Accent1 41 6" xfId="33936" xr:uid="{6DFFF665-D8FB-4D8A-90CF-5B1D9DD8099C}"/>
    <cellStyle name="40% - Accent1 41 7" xfId="41798" xr:uid="{CA2FF6A5-35AF-4227-909B-F72875357852}"/>
    <cellStyle name="40% - Accent1 42" xfId="2618" xr:uid="{B2D05DEB-7E72-4E3D-A1B9-C89D378A0541}"/>
    <cellStyle name="40% - Accent1 42 2" xfId="4136" xr:uid="{D275FE26-6E2C-455A-9AF0-7FDCD9DF1459}"/>
    <cellStyle name="40% - Accent1 42 2 2" xfId="7967" xr:uid="{D4EB6AA9-EC13-47A1-8B3A-BD0D1C863EF2}"/>
    <cellStyle name="40% - Accent1 42 2 2 2" xfId="15906" xr:uid="{828A9005-0A7A-4B48-AE76-FB0C853A2E0A}"/>
    <cellStyle name="40% - Accent1 42 2 2 2 2" xfId="31690" xr:uid="{4F992C2E-22D2-4B7C-97CB-F81F88FA28C5}"/>
    <cellStyle name="40% - Accent1 42 2 2 3" xfId="23811" xr:uid="{4B364F41-498D-4366-9D14-5B5E2A474108}"/>
    <cellStyle name="40% - Accent1 42 2 2 4" xfId="39261" xr:uid="{B1ACCE2F-0FA9-4668-BC1C-8D2D3AD61DFC}"/>
    <cellStyle name="40% - Accent1 42 2 2 5" xfId="47123" xr:uid="{D739A94B-9DC8-41A7-AB4A-E5E0FFE464C8}"/>
    <cellStyle name="40% - Accent1 42 2 3" xfId="12113" xr:uid="{96B68763-E2F2-45DE-B98F-351672EE787D}"/>
    <cellStyle name="40% - Accent1 42 2 3 2" xfId="27897" xr:uid="{1BB9B1AB-0463-4B05-A19E-C0A005C6885A}"/>
    <cellStyle name="40% - Accent1 42 2 4" xfId="20018" xr:uid="{CBD1682F-3253-47D2-8AE0-095FAEDE613F}"/>
    <cellStyle name="40% - Accent1 42 2 5" xfId="35468" xr:uid="{F1F1C08D-2024-48E2-BEFB-4377A02135F8}"/>
    <cellStyle name="40% - Accent1 42 2 6" xfId="43330" xr:uid="{3931937A-242B-48F8-8671-725A33EEF609}"/>
    <cellStyle name="40% - Accent1 42 3" xfId="6449" xr:uid="{31CACF44-E630-4E07-BB6A-A2EC75FA4401}"/>
    <cellStyle name="40% - Accent1 42 3 2" xfId="14388" xr:uid="{8F6230C1-7C91-426A-B30B-99DBF28B5EC1}"/>
    <cellStyle name="40% - Accent1 42 3 2 2" xfId="30172" xr:uid="{31144362-2C93-4502-BE89-466C0E41E226}"/>
    <cellStyle name="40% - Accent1 42 3 3" xfId="22293" xr:uid="{44AE72EB-30EA-416E-B5F4-8D8BAD30B8A0}"/>
    <cellStyle name="40% - Accent1 42 3 4" xfId="37743" xr:uid="{6BF7FCF8-07DA-44BC-A76D-E9F4A75A12D4}"/>
    <cellStyle name="40% - Accent1 42 3 5" xfId="45605" xr:uid="{2AD375A6-D5EA-41B5-A79E-30455DECACDC}"/>
    <cellStyle name="40% - Accent1 42 4" xfId="10595" xr:uid="{5E7F0721-F7B7-451D-AF71-2937D801857D}"/>
    <cellStyle name="40% - Accent1 42 4 2" xfId="26379" xr:uid="{2B85A70A-AC7E-44B5-90DC-A878596F7DE7}"/>
    <cellStyle name="40% - Accent1 42 5" xfId="18500" xr:uid="{F7CA98D2-356C-4C78-9360-98BCF7C22CC8}"/>
    <cellStyle name="40% - Accent1 42 6" xfId="33950" xr:uid="{7A0996BD-3127-42EE-BE78-2B35C522972C}"/>
    <cellStyle name="40% - Accent1 42 7" xfId="41812" xr:uid="{FDEA05A4-3D5B-4FB2-A01E-78EA3346E830}"/>
    <cellStyle name="40% - Accent1 43" xfId="2654" xr:uid="{B6F3B422-DE7C-4CF6-83F6-56ECB932B0E4}"/>
    <cellStyle name="40% - Accent1 43 2" xfId="4172" xr:uid="{1871197A-5538-4650-80B9-82E78A3256B7}"/>
    <cellStyle name="40% - Accent1 43 2 2" xfId="8003" xr:uid="{C7369F63-6635-49DB-8BC8-A02C99344B5C}"/>
    <cellStyle name="40% - Accent1 43 2 2 2" xfId="15942" xr:uid="{6448124F-02AD-4B7F-BAC2-E4DB3F197B37}"/>
    <cellStyle name="40% - Accent1 43 2 2 2 2" xfId="31726" xr:uid="{C25CC599-6E15-45CF-BE36-B88200728056}"/>
    <cellStyle name="40% - Accent1 43 2 2 3" xfId="23847" xr:uid="{AC540DF5-0C64-4779-BA96-69BA934AE40B}"/>
    <cellStyle name="40% - Accent1 43 2 2 4" xfId="39297" xr:uid="{F53A55E7-5253-451C-806C-37A251281278}"/>
    <cellStyle name="40% - Accent1 43 2 2 5" xfId="47159" xr:uid="{7EA4D746-A0D5-421A-A7F2-5D63A09F9C31}"/>
    <cellStyle name="40% - Accent1 43 2 3" xfId="12149" xr:uid="{3160FA47-FE48-4F31-A027-841A4B5DB259}"/>
    <cellStyle name="40% - Accent1 43 2 3 2" xfId="27933" xr:uid="{CB1E5804-B1C6-4532-A7E8-AC9A6E2B72E6}"/>
    <cellStyle name="40% - Accent1 43 2 4" xfId="20054" xr:uid="{C38088DC-18CA-497F-A20A-C297C87E29B5}"/>
    <cellStyle name="40% - Accent1 43 2 5" xfId="35504" xr:uid="{9C14CA00-8EB2-448D-99E3-A29ABBC856AC}"/>
    <cellStyle name="40% - Accent1 43 2 6" xfId="43366" xr:uid="{0A9FEF23-1392-4CF7-A01D-5809CE99EE2B}"/>
    <cellStyle name="40% - Accent1 43 3" xfId="6485" xr:uid="{490EB5F7-6A93-4B5C-A1E4-EC274EABE1DE}"/>
    <cellStyle name="40% - Accent1 43 3 2" xfId="14424" xr:uid="{5DF38E12-B100-4040-9171-BA2750A6CD95}"/>
    <cellStyle name="40% - Accent1 43 3 2 2" xfId="30208" xr:uid="{71BD2666-B0A1-4CFB-AC19-6EA7110A21C9}"/>
    <cellStyle name="40% - Accent1 43 3 3" xfId="22329" xr:uid="{4842804A-FADD-4867-8CC0-B45674A6AAC7}"/>
    <cellStyle name="40% - Accent1 43 3 4" xfId="37779" xr:uid="{F006BE76-AB21-48A5-812F-E8D5F70D5382}"/>
    <cellStyle name="40% - Accent1 43 3 5" xfId="45641" xr:uid="{781745FB-CE47-446F-B977-5B1A1CF4660F}"/>
    <cellStyle name="40% - Accent1 43 4" xfId="10631" xr:uid="{B9837A24-9B20-48DD-94FE-E2F5EFAF9EDB}"/>
    <cellStyle name="40% - Accent1 43 4 2" xfId="26415" xr:uid="{F631E10A-DACA-4C78-AD7B-379743B9EBAB}"/>
    <cellStyle name="40% - Accent1 43 5" xfId="18536" xr:uid="{EFCE74F1-17D5-4B1A-8B2B-306A239D1FB5}"/>
    <cellStyle name="40% - Accent1 43 6" xfId="33986" xr:uid="{5EA88718-08C0-40AB-ABFC-52D16FA336B4}"/>
    <cellStyle name="40% - Accent1 43 7" xfId="41848" xr:uid="{5762A031-3C0E-4ECD-8077-DC9E893AA336}"/>
    <cellStyle name="40% - Accent1 44" xfId="2796" xr:uid="{D822267C-E055-4DA3-93D5-A261135346A3}"/>
    <cellStyle name="40% - Accent1 44 2" xfId="4314" xr:uid="{618031DE-84E3-4D24-84AC-AE0F27BC3E3E}"/>
    <cellStyle name="40% - Accent1 44 2 2" xfId="8145" xr:uid="{4F03A359-DCD3-4E22-8011-79E11B54426E}"/>
    <cellStyle name="40% - Accent1 44 2 2 2" xfId="16084" xr:uid="{E4E6DF14-C09D-4052-ADB2-32E39207669B}"/>
    <cellStyle name="40% - Accent1 44 2 2 2 2" xfId="31868" xr:uid="{C7342C34-B232-4E98-89A0-E532ABD670A8}"/>
    <cellStyle name="40% - Accent1 44 2 2 3" xfId="23989" xr:uid="{B7FB50BC-F355-44F9-90B3-5B75C58C3995}"/>
    <cellStyle name="40% - Accent1 44 2 2 4" xfId="39439" xr:uid="{9D823635-FC69-42B5-98D2-37D45D437ADC}"/>
    <cellStyle name="40% - Accent1 44 2 2 5" xfId="47301" xr:uid="{C1ECC625-FCB0-4F44-B866-0F714F49E972}"/>
    <cellStyle name="40% - Accent1 44 2 3" xfId="12291" xr:uid="{F4B108FE-3058-4774-A178-65B717BFBE1F}"/>
    <cellStyle name="40% - Accent1 44 2 3 2" xfId="28075" xr:uid="{FEAD310C-82E6-409C-BBEA-B6CE88FA73B2}"/>
    <cellStyle name="40% - Accent1 44 2 4" xfId="20196" xr:uid="{F3229EF0-56B9-48DE-B15C-F5F9C4051E0B}"/>
    <cellStyle name="40% - Accent1 44 2 5" xfId="35646" xr:uid="{48286272-8CEC-4448-BB84-40EC4184049E}"/>
    <cellStyle name="40% - Accent1 44 2 6" xfId="43508" xr:uid="{A823253C-106D-4DAB-BA69-174314C58FE6}"/>
    <cellStyle name="40% - Accent1 44 3" xfId="6627" xr:uid="{AB568E9F-39FE-44FE-813F-3D8094F34BC4}"/>
    <cellStyle name="40% - Accent1 44 3 2" xfId="14566" xr:uid="{D43D73A8-B3FB-409E-B9DF-2A9FEDBD7987}"/>
    <cellStyle name="40% - Accent1 44 3 2 2" xfId="30350" xr:uid="{AFD3A0C0-0936-413D-8236-3DF2E154D03C}"/>
    <cellStyle name="40% - Accent1 44 3 3" xfId="22471" xr:uid="{AC5EBB8A-3A40-4F48-87F8-7ADC01AAF957}"/>
    <cellStyle name="40% - Accent1 44 3 4" xfId="37921" xr:uid="{E9114D52-EB45-4519-ABC4-A167082755B5}"/>
    <cellStyle name="40% - Accent1 44 3 5" xfId="45783" xr:uid="{BB07C87D-D870-4BD3-A8DE-39BE770E2A8E}"/>
    <cellStyle name="40% - Accent1 44 4" xfId="10773" xr:uid="{295288B2-0234-49BA-A2E8-B71DC05181ED}"/>
    <cellStyle name="40% - Accent1 44 4 2" xfId="26557" xr:uid="{3152E332-E4E3-4C13-B3C9-66B9B39F10C9}"/>
    <cellStyle name="40% - Accent1 44 5" xfId="18678" xr:uid="{2BE533B5-C6C4-438A-BC83-064BC622644D}"/>
    <cellStyle name="40% - Accent1 44 6" xfId="34128" xr:uid="{1EDFDB5E-E1C9-4A79-8691-CBB3ACC74B1E}"/>
    <cellStyle name="40% - Accent1 44 7" xfId="41990" xr:uid="{FD700A4B-813E-4E25-BFAF-037F4F993926}"/>
    <cellStyle name="40% - Accent1 45" xfId="2959" xr:uid="{6386602A-011E-4C77-AFD1-F3BFB4EFCC3B}"/>
    <cellStyle name="40% - Accent1 45 2" xfId="4477" xr:uid="{5F7D83EB-5231-4221-9463-63FA1592A5E9}"/>
    <cellStyle name="40% - Accent1 45 2 2" xfId="8308" xr:uid="{AEFD6AE6-64FE-4B1C-9F82-167DD7FEC287}"/>
    <cellStyle name="40% - Accent1 45 2 2 2" xfId="16247" xr:uid="{A80FE474-42EA-4E66-8D2A-44C9EB7C7247}"/>
    <cellStyle name="40% - Accent1 45 2 2 2 2" xfId="32031" xr:uid="{EBB8087A-B3A5-42CE-88C6-7D8C76DC59BE}"/>
    <cellStyle name="40% - Accent1 45 2 2 3" xfId="24152" xr:uid="{9DECBA9E-018A-4150-9184-7BC74C87A285}"/>
    <cellStyle name="40% - Accent1 45 2 2 4" xfId="39602" xr:uid="{448EC44D-4D3F-4E70-97FF-0ADAA5E5CF55}"/>
    <cellStyle name="40% - Accent1 45 2 2 5" xfId="47464" xr:uid="{99C3CB64-4123-4122-93BF-965018D68BB4}"/>
    <cellStyle name="40% - Accent1 45 2 3" xfId="12454" xr:uid="{B952D008-0F0E-4DAF-B550-F845B03E5474}"/>
    <cellStyle name="40% - Accent1 45 2 3 2" xfId="28238" xr:uid="{4EF5B8C8-7A4C-49A3-8044-6113A876F1C4}"/>
    <cellStyle name="40% - Accent1 45 2 4" xfId="20359" xr:uid="{D1568DB5-2D0E-40FF-B5F1-AB1D3CE3C79E}"/>
    <cellStyle name="40% - Accent1 45 2 5" xfId="35809" xr:uid="{C53BDE4A-8CFC-45AD-835A-194395D6BE57}"/>
    <cellStyle name="40% - Accent1 45 2 6" xfId="43671" xr:uid="{B118A811-FC96-403C-B7FB-236B61DAD4E5}"/>
    <cellStyle name="40% - Accent1 45 3" xfId="6790" xr:uid="{5F34F521-B161-4AF0-B8F4-E52DD5E51FED}"/>
    <cellStyle name="40% - Accent1 45 3 2" xfId="14729" xr:uid="{41D2C3B3-CE4F-4615-8B9F-B7987F0DDDEA}"/>
    <cellStyle name="40% - Accent1 45 3 2 2" xfId="30513" xr:uid="{7315CFBB-7E20-4869-801F-7AD703E926B2}"/>
    <cellStyle name="40% - Accent1 45 3 3" xfId="22634" xr:uid="{B4183DF7-D08E-4E6B-8090-4D5650BCE3ED}"/>
    <cellStyle name="40% - Accent1 45 3 4" xfId="38084" xr:uid="{5A5AB5B2-97BC-4560-918F-2A4510107BB5}"/>
    <cellStyle name="40% - Accent1 45 3 5" xfId="45946" xr:uid="{D4B1D6B5-3938-48DF-90A7-F54D30C98C3F}"/>
    <cellStyle name="40% - Accent1 45 4" xfId="10936" xr:uid="{8F3D043C-DBE9-4B1C-9081-5486260CFE14}"/>
    <cellStyle name="40% - Accent1 45 4 2" xfId="26720" xr:uid="{FBEBF419-C35E-4FF2-9E50-723DF3446BF6}"/>
    <cellStyle name="40% - Accent1 45 5" xfId="18841" xr:uid="{B5DC17FA-0BCB-41A2-88E5-E8D57C585242}"/>
    <cellStyle name="40% - Accent1 45 6" xfId="34291" xr:uid="{59021CA0-5C9E-4175-ACD5-42420EEDB782}"/>
    <cellStyle name="40% - Accent1 45 7" xfId="42153" xr:uid="{14FA1238-C7DB-44A6-A720-93FD4F9A9456}"/>
    <cellStyle name="40% - Accent1 46" xfId="2973" xr:uid="{2DCD7361-4DFD-4FD4-BD1C-3A1FD4ACF85C}"/>
    <cellStyle name="40% - Accent1 46 2" xfId="4491" xr:uid="{EB4D0BD6-33EC-46E3-AFBE-FE3578068461}"/>
    <cellStyle name="40% - Accent1 46 2 2" xfId="8322" xr:uid="{32895D94-7BFE-4E20-808E-DB3532BDBE00}"/>
    <cellStyle name="40% - Accent1 46 2 2 2" xfId="16261" xr:uid="{164F269F-C45D-49C3-85CA-FF64D139B55E}"/>
    <cellStyle name="40% - Accent1 46 2 2 2 2" xfId="32045" xr:uid="{45F16276-3611-4E42-8F0B-8EDA54205E62}"/>
    <cellStyle name="40% - Accent1 46 2 2 3" xfId="24166" xr:uid="{CF67C3BC-6AEF-4DF9-8B46-7D37CAFE6ABD}"/>
    <cellStyle name="40% - Accent1 46 2 2 4" xfId="39616" xr:uid="{B1CA4024-CC53-40EC-979E-14FCBD4A4A33}"/>
    <cellStyle name="40% - Accent1 46 2 2 5" xfId="47478" xr:uid="{B9245A5C-7E30-444D-B03F-DAA07CAAF8DC}"/>
    <cellStyle name="40% - Accent1 46 2 3" xfId="12468" xr:uid="{75C0410D-E4F8-4D05-AC9F-28EF254E7ED6}"/>
    <cellStyle name="40% - Accent1 46 2 3 2" xfId="28252" xr:uid="{4DA0F6EB-1AE8-4976-93D8-0E1540ABAC0E}"/>
    <cellStyle name="40% - Accent1 46 2 4" xfId="20373" xr:uid="{F34DC1C7-CFA8-4421-882B-69D58ACF18E7}"/>
    <cellStyle name="40% - Accent1 46 2 5" xfId="35823" xr:uid="{B68C05FC-3664-4163-B436-884FF70A5031}"/>
    <cellStyle name="40% - Accent1 46 2 6" xfId="43685" xr:uid="{5FED1E86-8295-457A-9C06-3C104F04A202}"/>
    <cellStyle name="40% - Accent1 46 3" xfId="6804" xr:uid="{8A012966-C238-44FC-BFBF-46468DA9D10F}"/>
    <cellStyle name="40% - Accent1 46 3 2" xfId="14743" xr:uid="{7E074247-736B-4191-AF01-279F84867BCE}"/>
    <cellStyle name="40% - Accent1 46 3 2 2" xfId="30527" xr:uid="{B846A26E-5597-4DAB-8C50-A5F57071C893}"/>
    <cellStyle name="40% - Accent1 46 3 3" xfId="22648" xr:uid="{4BC13B14-26A1-48BA-B0AB-2AA212424A84}"/>
    <cellStyle name="40% - Accent1 46 3 4" xfId="38098" xr:uid="{FBE2B55F-38A3-4BD3-A71D-AD464A5EF961}"/>
    <cellStyle name="40% - Accent1 46 3 5" xfId="45960" xr:uid="{150C17D7-96F4-401D-AB9E-555D857419E0}"/>
    <cellStyle name="40% - Accent1 46 4" xfId="10950" xr:uid="{1BBFC728-4259-4E8D-9C18-6796C70DA227}"/>
    <cellStyle name="40% - Accent1 46 4 2" xfId="26734" xr:uid="{056AA296-2C9F-4CA0-AB60-12B39DA190B9}"/>
    <cellStyle name="40% - Accent1 46 5" xfId="18855" xr:uid="{3279CAEF-2BC5-41E7-BDEA-C49CE4580CA3}"/>
    <cellStyle name="40% - Accent1 46 6" xfId="34305" xr:uid="{24EE3184-4B10-4D07-BF5A-C4CAD45BFB1C}"/>
    <cellStyle name="40% - Accent1 46 7" xfId="42167" xr:uid="{6317BA23-7271-44F3-887C-B2D11912E1D8}"/>
    <cellStyle name="40% - Accent1 47" xfId="2997" xr:uid="{6D7CFBF1-06A5-460C-8296-2AAB5EA06329}"/>
    <cellStyle name="40% - Accent1 47 2" xfId="4515" xr:uid="{5D524B47-58F0-4FCD-A021-35A5791B4873}"/>
    <cellStyle name="40% - Accent1 47 2 2" xfId="8346" xr:uid="{8F7AD3B1-0C88-4588-839F-FF6963376FD6}"/>
    <cellStyle name="40% - Accent1 47 2 2 2" xfId="16285" xr:uid="{7D716006-E007-4E14-80CF-12057F08F2F0}"/>
    <cellStyle name="40% - Accent1 47 2 2 2 2" xfId="32069" xr:uid="{50D81439-59C9-4F31-85C2-9B7B03FC4CEA}"/>
    <cellStyle name="40% - Accent1 47 2 2 3" xfId="24190" xr:uid="{D129AC28-8DDA-4FC4-8F8D-2AF00B22F6F4}"/>
    <cellStyle name="40% - Accent1 47 2 2 4" xfId="39640" xr:uid="{3C829761-F96F-4BC4-97CD-B81047403AD7}"/>
    <cellStyle name="40% - Accent1 47 2 2 5" xfId="47502" xr:uid="{534DF5DD-0290-4B79-8F85-BF9C6BA509E3}"/>
    <cellStyle name="40% - Accent1 47 2 3" xfId="12492" xr:uid="{8665BFCC-98FD-4821-B2D8-20EAB545261D}"/>
    <cellStyle name="40% - Accent1 47 2 3 2" xfId="28276" xr:uid="{2B689114-EF23-4933-A71D-0272682B5434}"/>
    <cellStyle name="40% - Accent1 47 2 4" xfId="20397" xr:uid="{C0203C39-0E3E-49EA-BD47-F021B162F4CD}"/>
    <cellStyle name="40% - Accent1 47 2 5" xfId="35847" xr:uid="{B31E1C90-E85B-442F-AB25-6A1D99C0CF41}"/>
    <cellStyle name="40% - Accent1 47 2 6" xfId="43709" xr:uid="{52CAF4BD-B32A-419C-BCCC-A0E9C4963B41}"/>
    <cellStyle name="40% - Accent1 47 3" xfId="6828" xr:uid="{4D6CFF62-6FD6-48E5-930A-2105DEB4358A}"/>
    <cellStyle name="40% - Accent1 47 3 2" xfId="14767" xr:uid="{A9D0A857-9C8F-433A-9FB9-60D478FB5DE6}"/>
    <cellStyle name="40% - Accent1 47 3 2 2" xfId="30551" xr:uid="{78DED869-66A3-4477-8978-A8DDC3794090}"/>
    <cellStyle name="40% - Accent1 47 3 3" xfId="22672" xr:uid="{EA5D1242-FF91-415D-A431-28752ADEDAF7}"/>
    <cellStyle name="40% - Accent1 47 3 4" xfId="38122" xr:uid="{288B81D9-3265-4889-BCE8-C3DB3F51C97F}"/>
    <cellStyle name="40% - Accent1 47 3 5" xfId="45984" xr:uid="{8524E116-9EAF-4561-A555-3C73FA7E7924}"/>
    <cellStyle name="40% - Accent1 47 4" xfId="10974" xr:uid="{3ADAC601-1F61-40A8-9550-015B5E0D477C}"/>
    <cellStyle name="40% - Accent1 47 4 2" xfId="26758" xr:uid="{397F4D8D-AC1C-47F8-B8C4-922E0F5E260D}"/>
    <cellStyle name="40% - Accent1 47 5" xfId="18879" xr:uid="{DE412E5A-F6E2-494C-BE52-84B482313EA4}"/>
    <cellStyle name="40% - Accent1 47 6" xfId="34329" xr:uid="{AE8E6612-813B-4052-B884-39CFC4FFCD18}"/>
    <cellStyle name="40% - Accent1 47 7" xfId="42191" xr:uid="{EA2CEF81-2860-457F-9AD2-41276711AB22}"/>
    <cellStyle name="40% - Accent1 48" xfId="3022" xr:uid="{BAA24DAA-8153-4FE3-807C-B696543D425A}"/>
    <cellStyle name="40% - Accent1 48 2" xfId="4540" xr:uid="{F521B020-0168-45FB-A89C-B23924778098}"/>
    <cellStyle name="40% - Accent1 48 2 2" xfId="8371" xr:uid="{A0C48A5F-34D6-4CCC-88F4-A42F51D757A1}"/>
    <cellStyle name="40% - Accent1 48 2 2 2" xfId="16310" xr:uid="{3443F314-FE01-451E-B33F-12D321D248CA}"/>
    <cellStyle name="40% - Accent1 48 2 2 2 2" xfId="32094" xr:uid="{167BE884-280E-41C2-98ED-7342EAA1FD58}"/>
    <cellStyle name="40% - Accent1 48 2 2 3" xfId="24215" xr:uid="{0C325E04-4D7A-40CF-B5E2-E1E33E9B203A}"/>
    <cellStyle name="40% - Accent1 48 2 2 4" xfId="39665" xr:uid="{94B50172-5161-49A2-9380-75DF5D887AB2}"/>
    <cellStyle name="40% - Accent1 48 2 2 5" xfId="47527" xr:uid="{143BB1A1-0566-4B62-B7D3-1B151B16E254}"/>
    <cellStyle name="40% - Accent1 48 2 3" xfId="12517" xr:uid="{3F5AD9A0-6FEC-4CED-BFD7-A4793924F905}"/>
    <cellStyle name="40% - Accent1 48 2 3 2" xfId="28301" xr:uid="{2B6461DA-6C0B-4DF5-AE0D-93401B4335BD}"/>
    <cellStyle name="40% - Accent1 48 2 4" xfId="20422" xr:uid="{932DC2C3-BC37-4CEC-975F-FCB985F35B62}"/>
    <cellStyle name="40% - Accent1 48 2 5" xfId="35872" xr:uid="{5510FD04-A250-4668-B060-D9AE90194EC3}"/>
    <cellStyle name="40% - Accent1 48 2 6" xfId="43734" xr:uid="{DCDB6A2B-B9CF-48C8-B3EF-8E93F8175647}"/>
    <cellStyle name="40% - Accent1 48 3" xfId="6853" xr:uid="{D0AFC3F8-4E09-415C-B2DB-9B419E453EB4}"/>
    <cellStyle name="40% - Accent1 48 3 2" xfId="14792" xr:uid="{A82597F1-AEFD-458E-9CAB-B2F472A36C96}"/>
    <cellStyle name="40% - Accent1 48 3 2 2" xfId="30576" xr:uid="{D5EF05EB-2BEE-4B7C-8220-46E44DA3B3F3}"/>
    <cellStyle name="40% - Accent1 48 3 3" xfId="22697" xr:uid="{646D1904-6DD1-41B7-B4DB-AEDA0E40C81F}"/>
    <cellStyle name="40% - Accent1 48 3 4" xfId="38147" xr:uid="{2662218D-2D1A-4E88-BC2C-4EC27D747681}"/>
    <cellStyle name="40% - Accent1 48 3 5" xfId="46009" xr:uid="{AF2CB257-28AC-47DA-8C7A-893813E32B17}"/>
    <cellStyle name="40% - Accent1 48 4" xfId="10999" xr:uid="{7FEB22F1-C0C7-48A2-A4C3-3056E77FB635}"/>
    <cellStyle name="40% - Accent1 48 4 2" xfId="26783" xr:uid="{2A308C2B-10A4-4D15-8E98-8EDD3DDE7B4A}"/>
    <cellStyle name="40% - Accent1 48 5" xfId="18904" xr:uid="{81F6DC32-B6DA-49E9-8AEA-41DC1A284FDD}"/>
    <cellStyle name="40% - Accent1 48 6" xfId="34354" xr:uid="{F6D1BC89-F543-4122-B3B4-E94137355EDB}"/>
    <cellStyle name="40% - Accent1 48 7" xfId="42216" xr:uid="{A122DCAE-87F7-4540-A0BD-2D9026BF0A7D}"/>
    <cellStyle name="40% - Accent1 49" xfId="3047" xr:uid="{B934B156-C8F2-4D05-8E97-4260652D6BA8}"/>
    <cellStyle name="40% - Accent1 49 2" xfId="4565" xr:uid="{61E8D956-D426-465C-8EE9-4F821BC8E44A}"/>
    <cellStyle name="40% - Accent1 49 2 2" xfId="8396" xr:uid="{34F65842-7672-46F5-A363-FD75C4F37D5F}"/>
    <cellStyle name="40% - Accent1 49 2 2 2" xfId="16335" xr:uid="{D14CED9D-1D63-4DC8-A936-4485A470010D}"/>
    <cellStyle name="40% - Accent1 49 2 2 2 2" xfId="32119" xr:uid="{41D5BDD5-A71C-4239-84A2-4943C4BCEFBD}"/>
    <cellStyle name="40% - Accent1 49 2 2 3" xfId="24240" xr:uid="{27D6EAE4-E253-4484-8FD2-D9642EF72A20}"/>
    <cellStyle name="40% - Accent1 49 2 2 4" xfId="39690" xr:uid="{63BCCBF9-8B01-4B84-8562-D5C051B6A0AA}"/>
    <cellStyle name="40% - Accent1 49 2 2 5" xfId="47552" xr:uid="{93E0CD35-0C9C-479E-8DC0-D8D679A05AE6}"/>
    <cellStyle name="40% - Accent1 49 2 3" xfId="12542" xr:uid="{CFCDC724-8B71-4541-A597-A033C6B0CDC0}"/>
    <cellStyle name="40% - Accent1 49 2 3 2" xfId="28326" xr:uid="{34C4F072-8669-4278-9839-DB5F07ABD4FD}"/>
    <cellStyle name="40% - Accent1 49 2 4" xfId="20447" xr:uid="{8210107F-9922-4028-AB7F-20997CF45D7B}"/>
    <cellStyle name="40% - Accent1 49 2 5" xfId="35897" xr:uid="{63FEA452-B882-480B-BCC9-3EC98C365E21}"/>
    <cellStyle name="40% - Accent1 49 2 6" xfId="43759" xr:uid="{B93611F2-DD62-47A0-8941-EF8733257119}"/>
    <cellStyle name="40% - Accent1 49 3" xfId="6878" xr:uid="{D3A28FAE-A920-4BE7-9703-3D92D979810B}"/>
    <cellStyle name="40% - Accent1 49 3 2" xfId="14817" xr:uid="{AD45771F-963F-43D5-846B-141AF57BD484}"/>
    <cellStyle name="40% - Accent1 49 3 2 2" xfId="30601" xr:uid="{5417B53A-E836-4D8E-B424-DF7159B6B5E4}"/>
    <cellStyle name="40% - Accent1 49 3 3" xfId="22722" xr:uid="{1A98DD44-0C0B-421B-9CF4-13A29E106F54}"/>
    <cellStyle name="40% - Accent1 49 3 4" xfId="38172" xr:uid="{D201B335-3D96-4C87-87D7-1407C7AF83FF}"/>
    <cellStyle name="40% - Accent1 49 3 5" xfId="46034" xr:uid="{64D55F4D-F2D6-4242-AA87-DB302819C118}"/>
    <cellStyle name="40% - Accent1 49 4" xfId="11024" xr:uid="{A909FFD0-14D7-40B1-A9FE-A9171905A058}"/>
    <cellStyle name="40% - Accent1 49 4 2" xfId="26808" xr:uid="{AD5E69F4-50B9-49A1-95AD-42A94E684E4A}"/>
    <cellStyle name="40% - Accent1 49 5" xfId="18929" xr:uid="{122F65E8-A2F4-4C50-A660-84C9B8A11035}"/>
    <cellStyle name="40% - Accent1 49 6" xfId="34379" xr:uid="{C2B785CB-AB67-4282-8C9B-847F24A77B0F}"/>
    <cellStyle name="40% - Accent1 49 7" xfId="42241" xr:uid="{BD16D598-28D5-4E40-ADB0-83852243AEF0}"/>
    <cellStyle name="40% - Accent1 5" xfId="838" xr:uid="{DE764D37-6A12-40EB-B838-A51F31CC217A}"/>
    <cellStyle name="40% - Accent1 5 2" xfId="1495" xr:uid="{2AC649EF-DE32-4F7F-A0F9-43F3E9D838A6}"/>
    <cellStyle name="40% - Accent1 5 2 2" xfId="1496" xr:uid="{7BE5A39E-2041-492F-9DDE-16CD9EC14B37}"/>
    <cellStyle name="40% - Accent1 5 3" xfId="1497" xr:uid="{07AC5B24-E0DB-48FB-BEBB-946B3FA0116E}"/>
    <cellStyle name="40% - Accent1 50" xfId="3073" xr:uid="{AA164CAC-3A23-42C7-B361-321C22D2846B}"/>
    <cellStyle name="40% - Accent1 50 2" xfId="4591" xr:uid="{89B31424-992A-4302-8F0E-D1A68C6FE9B6}"/>
    <cellStyle name="40% - Accent1 50 2 2" xfId="8422" xr:uid="{F2C007B8-C7AF-4898-8336-2A62DAFCC6A3}"/>
    <cellStyle name="40% - Accent1 50 2 2 2" xfId="16361" xr:uid="{9C7C8AF0-BE3D-4ACF-8BC7-1E17744AC67F}"/>
    <cellStyle name="40% - Accent1 50 2 2 2 2" xfId="32145" xr:uid="{5773D005-0E18-45CB-9F7F-E90702E894D0}"/>
    <cellStyle name="40% - Accent1 50 2 2 3" xfId="24266" xr:uid="{5CC3CB75-1595-473F-ACB4-57448ACE529D}"/>
    <cellStyle name="40% - Accent1 50 2 2 4" xfId="39716" xr:uid="{DD96AC73-798F-4B1E-B5C8-7326045673CD}"/>
    <cellStyle name="40% - Accent1 50 2 2 5" xfId="47578" xr:uid="{2015A4CC-3C77-4EA7-AE65-9EBE9FF31D8B}"/>
    <cellStyle name="40% - Accent1 50 2 3" xfId="12568" xr:uid="{D345E84B-67DC-4683-A211-FB2E142FFD8F}"/>
    <cellStyle name="40% - Accent1 50 2 3 2" xfId="28352" xr:uid="{4B0F3974-3E28-40A1-8F0C-E38B13B5237F}"/>
    <cellStyle name="40% - Accent1 50 2 4" xfId="20473" xr:uid="{9214E07E-0F6B-44FB-B893-C5609CE51CCD}"/>
    <cellStyle name="40% - Accent1 50 2 5" xfId="35923" xr:uid="{A79473FB-C789-4D57-A96A-F412B1C39640}"/>
    <cellStyle name="40% - Accent1 50 2 6" xfId="43785" xr:uid="{F91C3729-21C7-44A6-8E7B-D0AA88AAED42}"/>
    <cellStyle name="40% - Accent1 50 3" xfId="6904" xr:uid="{84EAD8B4-955A-47FA-88F1-FCC3A7527EB5}"/>
    <cellStyle name="40% - Accent1 50 3 2" xfId="14843" xr:uid="{71376180-C504-4271-8F80-C50637515F0C}"/>
    <cellStyle name="40% - Accent1 50 3 2 2" xfId="30627" xr:uid="{30E3EADB-CAF2-4730-974C-23B3789129C2}"/>
    <cellStyle name="40% - Accent1 50 3 3" xfId="22748" xr:uid="{698A31C5-8767-44C8-8423-CE34680E06DB}"/>
    <cellStyle name="40% - Accent1 50 3 4" xfId="38198" xr:uid="{B0008E1A-71BB-4389-B6F3-4CC1DD9B2E25}"/>
    <cellStyle name="40% - Accent1 50 3 5" xfId="46060" xr:uid="{5B491D58-9F9F-4652-9DF5-B9FF7CDC986E}"/>
    <cellStyle name="40% - Accent1 50 4" xfId="11050" xr:uid="{C6DBED87-308B-448F-9AA9-F80E21FB64F4}"/>
    <cellStyle name="40% - Accent1 50 4 2" xfId="26834" xr:uid="{E208C383-758F-4B84-AB63-F5735F5EC321}"/>
    <cellStyle name="40% - Accent1 50 5" xfId="18955" xr:uid="{85BF5A18-F435-4064-9E2D-D0463749450A}"/>
    <cellStyle name="40% - Accent1 50 6" xfId="34405" xr:uid="{E1D5B03B-E60A-4183-8015-03B0C34D79F4}"/>
    <cellStyle name="40% - Accent1 50 7" xfId="42267" xr:uid="{EFDB0DFD-AE1C-49C5-9C95-140745FA2D7D}"/>
    <cellStyle name="40% - Accent1 51" xfId="3100" xr:uid="{8CB138C3-AD2E-4E06-8BF5-74D3E01DD0E2}"/>
    <cellStyle name="40% - Accent1 51 2" xfId="4618" xr:uid="{FC25F8F5-B0AF-498E-8146-F318C166AB84}"/>
    <cellStyle name="40% - Accent1 51 2 2" xfId="8449" xr:uid="{81828A2E-CA7D-475B-9996-961E21CBF218}"/>
    <cellStyle name="40% - Accent1 51 2 2 2" xfId="16388" xr:uid="{21C37F2E-EDE6-4524-8700-7FF010601C6C}"/>
    <cellStyle name="40% - Accent1 51 2 2 2 2" xfId="32172" xr:uid="{6914B152-183B-4687-AF3C-884BFC38F4A7}"/>
    <cellStyle name="40% - Accent1 51 2 2 3" xfId="24293" xr:uid="{D904CE3E-C205-4FBB-84D8-EB807852E879}"/>
    <cellStyle name="40% - Accent1 51 2 2 4" xfId="39743" xr:uid="{E1A7576F-647D-4CEA-A780-91D7B4226D2E}"/>
    <cellStyle name="40% - Accent1 51 2 2 5" xfId="47605" xr:uid="{B8C73749-BF65-4DFA-A873-8E6437311B57}"/>
    <cellStyle name="40% - Accent1 51 2 3" xfId="12595" xr:uid="{C1CC1FD6-AFE1-469B-B696-E06AF0554FBE}"/>
    <cellStyle name="40% - Accent1 51 2 3 2" xfId="28379" xr:uid="{BDFA666F-0D42-448C-9008-31F8DE43391F}"/>
    <cellStyle name="40% - Accent1 51 2 4" xfId="20500" xr:uid="{27136218-1C8A-42E7-ACC6-6FA969C58B28}"/>
    <cellStyle name="40% - Accent1 51 2 5" xfId="35950" xr:uid="{A0991C65-1CAC-4CBF-AA58-E8FCAB980A68}"/>
    <cellStyle name="40% - Accent1 51 2 6" xfId="43812" xr:uid="{D11D5D78-FA8F-434C-AD3D-83FE3515E4D7}"/>
    <cellStyle name="40% - Accent1 51 3" xfId="6931" xr:uid="{4CDC9A05-5236-4D0C-A3DA-43B401B2989A}"/>
    <cellStyle name="40% - Accent1 51 3 2" xfId="14870" xr:uid="{2C78ACDF-8685-4CF4-A725-9AAC65F6B3E6}"/>
    <cellStyle name="40% - Accent1 51 3 2 2" xfId="30654" xr:uid="{4F5C913B-9578-4F8A-819D-9E6573454C69}"/>
    <cellStyle name="40% - Accent1 51 3 3" xfId="22775" xr:uid="{DCC3327A-F9DD-42B3-B018-864B007E9911}"/>
    <cellStyle name="40% - Accent1 51 3 4" xfId="38225" xr:uid="{861DFA97-4A26-4049-8165-A9768ADA8F79}"/>
    <cellStyle name="40% - Accent1 51 3 5" xfId="46087" xr:uid="{8E3425E0-440A-4800-AE21-3487047EBBC3}"/>
    <cellStyle name="40% - Accent1 51 4" xfId="11077" xr:uid="{31072D09-CE85-4A78-96EC-9ED68A58869E}"/>
    <cellStyle name="40% - Accent1 51 4 2" xfId="26861" xr:uid="{38A71ADB-2DA5-48A0-A8AC-6BBBB2C5F224}"/>
    <cellStyle name="40% - Accent1 51 5" xfId="18982" xr:uid="{CB231C05-9BCF-49AA-8E0F-07A7A92ADCDF}"/>
    <cellStyle name="40% - Accent1 51 6" xfId="34432" xr:uid="{CDE242C4-80AA-477A-8E1B-DA1799A76CBF}"/>
    <cellStyle name="40% - Accent1 51 7" xfId="42294" xr:uid="{DB7AFC12-9008-4C54-BC78-213DF926CDF6}"/>
    <cellStyle name="40% - Accent1 52" xfId="3128" xr:uid="{E430D195-5F97-4712-9219-A6BE649DF0E2}"/>
    <cellStyle name="40% - Accent1 52 2" xfId="4646" xr:uid="{A3F0A8F9-2702-4209-AC7C-01DC7FE0C818}"/>
    <cellStyle name="40% - Accent1 52 2 2" xfId="8477" xr:uid="{1BE2C7FF-C29D-4778-A222-150550B01A7A}"/>
    <cellStyle name="40% - Accent1 52 2 2 2" xfId="16416" xr:uid="{3A25576C-01B4-4ACA-BCF0-734C8FB4A7C5}"/>
    <cellStyle name="40% - Accent1 52 2 2 2 2" xfId="32200" xr:uid="{D752A09A-A219-41C5-A1C6-817634C5372D}"/>
    <cellStyle name="40% - Accent1 52 2 2 3" xfId="24321" xr:uid="{E84BD4C9-41B2-4DCD-9BFB-97AFAA6EB563}"/>
    <cellStyle name="40% - Accent1 52 2 2 4" xfId="39771" xr:uid="{2BBF79F3-AC31-4512-90E3-99B901C39E10}"/>
    <cellStyle name="40% - Accent1 52 2 2 5" xfId="47633" xr:uid="{975D9886-E49A-4F0B-8C2F-61C67FFA9C48}"/>
    <cellStyle name="40% - Accent1 52 2 3" xfId="12623" xr:uid="{07BFE2F6-EBB4-4365-BA39-F922917965FF}"/>
    <cellStyle name="40% - Accent1 52 2 3 2" xfId="28407" xr:uid="{50F1B972-E07B-4F39-884F-45F08AAC61CA}"/>
    <cellStyle name="40% - Accent1 52 2 4" xfId="20528" xr:uid="{169D1FE2-1643-4204-B6FE-AC409D8DD238}"/>
    <cellStyle name="40% - Accent1 52 2 5" xfId="35978" xr:uid="{17C19DD2-75AC-41FD-AF23-B5C7321A2E7E}"/>
    <cellStyle name="40% - Accent1 52 2 6" xfId="43840" xr:uid="{3E1160DF-3CCC-4458-9D88-6929361D8DEF}"/>
    <cellStyle name="40% - Accent1 52 3" xfId="6959" xr:uid="{988D2AE4-73C5-4A61-A171-A8D5A0A5960D}"/>
    <cellStyle name="40% - Accent1 52 3 2" xfId="14898" xr:uid="{6056974B-B7CF-4568-86D0-9C57245E0287}"/>
    <cellStyle name="40% - Accent1 52 3 2 2" xfId="30682" xr:uid="{67A9E146-E229-487C-B79A-6E6CA9A474C8}"/>
    <cellStyle name="40% - Accent1 52 3 3" xfId="22803" xr:uid="{E47D6997-17C3-4347-9444-B4EDA93F8DE5}"/>
    <cellStyle name="40% - Accent1 52 3 4" xfId="38253" xr:uid="{3F52DBFA-273C-49BE-895D-3067D0E3D389}"/>
    <cellStyle name="40% - Accent1 52 3 5" xfId="46115" xr:uid="{542B742D-4A3F-4CA0-8126-7A196C0C182D}"/>
    <cellStyle name="40% - Accent1 52 4" xfId="11105" xr:uid="{5E80548B-74B8-4827-91EE-CB00A340DCAC}"/>
    <cellStyle name="40% - Accent1 52 4 2" xfId="26889" xr:uid="{7623AC93-3410-4B7D-9091-024475EB704A}"/>
    <cellStyle name="40% - Accent1 52 5" xfId="19010" xr:uid="{C8A3A75E-9800-4836-9C34-6862D66E6081}"/>
    <cellStyle name="40% - Accent1 52 6" xfId="34460" xr:uid="{706F36BB-DB9B-40BB-97AC-5FC7557AB3E3}"/>
    <cellStyle name="40% - Accent1 52 7" xfId="42322" xr:uid="{728F3E21-F09D-4A7A-8B66-200D1712C264}"/>
    <cellStyle name="40% - Accent1 53" xfId="3153" xr:uid="{5583A179-A3A1-403D-837D-B3C95F6DF5AA}"/>
    <cellStyle name="40% - Accent1 53 2" xfId="4671" xr:uid="{B75FD581-D362-4485-9252-93DF55700698}"/>
    <cellStyle name="40% - Accent1 53 2 2" xfId="8502" xr:uid="{455FA4D1-71E3-4C9A-B5EA-047877E74385}"/>
    <cellStyle name="40% - Accent1 53 2 2 2" xfId="16441" xr:uid="{1F463D92-0062-447C-8086-7B3286FA3CB6}"/>
    <cellStyle name="40% - Accent1 53 2 2 2 2" xfId="32225" xr:uid="{6A9564F9-8D0B-4338-9045-06A12A51B8C9}"/>
    <cellStyle name="40% - Accent1 53 2 2 3" xfId="24346" xr:uid="{D82D4D34-9BAE-441E-9D95-E2897FD5A2D2}"/>
    <cellStyle name="40% - Accent1 53 2 2 4" xfId="39796" xr:uid="{16CE6D24-23FB-443D-9B71-C0EE5C8CB061}"/>
    <cellStyle name="40% - Accent1 53 2 2 5" xfId="47658" xr:uid="{F4CBE588-A69E-458E-AF70-4D06BFDDBF94}"/>
    <cellStyle name="40% - Accent1 53 2 3" xfId="12648" xr:uid="{CCD68772-5893-4387-B705-EB1C0F7CE042}"/>
    <cellStyle name="40% - Accent1 53 2 3 2" xfId="28432" xr:uid="{1DD0EFD7-ABBB-44FC-AC5F-615D7B8AB635}"/>
    <cellStyle name="40% - Accent1 53 2 4" xfId="20553" xr:uid="{7F4A3139-68EE-4A58-88A9-067D8DC073F8}"/>
    <cellStyle name="40% - Accent1 53 2 5" xfId="36003" xr:uid="{2EEDE10B-E3D3-4053-9DD7-A9351E416934}"/>
    <cellStyle name="40% - Accent1 53 2 6" xfId="43865" xr:uid="{22FAB914-BE62-41B8-A959-E79B7F9EAD64}"/>
    <cellStyle name="40% - Accent1 53 3" xfId="6984" xr:uid="{5B245792-5FA3-4C47-A4C8-5BC0B889FE39}"/>
    <cellStyle name="40% - Accent1 53 3 2" xfId="14923" xr:uid="{BF2E55A0-F408-4D73-B452-A34DC9DBE917}"/>
    <cellStyle name="40% - Accent1 53 3 2 2" xfId="30707" xr:uid="{D49007F3-F87E-46AC-84F9-B4603BF05DF8}"/>
    <cellStyle name="40% - Accent1 53 3 3" xfId="22828" xr:uid="{1C1FF368-1A9A-4808-A951-CACE810EC1C1}"/>
    <cellStyle name="40% - Accent1 53 3 4" xfId="38278" xr:uid="{F2577BC1-0D30-41AE-BEC8-8F231D3247D4}"/>
    <cellStyle name="40% - Accent1 53 3 5" xfId="46140" xr:uid="{36BA08B1-8E2C-43C6-8A7F-6243BCA91C76}"/>
    <cellStyle name="40% - Accent1 53 4" xfId="11130" xr:uid="{AF38197F-C605-4B65-BF8E-1D3E718370E8}"/>
    <cellStyle name="40% - Accent1 53 4 2" xfId="26914" xr:uid="{288E7E5D-748F-488C-9054-39D25CCBB036}"/>
    <cellStyle name="40% - Accent1 53 5" xfId="19035" xr:uid="{4751C073-D33E-4BEE-A901-716664251938}"/>
    <cellStyle name="40% - Accent1 53 6" xfId="34485" xr:uid="{BBF3F2FB-C8F3-4B3E-A09C-97CA3200FCAD}"/>
    <cellStyle name="40% - Accent1 53 7" xfId="42347" xr:uid="{EC0265AB-B762-4A56-AAAA-E5BCB9DED9F0}"/>
    <cellStyle name="40% - Accent1 54" xfId="3175" xr:uid="{34469E1E-335D-45A6-A1C0-612CA2AB4651}"/>
    <cellStyle name="40% - Accent1 54 2" xfId="4693" xr:uid="{97D354B9-98E4-431A-9BB6-4D8A31CFA119}"/>
    <cellStyle name="40% - Accent1 54 2 2" xfId="8524" xr:uid="{390C45C9-9F5B-4DB0-848D-DCB258F37AEC}"/>
    <cellStyle name="40% - Accent1 54 2 2 2" xfId="16463" xr:uid="{1755A054-8611-4715-879C-36D2CC62C958}"/>
    <cellStyle name="40% - Accent1 54 2 2 2 2" xfId="32247" xr:uid="{9F7ECBF9-5FEF-4F5E-B5EC-1687F81521C6}"/>
    <cellStyle name="40% - Accent1 54 2 2 3" xfId="24368" xr:uid="{29520865-3697-4DD8-AC15-3C6B1AC38551}"/>
    <cellStyle name="40% - Accent1 54 2 2 4" xfId="39818" xr:uid="{AF3B8E34-AA46-414A-91C2-E9E75804C18F}"/>
    <cellStyle name="40% - Accent1 54 2 2 5" xfId="47680" xr:uid="{C02295BD-F693-4599-9698-728B31BA7273}"/>
    <cellStyle name="40% - Accent1 54 2 3" xfId="12670" xr:uid="{5F57DB8B-33DE-4DA6-AE37-A4FBE5D4DD79}"/>
    <cellStyle name="40% - Accent1 54 2 3 2" xfId="28454" xr:uid="{C65138ED-4B23-4902-A517-D399E7358F15}"/>
    <cellStyle name="40% - Accent1 54 2 4" xfId="20575" xr:uid="{4269C9F8-126C-4A04-9EE6-786F0132F501}"/>
    <cellStyle name="40% - Accent1 54 2 5" xfId="36025" xr:uid="{104841CB-BFCB-475E-8FEF-962ADEB5EEAE}"/>
    <cellStyle name="40% - Accent1 54 2 6" xfId="43887" xr:uid="{6F325054-7AD0-470D-B3BD-5E167410E5AA}"/>
    <cellStyle name="40% - Accent1 54 3" xfId="7006" xr:uid="{3CE16A62-411B-489A-A41A-8E792BB7A7B9}"/>
    <cellStyle name="40% - Accent1 54 3 2" xfId="14945" xr:uid="{4188B07C-3CB0-4027-830A-E5E2F9D1D00E}"/>
    <cellStyle name="40% - Accent1 54 3 2 2" xfId="30729" xr:uid="{B37664F4-C005-4E8F-A774-4CF00272F43F}"/>
    <cellStyle name="40% - Accent1 54 3 3" xfId="22850" xr:uid="{DF2A8283-461C-4F29-9F57-9D7C3F102A65}"/>
    <cellStyle name="40% - Accent1 54 3 4" xfId="38300" xr:uid="{73D28526-0176-4050-AA5D-EFF2E20889F8}"/>
    <cellStyle name="40% - Accent1 54 3 5" xfId="46162" xr:uid="{BFEDB958-9E29-4CF3-AE32-AD14BC67CDC5}"/>
    <cellStyle name="40% - Accent1 54 4" xfId="11152" xr:uid="{9533AF5B-F67F-48C3-8092-0A602BB2D9D2}"/>
    <cellStyle name="40% - Accent1 54 4 2" xfId="26936" xr:uid="{AF971672-DB1E-46A0-B6E1-17D4666894B6}"/>
    <cellStyle name="40% - Accent1 54 5" xfId="19057" xr:uid="{7B415159-69F0-4957-B339-9D77A346CC28}"/>
    <cellStyle name="40% - Accent1 54 6" xfId="34507" xr:uid="{25018397-2B60-4D57-962E-5B658A7AD6B5}"/>
    <cellStyle name="40% - Accent1 54 7" xfId="42369" xr:uid="{0147B214-55B8-4A36-871F-B149ACF67123}"/>
    <cellStyle name="40% - Accent1 55" xfId="3201" xr:uid="{4BDD7A94-6C81-4876-B4DE-72BE8F27B5A7}"/>
    <cellStyle name="40% - Accent1 55 2" xfId="4719" xr:uid="{717E1D75-76B2-4336-8EE3-97BE492D2DAE}"/>
    <cellStyle name="40% - Accent1 55 2 2" xfId="8550" xr:uid="{AA30E995-9C19-486B-A752-1A1B9CCFA092}"/>
    <cellStyle name="40% - Accent1 55 2 2 2" xfId="16489" xr:uid="{74A84DC3-F38F-4546-8249-7442AA538220}"/>
    <cellStyle name="40% - Accent1 55 2 2 2 2" xfId="32273" xr:uid="{0EB032D1-907F-4A06-BB00-C6437E47F598}"/>
    <cellStyle name="40% - Accent1 55 2 2 3" xfId="24394" xr:uid="{956B5855-A12E-4807-A567-7A680035B891}"/>
    <cellStyle name="40% - Accent1 55 2 2 4" xfId="39844" xr:uid="{E0AC19A8-FAC7-44EF-82CB-3FE28D5759A5}"/>
    <cellStyle name="40% - Accent1 55 2 2 5" xfId="47706" xr:uid="{BA2B6733-43BC-4A4D-8203-496DF3E271E0}"/>
    <cellStyle name="40% - Accent1 55 2 3" xfId="12696" xr:uid="{F059CA5D-48BD-429A-8271-F498E9944C20}"/>
    <cellStyle name="40% - Accent1 55 2 3 2" xfId="28480" xr:uid="{D400F2D0-B49A-44F8-BDE5-14D1498C8151}"/>
    <cellStyle name="40% - Accent1 55 2 4" xfId="20601" xr:uid="{2127F075-1755-4B9D-B3EB-D1478D6FC0FE}"/>
    <cellStyle name="40% - Accent1 55 2 5" xfId="36051" xr:uid="{C2279901-9FAD-4F1B-9019-B6AF7DE145E2}"/>
    <cellStyle name="40% - Accent1 55 2 6" xfId="43913" xr:uid="{3B2D00EE-F932-4DCF-B81D-C1BF88347C02}"/>
    <cellStyle name="40% - Accent1 55 3" xfId="7032" xr:uid="{9D88D209-E979-4C12-ADFA-3FD03E38EAE3}"/>
    <cellStyle name="40% - Accent1 55 3 2" xfId="14971" xr:uid="{00CBFE25-922D-4744-95EB-6FC7862C0061}"/>
    <cellStyle name="40% - Accent1 55 3 2 2" xfId="30755" xr:uid="{69023EA8-2190-4411-BB83-4F59F53CC10B}"/>
    <cellStyle name="40% - Accent1 55 3 3" xfId="22876" xr:uid="{797844A3-F36C-48A2-86AD-D77505AC2E58}"/>
    <cellStyle name="40% - Accent1 55 3 4" xfId="38326" xr:uid="{8FF2B000-DC52-4BC5-91D0-38C579C880F9}"/>
    <cellStyle name="40% - Accent1 55 3 5" xfId="46188" xr:uid="{BF8E7004-F281-4178-B671-551F419E1A13}"/>
    <cellStyle name="40% - Accent1 55 4" xfId="11178" xr:uid="{8022765F-3291-498A-9F61-27FA16303D42}"/>
    <cellStyle name="40% - Accent1 55 4 2" xfId="26962" xr:uid="{993D30BB-FA1C-41A4-A98B-072CCDB1802A}"/>
    <cellStyle name="40% - Accent1 55 5" xfId="19083" xr:uid="{8EA6571A-B28E-4E9D-BF35-918245F2936A}"/>
    <cellStyle name="40% - Accent1 55 6" xfId="34533" xr:uid="{92684F53-6E5A-491C-BA54-D4D0C6C4D6C3}"/>
    <cellStyle name="40% - Accent1 55 7" xfId="42395" xr:uid="{E9C64BF6-DD2F-44EC-A3F8-82957A8A98C0}"/>
    <cellStyle name="40% - Accent1 56" xfId="3238" xr:uid="{797BC13A-0949-4C9E-B498-A715AE4C7E7E}"/>
    <cellStyle name="40% - Accent1 56 2" xfId="4756" xr:uid="{3E0B5A71-725E-4DA4-A698-7436DBA440C6}"/>
    <cellStyle name="40% - Accent1 56 2 2" xfId="8587" xr:uid="{663ABB25-7C3F-479F-9268-0865B6DEFA80}"/>
    <cellStyle name="40% - Accent1 56 2 2 2" xfId="16526" xr:uid="{EC8884CE-5CC9-48C8-AB2B-082F03B580A1}"/>
    <cellStyle name="40% - Accent1 56 2 2 2 2" xfId="32310" xr:uid="{B30FB064-9E33-4293-AFBD-BBAC560DD645}"/>
    <cellStyle name="40% - Accent1 56 2 2 3" xfId="24431" xr:uid="{CB5F8615-E5A6-432F-8434-85AA2B9A2B66}"/>
    <cellStyle name="40% - Accent1 56 2 2 4" xfId="39881" xr:uid="{93DFAB93-3A38-422C-86A2-0AC737E3650A}"/>
    <cellStyle name="40% - Accent1 56 2 2 5" xfId="47743" xr:uid="{63A7A9BF-6E56-443B-A04D-4FBDAD8744A0}"/>
    <cellStyle name="40% - Accent1 56 2 3" xfId="12733" xr:uid="{92870427-991E-4E7F-A9AA-31E9D15E0001}"/>
    <cellStyle name="40% - Accent1 56 2 3 2" xfId="28517" xr:uid="{C1738F41-76CF-4973-A398-587607461B86}"/>
    <cellStyle name="40% - Accent1 56 2 4" xfId="20638" xr:uid="{F590E67D-B3C2-43F0-A4A9-0AD01F334DA3}"/>
    <cellStyle name="40% - Accent1 56 2 5" xfId="36088" xr:uid="{73029063-0B2B-4790-909E-BEF018084159}"/>
    <cellStyle name="40% - Accent1 56 2 6" xfId="43950" xr:uid="{B1ECDA94-C0B0-4D59-B7EF-EFE63B69B701}"/>
    <cellStyle name="40% - Accent1 56 3" xfId="7069" xr:uid="{0AC40F56-492F-455E-B001-7AF5AB7C7DDC}"/>
    <cellStyle name="40% - Accent1 56 3 2" xfId="15008" xr:uid="{0E4EAB55-994D-4862-B1CF-4394EC325102}"/>
    <cellStyle name="40% - Accent1 56 3 2 2" xfId="30792" xr:uid="{5848C79D-9CB0-482D-8B9A-BDC3FF30E608}"/>
    <cellStyle name="40% - Accent1 56 3 3" xfId="22913" xr:uid="{D2CB5156-F4F0-48E1-80F7-8F5A2855C6A5}"/>
    <cellStyle name="40% - Accent1 56 3 4" xfId="38363" xr:uid="{5AE99C4C-D105-4CAF-AEE7-DA0F3D4AB09F}"/>
    <cellStyle name="40% - Accent1 56 3 5" xfId="46225" xr:uid="{CC826B4A-19BB-4C99-9D4D-FA98A32AA758}"/>
    <cellStyle name="40% - Accent1 56 4" xfId="11215" xr:uid="{5322F8E8-F2FA-43D2-9FA4-80BB0D8D48E5}"/>
    <cellStyle name="40% - Accent1 56 4 2" xfId="26999" xr:uid="{1B32D84D-DD64-429F-906B-C30AB3BC0FF8}"/>
    <cellStyle name="40% - Accent1 56 5" xfId="19120" xr:uid="{FBE6B2D0-3E1D-4C89-BF76-E8EDA8268FE8}"/>
    <cellStyle name="40% - Accent1 56 6" xfId="34570" xr:uid="{C7C199EE-8EDB-4AAA-AC58-259162F0C813}"/>
    <cellStyle name="40% - Accent1 56 7" xfId="42432" xr:uid="{A0200545-B19D-40D6-85B6-BA8D5D15B6DB}"/>
    <cellStyle name="40% - Accent1 57" xfId="3263" xr:uid="{C8FF99A9-AC9E-4BBC-B01F-7A9C143A4960}"/>
    <cellStyle name="40% - Accent1 57 2" xfId="4781" xr:uid="{A82ABE94-5F4D-4A1F-AC13-17CCA29CAFBB}"/>
    <cellStyle name="40% - Accent1 57 2 2" xfId="8612" xr:uid="{7ACDF9CB-6BD7-4BAD-A6AD-24D4025F2953}"/>
    <cellStyle name="40% - Accent1 57 2 2 2" xfId="16551" xr:uid="{38760A30-F96F-4B66-892F-792E610CC148}"/>
    <cellStyle name="40% - Accent1 57 2 2 2 2" xfId="32335" xr:uid="{A77C9899-40F0-4D0A-A89A-FFDDAA557E4C}"/>
    <cellStyle name="40% - Accent1 57 2 2 3" xfId="24456" xr:uid="{5AAFC5DF-E65B-4589-BB42-665036A83F4A}"/>
    <cellStyle name="40% - Accent1 57 2 2 4" xfId="39906" xr:uid="{BA357506-5709-4C17-96F3-FFF66075A5D6}"/>
    <cellStyle name="40% - Accent1 57 2 2 5" xfId="47768" xr:uid="{997059E6-3E1C-485A-BE91-B13FD9F48B25}"/>
    <cellStyle name="40% - Accent1 57 2 3" xfId="12758" xr:uid="{BE03002F-EC87-49A9-9B40-F170E128C686}"/>
    <cellStyle name="40% - Accent1 57 2 3 2" xfId="28542" xr:uid="{F179F3D6-3AA1-40AA-BDEE-9B4CA308AA2C}"/>
    <cellStyle name="40% - Accent1 57 2 4" xfId="20663" xr:uid="{560A624C-129C-4802-9C98-957E6359BFB5}"/>
    <cellStyle name="40% - Accent1 57 2 5" xfId="36113" xr:uid="{65402C98-55DB-47CA-90BA-A17F2FD404A9}"/>
    <cellStyle name="40% - Accent1 57 2 6" xfId="43975" xr:uid="{65411FAD-EFB1-45D9-942E-41B2BB45C38E}"/>
    <cellStyle name="40% - Accent1 57 3" xfId="7094" xr:uid="{A5AC45E7-6D59-4B0A-902E-B47246BDD9F9}"/>
    <cellStyle name="40% - Accent1 57 3 2" xfId="15033" xr:uid="{2FBFBB1C-2504-4273-9E16-A2288F25F2AC}"/>
    <cellStyle name="40% - Accent1 57 3 2 2" xfId="30817" xr:uid="{11C33DF7-9B49-4E22-ABB7-BBD9AFD5B183}"/>
    <cellStyle name="40% - Accent1 57 3 3" xfId="22938" xr:uid="{204F70EF-E529-408F-8791-E1D1746BEF53}"/>
    <cellStyle name="40% - Accent1 57 3 4" xfId="38388" xr:uid="{4D033125-A5B7-4CF6-8142-4ECE14E6849D}"/>
    <cellStyle name="40% - Accent1 57 3 5" xfId="46250" xr:uid="{F948CA66-01D2-4EB3-ADB0-F30AD57A2413}"/>
    <cellStyle name="40% - Accent1 57 4" xfId="11240" xr:uid="{EB98CF77-BA3F-41C7-8030-26F0853B07F9}"/>
    <cellStyle name="40% - Accent1 57 4 2" xfId="27024" xr:uid="{15BEF284-732A-464B-84D9-6721384810A9}"/>
    <cellStyle name="40% - Accent1 57 5" xfId="19145" xr:uid="{F7F2C38F-DB9D-46C0-B3A7-3BD5951C1E77}"/>
    <cellStyle name="40% - Accent1 57 6" xfId="34595" xr:uid="{6EEC1DE8-5C2B-4599-8662-2CEFE0DAF046}"/>
    <cellStyle name="40% - Accent1 57 7" xfId="42457" xr:uid="{BE2E3948-ACF1-401B-8F0D-CA8A7CE857F9}"/>
    <cellStyle name="40% - Accent1 58" xfId="3288" xr:uid="{05CD84B6-9D24-4197-873D-035B3FC82403}"/>
    <cellStyle name="40% - Accent1 58 2" xfId="4806" xr:uid="{F94D54C1-26BE-455E-8522-ECC3F6D71FB1}"/>
    <cellStyle name="40% - Accent1 58 2 2" xfId="8637" xr:uid="{6EB662F0-CAFA-47A8-A72F-AD7177B8F17F}"/>
    <cellStyle name="40% - Accent1 58 2 2 2" xfId="16576" xr:uid="{7DE9FBA8-FD4D-4731-B40A-AC02278A160F}"/>
    <cellStyle name="40% - Accent1 58 2 2 2 2" xfId="32360" xr:uid="{668F83DF-7EA2-40E7-81FD-5C10E84B7C51}"/>
    <cellStyle name="40% - Accent1 58 2 2 3" xfId="24481" xr:uid="{37A6594A-E115-44DA-9616-5F4274BB8406}"/>
    <cellStyle name="40% - Accent1 58 2 2 4" xfId="39931" xr:uid="{6CB39610-FC87-45E9-8041-D5E0A3642AB7}"/>
    <cellStyle name="40% - Accent1 58 2 2 5" xfId="47793" xr:uid="{6F4F73F9-5FF8-483A-B588-74CAA426B5B7}"/>
    <cellStyle name="40% - Accent1 58 2 3" xfId="12783" xr:uid="{69E9DD88-D231-4AF4-A5CC-9FD9AF0EE5DA}"/>
    <cellStyle name="40% - Accent1 58 2 3 2" xfId="28567" xr:uid="{116540D1-F6C8-44F8-96F6-BD69974D806B}"/>
    <cellStyle name="40% - Accent1 58 2 4" xfId="20688" xr:uid="{6DABF9C1-4DCD-4295-832D-3AA8583516A7}"/>
    <cellStyle name="40% - Accent1 58 2 5" xfId="36138" xr:uid="{4F5EA80A-A10D-47F2-A605-E1D7B28CCD12}"/>
    <cellStyle name="40% - Accent1 58 2 6" xfId="44000" xr:uid="{7CB2B997-5555-4C03-8458-2761C6192B6A}"/>
    <cellStyle name="40% - Accent1 58 3" xfId="7119" xr:uid="{B8A5D87B-CA94-4C2C-82AE-5FA073787D62}"/>
    <cellStyle name="40% - Accent1 58 3 2" xfId="15058" xr:uid="{4323E3F4-6C93-4DD0-8B65-7AA6358E256E}"/>
    <cellStyle name="40% - Accent1 58 3 2 2" xfId="30842" xr:uid="{96698C13-CCA9-4532-8F85-ECD06C791FFC}"/>
    <cellStyle name="40% - Accent1 58 3 3" xfId="22963" xr:uid="{C4202030-B26F-43B9-ADB9-101F931DB19C}"/>
    <cellStyle name="40% - Accent1 58 3 4" xfId="38413" xr:uid="{5197CD43-07FB-41AC-804A-1347F40C6C31}"/>
    <cellStyle name="40% - Accent1 58 3 5" xfId="46275" xr:uid="{DE16AC74-0ECB-4070-9874-E157F5AB91C7}"/>
    <cellStyle name="40% - Accent1 58 4" xfId="11265" xr:uid="{0AE2955E-5709-4907-BED5-C10A70AF5575}"/>
    <cellStyle name="40% - Accent1 58 4 2" xfId="27049" xr:uid="{8361EC6E-E6BA-4641-8A8A-A799B44A03ED}"/>
    <cellStyle name="40% - Accent1 58 5" xfId="19170" xr:uid="{9DE47124-2218-43AD-9879-83E59C75315E}"/>
    <cellStyle name="40% - Accent1 58 6" xfId="34620" xr:uid="{0F9C5799-6B7B-4066-A047-D3B89C8E8A22}"/>
    <cellStyle name="40% - Accent1 58 7" xfId="42482" xr:uid="{5962DCED-14BD-4EF1-99AF-D44949EE2C35}"/>
    <cellStyle name="40% - Accent1 59" xfId="3313" xr:uid="{BBCC0E7C-4D94-4552-92EE-3F4A0D48A57B}"/>
    <cellStyle name="40% - Accent1 59 2" xfId="4831" xr:uid="{B58CC969-9D68-419B-BD1C-80D5BE99C986}"/>
    <cellStyle name="40% - Accent1 59 2 2" xfId="8662" xr:uid="{434B4C23-BE11-4F63-81EF-D100AB18CCED}"/>
    <cellStyle name="40% - Accent1 59 2 2 2" xfId="16601" xr:uid="{14CC1BA7-69BD-45DB-B372-2C00E80A80F6}"/>
    <cellStyle name="40% - Accent1 59 2 2 2 2" xfId="32385" xr:uid="{473B8670-7A73-44F0-9298-3F3ED6729F90}"/>
    <cellStyle name="40% - Accent1 59 2 2 3" xfId="24506" xr:uid="{696923EB-AC47-41CB-A824-11D63EF5ED72}"/>
    <cellStyle name="40% - Accent1 59 2 2 4" xfId="39956" xr:uid="{6982A216-FAD5-46AA-8B1B-6D9DBA51218A}"/>
    <cellStyle name="40% - Accent1 59 2 2 5" xfId="47818" xr:uid="{81ABD90D-6615-4C59-9915-6450226BDF91}"/>
    <cellStyle name="40% - Accent1 59 2 3" xfId="12808" xr:uid="{875220E7-CB8D-4CA8-9DB0-E22A89771A43}"/>
    <cellStyle name="40% - Accent1 59 2 3 2" xfId="28592" xr:uid="{127D1BB5-C10D-449E-B953-7EFCDE5847B9}"/>
    <cellStyle name="40% - Accent1 59 2 4" xfId="20713" xr:uid="{2D2DF35F-5F5C-49DF-B8E2-8CF687CCFDE0}"/>
    <cellStyle name="40% - Accent1 59 2 5" xfId="36163" xr:uid="{60005D71-6D7E-4380-BBC0-A5B3C78E0054}"/>
    <cellStyle name="40% - Accent1 59 2 6" xfId="44025" xr:uid="{8370DB85-7DFF-498B-96BD-F16A0300608A}"/>
    <cellStyle name="40% - Accent1 59 3" xfId="7144" xr:uid="{DDE8D70B-30A2-4043-963A-19EDC340ED34}"/>
    <cellStyle name="40% - Accent1 59 3 2" xfId="15083" xr:uid="{A436413C-3F3C-45B3-9B96-1843F1513ADF}"/>
    <cellStyle name="40% - Accent1 59 3 2 2" xfId="30867" xr:uid="{DEB374AA-7924-44BE-9A82-1F71415218BE}"/>
    <cellStyle name="40% - Accent1 59 3 3" xfId="22988" xr:uid="{E6BABBCA-9CF0-41E3-8D2A-D91F1AB92226}"/>
    <cellStyle name="40% - Accent1 59 3 4" xfId="38438" xr:uid="{F0991DDC-E9C8-4EFA-BE30-934F30D93B5D}"/>
    <cellStyle name="40% - Accent1 59 3 5" xfId="46300" xr:uid="{601CD571-CDF7-47D9-8807-9D18CDB2C5EB}"/>
    <cellStyle name="40% - Accent1 59 4" xfId="11290" xr:uid="{B09ADB5E-3773-40FA-9280-528414F8C438}"/>
    <cellStyle name="40% - Accent1 59 4 2" xfId="27074" xr:uid="{E0D39AF0-2F98-4B41-9B71-474896CCECE2}"/>
    <cellStyle name="40% - Accent1 59 5" xfId="19195" xr:uid="{AA62E3FA-EB4F-4FC5-90F7-EA1B5299C5B6}"/>
    <cellStyle name="40% - Accent1 59 6" xfId="34645" xr:uid="{C85C419C-CC2A-4939-9421-72B18C4D0F76}"/>
    <cellStyle name="40% - Accent1 59 7" xfId="42507" xr:uid="{E457F09B-FEE6-48CD-B65A-382EC63C8DDE}"/>
    <cellStyle name="40% - Accent1 6" xfId="856" xr:uid="{473279BE-D833-40DF-A670-D30FF40394B3}"/>
    <cellStyle name="40% - Accent1 6 2" xfId="1498" xr:uid="{FFBC3A27-E2E2-405F-87EB-3AE01A442946}"/>
    <cellStyle name="40% - Accent1 60" xfId="3340" xr:uid="{F65C5681-8A57-43E4-9023-59889A0E8271}"/>
    <cellStyle name="40% - Accent1 60 2" xfId="4858" xr:uid="{F052D70D-6913-43D9-8423-221519690411}"/>
    <cellStyle name="40% - Accent1 60 2 2" xfId="8689" xr:uid="{B29C3B67-B7CA-4D32-8998-E4C0A26460F5}"/>
    <cellStyle name="40% - Accent1 60 2 2 2" xfId="16628" xr:uid="{4DF1483A-8F61-40E9-A245-F88592B4B5DC}"/>
    <cellStyle name="40% - Accent1 60 2 2 2 2" xfId="32412" xr:uid="{936F7F27-9A7F-439E-932E-6BD77F2518F1}"/>
    <cellStyle name="40% - Accent1 60 2 2 3" xfId="24533" xr:uid="{07D12FD7-9807-412C-8322-65E216C58001}"/>
    <cellStyle name="40% - Accent1 60 2 2 4" xfId="39983" xr:uid="{7950AE9C-35D9-4D31-8C94-05DB84EEA259}"/>
    <cellStyle name="40% - Accent1 60 2 2 5" xfId="47845" xr:uid="{F558EBDB-8EC4-4859-B713-FEE9A750E0C7}"/>
    <cellStyle name="40% - Accent1 60 2 3" xfId="12835" xr:uid="{FB6EF4C9-DE50-407F-868B-53D8225B16D1}"/>
    <cellStyle name="40% - Accent1 60 2 3 2" xfId="28619" xr:uid="{464DDABF-7472-48C9-8F68-4014D26BCD1C}"/>
    <cellStyle name="40% - Accent1 60 2 4" xfId="20740" xr:uid="{223C3C4F-45EC-40C0-AB7A-91870C2D7C97}"/>
    <cellStyle name="40% - Accent1 60 2 5" xfId="36190" xr:uid="{1C0496B0-9743-4D7E-8D61-D364019A9342}"/>
    <cellStyle name="40% - Accent1 60 2 6" xfId="44052" xr:uid="{29371CB2-B836-45DF-B4B8-29A797B79D4A}"/>
    <cellStyle name="40% - Accent1 60 3" xfId="7171" xr:uid="{91EF3683-587E-484A-A609-938CF4AC406C}"/>
    <cellStyle name="40% - Accent1 60 3 2" xfId="15110" xr:uid="{DAFFABC2-5631-4469-BB1B-448E135E8F71}"/>
    <cellStyle name="40% - Accent1 60 3 2 2" xfId="30894" xr:uid="{BFA42F3F-4912-4128-A401-61D979EA3660}"/>
    <cellStyle name="40% - Accent1 60 3 3" xfId="23015" xr:uid="{6E915508-5428-467F-80A5-F17EA773AE4D}"/>
    <cellStyle name="40% - Accent1 60 3 4" xfId="38465" xr:uid="{65A333AA-04A2-4086-8703-6102E85A82CB}"/>
    <cellStyle name="40% - Accent1 60 3 5" xfId="46327" xr:uid="{1DCA9C24-352F-4E80-9D6F-CD917A384DC3}"/>
    <cellStyle name="40% - Accent1 60 4" xfId="11317" xr:uid="{FD868564-9F4B-4B5B-A616-5542FCE0DFAD}"/>
    <cellStyle name="40% - Accent1 60 4 2" xfId="27101" xr:uid="{C8C5A6EA-302C-4E52-8416-73ACE3C4F9AF}"/>
    <cellStyle name="40% - Accent1 60 5" xfId="19222" xr:uid="{0BCC317F-CDD6-4E81-AA38-D9A381D97BA1}"/>
    <cellStyle name="40% - Accent1 60 6" xfId="34672" xr:uid="{A51368CC-C376-47CD-AD00-D945DEF7531B}"/>
    <cellStyle name="40% - Accent1 60 7" xfId="42534" xr:uid="{25E5FA16-348C-4BAC-BEDD-44AF845CF186}"/>
    <cellStyle name="40% - Accent1 61" xfId="3361" xr:uid="{4E14E41D-86ED-4684-BFCC-88CDD6E38F09}"/>
    <cellStyle name="40% - Accent1 61 2" xfId="4879" xr:uid="{5AF3D327-FFBC-432D-9F15-BBF608399F87}"/>
    <cellStyle name="40% - Accent1 61 2 2" xfId="8710" xr:uid="{83DDD306-3D22-423D-ABA4-B321CD1E8168}"/>
    <cellStyle name="40% - Accent1 61 2 2 2" xfId="16649" xr:uid="{DDDA0A29-2270-4058-B4B8-21EB65A0DE6D}"/>
    <cellStyle name="40% - Accent1 61 2 2 2 2" xfId="32433" xr:uid="{D7F486A1-1DF9-4628-9FA1-A63E6FAD9973}"/>
    <cellStyle name="40% - Accent1 61 2 2 3" xfId="24554" xr:uid="{3A0AE27D-0D59-49C5-837D-8250F3E5C4B1}"/>
    <cellStyle name="40% - Accent1 61 2 2 4" xfId="40004" xr:uid="{F6B92374-5D8C-4BE5-9F69-3434D2927909}"/>
    <cellStyle name="40% - Accent1 61 2 2 5" xfId="47866" xr:uid="{D410E66B-68B4-4B39-B78D-B85CCAD62FA4}"/>
    <cellStyle name="40% - Accent1 61 2 3" xfId="12856" xr:uid="{A8AF4BE8-DC4A-43C6-84DC-15B789337E8F}"/>
    <cellStyle name="40% - Accent1 61 2 3 2" xfId="28640" xr:uid="{36E54066-8E2B-4FDF-A41E-AEF1A3B6A2D1}"/>
    <cellStyle name="40% - Accent1 61 2 4" xfId="20761" xr:uid="{88E2DFBC-CA11-41E2-B99C-883D5A529AD9}"/>
    <cellStyle name="40% - Accent1 61 2 5" xfId="36211" xr:uid="{8859828F-97A0-4A07-BC59-A9AFE6705CCB}"/>
    <cellStyle name="40% - Accent1 61 2 6" xfId="44073" xr:uid="{B4999CA5-D188-4EFC-A9B1-53A716488349}"/>
    <cellStyle name="40% - Accent1 61 3" xfId="7192" xr:uid="{C00B180F-2532-4ABF-8B09-1C43FDA0E3E4}"/>
    <cellStyle name="40% - Accent1 61 3 2" xfId="15131" xr:uid="{54B4E805-3AA4-46BF-869F-625F44372250}"/>
    <cellStyle name="40% - Accent1 61 3 2 2" xfId="30915" xr:uid="{6FCFDF23-F809-42B4-A431-EF044A43DD4C}"/>
    <cellStyle name="40% - Accent1 61 3 3" xfId="23036" xr:uid="{8BD4AAEC-35EE-485C-A0B8-9C9A2EF377B5}"/>
    <cellStyle name="40% - Accent1 61 3 4" xfId="38486" xr:uid="{0BC1389D-9873-4D63-A365-57D5A95EFEAA}"/>
    <cellStyle name="40% - Accent1 61 3 5" xfId="46348" xr:uid="{FB2EBDBF-A8DA-4275-A319-69F213997BFB}"/>
    <cellStyle name="40% - Accent1 61 4" xfId="11338" xr:uid="{DE1ABE63-6822-4EA9-BD0C-D9079D8A8C31}"/>
    <cellStyle name="40% - Accent1 61 4 2" xfId="27122" xr:uid="{33587634-3AB8-425C-BB2F-9463C263357A}"/>
    <cellStyle name="40% - Accent1 61 5" xfId="19243" xr:uid="{B04EF1CD-17E4-455E-8BF8-489F59E43C47}"/>
    <cellStyle name="40% - Accent1 61 6" xfId="34693" xr:uid="{2CBA781C-4CEB-4CED-976B-A466BEC5DDE6}"/>
    <cellStyle name="40% - Accent1 61 7" xfId="42555" xr:uid="{BC54E603-F8E4-4A64-B29A-A91D6C36ADD8}"/>
    <cellStyle name="40% - Accent1 62" xfId="3382" xr:uid="{517CFD22-3876-42F6-82C5-8621578F6530}"/>
    <cellStyle name="40% - Accent1 62 2" xfId="7213" xr:uid="{0752C21E-22F8-49FB-95C2-94700D22B24F}"/>
    <cellStyle name="40% - Accent1 62 2 2" xfId="15152" xr:uid="{603EDC2F-7528-42EF-A446-28CAFC6800EF}"/>
    <cellStyle name="40% - Accent1 62 2 2 2" xfId="30936" xr:uid="{AA2F8C6C-2821-4C63-A2A5-85D98FA43872}"/>
    <cellStyle name="40% - Accent1 62 2 3" xfId="23057" xr:uid="{2B2801D0-06E7-4998-BDEE-D4634CF478F3}"/>
    <cellStyle name="40% - Accent1 62 2 4" xfId="38507" xr:uid="{8A6D73AB-128E-4513-A0A5-4F149937C6A4}"/>
    <cellStyle name="40% - Accent1 62 2 5" xfId="46369" xr:uid="{DF19935A-BF21-4FE3-8F06-786633B54C30}"/>
    <cellStyle name="40% - Accent1 62 3" xfId="11359" xr:uid="{82DA4A21-6D3B-4214-8435-70D2036A3188}"/>
    <cellStyle name="40% - Accent1 62 3 2" xfId="27143" xr:uid="{8BA90942-46DA-42BD-85EB-F4EAA35B5914}"/>
    <cellStyle name="40% - Accent1 62 4" xfId="19264" xr:uid="{2C0DE7F7-49C3-46A4-8731-07DA30BF6AF6}"/>
    <cellStyle name="40% - Accent1 62 5" xfId="34714" xr:uid="{F4FD5C1D-1AE9-4535-B7D8-C15B8EAF25AF}"/>
    <cellStyle name="40% - Accent1 62 6" xfId="42576" xr:uid="{03F0DF9A-191E-4A5C-877D-9A9326B2FFC7}"/>
    <cellStyle name="40% - Accent1 63" xfId="4894" xr:uid="{8A7CA626-CC8B-466B-86B0-F65B608307B3}"/>
    <cellStyle name="40% - Accent1 63 2" xfId="8725" xr:uid="{EFCA71E1-52F9-4C69-BD90-4EF21E625271}"/>
    <cellStyle name="40% - Accent1 63 2 2" xfId="16664" xr:uid="{B4743C59-B3A4-4CC7-919F-F0643AC4D900}"/>
    <cellStyle name="40% - Accent1 63 2 2 2" xfId="32448" xr:uid="{D6A8B0D2-F2D7-4472-9350-06039DD27220}"/>
    <cellStyle name="40% - Accent1 63 2 3" xfId="24569" xr:uid="{C77D9589-0A1D-468B-BE5F-39DBC74080F1}"/>
    <cellStyle name="40% - Accent1 63 2 4" xfId="40019" xr:uid="{862A7ECA-D4A7-4415-B6B6-2EB0CEAACCBC}"/>
    <cellStyle name="40% - Accent1 63 2 5" xfId="47881" xr:uid="{71D6BC7E-A438-4A5D-87B6-C37C2E983874}"/>
    <cellStyle name="40% - Accent1 63 3" xfId="12871" xr:uid="{D04D9D5B-D2A3-40E6-9DF0-72F1D3D149F0}"/>
    <cellStyle name="40% - Accent1 63 3 2" xfId="28655" xr:uid="{6C05F0C2-D524-44B6-A635-DD0101E22D03}"/>
    <cellStyle name="40% - Accent1 63 4" xfId="20776" xr:uid="{66217EEC-5933-4B9A-B580-390B078A3EDE}"/>
    <cellStyle name="40% - Accent1 63 5" xfId="36226" xr:uid="{19FF7256-F217-45DD-8EFC-39ACFFFBD36D}"/>
    <cellStyle name="40% - Accent1 63 6" xfId="44088" xr:uid="{0F0AD0F4-3F20-4945-8B58-6AF6A948B5A0}"/>
    <cellStyle name="40% - Accent1 64" xfId="4915" xr:uid="{D48FE434-BFF1-450D-BB97-405EA1DCE11F}"/>
    <cellStyle name="40% - Accent1 64 2" xfId="8746" xr:uid="{89285F80-0035-48F4-B658-6367FF4054D8}"/>
    <cellStyle name="40% - Accent1 64 2 2" xfId="16685" xr:uid="{9267A542-AE3A-4B4B-8FCD-E2B38C5094C8}"/>
    <cellStyle name="40% - Accent1 64 2 2 2" xfId="32469" xr:uid="{2E30FD59-4727-4C63-83EB-77650FA7DC39}"/>
    <cellStyle name="40% - Accent1 64 2 3" xfId="24590" xr:uid="{617887F1-0F59-4B31-8219-0688EA7B052E}"/>
    <cellStyle name="40% - Accent1 64 2 4" xfId="40040" xr:uid="{8F733BB2-6CC5-4096-B8AC-564867F6F8C6}"/>
    <cellStyle name="40% - Accent1 64 2 5" xfId="47902" xr:uid="{979A3D82-97A1-45CD-904A-8BCF2A22FF6B}"/>
    <cellStyle name="40% - Accent1 64 3" xfId="12892" xr:uid="{496A1B11-EC7A-4BD1-B189-D246A9DA3A30}"/>
    <cellStyle name="40% - Accent1 64 3 2" xfId="28676" xr:uid="{2A879B8A-A620-46FA-90BC-EC0F89C0E983}"/>
    <cellStyle name="40% - Accent1 64 4" xfId="20797" xr:uid="{7D31ACC5-B66B-44E3-8794-214A3660EA04}"/>
    <cellStyle name="40% - Accent1 64 5" xfId="36247" xr:uid="{90A294F7-959F-4CD1-A87E-AEB1B0F5E926}"/>
    <cellStyle name="40% - Accent1 64 6" xfId="44109" xr:uid="{7E334955-A3E5-4908-896D-C4C135BC0127}"/>
    <cellStyle name="40% - Accent1 65" xfId="4941" xr:uid="{BFE2586F-8B92-4662-B80E-6C392CA28612}"/>
    <cellStyle name="40% - Accent1 65 2" xfId="8772" xr:uid="{1829D566-3EBA-42AD-ABF4-80619D9DCE5C}"/>
    <cellStyle name="40% - Accent1 65 2 2" xfId="16711" xr:uid="{C702CA6D-BCE3-4F6C-A2AE-4C13DE9964AF}"/>
    <cellStyle name="40% - Accent1 65 2 2 2" xfId="32495" xr:uid="{997E810A-27B6-4491-BE4D-53032BE23F2A}"/>
    <cellStyle name="40% - Accent1 65 2 3" xfId="24616" xr:uid="{3D6FF76D-0863-4190-94B2-D71DCCD8151C}"/>
    <cellStyle name="40% - Accent1 65 2 4" xfId="40066" xr:uid="{5DEC9E19-ACAF-4A31-A402-61BF1466EEB8}"/>
    <cellStyle name="40% - Accent1 65 2 5" xfId="47928" xr:uid="{3F9C6EDE-2A4E-4920-AC69-5291C50A55AC}"/>
    <cellStyle name="40% - Accent1 65 3" xfId="12918" xr:uid="{BCC8CB20-E859-4285-AFFE-D608ABAA4474}"/>
    <cellStyle name="40% - Accent1 65 3 2" xfId="28702" xr:uid="{6B9CD914-8D9E-46F5-AB79-61B879F6998A}"/>
    <cellStyle name="40% - Accent1 65 4" xfId="20823" xr:uid="{12DFE808-B90C-4693-A327-136A3E1B7171}"/>
    <cellStyle name="40% - Accent1 65 5" xfId="36273" xr:uid="{DB08C634-0360-4E9B-9824-4AB184745EC4}"/>
    <cellStyle name="40% - Accent1 65 6" xfId="44135" xr:uid="{45121D46-09B0-4920-B60E-EE94EBE91E29}"/>
    <cellStyle name="40% - Accent1 66" xfId="4992" xr:uid="{72D890E5-9DC3-42B1-ABD6-9056F4B215C7}"/>
    <cellStyle name="40% - Accent1 66 2" xfId="8823" xr:uid="{65C6098F-C760-487E-B965-5F5F5C7537D3}"/>
    <cellStyle name="40% - Accent1 66 2 2" xfId="16762" xr:uid="{33DE4B32-E9C9-46F8-BFEF-4F948C64E652}"/>
    <cellStyle name="40% - Accent1 66 2 2 2" xfId="32546" xr:uid="{E73DA971-F4FC-4C01-844F-B2E45A2F2C28}"/>
    <cellStyle name="40% - Accent1 66 2 3" xfId="24667" xr:uid="{70F47D4B-C5D6-4C79-8716-AFD1D23186BF}"/>
    <cellStyle name="40% - Accent1 66 2 4" xfId="40117" xr:uid="{A8A512AE-052D-4914-909F-F520BDEE2833}"/>
    <cellStyle name="40% - Accent1 66 2 5" xfId="47979" xr:uid="{DA541F4C-D8BC-46E0-B138-1516AD627827}"/>
    <cellStyle name="40% - Accent1 66 3" xfId="12969" xr:uid="{DC0DA215-65E0-4CB6-8E16-79753A4A8FD9}"/>
    <cellStyle name="40% - Accent1 66 3 2" xfId="28753" xr:uid="{DDC5FBF5-1ECD-4D16-A118-19986BC29B0B}"/>
    <cellStyle name="40% - Accent1 66 4" xfId="20874" xr:uid="{777EAC2F-9EEB-449F-AEA7-3425A4AF40DC}"/>
    <cellStyle name="40% - Accent1 66 5" xfId="36324" xr:uid="{BC20B3F3-68F0-4460-9088-D61F7873B241}"/>
    <cellStyle name="40% - Accent1 66 6" xfId="44186" xr:uid="{B35B052B-D8B5-4F59-9E15-52342B106EE5}"/>
    <cellStyle name="40% - Accent1 67" xfId="5043" xr:uid="{B7F79426-F351-4505-80FC-19314CA96A0E}"/>
    <cellStyle name="40% - Accent1 67 2" xfId="8874" xr:uid="{E2B16E37-FF7D-44A3-A458-D476AA32F285}"/>
    <cellStyle name="40% - Accent1 67 2 2" xfId="16813" xr:uid="{7F37FA90-1BAD-4B83-8F57-7F2E4168E336}"/>
    <cellStyle name="40% - Accent1 67 2 2 2" xfId="32597" xr:uid="{90DD4453-EE07-4E22-962D-AAC105F7759C}"/>
    <cellStyle name="40% - Accent1 67 2 3" xfId="24718" xr:uid="{2DC66CAC-157B-45B9-BC99-01AB0BA3B1A7}"/>
    <cellStyle name="40% - Accent1 67 2 4" xfId="40168" xr:uid="{20946DF5-F96A-452D-800C-315EFE631A05}"/>
    <cellStyle name="40% - Accent1 67 2 5" xfId="48030" xr:uid="{121333B2-1300-4E64-9E47-BCFA97A0362A}"/>
    <cellStyle name="40% - Accent1 67 3" xfId="13020" xr:uid="{B050E2D8-C684-4C21-BE01-E2E3B87CE76E}"/>
    <cellStyle name="40% - Accent1 67 3 2" xfId="28804" xr:uid="{57029405-8E95-48D5-92F2-E342DFC55512}"/>
    <cellStyle name="40% - Accent1 67 4" xfId="20925" xr:uid="{DE337A3D-CE0F-471A-AB16-2E0D6BBB9B60}"/>
    <cellStyle name="40% - Accent1 67 5" xfId="36375" xr:uid="{2E1A220D-4EBA-4277-96B1-5D2B1CB9F900}"/>
    <cellStyle name="40% - Accent1 67 6" xfId="44237" xr:uid="{B01CD772-2244-42DB-9E02-7B0025D2F823}"/>
    <cellStyle name="40% - Accent1 68" xfId="5091" xr:uid="{FE4791C0-9473-4188-99BA-76D91454BD1C}"/>
    <cellStyle name="40% - Accent1 68 2" xfId="8922" xr:uid="{F771BE0E-3E93-4ABD-8F19-E5505BE36F4C}"/>
    <cellStyle name="40% - Accent1 68 2 2" xfId="16861" xr:uid="{DA8433D7-72C9-4642-836C-08B07BD6B2DB}"/>
    <cellStyle name="40% - Accent1 68 2 2 2" xfId="32645" xr:uid="{580A5933-2DDC-420A-ACCC-F3090D4B1FBD}"/>
    <cellStyle name="40% - Accent1 68 2 3" xfId="24766" xr:uid="{51328A95-76DC-47F0-A792-0935606EAF81}"/>
    <cellStyle name="40% - Accent1 68 2 4" xfId="40216" xr:uid="{D07D69C4-15F4-4711-953F-0C0DB2CD2789}"/>
    <cellStyle name="40% - Accent1 68 2 5" xfId="48078" xr:uid="{1FFBD005-5AC2-4B4B-887A-134D00CB462A}"/>
    <cellStyle name="40% - Accent1 68 3" xfId="13068" xr:uid="{EB4DC8F0-8819-4C4F-A413-C0D5B7C6878D}"/>
    <cellStyle name="40% - Accent1 68 3 2" xfId="28852" xr:uid="{3C4AB47F-3F1D-44B2-BDAF-60525D5D416C}"/>
    <cellStyle name="40% - Accent1 68 4" xfId="20973" xr:uid="{DE24FC5B-0CB1-4836-AD9B-403214AEE863}"/>
    <cellStyle name="40% - Accent1 68 5" xfId="36423" xr:uid="{FAE352DE-CEEC-4B26-AA35-F871F73CDEDB}"/>
    <cellStyle name="40% - Accent1 68 6" xfId="44285" xr:uid="{0D15B04B-F24A-4DC3-92EC-4FBE94BE3105}"/>
    <cellStyle name="40% - Accent1 69" xfId="5117" xr:uid="{BB9DEB17-8BC6-4705-8060-729EC0A164B5}"/>
    <cellStyle name="40% - Accent1 69 2" xfId="8948" xr:uid="{071067A7-799C-4C1B-8126-A13468FEA6C1}"/>
    <cellStyle name="40% - Accent1 69 2 2" xfId="16887" xr:uid="{DB9B4387-C287-49C8-B289-449B0E89861A}"/>
    <cellStyle name="40% - Accent1 69 2 2 2" xfId="32671" xr:uid="{EE2867A7-8399-4500-AEA6-3B78E01E7793}"/>
    <cellStyle name="40% - Accent1 69 2 3" xfId="24792" xr:uid="{1DBC4873-1C30-4581-93AE-203CD7541441}"/>
    <cellStyle name="40% - Accent1 69 2 4" xfId="40242" xr:uid="{DCC7ADF4-BB8D-426F-B647-C686F3288E2F}"/>
    <cellStyle name="40% - Accent1 69 2 5" xfId="48104" xr:uid="{B2AD0189-D85F-4498-9BB6-6FC30E106FDD}"/>
    <cellStyle name="40% - Accent1 69 3" xfId="13094" xr:uid="{335D6EDF-27D2-4366-A7AD-6BEEB9AD1C14}"/>
    <cellStyle name="40% - Accent1 69 3 2" xfId="28878" xr:uid="{BEB456B4-3DDD-4522-A861-F6E0F8324E6F}"/>
    <cellStyle name="40% - Accent1 69 4" xfId="20999" xr:uid="{8E3F2202-B67F-4ACC-A699-4FE904835F27}"/>
    <cellStyle name="40% - Accent1 69 5" xfId="36449" xr:uid="{633070DF-E604-43D6-9A51-32911713499D}"/>
    <cellStyle name="40% - Accent1 69 6" xfId="44311" xr:uid="{38D9D22C-5814-4169-A499-5D9BDEB961AC}"/>
    <cellStyle name="40% - Accent1 7" xfId="932" xr:uid="{66BC30B5-ABA9-48DC-A0EA-BD84477A1232}"/>
    <cellStyle name="40% - Accent1 7 2" xfId="1499" xr:uid="{A922D3E7-60B7-41A9-9CEE-F56C6C3AF750}"/>
    <cellStyle name="40% - Accent1 7 3" xfId="9406" xr:uid="{41FF59D3-7101-499E-B6DD-36D897DD4C0B}"/>
    <cellStyle name="40% - Accent1 70" xfId="5143" xr:uid="{FD41922F-B8D4-4B08-82B9-E32768085DC3}"/>
    <cellStyle name="40% - Accent1 70 2" xfId="8974" xr:uid="{4F1DA036-8CF3-4EF5-8BDE-B1473D6EB313}"/>
    <cellStyle name="40% - Accent1 70 2 2" xfId="16913" xr:uid="{1262C55F-7FEB-4AF0-9B7C-2E71A05FBD30}"/>
    <cellStyle name="40% - Accent1 70 2 2 2" xfId="32697" xr:uid="{FA8718DC-6CB7-4586-836F-E07CCF77C4E8}"/>
    <cellStyle name="40% - Accent1 70 2 3" xfId="24818" xr:uid="{C511CF40-E313-4CCA-ABCF-E929AE8C79B2}"/>
    <cellStyle name="40% - Accent1 70 2 4" xfId="40268" xr:uid="{145072B1-2D09-4E94-B736-CB5390143422}"/>
    <cellStyle name="40% - Accent1 70 2 5" xfId="48130" xr:uid="{9D4FAF22-9C4B-4F5A-98D5-4F6C9C31F5A8}"/>
    <cellStyle name="40% - Accent1 70 3" xfId="13120" xr:uid="{5E7648FA-3BF8-49E2-8E17-FABB0383176D}"/>
    <cellStyle name="40% - Accent1 70 3 2" xfId="28904" xr:uid="{FCCCA1F5-AAB9-4232-91E0-CC7FBA0D5FC3}"/>
    <cellStyle name="40% - Accent1 70 4" xfId="21025" xr:uid="{C7704759-744A-4234-8308-3E9D037F5416}"/>
    <cellStyle name="40% - Accent1 70 5" xfId="36475" xr:uid="{A17B31DC-ED9C-4669-AEBE-09A75DFFFEBB}"/>
    <cellStyle name="40% - Accent1 70 6" xfId="44337" xr:uid="{5174AC64-D301-472D-B129-D20D989D4422}"/>
    <cellStyle name="40% - Accent1 71" xfId="5164" xr:uid="{7ED83DFB-2D39-459B-A2BC-AF00683B62B7}"/>
    <cellStyle name="40% - Accent1 71 2" xfId="8995" xr:uid="{3737EC2C-EB52-4A1F-BD12-92ED488E465E}"/>
    <cellStyle name="40% - Accent1 71 2 2" xfId="16934" xr:uid="{1185DB58-128E-426B-B9F7-A1D0E49EDC97}"/>
    <cellStyle name="40% - Accent1 71 2 2 2" xfId="32718" xr:uid="{1FECBD22-3F08-4D3C-86FB-0B460646543A}"/>
    <cellStyle name="40% - Accent1 71 2 3" xfId="24839" xr:uid="{5B9095C9-E20F-40E8-8A1C-17CE61C5DB22}"/>
    <cellStyle name="40% - Accent1 71 2 4" xfId="40289" xr:uid="{11B121D2-90C8-4C35-A258-F10B3AFB229C}"/>
    <cellStyle name="40% - Accent1 71 2 5" xfId="48151" xr:uid="{B114000A-B1A1-450E-BCD7-EAF913FB16C8}"/>
    <cellStyle name="40% - Accent1 71 3" xfId="13141" xr:uid="{310125C2-F1F6-465E-B185-C93A2C29268B}"/>
    <cellStyle name="40% - Accent1 71 3 2" xfId="28925" xr:uid="{751CA967-697F-4A53-8798-081047BA31E8}"/>
    <cellStyle name="40% - Accent1 71 4" xfId="21046" xr:uid="{0F6AB553-E284-4855-9A2A-51314B463140}"/>
    <cellStyle name="40% - Accent1 71 5" xfId="36496" xr:uid="{32B27EC9-352C-4E30-AF96-8CC3130AC4AC}"/>
    <cellStyle name="40% - Accent1 71 6" xfId="44358" xr:uid="{F4C2AD64-8681-436B-AE15-8F8337A4A0CD}"/>
    <cellStyle name="40% - Accent1 72" xfId="5194" xr:uid="{989BF966-C851-402F-880A-488382C88D57}"/>
    <cellStyle name="40% - Accent1 72 2" xfId="9025" xr:uid="{DB4BE14D-4AA1-4F20-B0CC-041D7CE10EB6}"/>
    <cellStyle name="40% - Accent1 72 2 2" xfId="16964" xr:uid="{DD52CFD1-6C3A-41C8-9E7F-2F8A77D1E43F}"/>
    <cellStyle name="40% - Accent1 72 2 2 2" xfId="32748" xr:uid="{1D84EE08-848C-4A10-8481-0119D1825C22}"/>
    <cellStyle name="40% - Accent1 72 2 3" xfId="24869" xr:uid="{4A223938-2FED-4C09-893B-71A1555E9807}"/>
    <cellStyle name="40% - Accent1 72 2 4" xfId="40319" xr:uid="{4C63E180-DEB3-4F8B-A6AB-27D01E625F62}"/>
    <cellStyle name="40% - Accent1 72 2 5" xfId="48181" xr:uid="{7A51594F-224C-4190-B884-CC0D7C27A43F}"/>
    <cellStyle name="40% - Accent1 72 3" xfId="13171" xr:uid="{F9AFB42F-743B-48BF-BB70-2B3710AD0655}"/>
    <cellStyle name="40% - Accent1 72 3 2" xfId="28955" xr:uid="{326D26CB-152C-46A3-BA23-13F2D6492820}"/>
    <cellStyle name="40% - Accent1 72 4" xfId="21076" xr:uid="{A512EF9A-2E66-4B23-8C2E-6E44417A4394}"/>
    <cellStyle name="40% - Accent1 72 5" xfId="36526" xr:uid="{B6803B2A-A9D4-4356-AE63-9B70D2D7C5DB}"/>
    <cellStyle name="40% - Accent1 72 6" xfId="44388" xr:uid="{238A7324-13B8-49B1-897F-A29BE42CC3F7}"/>
    <cellStyle name="40% - Accent1 73" xfId="5222" xr:uid="{CF2E775C-8200-478B-8F0A-3C9AC371E79D}"/>
    <cellStyle name="40% - Accent1 73 2" xfId="9053" xr:uid="{8974A351-8ECA-4B17-937E-BB4F0022FB10}"/>
    <cellStyle name="40% - Accent1 73 2 2" xfId="16992" xr:uid="{5616BBFC-5EB2-4930-8DA7-31BB9CF5D7A2}"/>
    <cellStyle name="40% - Accent1 73 2 2 2" xfId="32776" xr:uid="{F070C72A-3054-415C-8672-E4DB5920995E}"/>
    <cellStyle name="40% - Accent1 73 2 3" xfId="24897" xr:uid="{13AA1B4F-F074-41A2-B69E-951471C9F28E}"/>
    <cellStyle name="40% - Accent1 73 2 4" xfId="40347" xr:uid="{0F62BB72-2E25-453B-B3A7-2AF80D95A07A}"/>
    <cellStyle name="40% - Accent1 73 2 5" xfId="48209" xr:uid="{6776D928-44B3-46EB-8C98-E20EB602F68F}"/>
    <cellStyle name="40% - Accent1 73 3" xfId="13199" xr:uid="{53A723BB-52F3-4A94-9164-8E27C26A281F}"/>
    <cellStyle name="40% - Accent1 73 3 2" xfId="28983" xr:uid="{A0A0E97D-B837-4B02-9EEB-E122DB5BC51E}"/>
    <cellStyle name="40% - Accent1 73 4" xfId="21104" xr:uid="{BF1ABB0D-0C12-468A-9BCF-E4441022BDC0}"/>
    <cellStyle name="40% - Accent1 73 5" xfId="36554" xr:uid="{772228AE-E4ED-4CAF-A3FA-7B81A0AC6AD7}"/>
    <cellStyle name="40% - Accent1 73 6" xfId="44416" xr:uid="{964BC10C-BF71-4B11-8995-29BE285EB9B5}"/>
    <cellStyle name="40% - Accent1 74" xfId="5260" xr:uid="{24B41D48-264F-4659-AEA7-BC2D2983E3F9}"/>
    <cellStyle name="40% - Accent1 74 2" xfId="9091" xr:uid="{8E668794-AE1A-4345-B200-2A4215924A9E}"/>
    <cellStyle name="40% - Accent1 74 2 2" xfId="17030" xr:uid="{B1057170-B860-445E-AC88-31AD7D40006D}"/>
    <cellStyle name="40% - Accent1 74 2 2 2" xfId="32814" xr:uid="{0EBB0A3E-BCF3-43BF-A8D2-D8E9A1671A5D}"/>
    <cellStyle name="40% - Accent1 74 2 3" xfId="24935" xr:uid="{E29526CB-D8C0-4A72-978F-31EAF9764067}"/>
    <cellStyle name="40% - Accent1 74 2 4" xfId="40385" xr:uid="{80C0C056-94A4-4BEF-9F71-C6CBF71BD9B8}"/>
    <cellStyle name="40% - Accent1 74 2 5" xfId="48247" xr:uid="{88BD17D4-4E28-4280-8D7F-CF8236AE8C7D}"/>
    <cellStyle name="40% - Accent1 74 3" xfId="13237" xr:uid="{DC875821-8B1A-4CB9-8CA4-605E5A698FCD}"/>
    <cellStyle name="40% - Accent1 74 3 2" xfId="29021" xr:uid="{C11DE658-59AC-48DE-ADE4-0FA80F49DAF4}"/>
    <cellStyle name="40% - Accent1 74 4" xfId="21142" xr:uid="{69719605-4017-46CF-8741-82A4D47043F2}"/>
    <cellStyle name="40% - Accent1 74 5" xfId="36592" xr:uid="{AF567988-5268-4E73-9773-CB8A0B12BCE9}"/>
    <cellStyle name="40% - Accent1 74 6" xfId="44454" xr:uid="{2AE57127-9E40-4C54-AD52-AC6671367A38}"/>
    <cellStyle name="40% - Accent1 75" xfId="5293" xr:uid="{4C3DC39E-F75C-43D0-ACDE-02E159508044}"/>
    <cellStyle name="40% - Accent1 75 2" xfId="9124" xr:uid="{6811E4D9-D250-4001-996A-1ECA2FE38948}"/>
    <cellStyle name="40% - Accent1 75 2 2" xfId="17063" xr:uid="{5CF95532-DAC1-4CD8-ABDD-8910FB3A8C2B}"/>
    <cellStyle name="40% - Accent1 75 2 2 2" xfId="32847" xr:uid="{6FFDFEEE-B3DE-43E3-A4BC-E51FC55A4662}"/>
    <cellStyle name="40% - Accent1 75 2 3" xfId="24968" xr:uid="{81E15E49-51C2-49CC-99C8-B4C84333DBAE}"/>
    <cellStyle name="40% - Accent1 75 2 4" xfId="40418" xr:uid="{FA128907-CFAB-438E-A746-FB427BC5CDA6}"/>
    <cellStyle name="40% - Accent1 75 2 5" xfId="48280" xr:uid="{70F4300E-FB8A-4A8A-A6AC-48304EDBE1E4}"/>
    <cellStyle name="40% - Accent1 75 3" xfId="13270" xr:uid="{9F8E4551-E7AC-4B0E-B9F1-A3D0866327C7}"/>
    <cellStyle name="40% - Accent1 75 3 2" xfId="29054" xr:uid="{791546CB-9908-4EA8-A5D4-0FCED49F0321}"/>
    <cellStyle name="40% - Accent1 75 4" xfId="21175" xr:uid="{177BEE8A-2F3A-4EEB-82AE-FC36AC0FDD9F}"/>
    <cellStyle name="40% - Accent1 75 5" xfId="36625" xr:uid="{16F93428-0EEC-4DD3-9575-E3CF9B1FB50C}"/>
    <cellStyle name="40% - Accent1 75 6" xfId="44487" xr:uid="{D582348E-4DFE-4216-8C6D-78D13FF6E249}"/>
    <cellStyle name="40% - Accent1 76" xfId="5316" xr:uid="{17929F42-ECDC-4A3D-83B2-57C727B43917}"/>
    <cellStyle name="40% - Accent1 76 2" xfId="9147" xr:uid="{4E5703AF-BD6A-466D-A796-762F15FB75C8}"/>
    <cellStyle name="40% - Accent1 76 2 2" xfId="17086" xr:uid="{235390A6-AF9B-4D52-AECE-F570F933E01A}"/>
    <cellStyle name="40% - Accent1 76 2 2 2" xfId="32870" xr:uid="{1C3E3E9C-EA59-40D6-AB99-B255E9AD8B57}"/>
    <cellStyle name="40% - Accent1 76 2 3" xfId="24991" xr:uid="{43F2FEB2-3D16-434C-B13C-89CC6EB91C17}"/>
    <cellStyle name="40% - Accent1 76 2 4" xfId="40441" xr:uid="{D68CFB60-F6B2-44D5-8E16-2B75A73294FB}"/>
    <cellStyle name="40% - Accent1 76 2 5" xfId="48303" xr:uid="{4E3D1021-AF3A-4378-9938-40666101B4B0}"/>
    <cellStyle name="40% - Accent1 76 3" xfId="13293" xr:uid="{7869EFFB-BCC5-4525-8E4B-C672B344312D}"/>
    <cellStyle name="40% - Accent1 76 3 2" xfId="29077" xr:uid="{691FDC03-4CF0-4299-A2C0-0FF9B0E1B346}"/>
    <cellStyle name="40% - Accent1 76 4" xfId="21198" xr:uid="{8D9D0EAE-5F33-4210-9D56-EDB53609787C}"/>
    <cellStyle name="40% - Accent1 76 5" xfId="36648" xr:uid="{B3A4150F-C83C-489E-8F79-BD0399F64728}"/>
    <cellStyle name="40% - Accent1 76 6" xfId="44510" xr:uid="{9335CA5F-2488-401A-AC9D-496646754853}"/>
    <cellStyle name="40% - Accent1 77" xfId="5335" xr:uid="{BB30FC17-9719-4FBD-8C36-221148F980AB}"/>
    <cellStyle name="40% - Accent1 77 2" xfId="9166" xr:uid="{FF9F0BBC-87C8-4650-9E71-5C0C8F86CA70}"/>
    <cellStyle name="40% - Accent1 77 2 2" xfId="17105" xr:uid="{2E6C80DF-9618-4E9D-AB00-F320EE2BC280}"/>
    <cellStyle name="40% - Accent1 77 2 2 2" xfId="32889" xr:uid="{066DE530-9526-4BA9-88E4-77F5F32A022E}"/>
    <cellStyle name="40% - Accent1 77 2 3" xfId="25010" xr:uid="{49AAB0AD-1AB3-4ADF-BA19-1AE893ABE798}"/>
    <cellStyle name="40% - Accent1 77 2 4" xfId="40460" xr:uid="{03948E96-C377-4C18-92FA-7591C02B69AF}"/>
    <cellStyle name="40% - Accent1 77 2 5" xfId="48322" xr:uid="{662E83EB-A3AB-4BAA-8A27-018FA6E99438}"/>
    <cellStyle name="40% - Accent1 77 3" xfId="13312" xr:uid="{98624FDB-78EB-4A80-A310-6FB77C42B1F6}"/>
    <cellStyle name="40% - Accent1 77 3 2" xfId="29096" xr:uid="{2A8E4243-72CB-4A69-BEF6-C76761A5615A}"/>
    <cellStyle name="40% - Accent1 77 4" xfId="21217" xr:uid="{F90CAAF3-AA87-4AEF-A990-9B995D958E1E}"/>
    <cellStyle name="40% - Accent1 77 5" xfId="36667" xr:uid="{D27D1EEE-E439-451E-B65A-1E4D8D949EEB}"/>
    <cellStyle name="40% - Accent1 77 6" xfId="44529" xr:uid="{9CF99587-EF14-4E48-9528-25B0435B4D25}"/>
    <cellStyle name="40% - Accent1 78" xfId="5352" xr:uid="{8C351C39-B997-499C-A27C-9F1B10DE0993}"/>
    <cellStyle name="40% - Accent1 78 2" xfId="9183" xr:uid="{5978E8E4-8204-47F7-AB47-EE28587DCAAA}"/>
    <cellStyle name="40% - Accent1 78 2 2" xfId="17122" xr:uid="{78CCB0C4-ADDC-4777-B65C-9D11B10D8F54}"/>
    <cellStyle name="40% - Accent1 78 2 2 2" xfId="32906" xr:uid="{FE40A510-9067-4BAC-A449-74BC2DB95BB6}"/>
    <cellStyle name="40% - Accent1 78 2 3" xfId="25027" xr:uid="{B85745A2-4136-4782-81FD-C3F34140EFA0}"/>
    <cellStyle name="40% - Accent1 78 2 4" xfId="40477" xr:uid="{F8E5AFAE-87E8-48DB-99E3-B34F1E5B0103}"/>
    <cellStyle name="40% - Accent1 78 2 5" xfId="48339" xr:uid="{C04261BB-85A7-4D24-BC7C-62BC01A9A28D}"/>
    <cellStyle name="40% - Accent1 78 3" xfId="13329" xr:uid="{D13FA7C6-B55A-4853-A392-22CAD2AD9F6D}"/>
    <cellStyle name="40% - Accent1 78 3 2" xfId="29113" xr:uid="{C8854908-FE23-4505-AD44-7F6F7A317B8D}"/>
    <cellStyle name="40% - Accent1 78 4" xfId="21234" xr:uid="{D97B436A-6544-426F-AD6B-CAF666F014DD}"/>
    <cellStyle name="40% - Accent1 78 5" xfId="36684" xr:uid="{3E78ED9F-8302-4D02-B894-88CE28A931EB}"/>
    <cellStyle name="40% - Accent1 78 6" xfId="44546" xr:uid="{4C2C1F04-284C-4225-B87F-2043911FBF4C}"/>
    <cellStyle name="40% - Accent1 79" xfId="5369" xr:uid="{1EB27770-076D-4223-B83D-0E91C5EB69EB}"/>
    <cellStyle name="40% - Accent1 79 2" xfId="9200" xr:uid="{C774859E-427B-40A8-B931-4E8CA38B6B1F}"/>
    <cellStyle name="40% - Accent1 79 2 2" xfId="17139" xr:uid="{F4F69A08-F7B7-4F07-804B-5124D55CA71D}"/>
    <cellStyle name="40% - Accent1 79 2 2 2" xfId="32923" xr:uid="{E0153FC0-5F71-41CA-B651-8B0444662824}"/>
    <cellStyle name="40% - Accent1 79 2 3" xfId="25044" xr:uid="{80C454E3-54BB-4953-997A-103D41286A7C}"/>
    <cellStyle name="40% - Accent1 79 2 4" xfId="40494" xr:uid="{A3E8967E-E3A8-460A-A303-42BED3B49F00}"/>
    <cellStyle name="40% - Accent1 79 2 5" xfId="48356" xr:uid="{50DE9D2C-1863-4175-813D-7A3C7971FD2B}"/>
    <cellStyle name="40% - Accent1 79 3" xfId="13346" xr:uid="{225F5800-A5F9-49C6-A96A-1FDB1F3E3B09}"/>
    <cellStyle name="40% - Accent1 79 3 2" xfId="29130" xr:uid="{5D3D43A8-FB06-4937-B366-C3BD447C8881}"/>
    <cellStyle name="40% - Accent1 79 4" xfId="21251" xr:uid="{5E886591-687A-426E-9337-3F023A45EA6D}"/>
    <cellStyle name="40% - Accent1 79 5" xfId="36701" xr:uid="{937DC686-28A7-4DBF-A98C-B535084AAAED}"/>
    <cellStyle name="40% - Accent1 79 6" xfId="44563" xr:uid="{593E52FC-D657-4D72-9034-B08794928A0D}"/>
    <cellStyle name="40% - Accent1 8" xfId="999" xr:uid="{DDD42617-8731-4987-A472-9BCC7EFE11CB}"/>
    <cellStyle name="40% - Accent1 8 2" xfId="1052" xr:uid="{4EC57641-922B-4F37-B198-51E2FFBA8ACF}"/>
    <cellStyle name="40% - Accent1 8 2 2" xfId="4299" xr:uid="{E436914E-33EC-4B69-A977-F0CBC8E24A26}"/>
    <cellStyle name="40% - Accent1 8 2 2 2" xfId="8130" xr:uid="{EF3356CF-11BE-4E53-8357-D5AE3F0E2813}"/>
    <cellStyle name="40% - Accent1 8 2 2 2 2" xfId="16069" xr:uid="{11002847-0688-4071-AE5A-286B98E04B81}"/>
    <cellStyle name="40% - Accent1 8 2 2 2 2 2" xfId="31853" xr:uid="{124365B1-25CD-4C1C-BC7B-9676E4D08394}"/>
    <cellStyle name="40% - Accent1 8 2 2 2 3" xfId="23974" xr:uid="{F4F78C6C-1E7C-48DC-A53D-972162ACE931}"/>
    <cellStyle name="40% - Accent1 8 2 2 2 4" xfId="39424" xr:uid="{4F7D807F-4838-45F6-88F4-2DE146C6710A}"/>
    <cellStyle name="40% - Accent1 8 2 2 2 5" xfId="47286" xr:uid="{B5565AF5-87EE-454E-988A-519974514B46}"/>
    <cellStyle name="40% - Accent1 8 2 2 3" xfId="12276" xr:uid="{E438BE7E-4BE7-45AB-A4F4-253AC0258493}"/>
    <cellStyle name="40% - Accent1 8 2 2 3 2" xfId="28060" xr:uid="{AF3DA143-8E48-4151-8D81-F199B2429F05}"/>
    <cellStyle name="40% - Accent1 8 2 2 4" xfId="20181" xr:uid="{71B97B74-9BA7-4500-8B40-7B1FE4B25436}"/>
    <cellStyle name="40% - Accent1 8 2 2 5" xfId="35631" xr:uid="{FB4FE20A-73DA-48C8-9820-7EC3844AFF49}"/>
    <cellStyle name="40% - Accent1 8 2 2 6" xfId="43493" xr:uid="{27FDBA59-14A2-4B72-94CD-96499EEC372F}"/>
    <cellStyle name="40% - Accent1 8 2 3" xfId="6612" xr:uid="{28258C95-3114-4966-A208-7C87C772F6D0}"/>
    <cellStyle name="40% - Accent1 8 2 3 2" xfId="14551" xr:uid="{24961C25-B996-4FF6-908B-96C24CE67677}"/>
    <cellStyle name="40% - Accent1 8 2 3 2 2" xfId="30335" xr:uid="{897722CC-DED4-4ACD-A26B-A2A8C7D6D735}"/>
    <cellStyle name="40% - Accent1 8 2 3 3" xfId="22456" xr:uid="{D69BE1A3-9ABC-4C00-8891-77719A26B344}"/>
    <cellStyle name="40% - Accent1 8 2 3 4" xfId="37906" xr:uid="{3473DBF4-AEEF-44F5-8FDD-0CA2C36F48E9}"/>
    <cellStyle name="40% - Accent1 8 2 3 5" xfId="45768" xr:uid="{C8966155-A91C-4CDE-B04C-DC9790881F1B}"/>
    <cellStyle name="40% - Accent1 8 2 4" xfId="2781" xr:uid="{408E150C-0117-4382-9FEF-1E0E0B4E8D6E}"/>
    <cellStyle name="40% - Accent1 8 2 4 2" xfId="10758" xr:uid="{0476B021-0A28-4140-8909-6B1AF1598C2A}"/>
    <cellStyle name="40% - Accent1 8 2 4 2 2" xfId="26542" xr:uid="{89517033-E303-4627-949A-C3C3E18366A9}"/>
    <cellStyle name="40% - Accent1 8 2 4 3" xfId="18663" xr:uid="{8830B0B6-EA87-4434-B5BA-7F82A9EB5E67}"/>
    <cellStyle name="40% - Accent1 8 2 5" xfId="9490" xr:uid="{3FC93E05-BF6E-47C7-9A67-A8D2B7765295}"/>
    <cellStyle name="40% - Accent1 8 2 5 2" xfId="25278" xr:uid="{13DA964B-5CCD-4CA0-A8F3-823C9A908C61}"/>
    <cellStyle name="40% - Accent1 8 2 6" xfId="17399" xr:uid="{E42A2B3C-2F20-4ED5-B4C2-11246C980F7B}"/>
    <cellStyle name="40% - Accent1 8 2 7" xfId="34113" xr:uid="{CBD619DF-2FE2-440B-A704-A40D4A82BBE5}"/>
    <cellStyle name="40% - Accent1 8 2 8" xfId="41975" xr:uid="{9F81311F-6261-4190-B796-E690E6D1D57B}"/>
    <cellStyle name="40% - Accent1 8 3" xfId="1500" xr:uid="{B193609C-8469-4D66-8D2A-D87C4DB9263C}"/>
    <cellStyle name="40% - Accent1 8 3 2" xfId="7235" xr:uid="{C8E7AA6D-B9F6-4402-A127-3B4D3FD52FEA}"/>
    <cellStyle name="40% - Accent1 8 3 2 2" xfId="15174" xr:uid="{2F98AD33-09FF-48E9-B0F2-C07F854012E4}"/>
    <cellStyle name="40% - Accent1 8 3 2 2 2" xfId="30958" xr:uid="{D12C6D34-C19D-4C99-AEA3-D237FE974CFE}"/>
    <cellStyle name="40% - Accent1 8 3 2 3" xfId="23079" xr:uid="{AF65AA30-D407-4262-8766-46DAEB9A46EB}"/>
    <cellStyle name="40% - Accent1 8 3 2 4" xfId="38529" xr:uid="{546ED7E9-E17C-48AB-B80E-23A56EF3863A}"/>
    <cellStyle name="40% - Accent1 8 3 2 5" xfId="46391" xr:uid="{951C687A-D0AE-42F7-A047-5BBBC197FF9B}"/>
    <cellStyle name="40% - Accent1 8 3 3" xfId="3404" xr:uid="{D607FDDD-47D9-457F-AF04-0D048CC4B709}"/>
    <cellStyle name="40% - Accent1 8 3 3 2" xfId="11381" xr:uid="{CB82CB02-576D-491F-AB69-8ED5803DCAFC}"/>
    <cellStyle name="40% - Accent1 8 3 3 2 2" xfId="27165" xr:uid="{33F2D7BB-F623-4E10-A02D-FA2B69A00F76}"/>
    <cellStyle name="40% - Accent1 8 3 3 3" xfId="19286" xr:uid="{56C4C7F7-5BF6-473F-9B2C-5BCCBC4634FE}"/>
    <cellStyle name="40% - Accent1 8 3 4" xfId="34736" xr:uid="{13F2D377-9519-43B1-AB40-1667E591B9DD}"/>
    <cellStyle name="40% - Accent1 8 3 5" xfId="42598" xr:uid="{D6097BBD-A011-46DD-A207-93BF1900D94B}"/>
    <cellStyle name="40% - Accent1 8 4" xfId="5783" xr:uid="{4D306AB3-267A-433F-B6E5-5B0225B53743}"/>
    <cellStyle name="40% - Accent1 8 4 2" xfId="13759" xr:uid="{1AC0B72F-0010-43B4-AF96-8F0CD09BBA50}"/>
    <cellStyle name="40% - Accent1 8 4 2 2" xfId="29543" xr:uid="{C693C3FF-5CE3-4DBD-BB1F-43DDAEB17E79}"/>
    <cellStyle name="40% - Accent1 8 4 3" xfId="21664" xr:uid="{9AB4BEBD-6FE1-4E02-9908-0E77C8C70EE0}"/>
    <cellStyle name="40% - Accent1 8 4 4" xfId="37114" xr:uid="{948B45C4-4722-4651-B26F-0DFB196623BE}"/>
    <cellStyle name="40% - Accent1 8 4 5" xfId="44976" xr:uid="{9C76502F-48F4-4901-80E3-59E3294A1BEF}"/>
    <cellStyle name="40% - Accent1 8 5" xfId="1617" xr:uid="{42FF4E75-7DD8-4537-AE33-E31A06390A5F}"/>
    <cellStyle name="40% - Accent1 8 5 2" xfId="9878" xr:uid="{D699E735-ACB2-42FE-8D4D-F36ED4EF01E9}"/>
    <cellStyle name="40% - Accent1 8 5 2 2" xfId="25663" xr:uid="{3AAC0F9D-281E-47C1-A7EF-54F00F8AA0B0}"/>
    <cellStyle name="40% - Accent1 8 5 3" xfId="17784" xr:uid="{3A4DA814-1521-4D31-9AF2-B6F97D375676}"/>
    <cellStyle name="40% - Accent1 8 6" xfId="9448" xr:uid="{43D2AEBE-45B2-4407-A026-FC9F456A6E2A}"/>
    <cellStyle name="40% - Accent1 8 6 2" xfId="25236" xr:uid="{48A653C3-C799-4BDE-B5A4-8235693B94C5}"/>
    <cellStyle name="40% - Accent1 8 7" xfId="17357" xr:uid="{577C9D25-06D2-4DB0-97D6-34BB908DFDD6}"/>
    <cellStyle name="40% - Accent1 8 8" xfId="33220" xr:uid="{B2A43CB2-D270-409E-9D90-A5086DD8C49A}"/>
    <cellStyle name="40% - Accent1 8 9" xfId="41082" xr:uid="{223C4C34-AF85-460B-9B89-44DFE4D4E386}"/>
    <cellStyle name="40% - Accent1 80" xfId="5392" xr:uid="{2D252C1C-13DB-43AC-8AFB-C56A8FD382B6}"/>
    <cellStyle name="40% - Accent1 80 2" xfId="9223" xr:uid="{5F610B3B-DA47-4E0C-A58C-6D724DB1EBEB}"/>
    <cellStyle name="40% - Accent1 80 2 2" xfId="17162" xr:uid="{594885CB-1AB1-4891-98D1-4D4826DD0E27}"/>
    <cellStyle name="40% - Accent1 80 2 2 2" xfId="32946" xr:uid="{9BC24C45-2A1D-4CFE-8120-406251B19C1C}"/>
    <cellStyle name="40% - Accent1 80 2 3" xfId="25067" xr:uid="{E16F0E20-E709-468D-888D-4206931971D4}"/>
    <cellStyle name="40% - Accent1 80 2 4" xfId="40517" xr:uid="{7F6AD487-F499-42E6-BBCA-89A367230566}"/>
    <cellStyle name="40% - Accent1 80 2 5" xfId="48379" xr:uid="{8C670F35-4B76-4355-B4AA-ECAE6C08C4F3}"/>
    <cellStyle name="40% - Accent1 80 3" xfId="13369" xr:uid="{8BBD47F6-3320-429E-8C51-87888FBEEE81}"/>
    <cellStyle name="40% - Accent1 80 3 2" xfId="29153" xr:uid="{126BC048-285F-4E3C-85CD-5FCF91BB6615}"/>
    <cellStyle name="40% - Accent1 80 4" xfId="21274" xr:uid="{D52D0A8C-3236-4191-ABB7-0056D37B0819}"/>
    <cellStyle name="40% - Accent1 80 5" xfId="36724" xr:uid="{5EFB7E24-1A15-499B-BB27-E277F898F798}"/>
    <cellStyle name="40% - Accent1 80 6" xfId="44586" xr:uid="{21FF4D22-B728-490D-89AB-54CCB4D77B13}"/>
    <cellStyle name="40% - Accent1 81" xfId="5427" xr:uid="{E1AAD4B8-F0A9-49A8-AF4E-1369323F9680}"/>
    <cellStyle name="40% - Accent1 81 2" xfId="9258" xr:uid="{E00D776E-7247-4AF3-B5D2-AB2B85FF4980}"/>
    <cellStyle name="40% - Accent1 81 2 2" xfId="17197" xr:uid="{28F8E4D8-8A33-47EB-AAEB-0A370254E563}"/>
    <cellStyle name="40% - Accent1 81 2 2 2" xfId="32981" xr:uid="{E48B86D5-0E14-4B04-A9CE-BC655E9AB675}"/>
    <cellStyle name="40% - Accent1 81 2 3" xfId="25102" xr:uid="{B6A0002B-8F0B-4DEF-9B54-93A073182223}"/>
    <cellStyle name="40% - Accent1 81 2 4" xfId="40552" xr:uid="{7CEF8D25-B363-49AF-B5A8-C424E59DCC4A}"/>
    <cellStyle name="40% - Accent1 81 2 5" xfId="48414" xr:uid="{FF546336-5FEF-4495-892A-C705BBF50F3B}"/>
    <cellStyle name="40% - Accent1 81 3" xfId="13404" xr:uid="{11BB1151-1E17-4745-8735-66A6D058C73D}"/>
    <cellStyle name="40% - Accent1 81 3 2" xfId="29188" xr:uid="{4C20E5AA-906E-47B4-9E21-DDA9941D7BE3}"/>
    <cellStyle name="40% - Accent1 81 4" xfId="21309" xr:uid="{38613AAB-A38B-4DAF-B460-55840C4F0B59}"/>
    <cellStyle name="40% - Accent1 81 5" xfId="36759" xr:uid="{39476232-D495-4144-965D-B96F1C523D08}"/>
    <cellStyle name="40% - Accent1 81 6" xfId="44621" xr:uid="{9C4EFFAA-9079-47CD-B7DE-8529D799BC8B}"/>
    <cellStyle name="40% - Accent1 82" xfId="5453" xr:uid="{40398D7C-393D-4587-A3C2-BEC6379BF588}"/>
    <cellStyle name="40% - Accent1 82 2" xfId="9284" xr:uid="{ED51D715-60F0-4397-BC8B-99380138D1A6}"/>
    <cellStyle name="40% - Accent1 82 2 2" xfId="17223" xr:uid="{C857B1BB-46ED-464E-BAF9-6956781897F4}"/>
    <cellStyle name="40% - Accent1 82 2 2 2" xfId="33007" xr:uid="{0582AB65-D5DA-4198-8B78-EE45EBDCBC1E}"/>
    <cellStyle name="40% - Accent1 82 2 3" xfId="25128" xr:uid="{5492B88C-BFDA-4399-835F-7F273CE18D17}"/>
    <cellStyle name="40% - Accent1 82 2 4" xfId="40578" xr:uid="{7DE863CD-FB47-4F00-B126-1D46A587AA6C}"/>
    <cellStyle name="40% - Accent1 82 2 5" xfId="48440" xr:uid="{7DDCF62D-E065-49FC-8BE4-27C2CF438F43}"/>
    <cellStyle name="40% - Accent1 82 3" xfId="13430" xr:uid="{BD03BBC2-94F6-426A-B1A7-E764D944736B}"/>
    <cellStyle name="40% - Accent1 82 3 2" xfId="29214" xr:uid="{896D505D-1541-46AE-9291-A4FF87CAFB22}"/>
    <cellStyle name="40% - Accent1 82 4" xfId="21335" xr:uid="{D2B1CE5E-E57D-46CB-93C6-878186BAF591}"/>
    <cellStyle name="40% - Accent1 82 5" xfId="36785" xr:uid="{67F3BF99-1C0F-4BDC-810D-6005719F08C8}"/>
    <cellStyle name="40% - Accent1 82 6" xfId="44647" xr:uid="{3AD4939D-3E96-4CF9-8332-8AFDBB854FD8}"/>
    <cellStyle name="40% - Accent1 83" xfId="5480" xr:uid="{069F4547-E191-49C6-979C-0911523B9F43}"/>
    <cellStyle name="40% - Accent1 83 2" xfId="9311" xr:uid="{285DA937-41A0-44F5-8D16-6EAFB2D36FA5}"/>
    <cellStyle name="40% - Accent1 83 2 2" xfId="17250" xr:uid="{EFEBBE25-9147-41A7-939C-1D30A2DA2EAE}"/>
    <cellStyle name="40% - Accent1 83 2 2 2" xfId="33034" xr:uid="{6EE47A33-0D14-45ED-A22A-7943DB6E79A9}"/>
    <cellStyle name="40% - Accent1 83 2 3" xfId="25155" xr:uid="{352B75D7-91EC-4F39-B62C-4F22B8F4A54B}"/>
    <cellStyle name="40% - Accent1 83 2 4" xfId="40605" xr:uid="{6638CE9E-50AF-4087-98FC-0B7734C3BD9E}"/>
    <cellStyle name="40% - Accent1 83 2 5" xfId="48467" xr:uid="{47351601-B89E-4DB0-98FE-923E93F9AB19}"/>
    <cellStyle name="40% - Accent1 83 3" xfId="13457" xr:uid="{926566C5-7FCD-4AA3-B91A-F57BE10D0EA4}"/>
    <cellStyle name="40% - Accent1 83 3 2" xfId="29241" xr:uid="{C0AC1E5C-C8B1-4D38-B5D7-7E3481715A2B}"/>
    <cellStyle name="40% - Accent1 83 4" xfId="21362" xr:uid="{7EFAF80C-8EEC-4ECC-B50E-657815D55826}"/>
    <cellStyle name="40% - Accent1 83 5" xfId="36812" xr:uid="{3DC4ADA0-DECB-4362-B918-6B238206A88B}"/>
    <cellStyle name="40% - Accent1 83 6" xfId="44674" xr:uid="{0ED86262-B43A-4850-9C46-71663D3A9120}"/>
    <cellStyle name="40% - Accent1 84" xfId="5501" xr:uid="{C9731AA4-A7F9-407E-95E0-FF8F0D1DDA4F}"/>
    <cellStyle name="40% - Accent1 84 2" xfId="13478" xr:uid="{6F9EAAC2-97FF-4A93-AB0C-C37CB458CCCE}"/>
    <cellStyle name="40% - Accent1 84 2 2" xfId="29262" xr:uid="{AE557886-4A67-4E05-B955-C8FAACA77CF3}"/>
    <cellStyle name="40% - Accent1 84 3" xfId="21383" xr:uid="{7815DDC6-3F73-4392-82FC-0DC0385C3459}"/>
    <cellStyle name="40% - Accent1 84 4" xfId="36833" xr:uid="{CBF9E321-BA62-40FE-BB19-3752945401DC}"/>
    <cellStyle name="40% - Accent1 84 5" xfId="44695" xr:uid="{E72D1C8A-B3B0-4C2E-9DD2-0DB61325D45F}"/>
    <cellStyle name="40% - Accent1 85" xfId="5532" xr:uid="{3BC8BB32-09DC-4D8B-81E4-64C12ED5E4F0}"/>
    <cellStyle name="40% - Accent1 85 2" xfId="13509" xr:uid="{870752F6-44A1-480C-A16E-EEEA099FE9EE}"/>
    <cellStyle name="40% - Accent1 85 2 2" xfId="29293" xr:uid="{3338B662-A2EC-463C-B491-3871A0A52434}"/>
    <cellStyle name="40% - Accent1 85 3" xfId="21414" xr:uid="{FF6DEF97-8EE7-4A9F-92F0-A775D11F6738}"/>
    <cellStyle name="40% - Accent1 85 4" xfId="36864" xr:uid="{3C8FE84D-A9D6-4D3A-9AB1-6342A9E969AD}"/>
    <cellStyle name="40% - Accent1 85 5" xfId="44726" xr:uid="{1F25DD0F-A30B-4EC2-B28E-BEAF45764C62}"/>
    <cellStyle name="40% - Accent1 86" xfId="5570" xr:uid="{C8B983BC-89DE-4CCE-8B9B-3C639E8CFB9A}"/>
    <cellStyle name="40% - Accent1 86 2" xfId="13547" xr:uid="{0B3B14DF-7159-4118-AC7F-A7EC2DE71AE4}"/>
    <cellStyle name="40% - Accent1 86 2 2" xfId="29331" xr:uid="{455D9974-947B-416A-BB8C-BD4511B97478}"/>
    <cellStyle name="40% - Accent1 86 3" xfId="21452" xr:uid="{90A083E1-11DF-4CFA-9630-9BB1B3E46F5D}"/>
    <cellStyle name="40% - Accent1 86 4" xfId="36902" xr:uid="{D9AC16D4-F0BD-4D16-82B8-2970C9DAA978}"/>
    <cellStyle name="40% - Accent1 86 5" xfId="44764" xr:uid="{3F7523A0-DA44-4D5D-BF4A-5BAEC374638E}"/>
    <cellStyle name="40% - Accent1 87" xfId="5591" xr:uid="{A43859A6-8AE7-4B80-8186-09B110A82BFF}"/>
    <cellStyle name="40% - Accent1 87 2" xfId="13567" xr:uid="{7B20B3A0-ECE7-49FC-AA08-F8694DBBFEB3}"/>
    <cellStyle name="40% - Accent1 87 2 2" xfId="29351" xr:uid="{F847D6BA-BAA7-4718-BC80-B42E1597ECC1}"/>
    <cellStyle name="40% - Accent1 87 3" xfId="21472" xr:uid="{2ACA5B77-A26F-44F9-8D3C-4CCB477E37AB}"/>
    <cellStyle name="40% - Accent1 87 4" xfId="36922" xr:uid="{24F61C9C-842E-48B8-937F-8FBA52A09906}"/>
    <cellStyle name="40% - Accent1 87 5" xfId="44784" xr:uid="{0F75510D-E1D3-413F-BB2F-304024AA911A}"/>
    <cellStyle name="40% - Accent1 88" xfId="5616" xr:uid="{0A668DE5-16DE-40A5-8143-878BE91DCE6F}"/>
    <cellStyle name="40% - Accent1 88 2" xfId="13592" xr:uid="{5CB0FBFB-A915-4E9A-ACD8-C33FCF71DBDE}"/>
    <cellStyle name="40% - Accent1 88 2 2" xfId="29376" xr:uid="{6F9CD411-34F2-4B16-B3E4-797EBCDDEE59}"/>
    <cellStyle name="40% - Accent1 88 3" xfId="21497" xr:uid="{4CF65555-09EB-479E-B262-B4CDAC570DBA}"/>
    <cellStyle name="40% - Accent1 88 4" xfId="36947" xr:uid="{3CAE43F3-607A-485E-BCDA-EC928DC4BBE4}"/>
    <cellStyle name="40% - Accent1 88 5" xfId="44809" xr:uid="{1B87A9A7-6734-47DF-8DFB-00A7FB6EFE1D}"/>
    <cellStyle name="40% - Accent1 89" xfId="5642" xr:uid="{2AA76EE3-01E4-4026-BBC6-56E97FC25550}"/>
    <cellStyle name="40% - Accent1 89 2" xfId="13618" xr:uid="{1E939B36-FA49-4343-8EBD-8DB36EA14A32}"/>
    <cellStyle name="40% - Accent1 89 2 2" xfId="29402" xr:uid="{A44CB843-B4F8-4C3D-8AED-EBB3C3793E27}"/>
    <cellStyle name="40% - Accent1 89 3" xfId="21523" xr:uid="{C0AA9BFD-A2C6-4877-831E-2753AC8B513D}"/>
    <cellStyle name="40% - Accent1 89 4" xfId="36973" xr:uid="{7193893F-4EE0-4A93-9CA7-B10ADB020A63}"/>
    <cellStyle name="40% - Accent1 89 5" xfId="44835" xr:uid="{CB3A5719-A556-41CF-98C4-269C46C8936E}"/>
    <cellStyle name="40% - Accent1 9" xfId="1024" xr:uid="{EEC6E6E7-7217-4AE7-AD8E-3CF28A437B7B}"/>
    <cellStyle name="40% - Accent1 9 2" xfId="1066" xr:uid="{7A05C115-4284-40D0-9ACA-1221E508EB70}"/>
    <cellStyle name="40% - Accent1 9 2 2" xfId="4292" xr:uid="{791831A8-22FD-49BC-A97E-36A0D7150269}"/>
    <cellStyle name="40% - Accent1 9 2 2 2" xfId="8123" xr:uid="{8563A9B4-F391-41C1-8848-5E80F8CBA60F}"/>
    <cellStyle name="40% - Accent1 9 2 2 2 2" xfId="16062" xr:uid="{991859B9-76B2-4AAC-B855-08A13222E843}"/>
    <cellStyle name="40% - Accent1 9 2 2 2 2 2" xfId="31846" xr:uid="{A36DD53C-0D13-4161-B20D-1DB6654636AC}"/>
    <cellStyle name="40% - Accent1 9 2 2 2 3" xfId="23967" xr:uid="{053259DE-7A3C-420D-A08F-F80408F9F61A}"/>
    <cellStyle name="40% - Accent1 9 2 2 2 4" xfId="39417" xr:uid="{AEF8D40C-3306-46AF-954C-F64B13695CC4}"/>
    <cellStyle name="40% - Accent1 9 2 2 2 5" xfId="47279" xr:uid="{AA947D04-2098-459A-BD85-C3445DB01DE4}"/>
    <cellStyle name="40% - Accent1 9 2 2 3" xfId="12269" xr:uid="{46B436D7-76AA-4C9C-848A-D9BFC14E51B8}"/>
    <cellStyle name="40% - Accent1 9 2 2 3 2" xfId="28053" xr:uid="{B4614DF5-C077-42A0-998A-150F380EC408}"/>
    <cellStyle name="40% - Accent1 9 2 2 4" xfId="20174" xr:uid="{3E4EFA44-83EA-4E5A-9769-705BCB6D6506}"/>
    <cellStyle name="40% - Accent1 9 2 2 5" xfId="35624" xr:uid="{B4E65941-F1EE-4930-8547-E16B1037A765}"/>
    <cellStyle name="40% - Accent1 9 2 2 6" xfId="43486" xr:uid="{98B43887-8FCD-4A47-A88B-AE236EEB9CA3}"/>
    <cellStyle name="40% - Accent1 9 2 3" xfId="6605" xr:uid="{A5C8D7BD-F518-404E-9C72-FA0E3B208BEC}"/>
    <cellStyle name="40% - Accent1 9 2 3 2" xfId="14544" xr:uid="{F636736E-9FEE-4DEC-B9E8-E0D3C8D61AE3}"/>
    <cellStyle name="40% - Accent1 9 2 3 2 2" xfId="30328" xr:uid="{D72A94A8-B125-422B-B4A8-075C0D31C3AA}"/>
    <cellStyle name="40% - Accent1 9 2 3 3" xfId="22449" xr:uid="{09909D84-A743-4345-8291-432632DE216E}"/>
    <cellStyle name="40% - Accent1 9 2 3 4" xfId="37899" xr:uid="{5D8DD57A-8EF2-4D8E-BB0C-2AF0025AE5B3}"/>
    <cellStyle name="40% - Accent1 9 2 3 5" xfId="45761" xr:uid="{D6AB7B2E-AC13-4C5E-B386-0E4F4AC41893}"/>
    <cellStyle name="40% - Accent1 9 2 4" xfId="2774" xr:uid="{25976C78-DB0D-426B-8BCD-F5725C746211}"/>
    <cellStyle name="40% - Accent1 9 2 4 2" xfId="10751" xr:uid="{1F37BF88-2D7F-4E4E-8F6D-ECDA22465512}"/>
    <cellStyle name="40% - Accent1 9 2 4 2 2" xfId="26535" xr:uid="{1228355E-9075-408B-AED7-E139F45C06D3}"/>
    <cellStyle name="40% - Accent1 9 2 4 3" xfId="18656" xr:uid="{466EE57C-2FC0-4C52-8A86-D892CD0A13D8}"/>
    <cellStyle name="40% - Accent1 9 2 5" xfId="9504" xr:uid="{BADD9833-E4E4-40ED-8F7C-A9BB198DA40E}"/>
    <cellStyle name="40% - Accent1 9 2 5 2" xfId="25292" xr:uid="{931D2073-C8DA-49FA-AFCC-CA45B6D3E63E}"/>
    <cellStyle name="40% - Accent1 9 2 6" xfId="17413" xr:uid="{034A91DE-455A-4FFD-B384-87C2DBE67605}"/>
    <cellStyle name="40% - Accent1 9 2 7" xfId="34106" xr:uid="{2A9F9918-02E2-4C3F-987C-CA18E07970B0}"/>
    <cellStyle name="40% - Accent1 9 2 8" xfId="41968" xr:uid="{D86519EE-50B1-4F34-B7B0-9E6005B5986F}"/>
    <cellStyle name="40% - Accent1 9 3" xfId="3418" xr:uid="{B83257D1-6FE8-4FE0-8855-52D9B048BFCD}"/>
    <cellStyle name="40% - Accent1 9 3 2" xfId="7249" xr:uid="{43CD12C1-85CE-4FD8-BC3D-021A5D9B87A3}"/>
    <cellStyle name="40% - Accent1 9 3 2 2" xfId="15188" xr:uid="{EA3B37A3-782D-4C0B-A9CF-61609E0A9FC3}"/>
    <cellStyle name="40% - Accent1 9 3 2 2 2" xfId="30972" xr:uid="{C33BC904-F16D-4878-AE28-AAA08C4D2ED3}"/>
    <cellStyle name="40% - Accent1 9 3 2 3" xfId="23093" xr:uid="{F6BCA335-4692-4D8A-98D6-35540E2ACC97}"/>
    <cellStyle name="40% - Accent1 9 3 2 4" xfId="38543" xr:uid="{B36D0970-4AD8-4350-BF97-2DB1FE37BCB9}"/>
    <cellStyle name="40% - Accent1 9 3 2 5" xfId="46405" xr:uid="{897E29A1-1DEC-4FF7-A458-72912FDB0791}"/>
    <cellStyle name="40% - Accent1 9 3 3" xfId="11395" xr:uid="{EFBA370D-8A82-485E-9B45-71D13F60519A}"/>
    <cellStyle name="40% - Accent1 9 3 3 2" xfId="27179" xr:uid="{3819383F-B713-412A-92C2-CA556383E822}"/>
    <cellStyle name="40% - Accent1 9 3 4" xfId="19300" xr:uid="{C54A0D47-B104-4AE7-9AF7-C21493C5A5E4}"/>
    <cellStyle name="40% - Accent1 9 3 5" xfId="34750" xr:uid="{AA2259FD-7D86-4D93-93B2-9A4574A70D5F}"/>
    <cellStyle name="40% - Accent1 9 3 6" xfId="42612" xr:uid="{F91D622B-B5AA-4281-AB1C-977AB52B3D41}"/>
    <cellStyle name="40% - Accent1 9 4" xfId="5877" xr:uid="{7AFD8D5A-646B-4FE5-915B-55383DB93DD3}"/>
    <cellStyle name="40% - Accent1 9 4 2" xfId="13853" xr:uid="{CA25EF59-327F-4DD6-8E7B-D61E4407D1F9}"/>
    <cellStyle name="40% - Accent1 9 4 2 2" xfId="29637" xr:uid="{717343FA-252B-4408-B03C-5F36C30D6C28}"/>
    <cellStyle name="40% - Accent1 9 4 3" xfId="21758" xr:uid="{E4E26903-B623-4B1C-B838-02B88A48AB61}"/>
    <cellStyle name="40% - Accent1 9 4 4" xfId="37208" xr:uid="{EEDAAB20-C04C-44AB-80B9-F31D918D84E7}"/>
    <cellStyle name="40% - Accent1 9 4 5" xfId="45070" xr:uid="{D2CBA771-D01F-4DB0-BBC6-AC96150F4AD3}"/>
    <cellStyle name="40% - Accent1 9 5" xfId="1631" xr:uid="{A9CDA0A2-68DF-4435-944E-5C01A8EDD161}"/>
    <cellStyle name="40% - Accent1 9 5 2" xfId="9892" xr:uid="{697D1929-F30C-47E4-9720-4693827EA119}"/>
    <cellStyle name="40% - Accent1 9 5 2 2" xfId="25677" xr:uid="{C9ADCBB3-C445-4052-8E08-183F907B5488}"/>
    <cellStyle name="40% - Accent1 9 5 3" xfId="17798" xr:uid="{F769E1A3-6E3E-4BD1-AA8C-45F913A63288}"/>
    <cellStyle name="40% - Accent1 9 6" xfId="9462" xr:uid="{D1DD3E43-7BFE-41A3-A4F1-E88266395FB4}"/>
    <cellStyle name="40% - Accent1 9 6 2" xfId="25250" xr:uid="{A16D2AFB-A1DF-477B-BBD3-A02AC4E3015F}"/>
    <cellStyle name="40% - Accent1 9 7" xfId="17371" xr:uid="{4A99EE64-3A80-4907-A053-E92E538F14F7}"/>
    <cellStyle name="40% - Accent1 9 8" xfId="33234" xr:uid="{91B81BD7-03DE-4032-9F1C-1E050DA76AC9}"/>
    <cellStyle name="40% - Accent1 9 9" xfId="41096" xr:uid="{84D984E8-15B4-4EC8-888F-FB27A0DCF408}"/>
    <cellStyle name="40% - Accent1 90" xfId="5797" xr:uid="{DCA43512-FE29-4D60-8E03-83BB856FC178}"/>
    <cellStyle name="40% - Accent1 90 2" xfId="13773" xr:uid="{C835CE8E-3A2C-4C70-A43D-74EE35679610}"/>
    <cellStyle name="40% - Accent1 90 2 2" xfId="29557" xr:uid="{9AECF4E8-5333-40D8-9910-FEE471C47509}"/>
    <cellStyle name="40% - Accent1 90 3" xfId="21678" xr:uid="{FB8E1A47-225D-422F-8E25-97B79D72DBD0}"/>
    <cellStyle name="40% - Accent1 90 4" xfId="37128" xr:uid="{E712293A-9B6E-4A5A-8A42-C4AFAF225278}"/>
    <cellStyle name="40% - Accent1 90 5" xfId="44990" xr:uid="{6D15D3AD-2422-446D-A456-65C38F91602B}"/>
    <cellStyle name="40% - Accent1 91" xfId="9334" xr:uid="{D698FBD0-B25B-438D-9C71-311389294606}"/>
    <cellStyle name="40% - Accent1 91 2" xfId="17273" xr:uid="{BEA2AEC4-5D25-407B-B388-37BD86E85152}"/>
    <cellStyle name="40% - Accent1 91 2 2" xfId="33057" xr:uid="{DBA80F40-0EB9-49CB-AF1D-B18EB4F59397}"/>
    <cellStyle name="40% - Accent1 91 3" xfId="25178" xr:uid="{27C47C4D-DE9E-40EE-8522-0D6B5DD11248}"/>
    <cellStyle name="40% - Accent1 91 4" xfId="40628" xr:uid="{F86FA1E2-1558-43C5-BBA1-2176E4E2816B}"/>
    <cellStyle name="40% - Accent1 91 5" xfId="48490" xr:uid="{588F1C8C-B7EC-49AA-A30A-93F03EF4BAFD}"/>
    <cellStyle name="40% - Accent1 92" xfId="9362" xr:uid="{48DF2F8E-C26A-4772-9344-0739757D55D4}"/>
    <cellStyle name="40% - Accent1 92 2" xfId="17301" xr:uid="{F9F96F58-5F1A-4C7C-BDD9-FC28C0D433A3}"/>
    <cellStyle name="40% - Accent1 92 2 2" xfId="33085" xr:uid="{A30B49C7-BB11-44D5-BA77-D5158255241E}"/>
    <cellStyle name="40% - Accent1 92 3" xfId="25206" xr:uid="{CAF6B3D4-9D20-4F2A-A0B3-1E90CFEDA653}"/>
    <cellStyle name="40% - Accent1 92 4" xfId="40656" xr:uid="{34B0EDF6-9640-4AF5-A482-6F35CA2471CD}"/>
    <cellStyle name="40% - Accent1 92 5" xfId="48518" xr:uid="{D051E9A1-8BA8-4C69-9FA0-ECDA2061FBAB}"/>
    <cellStyle name="40% - Accent1 93" xfId="17327" xr:uid="{E58BA3BE-86DF-4454-8889-0B3A47125077}"/>
    <cellStyle name="40% - Accent1 93 2" xfId="33111" xr:uid="{32B3F470-D709-4D34-A0FF-CF47FC42D56F}"/>
    <cellStyle name="40% - Accent1 93 3" xfId="40681" xr:uid="{CCC6FB1C-94DD-460E-A0E4-11BAE0CD547F}"/>
    <cellStyle name="40% - Accent1 93 4" xfId="48543" xr:uid="{5C4F5881-2557-48BC-A43A-2A564145C6B2}"/>
    <cellStyle name="40% - Accent1 94" xfId="33136" xr:uid="{038B78A4-FF7E-4780-9D87-D91BC97C2D5D}"/>
    <cellStyle name="40% - Accent1 94 2" xfId="40707" xr:uid="{5C28A1FA-7A9A-46A9-AF3E-0E2040C21750}"/>
    <cellStyle name="40% - Accent1 94 3" xfId="48569" xr:uid="{8DED82F1-4649-4643-974A-3A9F9D7C5B7C}"/>
    <cellStyle name="40% - Accent1 95" xfId="33157" xr:uid="{7E0927AB-29AF-444B-9DD7-7A1C95F73AB3}"/>
    <cellStyle name="40% - Accent1 95 2" xfId="40733" xr:uid="{48D90F3C-E555-44A8-9CA0-00914EF7BFE7}"/>
    <cellStyle name="40% - Accent1 95 3" xfId="48595" xr:uid="{CC4D4C1C-AD12-4942-84D5-8E2CC45D925B}"/>
    <cellStyle name="40% - Accent1 96" xfId="33184" xr:uid="{7E6AE867-60C2-4B71-9D70-9F21F394943E}"/>
    <cellStyle name="40% - Accent1 96 2" xfId="40755" xr:uid="{1C7F0F33-DE0A-4167-82D1-F1AD0ED13942}"/>
    <cellStyle name="40% - Accent1 96 3" xfId="48617" xr:uid="{B93EB3AA-7912-401F-A05F-512B3F381277}"/>
    <cellStyle name="40% - Accent1 97" xfId="33199" xr:uid="{80D44A12-0DEC-48B6-BE03-6303A8C9BC70}"/>
    <cellStyle name="40% - Accent1 97 2" xfId="48645" xr:uid="{24176D33-2420-4399-8122-0034C1370DF5}"/>
    <cellStyle name="40% - Accent1 98" xfId="40781" xr:uid="{CDB73D29-26AB-4E67-8DE5-5B9D6F7658F3}"/>
    <cellStyle name="40% - Accent1 98 2" xfId="48671" xr:uid="{E68FEB33-357A-494C-91ED-176487980FAB}"/>
    <cellStyle name="40% - Accent1 99" xfId="40805" xr:uid="{5420A0DC-EE30-4A18-B080-385ABD156C92}"/>
    <cellStyle name="40% - Accent1 99 2" xfId="48696" xr:uid="{DF90BEB1-104B-46A8-9D5D-628AB01715F5}"/>
    <cellStyle name="40% - Accent2 10" xfId="1081" xr:uid="{4D1AED7A-0AC6-4E95-BEA4-8B03E10E2D6A}"/>
    <cellStyle name="40% - Accent2 10 2" xfId="2768" xr:uid="{2D8A16DE-0668-4831-8BA9-6BC14A3C1F98}"/>
    <cellStyle name="40% - Accent2 10 2 2" xfId="4286" xr:uid="{EE7A7BCB-9A8B-4479-8DD6-9A987B302451}"/>
    <cellStyle name="40% - Accent2 10 2 2 2" xfId="8117" xr:uid="{B8E64139-2605-4009-A61D-F58D99A979B2}"/>
    <cellStyle name="40% - Accent2 10 2 2 2 2" xfId="16056" xr:uid="{52CA9D21-A9C0-4C05-8BCD-CD569B5DA77E}"/>
    <cellStyle name="40% - Accent2 10 2 2 2 2 2" xfId="31840" xr:uid="{B5FE42CB-85D4-43B4-A434-CF6F030837AC}"/>
    <cellStyle name="40% - Accent2 10 2 2 2 3" xfId="23961" xr:uid="{18858306-BB4E-4552-97EE-6BF8C13943C7}"/>
    <cellStyle name="40% - Accent2 10 2 2 2 4" xfId="39411" xr:uid="{F32FC360-1852-44EA-A1C3-0D7E57D8C9BB}"/>
    <cellStyle name="40% - Accent2 10 2 2 2 5" xfId="47273" xr:uid="{1E0D0E98-2DCF-4892-B661-CBE13BE7D303}"/>
    <cellStyle name="40% - Accent2 10 2 2 3" xfId="12263" xr:uid="{62CAB2EE-133D-45CA-AC0C-3F96303650D4}"/>
    <cellStyle name="40% - Accent2 10 2 2 3 2" xfId="28047" xr:uid="{4A5E1C43-1DD5-4BF1-BB52-01FA5279D223}"/>
    <cellStyle name="40% - Accent2 10 2 2 4" xfId="20168" xr:uid="{7AD8F5CA-5283-4479-B477-A51151FCF15C}"/>
    <cellStyle name="40% - Accent2 10 2 2 5" xfId="35618" xr:uid="{606A5893-592D-408A-AFEE-798CE015E5E4}"/>
    <cellStyle name="40% - Accent2 10 2 2 6" xfId="43480" xr:uid="{1B1E1D8A-12F3-4A1D-A81A-01E59C242556}"/>
    <cellStyle name="40% - Accent2 10 2 3" xfId="6599" xr:uid="{5E6A7E91-EAFD-4AFF-8A5B-F132F072A5A2}"/>
    <cellStyle name="40% - Accent2 10 2 3 2" xfId="14538" xr:uid="{26EB76E2-14B9-47CA-AB23-61E0EA9FC1F5}"/>
    <cellStyle name="40% - Accent2 10 2 3 2 2" xfId="30322" xr:uid="{910CD241-D7D7-4EB4-A737-E8B4BDDC58AA}"/>
    <cellStyle name="40% - Accent2 10 2 3 3" xfId="22443" xr:uid="{01CD4F57-EA20-4F41-8CAB-3AB1B774FF64}"/>
    <cellStyle name="40% - Accent2 10 2 3 4" xfId="37893" xr:uid="{9EC76A80-0BB2-4748-8F86-2BA09F8E8C9F}"/>
    <cellStyle name="40% - Accent2 10 2 3 5" xfId="45755" xr:uid="{B9BF7F30-7E0D-473F-AB90-A9C91390EF51}"/>
    <cellStyle name="40% - Accent2 10 2 4" xfId="10745" xr:uid="{A78CDB5A-0F1E-4903-BE23-67D00744A4CB}"/>
    <cellStyle name="40% - Accent2 10 2 4 2" xfId="26529" xr:uid="{6020175C-2148-48EE-BA07-A2B15A0E788D}"/>
    <cellStyle name="40% - Accent2 10 2 5" xfId="18650" xr:uid="{4B30CE6F-9EEB-4DC6-BF19-748D7215C5FC}"/>
    <cellStyle name="40% - Accent2 10 2 6" xfId="34100" xr:uid="{8CE807DB-38A6-4C9D-B1EB-44DA3D852868}"/>
    <cellStyle name="40% - Accent2 10 2 7" xfId="41962" xr:uid="{ABB4ED67-5DA4-4518-9B80-6EBE467532D6}"/>
    <cellStyle name="40% - Accent2 10 3" xfId="3434" xr:uid="{42BFD42E-E7A3-4A29-AB45-81B9485EA2F2}"/>
    <cellStyle name="40% - Accent2 10 3 2" xfId="7265" xr:uid="{3A5AA487-A318-4372-B28F-9D790EEE0FE5}"/>
    <cellStyle name="40% - Accent2 10 3 2 2" xfId="15204" xr:uid="{70443189-4A70-4AE1-84BA-270E6A583D5A}"/>
    <cellStyle name="40% - Accent2 10 3 2 2 2" xfId="30988" xr:uid="{0215AF7A-1BAC-4021-B5FB-32CE0119CAC1}"/>
    <cellStyle name="40% - Accent2 10 3 2 3" xfId="23109" xr:uid="{358B058E-5752-44C1-AAA9-2EC9461521C1}"/>
    <cellStyle name="40% - Accent2 10 3 2 4" xfId="38559" xr:uid="{4310E1AF-598F-4481-8C84-6A1D52FA72C2}"/>
    <cellStyle name="40% - Accent2 10 3 2 5" xfId="46421" xr:uid="{20BDD0BF-28EC-4188-A05E-0390FB79FCC8}"/>
    <cellStyle name="40% - Accent2 10 3 3" xfId="11411" xr:uid="{5D3E9C46-C3E0-45A3-BD5B-F9096ED55103}"/>
    <cellStyle name="40% - Accent2 10 3 3 2" xfId="27195" xr:uid="{9F490229-FF0C-4248-8896-EAD6D112846A}"/>
    <cellStyle name="40% - Accent2 10 3 4" xfId="19316" xr:uid="{070E4CF2-23CC-4218-AC67-4DA11FDA7144}"/>
    <cellStyle name="40% - Accent2 10 3 5" xfId="34766" xr:uid="{915983F0-471C-4AA3-AB35-272F49F44A70}"/>
    <cellStyle name="40% - Accent2 10 3 6" xfId="42628" xr:uid="{16582B12-4892-4201-92FB-D482424AF277}"/>
    <cellStyle name="40% - Accent2 10 4" xfId="5768" xr:uid="{6A453FC4-35F5-47E9-B886-4DC992ECBDA5}"/>
    <cellStyle name="40% - Accent2 10 4 2" xfId="13744" xr:uid="{01EBF7E2-F4EC-4C61-906F-7EB3B1359DFC}"/>
    <cellStyle name="40% - Accent2 10 4 2 2" xfId="29528" xr:uid="{6DC8E125-F461-475B-80E1-14AC7D51F529}"/>
    <cellStyle name="40% - Accent2 10 4 3" xfId="21649" xr:uid="{E1124E6C-1B74-429F-9519-4F81AB41EB44}"/>
    <cellStyle name="40% - Accent2 10 4 4" xfId="37099" xr:uid="{9B2BF74E-8C5D-4C39-882E-1EEE72CD3BBF}"/>
    <cellStyle name="40% - Accent2 10 4 5" xfId="44961" xr:uid="{D9E1A347-A014-401F-90CD-F9C45BBD1E3B}"/>
    <cellStyle name="40% - Accent2 10 5" xfId="1647" xr:uid="{4798CC5E-CB9B-4EE2-9E22-EF48333AD1D2}"/>
    <cellStyle name="40% - Accent2 10 5 2" xfId="9908" xr:uid="{A4FA340E-7FBF-4BFD-B31F-3DE3B2AD3114}"/>
    <cellStyle name="40% - Accent2 10 5 2 2" xfId="25693" xr:uid="{6FCD87A5-E098-4F79-8FD2-3A27821DFA89}"/>
    <cellStyle name="40% - Accent2 10 5 3" xfId="17814" xr:uid="{29CEB666-4A5D-4426-AB3E-75120926883F}"/>
    <cellStyle name="40% - Accent2 10 6" xfId="9520" xr:uid="{188218E2-3323-488A-BF15-2E069B532FB4}"/>
    <cellStyle name="40% - Accent2 10 6 2" xfId="25308" xr:uid="{FA3A94FB-A5F0-4D21-90C3-620D8AB54CF7}"/>
    <cellStyle name="40% - Accent2 10 7" xfId="17429" xr:uid="{32EAFE5E-4C3F-44DC-9DDB-65BE75338DB8}"/>
    <cellStyle name="40% - Accent2 10 8" xfId="33250" xr:uid="{67326352-B654-42B1-9C79-53A3987E3D50}"/>
    <cellStyle name="40% - Accent2 10 9" xfId="41112" xr:uid="{B080DFEC-98EF-4F6C-9D2C-976CEA45054A}"/>
    <cellStyle name="40% - Accent2 100" xfId="40831" xr:uid="{96CB21D8-CBB7-4CDE-8122-E08368FF1C37}"/>
    <cellStyle name="40% - Accent2 100 2" xfId="48724" xr:uid="{0295F64C-B4CA-4CD0-A055-A80C8EB9E6CC}"/>
    <cellStyle name="40% - Accent2 101" xfId="40855" xr:uid="{BC90171C-6F00-4AAF-9708-C49788369A5D}"/>
    <cellStyle name="40% - Accent2 101 2" xfId="48751" xr:uid="{83CF4027-D918-44D4-A878-FD664F8E36F2}"/>
    <cellStyle name="40% - Accent2 102" xfId="40880" xr:uid="{FFA14210-7D89-479C-9E7E-2D7AB62C87CD}"/>
    <cellStyle name="40% - Accent2 102 2" xfId="48777" xr:uid="{25E1C7B7-A910-4F8E-A2E9-3F9BC872A175}"/>
    <cellStyle name="40% - Accent2 103" xfId="40906" xr:uid="{97EDAFAD-C19E-43AB-88ED-B5F9431ABA65}"/>
    <cellStyle name="40% - Accent2 103 2" xfId="48799" xr:uid="{932195C5-5D92-4E71-8C8D-AA5430DA1FBE}"/>
    <cellStyle name="40% - Accent2 104" xfId="40950" xr:uid="{0B589504-CC7E-4573-92CA-C279386AC7A7}"/>
    <cellStyle name="40% - Accent2 104 2" xfId="48827" xr:uid="{AA6E7FF0-437B-40F3-8A94-FE5BFB46AA16}"/>
    <cellStyle name="40% - Accent2 105" xfId="40976" xr:uid="{358533F1-3D77-4BAC-AD84-FE468B276BBE}"/>
    <cellStyle name="40% - Accent2 105 2" xfId="48852" xr:uid="{1C14E78C-2ADD-43B9-B48F-49872CAA503A}"/>
    <cellStyle name="40% - Accent2 106" xfId="40998" xr:uid="{1092025A-A92D-482B-B301-9754E56E6FA5}"/>
    <cellStyle name="40% - Accent2 106 2" xfId="48875" xr:uid="{386C4138-BD74-4AB5-AF1F-A1F54BD5E396}"/>
    <cellStyle name="40% - Accent2 107" xfId="41024" xr:uid="{11DFC02B-BAAF-4BB7-AC89-38DF2E1B070D}"/>
    <cellStyle name="40% - Accent2 107 2" xfId="48898" xr:uid="{61315B0A-FC49-4E1D-B928-FA8AEFC3A803}"/>
    <cellStyle name="40% - Accent2 108" xfId="41048" xr:uid="{85735B4E-8DE8-4C5C-84C7-E6B2510ED93A}"/>
    <cellStyle name="40% - Accent2 109" xfId="41063" xr:uid="{8BE4EDBA-41D7-4EB9-B1B3-B34B4EE4DC43}"/>
    <cellStyle name="40% - Accent2 11" xfId="1095" xr:uid="{24A0AFE4-8678-4047-9A2D-0709583FD799}"/>
    <cellStyle name="40% - Accent2 11 2" xfId="2925" xr:uid="{92E5F916-F5F9-4177-B446-EBAE55F4B751}"/>
    <cellStyle name="40% - Accent2 11 2 2" xfId="4443" xr:uid="{2D173909-EE37-40CE-9DEB-D734AABA1A75}"/>
    <cellStyle name="40% - Accent2 11 2 2 2" xfId="8274" xr:uid="{A80D4211-2078-42AB-8863-7D2BBC2EE8C0}"/>
    <cellStyle name="40% - Accent2 11 2 2 2 2" xfId="16213" xr:uid="{A27943D8-33A0-4BE2-9F3F-F560FF04003D}"/>
    <cellStyle name="40% - Accent2 11 2 2 2 2 2" xfId="31997" xr:uid="{8C034380-954A-41D0-A5A2-0F0B0ADCA578}"/>
    <cellStyle name="40% - Accent2 11 2 2 2 3" xfId="24118" xr:uid="{356EC7AB-A4DA-4A66-B764-22EDCEECB365}"/>
    <cellStyle name="40% - Accent2 11 2 2 2 4" xfId="39568" xr:uid="{5A269D46-1E4D-42BF-ABC9-CBD01400E68B}"/>
    <cellStyle name="40% - Accent2 11 2 2 2 5" xfId="47430" xr:uid="{CEACEF89-E38C-4F56-A63E-ED5BA7F42DC0}"/>
    <cellStyle name="40% - Accent2 11 2 2 3" xfId="12420" xr:uid="{3FE31FE6-711B-4C15-85C4-8EB84E92E1AC}"/>
    <cellStyle name="40% - Accent2 11 2 2 3 2" xfId="28204" xr:uid="{4EDA19B8-2656-43A2-809C-F1381E581FE3}"/>
    <cellStyle name="40% - Accent2 11 2 2 4" xfId="20325" xr:uid="{70D9C202-BF55-48BA-8971-CCDEB03CCD3B}"/>
    <cellStyle name="40% - Accent2 11 2 2 5" xfId="35775" xr:uid="{2AC0B875-D818-455A-A833-B7E33F0CB1B9}"/>
    <cellStyle name="40% - Accent2 11 2 2 6" xfId="43637" xr:uid="{E278CE85-E605-4517-BAA4-07A63684C959}"/>
    <cellStyle name="40% - Accent2 11 2 3" xfId="6756" xr:uid="{4E2822F7-0960-4560-8284-F6B51E98A8D9}"/>
    <cellStyle name="40% - Accent2 11 2 3 2" xfId="14695" xr:uid="{06F5E7BF-FA40-4025-ABDF-8A204C37FEB4}"/>
    <cellStyle name="40% - Accent2 11 2 3 2 2" xfId="30479" xr:uid="{47D0D402-0E2C-4FD0-BD82-2C16F63313F4}"/>
    <cellStyle name="40% - Accent2 11 2 3 3" xfId="22600" xr:uid="{1BBD2C55-A04F-40F4-A1EF-62F56F2716AA}"/>
    <cellStyle name="40% - Accent2 11 2 3 4" xfId="38050" xr:uid="{6E8B7845-3992-4BD7-80E9-925EC34C5DF8}"/>
    <cellStyle name="40% - Accent2 11 2 3 5" xfId="45912" xr:uid="{7733E03C-22B5-45BD-BF51-E1DA79DFA1E8}"/>
    <cellStyle name="40% - Accent2 11 2 4" xfId="10902" xr:uid="{BA9F16CB-F8B4-4ABA-AE67-BED330F9CFF1}"/>
    <cellStyle name="40% - Accent2 11 2 4 2" xfId="26686" xr:uid="{5F875B40-5090-4B81-8DA2-5F8DDA73F03A}"/>
    <cellStyle name="40% - Accent2 11 2 5" xfId="18807" xr:uid="{466746B3-2208-4480-A272-061EEED9318A}"/>
    <cellStyle name="40% - Accent2 11 2 6" xfId="34257" xr:uid="{22AAA00D-8D06-4696-9C60-1D7166A1DDBC}"/>
    <cellStyle name="40% - Accent2 11 2 7" xfId="42119" xr:uid="{70350B57-967E-43F4-A858-0890BE873DA5}"/>
    <cellStyle name="40% - Accent2 11 3" xfId="3448" xr:uid="{38C4C568-16E8-43D6-B0D6-CFBB28D863AB}"/>
    <cellStyle name="40% - Accent2 11 3 2" xfId="7279" xr:uid="{2F4AA7B4-B273-4569-9B0E-7D08B8D42EE3}"/>
    <cellStyle name="40% - Accent2 11 3 2 2" xfId="15218" xr:uid="{7D1419C8-6041-494C-A9DC-84ADE76D556B}"/>
    <cellStyle name="40% - Accent2 11 3 2 2 2" xfId="31002" xr:uid="{7F6B9BE2-C1A1-43F7-AE68-2D2396ABF65A}"/>
    <cellStyle name="40% - Accent2 11 3 2 3" xfId="23123" xr:uid="{61F8E1ED-D8EF-4AFF-8B73-678E7C1F90CD}"/>
    <cellStyle name="40% - Accent2 11 3 2 4" xfId="38573" xr:uid="{2A110DF5-4F90-491F-90C5-5BAA03BCEEB8}"/>
    <cellStyle name="40% - Accent2 11 3 2 5" xfId="46435" xr:uid="{9E9B7A8E-8E21-4979-8E88-FDF45FA317D8}"/>
    <cellStyle name="40% - Accent2 11 3 3" xfId="11425" xr:uid="{933F9667-C35D-469F-984F-D33510A01878}"/>
    <cellStyle name="40% - Accent2 11 3 3 2" xfId="27209" xr:uid="{D148CFEA-9BA4-4999-B047-39B54211708D}"/>
    <cellStyle name="40% - Accent2 11 3 4" xfId="19330" xr:uid="{2F52E6C5-0CDF-4FB4-82A6-0073497C7939}"/>
    <cellStyle name="40% - Accent2 11 3 5" xfId="34780" xr:uid="{BD4EB722-84A5-4F9E-83FC-388658199911}"/>
    <cellStyle name="40% - Accent2 11 3 6" xfId="42642" xr:uid="{4C382DF7-3138-4DE8-BB2F-9BA92B8521AF}"/>
    <cellStyle name="40% - Accent2 11 4" xfId="5932" xr:uid="{7DF5C647-FDCB-49D8-B6F0-66F955742A79}"/>
    <cellStyle name="40% - Accent2 11 4 2" xfId="13908" xr:uid="{0BEDD480-8FD8-4287-90E3-B7E0EEB96A81}"/>
    <cellStyle name="40% - Accent2 11 4 2 2" xfId="29692" xr:uid="{90796057-6DFB-45B4-9164-739076B547A5}"/>
    <cellStyle name="40% - Accent2 11 4 3" xfId="21813" xr:uid="{FC5CCBBE-D7AA-4F65-9D43-A5D6FF5B3626}"/>
    <cellStyle name="40% - Accent2 11 4 4" xfId="37263" xr:uid="{966B1B33-D62C-4A50-AD8A-1BA0B6C55381}"/>
    <cellStyle name="40% - Accent2 11 4 5" xfId="45125" xr:uid="{39468B30-BC53-494D-8E2F-C834EC46B3D6}"/>
    <cellStyle name="40% - Accent2 11 5" xfId="1661" xr:uid="{791D1511-43D0-4DC9-965B-9462B86CFC6E}"/>
    <cellStyle name="40% - Accent2 11 5 2" xfId="9922" xr:uid="{38F01C90-BEC7-4C38-812C-0D4272FD8112}"/>
    <cellStyle name="40% - Accent2 11 5 2 2" xfId="25707" xr:uid="{BD892A23-1805-41DA-8CBE-E1710745DE2D}"/>
    <cellStyle name="40% - Accent2 11 5 3" xfId="17828" xr:uid="{10438233-0132-49C3-9FA6-EC433C19F357}"/>
    <cellStyle name="40% - Accent2 11 6" xfId="9534" xr:uid="{EEBB3377-96C2-4160-91EE-298A190437C0}"/>
    <cellStyle name="40% - Accent2 11 6 2" xfId="25322" xr:uid="{DD83DC38-EE13-4F02-B736-F48DFEE2BAB1}"/>
    <cellStyle name="40% - Accent2 11 7" xfId="17443" xr:uid="{17A76072-AEBA-496B-B304-5EE8CB585477}"/>
    <cellStyle name="40% - Accent2 11 8" xfId="33264" xr:uid="{F4731633-1E7C-4AC1-BE0A-CDB60CF95DE2}"/>
    <cellStyle name="40% - Accent2 11 9" xfId="41126" xr:uid="{63725B06-274C-449D-AF3C-79A6B8974614}"/>
    <cellStyle name="40% - Accent2 110" xfId="48928" xr:uid="{562205A0-0732-4079-815E-A5C9F7948791}"/>
    <cellStyle name="40% - Accent2 111" xfId="48952" xr:uid="{A17577F0-0A61-405E-B5BF-C6CFE192EED4}"/>
    <cellStyle name="40% - Accent2 112" xfId="48977" xr:uid="{CBA7BF91-F88E-4887-9F37-9ABC07DCA5F1}"/>
    <cellStyle name="40% - Accent2 113" xfId="49003" xr:uid="{26816B17-73D3-4DDA-BEB0-553FBA770EE7}"/>
    <cellStyle name="40% - Accent2 114" xfId="49033" xr:uid="{2E414670-F9DC-4C25-B020-E78C6C64C1C8}"/>
    <cellStyle name="40% - Accent2 115" xfId="49069" xr:uid="{3EAFBBFA-4AB5-4128-A42F-BEE8A7BF9AD0}"/>
    <cellStyle name="40% - Accent2 116" xfId="49124" xr:uid="{5F8384FE-0E06-49EE-8FEB-9A14351E6CAE}"/>
    <cellStyle name="40% - Accent2 117" xfId="49160" xr:uid="{D87EFB96-9692-4C35-9B1B-5E733A42D629}"/>
    <cellStyle name="40% - Accent2 118" xfId="49185" xr:uid="{CF78956F-1521-4765-A363-B8B57B1D3F53}"/>
    <cellStyle name="40% - Accent2 119" xfId="49236" xr:uid="{8EC57139-2CBE-41A1-BD03-1E145BF36A8C}"/>
    <cellStyle name="40% - Accent2 12" xfId="1108" xr:uid="{256167F0-5100-4542-8A8A-A19D2AB48249}"/>
    <cellStyle name="40% - Accent2 12 2" xfId="2757" xr:uid="{297DD06E-6C1E-470B-814F-132C2C53D754}"/>
    <cellStyle name="40% - Accent2 12 2 2" xfId="4275" xr:uid="{72165BF1-AB37-4B55-A35B-5C563639586A}"/>
    <cellStyle name="40% - Accent2 12 2 2 2" xfId="8106" xr:uid="{7DF75E3E-A355-438A-ADBA-8AE1EFD46723}"/>
    <cellStyle name="40% - Accent2 12 2 2 2 2" xfId="16045" xr:uid="{B05F08B7-B622-41A4-9B65-14C6606AB626}"/>
    <cellStyle name="40% - Accent2 12 2 2 2 2 2" xfId="31829" xr:uid="{6226F08F-0146-4A4F-B379-B019E88AF47B}"/>
    <cellStyle name="40% - Accent2 12 2 2 2 3" xfId="23950" xr:uid="{C4A2BF53-F908-4449-BFCA-6495858DD28F}"/>
    <cellStyle name="40% - Accent2 12 2 2 2 4" xfId="39400" xr:uid="{6F8EB7F0-6730-486E-93BD-72501BD8864C}"/>
    <cellStyle name="40% - Accent2 12 2 2 2 5" xfId="47262" xr:uid="{927F2218-44E7-4210-AD39-7EF9612C3728}"/>
    <cellStyle name="40% - Accent2 12 2 2 3" xfId="12252" xr:uid="{07BD151A-5F09-458E-A146-751D8C9E1A58}"/>
    <cellStyle name="40% - Accent2 12 2 2 3 2" xfId="28036" xr:uid="{15AB7D81-5AF4-43D5-AADB-9BE949DCCFCC}"/>
    <cellStyle name="40% - Accent2 12 2 2 4" xfId="20157" xr:uid="{BA27DDD0-0A66-4778-9C8C-02ADC3F802B8}"/>
    <cellStyle name="40% - Accent2 12 2 2 5" xfId="35607" xr:uid="{88B118C4-4F90-49AE-9004-9D52A9AC2240}"/>
    <cellStyle name="40% - Accent2 12 2 2 6" xfId="43469" xr:uid="{41E941DE-308B-4DA0-B6B4-8274974FBFDC}"/>
    <cellStyle name="40% - Accent2 12 2 3" xfId="6588" xr:uid="{C980B6C8-9B0D-48D4-84E6-1602421DB0F5}"/>
    <cellStyle name="40% - Accent2 12 2 3 2" xfId="14527" xr:uid="{69764AED-9FD4-44AC-90B4-C158E6B56DEC}"/>
    <cellStyle name="40% - Accent2 12 2 3 2 2" xfId="30311" xr:uid="{78582648-9DEE-4148-8FD8-58B36DE5BEC1}"/>
    <cellStyle name="40% - Accent2 12 2 3 3" xfId="22432" xr:uid="{CFD58C79-8626-4297-8598-BE8F33D3E990}"/>
    <cellStyle name="40% - Accent2 12 2 3 4" xfId="37882" xr:uid="{D9BD2C5F-5A7E-41FE-A0D8-54B5714DF3E8}"/>
    <cellStyle name="40% - Accent2 12 2 3 5" xfId="45744" xr:uid="{0B1E6A5C-A1C1-4992-9CC9-400A1DD20292}"/>
    <cellStyle name="40% - Accent2 12 2 4" xfId="10734" xr:uid="{5BBAE039-D97B-4646-ABEC-FECB10211315}"/>
    <cellStyle name="40% - Accent2 12 2 4 2" xfId="26518" xr:uid="{88659496-23A7-4745-B640-F11648E30CDE}"/>
    <cellStyle name="40% - Accent2 12 2 5" xfId="18639" xr:uid="{76AFF148-0DFB-4BB5-831B-DEA2D11D1CC8}"/>
    <cellStyle name="40% - Accent2 12 2 6" xfId="34089" xr:uid="{141F0FB2-81BC-4C62-9C7A-AA8E9F53CBB8}"/>
    <cellStyle name="40% - Accent2 12 2 7" xfId="41951" xr:uid="{2DDA12A8-C402-4EBD-9DBF-288F60C58CBC}"/>
    <cellStyle name="40% - Accent2 12 3" xfId="3462" xr:uid="{1FE41942-1889-4D29-8E75-A39863470022}"/>
    <cellStyle name="40% - Accent2 12 3 2" xfId="7293" xr:uid="{C56D24E2-D4E1-4217-8C69-2432774FF4B2}"/>
    <cellStyle name="40% - Accent2 12 3 2 2" xfId="15232" xr:uid="{A2F2DBA1-42A9-4C0E-8021-33907DCDB274}"/>
    <cellStyle name="40% - Accent2 12 3 2 2 2" xfId="31016" xr:uid="{FC095924-F0CD-4BEE-88EA-8BDB2C808F2A}"/>
    <cellStyle name="40% - Accent2 12 3 2 3" xfId="23137" xr:uid="{76A5170A-19AC-4B40-B5E1-0D3BC93D0ACA}"/>
    <cellStyle name="40% - Accent2 12 3 2 4" xfId="38587" xr:uid="{5BDA5C32-E7AE-4B67-AB53-A821C8CB10EE}"/>
    <cellStyle name="40% - Accent2 12 3 2 5" xfId="46449" xr:uid="{45347C4E-8F0A-4D02-BC7E-E5E6D4B780B7}"/>
    <cellStyle name="40% - Accent2 12 3 3" xfId="11439" xr:uid="{BCB351FC-2DDB-4B92-A085-F488BFEDD300}"/>
    <cellStyle name="40% - Accent2 12 3 3 2" xfId="27223" xr:uid="{2EC1ADA5-8E69-404E-BADE-BB4520502101}"/>
    <cellStyle name="40% - Accent2 12 3 4" xfId="19344" xr:uid="{9650CDE2-237D-4963-A8C4-0CF080FFCD9E}"/>
    <cellStyle name="40% - Accent2 12 3 5" xfId="34794" xr:uid="{B001DC0E-5EDC-44E3-B62F-9FB7446061FE}"/>
    <cellStyle name="40% - Accent2 12 3 6" xfId="42656" xr:uid="{D65479FE-40A5-49A7-8047-6B0FCB1149B2}"/>
    <cellStyle name="40% - Accent2 12 4" xfId="5757" xr:uid="{A6FE1A57-6A92-431C-9794-A15948C847BB}"/>
    <cellStyle name="40% - Accent2 12 4 2" xfId="13733" xr:uid="{A382E149-F205-4BBF-8C25-B438D4AA14B5}"/>
    <cellStyle name="40% - Accent2 12 4 2 2" xfId="29517" xr:uid="{0E70C77D-0E5B-4507-A78A-E6D93D23EADE}"/>
    <cellStyle name="40% - Accent2 12 4 3" xfId="21638" xr:uid="{8D062CEB-7E41-4326-BD28-798F6C988DF4}"/>
    <cellStyle name="40% - Accent2 12 4 4" xfId="37088" xr:uid="{14AE2B3B-0171-4114-9D69-E31AF5A6FDBA}"/>
    <cellStyle name="40% - Accent2 12 4 5" xfId="44950" xr:uid="{FE84F54C-0A60-427E-A05A-AE390555ECCC}"/>
    <cellStyle name="40% - Accent2 12 5" xfId="1675" xr:uid="{7AD39509-3AF4-46D0-BD32-B0A7D2DD521D}"/>
    <cellStyle name="40% - Accent2 12 5 2" xfId="9936" xr:uid="{F668C671-9D35-4708-AAB2-7088E74A2E95}"/>
    <cellStyle name="40% - Accent2 12 5 2 2" xfId="25721" xr:uid="{7C2A4CF7-4688-4B3D-A55A-86EDBDE9E2FC}"/>
    <cellStyle name="40% - Accent2 12 5 3" xfId="17842" xr:uid="{F326BEE8-6F12-42D8-9C8A-7778649726AA}"/>
    <cellStyle name="40% - Accent2 12 6" xfId="9548" xr:uid="{31409384-421F-427C-BBED-4A36BBA4CC8C}"/>
    <cellStyle name="40% - Accent2 12 6 2" xfId="25336" xr:uid="{4518D139-E16B-4C6A-A9A5-66697E0F3EDE}"/>
    <cellStyle name="40% - Accent2 12 7" xfId="17457" xr:uid="{111BFA29-462E-4D26-A8F7-74A6D040DBC0}"/>
    <cellStyle name="40% - Accent2 12 8" xfId="33278" xr:uid="{DD808889-32B8-4E93-8E5D-48A30D8BC77A}"/>
    <cellStyle name="40% - Accent2 12 9" xfId="41140" xr:uid="{B7B69768-D32A-46DC-853C-F294B51AEE4F}"/>
    <cellStyle name="40% - Accent2 120" xfId="49330" xr:uid="{11277A86-E722-4127-AD35-3961445ADBB7}"/>
    <cellStyle name="40% - Accent2 121" xfId="783" xr:uid="{56D1BC17-3B56-4375-8202-32C48D85B2D7}"/>
    <cellStyle name="40% - Accent2 122" xfId="49434" xr:uid="{5341E43D-3CC9-4ED2-9D1D-CF0A121067F8}"/>
    <cellStyle name="40% - Accent2 123" xfId="49449" xr:uid="{EE436E8A-59B1-4B06-A3C0-2A3F18422986}"/>
    <cellStyle name="40% - Accent2 124" xfId="49463" xr:uid="{F946986A-1380-4333-8CF4-2B4AB0D21712}"/>
    <cellStyle name="40% - Accent2 125" xfId="49477" xr:uid="{009D31A3-2072-47AB-BF2B-ACADB2F9D187}"/>
    <cellStyle name="40% - Accent2 126" xfId="49491" xr:uid="{FAD9927D-F181-4151-A986-8ADC083252AE}"/>
    <cellStyle name="40% - Accent2 127" xfId="656" xr:uid="{D32E81FC-70AF-4E2D-BFE9-7C458FB866EF}"/>
    <cellStyle name="40% - Accent2 13" xfId="1122" xr:uid="{31C742B7-4567-4A30-8B61-2C033DAA25F2}"/>
    <cellStyle name="40% - Accent2 13 2" xfId="2855" xr:uid="{80547335-C5E6-48EC-9BE4-AE9880C1A7E9}"/>
    <cellStyle name="40% - Accent2 13 2 2" xfId="4373" xr:uid="{7DC74C1F-7B8D-4CFB-9B0A-C3BB47C19581}"/>
    <cellStyle name="40% - Accent2 13 2 2 2" xfId="8204" xr:uid="{138F70BF-4282-42B5-87F1-A6A22B6FD9EC}"/>
    <cellStyle name="40% - Accent2 13 2 2 2 2" xfId="16143" xr:uid="{CACC62AB-B806-40BC-BB97-0072518FDF89}"/>
    <cellStyle name="40% - Accent2 13 2 2 2 2 2" xfId="31927" xr:uid="{FBF242F5-AC14-4469-935C-4F0C2F1FE3A7}"/>
    <cellStyle name="40% - Accent2 13 2 2 2 3" xfId="24048" xr:uid="{61E51A4E-5EF9-45A5-95DD-323348C1D11C}"/>
    <cellStyle name="40% - Accent2 13 2 2 2 4" xfId="39498" xr:uid="{13F60820-CBBC-44E9-908C-697EE0D68C53}"/>
    <cellStyle name="40% - Accent2 13 2 2 2 5" xfId="47360" xr:uid="{7E662265-4720-4B0D-AAF3-0E4BA892E31F}"/>
    <cellStyle name="40% - Accent2 13 2 2 3" xfId="12350" xr:uid="{DAB7742A-92D4-4C4C-B6A3-1110579D9FB7}"/>
    <cellStyle name="40% - Accent2 13 2 2 3 2" xfId="28134" xr:uid="{2B4BF568-6D8E-437D-BA21-A71C8CC34227}"/>
    <cellStyle name="40% - Accent2 13 2 2 4" xfId="20255" xr:uid="{823695B6-2F4A-4646-B8E7-BA698EDF549F}"/>
    <cellStyle name="40% - Accent2 13 2 2 5" xfId="35705" xr:uid="{104AA85C-39EB-4C2F-9FE8-F2A0ED7DC834}"/>
    <cellStyle name="40% - Accent2 13 2 2 6" xfId="43567" xr:uid="{E5B1C65C-0217-4E94-9091-DC3B1C0D2BA4}"/>
    <cellStyle name="40% - Accent2 13 2 3" xfId="6686" xr:uid="{B4956744-360D-4091-923C-AFD922CAFC12}"/>
    <cellStyle name="40% - Accent2 13 2 3 2" xfId="14625" xr:uid="{92FF2C78-7FD6-430B-88FA-11C129E05F67}"/>
    <cellStyle name="40% - Accent2 13 2 3 2 2" xfId="30409" xr:uid="{2EA3F03F-B777-4FED-B81C-6A09F9D17A36}"/>
    <cellStyle name="40% - Accent2 13 2 3 3" xfId="22530" xr:uid="{2107F352-340B-4D8B-AD00-81BB79B17548}"/>
    <cellStyle name="40% - Accent2 13 2 3 4" xfId="37980" xr:uid="{9BF06A11-F02A-4675-9616-9173AE005FA7}"/>
    <cellStyle name="40% - Accent2 13 2 3 5" xfId="45842" xr:uid="{0597A06D-3E5B-4F42-BABA-ABB3E71D8288}"/>
    <cellStyle name="40% - Accent2 13 2 4" xfId="10832" xr:uid="{282AE2BB-6C8B-49A5-8DEB-41F31F2F4357}"/>
    <cellStyle name="40% - Accent2 13 2 4 2" xfId="26616" xr:uid="{6D31F959-77E1-4DC7-BFC6-843E3001C215}"/>
    <cellStyle name="40% - Accent2 13 2 5" xfId="18737" xr:uid="{CB95D6A7-E599-4F9C-AF87-6196ABC9B74B}"/>
    <cellStyle name="40% - Accent2 13 2 6" xfId="34187" xr:uid="{08F84684-7C98-4032-B1C7-D651046BD6CA}"/>
    <cellStyle name="40% - Accent2 13 2 7" xfId="42049" xr:uid="{146DE31E-D9FC-4A07-A210-3CDEB366DBBC}"/>
    <cellStyle name="40% - Accent2 13 3" xfId="3476" xr:uid="{699BAA24-FF88-49FC-9FFC-A0F88F7F5334}"/>
    <cellStyle name="40% - Accent2 13 3 2" xfId="7307" xr:uid="{9E5C2B55-F678-4568-ABDA-72C7AB12C59A}"/>
    <cellStyle name="40% - Accent2 13 3 2 2" xfId="15246" xr:uid="{2B35680A-3813-462D-B1E7-645F7B59B572}"/>
    <cellStyle name="40% - Accent2 13 3 2 2 2" xfId="31030" xr:uid="{8A45915D-CB03-43D1-8DA1-B2A5E38BD8EF}"/>
    <cellStyle name="40% - Accent2 13 3 2 3" xfId="23151" xr:uid="{5890350A-FE2C-443F-96A3-ED1C47DB64A5}"/>
    <cellStyle name="40% - Accent2 13 3 2 4" xfId="38601" xr:uid="{B669B7E3-8F54-4D0B-BDE4-EADD1BCEB14E}"/>
    <cellStyle name="40% - Accent2 13 3 2 5" xfId="46463" xr:uid="{3CA541D8-0B7A-449A-9DE1-13E10B8B8960}"/>
    <cellStyle name="40% - Accent2 13 3 3" xfId="11453" xr:uid="{D2FADD29-5850-4BA9-8B65-2E35D1E7DED7}"/>
    <cellStyle name="40% - Accent2 13 3 3 2" xfId="27237" xr:uid="{7629D8D5-29A6-4C3B-8B56-AD3251850E79}"/>
    <cellStyle name="40% - Accent2 13 3 4" xfId="19358" xr:uid="{70133DE6-C5EC-4169-94A0-F0FC691053D6}"/>
    <cellStyle name="40% - Accent2 13 3 5" xfId="34808" xr:uid="{71D69185-01F7-4FA4-A9AF-5F7A199943CC}"/>
    <cellStyle name="40% - Accent2 13 3 6" xfId="42670" xr:uid="{F585C7D8-0706-4E19-9965-5EBA4A25501F}"/>
    <cellStyle name="40% - Accent2 13 4" xfId="5927" xr:uid="{92D61537-E68C-43B3-AC64-380B206AF1F3}"/>
    <cellStyle name="40% - Accent2 13 4 2" xfId="13903" xr:uid="{3439EEE6-F338-4D01-B077-BA937C99B1E8}"/>
    <cellStyle name="40% - Accent2 13 4 2 2" xfId="29687" xr:uid="{D4DEBE2B-1CBA-4F22-9AAA-000AA707131D}"/>
    <cellStyle name="40% - Accent2 13 4 3" xfId="21808" xr:uid="{850FB84D-4165-4479-8F6F-CD2750B87B09}"/>
    <cellStyle name="40% - Accent2 13 4 4" xfId="37258" xr:uid="{22A5BCA0-6FEE-4B25-87FE-6B7333129DEC}"/>
    <cellStyle name="40% - Accent2 13 4 5" xfId="45120" xr:uid="{CC155329-711F-46AD-9DEE-0950C37F5926}"/>
    <cellStyle name="40% - Accent2 13 5" xfId="1689" xr:uid="{89AC71F9-E9C6-408A-9689-5FDAA840FB78}"/>
    <cellStyle name="40% - Accent2 13 5 2" xfId="9950" xr:uid="{2C05D2B7-832E-4509-8F4E-DF68E1D6B54C}"/>
    <cellStyle name="40% - Accent2 13 5 2 2" xfId="25735" xr:uid="{C08EB5A1-3864-4F0C-9FFF-1AA80C595BD4}"/>
    <cellStyle name="40% - Accent2 13 5 3" xfId="17856" xr:uid="{F1CDCC96-180B-44A9-9638-9E6A0A182A11}"/>
    <cellStyle name="40% - Accent2 13 6" xfId="9562" xr:uid="{CDF1B123-C519-44BB-AA1A-1D3AC5840E96}"/>
    <cellStyle name="40% - Accent2 13 6 2" xfId="25350" xr:uid="{A611785C-28B4-4F42-AFFD-C4F0F304BE1B}"/>
    <cellStyle name="40% - Accent2 13 7" xfId="17471" xr:uid="{32E5D656-9651-4F2B-AE75-268A8BC69CF8}"/>
    <cellStyle name="40% - Accent2 13 8" xfId="33292" xr:uid="{5FDBD7B7-DAFA-4790-8779-A56F82C40904}"/>
    <cellStyle name="40% - Accent2 13 9" xfId="41154" xr:uid="{5FA1EF5E-1573-4ED1-A859-D4E699319308}"/>
    <cellStyle name="40% - Accent2 14" xfId="1135" xr:uid="{A182F916-4DDB-4BFF-89B5-441D654AF33D}"/>
    <cellStyle name="40% - Accent2 14 2" xfId="2852" xr:uid="{6BF798B6-F91F-4A1A-A02C-4A8DABAE90D5}"/>
    <cellStyle name="40% - Accent2 14 2 2" xfId="4370" xr:uid="{D9857E55-7A57-4746-A6FC-CF238083CA64}"/>
    <cellStyle name="40% - Accent2 14 2 2 2" xfId="8201" xr:uid="{B0FE0E86-F995-40E8-A709-8AA121EDD430}"/>
    <cellStyle name="40% - Accent2 14 2 2 2 2" xfId="16140" xr:uid="{D06561D1-2AA1-4809-8093-07F28919D8D8}"/>
    <cellStyle name="40% - Accent2 14 2 2 2 2 2" xfId="31924" xr:uid="{58BA69BD-3177-4EC8-B398-3E9B8332F4AF}"/>
    <cellStyle name="40% - Accent2 14 2 2 2 3" xfId="24045" xr:uid="{92D86DA3-CE76-4F83-A0DB-7CB8719B7175}"/>
    <cellStyle name="40% - Accent2 14 2 2 2 4" xfId="39495" xr:uid="{24D951B8-7734-44C6-ACF6-83E25E0495E3}"/>
    <cellStyle name="40% - Accent2 14 2 2 2 5" xfId="47357" xr:uid="{C329F084-61AB-4C6D-9CF8-8B7D053C56DD}"/>
    <cellStyle name="40% - Accent2 14 2 2 3" xfId="12347" xr:uid="{11DC51E4-A156-4977-9D29-AF324C4B6E09}"/>
    <cellStyle name="40% - Accent2 14 2 2 3 2" xfId="28131" xr:uid="{8A3950A4-DADE-487D-887A-CCF51E1DF9FB}"/>
    <cellStyle name="40% - Accent2 14 2 2 4" xfId="20252" xr:uid="{B1BF27C1-8207-451C-A408-35DE2D7CB415}"/>
    <cellStyle name="40% - Accent2 14 2 2 5" xfId="35702" xr:uid="{88707281-6A02-4FDA-A496-9E5F5B02BC4C}"/>
    <cellStyle name="40% - Accent2 14 2 2 6" xfId="43564" xr:uid="{F802D64D-2A37-427A-AFAA-E17284EC3FFA}"/>
    <cellStyle name="40% - Accent2 14 2 3" xfId="6683" xr:uid="{C3073C1F-DDB7-4B2C-AC44-9A8D6AD7CC7A}"/>
    <cellStyle name="40% - Accent2 14 2 3 2" xfId="14622" xr:uid="{D195590B-2F04-42F2-AA2D-45F219259FC6}"/>
    <cellStyle name="40% - Accent2 14 2 3 2 2" xfId="30406" xr:uid="{7E0E1F04-EB1B-4A6B-A40B-3C733CB6BC1E}"/>
    <cellStyle name="40% - Accent2 14 2 3 3" xfId="22527" xr:uid="{E7C744E4-C7FF-4089-9B09-4A9ED26482EC}"/>
    <cellStyle name="40% - Accent2 14 2 3 4" xfId="37977" xr:uid="{7EE59177-3198-48DA-AD20-CCC251B6B02E}"/>
    <cellStyle name="40% - Accent2 14 2 3 5" xfId="45839" xr:uid="{D3BB4A68-8B45-4B9D-BEA8-611E728BFD9A}"/>
    <cellStyle name="40% - Accent2 14 2 4" xfId="10829" xr:uid="{5908B7AA-179B-47A7-A63F-F5D243F41371}"/>
    <cellStyle name="40% - Accent2 14 2 4 2" xfId="26613" xr:uid="{85D5220D-BB7E-4C48-BA10-498E8D7242DB}"/>
    <cellStyle name="40% - Accent2 14 2 5" xfId="18734" xr:uid="{59B63B72-0876-4E69-8C24-E0D6F8BF2BFB}"/>
    <cellStyle name="40% - Accent2 14 2 6" xfId="34184" xr:uid="{397305F2-7202-47F7-AA02-7C38D489564A}"/>
    <cellStyle name="40% - Accent2 14 2 7" xfId="42046" xr:uid="{527A879F-3672-47FF-8518-DD15DC2CC94D}"/>
    <cellStyle name="40% - Accent2 14 3" xfId="3490" xr:uid="{BAD7D4D0-F64D-4412-9971-C722237A9DC6}"/>
    <cellStyle name="40% - Accent2 14 3 2" xfId="7321" xr:uid="{FEA2AF1E-2974-41C0-A863-297E23B421BD}"/>
    <cellStyle name="40% - Accent2 14 3 2 2" xfId="15260" xr:uid="{83FC5004-E948-489F-B821-2D676D91AA09}"/>
    <cellStyle name="40% - Accent2 14 3 2 2 2" xfId="31044" xr:uid="{BDC278F4-BC2E-4AF4-A47C-E9494ECFA9A8}"/>
    <cellStyle name="40% - Accent2 14 3 2 3" xfId="23165" xr:uid="{19905B22-411D-4EA6-81DF-6B58F5D34647}"/>
    <cellStyle name="40% - Accent2 14 3 2 4" xfId="38615" xr:uid="{4E861140-90CA-4AAC-8B54-27BC63973D91}"/>
    <cellStyle name="40% - Accent2 14 3 2 5" xfId="46477" xr:uid="{7A29D440-A9F2-48D3-9336-08C83A03A4E8}"/>
    <cellStyle name="40% - Accent2 14 3 3" xfId="11467" xr:uid="{1488D74D-DAD7-4C81-90F2-C82B135978F6}"/>
    <cellStyle name="40% - Accent2 14 3 3 2" xfId="27251" xr:uid="{6423AEE4-59DE-480B-A350-023DD2F9217D}"/>
    <cellStyle name="40% - Accent2 14 3 4" xfId="19372" xr:uid="{8C3CC1F9-1E19-497B-8C9B-D38321D4BA06}"/>
    <cellStyle name="40% - Accent2 14 3 5" xfId="34822" xr:uid="{89ACED85-3A1C-4ACE-B207-2E645B04E1AE}"/>
    <cellStyle name="40% - Accent2 14 3 6" xfId="42684" xr:uid="{BE73EB83-494C-49E9-8036-AED215B3CB77}"/>
    <cellStyle name="40% - Accent2 14 4" xfId="5745" xr:uid="{11EBC540-E7D9-4CCA-A934-49DF86A27EEB}"/>
    <cellStyle name="40% - Accent2 14 4 2" xfId="13721" xr:uid="{BB54E64A-6BB1-4EB1-A6AF-302937EE0393}"/>
    <cellStyle name="40% - Accent2 14 4 2 2" xfId="29505" xr:uid="{447DDC37-3284-4886-B2CB-A94246273504}"/>
    <cellStyle name="40% - Accent2 14 4 3" xfId="21626" xr:uid="{13F03C7E-EA48-45CE-A9DF-731DA6943570}"/>
    <cellStyle name="40% - Accent2 14 4 4" xfId="37076" xr:uid="{54B52067-39AA-40EB-8B3D-BE35B6DB53D4}"/>
    <cellStyle name="40% - Accent2 14 4 5" xfId="44938" xr:uid="{05EBEC1F-25E4-465F-900D-22030E5C2068}"/>
    <cellStyle name="40% - Accent2 14 5" xfId="1703" xr:uid="{9F430746-9633-4468-B006-E798CD5B0C3F}"/>
    <cellStyle name="40% - Accent2 14 5 2" xfId="9964" xr:uid="{B836256E-D40C-4E4C-9BA1-D0FAA6255074}"/>
    <cellStyle name="40% - Accent2 14 5 2 2" xfId="25749" xr:uid="{39D08928-891C-4230-8B00-56392D5EAA2D}"/>
    <cellStyle name="40% - Accent2 14 5 3" xfId="17870" xr:uid="{5A191A8B-9BF7-4DF4-B4C0-7B89226032C2}"/>
    <cellStyle name="40% - Accent2 14 6" xfId="9576" xr:uid="{CB5DF438-14F8-4F67-9041-D255DFE14769}"/>
    <cellStyle name="40% - Accent2 14 6 2" xfId="25364" xr:uid="{71498186-3AB9-4ED3-A3A9-E415B5F1B20C}"/>
    <cellStyle name="40% - Accent2 14 7" xfId="17485" xr:uid="{4CB4B6F1-7E9E-4A64-B5CD-2C8DC6B0E3E0}"/>
    <cellStyle name="40% - Accent2 14 8" xfId="33306" xr:uid="{17B3DD64-E926-4ACF-A7E5-DA13C72C4217}"/>
    <cellStyle name="40% - Accent2 14 9" xfId="41168" xr:uid="{4AC9ECF8-2450-4714-915D-DB9AF2C1551A}"/>
    <cellStyle name="40% - Accent2 15" xfId="1149" xr:uid="{174E19B6-0790-4715-A150-408DD0940D7B}"/>
    <cellStyle name="40% - Accent2 15 2" xfId="2849" xr:uid="{311D21EB-47E7-4052-9CE2-40A31C5BC09A}"/>
    <cellStyle name="40% - Accent2 15 2 2" xfId="4367" xr:uid="{7F211F70-A316-4203-9B1F-2658A88EA298}"/>
    <cellStyle name="40% - Accent2 15 2 2 2" xfId="8198" xr:uid="{36C9FA89-A5AE-4235-98B5-ECCAF702053B}"/>
    <cellStyle name="40% - Accent2 15 2 2 2 2" xfId="16137" xr:uid="{33FB2709-BF07-4527-8E9A-B23B31176E67}"/>
    <cellStyle name="40% - Accent2 15 2 2 2 2 2" xfId="31921" xr:uid="{727A73F3-0011-4217-BE06-6AF6DBE6AF65}"/>
    <cellStyle name="40% - Accent2 15 2 2 2 3" xfId="24042" xr:uid="{16D46E0F-4E8D-4C0A-B105-44F8AE2C71EE}"/>
    <cellStyle name="40% - Accent2 15 2 2 2 4" xfId="39492" xr:uid="{9F5A5222-136D-4394-9DB9-A7B0C03C7BFB}"/>
    <cellStyle name="40% - Accent2 15 2 2 2 5" xfId="47354" xr:uid="{395D559E-9656-44DD-91C7-737FB9763B63}"/>
    <cellStyle name="40% - Accent2 15 2 2 3" xfId="12344" xr:uid="{BEDEC3C6-3916-4302-A1B8-CE27D2553A63}"/>
    <cellStyle name="40% - Accent2 15 2 2 3 2" xfId="28128" xr:uid="{3C07C632-F66B-45EB-B6BB-9BA1A6D5A2D8}"/>
    <cellStyle name="40% - Accent2 15 2 2 4" xfId="20249" xr:uid="{8B5174B1-0148-46AD-BB58-2CC5574991D3}"/>
    <cellStyle name="40% - Accent2 15 2 2 5" xfId="35699" xr:uid="{B4CE910D-BDF5-442D-896A-B7B82EB96408}"/>
    <cellStyle name="40% - Accent2 15 2 2 6" xfId="43561" xr:uid="{BBC69698-9C25-4D5A-B59B-84551C48021A}"/>
    <cellStyle name="40% - Accent2 15 2 3" xfId="6680" xr:uid="{F8F028C5-F2C3-47BD-A0B0-7A13B4AE9DF0}"/>
    <cellStyle name="40% - Accent2 15 2 3 2" xfId="14619" xr:uid="{491EA88E-0B91-48B7-8C3A-6DD15B374594}"/>
    <cellStyle name="40% - Accent2 15 2 3 2 2" xfId="30403" xr:uid="{48A517E1-98C2-4179-858C-3F868EDFF48B}"/>
    <cellStyle name="40% - Accent2 15 2 3 3" xfId="22524" xr:uid="{B44F69D4-CB43-4A04-8A58-8E383720D577}"/>
    <cellStyle name="40% - Accent2 15 2 3 4" xfId="37974" xr:uid="{914ACCF2-6E34-44FD-BE83-D576DA279B52}"/>
    <cellStyle name="40% - Accent2 15 2 3 5" xfId="45836" xr:uid="{F79EE2F3-BEF6-471C-9D0A-5207B478AFDF}"/>
    <cellStyle name="40% - Accent2 15 2 4" xfId="10826" xr:uid="{FF692C0B-AF0B-4FFA-9904-C72976B7007E}"/>
    <cellStyle name="40% - Accent2 15 2 4 2" xfId="26610" xr:uid="{47096F24-FFD8-4C7F-822C-6CD655BB7D4B}"/>
    <cellStyle name="40% - Accent2 15 2 5" xfId="18731" xr:uid="{66E3229F-1071-41EB-81D0-6468949789C3}"/>
    <cellStyle name="40% - Accent2 15 2 6" xfId="34181" xr:uid="{7516DE7E-22DD-4054-BBF3-419C2FD041A2}"/>
    <cellStyle name="40% - Accent2 15 2 7" xfId="42043" xr:uid="{715D5A5A-40F8-4272-A17E-A08C17A0340A}"/>
    <cellStyle name="40% - Accent2 15 3" xfId="3504" xr:uid="{7357B8FD-D0CF-44B9-B3C4-5706EC3665E5}"/>
    <cellStyle name="40% - Accent2 15 3 2" xfId="7335" xr:uid="{AC57B63F-A6BD-4597-A2A3-D4B02CC38692}"/>
    <cellStyle name="40% - Accent2 15 3 2 2" xfId="15274" xr:uid="{5D6D6E67-1ECB-472C-9512-CEB20F65607F}"/>
    <cellStyle name="40% - Accent2 15 3 2 2 2" xfId="31058" xr:uid="{D305BFF9-76F6-46D3-A259-FB17A3949B35}"/>
    <cellStyle name="40% - Accent2 15 3 2 3" xfId="23179" xr:uid="{E2ADB932-2C30-459D-977A-3FA728E6761B}"/>
    <cellStyle name="40% - Accent2 15 3 2 4" xfId="38629" xr:uid="{16E97444-C121-487E-927A-2B15D53CD6E4}"/>
    <cellStyle name="40% - Accent2 15 3 2 5" xfId="46491" xr:uid="{B71F657F-E083-47F7-9B14-3AE8AB322999}"/>
    <cellStyle name="40% - Accent2 15 3 3" xfId="11481" xr:uid="{D90FAFE1-8579-4AE8-B490-74C22128C2D1}"/>
    <cellStyle name="40% - Accent2 15 3 3 2" xfId="27265" xr:uid="{92E96D91-7914-4CAC-9AB8-C0B2802B06CE}"/>
    <cellStyle name="40% - Accent2 15 3 4" xfId="19386" xr:uid="{1EADCA88-19CB-4625-B1A3-2A486FEEC409}"/>
    <cellStyle name="40% - Accent2 15 3 5" xfId="34836" xr:uid="{17DD6D89-4673-4E9E-AF98-8EC36B0E29D0}"/>
    <cellStyle name="40% - Accent2 15 3 6" xfId="42698" xr:uid="{64DDF0CD-A45B-4393-8328-7FD6028F58A4}"/>
    <cellStyle name="40% - Accent2 15 4" xfId="5805" xr:uid="{D16645A1-65AF-4F8A-9CB0-5E29F61A57DC}"/>
    <cellStyle name="40% - Accent2 15 4 2" xfId="13781" xr:uid="{00B4D51F-59C3-44A0-9F76-825792221FE0}"/>
    <cellStyle name="40% - Accent2 15 4 2 2" xfId="29565" xr:uid="{ED9CEB7D-6438-498D-A740-E69286D681A8}"/>
    <cellStyle name="40% - Accent2 15 4 3" xfId="21686" xr:uid="{1875B434-DD3F-46B9-9340-247196D7F2E7}"/>
    <cellStyle name="40% - Accent2 15 4 4" xfId="37136" xr:uid="{0E743AC2-7200-4A02-B37A-39D47B5B701D}"/>
    <cellStyle name="40% - Accent2 15 4 5" xfId="44998" xr:uid="{A90DB731-72D4-4FF0-BF70-F27B31A7AC69}"/>
    <cellStyle name="40% - Accent2 15 5" xfId="1717" xr:uid="{6CF75DC4-EA18-41DC-81BD-8EA5965F256C}"/>
    <cellStyle name="40% - Accent2 15 5 2" xfId="9978" xr:uid="{1E8BD878-6CD5-4B25-B561-913F9B67B0CC}"/>
    <cellStyle name="40% - Accent2 15 5 2 2" xfId="25763" xr:uid="{5553F3A3-226A-45E8-89E1-A737EE94EA52}"/>
    <cellStyle name="40% - Accent2 15 5 3" xfId="17884" xr:uid="{8A0DFFA2-95C7-40BA-86D4-CB1E306089AF}"/>
    <cellStyle name="40% - Accent2 15 6" xfId="9590" xr:uid="{4D249B6F-9B12-4D94-878F-59A925ADFC39}"/>
    <cellStyle name="40% - Accent2 15 6 2" xfId="25378" xr:uid="{EBB7912D-BA13-4285-8F43-D43CFE7A5189}"/>
    <cellStyle name="40% - Accent2 15 7" xfId="17499" xr:uid="{62DBA9FE-650B-46B9-9C58-81A1C187AA2B}"/>
    <cellStyle name="40% - Accent2 15 8" xfId="33320" xr:uid="{397F4E5D-1D38-4042-BE8E-C4A3DD127398}"/>
    <cellStyle name="40% - Accent2 15 9" xfId="41182" xr:uid="{32A8C425-B1FF-4F3F-9ACB-161E3E0E0AC3}"/>
    <cellStyle name="40% - Accent2 16" xfId="1163" xr:uid="{B01C29B5-BBF4-4992-81DE-E877D80A22D3}"/>
    <cellStyle name="40% - Accent2 16 2" xfId="2734" xr:uid="{784395AE-A746-41A5-98C5-ADE4C20C0B91}"/>
    <cellStyle name="40% - Accent2 16 2 2" xfId="4252" xr:uid="{E0E0AF06-30A8-45AA-AC69-01B81C645ED0}"/>
    <cellStyle name="40% - Accent2 16 2 2 2" xfId="8083" xr:uid="{6942C116-C254-47D6-A588-A32637DE23DC}"/>
    <cellStyle name="40% - Accent2 16 2 2 2 2" xfId="16022" xr:uid="{CE5D36EE-D8FD-48F4-97B6-86960D1C2C85}"/>
    <cellStyle name="40% - Accent2 16 2 2 2 2 2" xfId="31806" xr:uid="{2F920F49-621E-4AE7-8C17-DE01D89CB7AE}"/>
    <cellStyle name="40% - Accent2 16 2 2 2 3" xfId="23927" xr:uid="{28D269A1-31BD-4526-AA36-F550E840B994}"/>
    <cellStyle name="40% - Accent2 16 2 2 2 4" xfId="39377" xr:uid="{15E86BF9-2EB8-4411-96B8-1E7C8AE830C5}"/>
    <cellStyle name="40% - Accent2 16 2 2 2 5" xfId="47239" xr:uid="{3D9DE434-1D56-4F05-8819-F89C4035431F}"/>
    <cellStyle name="40% - Accent2 16 2 2 3" xfId="12229" xr:uid="{E3AF3362-5E11-4118-A46A-7F00D22AC3BC}"/>
    <cellStyle name="40% - Accent2 16 2 2 3 2" xfId="28013" xr:uid="{30F70459-6927-4438-B5DD-8AF688E32DD1}"/>
    <cellStyle name="40% - Accent2 16 2 2 4" xfId="20134" xr:uid="{F44A785C-0C24-41D9-9F93-332CDE4CA929}"/>
    <cellStyle name="40% - Accent2 16 2 2 5" xfId="35584" xr:uid="{3610FE9D-32BA-4234-8346-571E8FAAE07D}"/>
    <cellStyle name="40% - Accent2 16 2 2 6" xfId="43446" xr:uid="{7F5688BA-03F6-4FE9-B2EE-4D4C255A1541}"/>
    <cellStyle name="40% - Accent2 16 2 3" xfId="6565" xr:uid="{E12251DB-AF3B-403C-B4E4-D16C064B069D}"/>
    <cellStyle name="40% - Accent2 16 2 3 2" xfId="14504" xr:uid="{72A21661-DEE1-440E-A821-4806FE73041F}"/>
    <cellStyle name="40% - Accent2 16 2 3 2 2" xfId="30288" xr:uid="{305AE22D-4908-490F-8AD9-5F723F543FF2}"/>
    <cellStyle name="40% - Accent2 16 2 3 3" xfId="22409" xr:uid="{51BBA0EC-9B1E-4FBA-B4EE-DC0D2CC26A79}"/>
    <cellStyle name="40% - Accent2 16 2 3 4" xfId="37859" xr:uid="{D17EF496-8F2E-4C6A-8C47-914DF55C33FE}"/>
    <cellStyle name="40% - Accent2 16 2 3 5" xfId="45721" xr:uid="{F22C638E-3CC5-4FEC-88D8-81A324EA19E0}"/>
    <cellStyle name="40% - Accent2 16 2 4" xfId="10711" xr:uid="{2835487B-B827-490A-B4EF-0375FEBCF5A0}"/>
    <cellStyle name="40% - Accent2 16 2 4 2" xfId="26495" xr:uid="{810D1386-10DD-4767-BFE7-CE5C49370DE7}"/>
    <cellStyle name="40% - Accent2 16 2 5" xfId="18616" xr:uid="{86803495-2FF6-4AA0-AE6A-CCF0C0BB2DA5}"/>
    <cellStyle name="40% - Accent2 16 2 6" xfId="34066" xr:uid="{B400C1E3-598E-4EE2-9DF1-C9E651F18DE2}"/>
    <cellStyle name="40% - Accent2 16 2 7" xfId="41928" xr:uid="{9C1B2FE8-4F31-40A3-883B-F9CB2EE61DCB}"/>
    <cellStyle name="40% - Accent2 16 3" xfId="3518" xr:uid="{5D950F55-FF32-4996-AF7B-2BC10DD8C7B4}"/>
    <cellStyle name="40% - Accent2 16 3 2" xfId="7349" xr:uid="{18267E60-5E78-488C-8E02-38D8F791DC79}"/>
    <cellStyle name="40% - Accent2 16 3 2 2" xfId="15288" xr:uid="{B8DECD76-ECEA-4FE4-8AAF-717788023AF9}"/>
    <cellStyle name="40% - Accent2 16 3 2 2 2" xfId="31072" xr:uid="{E9AD1972-F8BD-4584-816A-969680C6DF54}"/>
    <cellStyle name="40% - Accent2 16 3 2 3" xfId="23193" xr:uid="{8BC2B356-F51B-4682-872E-ECDC0875DE1C}"/>
    <cellStyle name="40% - Accent2 16 3 2 4" xfId="38643" xr:uid="{45003C8C-C9C9-4ABE-8054-001FE28CC54B}"/>
    <cellStyle name="40% - Accent2 16 3 2 5" xfId="46505" xr:uid="{9F691C69-75DD-46F4-B64D-4CF38B1ED250}"/>
    <cellStyle name="40% - Accent2 16 3 3" xfId="11495" xr:uid="{BC958AE5-A5D9-41A7-9207-9BEEBA33C66A}"/>
    <cellStyle name="40% - Accent2 16 3 3 2" xfId="27279" xr:uid="{5DA39D25-1D17-45BC-A60E-DA402115E85D}"/>
    <cellStyle name="40% - Accent2 16 3 4" xfId="19400" xr:uid="{BEB7F45D-9D44-4016-978E-7B7F6F67EDAD}"/>
    <cellStyle name="40% - Accent2 16 3 5" xfId="34850" xr:uid="{C01A589F-72BA-49C3-A649-6646E6FB7E17}"/>
    <cellStyle name="40% - Accent2 16 3 6" xfId="42712" xr:uid="{24B32109-6D68-4343-B3C1-C4067C5FD785}"/>
    <cellStyle name="40% - Accent2 16 4" xfId="5734" xr:uid="{C721673F-65C7-40A2-8651-28AFDB19EFEB}"/>
    <cellStyle name="40% - Accent2 16 4 2" xfId="13710" xr:uid="{4AD01709-0BD3-4FF1-855C-2C611A46441F}"/>
    <cellStyle name="40% - Accent2 16 4 2 2" xfId="29494" xr:uid="{60FABF41-7C0B-40D5-B520-81DA8FF879C9}"/>
    <cellStyle name="40% - Accent2 16 4 3" xfId="21615" xr:uid="{2DF3CCA0-11E9-414C-9193-45ECF7531ADD}"/>
    <cellStyle name="40% - Accent2 16 4 4" xfId="37065" xr:uid="{49BEE0B3-C92A-4A75-A895-468084B2F105}"/>
    <cellStyle name="40% - Accent2 16 4 5" xfId="44927" xr:uid="{267599BC-FB10-4737-988C-A7BA43F74C57}"/>
    <cellStyle name="40% - Accent2 16 5" xfId="1731" xr:uid="{BCCDF28B-7E58-4349-BA29-DA4B49373E5F}"/>
    <cellStyle name="40% - Accent2 16 5 2" xfId="9992" xr:uid="{92E72018-24A8-45BA-96C9-27758E60872E}"/>
    <cellStyle name="40% - Accent2 16 5 2 2" xfId="25777" xr:uid="{6432600D-28FD-42B5-BB37-953091B515D7}"/>
    <cellStyle name="40% - Accent2 16 5 3" xfId="17898" xr:uid="{DD2201E3-CA79-44F1-A608-118A36BA8A6B}"/>
    <cellStyle name="40% - Accent2 16 6" xfId="9604" xr:uid="{057AE5F8-CEAD-4739-8DF6-11D2A7CA6079}"/>
    <cellStyle name="40% - Accent2 16 6 2" xfId="25392" xr:uid="{6401A5EF-AE30-4D44-9442-9F8F67B7127C}"/>
    <cellStyle name="40% - Accent2 16 7" xfId="17513" xr:uid="{886B3A2F-232F-4D4C-9FF7-0C49C31039BD}"/>
    <cellStyle name="40% - Accent2 16 8" xfId="33334" xr:uid="{367B4F97-31D5-4475-8698-34B524A60170}"/>
    <cellStyle name="40% - Accent2 16 9" xfId="41196" xr:uid="{142CE093-5AC5-45F5-8703-CABBBEE176B5}"/>
    <cellStyle name="40% - Accent2 17" xfId="1177" xr:uid="{76854A25-DE17-4D81-9100-587A0C0D8ED1}"/>
    <cellStyle name="40% - Accent2 17 2" xfId="2726" xr:uid="{5623BCE6-F865-45DD-857E-F02E2C133BE3}"/>
    <cellStyle name="40% - Accent2 17 2 2" xfId="4244" xr:uid="{80A2AB32-9244-4555-9F6E-CEA27FE55FE1}"/>
    <cellStyle name="40% - Accent2 17 2 2 2" xfId="8075" xr:uid="{2B900778-9C20-487D-9F0D-F89BF217387E}"/>
    <cellStyle name="40% - Accent2 17 2 2 2 2" xfId="16014" xr:uid="{3DCC236E-AEB0-497E-8ED9-A75152ADBD46}"/>
    <cellStyle name="40% - Accent2 17 2 2 2 2 2" xfId="31798" xr:uid="{62C39F91-1D1E-425C-B50F-C85F350295B4}"/>
    <cellStyle name="40% - Accent2 17 2 2 2 3" xfId="23919" xr:uid="{1DBE6A0E-D466-425F-B68C-1E1B16F8332D}"/>
    <cellStyle name="40% - Accent2 17 2 2 2 4" xfId="39369" xr:uid="{89065ECF-CA34-4EA1-8EAE-F58920642739}"/>
    <cellStyle name="40% - Accent2 17 2 2 2 5" xfId="47231" xr:uid="{5101AC3B-6DBE-4C47-A4EA-D387F4932CF6}"/>
    <cellStyle name="40% - Accent2 17 2 2 3" xfId="12221" xr:uid="{2176E691-9F38-4B0F-8DE7-AF73AD8C6A20}"/>
    <cellStyle name="40% - Accent2 17 2 2 3 2" xfId="28005" xr:uid="{A2E2CDFB-C379-4AA6-A41E-53AA17879BA6}"/>
    <cellStyle name="40% - Accent2 17 2 2 4" xfId="20126" xr:uid="{361A0667-2091-414C-93C9-EB4F2AF9B543}"/>
    <cellStyle name="40% - Accent2 17 2 2 5" xfId="35576" xr:uid="{C8DF071E-C865-446C-BDBB-7B47DC76C9A3}"/>
    <cellStyle name="40% - Accent2 17 2 2 6" xfId="43438" xr:uid="{141ED26A-D014-4B6A-BA94-7BB8090DF8DF}"/>
    <cellStyle name="40% - Accent2 17 2 3" xfId="6557" xr:uid="{971FDCFC-83FF-4ADE-B486-4B5CC124A642}"/>
    <cellStyle name="40% - Accent2 17 2 3 2" xfId="14496" xr:uid="{797192B3-BAA3-4723-BD0E-B912F5DEFE5E}"/>
    <cellStyle name="40% - Accent2 17 2 3 2 2" xfId="30280" xr:uid="{82A36AE7-39E8-4B1D-BFB0-477A0915A8A5}"/>
    <cellStyle name="40% - Accent2 17 2 3 3" xfId="22401" xr:uid="{6A98011F-9D76-4F8B-89CA-663D9B7D5810}"/>
    <cellStyle name="40% - Accent2 17 2 3 4" xfId="37851" xr:uid="{BEE37EE8-7C9F-487D-A719-0552A9EA700F}"/>
    <cellStyle name="40% - Accent2 17 2 3 5" xfId="45713" xr:uid="{269F26D8-6FBD-4564-B0F3-808D2FE9177C}"/>
    <cellStyle name="40% - Accent2 17 2 4" xfId="10703" xr:uid="{98EA63B0-E812-4744-83D7-772569B1D849}"/>
    <cellStyle name="40% - Accent2 17 2 4 2" xfId="26487" xr:uid="{D6A31D1F-3CAD-4909-B258-F6E53ED63E6A}"/>
    <cellStyle name="40% - Accent2 17 2 5" xfId="18608" xr:uid="{945F3377-5AE4-4198-B101-C205DAEB48F6}"/>
    <cellStyle name="40% - Accent2 17 2 6" xfId="34058" xr:uid="{50D73BE0-94E2-415E-90EB-ADC32C09E3C7}"/>
    <cellStyle name="40% - Accent2 17 2 7" xfId="41920" xr:uid="{735CE791-6298-4B90-A0C3-FC785A5DEAB6}"/>
    <cellStyle name="40% - Accent2 17 3" xfId="3532" xr:uid="{8E714606-7519-4052-BCED-2962A3C25834}"/>
    <cellStyle name="40% - Accent2 17 3 2" xfId="7363" xr:uid="{77CDC165-1F67-4623-997F-BB25D67B5F22}"/>
    <cellStyle name="40% - Accent2 17 3 2 2" xfId="15302" xr:uid="{ADDAECC9-DF6E-412A-84B8-577EC410AA99}"/>
    <cellStyle name="40% - Accent2 17 3 2 2 2" xfId="31086" xr:uid="{99F0D327-85CD-4971-A979-5C7CB802FB35}"/>
    <cellStyle name="40% - Accent2 17 3 2 3" xfId="23207" xr:uid="{7E9F02D4-A838-452F-B2D5-47088E99A4BF}"/>
    <cellStyle name="40% - Accent2 17 3 2 4" xfId="38657" xr:uid="{FA63A170-48AB-4892-9CB1-979D4EE25405}"/>
    <cellStyle name="40% - Accent2 17 3 2 5" xfId="46519" xr:uid="{11A2EC03-F02B-4AD4-9901-9E9CCFF26737}"/>
    <cellStyle name="40% - Accent2 17 3 3" xfId="11509" xr:uid="{11E342EA-50F9-4423-BCE9-1578AAD53906}"/>
    <cellStyle name="40% - Accent2 17 3 3 2" xfId="27293" xr:uid="{66FF9CD3-49EC-4721-8C63-94D9534EA13D}"/>
    <cellStyle name="40% - Accent2 17 3 4" xfId="19414" xr:uid="{071A979B-2BC7-4237-B720-325FC8E72DEF}"/>
    <cellStyle name="40% - Accent2 17 3 5" xfId="34864" xr:uid="{86EBB7B5-77C8-4076-B8FD-914FEAF42AB0}"/>
    <cellStyle name="40% - Accent2 17 3 6" xfId="42726" xr:uid="{34E205CE-3F6B-4BB3-9DFC-3A94FE30CBCF}"/>
    <cellStyle name="40% - Accent2 17 4" xfId="5843" xr:uid="{7C292C2F-3F3F-4738-883D-3868E849B6FD}"/>
    <cellStyle name="40% - Accent2 17 4 2" xfId="13819" xr:uid="{73DD342B-512A-432F-B94A-D5301E1F859F}"/>
    <cellStyle name="40% - Accent2 17 4 2 2" xfId="29603" xr:uid="{73C9AF90-6F6A-4FB5-91C0-2D4A0458DEF7}"/>
    <cellStyle name="40% - Accent2 17 4 3" xfId="21724" xr:uid="{5E6934A5-DBDD-481C-A3A0-5254536E022C}"/>
    <cellStyle name="40% - Accent2 17 4 4" xfId="37174" xr:uid="{F8396C92-FEB1-4D04-A452-CEA7DFB733E0}"/>
    <cellStyle name="40% - Accent2 17 4 5" xfId="45036" xr:uid="{CE03538E-8BAA-4CC8-9A03-9317F9A186BE}"/>
    <cellStyle name="40% - Accent2 17 5" xfId="1745" xr:uid="{A36739A6-EB7E-4120-96BD-DE8C1F86EF35}"/>
    <cellStyle name="40% - Accent2 17 5 2" xfId="10006" xr:uid="{54E52D34-9C84-4325-AF08-B2DC92EE987E}"/>
    <cellStyle name="40% - Accent2 17 5 2 2" xfId="25791" xr:uid="{B0864EC4-B290-4C59-8B0E-8AA50E649D31}"/>
    <cellStyle name="40% - Accent2 17 5 3" xfId="17912" xr:uid="{4C16E362-3E87-4012-8FDD-1429FE944CFD}"/>
    <cellStyle name="40% - Accent2 17 6" xfId="9618" xr:uid="{4D56337A-735A-4C5B-87A4-198988033CB0}"/>
    <cellStyle name="40% - Accent2 17 6 2" xfId="25406" xr:uid="{FBE3DF52-6546-4F49-AA36-CF583B6D3BAD}"/>
    <cellStyle name="40% - Accent2 17 7" xfId="17527" xr:uid="{F437BEBD-2A0E-4816-866B-42C6A8160718}"/>
    <cellStyle name="40% - Accent2 17 8" xfId="33348" xr:uid="{12A79364-6CDA-43E0-B6E9-82D213EA7614}"/>
    <cellStyle name="40% - Accent2 17 9" xfId="41210" xr:uid="{D5AC8D73-FBA7-4A51-B131-A8AB5DC94647}"/>
    <cellStyle name="40% - Accent2 18" xfId="1191" xr:uid="{1209955E-B0BC-4DA3-84B3-3FDA56FA3471}"/>
    <cellStyle name="40% - Accent2 18 2" xfId="2909" xr:uid="{99F6A623-8EEB-4E1E-BE34-ED43053BB06E}"/>
    <cellStyle name="40% - Accent2 18 2 2" xfId="4427" xr:uid="{4505A796-A13B-4C7C-AAAC-74AE86F80E9A}"/>
    <cellStyle name="40% - Accent2 18 2 2 2" xfId="8258" xr:uid="{A5B13064-85F5-4D83-87DA-CC7A5E43AD8D}"/>
    <cellStyle name="40% - Accent2 18 2 2 2 2" xfId="16197" xr:uid="{8DB10FE5-ABE7-427F-92FE-32DE9433968C}"/>
    <cellStyle name="40% - Accent2 18 2 2 2 2 2" xfId="31981" xr:uid="{5CDF8001-C0B1-40B4-A224-DD5F9B75159E}"/>
    <cellStyle name="40% - Accent2 18 2 2 2 3" xfId="24102" xr:uid="{A960FFBA-5603-437B-96F7-8983587B438D}"/>
    <cellStyle name="40% - Accent2 18 2 2 2 4" xfId="39552" xr:uid="{F06AE883-61EF-4990-9721-1E7130DF260F}"/>
    <cellStyle name="40% - Accent2 18 2 2 2 5" xfId="47414" xr:uid="{4A6BD68E-F891-4130-A609-A6C55DD1B8BC}"/>
    <cellStyle name="40% - Accent2 18 2 2 3" xfId="12404" xr:uid="{8DBA8664-743E-4C7E-8D5D-855FD1FBE3DA}"/>
    <cellStyle name="40% - Accent2 18 2 2 3 2" xfId="28188" xr:uid="{D0DF1B94-2E19-42F7-B74D-E2CF95BB07D0}"/>
    <cellStyle name="40% - Accent2 18 2 2 4" xfId="20309" xr:uid="{A1174FA4-91E9-4D98-B33C-258C471FC3EF}"/>
    <cellStyle name="40% - Accent2 18 2 2 5" xfId="35759" xr:uid="{1BC30165-38E4-4330-9FC2-CFC2F72CF558}"/>
    <cellStyle name="40% - Accent2 18 2 2 6" xfId="43621" xr:uid="{A635A8E9-E56D-4BF0-8A46-A3FDFBEA91CB}"/>
    <cellStyle name="40% - Accent2 18 2 3" xfId="6740" xr:uid="{09A4042B-5601-4A71-AF20-586DEC3C4561}"/>
    <cellStyle name="40% - Accent2 18 2 3 2" xfId="14679" xr:uid="{68007D5B-0E61-460C-9621-D664914CA2E3}"/>
    <cellStyle name="40% - Accent2 18 2 3 2 2" xfId="30463" xr:uid="{4BD8D1AA-5C3F-4851-8900-3E6434C88BFE}"/>
    <cellStyle name="40% - Accent2 18 2 3 3" xfId="22584" xr:uid="{B73622CF-EE45-4ECA-9A8D-BEEC794FCD0A}"/>
    <cellStyle name="40% - Accent2 18 2 3 4" xfId="38034" xr:uid="{93FC0906-6031-46AF-B736-1C9330CCE3A2}"/>
    <cellStyle name="40% - Accent2 18 2 3 5" xfId="45896" xr:uid="{4D1DB967-56B5-4D0E-BB5E-B49B47AE3FCA}"/>
    <cellStyle name="40% - Accent2 18 2 4" xfId="10886" xr:uid="{BB60CFE4-97D8-4883-A449-864975E054A6}"/>
    <cellStyle name="40% - Accent2 18 2 4 2" xfId="26670" xr:uid="{7B369C10-34B1-41E2-9DBD-704AC3CE030A}"/>
    <cellStyle name="40% - Accent2 18 2 5" xfId="18791" xr:uid="{5F68157A-15A4-41D2-89E5-C7BEE170BE00}"/>
    <cellStyle name="40% - Accent2 18 2 6" xfId="34241" xr:uid="{BEB2A003-4E47-4A89-BB1E-179E50DA678A}"/>
    <cellStyle name="40% - Accent2 18 2 7" xfId="42103" xr:uid="{59556726-EDC5-4B91-91C0-6D5F2FFAB503}"/>
    <cellStyle name="40% - Accent2 18 3" xfId="3546" xr:uid="{ACE6FA2E-3D59-4299-A0D5-44A64DB10751}"/>
    <cellStyle name="40% - Accent2 18 3 2" xfId="7377" xr:uid="{75C55A65-AEAD-481D-BFFA-98EF1EB843C5}"/>
    <cellStyle name="40% - Accent2 18 3 2 2" xfId="15316" xr:uid="{031C25D2-1B18-4750-9F19-840715C61A02}"/>
    <cellStyle name="40% - Accent2 18 3 2 2 2" xfId="31100" xr:uid="{E3892644-C7B4-4C84-8D8A-E1905CA18A33}"/>
    <cellStyle name="40% - Accent2 18 3 2 3" xfId="23221" xr:uid="{8EBD333F-737D-45FC-910A-EC5751AE732C}"/>
    <cellStyle name="40% - Accent2 18 3 2 4" xfId="38671" xr:uid="{60AAD9FC-3C9E-48A7-A970-F4CB273B43D5}"/>
    <cellStyle name="40% - Accent2 18 3 2 5" xfId="46533" xr:uid="{90D5BDAE-4D8B-47D0-B843-FED2EBCC18DC}"/>
    <cellStyle name="40% - Accent2 18 3 3" xfId="11523" xr:uid="{341D4FF5-320F-4A3F-8573-1FAB7F463D61}"/>
    <cellStyle name="40% - Accent2 18 3 3 2" xfId="27307" xr:uid="{32B2ECBB-6743-4C7C-98CD-B80C538409DB}"/>
    <cellStyle name="40% - Accent2 18 3 4" xfId="19428" xr:uid="{603EB086-8A5A-4937-85B7-555602D81320}"/>
    <cellStyle name="40% - Accent2 18 3 5" xfId="34878" xr:uid="{0054B7AB-00FD-4E1C-9E96-C9D76334998D}"/>
    <cellStyle name="40% - Accent2 18 3 6" xfId="42740" xr:uid="{933F7B4C-EDC0-474A-97DE-3F8A4A587B18}"/>
    <cellStyle name="40% - Accent2 18 4" xfId="5721" xr:uid="{39FAAC36-5243-47CC-8077-A8AF948EE479}"/>
    <cellStyle name="40% - Accent2 18 4 2" xfId="13697" xr:uid="{1DA77477-E281-4124-B561-DCE57DB00425}"/>
    <cellStyle name="40% - Accent2 18 4 2 2" xfId="29481" xr:uid="{A810F8E0-7004-4D14-B380-D137AA30C8A4}"/>
    <cellStyle name="40% - Accent2 18 4 3" xfId="21602" xr:uid="{01271218-30D8-4B40-8711-72B867D7EC79}"/>
    <cellStyle name="40% - Accent2 18 4 4" xfId="37052" xr:uid="{360AE765-8586-46A6-8AAF-A1359CDD18B0}"/>
    <cellStyle name="40% - Accent2 18 4 5" xfId="44914" xr:uid="{53AD7529-6790-4310-8AEB-4F6BEFBD5939}"/>
    <cellStyle name="40% - Accent2 18 5" xfId="1759" xr:uid="{B5F65E3A-4762-4C8F-AEBD-DF4E801BD90E}"/>
    <cellStyle name="40% - Accent2 18 5 2" xfId="10020" xr:uid="{E503A6C1-595B-4D0B-96DB-EA964CC911D2}"/>
    <cellStyle name="40% - Accent2 18 5 2 2" xfId="25805" xr:uid="{3FE25FEB-3BBE-4672-814B-01F6D77D6FB2}"/>
    <cellStyle name="40% - Accent2 18 5 3" xfId="17926" xr:uid="{D1F5B19A-C01E-4528-A465-CAEEE2C204C3}"/>
    <cellStyle name="40% - Accent2 18 6" xfId="9632" xr:uid="{C5483C92-EAB5-4585-BB9D-4BDAB6FC7AF9}"/>
    <cellStyle name="40% - Accent2 18 6 2" xfId="25420" xr:uid="{BB8CC3D7-24AB-48B1-A921-8875131481C9}"/>
    <cellStyle name="40% - Accent2 18 7" xfId="17541" xr:uid="{EAC3BE3B-ED90-4128-A5EE-3A61F1A3FB08}"/>
    <cellStyle name="40% - Accent2 18 8" xfId="33362" xr:uid="{35AA275E-9D08-46DB-9A1E-8CAF9003FBE2}"/>
    <cellStyle name="40% - Accent2 18 9" xfId="41224" xr:uid="{81BA8DF5-AEDB-4DA7-9BBE-2CFB6DA1EA2C}"/>
    <cellStyle name="40% - Accent2 19" xfId="1205" xr:uid="{3A706FE2-2CB4-4DFE-A617-C8D683A07C2B}"/>
    <cellStyle name="40% - Accent2 19 2" xfId="2906" xr:uid="{7DA7A602-5B56-4CA6-9390-6989FC869651}"/>
    <cellStyle name="40% - Accent2 19 2 2" xfId="4424" xr:uid="{9530EC48-3F80-415D-BD02-1DA6F397BB9B}"/>
    <cellStyle name="40% - Accent2 19 2 2 2" xfId="8255" xr:uid="{5AC4BC49-5C0D-4716-9773-10875E92FD97}"/>
    <cellStyle name="40% - Accent2 19 2 2 2 2" xfId="16194" xr:uid="{4A7E82C6-6AA3-45E0-BEA8-E0F1CF3E4A15}"/>
    <cellStyle name="40% - Accent2 19 2 2 2 2 2" xfId="31978" xr:uid="{D4F3FE54-F1A5-4BE3-8F38-5ABC2825CDDE}"/>
    <cellStyle name="40% - Accent2 19 2 2 2 3" xfId="24099" xr:uid="{1796D42B-C4F2-4ACD-9C0F-DF044678FFBC}"/>
    <cellStyle name="40% - Accent2 19 2 2 2 4" xfId="39549" xr:uid="{676030CD-0C0C-42F5-BF12-38A09302630C}"/>
    <cellStyle name="40% - Accent2 19 2 2 2 5" xfId="47411" xr:uid="{A57E8CDA-E8B1-485B-8F78-FAE351B49EFB}"/>
    <cellStyle name="40% - Accent2 19 2 2 3" xfId="12401" xr:uid="{39CAA595-AAF1-49D5-9A1D-E296365AA1D2}"/>
    <cellStyle name="40% - Accent2 19 2 2 3 2" xfId="28185" xr:uid="{024D0B07-EA76-4660-BE0C-42EB6D6D03FC}"/>
    <cellStyle name="40% - Accent2 19 2 2 4" xfId="20306" xr:uid="{9AE59A33-BC00-4DB4-90C0-956F3F30675E}"/>
    <cellStyle name="40% - Accent2 19 2 2 5" xfId="35756" xr:uid="{DF8AF662-4382-450D-9221-9400B2E2463B}"/>
    <cellStyle name="40% - Accent2 19 2 2 6" xfId="43618" xr:uid="{F21B9116-4318-4624-9E32-2EAB51E242D7}"/>
    <cellStyle name="40% - Accent2 19 2 3" xfId="6737" xr:uid="{0DD6A8B1-1D38-41C6-BD20-E1BCBB1D4260}"/>
    <cellStyle name="40% - Accent2 19 2 3 2" xfId="14676" xr:uid="{F78DA637-1D0F-418F-97AD-272CEBC3A3AE}"/>
    <cellStyle name="40% - Accent2 19 2 3 2 2" xfId="30460" xr:uid="{78B72470-429E-4642-9158-323075C90487}"/>
    <cellStyle name="40% - Accent2 19 2 3 3" xfId="22581" xr:uid="{D89F087F-8933-449E-BC54-8EA0E170BCD2}"/>
    <cellStyle name="40% - Accent2 19 2 3 4" xfId="38031" xr:uid="{8219CDEC-58B5-46A2-9BCC-6D2542BAC336}"/>
    <cellStyle name="40% - Accent2 19 2 3 5" xfId="45893" xr:uid="{D908FF6D-BE97-4CEE-9780-685B2F5ACE15}"/>
    <cellStyle name="40% - Accent2 19 2 4" xfId="10883" xr:uid="{4CD2CF55-13C1-4CF1-AA7E-6F837AD0260F}"/>
    <cellStyle name="40% - Accent2 19 2 4 2" xfId="26667" xr:uid="{4162E6D3-39FB-4E4F-B20E-93E2C61191F8}"/>
    <cellStyle name="40% - Accent2 19 2 5" xfId="18788" xr:uid="{9C931B93-E661-4900-AD25-88D81E13C655}"/>
    <cellStyle name="40% - Accent2 19 2 6" xfId="34238" xr:uid="{24FED844-DB29-48DB-9CAC-F8373F792714}"/>
    <cellStyle name="40% - Accent2 19 2 7" xfId="42100" xr:uid="{B0758B30-2D61-46DF-BE08-29F2B9F81B56}"/>
    <cellStyle name="40% - Accent2 19 3" xfId="3560" xr:uid="{6904C2D4-43D7-41B4-AD6F-594D2BBE9A4F}"/>
    <cellStyle name="40% - Accent2 19 3 2" xfId="7391" xr:uid="{871FA67E-CAE9-4803-8885-72CEA04FC466}"/>
    <cellStyle name="40% - Accent2 19 3 2 2" xfId="15330" xr:uid="{E83164C9-EE0D-430E-8034-2FC93A537483}"/>
    <cellStyle name="40% - Accent2 19 3 2 2 2" xfId="31114" xr:uid="{FA174348-C535-4C8E-899B-2DBFD5FC7929}"/>
    <cellStyle name="40% - Accent2 19 3 2 3" xfId="23235" xr:uid="{77FF1177-72E1-4CD2-85A6-AD63EC52763F}"/>
    <cellStyle name="40% - Accent2 19 3 2 4" xfId="38685" xr:uid="{348AD87F-E9E3-47A4-AFF4-F16B768DB588}"/>
    <cellStyle name="40% - Accent2 19 3 2 5" xfId="46547" xr:uid="{D36DD84C-0359-40BF-BD5E-04374779E1A1}"/>
    <cellStyle name="40% - Accent2 19 3 3" xfId="11537" xr:uid="{0D77D416-057F-4AA6-AFB4-4ED04A731DD6}"/>
    <cellStyle name="40% - Accent2 19 3 3 2" xfId="27321" xr:uid="{640835E1-2DA7-4FE0-B691-34A5B0C3CA36}"/>
    <cellStyle name="40% - Accent2 19 3 4" xfId="19442" xr:uid="{2224C313-7460-4304-BDFF-4BAE09B4FFBC}"/>
    <cellStyle name="40% - Accent2 19 3 5" xfId="34892" xr:uid="{D4D14524-FFC0-46E1-AE5D-5622532C2739}"/>
    <cellStyle name="40% - Accent2 19 3 6" xfId="42754" xr:uid="{03E37D52-FE7B-4F6C-A02C-AE0076CB5693}"/>
    <cellStyle name="40% - Accent2 19 4" xfId="5945" xr:uid="{471D8281-E681-4043-9A4A-D65752DC088D}"/>
    <cellStyle name="40% - Accent2 19 4 2" xfId="13920" xr:uid="{1E299058-9A6A-4907-88BD-8ED614135289}"/>
    <cellStyle name="40% - Accent2 19 4 2 2" xfId="29704" xr:uid="{63F80483-9E62-4AD5-BF94-05258312CF1D}"/>
    <cellStyle name="40% - Accent2 19 4 3" xfId="21825" xr:uid="{8B0DAFF6-9ACF-40A5-A3A5-34FB4095AA45}"/>
    <cellStyle name="40% - Accent2 19 4 4" xfId="37275" xr:uid="{03FCAC42-793A-4512-98E6-EAFD7804E261}"/>
    <cellStyle name="40% - Accent2 19 4 5" xfId="45137" xr:uid="{20BCE802-9A2A-40AE-A690-91C92B27B632}"/>
    <cellStyle name="40% - Accent2 19 5" xfId="1773" xr:uid="{7D4A4FB8-AA07-46A7-91CA-99E146177D86}"/>
    <cellStyle name="40% - Accent2 19 5 2" xfId="10034" xr:uid="{565743EF-FCAC-4F0E-AF08-6BFCA686C878}"/>
    <cellStyle name="40% - Accent2 19 5 2 2" xfId="25819" xr:uid="{A9095881-F2C1-4BF6-9F13-688D79BE4158}"/>
    <cellStyle name="40% - Accent2 19 5 3" xfId="17940" xr:uid="{862D997E-36EA-4594-ADA1-376DE495B154}"/>
    <cellStyle name="40% - Accent2 19 6" xfId="9646" xr:uid="{9AACAE56-8325-4214-9F96-4542325E8055}"/>
    <cellStyle name="40% - Accent2 19 6 2" xfId="25434" xr:uid="{DD21B9AF-BC09-4A9D-B811-FFE2FB74D6D7}"/>
    <cellStyle name="40% - Accent2 19 7" xfId="17555" xr:uid="{0D1301DB-60BC-4011-9AA9-CB8189BAC39B}"/>
    <cellStyle name="40% - Accent2 19 8" xfId="33376" xr:uid="{285DCFA3-76FF-4007-A071-472937515D02}"/>
    <cellStyle name="40% - Accent2 19 9" xfId="41238" xr:uid="{5B67D5A4-7571-4FE6-9555-2574C16F1C32}"/>
    <cellStyle name="40% - Accent2 2" xfId="687" xr:uid="{A9F1317D-48A7-428F-A052-249ADBDD2E25}"/>
    <cellStyle name="40% - Accent2 2 2" xfId="888" xr:uid="{7A327CD5-68A1-419C-A154-3559778DB206}"/>
    <cellStyle name="40% - Accent2 2 2 2" xfId="1501" xr:uid="{B0F5C763-A05E-4545-9497-FDF9B4B48E52}"/>
    <cellStyle name="40% - Accent2 2 3" xfId="1502" xr:uid="{99CC71C2-668A-4A5E-923B-A0163424594E}"/>
    <cellStyle name="40% - Accent2 2 4" xfId="798" xr:uid="{B055B0CE-1DE4-4DB5-A912-A6F13F6FE306}"/>
    <cellStyle name="40% - Accent2 20" xfId="1219" xr:uid="{C65642D7-9D02-4180-AA3B-ADC8BEE8B668}"/>
    <cellStyle name="40% - Accent2 20 2" xfId="2709" xr:uid="{3CB93F77-CAF7-4743-86AA-03252A4DAB87}"/>
    <cellStyle name="40% - Accent2 20 2 2" xfId="4227" xr:uid="{E89E11A2-9924-414A-930C-C1763D2EBF66}"/>
    <cellStyle name="40% - Accent2 20 2 2 2" xfId="8058" xr:uid="{4875C771-7F07-4C70-9227-F40C588D42E9}"/>
    <cellStyle name="40% - Accent2 20 2 2 2 2" xfId="15997" xr:uid="{E747C9A8-A196-4110-9628-1B29CDB3B6CB}"/>
    <cellStyle name="40% - Accent2 20 2 2 2 2 2" xfId="31781" xr:uid="{15D7133A-C974-4A51-8EF0-FBAD55FEE740}"/>
    <cellStyle name="40% - Accent2 20 2 2 2 3" xfId="23902" xr:uid="{74AA715C-B35F-4556-8C04-141E89CEC4F5}"/>
    <cellStyle name="40% - Accent2 20 2 2 2 4" xfId="39352" xr:uid="{7661517D-A24A-4E8C-8AA3-BE82AEE3D0CE}"/>
    <cellStyle name="40% - Accent2 20 2 2 2 5" xfId="47214" xr:uid="{D4F4A6F9-9624-41BE-8598-F9C61A7496F9}"/>
    <cellStyle name="40% - Accent2 20 2 2 3" xfId="12204" xr:uid="{DDF7FC5D-6736-47A4-85EE-C04CD1BE2420}"/>
    <cellStyle name="40% - Accent2 20 2 2 3 2" xfId="27988" xr:uid="{5582641B-6BC6-428F-8F49-2CAFBCB45C3B}"/>
    <cellStyle name="40% - Accent2 20 2 2 4" xfId="20109" xr:uid="{E9C18142-748E-4D6B-B011-26AF410E929C}"/>
    <cellStyle name="40% - Accent2 20 2 2 5" xfId="35559" xr:uid="{D8742519-6583-4573-8BFD-02A69F4F6176}"/>
    <cellStyle name="40% - Accent2 20 2 2 6" xfId="43421" xr:uid="{AB1DF87F-C253-4CBA-8512-65E6A6A7184B}"/>
    <cellStyle name="40% - Accent2 20 2 3" xfId="6540" xr:uid="{BE237FD7-8537-400B-98D2-7E5F758D2F08}"/>
    <cellStyle name="40% - Accent2 20 2 3 2" xfId="14479" xr:uid="{A3A8264A-6734-4235-B2B9-AC89478E8881}"/>
    <cellStyle name="40% - Accent2 20 2 3 2 2" xfId="30263" xr:uid="{17474CBA-D2E5-454F-847F-2300C25A47F9}"/>
    <cellStyle name="40% - Accent2 20 2 3 3" xfId="22384" xr:uid="{17EDCDE5-D107-4953-A2B4-84995BA46A84}"/>
    <cellStyle name="40% - Accent2 20 2 3 4" xfId="37834" xr:uid="{E67BA211-311A-4CF5-BF89-0FD31D714F7C}"/>
    <cellStyle name="40% - Accent2 20 2 3 5" xfId="45696" xr:uid="{9BD72E62-D6D2-4128-A33A-C6A097597F25}"/>
    <cellStyle name="40% - Accent2 20 2 4" xfId="10686" xr:uid="{92F74564-C97A-4641-A1DC-7EE70ECDF89B}"/>
    <cellStyle name="40% - Accent2 20 2 4 2" xfId="26470" xr:uid="{B8253EAD-008E-404B-A14C-D409064BFA41}"/>
    <cellStyle name="40% - Accent2 20 2 5" xfId="18591" xr:uid="{40C91F8E-6825-4BB9-968F-AA3E36DD9CF6}"/>
    <cellStyle name="40% - Accent2 20 2 6" xfId="34041" xr:uid="{ACF783A2-02EB-4292-808E-A85D5132C847}"/>
    <cellStyle name="40% - Accent2 20 2 7" xfId="41903" xr:uid="{795900DE-D25A-475E-80AC-89A8B25AB4B4}"/>
    <cellStyle name="40% - Accent2 20 3" xfId="3574" xr:uid="{A0F37D0D-C8EE-47A4-B95A-E6212A138218}"/>
    <cellStyle name="40% - Accent2 20 3 2" xfId="7405" xr:uid="{CD8209F5-CFE3-42FD-B0C4-D2875BBCED5F}"/>
    <cellStyle name="40% - Accent2 20 3 2 2" xfId="15344" xr:uid="{3234CBAB-932A-4198-B3B2-913E06A24A17}"/>
    <cellStyle name="40% - Accent2 20 3 2 2 2" xfId="31128" xr:uid="{A33402EE-5163-4B79-B4D8-F405F7230726}"/>
    <cellStyle name="40% - Accent2 20 3 2 3" xfId="23249" xr:uid="{85616589-D124-4B1E-9348-D06D82BB213A}"/>
    <cellStyle name="40% - Accent2 20 3 2 4" xfId="38699" xr:uid="{30511D44-C488-4B13-A297-9C0F4CD74E16}"/>
    <cellStyle name="40% - Accent2 20 3 2 5" xfId="46561" xr:uid="{3386B05B-F83C-4D94-B93A-BAD8A3FD3032}"/>
    <cellStyle name="40% - Accent2 20 3 3" xfId="11551" xr:uid="{4A98AAF6-3139-4EAC-B573-F07F1B8AE632}"/>
    <cellStyle name="40% - Accent2 20 3 3 2" xfId="27335" xr:uid="{41AAF45B-2721-46DA-8D97-11624D107FBB}"/>
    <cellStyle name="40% - Accent2 20 3 4" xfId="19456" xr:uid="{580281E0-40CF-4120-9A7C-46B5845FD478}"/>
    <cellStyle name="40% - Accent2 20 3 5" xfId="34906" xr:uid="{8EBCBAA7-FA0B-4A64-8DD9-BEE18F1724BC}"/>
    <cellStyle name="40% - Accent2 20 3 6" xfId="42768" xr:uid="{F20E923B-C052-44AF-91B9-D96A0DBD6461}"/>
    <cellStyle name="40% - Accent2 20 4" xfId="5833" xr:uid="{CD492780-4E44-41FB-82E9-F8AE63105B36}"/>
    <cellStyle name="40% - Accent2 20 4 2" xfId="13809" xr:uid="{D5F38ABA-59C3-4291-9436-A8E831AA3291}"/>
    <cellStyle name="40% - Accent2 20 4 2 2" xfId="29593" xr:uid="{F7ED62C0-3406-4F98-9294-C290A662925F}"/>
    <cellStyle name="40% - Accent2 20 4 3" xfId="21714" xr:uid="{E92EA159-AF4E-4E20-82D3-9BBB53F4B3F3}"/>
    <cellStyle name="40% - Accent2 20 4 4" xfId="37164" xr:uid="{BE1AF4BE-AA7B-4076-89CD-5D3DFE074453}"/>
    <cellStyle name="40% - Accent2 20 4 5" xfId="45026" xr:uid="{DE459B99-3D57-4D99-B8BE-A5061EC834FD}"/>
    <cellStyle name="40% - Accent2 20 5" xfId="1787" xr:uid="{2CDBA2C2-0097-4023-A230-7C469975297B}"/>
    <cellStyle name="40% - Accent2 20 5 2" xfId="10048" xr:uid="{4910D2FA-4D57-4596-8158-EE2CDAE93E9C}"/>
    <cellStyle name="40% - Accent2 20 5 2 2" xfId="25833" xr:uid="{272A9F7B-2B88-453B-8549-10D98E79ED04}"/>
    <cellStyle name="40% - Accent2 20 5 3" xfId="17954" xr:uid="{0B520DA3-3759-433C-BB82-A065D7B5C1D4}"/>
    <cellStyle name="40% - Accent2 20 6" xfId="9660" xr:uid="{43E638C6-70F8-41BD-BB03-15A5F04C51B2}"/>
    <cellStyle name="40% - Accent2 20 6 2" xfId="25448" xr:uid="{A6691AAA-FD97-4793-AC1B-B0F20D595ECA}"/>
    <cellStyle name="40% - Accent2 20 7" xfId="17569" xr:uid="{0284E88E-0E01-4DB4-9AEA-1E778049C972}"/>
    <cellStyle name="40% - Accent2 20 8" xfId="33390" xr:uid="{9681F32C-8513-41A5-8EB0-A43C7009684B}"/>
    <cellStyle name="40% - Accent2 20 9" xfId="41252" xr:uid="{45EC6216-FA76-4F00-A517-4CFCB5E129D6}"/>
    <cellStyle name="40% - Accent2 21" xfId="1233" xr:uid="{66927EE8-11F9-4ED2-BA77-5FBD935FC020}"/>
    <cellStyle name="40% - Accent2 21 2" xfId="2822" xr:uid="{3DCB4526-9D82-4068-B39F-432770EC5F39}"/>
    <cellStyle name="40% - Accent2 21 2 2" xfId="4340" xr:uid="{EB90CB32-10F5-49E8-B4DE-0B4F97096E2E}"/>
    <cellStyle name="40% - Accent2 21 2 2 2" xfId="8171" xr:uid="{31860DD9-7C55-445B-A353-7058977EA7BE}"/>
    <cellStyle name="40% - Accent2 21 2 2 2 2" xfId="16110" xr:uid="{46086692-43D8-496B-BAEE-C677FE7FE010}"/>
    <cellStyle name="40% - Accent2 21 2 2 2 2 2" xfId="31894" xr:uid="{B91428E0-48D8-44A6-80ED-F8D1016BB7A4}"/>
    <cellStyle name="40% - Accent2 21 2 2 2 3" xfId="24015" xr:uid="{D6319563-618E-4EC4-9B3C-A17A8260308F}"/>
    <cellStyle name="40% - Accent2 21 2 2 2 4" xfId="39465" xr:uid="{78EC40D5-1A76-4E6B-B2B2-AB51C92DB5D8}"/>
    <cellStyle name="40% - Accent2 21 2 2 2 5" xfId="47327" xr:uid="{893C265A-BD31-4D46-864E-967E97FF6814}"/>
    <cellStyle name="40% - Accent2 21 2 2 3" xfId="12317" xr:uid="{84D70D45-FB61-4794-B8A9-061FEA6644B1}"/>
    <cellStyle name="40% - Accent2 21 2 2 3 2" xfId="28101" xr:uid="{7E647B23-DB94-4A44-B0CD-10D2D87F1EED}"/>
    <cellStyle name="40% - Accent2 21 2 2 4" xfId="20222" xr:uid="{947414E1-27BA-427D-B68C-0D1B79B9E509}"/>
    <cellStyle name="40% - Accent2 21 2 2 5" xfId="35672" xr:uid="{5B7161A7-F21B-4346-828E-15BD750EB70F}"/>
    <cellStyle name="40% - Accent2 21 2 2 6" xfId="43534" xr:uid="{43296D6F-8478-4F5A-BB69-81518D432993}"/>
    <cellStyle name="40% - Accent2 21 2 3" xfId="6653" xr:uid="{4541A4E3-1D4E-439D-B165-806E9E70708C}"/>
    <cellStyle name="40% - Accent2 21 2 3 2" xfId="14592" xr:uid="{8692A285-3D9A-43C5-BAB4-C7D2297B481F}"/>
    <cellStyle name="40% - Accent2 21 2 3 2 2" xfId="30376" xr:uid="{761D6482-990A-4E68-B4D8-B4178771746E}"/>
    <cellStyle name="40% - Accent2 21 2 3 3" xfId="22497" xr:uid="{AC98E2D2-AA25-43F3-8832-DF090DCF7FBC}"/>
    <cellStyle name="40% - Accent2 21 2 3 4" xfId="37947" xr:uid="{0264C23B-8141-4A80-91EE-DAF2412C891D}"/>
    <cellStyle name="40% - Accent2 21 2 3 5" xfId="45809" xr:uid="{CDF54379-507E-456F-92DB-0E068B91D8BD}"/>
    <cellStyle name="40% - Accent2 21 2 4" xfId="10799" xr:uid="{2E5B85C5-F1B8-4AB6-8764-5D6AE79D37D5}"/>
    <cellStyle name="40% - Accent2 21 2 4 2" xfId="26583" xr:uid="{580FC753-8952-4812-B0AC-C724D6C72D66}"/>
    <cellStyle name="40% - Accent2 21 2 5" xfId="18704" xr:uid="{11349DFE-F454-423C-A6D6-F3F0F41556A8}"/>
    <cellStyle name="40% - Accent2 21 2 6" xfId="34154" xr:uid="{82AC70F6-DA4B-420B-97DE-91789557B129}"/>
    <cellStyle name="40% - Accent2 21 2 7" xfId="42016" xr:uid="{05EE5762-0298-416C-A79C-9929E13806F3}"/>
    <cellStyle name="40% - Accent2 21 3" xfId="3588" xr:uid="{7180E1AB-A6BE-443A-BF97-7C8D62FEB0EF}"/>
    <cellStyle name="40% - Accent2 21 3 2" xfId="7419" xr:uid="{00939B1B-C276-4021-A35E-0EA826AE1B81}"/>
    <cellStyle name="40% - Accent2 21 3 2 2" xfId="15358" xr:uid="{EBA4F1D1-9C25-4F7A-8817-FD800670311C}"/>
    <cellStyle name="40% - Accent2 21 3 2 2 2" xfId="31142" xr:uid="{0230D35C-D7CD-4944-8EF3-3B3F039281D3}"/>
    <cellStyle name="40% - Accent2 21 3 2 3" xfId="23263" xr:uid="{115CA750-EB12-42CF-A051-1CB798AA095D}"/>
    <cellStyle name="40% - Accent2 21 3 2 4" xfId="38713" xr:uid="{E4FBEC13-5D62-4E56-A7BD-2830FEF4D529}"/>
    <cellStyle name="40% - Accent2 21 3 2 5" xfId="46575" xr:uid="{A5511DE2-8F9F-4CC7-8BA2-0A6CAFFF20AA}"/>
    <cellStyle name="40% - Accent2 21 3 3" xfId="11565" xr:uid="{1B2BAA86-1B09-402D-B672-DA80A02798C9}"/>
    <cellStyle name="40% - Accent2 21 3 3 2" xfId="27349" xr:uid="{27F98A12-744C-4EF0-B086-31065797A26B}"/>
    <cellStyle name="40% - Accent2 21 3 4" xfId="19470" xr:uid="{91A42BF4-DADF-4093-BAAA-F527C7C57691}"/>
    <cellStyle name="40% - Accent2 21 3 5" xfId="34920" xr:uid="{0865E951-5F11-4D81-92BD-7D40155CEECE}"/>
    <cellStyle name="40% - Accent2 21 3 6" xfId="42782" xr:uid="{E421C98D-8483-4E93-861D-03400122B06F}"/>
    <cellStyle name="40% - Accent2 21 4" xfId="5703" xr:uid="{7D79B12A-E03B-4A9A-938A-00D028F7CBF0}"/>
    <cellStyle name="40% - Accent2 21 4 2" xfId="13679" xr:uid="{B8FCAD46-DD1A-4638-974B-B26F8CAEC2F1}"/>
    <cellStyle name="40% - Accent2 21 4 2 2" xfId="29463" xr:uid="{A528E9EE-E7AE-48D2-8081-6881BDD124BC}"/>
    <cellStyle name="40% - Accent2 21 4 3" xfId="21584" xr:uid="{F7B6FCD4-1E15-4234-A9D6-FED7A88A6191}"/>
    <cellStyle name="40% - Accent2 21 4 4" xfId="37034" xr:uid="{63036CF4-8005-4394-AF28-E8FA7EF9FFEC}"/>
    <cellStyle name="40% - Accent2 21 4 5" xfId="44896" xr:uid="{CEA43AB9-ACE2-4FD4-9092-E916B52BE1D6}"/>
    <cellStyle name="40% - Accent2 21 5" xfId="1801" xr:uid="{8EADBF09-ECD3-4B7F-87D9-612C90BF6567}"/>
    <cellStyle name="40% - Accent2 21 5 2" xfId="10062" xr:uid="{428B3BE3-1C4C-4C67-BF43-3A84FB37700E}"/>
    <cellStyle name="40% - Accent2 21 5 2 2" xfId="25847" xr:uid="{5463B4AD-D39F-4AA5-9D38-46738CA23549}"/>
    <cellStyle name="40% - Accent2 21 5 3" xfId="17968" xr:uid="{5EBCABB5-221D-4A8B-8FCE-DE70D46D3D9D}"/>
    <cellStyle name="40% - Accent2 21 6" xfId="9674" xr:uid="{E35ED88B-13BF-4F76-A829-F0C6BFD79F1B}"/>
    <cellStyle name="40% - Accent2 21 6 2" xfId="25462" xr:uid="{A6643E4A-57AE-41D2-B7E6-81D99E8F63F0}"/>
    <cellStyle name="40% - Accent2 21 7" xfId="17583" xr:uid="{4D001637-DFF6-4E32-935E-3D9409A418E3}"/>
    <cellStyle name="40% - Accent2 21 8" xfId="33404" xr:uid="{75209F3B-A35C-4336-B36F-FF30C8A420AC}"/>
    <cellStyle name="40% - Accent2 21 9" xfId="41266" xr:uid="{B36D8F22-FB47-499E-AAEC-F6DD8CE1179D}"/>
    <cellStyle name="40% - Accent2 22" xfId="1247" xr:uid="{FC05E835-2076-4B1C-91F5-C7F38F7AD792}"/>
    <cellStyle name="40% - Accent2 22 2" xfId="2886" xr:uid="{B35F103C-ABA8-46FD-AFA1-38BE0C8C6718}"/>
    <cellStyle name="40% - Accent2 22 2 2" xfId="4404" xr:uid="{138A586D-3277-4A96-85F4-458647711515}"/>
    <cellStyle name="40% - Accent2 22 2 2 2" xfId="8235" xr:uid="{6D82285F-BE4F-448B-AB6A-C65E3A4213E7}"/>
    <cellStyle name="40% - Accent2 22 2 2 2 2" xfId="16174" xr:uid="{8B9D0E25-A575-4817-A367-48C5F34557FF}"/>
    <cellStyle name="40% - Accent2 22 2 2 2 2 2" xfId="31958" xr:uid="{ADADBCB1-E9A4-41FC-B759-035507EFB931}"/>
    <cellStyle name="40% - Accent2 22 2 2 2 3" xfId="24079" xr:uid="{EE2A164F-0946-4F9E-B0FA-52C8FBF34DA1}"/>
    <cellStyle name="40% - Accent2 22 2 2 2 4" xfId="39529" xr:uid="{9E177BDF-6B17-4AFE-9D24-2F705D6B7E9C}"/>
    <cellStyle name="40% - Accent2 22 2 2 2 5" xfId="47391" xr:uid="{3030CF7F-AA52-4CE3-803D-4931876E86EE}"/>
    <cellStyle name="40% - Accent2 22 2 2 3" xfId="12381" xr:uid="{5C4239E4-0D92-48DC-B683-1FD31F4A7928}"/>
    <cellStyle name="40% - Accent2 22 2 2 3 2" xfId="28165" xr:uid="{E1E8EE40-BE6D-460A-9E0A-371D87415375}"/>
    <cellStyle name="40% - Accent2 22 2 2 4" xfId="20286" xr:uid="{E20A3749-4BDC-4F51-BB5C-5352312A29FA}"/>
    <cellStyle name="40% - Accent2 22 2 2 5" xfId="35736" xr:uid="{A39CCF5E-91A8-4D61-B534-C752FD382704}"/>
    <cellStyle name="40% - Accent2 22 2 2 6" xfId="43598" xr:uid="{E07283B1-C192-49C5-81C4-0A3D0BDA033B}"/>
    <cellStyle name="40% - Accent2 22 2 3" xfId="6717" xr:uid="{41999289-8B07-4A3A-807F-1202E273089F}"/>
    <cellStyle name="40% - Accent2 22 2 3 2" xfId="14656" xr:uid="{8A570AF8-7D6A-4360-9B0D-BEC1CB6AAE1E}"/>
    <cellStyle name="40% - Accent2 22 2 3 2 2" xfId="30440" xr:uid="{C2967C7A-0D7C-4343-AFDC-ABD30CC21A82}"/>
    <cellStyle name="40% - Accent2 22 2 3 3" xfId="22561" xr:uid="{D636D3BF-54A2-4E19-9237-B82F392E7A3F}"/>
    <cellStyle name="40% - Accent2 22 2 3 4" xfId="38011" xr:uid="{CA42ACC2-3697-4A4C-9AB5-56C5F0FE27B4}"/>
    <cellStyle name="40% - Accent2 22 2 3 5" xfId="45873" xr:uid="{3960788B-C4B5-4A28-9CB8-49035748996B}"/>
    <cellStyle name="40% - Accent2 22 2 4" xfId="10863" xr:uid="{6B46B0EC-E8CE-46E2-8828-AE7CD2678614}"/>
    <cellStyle name="40% - Accent2 22 2 4 2" xfId="26647" xr:uid="{15DCA686-B873-432F-9D9B-604E67DE2E2D}"/>
    <cellStyle name="40% - Accent2 22 2 5" xfId="18768" xr:uid="{F42F020B-575C-49A9-BA0B-C2698E4D9762}"/>
    <cellStyle name="40% - Accent2 22 2 6" xfId="34218" xr:uid="{49803F68-6E86-42DA-9199-E6EBDCFE82C1}"/>
    <cellStyle name="40% - Accent2 22 2 7" xfId="42080" xr:uid="{29AA3911-6261-4770-8058-C05135F7CDC0}"/>
    <cellStyle name="40% - Accent2 22 3" xfId="3602" xr:uid="{E3FC56FF-2D4A-445C-B19A-19F6519DA62F}"/>
    <cellStyle name="40% - Accent2 22 3 2" xfId="7433" xr:uid="{21E8600A-2ED0-4068-BCC1-6F018804D16B}"/>
    <cellStyle name="40% - Accent2 22 3 2 2" xfId="15372" xr:uid="{326E73CF-ADC5-4458-AF0C-D2956CBB204D}"/>
    <cellStyle name="40% - Accent2 22 3 2 2 2" xfId="31156" xr:uid="{F8216DA0-35A4-47F1-BF45-3224090693E8}"/>
    <cellStyle name="40% - Accent2 22 3 2 3" xfId="23277" xr:uid="{1B3F6FC9-5F0B-4093-B1E2-B1D62B724BF7}"/>
    <cellStyle name="40% - Accent2 22 3 2 4" xfId="38727" xr:uid="{7EDC997F-CB51-41E4-A7F2-6D069C0F11E1}"/>
    <cellStyle name="40% - Accent2 22 3 2 5" xfId="46589" xr:uid="{3059B74A-509C-47B8-9840-D076EE8FF88B}"/>
    <cellStyle name="40% - Accent2 22 3 3" xfId="11579" xr:uid="{D342EE0D-099D-42BD-8B46-26A5A0B6CD2D}"/>
    <cellStyle name="40% - Accent2 22 3 3 2" xfId="27363" xr:uid="{A34F8DA7-D47F-47F5-8231-AF63044E29F7}"/>
    <cellStyle name="40% - Accent2 22 3 4" xfId="19484" xr:uid="{0235200C-A7E7-406D-BF92-EFE8B774C6DC}"/>
    <cellStyle name="40% - Accent2 22 3 5" xfId="34934" xr:uid="{3F07455D-AFDA-44CD-9B96-ED3B684B1CE3}"/>
    <cellStyle name="40% - Accent2 22 3 6" xfId="42796" xr:uid="{5B01C36E-C9FA-40EE-910B-74218EE348CC}"/>
    <cellStyle name="40% - Accent2 22 4" xfId="5825" xr:uid="{58BCC6F8-E396-4086-B3BA-1DAAFF3A9169}"/>
    <cellStyle name="40% - Accent2 22 4 2" xfId="13801" xr:uid="{2EBAB4E5-83F5-4CFD-80AA-198AC864C3F5}"/>
    <cellStyle name="40% - Accent2 22 4 2 2" xfId="29585" xr:uid="{79C47D73-EBDC-4E14-9E8D-E44A608A3EAC}"/>
    <cellStyle name="40% - Accent2 22 4 3" xfId="21706" xr:uid="{8A6588EF-25E4-46A4-A825-9840387B2261}"/>
    <cellStyle name="40% - Accent2 22 4 4" xfId="37156" xr:uid="{C39E94EE-06BA-43A3-9735-0B083D89E67A}"/>
    <cellStyle name="40% - Accent2 22 4 5" xfId="45018" xr:uid="{F7CF9BFA-29ED-48EE-B310-4B64BF6B9538}"/>
    <cellStyle name="40% - Accent2 22 5" xfId="1815" xr:uid="{24270954-CD3F-4EBF-BEA2-41A49408EA96}"/>
    <cellStyle name="40% - Accent2 22 5 2" xfId="10076" xr:uid="{44AC3B44-A2FF-4B24-8707-6D28E2933F6E}"/>
    <cellStyle name="40% - Accent2 22 5 2 2" xfId="25861" xr:uid="{A451343B-6114-4DA6-AFCC-5BF47E5B350B}"/>
    <cellStyle name="40% - Accent2 22 5 3" xfId="17982" xr:uid="{82DB35D9-7396-4010-9E8D-3C4E665FD478}"/>
    <cellStyle name="40% - Accent2 22 6" xfId="9688" xr:uid="{CBCFBF25-0DB0-4B0E-A75E-376E06DCDC5D}"/>
    <cellStyle name="40% - Accent2 22 6 2" xfId="25476" xr:uid="{C99DFA8B-B59E-43E6-8B34-E1F02F1D5A01}"/>
    <cellStyle name="40% - Accent2 22 7" xfId="17597" xr:uid="{6BBF7424-0AC7-4BFC-BE37-8BB879461804}"/>
    <cellStyle name="40% - Accent2 22 8" xfId="33418" xr:uid="{8991CE78-B9E4-421B-82FC-AA4EFD277C5A}"/>
    <cellStyle name="40% - Accent2 22 9" xfId="41280" xr:uid="{8B6A4EEA-BBE0-4DC2-B882-8527A31C80CC}"/>
    <cellStyle name="40% - Accent2 23" xfId="1261" xr:uid="{3BD753E0-8FCB-4700-B321-0EAA154E3FE3}"/>
    <cellStyle name="40% - Accent2 23 2" xfId="2817" xr:uid="{CC864545-04E9-4F8B-BC20-12213286920F}"/>
    <cellStyle name="40% - Accent2 23 2 2" xfId="4335" xr:uid="{6D166FB9-3A68-4B39-B071-12D38EDF14C3}"/>
    <cellStyle name="40% - Accent2 23 2 2 2" xfId="8166" xr:uid="{A87F295D-43C2-42A2-8E6F-82B8AB2145BB}"/>
    <cellStyle name="40% - Accent2 23 2 2 2 2" xfId="16105" xr:uid="{2BE07484-D37C-44EF-93E8-A6E0A90AA2BE}"/>
    <cellStyle name="40% - Accent2 23 2 2 2 2 2" xfId="31889" xr:uid="{17203422-87AC-4A87-8741-DFB7F70450F7}"/>
    <cellStyle name="40% - Accent2 23 2 2 2 3" xfId="24010" xr:uid="{56CD31B7-CE25-40EB-800E-9A3495B4911C}"/>
    <cellStyle name="40% - Accent2 23 2 2 2 4" xfId="39460" xr:uid="{B33A9875-5913-4AC4-B088-F1D93F182068}"/>
    <cellStyle name="40% - Accent2 23 2 2 2 5" xfId="47322" xr:uid="{B54F2B15-9628-4359-B1FF-2221C8D42B45}"/>
    <cellStyle name="40% - Accent2 23 2 2 3" xfId="12312" xr:uid="{9B65501A-7E89-4525-AF85-1F67C67C33B3}"/>
    <cellStyle name="40% - Accent2 23 2 2 3 2" xfId="28096" xr:uid="{89DBBA32-4EAE-4206-B052-5613C51E731D}"/>
    <cellStyle name="40% - Accent2 23 2 2 4" xfId="20217" xr:uid="{4CA4AE81-6EE1-4B23-BEBA-5EC751DE38D8}"/>
    <cellStyle name="40% - Accent2 23 2 2 5" xfId="35667" xr:uid="{B7AFDADE-6A49-485C-BC71-9E6FB7AB09BA}"/>
    <cellStyle name="40% - Accent2 23 2 2 6" xfId="43529" xr:uid="{243B8A98-EB80-40AE-9DBA-46709D028736}"/>
    <cellStyle name="40% - Accent2 23 2 3" xfId="6648" xr:uid="{6F2F2A56-F5E6-46AD-B6A8-439371C44F96}"/>
    <cellStyle name="40% - Accent2 23 2 3 2" xfId="14587" xr:uid="{7532837D-1C1E-4163-9C5C-8D7D603CF6AD}"/>
    <cellStyle name="40% - Accent2 23 2 3 2 2" xfId="30371" xr:uid="{F33476BD-1D21-4274-9CA4-E10DFA935698}"/>
    <cellStyle name="40% - Accent2 23 2 3 3" xfId="22492" xr:uid="{7613CE88-3CC6-43A6-9977-9BEFB64FBF1D}"/>
    <cellStyle name="40% - Accent2 23 2 3 4" xfId="37942" xr:uid="{F4030E99-6289-459C-A692-FC367E832C16}"/>
    <cellStyle name="40% - Accent2 23 2 3 5" xfId="45804" xr:uid="{8665F9B9-6C07-4E7F-8614-44B144A744D1}"/>
    <cellStyle name="40% - Accent2 23 2 4" xfId="10794" xr:uid="{92293AA8-056B-4AF8-A4F0-F6F3202EAE51}"/>
    <cellStyle name="40% - Accent2 23 2 4 2" xfId="26578" xr:uid="{6B65B0F2-23B4-4805-B11B-AF51355BC016}"/>
    <cellStyle name="40% - Accent2 23 2 5" xfId="18699" xr:uid="{DBF3BA46-F68E-48F1-B8CE-7D7C90A68403}"/>
    <cellStyle name="40% - Accent2 23 2 6" xfId="34149" xr:uid="{6D369A52-AB53-47A2-931A-60D38500E16A}"/>
    <cellStyle name="40% - Accent2 23 2 7" xfId="42011" xr:uid="{FA63A03D-8FB4-41CC-8C62-FBE24CE9AFC1}"/>
    <cellStyle name="40% - Accent2 23 3" xfId="3616" xr:uid="{C9CDB48D-C3DF-4CE3-B3CF-BF7B06A1A7EC}"/>
    <cellStyle name="40% - Accent2 23 3 2" xfId="7447" xr:uid="{004ACD97-D0A4-45BB-A1C4-087344DE4CB5}"/>
    <cellStyle name="40% - Accent2 23 3 2 2" xfId="15386" xr:uid="{3ED35AC8-6132-44B7-A031-1EE920B0A4AF}"/>
    <cellStyle name="40% - Accent2 23 3 2 2 2" xfId="31170" xr:uid="{6F45B6F1-E999-41A3-B9B2-785C13FCA03F}"/>
    <cellStyle name="40% - Accent2 23 3 2 3" xfId="23291" xr:uid="{EDFFCDAC-3D81-4EDC-8308-85CB05823F6C}"/>
    <cellStyle name="40% - Accent2 23 3 2 4" xfId="38741" xr:uid="{66B682E3-8A5C-4432-BAD2-EFE8D56884B3}"/>
    <cellStyle name="40% - Accent2 23 3 2 5" xfId="46603" xr:uid="{831EA67A-2811-453A-9FF1-D0E4CCA7BAB5}"/>
    <cellStyle name="40% - Accent2 23 3 3" xfId="11593" xr:uid="{93F78ED0-6045-4FB6-95BB-324ECAC5A395}"/>
    <cellStyle name="40% - Accent2 23 3 3 2" xfId="27377" xr:uid="{C22BBC56-1980-48E4-A5D7-678FEC288856}"/>
    <cellStyle name="40% - Accent2 23 3 4" xfId="19498" xr:uid="{D2E40583-4153-4BB5-B0B3-B7740211935E}"/>
    <cellStyle name="40% - Accent2 23 3 5" xfId="34948" xr:uid="{EAA25C24-84B3-461D-A145-4685FD7747A1}"/>
    <cellStyle name="40% - Accent2 23 3 6" xfId="42810" xr:uid="{8E99F7E9-14D8-4DCE-8AF8-5430139E20C4}"/>
    <cellStyle name="40% - Accent2 23 4" xfId="5902" xr:uid="{C26DC007-D835-4576-88C1-219EA6AD5E60}"/>
    <cellStyle name="40% - Accent2 23 4 2" xfId="13878" xr:uid="{908A0BF8-2B06-4F2D-B7ED-0A48B7C41146}"/>
    <cellStyle name="40% - Accent2 23 4 2 2" xfId="29662" xr:uid="{BFEAC38F-FBEB-4423-926B-B1FA6C955840}"/>
    <cellStyle name="40% - Accent2 23 4 3" xfId="21783" xr:uid="{8FC6DEBF-7564-499E-AE2A-FD68C94D478D}"/>
    <cellStyle name="40% - Accent2 23 4 4" xfId="37233" xr:uid="{9C224FD3-A5E0-4FD3-9302-5E4126E9CCDF}"/>
    <cellStyle name="40% - Accent2 23 4 5" xfId="45095" xr:uid="{59F57E2A-FF76-468A-9125-DECBE96330CA}"/>
    <cellStyle name="40% - Accent2 23 5" xfId="1829" xr:uid="{80DBDCE8-FA96-4C23-9C64-9A0F14411202}"/>
    <cellStyle name="40% - Accent2 23 5 2" xfId="10090" xr:uid="{4C366304-4CFA-44BE-A0C3-B29FCCA332AC}"/>
    <cellStyle name="40% - Accent2 23 5 2 2" xfId="25875" xr:uid="{753FDC0D-91AC-49C0-AF76-F9F01781459B}"/>
    <cellStyle name="40% - Accent2 23 5 3" xfId="17996" xr:uid="{31810A5A-B2B3-4083-9FCC-31B6B5C67D5C}"/>
    <cellStyle name="40% - Accent2 23 6" xfId="9702" xr:uid="{AAD4B78C-4D24-447E-8B31-50324FB097F5}"/>
    <cellStyle name="40% - Accent2 23 6 2" xfId="25490" xr:uid="{AFD9A007-238E-4A93-A5D5-647ADBA27C41}"/>
    <cellStyle name="40% - Accent2 23 7" xfId="17611" xr:uid="{4870EDC3-7270-4E11-B0E8-6306F49AA867}"/>
    <cellStyle name="40% - Accent2 23 8" xfId="33432" xr:uid="{3B79704E-7B48-47B5-A5A2-CBE9AD19797E}"/>
    <cellStyle name="40% - Accent2 23 9" xfId="41294" xr:uid="{D3547664-7313-4E85-BDA4-5ABE845C30CD}"/>
    <cellStyle name="40% - Accent2 24" xfId="1275" xr:uid="{0A111682-96EA-44A1-AEAD-ECFD0D2CFC6B}"/>
    <cellStyle name="40% - Accent2 24 2" xfId="2811" xr:uid="{D2641CB5-2388-4B84-A851-CABE0A073126}"/>
    <cellStyle name="40% - Accent2 24 2 2" xfId="4329" xr:uid="{72B5A867-0A4E-40D3-8001-44866F65A353}"/>
    <cellStyle name="40% - Accent2 24 2 2 2" xfId="8160" xr:uid="{EAC7CB91-11C3-45E3-B019-1F283EB48121}"/>
    <cellStyle name="40% - Accent2 24 2 2 2 2" xfId="16099" xr:uid="{AF5839F3-668D-4950-9848-019C50805D74}"/>
    <cellStyle name="40% - Accent2 24 2 2 2 2 2" xfId="31883" xr:uid="{0A5837D8-8DA1-429D-9FBD-324473C12023}"/>
    <cellStyle name="40% - Accent2 24 2 2 2 3" xfId="24004" xr:uid="{E4C67213-8E19-4CD4-B385-F2B603016520}"/>
    <cellStyle name="40% - Accent2 24 2 2 2 4" xfId="39454" xr:uid="{2746E69F-5141-40E0-BBFB-0B19A5F36171}"/>
    <cellStyle name="40% - Accent2 24 2 2 2 5" xfId="47316" xr:uid="{37B8D6E6-78EC-49F3-8267-DAADDA31AD50}"/>
    <cellStyle name="40% - Accent2 24 2 2 3" xfId="12306" xr:uid="{037670A8-9F63-4610-8B33-5A5F893C4F91}"/>
    <cellStyle name="40% - Accent2 24 2 2 3 2" xfId="28090" xr:uid="{59715896-B032-4F6D-A64D-B4258C5F1B41}"/>
    <cellStyle name="40% - Accent2 24 2 2 4" xfId="20211" xr:uid="{203E966A-6699-4C9E-B710-BA9DB56F3CB5}"/>
    <cellStyle name="40% - Accent2 24 2 2 5" xfId="35661" xr:uid="{BC7CD7E6-0495-455F-ACF1-E299A6D8EF32}"/>
    <cellStyle name="40% - Accent2 24 2 2 6" xfId="43523" xr:uid="{2A95F680-7AD6-4677-B2F1-44EECCCC8871}"/>
    <cellStyle name="40% - Accent2 24 2 3" xfId="6642" xr:uid="{83E8AD96-B17F-4DBE-A364-4988E9D5E434}"/>
    <cellStyle name="40% - Accent2 24 2 3 2" xfId="14581" xr:uid="{44254889-B09F-4B11-86F9-F5FB3548AF21}"/>
    <cellStyle name="40% - Accent2 24 2 3 2 2" xfId="30365" xr:uid="{BE89A9FE-1A7A-4AB8-9418-CF8F5A761267}"/>
    <cellStyle name="40% - Accent2 24 2 3 3" xfId="22486" xr:uid="{003A5E24-F0C6-433A-81C1-8CFCE1229039}"/>
    <cellStyle name="40% - Accent2 24 2 3 4" xfId="37936" xr:uid="{1E92848D-846B-4839-A201-B3548CEFE16A}"/>
    <cellStyle name="40% - Accent2 24 2 3 5" xfId="45798" xr:uid="{342DFA7A-B3D1-449C-8606-0AF5C90DF93D}"/>
    <cellStyle name="40% - Accent2 24 2 4" xfId="10788" xr:uid="{62BE2864-FE87-49AE-AAEC-CC44422E5264}"/>
    <cellStyle name="40% - Accent2 24 2 4 2" xfId="26572" xr:uid="{99A98B70-2742-4C72-8C3E-E7C258021E01}"/>
    <cellStyle name="40% - Accent2 24 2 5" xfId="18693" xr:uid="{283543AB-0140-4349-BD1D-EB93E7C54745}"/>
    <cellStyle name="40% - Accent2 24 2 6" xfId="34143" xr:uid="{8BF26ECB-2702-41DD-B74C-057A223E4958}"/>
    <cellStyle name="40% - Accent2 24 2 7" xfId="42005" xr:uid="{12CB668F-23BF-47B0-A359-DBFD9AFB0534}"/>
    <cellStyle name="40% - Accent2 24 3" xfId="3631" xr:uid="{9966A95E-AA96-414C-A786-161ACA41F666}"/>
    <cellStyle name="40% - Accent2 24 3 2" xfId="7462" xr:uid="{CE57FC3E-EC8D-4FB6-AAAE-C725A4DA723A}"/>
    <cellStyle name="40% - Accent2 24 3 2 2" xfId="15401" xr:uid="{619210D7-7DA6-49D0-875D-946055412EF7}"/>
    <cellStyle name="40% - Accent2 24 3 2 2 2" xfId="31185" xr:uid="{DC31B94D-571C-44A6-A70A-C5D3D015F7FA}"/>
    <cellStyle name="40% - Accent2 24 3 2 3" xfId="23306" xr:uid="{0EE518C6-3B42-423A-94C8-6348EA46D295}"/>
    <cellStyle name="40% - Accent2 24 3 2 4" xfId="38756" xr:uid="{E8CDB6C4-BB36-4CDB-AA0B-8139132D17E4}"/>
    <cellStyle name="40% - Accent2 24 3 2 5" xfId="46618" xr:uid="{0619BCEB-2A5D-478B-B230-B83B9BFDA964}"/>
    <cellStyle name="40% - Accent2 24 3 3" xfId="11608" xr:uid="{23295091-AC8D-4F91-9DC9-2D2349DA9BC3}"/>
    <cellStyle name="40% - Accent2 24 3 3 2" xfId="27392" xr:uid="{038E55FE-2706-4C8C-B1E0-1C178FDBBC33}"/>
    <cellStyle name="40% - Accent2 24 3 4" xfId="19513" xr:uid="{85BB081C-A694-429F-A355-A1A71FFB5A08}"/>
    <cellStyle name="40% - Accent2 24 3 5" xfId="34963" xr:uid="{4B049DAB-85BA-4417-A047-141FCC41946A}"/>
    <cellStyle name="40% - Accent2 24 3 6" xfId="42825" xr:uid="{844B317E-ABBE-4DD3-BB46-062EC4A0B2AE}"/>
    <cellStyle name="40% - Accent2 24 4" xfId="5681" xr:uid="{610464A7-EA0A-4A0B-89C0-ECB5F1E6A1DF}"/>
    <cellStyle name="40% - Accent2 24 4 2" xfId="13657" xr:uid="{09C5E287-168F-41FD-8EDE-6839874DCB36}"/>
    <cellStyle name="40% - Accent2 24 4 2 2" xfId="29441" xr:uid="{669761ED-A229-4DF7-AFE9-F51E082D6BDA}"/>
    <cellStyle name="40% - Accent2 24 4 3" xfId="21562" xr:uid="{13652F1E-8B6B-4E5D-9A84-6465B62E451F}"/>
    <cellStyle name="40% - Accent2 24 4 4" xfId="37012" xr:uid="{0186B100-D1DA-497A-9704-AD34AE05024F}"/>
    <cellStyle name="40% - Accent2 24 4 5" xfId="44874" xr:uid="{1DA91218-B2D6-42EF-A662-1CD4FFC1C59C}"/>
    <cellStyle name="40% - Accent2 24 5" xfId="1844" xr:uid="{07703475-1F97-4DE3-9D35-A4897207D94F}"/>
    <cellStyle name="40% - Accent2 24 5 2" xfId="10105" xr:uid="{C09B16C5-35F7-462B-A228-DB56CCFB741B}"/>
    <cellStyle name="40% - Accent2 24 5 2 2" xfId="25890" xr:uid="{945C9E89-F418-4450-8F40-AEC19EC91822}"/>
    <cellStyle name="40% - Accent2 24 5 3" xfId="18011" xr:uid="{DF693756-1A12-4F60-B08B-17A2ADBD0BBF}"/>
    <cellStyle name="40% - Accent2 24 6" xfId="9716" xr:uid="{8D1FDCD3-FCBE-49E6-B1E8-D269D38555A6}"/>
    <cellStyle name="40% - Accent2 24 6 2" xfId="25504" xr:uid="{2CF24EB2-9248-4C11-9AD2-F9CEDF5DED28}"/>
    <cellStyle name="40% - Accent2 24 7" xfId="17625" xr:uid="{D7D2B178-1A52-4B70-B3A6-8ECB69F87174}"/>
    <cellStyle name="40% - Accent2 24 8" xfId="33447" xr:uid="{C98D1137-E98F-47DF-814C-EFFEDF59ABE7}"/>
    <cellStyle name="40% - Accent2 24 9" xfId="41309" xr:uid="{5ACECCDF-8D44-49E6-BA5C-CB66E3EB532F}"/>
    <cellStyle name="40% - Accent2 25" xfId="1289" xr:uid="{51B1AD31-6D11-463F-9EBB-BC9DD48FFAB2}"/>
    <cellStyle name="40% - Accent2 25 2" xfId="3645" xr:uid="{E3F4AF0D-8779-47AF-86E4-A171E0E15F9A}"/>
    <cellStyle name="40% - Accent2 25 2 2" xfId="7476" xr:uid="{3612AB01-BC06-47C1-ADC4-0324ED2B5F70}"/>
    <cellStyle name="40% - Accent2 25 2 2 2" xfId="15415" xr:uid="{197C359E-FB4A-4DF1-AD50-6BBD81D0FD70}"/>
    <cellStyle name="40% - Accent2 25 2 2 2 2" xfId="31199" xr:uid="{33305813-65BF-4864-B9F2-000BA43317B9}"/>
    <cellStyle name="40% - Accent2 25 2 2 3" xfId="23320" xr:uid="{F52D832D-0929-4AC2-8AA2-D95A1967C6F0}"/>
    <cellStyle name="40% - Accent2 25 2 2 4" xfId="38770" xr:uid="{E4E3AE2B-1157-4B23-A21E-B5E9DCB7A487}"/>
    <cellStyle name="40% - Accent2 25 2 2 5" xfId="46632" xr:uid="{0DE13209-279F-4733-95CA-387BEFE5716D}"/>
    <cellStyle name="40% - Accent2 25 2 3" xfId="11622" xr:uid="{5F64AA28-AF1A-4993-8922-E11C0DD872CC}"/>
    <cellStyle name="40% - Accent2 25 2 3 2" xfId="27406" xr:uid="{C2557BEE-D319-42A4-9F63-B7B0083EECB4}"/>
    <cellStyle name="40% - Accent2 25 2 4" xfId="19527" xr:uid="{39EA022E-DA63-45AF-ABD1-A43FCD7A6154}"/>
    <cellStyle name="40% - Accent2 25 2 5" xfId="34977" xr:uid="{5CEF4436-8F7A-44B3-95C1-CB24FAE46558}"/>
    <cellStyle name="40% - Accent2 25 2 6" xfId="42839" xr:uid="{C38AD92A-4C7A-4EA2-9676-25A000E5A034}"/>
    <cellStyle name="40% - Accent2 25 3" xfId="5897" xr:uid="{49DBCF9E-F4FB-48DE-B3A9-8D8ADFDA496B}"/>
    <cellStyle name="40% - Accent2 25 3 2" xfId="13873" xr:uid="{3E467BD8-BEB3-49C9-BB9F-C65B118F45F8}"/>
    <cellStyle name="40% - Accent2 25 3 2 2" xfId="29657" xr:uid="{B4D2B93C-9595-4E01-AE1B-5754823F53BF}"/>
    <cellStyle name="40% - Accent2 25 3 3" xfId="21778" xr:uid="{CA38A3A3-568E-4597-B107-54DE537E40AF}"/>
    <cellStyle name="40% - Accent2 25 3 4" xfId="37228" xr:uid="{77874EC9-4D4D-43E9-BA02-3FDDC46216D1}"/>
    <cellStyle name="40% - Accent2 25 3 5" xfId="45090" xr:uid="{808C5A30-4716-4795-88B3-7F34DA78A452}"/>
    <cellStyle name="40% - Accent2 25 4" xfId="1858" xr:uid="{66F75AC7-DAC9-45A5-A040-D1F582EE60C4}"/>
    <cellStyle name="40% - Accent2 25 4 2" xfId="10119" xr:uid="{C6940946-E118-4C74-B5F9-9642CFB7B0C5}"/>
    <cellStyle name="40% - Accent2 25 4 2 2" xfId="25904" xr:uid="{ADB7CF2F-A0BF-473C-B6E8-881D42C9034C}"/>
    <cellStyle name="40% - Accent2 25 4 3" xfId="18025" xr:uid="{2F803536-46D4-4949-A80E-04F9EE966C63}"/>
    <cellStyle name="40% - Accent2 25 5" xfId="9730" xr:uid="{628CDBDE-03EE-412F-B8FE-66CC89356FFC}"/>
    <cellStyle name="40% - Accent2 25 5 2" xfId="25518" xr:uid="{CE91FA86-13B6-4B1A-99C9-5A424AB37DED}"/>
    <cellStyle name="40% - Accent2 25 6" xfId="17639" xr:uid="{54739D36-89CD-4C85-9A01-313A3A4F8E82}"/>
    <cellStyle name="40% - Accent2 25 7" xfId="33461" xr:uid="{5B3E56C2-F95B-4F89-AFFE-AACA6B10B9C1}"/>
    <cellStyle name="40% - Accent2 25 8" xfId="41323" xr:uid="{D9011977-67C9-4B6A-9D1E-96B3A5EAC944}"/>
    <cellStyle name="40% - Accent2 26" xfId="1303" xr:uid="{A00907CA-1211-4423-B9F2-860992096832}"/>
    <cellStyle name="40% - Accent2 26 2" xfId="3677" xr:uid="{F0133AF9-E9F1-434B-B734-0DEDDC248809}"/>
    <cellStyle name="40% - Accent2 26 2 2" xfId="7508" xr:uid="{6F4A5CEC-31BD-4F8E-9E3D-95669B5E108C}"/>
    <cellStyle name="40% - Accent2 26 2 2 2" xfId="15447" xr:uid="{B281C67D-8EA3-4751-B0B6-2A919087E8A4}"/>
    <cellStyle name="40% - Accent2 26 2 2 2 2" xfId="31231" xr:uid="{047357BB-C912-4071-B71B-218D5C4DBA04}"/>
    <cellStyle name="40% - Accent2 26 2 2 3" xfId="23352" xr:uid="{FDB687EE-A324-40F0-BF0A-D124FB29B148}"/>
    <cellStyle name="40% - Accent2 26 2 2 4" xfId="38802" xr:uid="{C0A32A4B-855E-48D7-8B57-C6F4870F5EB3}"/>
    <cellStyle name="40% - Accent2 26 2 2 5" xfId="46664" xr:uid="{A3CDB93F-9EAC-4B06-A715-E639F12DE9AB}"/>
    <cellStyle name="40% - Accent2 26 2 3" xfId="11654" xr:uid="{46A0E88F-C1A7-4E35-90C4-685966325BA8}"/>
    <cellStyle name="40% - Accent2 26 2 3 2" xfId="27438" xr:uid="{E6CDEEC5-BBC1-4AAB-9B2A-2FA81682E548}"/>
    <cellStyle name="40% - Accent2 26 2 4" xfId="19559" xr:uid="{D2971358-4434-403E-836D-6DAAD8159115}"/>
    <cellStyle name="40% - Accent2 26 2 5" xfId="35009" xr:uid="{6AB826C8-6C82-4A57-8FF9-33C2D0ACB1B4}"/>
    <cellStyle name="40% - Accent2 26 2 6" xfId="42871" xr:uid="{28A2AF50-F61E-4498-B2E7-E4785ECEC9C7}"/>
    <cellStyle name="40% - Accent2 26 3" xfId="5990" xr:uid="{BACE45A7-18C8-4B8E-BA37-28506B8EBBCB}"/>
    <cellStyle name="40% - Accent2 26 3 2" xfId="13929" xr:uid="{0E978F10-C3C1-426A-9405-8915311E1577}"/>
    <cellStyle name="40% - Accent2 26 3 2 2" xfId="29713" xr:uid="{F2976E10-DA25-419E-B76C-D29B4200DD80}"/>
    <cellStyle name="40% - Accent2 26 3 3" xfId="21834" xr:uid="{E0AD599B-C6F7-4707-A451-7AF2DC30D4B0}"/>
    <cellStyle name="40% - Accent2 26 3 4" xfId="37284" xr:uid="{07B4AB93-965F-4A9D-AF0C-AC4AC9113EBE}"/>
    <cellStyle name="40% - Accent2 26 3 5" xfId="45146" xr:uid="{33EF3051-92FA-4409-A934-652AADFA8EE2}"/>
    <cellStyle name="40% - Accent2 26 4" xfId="2173" xr:uid="{E5761EF2-C9F8-4BC2-B3B1-5F3EF9037DA8}"/>
    <cellStyle name="40% - Accent2 26 4 2" xfId="10150" xr:uid="{73EA5EA6-01E3-4906-ACA3-9CDFC604CCA6}"/>
    <cellStyle name="40% - Accent2 26 4 2 2" xfId="25934" xr:uid="{2CC8EADB-8F91-45B2-8B4A-CBABECEF2739}"/>
    <cellStyle name="40% - Accent2 26 4 3" xfId="18055" xr:uid="{2BB00A3C-1B14-41A8-B07C-A97402486191}"/>
    <cellStyle name="40% - Accent2 26 5" xfId="9744" xr:uid="{0C4F6279-9534-4BF7-AE05-69B9FA31EB99}"/>
    <cellStyle name="40% - Accent2 26 5 2" xfId="25532" xr:uid="{4BC4BFB7-90F9-4A63-9871-1D2FB8959556}"/>
    <cellStyle name="40% - Accent2 26 6" xfId="17653" xr:uid="{E8469053-F562-48DE-B398-801151DCC655}"/>
    <cellStyle name="40% - Accent2 26 7" xfId="33491" xr:uid="{0FC86B53-E6CC-44E5-9C50-DA79FA2ADE0A}"/>
    <cellStyle name="40% - Accent2 26 8" xfId="41353" xr:uid="{4EEEA0FD-CBFA-4651-BB28-5A36578BB552}"/>
    <cellStyle name="40% - Accent2 27" xfId="1317" xr:uid="{6E3B1653-506E-43D5-97C7-867257067DCB}"/>
    <cellStyle name="40% - Accent2 27 2" xfId="3711" xr:uid="{07B08156-F70B-46E5-83EF-038822BDF2EE}"/>
    <cellStyle name="40% - Accent2 27 2 2" xfId="7542" xr:uid="{42CAEBA7-54F8-435B-8AFC-7B4DB29BA096}"/>
    <cellStyle name="40% - Accent2 27 2 2 2" xfId="15481" xr:uid="{CE707096-2136-4F54-9BFD-038CF90BC535}"/>
    <cellStyle name="40% - Accent2 27 2 2 2 2" xfId="31265" xr:uid="{224D7FC1-A661-461F-BE58-16FA5ABE731E}"/>
    <cellStyle name="40% - Accent2 27 2 2 3" xfId="23386" xr:uid="{AC763036-935F-472E-AB13-8E5B55DD513E}"/>
    <cellStyle name="40% - Accent2 27 2 2 4" xfId="38836" xr:uid="{0452FBB4-D833-45D5-BC33-77507ACB0514}"/>
    <cellStyle name="40% - Accent2 27 2 2 5" xfId="46698" xr:uid="{63A99373-BCEF-4614-9F80-045B3FC329E3}"/>
    <cellStyle name="40% - Accent2 27 2 3" xfId="11688" xr:uid="{C1FF2284-DA97-4FF3-BADF-3E7164482ABC}"/>
    <cellStyle name="40% - Accent2 27 2 3 2" xfId="27472" xr:uid="{591D9FB3-D851-400B-A6F6-CDF326FF4DB3}"/>
    <cellStyle name="40% - Accent2 27 2 4" xfId="19593" xr:uid="{21AF6D7C-C729-4096-89A8-92AC2967ABE4}"/>
    <cellStyle name="40% - Accent2 27 2 5" xfId="35043" xr:uid="{9F8D2049-BF0F-43E9-8DCE-F40DC67034D2}"/>
    <cellStyle name="40% - Accent2 27 2 6" xfId="42905" xr:uid="{7729D1F9-964F-4D84-AA71-22ED7E740365}"/>
    <cellStyle name="40% - Accent2 27 3" xfId="6024" xr:uid="{600740A5-4A08-417F-9288-8FF373A140C7}"/>
    <cellStyle name="40% - Accent2 27 3 2" xfId="13963" xr:uid="{F879256E-DD5F-4068-A747-78E6301E5AA2}"/>
    <cellStyle name="40% - Accent2 27 3 2 2" xfId="29747" xr:uid="{3EFAB161-1D14-40A2-9872-BBBC187BBB9E}"/>
    <cellStyle name="40% - Accent2 27 3 3" xfId="21868" xr:uid="{EA04B32A-7978-4B8B-A342-0C330E3FA4F6}"/>
    <cellStyle name="40% - Accent2 27 3 4" xfId="37318" xr:uid="{02C14DFC-B879-46C7-A82A-5BA08831FC3F}"/>
    <cellStyle name="40% - Accent2 27 3 5" xfId="45180" xr:uid="{74227F91-AF61-47EB-8C34-B8933AA8ABC8}"/>
    <cellStyle name="40% - Accent2 27 4" xfId="2207" xr:uid="{CB58AD62-D77E-443E-A904-E47A461323C3}"/>
    <cellStyle name="40% - Accent2 27 4 2" xfId="10184" xr:uid="{1B4A5D5F-E403-4DE8-82DB-7A98FB9DE46C}"/>
    <cellStyle name="40% - Accent2 27 4 2 2" xfId="25968" xr:uid="{9C84966E-7FAE-4B66-A7A3-3EA8FE29C132}"/>
    <cellStyle name="40% - Accent2 27 4 3" xfId="18089" xr:uid="{E7756576-4838-4295-AC28-50A53AD6B5ED}"/>
    <cellStyle name="40% - Accent2 27 5" xfId="9758" xr:uid="{912440CC-C90B-47D7-BD32-E9B9DD2A5A5F}"/>
    <cellStyle name="40% - Accent2 27 5 2" xfId="25546" xr:uid="{BED95FED-702C-4A82-B8D0-83C61549731F}"/>
    <cellStyle name="40% - Accent2 27 6" xfId="17667" xr:uid="{EFC66549-C101-4995-91DE-C6A3452EA968}"/>
    <cellStyle name="40% - Accent2 27 7" xfId="33525" xr:uid="{6785F463-4BF0-4EC9-935B-BAC05C8CC761}"/>
    <cellStyle name="40% - Accent2 27 8" xfId="41387" xr:uid="{5A2DFA15-FECA-42ED-B8D0-0CCDCE78AF01}"/>
    <cellStyle name="40% - Accent2 28" xfId="1331" xr:uid="{79B8E88F-AA21-4593-9A54-ABE2FD42804D}"/>
    <cellStyle name="40% - Accent2 28 2" xfId="3735" xr:uid="{41E0BF66-535B-458D-AA81-3D95FC190186}"/>
    <cellStyle name="40% - Accent2 28 2 2" xfId="7566" xr:uid="{C03E68F0-4CDD-4ED0-9E50-04B3DEB92C30}"/>
    <cellStyle name="40% - Accent2 28 2 2 2" xfId="15505" xr:uid="{D2006FE2-AFA7-49D4-99B9-1CD229DD1608}"/>
    <cellStyle name="40% - Accent2 28 2 2 2 2" xfId="31289" xr:uid="{6161583C-00FF-46FB-B84E-9BCC6BA735CB}"/>
    <cellStyle name="40% - Accent2 28 2 2 3" xfId="23410" xr:uid="{2603D8DA-D64C-4954-A8F5-2244E1471E06}"/>
    <cellStyle name="40% - Accent2 28 2 2 4" xfId="38860" xr:uid="{25A40490-D528-40CB-A68D-64D6289E7ABD}"/>
    <cellStyle name="40% - Accent2 28 2 2 5" xfId="46722" xr:uid="{EFF114A3-340D-4B24-8675-F0C298A71DF7}"/>
    <cellStyle name="40% - Accent2 28 2 3" xfId="11712" xr:uid="{9DF8326F-F1B5-40D3-A57A-33F55157C087}"/>
    <cellStyle name="40% - Accent2 28 2 3 2" xfId="27496" xr:uid="{71A648BB-7408-4350-8F48-88C2318FC001}"/>
    <cellStyle name="40% - Accent2 28 2 4" xfId="19617" xr:uid="{47C30730-707F-458E-9250-905589790F0D}"/>
    <cellStyle name="40% - Accent2 28 2 5" xfId="35067" xr:uid="{41C1003A-9663-44CD-B5F6-675A06750EFF}"/>
    <cellStyle name="40% - Accent2 28 2 6" xfId="42929" xr:uid="{4CD53187-B9AA-471B-8099-C01958866C85}"/>
    <cellStyle name="40% - Accent2 28 3" xfId="6048" xr:uid="{F095521B-C9FB-4E5F-8FF8-C4268116CEAF}"/>
    <cellStyle name="40% - Accent2 28 3 2" xfId="13987" xr:uid="{C732B2AE-033F-48BB-9ADB-E596430A6BE2}"/>
    <cellStyle name="40% - Accent2 28 3 2 2" xfId="29771" xr:uid="{DF37DB91-3DF7-4272-BA12-D3CEC326F0E3}"/>
    <cellStyle name="40% - Accent2 28 3 3" xfId="21892" xr:uid="{9D95FD3F-9C68-43DB-AF2E-B7B8E08E87BE}"/>
    <cellStyle name="40% - Accent2 28 3 4" xfId="37342" xr:uid="{BAB3A3CC-B507-440C-8C5F-A0A24E29EE35}"/>
    <cellStyle name="40% - Accent2 28 3 5" xfId="45204" xr:uid="{2498B6B6-86F0-418C-AF58-B5031A18075D}"/>
    <cellStyle name="40% - Accent2 28 4" xfId="2231" xr:uid="{3B4A5A75-C76E-4591-8E05-5855692B6E70}"/>
    <cellStyle name="40% - Accent2 28 4 2" xfId="10208" xr:uid="{AAF24498-A9A3-4B26-B399-542E5973203F}"/>
    <cellStyle name="40% - Accent2 28 4 2 2" xfId="25992" xr:uid="{384FCFBD-F3F2-423D-A4D0-BB8142270600}"/>
    <cellStyle name="40% - Accent2 28 4 3" xfId="18113" xr:uid="{DA8959DD-5D2F-4CBE-94A0-677E4D0FC2CE}"/>
    <cellStyle name="40% - Accent2 28 5" xfId="9772" xr:uid="{BFF01586-6B74-4A9B-A362-4FB5F07E1415}"/>
    <cellStyle name="40% - Accent2 28 5 2" xfId="25560" xr:uid="{7A9CC56D-C01B-4BE4-A822-8DD5ED0618B9}"/>
    <cellStyle name="40% - Accent2 28 6" xfId="17681" xr:uid="{D01F9651-1BF1-45FF-84B3-02DC5D05687D}"/>
    <cellStyle name="40% - Accent2 28 7" xfId="33549" xr:uid="{F5FB2062-0696-44F9-B15F-71EC8C56C990}"/>
    <cellStyle name="40% - Accent2 28 8" xfId="41411" xr:uid="{0EA1E830-95FD-4DA3-AF05-74F4D014C778}"/>
    <cellStyle name="40% - Accent2 29" xfId="1345" xr:uid="{3FE0823F-E6D7-4351-9D82-F1717C9567A1}"/>
    <cellStyle name="40% - Accent2 29 2" xfId="3769" xr:uid="{09A18591-A726-404C-887E-FEEB6186B34F}"/>
    <cellStyle name="40% - Accent2 29 2 2" xfId="7600" xr:uid="{7D200438-0486-4D3E-972C-4B45C9F08B28}"/>
    <cellStyle name="40% - Accent2 29 2 2 2" xfId="15539" xr:uid="{4BA0BD14-AE49-483F-B1A4-24D664B8DA7B}"/>
    <cellStyle name="40% - Accent2 29 2 2 2 2" xfId="31323" xr:uid="{22998DCC-F461-4C5A-AE01-23202A8B2D02}"/>
    <cellStyle name="40% - Accent2 29 2 2 3" xfId="23444" xr:uid="{4FE84F85-59FE-42F6-AF22-F096787FFDE7}"/>
    <cellStyle name="40% - Accent2 29 2 2 4" xfId="38894" xr:uid="{922354D2-01A9-45F3-946A-0668E4A1A941}"/>
    <cellStyle name="40% - Accent2 29 2 2 5" xfId="46756" xr:uid="{85382E36-480D-425F-95BA-EAB639D78A88}"/>
    <cellStyle name="40% - Accent2 29 2 3" xfId="11746" xr:uid="{795E782C-6735-4BAC-A9DB-49B0CB1C9451}"/>
    <cellStyle name="40% - Accent2 29 2 3 2" xfId="27530" xr:uid="{DB94BC3D-93FD-4510-A3A4-A869194ADCC6}"/>
    <cellStyle name="40% - Accent2 29 2 4" xfId="19651" xr:uid="{8F0108CD-D83F-4F1E-8E3A-C331F3407467}"/>
    <cellStyle name="40% - Accent2 29 2 5" xfId="35101" xr:uid="{73762A9C-E4BD-4651-B01A-ED611D256867}"/>
    <cellStyle name="40% - Accent2 29 2 6" xfId="42963" xr:uid="{E61555FF-94F2-4160-8577-74C5577821A7}"/>
    <cellStyle name="40% - Accent2 29 3" xfId="6082" xr:uid="{6F908960-96FC-4B67-ABB2-8DCD3AA7BD26}"/>
    <cellStyle name="40% - Accent2 29 3 2" xfId="14021" xr:uid="{DE6A7A8E-B150-470A-BB2C-A88C211319D9}"/>
    <cellStyle name="40% - Accent2 29 3 2 2" xfId="29805" xr:uid="{1BD32CE6-A9E5-46B4-A4BC-6978730AA13E}"/>
    <cellStyle name="40% - Accent2 29 3 3" xfId="21926" xr:uid="{CF69D26E-EE35-46CB-A403-8005BD51C21D}"/>
    <cellStyle name="40% - Accent2 29 3 4" xfId="37376" xr:uid="{1CA9ED58-BC7B-47FC-B3BF-02E5C1942CD3}"/>
    <cellStyle name="40% - Accent2 29 3 5" xfId="45238" xr:uid="{6A9D2D72-FF2F-4F84-BB7A-D77FF8B38056}"/>
    <cellStyle name="40% - Accent2 29 4" xfId="2264" xr:uid="{EC48ECA9-EF29-47B0-B0E6-BE41C06369FF}"/>
    <cellStyle name="40% - Accent2 29 4 2" xfId="10241" xr:uid="{39F9C508-8583-4AA6-B749-430BAE29492D}"/>
    <cellStyle name="40% - Accent2 29 4 2 2" xfId="26025" xr:uid="{E5143C0C-BA77-49DB-A641-B23CA7EFF673}"/>
    <cellStyle name="40% - Accent2 29 4 3" xfId="18146" xr:uid="{912C4C75-7D39-46E0-BE6A-76EB7E3D39B7}"/>
    <cellStyle name="40% - Accent2 29 5" xfId="9786" xr:uid="{48AAF098-AB8A-4E1E-834E-4B2B563CB7F7}"/>
    <cellStyle name="40% - Accent2 29 5 2" xfId="25574" xr:uid="{B1E58ED4-4E15-4B44-9879-32794F4E9F01}"/>
    <cellStyle name="40% - Accent2 29 6" xfId="17695" xr:uid="{5C48136C-D7F0-4E90-AA89-65DC24DBAAEE}"/>
    <cellStyle name="40% - Accent2 29 7" xfId="33583" xr:uid="{8781B9CC-F2D7-42E6-BE7A-7D000134921B}"/>
    <cellStyle name="40% - Accent2 29 8" xfId="41445" xr:uid="{605B531B-F62B-4246-96EE-FA1E023A5FD7}"/>
    <cellStyle name="40% - Accent2 3" xfId="761" xr:uid="{5A3ADF2A-046B-471C-9227-EA0DBB70977D}"/>
    <cellStyle name="40% - Accent2 3 2" xfId="902" xr:uid="{E6BDCF9D-31ED-457E-8303-61C1CB8AD0AB}"/>
    <cellStyle name="40% - Accent2 3 2 2" xfId="1503" xr:uid="{9CF8B176-F136-4DE3-B79C-237EA5C5764C}"/>
    <cellStyle name="40% - Accent2 3 3" xfId="1504" xr:uid="{728AA0A9-4F62-4D13-8AF8-98A5BFB8B403}"/>
    <cellStyle name="40% - Accent2 3 4" xfId="812" xr:uid="{7807129A-B595-4F74-9E69-56BFE22B284E}"/>
    <cellStyle name="40% - Accent2 30" xfId="1359" xr:uid="{5781426B-E63D-4457-BBF5-5E8666F36A9A}"/>
    <cellStyle name="40% - Accent2 30 2" xfId="3801" xr:uid="{A3C2DE39-E962-4FB2-9EA9-345E652FD445}"/>
    <cellStyle name="40% - Accent2 30 2 2" xfId="7632" xr:uid="{9FD02EF8-2DDE-49B9-9C28-9610F72B4711}"/>
    <cellStyle name="40% - Accent2 30 2 2 2" xfId="15571" xr:uid="{15661C06-2E3C-4740-B913-080392E847A0}"/>
    <cellStyle name="40% - Accent2 30 2 2 2 2" xfId="31355" xr:uid="{CA8B5A5B-D87E-441A-8418-1BA87CFF6602}"/>
    <cellStyle name="40% - Accent2 30 2 2 3" xfId="23476" xr:uid="{76EB2AB8-A722-4926-97CD-614B411B7602}"/>
    <cellStyle name="40% - Accent2 30 2 2 4" xfId="38926" xr:uid="{8A5A8D2B-AE13-489B-977C-8CB6CB2ECECF}"/>
    <cellStyle name="40% - Accent2 30 2 2 5" xfId="46788" xr:uid="{465706CE-77BC-4C79-8BDF-603CAE940AF2}"/>
    <cellStyle name="40% - Accent2 30 2 3" xfId="11778" xr:uid="{EC331C29-FADA-4A6B-A667-E457E13DBA3E}"/>
    <cellStyle name="40% - Accent2 30 2 3 2" xfId="27562" xr:uid="{A7D58190-74E2-47C4-9368-BF1098C1313D}"/>
    <cellStyle name="40% - Accent2 30 2 4" xfId="19683" xr:uid="{713850F5-92E4-4E86-B8F5-C47B69C851AA}"/>
    <cellStyle name="40% - Accent2 30 2 5" xfId="35133" xr:uid="{82D5C720-F5E7-4A1E-BE65-F48E01537700}"/>
    <cellStyle name="40% - Accent2 30 2 6" xfId="42995" xr:uid="{93166E92-D121-4FB2-92E2-8F869C7E0636}"/>
    <cellStyle name="40% - Accent2 30 3" xfId="6114" xr:uid="{8B26B8C3-B964-49DA-B765-28EE102D721C}"/>
    <cellStyle name="40% - Accent2 30 3 2" xfId="14053" xr:uid="{5CF2BBBC-9070-4847-97D9-0722C41DF7B9}"/>
    <cellStyle name="40% - Accent2 30 3 2 2" xfId="29837" xr:uid="{31CB1234-85EA-48DC-A6B1-F58CB1B6CCD2}"/>
    <cellStyle name="40% - Accent2 30 3 3" xfId="21958" xr:uid="{63A7A2D2-D7FF-408A-B0C6-401234002951}"/>
    <cellStyle name="40% - Accent2 30 3 4" xfId="37408" xr:uid="{5FE468A5-B7D7-41E7-A162-386A568FBD7E}"/>
    <cellStyle name="40% - Accent2 30 3 5" xfId="45270" xr:uid="{11197507-4DAB-4785-835A-8B2C615F1874}"/>
    <cellStyle name="40% - Accent2 30 4" xfId="2296" xr:uid="{282B24FE-18F4-4B16-BEA5-B0A620BB7515}"/>
    <cellStyle name="40% - Accent2 30 4 2" xfId="10273" xr:uid="{1D8B2DD2-0701-4CC1-937A-7743ECFCD27D}"/>
    <cellStyle name="40% - Accent2 30 4 2 2" xfId="26057" xr:uid="{810D0B22-91E7-406F-B39B-AD575AB05896}"/>
    <cellStyle name="40% - Accent2 30 4 3" xfId="18178" xr:uid="{84BAD2D3-DC7D-4F17-8996-5646E2A42A4C}"/>
    <cellStyle name="40% - Accent2 30 5" xfId="9800" xr:uid="{985C9023-8280-4012-9598-973B814BA093}"/>
    <cellStyle name="40% - Accent2 30 5 2" xfId="25588" xr:uid="{B693FEB7-C46E-4DBC-BCAF-8E730873CF93}"/>
    <cellStyle name="40% - Accent2 30 6" xfId="17709" xr:uid="{411CD0D2-964D-4640-BD1A-BED9C65070E3}"/>
    <cellStyle name="40% - Accent2 30 7" xfId="33615" xr:uid="{CA59F68E-D2F6-4F38-B595-A823F0F76B2E}"/>
    <cellStyle name="40% - Accent2 30 8" xfId="41477" xr:uid="{19880933-D083-47A7-8366-6E0A4E22DABF}"/>
    <cellStyle name="40% - Accent2 31" xfId="1373" xr:uid="{21D8DDF3-BE63-4D88-8440-E3130C2DC6FB}"/>
    <cellStyle name="40% - Accent2 31 2" xfId="3825" xr:uid="{9817FF23-20BF-47CA-8590-A79F5AAA09A3}"/>
    <cellStyle name="40% - Accent2 31 2 2" xfId="7656" xr:uid="{B33515CD-BDFD-4BFC-B468-989BBE816BFB}"/>
    <cellStyle name="40% - Accent2 31 2 2 2" xfId="15595" xr:uid="{D57236F2-620D-40DA-9E9D-D7A9A9EBE892}"/>
    <cellStyle name="40% - Accent2 31 2 2 2 2" xfId="31379" xr:uid="{2A43F6D8-CBD5-47BD-B1A0-7E9A640B9368}"/>
    <cellStyle name="40% - Accent2 31 2 2 3" xfId="23500" xr:uid="{255F9093-51F8-496D-9D31-7363A315FC75}"/>
    <cellStyle name="40% - Accent2 31 2 2 4" xfId="38950" xr:uid="{BF72F786-BF33-471F-AA84-7AA4F405523E}"/>
    <cellStyle name="40% - Accent2 31 2 2 5" xfId="46812" xr:uid="{73611BEA-3A32-45CC-9F08-8586F2EA3322}"/>
    <cellStyle name="40% - Accent2 31 2 3" xfId="11802" xr:uid="{8639A443-F3E2-4ECB-829B-9D8285898A1B}"/>
    <cellStyle name="40% - Accent2 31 2 3 2" xfId="27586" xr:uid="{256549DC-4B5F-4D23-BC7B-7FA5EC006A70}"/>
    <cellStyle name="40% - Accent2 31 2 4" xfId="19707" xr:uid="{FA693A29-060D-4F72-8D36-A8C51880B5E7}"/>
    <cellStyle name="40% - Accent2 31 2 5" xfId="35157" xr:uid="{4B882FA3-D8A0-474F-9094-B8253B3F59D4}"/>
    <cellStyle name="40% - Accent2 31 2 6" xfId="43019" xr:uid="{8AD0CDAE-C850-4B7E-83B0-3A9BCE4F5A90}"/>
    <cellStyle name="40% - Accent2 31 3" xfId="6138" xr:uid="{14B8C6ED-F14A-4E8B-815A-CD624B8661E0}"/>
    <cellStyle name="40% - Accent2 31 3 2" xfId="14077" xr:uid="{41364CE8-95E1-4C62-92D3-0EF943BE64E4}"/>
    <cellStyle name="40% - Accent2 31 3 2 2" xfId="29861" xr:uid="{221D204A-8FEF-4A11-BD38-A9895CD5008B}"/>
    <cellStyle name="40% - Accent2 31 3 3" xfId="21982" xr:uid="{F311C525-895D-47E3-869F-063BCD2F4F0E}"/>
    <cellStyle name="40% - Accent2 31 3 4" xfId="37432" xr:uid="{6F6ED455-D9DF-419C-BCFD-24F318EC9186}"/>
    <cellStyle name="40% - Accent2 31 3 5" xfId="45294" xr:uid="{A8A0C7C6-280B-4398-9109-D11BDC51D5D2}"/>
    <cellStyle name="40% - Accent2 31 4" xfId="2320" xr:uid="{2FD6DF21-0040-4D7D-B043-B955D2AD4F73}"/>
    <cellStyle name="40% - Accent2 31 4 2" xfId="10297" xr:uid="{C895CE12-4295-41D9-B0DF-2FD59D5D60FD}"/>
    <cellStyle name="40% - Accent2 31 4 2 2" xfId="26081" xr:uid="{D8EE02E8-679C-4238-90EA-9D7778FA72E4}"/>
    <cellStyle name="40% - Accent2 31 4 3" xfId="18202" xr:uid="{C9BA2536-B895-47B1-A865-05F09F678AD3}"/>
    <cellStyle name="40% - Accent2 31 5" xfId="9814" xr:uid="{85D45872-34E8-4B59-9611-271FE50D61BF}"/>
    <cellStyle name="40% - Accent2 31 5 2" xfId="25602" xr:uid="{6E07A691-50AA-4BDF-AEF0-6AA94CADD3FA}"/>
    <cellStyle name="40% - Accent2 31 6" xfId="17723" xr:uid="{4219DCE1-1DCB-4541-BFA9-C76D587908B5}"/>
    <cellStyle name="40% - Accent2 31 7" xfId="33639" xr:uid="{DF12F602-BC3B-489A-A4B9-4D894BB31F59}"/>
    <cellStyle name="40% - Accent2 31 8" xfId="41501" xr:uid="{4652DC64-6C5C-4799-9DE7-DE7D8AF4C2C7}"/>
    <cellStyle name="40% - Accent2 32" xfId="1387" xr:uid="{F11A83C2-139E-4FED-A9C7-166D07487757}"/>
    <cellStyle name="40% - Accent2 32 2" xfId="3859" xr:uid="{8EFB304E-3315-407C-B4C8-8E19EF0098A4}"/>
    <cellStyle name="40% - Accent2 32 2 2" xfId="7690" xr:uid="{58A2C7E0-4C81-4757-A195-2EFD738FA7B6}"/>
    <cellStyle name="40% - Accent2 32 2 2 2" xfId="15629" xr:uid="{5A061ECB-03F7-422E-9445-2C3537D0C71D}"/>
    <cellStyle name="40% - Accent2 32 2 2 2 2" xfId="31413" xr:uid="{350BB537-A100-4B55-8A09-3007FC944080}"/>
    <cellStyle name="40% - Accent2 32 2 2 3" xfId="23534" xr:uid="{196D00F9-ACDD-489D-892F-399167FEB13D}"/>
    <cellStyle name="40% - Accent2 32 2 2 4" xfId="38984" xr:uid="{A94C6FC1-DE6A-4DCB-9ACB-EF95E1EE37AC}"/>
    <cellStyle name="40% - Accent2 32 2 2 5" xfId="46846" xr:uid="{3DB04390-3073-411A-AD2C-E2056CBDEF44}"/>
    <cellStyle name="40% - Accent2 32 2 3" xfId="11836" xr:uid="{100E7B6E-54C0-4E9E-96ED-D8121C11C321}"/>
    <cellStyle name="40% - Accent2 32 2 3 2" xfId="27620" xr:uid="{A175F68A-C753-476D-964D-A2B52527CA72}"/>
    <cellStyle name="40% - Accent2 32 2 4" xfId="19741" xr:uid="{892A6326-0C61-43E8-A12B-03187A4534DD}"/>
    <cellStyle name="40% - Accent2 32 2 5" xfId="35191" xr:uid="{C13237F3-014F-4AF8-946E-010409F65785}"/>
    <cellStyle name="40% - Accent2 32 2 6" xfId="43053" xr:uid="{3D658E3E-74CF-4337-A159-4CE164D0AB6A}"/>
    <cellStyle name="40% - Accent2 32 3" xfId="6172" xr:uid="{6B216B66-49EF-4176-8911-5435E8AE367C}"/>
    <cellStyle name="40% - Accent2 32 3 2" xfId="14111" xr:uid="{9C2845AA-44F7-4726-A712-ABEA5B1D4832}"/>
    <cellStyle name="40% - Accent2 32 3 2 2" xfId="29895" xr:uid="{32A99E6F-DB95-4D4C-AED8-87D174E0C87C}"/>
    <cellStyle name="40% - Accent2 32 3 3" xfId="22016" xr:uid="{0C854413-E7C3-471E-BBDE-ECBF669D465C}"/>
    <cellStyle name="40% - Accent2 32 3 4" xfId="37466" xr:uid="{D5DB3114-ADA1-4438-8345-A9982D8AFAA9}"/>
    <cellStyle name="40% - Accent2 32 3 5" xfId="45328" xr:uid="{F702EE96-6289-4719-A4CB-67EBFCB9C28B}"/>
    <cellStyle name="40% - Accent2 32 4" xfId="2354" xr:uid="{EEFFA903-6025-495F-AAAC-3DC643A7CFF0}"/>
    <cellStyle name="40% - Accent2 32 4 2" xfId="10331" xr:uid="{C0470F59-7155-4FAD-830B-BE3B459D6515}"/>
    <cellStyle name="40% - Accent2 32 4 2 2" xfId="26115" xr:uid="{BF1124B1-1FD2-4FAC-9F37-1EF5FFEB5B85}"/>
    <cellStyle name="40% - Accent2 32 4 3" xfId="18236" xr:uid="{A9360E52-8884-4665-921B-53C477EF1A91}"/>
    <cellStyle name="40% - Accent2 32 5" xfId="9828" xr:uid="{9286F294-40D4-4E73-B085-AAB83E0C5CA8}"/>
    <cellStyle name="40% - Accent2 32 5 2" xfId="25616" xr:uid="{C8090808-B1C9-4D99-915F-D369F3E04184}"/>
    <cellStyle name="40% - Accent2 32 6" xfId="17737" xr:uid="{48C47E97-73A4-41AB-BD9C-02C5F16E2C14}"/>
    <cellStyle name="40% - Accent2 32 7" xfId="33673" xr:uid="{2DC47FAF-752D-4A28-A3DB-458A8E1DFE39}"/>
    <cellStyle name="40% - Accent2 32 8" xfId="41535" xr:uid="{C1A17BBB-A290-4C6A-93CF-EAC98C9F374D}"/>
    <cellStyle name="40% - Accent2 33" xfId="1401" xr:uid="{5AE251D9-B8C6-485E-B1E4-F27613493FC4}"/>
    <cellStyle name="40% - Accent2 33 2" xfId="3891" xr:uid="{D4F00AE1-F061-4B38-B205-841CDDCC2F1B}"/>
    <cellStyle name="40% - Accent2 33 2 2" xfId="7722" xr:uid="{C10D3B14-45A1-4F27-8A7E-279EC8620432}"/>
    <cellStyle name="40% - Accent2 33 2 2 2" xfId="15661" xr:uid="{B9F1AA47-F610-4D33-8E63-1C45F450FE08}"/>
    <cellStyle name="40% - Accent2 33 2 2 2 2" xfId="31445" xr:uid="{D6A9B50A-634D-40F5-832F-12847CC48C34}"/>
    <cellStyle name="40% - Accent2 33 2 2 3" xfId="23566" xr:uid="{02AA43B3-9E0D-48D5-A9DC-D953A5A85F90}"/>
    <cellStyle name="40% - Accent2 33 2 2 4" xfId="39016" xr:uid="{A4AD332F-979A-4EAB-BF9E-75966CF1E7E5}"/>
    <cellStyle name="40% - Accent2 33 2 2 5" xfId="46878" xr:uid="{A50FCC89-1D5F-4874-895F-868BD5B2C40E}"/>
    <cellStyle name="40% - Accent2 33 2 3" xfId="11868" xr:uid="{20D2C18D-29DF-4010-85E4-F7F51A118A30}"/>
    <cellStyle name="40% - Accent2 33 2 3 2" xfId="27652" xr:uid="{241C814D-63CF-44BA-A52E-E5F6CA2D885B}"/>
    <cellStyle name="40% - Accent2 33 2 4" xfId="19773" xr:uid="{21D87FED-DE0F-49EC-9FEE-FC4B105EB694}"/>
    <cellStyle name="40% - Accent2 33 2 5" xfId="35223" xr:uid="{7B20EBA8-516D-4D32-B691-A82D69CB5711}"/>
    <cellStyle name="40% - Accent2 33 2 6" xfId="43085" xr:uid="{12E3C9D7-1F96-4CCE-9AF2-3D5548223BB0}"/>
    <cellStyle name="40% - Accent2 33 3" xfId="6204" xr:uid="{3691B7CC-5CE7-48DB-BD39-F523A98100A6}"/>
    <cellStyle name="40% - Accent2 33 3 2" xfId="14143" xr:uid="{6619F31B-37E7-4DB9-AE6A-B661831D03F2}"/>
    <cellStyle name="40% - Accent2 33 3 2 2" xfId="29927" xr:uid="{2F74BBBF-F854-4F3F-839B-ED44733AF5A6}"/>
    <cellStyle name="40% - Accent2 33 3 3" xfId="22048" xr:uid="{516E8CAB-D475-46B9-9817-2A50186F0545}"/>
    <cellStyle name="40% - Accent2 33 3 4" xfId="37498" xr:uid="{6FB60BFB-F097-46D4-BCC3-D5535B127C72}"/>
    <cellStyle name="40% - Accent2 33 3 5" xfId="45360" xr:uid="{D2AFE54A-345D-4846-8E9C-EC08FCC36186}"/>
    <cellStyle name="40% - Accent2 33 4" xfId="2386" xr:uid="{66488058-9353-44FE-8D40-4C9C0DC7EFEF}"/>
    <cellStyle name="40% - Accent2 33 4 2" xfId="10363" xr:uid="{811FC41A-06AF-4C9D-8D7B-14AE8AC358BE}"/>
    <cellStyle name="40% - Accent2 33 4 2 2" xfId="26147" xr:uid="{09489A66-BF8A-4440-94D2-C12B7DF79CE2}"/>
    <cellStyle name="40% - Accent2 33 4 3" xfId="18268" xr:uid="{78D15B1B-06E5-448A-BE97-527E1CAFA34F}"/>
    <cellStyle name="40% - Accent2 33 5" xfId="9842" xr:uid="{D7D57880-3A8F-4B35-8203-2A320CBE210D}"/>
    <cellStyle name="40% - Accent2 33 5 2" xfId="25630" xr:uid="{EA68BD66-9B65-49B6-952D-553CEE5839B8}"/>
    <cellStyle name="40% - Accent2 33 6" xfId="17751" xr:uid="{69A616CE-E49A-4843-91C0-1C6AA19708CF}"/>
    <cellStyle name="40% - Accent2 33 7" xfId="33705" xr:uid="{A2279C7A-BD99-40DC-8E8C-9709BBCC7D72}"/>
    <cellStyle name="40% - Accent2 33 8" xfId="41567" xr:uid="{56871C38-A0F5-4CDF-8882-0F6EA0DEC37A}"/>
    <cellStyle name="40% - Accent2 34" xfId="1598" xr:uid="{01DAA6B6-11DC-48EE-ABB0-B19B56014CB8}"/>
    <cellStyle name="40% - Accent2 34 2" xfId="3915" xr:uid="{CC58E2A6-EF65-41A7-AB4A-467E8EF83911}"/>
    <cellStyle name="40% - Accent2 34 2 2" xfId="7746" xr:uid="{AAA5846E-96A0-4A38-AAB7-E0C1DB93C58E}"/>
    <cellStyle name="40% - Accent2 34 2 2 2" xfId="15685" xr:uid="{74BB9333-E7FA-45E3-8CB1-DA4E82320C7F}"/>
    <cellStyle name="40% - Accent2 34 2 2 2 2" xfId="31469" xr:uid="{481D7DA7-D1CA-4995-90BC-CDECA2B41085}"/>
    <cellStyle name="40% - Accent2 34 2 2 3" xfId="23590" xr:uid="{F3EA8E77-36AB-4A7F-8BF7-4147897D334B}"/>
    <cellStyle name="40% - Accent2 34 2 2 4" xfId="39040" xr:uid="{4FB9A085-F4BE-424E-97E7-5F6FACC8C6CA}"/>
    <cellStyle name="40% - Accent2 34 2 2 5" xfId="46902" xr:uid="{DEA31E84-DB5B-486F-9463-6C4E5BA32213}"/>
    <cellStyle name="40% - Accent2 34 2 3" xfId="11892" xr:uid="{46317FF1-FF00-4BF0-8F6E-3D1CA08444B8}"/>
    <cellStyle name="40% - Accent2 34 2 3 2" xfId="27676" xr:uid="{3AC56D1F-34EF-4616-BC98-0E52B4FAF0C3}"/>
    <cellStyle name="40% - Accent2 34 2 4" xfId="19797" xr:uid="{2C3ACE4C-DC94-4AA2-9942-3F65ECF42F8D}"/>
    <cellStyle name="40% - Accent2 34 2 5" xfId="35247" xr:uid="{42020598-37CA-4ECB-A4D2-156478318782}"/>
    <cellStyle name="40% - Accent2 34 2 6" xfId="43109" xr:uid="{2623A3D4-FB2B-450E-A54D-2E1D1039D97F}"/>
    <cellStyle name="40% - Accent2 34 3" xfId="6228" xr:uid="{BB2F5408-7712-4C7E-B4A7-3C4EC7E02B03}"/>
    <cellStyle name="40% - Accent2 34 3 2" xfId="14167" xr:uid="{57624AF5-ED8E-49D3-AC89-632BDB5605F6}"/>
    <cellStyle name="40% - Accent2 34 3 2 2" xfId="29951" xr:uid="{E077F29A-5812-4976-9039-65E2A999AF9B}"/>
    <cellStyle name="40% - Accent2 34 3 3" xfId="22072" xr:uid="{0C2F3C52-7B92-47AC-9F28-B5919FAC1FC7}"/>
    <cellStyle name="40% - Accent2 34 3 4" xfId="37522" xr:uid="{FF634083-10AC-417D-A9A8-296288A0118D}"/>
    <cellStyle name="40% - Accent2 34 3 5" xfId="45384" xr:uid="{9B066487-5B90-4F1B-A9A4-8B974F23E4B6}"/>
    <cellStyle name="40% - Accent2 34 4" xfId="9859" xr:uid="{BE9B2633-BDF6-4465-AE3C-C1A38F1A01B2}"/>
    <cellStyle name="40% - Accent2 34 4 2" xfId="25644" xr:uid="{7C646DDF-37AE-441A-B378-6EDE632041CA}"/>
    <cellStyle name="40% - Accent2 34 5" xfId="17765" xr:uid="{FF6F35D4-89C3-40CA-928F-CB493DAE622A}"/>
    <cellStyle name="40% - Accent2 34 6" xfId="33729" xr:uid="{24F94666-9C7D-43C1-8A40-2C31C29143AE}"/>
    <cellStyle name="40% - Accent2 34 7" xfId="41591" xr:uid="{C15583A3-99D4-4180-A6E8-7D670A968313}"/>
    <cellStyle name="40% - Accent2 35" xfId="2424" xr:uid="{6D7C43DD-50C6-417C-9A43-F46ABD590463}"/>
    <cellStyle name="40% - Accent2 35 2" xfId="3942" xr:uid="{8376F323-EA62-44CF-9D5C-D3DFC34D9FE2}"/>
    <cellStyle name="40% - Accent2 35 2 2" xfId="7773" xr:uid="{018D52A6-1BF6-4FE4-AF24-326FD7EDB445}"/>
    <cellStyle name="40% - Accent2 35 2 2 2" xfId="15712" xr:uid="{C949A918-4859-4675-8FA1-4E84FF48C458}"/>
    <cellStyle name="40% - Accent2 35 2 2 2 2" xfId="31496" xr:uid="{F294D01D-8677-4E85-B43C-4C245EE51FE7}"/>
    <cellStyle name="40% - Accent2 35 2 2 3" xfId="23617" xr:uid="{053E3B6E-E255-4853-A89C-AA8C3444E3FA}"/>
    <cellStyle name="40% - Accent2 35 2 2 4" xfId="39067" xr:uid="{73175D52-73AE-4C82-9054-F92BBC2BD9B4}"/>
    <cellStyle name="40% - Accent2 35 2 2 5" xfId="46929" xr:uid="{97D2AD16-593E-4B99-8290-A2B3396B871F}"/>
    <cellStyle name="40% - Accent2 35 2 3" xfId="11919" xr:uid="{1628370E-A190-4644-8A07-45ADD8CAB678}"/>
    <cellStyle name="40% - Accent2 35 2 3 2" xfId="27703" xr:uid="{E8339A61-BF70-4E4B-B3A1-5E1434B54190}"/>
    <cellStyle name="40% - Accent2 35 2 4" xfId="19824" xr:uid="{99EBA121-77E9-4449-80BC-07635B2FC347}"/>
    <cellStyle name="40% - Accent2 35 2 5" xfId="35274" xr:uid="{535A8628-68F8-4182-A279-F4771C28BC4D}"/>
    <cellStyle name="40% - Accent2 35 2 6" xfId="43136" xr:uid="{B6A8C970-1CF0-4B52-917B-C59378D277F5}"/>
    <cellStyle name="40% - Accent2 35 3" xfId="6255" xr:uid="{100D3F4B-02BF-4223-9722-A2FDBBB9C674}"/>
    <cellStyle name="40% - Accent2 35 3 2" xfId="14194" xr:uid="{55385245-CF76-41A0-8204-6A0F53185F27}"/>
    <cellStyle name="40% - Accent2 35 3 2 2" xfId="29978" xr:uid="{931FCE89-9B19-44F0-8F78-1266CDBBC7B4}"/>
    <cellStyle name="40% - Accent2 35 3 3" xfId="22099" xr:uid="{F968520A-2F60-40A6-AAD5-B463C36BF4FF}"/>
    <cellStyle name="40% - Accent2 35 3 4" xfId="37549" xr:uid="{B98E827C-C158-4D2F-980F-71C7062CED1E}"/>
    <cellStyle name="40% - Accent2 35 3 5" xfId="45411" xr:uid="{6350B054-F145-40AC-9C0C-4ACA807C16CD}"/>
    <cellStyle name="40% - Accent2 35 4" xfId="10401" xr:uid="{2AC4D510-7580-4493-8CA5-ADC2CD057391}"/>
    <cellStyle name="40% - Accent2 35 4 2" xfId="26185" xr:uid="{E83F1035-FB33-4921-9C16-E6C8F7E1614A}"/>
    <cellStyle name="40% - Accent2 35 5" xfId="18306" xr:uid="{ACAD228F-D683-4279-844E-A4F49808E249}"/>
    <cellStyle name="40% - Accent2 35 6" xfId="33756" xr:uid="{26FA93E9-B314-4B7D-B311-1D5CB87973C4}"/>
    <cellStyle name="40% - Accent2 35 7" xfId="41618" xr:uid="{CEC0CBB8-2594-4282-993A-ED0273C2422C}"/>
    <cellStyle name="40% - Accent2 36" xfId="2465" xr:uid="{4A7DB195-31B7-430B-9BDB-8ECAFC68F843}"/>
    <cellStyle name="40% - Accent2 36 2" xfId="3983" xr:uid="{6F531A62-36E7-4435-B0F0-EC1952CB8C74}"/>
    <cellStyle name="40% - Accent2 36 2 2" xfId="7814" xr:uid="{B75F8F1B-FACF-456F-9144-CCDE75EE5D65}"/>
    <cellStyle name="40% - Accent2 36 2 2 2" xfId="15753" xr:uid="{F1398123-131D-4EB6-9664-475BC4406EC7}"/>
    <cellStyle name="40% - Accent2 36 2 2 2 2" xfId="31537" xr:uid="{BA4E90BD-4986-426C-A25C-7D3A63E03995}"/>
    <cellStyle name="40% - Accent2 36 2 2 3" xfId="23658" xr:uid="{B94BDA05-1D6C-49A8-B9BF-7A59E1679D92}"/>
    <cellStyle name="40% - Accent2 36 2 2 4" xfId="39108" xr:uid="{05653F61-D03D-4FBD-A4BB-9C76D8C0EC9A}"/>
    <cellStyle name="40% - Accent2 36 2 2 5" xfId="46970" xr:uid="{26634F5F-7C2E-4E5C-B8F1-10EE5978AF24}"/>
    <cellStyle name="40% - Accent2 36 2 3" xfId="11960" xr:uid="{4ECDF024-95E7-4129-880E-6E658030EE5F}"/>
    <cellStyle name="40% - Accent2 36 2 3 2" xfId="27744" xr:uid="{C3D2DBB6-70D6-4C27-89E4-3510798692F8}"/>
    <cellStyle name="40% - Accent2 36 2 4" xfId="19865" xr:uid="{D78A9B75-8FBF-4713-B77D-006F4F74F5C2}"/>
    <cellStyle name="40% - Accent2 36 2 5" xfId="35315" xr:uid="{BBBF1285-CDA0-4FAD-ADE6-C06A11BC3894}"/>
    <cellStyle name="40% - Accent2 36 2 6" xfId="43177" xr:uid="{6F0D0F8C-9C32-4CC6-BEBA-0AAD822FD180}"/>
    <cellStyle name="40% - Accent2 36 3" xfId="6296" xr:uid="{CACBA685-311E-47B5-BFEA-DB1EF4F3BB1B}"/>
    <cellStyle name="40% - Accent2 36 3 2" xfId="14235" xr:uid="{AC1258BD-208E-4D98-A042-68A6CA67C226}"/>
    <cellStyle name="40% - Accent2 36 3 2 2" xfId="30019" xr:uid="{1521D07A-7EEE-44FB-9BC8-7E4D97D9A9D3}"/>
    <cellStyle name="40% - Accent2 36 3 3" xfId="22140" xr:uid="{50118DC3-9E95-4004-8F24-8055E4B7D9F7}"/>
    <cellStyle name="40% - Accent2 36 3 4" xfId="37590" xr:uid="{77CE87E6-CA2B-4607-B51C-35B058CD8213}"/>
    <cellStyle name="40% - Accent2 36 3 5" xfId="45452" xr:uid="{3DF829F4-D3A9-4464-B366-C09DCC83AB27}"/>
    <cellStyle name="40% - Accent2 36 4" xfId="10442" xr:uid="{9E11C297-8376-4A9B-8B6C-EDFD3C71A7EB}"/>
    <cellStyle name="40% - Accent2 36 4 2" xfId="26226" xr:uid="{C59364BB-8F98-4A2B-B8C6-91B7C90014CB}"/>
    <cellStyle name="40% - Accent2 36 5" xfId="18347" xr:uid="{AE8923C6-D739-40ED-B09F-73DD0A3F6F6F}"/>
    <cellStyle name="40% - Accent2 36 6" xfId="33797" xr:uid="{52267096-1C67-40D7-B5DF-335722E0F80D}"/>
    <cellStyle name="40% - Accent2 36 7" xfId="41659" xr:uid="{EA8E2C4D-C20D-47AB-83B1-D02340257FCA}"/>
    <cellStyle name="40% - Accent2 37" xfId="2490" xr:uid="{5B9182CB-8A6F-4748-BDB7-68FCA44813A5}"/>
    <cellStyle name="40% - Accent2 37 2" xfId="4008" xr:uid="{6AA665EA-60AE-4FC5-824F-8DC422847AC3}"/>
    <cellStyle name="40% - Accent2 37 2 2" xfId="7839" xr:uid="{8B2665E1-B693-4FAF-9F37-0C0458945118}"/>
    <cellStyle name="40% - Accent2 37 2 2 2" xfId="15778" xr:uid="{2ACC33FF-4259-45BE-A3FB-25B9FBBCCB1B}"/>
    <cellStyle name="40% - Accent2 37 2 2 2 2" xfId="31562" xr:uid="{7A991755-2A43-4CCF-BED3-DE7BC0394747}"/>
    <cellStyle name="40% - Accent2 37 2 2 3" xfId="23683" xr:uid="{DF794F38-E559-4498-97DE-2ACC252048B6}"/>
    <cellStyle name="40% - Accent2 37 2 2 4" xfId="39133" xr:uid="{66D6F382-4D25-44FE-A2B5-FDE3E88480E4}"/>
    <cellStyle name="40% - Accent2 37 2 2 5" xfId="46995" xr:uid="{BEBE4A8C-62BA-4AAA-AE86-CA2B2CE76E83}"/>
    <cellStyle name="40% - Accent2 37 2 3" xfId="11985" xr:uid="{617B684A-CDA3-44E9-B2BF-6BC434335DC7}"/>
    <cellStyle name="40% - Accent2 37 2 3 2" xfId="27769" xr:uid="{2395BEED-A1DA-4E2F-B4F9-BE74A6CE530B}"/>
    <cellStyle name="40% - Accent2 37 2 4" xfId="19890" xr:uid="{500BAB28-DC54-4537-ACDD-3037D1360C6C}"/>
    <cellStyle name="40% - Accent2 37 2 5" xfId="35340" xr:uid="{2AF39E29-5957-42F7-AD7B-435D6637FB46}"/>
    <cellStyle name="40% - Accent2 37 2 6" xfId="43202" xr:uid="{4E0F453A-5FD7-44A3-BF9F-179C7DE71758}"/>
    <cellStyle name="40% - Accent2 37 3" xfId="6321" xr:uid="{4E90A55B-2E41-4A09-806C-2F914F00D7AB}"/>
    <cellStyle name="40% - Accent2 37 3 2" xfId="14260" xr:uid="{F6E9355D-3315-4280-9EBC-30A2D62B107D}"/>
    <cellStyle name="40% - Accent2 37 3 2 2" xfId="30044" xr:uid="{E470A6C2-189D-49DC-901B-3A6F3582FD44}"/>
    <cellStyle name="40% - Accent2 37 3 3" xfId="22165" xr:uid="{76B8A831-F496-4BA0-8CBC-C50C34E342BF}"/>
    <cellStyle name="40% - Accent2 37 3 4" xfId="37615" xr:uid="{B1776B7D-33C6-4048-A8BF-2A99EAD8D8F6}"/>
    <cellStyle name="40% - Accent2 37 3 5" xfId="45477" xr:uid="{44EBC0D2-C63A-41EF-99E7-451481A630D0}"/>
    <cellStyle name="40% - Accent2 37 4" xfId="10467" xr:uid="{9924F4BD-5B8B-4CC7-8555-56DBE5A15734}"/>
    <cellStyle name="40% - Accent2 37 4 2" xfId="26251" xr:uid="{DE6CF69F-34D5-4FFA-8878-4822AF1398D4}"/>
    <cellStyle name="40% - Accent2 37 5" xfId="18372" xr:uid="{643DB87F-BDF3-4A4F-BFC2-6F0DAC1E93BE}"/>
    <cellStyle name="40% - Accent2 37 6" xfId="33822" xr:uid="{B0E01F4C-CE86-4781-9943-7D5882224184}"/>
    <cellStyle name="40% - Accent2 37 7" xfId="41684" xr:uid="{3CE89373-D936-43C5-8E03-71089DD21B40}"/>
    <cellStyle name="40% - Accent2 38" xfId="2507" xr:uid="{B9D99165-11B4-425F-A422-565AB5E140EF}"/>
    <cellStyle name="40% - Accent2 38 2" xfId="4025" xr:uid="{6A5E589B-E230-4AB8-BF18-8C5A8BDDE201}"/>
    <cellStyle name="40% - Accent2 38 2 2" xfId="7856" xr:uid="{ABAAAFBB-6C48-414E-BA16-C1CB5BC65FB0}"/>
    <cellStyle name="40% - Accent2 38 2 2 2" xfId="15795" xr:uid="{03CD04F8-3CBB-479A-A14E-B7CD33BFEDB0}"/>
    <cellStyle name="40% - Accent2 38 2 2 2 2" xfId="31579" xr:uid="{5F1B58F9-FF3E-4E3D-81EA-12AF79D28077}"/>
    <cellStyle name="40% - Accent2 38 2 2 3" xfId="23700" xr:uid="{C01E66D2-0423-4382-B9C0-0AB58E9285E5}"/>
    <cellStyle name="40% - Accent2 38 2 2 4" xfId="39150" xr:uid="{962C0466-A56A-4962-9197-AA7716B15A1B}"/>
    <cellStyle name="40% - Accent2 38 2 2 5" xfId="47012" xr:uid="{39174935-7FFD-430A-A610-5E7BB5D6E7F3}"/>
    <cellStyle name="40% - Accent2 38 2 3" xfId="12002" xr:uid="{08036F99-3E6B-4AE4-ADB9-5A18C58E3F6D}"/>
    <cellStyle name="40% - Accent2 38 2 3 2" xfId="27786" xr:uid="{24602E3C-1607-419D-AF2C-5B47F326697D}"/>
    <cellStyle name="40% - Accent2 38 2 4" xfId="19907" xr:uid="{255CB9E5-AD20-41D2-8DF6-6E94AE85B3AE}"/>
    <cellStyle name="40% - Accent2 38 2 5" xfId="35357" xr:uid="{87617720-9F42-41A7-9DEB-019EE36AB64B}"/>
    <cellStyle name="40% - Accent2 38 2 6" xfId="43219" xr:uid="{74176B43-4C65-4B39-AFBB-F55B930597D0}"/>
    <cellStyle name="40% - Accent2 38 3" xfId="6338" xr:uid="{337B0908-6301-40A1-8F76-E083F00EBB2A}"/>
    <cellStyle name="40% - Accent2 38 3 2" xfId="14277" xr:uid="{B7330A98-731E-41C5-8808-CCA5BE0023FD}"/>
    <cellStyle name="40% - Accent2 38 3 2 2" xfId="30061" xr:uid="{3BAA07AA-5055-4FA6-AC15-4B4F07FA95EE}"/>
    <cellStyle name="40% - Accent2 38 3 3" xfId="22182" xr:uid="{3512C38A-B00C-4509-A3D7-A3A07BDDD4E4}"/>
    <cellStyle name="40% - Accent2 38 3 4" xfId="37632" xr:uid="{A44DA07D-2775-4317-9E75-1F691A00409B}"/>
    <cellStyle name="40% - Accent2 38 3 5" xfId="45494" xr:uid="{4A2A5CCB-D267-417F-B47B-7A94F5D4528B}"/>
    <cellStyle name="40% - Accent2 38 4" xfId="10484" xr:uid="{F517EC13-ED82-41B0-B843-1672E94A6DAA}"/>
    <cellStyle name="40% - Accent2 38 4 2" xfId="26268" xr:uid="{CF5985FA-5B5B-403C-AE92-2A7EFCED32D3}"/>
    <cellStyle name="40% - Accent2 38 5" xfId="18389" xr:uid="{22501478-5F01-4E32-AE97-F884045EF21B}"/>
    <cellStyle name="40% - Accent2 38 6" xfId="33839" xr:uid="{28010FAA-D300-4356-B41D-5C4A84FF5685}"/>
    <cellStyle name="40% - Accent2 38 7" xfId="41701" xr:uid="{82193207-E0F6-4B5B-AD3F-85B1D05291ED}"/>
    <cellStyle name="40% - Accent2 39" xfId="2552" xr:uid="{203F1BDB-AAEB-40F4-B190-59E89DDD1079}"/>
    <cellStyle name="40% - Accent2 39 2" xfId="4070" xr:uid="{8309E4BB-9942-4129-8499-5D8B855B6B45}"/>
    <cellStyle name="40% - Accent2 39 2 2" xfId="7901" xr:uid="{85FA3563-ED47-4037-BD94-B046D8918878}"/>
    <cellStyle name="40% - Accent2 39 2 2 2" xfId="15840" xr:uid="{3582B5D2-B704-4244-A65E-C1B850F83492}"/>
    <cellStyle name="40% - Accent2 39 2 2 2 2" xfId="31624" xr:uid="{734377B8-665F-43F9-A801-2A29B65EB3BB}"/>
    <cellStyle name="40% - Accent2 39 2 2 3" xfId="23745" xr:uid="{13BFBC81-444E-4BA6-9CBB-EDFEBEBA9029}"/>
    <cellStyle name="40% - Accent2 39 2 2 4" xfId="39195" xr:uid="{63D9A1AF-205E-49A2-8C2D-180B30BC17BF}"/>
    <cellStyle name="40% - Accent2 39 2 2 5" xfId="47057" xr:uid="{AA9D8916-722A-430B-8B62-0E9E77B0342E}"/>
    <cellStyle name="40% - Accent2 39 2 3" xfId="12047" xr:uid="{D07BE46D-7C6C-4B45-AC54-14887205F1FC}"/>
    <cellStyle name="40% - Accent2 39 2 3 2" xfId="27831" xr:uid="{99D8C8CC-9B16-41E3-AC2C-A103AC1CA392}"/>
    <cellStyle name="40% - Accent2 39 2 4" xfId="19952" xr:uid="{5F35D596-8252-484F-90DC-B85931F121FA}"/>
    <cellStyle name="40% - Accent2 39 2 5" xfId="35402" xr:uid="{D8C58BE6-D91D-46FE-8E70-96CEF54798C8}"/>
    <cellStyle name="40% - Accent2 39 2 6" xfId="43264" xr:uid="{62D2B35A-EE0D-4C9C-98BC-8BCC669D63D3}"/>
    <cellStyle name="40% - Accent2 39 3" xfId="6383" xr:uid="{108EF702-01EC-4509-B729-7FDA4E43B8C3}"/>
    <cellStyle name="40% - Accent2 39 3 2" xfId="14322" xr:uid="{DF4E736E-D9F2-4822-87D8-76B20D984B4D}"/>
    <cellStyle name="40% - Accent2 39 3 2 2" xfId="30106" xr:uid="{BE63C579-2614-444A-9580-A486435D901A}"/>
    <cellStyle name="40% - Accent2 39 3 3" xfId="22227" xr:uid="{E8110AF3-828D-43E1-B93F-351498066F31}"/>
    <cellStyle name="40% - Accent2 39 3 4" xfId="37677" xr:uid="{17992AA4-C0DF-4782-A986-8C4522C368EC}"/>
    <cellStyle name="40% - Accent2 39 3 5" xfId="45539" xr:uid="{1C9B5586-AB9B-4E83-9027-943D98D288EA}"/>
    <cellStyle name="40% - Accent2 39 4" xfId="10529" xr:uid="{16D43CE6-D148-4217-BE22-42523159AC6C}"/>
    <cellStyle name="40% - Accent2 39 4 2" xfId="26313" xr:uid="{DB01FFDD-5DFE-4F60-A07D-CC68ACB64819}"/>
    <cellStyle name="40% - Accent2 39 5" xfId="18434" xr:uid="{F8709F4D-D338-463D-A0E7-BBFDBB772E8D}"/>
    <cellStyle name="40% - Accent2 39 6" xfId="33884" xr:uid="{FD1B1EF2-79AB-42A5-A38A-F4A1B99E3068}"/>
    <cellStyle name="40% - Accent2 39 7" xfId="41746" xr:uid="{F2C32AC5-7CFC-489F-8B44-3DBA4B86E9D3}"/>
    <cellStyle name="40% - Accent2 4" xfId="826" xr:uid="{5EA8DEF1-C432-4651-ACD5-654D3D686285}"/>
    <cellStyle name="40% - Accent2 4 2" xfId="916" xr:uid="{E10ECF8F-E2EB-45C3-9E84-107BA3134E4A}"/>
    <cellStyle name="40% - Accent2 4 2 2" xfId="1505" xr:uid="{B8286D08-F7F8-4CE8-A614-45B60110138C}"/>
    <cellStyle name="40% - Accent2 4 3" xfId="1506" xr:uid="{5CF0019B-B91C-4DD4-9EB7-E4E3F03C2552}"/>
    <cellStyle name="40% - Accent2 40" xfId="2595" xr:uid="{031787F4-1FDE-41E3-A891-BB57180CC8BE}"/>
    <cellStyle name="40% - Accent2 40 2" xfId="4113" xr:uid="{BB4CC4B4-313D-4889-BD82-04A5815D6591}"/>
    <cellStyle name="40% - Accent2 40 2 2" xfId="7944" xr:uid="{3D23FA88-88D9-4FC5-8FA6-F191D19CEE2E}"/>
    <cellStyle name="40% - Accent2 40 2 2 2" xfId="15883" xr:uid="{080D0814-969F-4B82-85E6-7CAE723AF66C}"/>
    <cellStyle name="40% - Accent2 40 2 2 2 2" xfId="31667" xr:uid="{072C0961-D4A6-4109-8C7C-BC1AA42667D4}"/>
    <cellStyle name="40% - Accent2 40 2 2 3" xfId="23788" xr:uid="{0EA533D8-E533-4C95-ABA9-2A9F0FB48FDF}"/>
    <cellStyle name="40% - Accent2 40 2 2 4" xfId="39238" xr:uid="{76FA5B87-E641-42D1-9244-F6C8898EE110}"/>
    <cellStyle name="40% - Accent2 40 2 2 5" xfId="47100" xr:uid="{D159FF6A-E33B-458F-860B-B18F3E87D679}"/>
    <cellStyle name="40% - Accent2 40 2 3" xfId="12090" xr:uid="{3B0DACCC-D050-4649-A4B0-3A546EDCEC65}"/>
    <cellStyle name="40% - Accent2 40 2 3 2" xfId="27874" xr:uid="{96BE8F8F-5461-42BC-BE63-CF2490E3A1D8}"/>
    <cellStyle name="40% - Accent2 40 2 4" xfId="19995" xr:uid="{04BC0D3A-A16C-4940-850E-E5A63039DE38}"/>
    <cellStyle name="40% - Accent2 40 2 5" xfId="35445" xr:uid="{C1C9A869-D732-4A60-9F82-046B43B84F8B}"/>
    <cellStyle name="40% - Accent2 40 2 6" xfId="43307" xr:uid="{E172CCE7-AD8C-4D39-9BA5-EA7C8538F41E}"/>
    <cellStyle name="40% - Accent2 40 3" xfId="6426" xr:uid="{2FA1AF41-E4CF-4302-80EC-BE4DFFD183BD}"/>
    <cellStyle name="40% - Accent2 40 3 2" xfId="14365" xr:uid="{D0B40A40-6B49-4902-9651-512D6407BFDC}"/>
    <cellStyle name="40% - Accent2 40 3 2 2" xfId="30149" xr:uid="{A384DAAD-7DC7-4C75-87D8-5918EC32C055}"/>
    <cellStyle name="40% - Accent2 40 3 3" xfId="22270" xr:uid="{B3BE3299-7094-4101-BADB-C487FDB87A3A}"/>
    <cellStyle name="40% - Accent2 40 3 4" xfId="37720" xr:uid="{C124CAC6-D434-4418-84B7-E58BFB222081}"/>
    <cellStyle name="40% - Accent2 40 3 5" xfId="45582" xr:uid="{A6CC3DFF-2D79-4902-9E1B-7A91E43CE963}"/>
    <cellStyle name="40% - Accent2 40 4" xfId="10572" xr:uid="{FE07CA43-81AA-4FEC-9E7A-9AA9CFFD37F0}"/>
    <cellStyle name="40% - Accent2 40 4 2" xfId="26356" xr:uid="{A1A53201-E439-49C9-817A-14D232589972}"/>
    <cellStyle name="40% - Accent2 40 5" xfId="18477" xr:uid="{96DB919E-58AC-49EB-8EA2-D66EA3DC1EA5}"/>
    <cellStyle name="40% - Accent2 40 6" xfId="33927" xr:uid="{356F8405-1648-4D35-B43B-ACD6E2E6D95D}"/>
    <cellStyle name="40% - Accent2 40 7" xfId="41789" xr:uid="{12541900-E321-459E-9453-28D89986EBD5}"/>
    <cellStyle name="40% - Accent2 41" xfId="2606" xr:uid="{46404C80-B65D-46FF-9E66-0351D3BAD1D2}"/>
    <cellStyle name="40% - Accent2 41 2" xfId="4124" xr:uid="{FC84C7E4-40FC-443E-81B9-FE4458ED5B73}"/>
    <cellStyle name="40% - Accent2 41 2 2" xfId="7955" xr:uid="{6E2DD88C-6DF6-4EC3-A57D-3CF8CC4040A1}"/>
    <cellStyle name="40% - Accent2 41 2 2 2" xfId="15894" xr:uid="{AC9789E1-176F-4ED2-800A-B54A76F0F869}"/>
    <cellStyle name="40% - Accent2 41 2 2 2 2" xfId="31678" xr:uid="{6BB8127B-2148-4630-9F7C-E2D6890C2414}"/>
    <cellStyle name="40% - Accent2 41 2 2 3" xfId="23799" xr:uid="{27CE526E-A4E0-4CA9-BA91-DED67EF41D2B}"/>
    <cellStyle name="40% - Accent2 41 2 2 4" xfId="39249" xr:uid="{502D7C7A-5CF6-4A55-93D9-C67DDA78BB0D}"/>
    <cellStyle name="40% - Accent2 41 2 2 5" xfId="47111" xr:uid="{97AE82E1-B864-4624-8DDF-AB35E70CBD32}"/>
    <cellStyle name="40% - Accent2 41 2 3" xfId="12101" xr:uid="{93AB2AA0-4760-4827-AD0F-B50ADA9C1DB1}"/>
    <cellStyle name="40% - Accent2 41 2 3 2" xfId="27885" xr:uid="{B0BDE597-7C33-4EC3-8AE0-FB8345B40D4E}"/>
    <cellStyle name="40% - Accent2 41 2 4" xfId="20006" xr:uid="{566DAFDF-AD97-4152-9E37-EAF64BA44822}"/>
    <cellStyle name="40% - Accent2 41 2 5" xfId="35456" xr:uid="{B9C1626E-B7D6-4EF2-B7A6-862C3B314760}"/>
    <cellStyle name="40% - Accent2 41 2 6" xfId="43318" xr:uid="{4B04B133-BF7A-4A09-A349-68CD89E05476}"/>
    <cellStyle name="40% - Accent2 41 3" xfId="6437" xr:uid="{6A9A7CA8-A695-4C48-B12F-8767FC818D11}"/>
    <cellStyle name="40% - Accent2 41 3 2" xfId="14376" xr:uid="{49F3A47C-2CB8-410B-862F-1E8B5D390A70}"/>
    <cellStyle name="40% - Accent2 41 3 2 2" xfId="30160" xr:uid="{E8BD6A44-6ED0-4D49-AC7F-D71170422F1D}"/>
    <cellStyle name="40% - Accent2 41 3 3" xfId="22281" xr:uid="{724CFDAF-FB17-4D56-954B-9EF78708061D}"/>
    <cellStyle name="40% - Accent2 41 3 4" xfId="37731" xr:uid="{205DCB5A-0BF6-467D-9972-499721AE9422}"/>
    <cellStyle name="40% - Accent2 41 3 5" xfId="45593" xr:uid="{26D9DC84-715E-463B-877B-8C7D133B628D}"/>
    <cellStyle name="40% - Accent2 41 4" xfId="10583" xr:uid="{3C79E872-C4DD-4CF8-9041-F8CA150821AC}"/>
    <cellStyle name="40% - Accent2 41 4 2" xfId="26367" xr:uid="{B231CF18-7EEB-4D44-A13C-6E6C3F7403CD}"/>
    <cellStyle name="40% - Accent2 41 5" xfId="18488" xr:uid="{0655A6B5-4438-4C71-AE44-511CADFB31C5}"/>
    <cellStyle name="40% - Accent2 41 6" xfId="33938" xr:uid="{C6C87953-599A-401B-91BE-ED6952227BC9}"/>
    <cellStyle name="40% - Accent2 41 7" xfId="41800" xr:uid="{5689BC36-59A1-4E27-A4DD-BDB624B982B9}"/>
    <cellStyle name="40% - Accent2 42" xfId="2620" xr:uid="{42415606-75AD-465D-A372-2633A788C06D}"/>
    <cellStyle name="40% - Accent2 42 2" xfId="4138" xr:uid="{F1DE4E30-0A6C-4637-B5FA-20E8412EC5DB}"/>
    <cellStyle name="40% - Accent2 42 2 2" xfId="7969" xr:uid="{8AACBDFA-4C76-4BA3-BCA9-696C54A7EFED}"/>
    <cellStyle name="40% - Accent2 42 2 2 2" xfId="15908" xr:uid="{6830A917-CB10-41C4-A29B-3EB94A4570F4}"/>
    <cellStyle name="40% - Accent2 42 2 2 2 2" xfId="31692" xr:uid="{3C8097DC-D227-4793-B3D0-5643BA844357}"/>
    <cellStyle name="40% - Accent2 42 2 2 3" xfId="23813" xr:uid="{B2A81AA0-73BB-449A-BB71-10151E8188C1}"/>
    <cellStyle name="40% - Accent2 42 2 2 4" xfId="39263" xr:uid="{05EA9597-B0B3-4626-8B06-AC6F4DB52955}"/>
    <cellStyle name="40% - Accent2 42 2 2 5" xfId="47125" xr:uid="{F9BB58B1-5ACF-47DA-BE34-99D52D6335CC}"/>
    <cellStyle name="40% - Accent2 42 2 3" xfId="12115" xr:uid="{9100D680-BD76-49AC-BEA7-B3BFA3A431BE}"/>
    <cellStyle name="40% - Accent2 42 2 3 2" xfId="27899" xr:uid="{E214304C-36D9-4765-A0F8-F624E8394572}"/>
    <cellStyle name="40% - Accent2 42 2 4" xfId="20020" xr:uid="{A5FE7E80-8C47-4C38-8276-E278012EB7AF}"/>
    <cellStyle name="40% - Accent2 42 2 5" xfId="35470" xr:uid="{EC89A391-16C5-4A9A-BF72-CEC2E79B2F9A}"/>
    <cellStyle name="40% - Accent2 42 2 6" xfId="43332" xr:uid="{05F572E1-81BB-4A8E-A6B1-AB9ACF917FF0}"/>
    <cellStyle name="40% - Accent2 42 3" xfId="6451" xr:uid="{0A2961D2-7308-46DA-B9F1-388F536246F0}"/>
    <cellStyle name="40% - Accent2 42 3 2" xfId="14390" xr:uid="{77261F14-7AB3-45E6-A0E9-6BE47545FC7B}"/>
    <cellStyle name="40% - Accent2 42 3 2 2" xfId="30174" xr:uid="{E6C9B1F8-0CCD-4B97-9813-84F12D8CE315}"/>
    <cellStyle name="40% - Accent2 42 3 3" xfId="22295" xr:uid="{E3469051-975C-45F7-A392-20003B214A21}"/>
    <cellStyle name="40% - Accent2 42 3 4" xfId="37745" xr:uid="{8111ACE9-C50A-48AA-A559-1E237EF8E2B8}"/>
    <cellStyle name="40% - Accent2 42 3 5" xfId="45607" xr:uid="{CCB40101-70DC-4D39-9A02-860AEA3A5E76}"/>
    <cellStyle name="40% - Accent2 42 4" xfId="10597" xr:uid="{2151EA64-D68B-4EB6-B290-8100828F7A74}"/>
    <cellStyle name="40% - Accent2 42 4 2" xfId="26381" xr:uid="{C75F93DF-B256-461B-8CD3-DD02DD4138DB}"/>
    <cellStyle name="40% - Accent2 42 5" xfId="18502" xr:uid="{996F1762-C529-444D-9035-2BAF78E684EB}"/>
    <cellStyle name="40% - Accent2 42 6" xfId="33952" xr:uid="{39D7E0BC-BA01-4096-9120-B8EB86ADCEE8}"/>
    <cellStyle name="40% - Accent2 42 7" xfId="41814" xr:uid="{D50DCF46-F732-4507-96CA-E8D938C6AF0F}"/>
    <cellStyle name="40% - Accent2 43" xfId="2652" xr:uid="{2950F168-362D-41B1-B955-D4A89E787179}"/>
    <cellStyle name="40% - Accent2 43 2" xfId="4170" xr:uid="{536D3A4B-77A1-4E2C-9FCE-965BC096DFFD}"/>
    <cellStyle name="40% - Accent2 43 2 2" xfId="8001" xr:uid="{3494A284-EB9A-4DB1-9D9A-DCF1D54D428F}"/>
    <cellStyle name="40% - Accent2 43 2 2 2" xfId="15940" xr:uid="{07257C2A-5BDF-480D-A7DD-4334743C99E8}"/>
    <cellStyle name="40% - Accent2 43 2 2 2 2" xfId="31724" xr:uid="{1382A940-E70B-48E9-B6A1-14168D787C54}"/>
    <cellStyle name="40% - Accent2 43 2 2 3" xfId="23845" xr:uid="{25DDCE50-C1A2-46DF-8AE3-D7FAE5C45412}"/>
    <cellStyle name="40% - Accent2 43 2 2 4" xfId="39295" xr:uid="{C856C4EE-497D-461E-BF60-2EC67D992BFF}"/>
    <cellStyle name="40% - Accent2 43 2 2 5" xfId="47157" xr:uid="{7DCFA40E-C81F-4357-8D24-27E8A0D385AC}"/>
    <cellStyle name="40% - Accent2 43 2 3" xfId="12147" xr:uid="{BD439F76-34D0-402F-B848-278D858D43A8}"/>
    <cellStyle name="40% - Accent2 43 2 3 2" xfId="27931" xr:uid="{FC0622B0-FA04-4757-B6A4-174355125218}"/>
    <cellStyle name="40% - Accent2 43 2 4" xfId="20052" xr:uid="{24B46A58-E2C5-4A37-BDCA-4BE8414AC159}"/>
    <cellStyle name="40% - Accent2 43 2 5" xfId="35502" xr:uid="{03AF9158-65BD-4A70-AC4B-FB7AB427FBB4}"/>
    <cellStyle name="40% - Accent2 43 2 6" xfId="43364" xr:uid="{3AE3EB43-1551-4CC0-9218-4D4DD5971389}"/>
    <cellStyle name="40% - Accent2 43 3" xfId="6483" xr:uid="{0A669543-7C67-4C08-94D4-071A2AED4616}"/>
    <cellStyle name="40% - Accent2 43 3 2" xfId="14422" xr:uid="{7C954058-4415-44EB-91D5-3963B814B53B}"/>
    <cellStyle name="40% - Accent2 43 3 2 2" xfId="30206" xr:uid="{EF7B3734-47CF-4966-A508-5255432A2F7F}"/>
    <cellStyle name="40% - Accent2 43 3 3" xfId="22327" xr:uid="{754E61BD-0468-40C9-9D78-45CC5B4A5CAE}"/>
    <cellStyle name="40% - Accent2 43 3 4" xfId="37777" xr:uid="{8751EC98-CA0A-47F6-9753-936F85EFA2C3}"/>
    <cellStyle name="40% - Accent2 43 3 5" xfId="45639" xr:uid="{141D5E8B-5363-41C8-B44C-FDC6E2C33B34}"/>
    <cellStyle name="40% - Accent2 43 4" xfId="10629" xr:uid="{E5666132-8AD9-4B36-ADD6-BCD85B249F71}"/>
    <cellStyle name="40% - Accent2 43 4 2" xfId="26413" xr:uid="{6AD3343F-FA56-4869-9565-E2B9DF67F99F}"/>
    <cellStyle name="40% - Accent2 43 5" xfId="18534" xr:uid="{FE588D7D-7D51-4BE4-8BC8-C565A2D2AC5F}"/>
    <cellStyle name="40% - Accent2 43 6" xfId="33984" xr:uid="{1BD04A4D-D09D-4C0F-86CB-EB5825AB838D}"/>
    <cellStyle name="40% - Accent2 43 7" xfId="41846" xr:uid="{BB3D7645-3029-4304-A06C-AA2CD08F8732}"/>
    <cellStyle name="40% - Accent2 44" xfId="2794" xr:uid="{A7293AEA-D51B-448F-87BF-18A6A668892B}"/>
    <cellStyle name="40% - Accent2 44 2" xfId="4312" xr:uid="{6FD406F5-B3D1-4729-B2B6-D2054A65A880}"/>
    <cellStyle name="40% - Accent2 44 2 2" xfId="8143" xr:uid="{1F472A1B-1485-4BE2-804F-9BD8FB21DC62}"/>
    <cellStyle name="40% - Accent2 44 2 2 2" xfId="16082" xr:uid="{E39AFC9B-E97E-4571-A4C1-B4A85B241AF1}"/>
    <cellStyle name="40% - Accent2 44 2 2 2 2" xfId="31866" xr:uid="{3B8010E2-D355-47C9-B618-00B97220EC11}"/>
    <cellStyle name="40% - Accent2 44 2 2 3" xfId="23987" xr:uid="{4792A059-592E-4181-9823-A575912C975E}"/>
    <cellStyle name="40% - Accent2 44 2 2 4" xfId="39437" xr:uid="{1C2EDAE9-915A-4668-87E7-91FB0238F8FB}"/>
    <cellStyle name="40% - Accent2 44 2 2 5" xfId="47299" xr:uid="{BB7E8BEC-457D-4639-972E-393E504A6AAC}"/>
    <cellStyle name="40% - Accent2 44 2 3" xfId="12289" xr:uid="{AB03A762-EB58-4315-AA4E-AF26B2706068}"/>
    <cellStyle name="40% - Accent2 44 2 3 2" xfId="28073" xr:uid="{132AF04B-A066-4C48-99E8-3E657584FD86}"/>
    <cellStyle name="40% - Accent2 44 2 4" xfId="20194" xr:uid="{B0BF9B11-BB32-409E-9D39-ADBC87DB1A03}"/>
    <cellStyle name="40% - Accent2 44 2 5" xfId="35644" xr:uid="{6247DBF8-528B-49BC-A262-5FB2670B5DE0}"/>
    <cellStyle name="40% - Accent2 44 2 6" xfId="43506" xr:uid="{607D531B-E74E-4D4D-A6B0-DEAE12E634F5}"/>
    <cellStyle name="40% - Accent2 44 3" xfId="6625" xr:uid="{76177163-0337-428E-8C77-E20CF66DBDF7}"/>
    <cellStyle name="40% - Accent2 44 3 2" xfId="14564" xr:uid="{4CEA0381-93C0-4C13-B014-B3BA35C6DBE4}"/>
    <cellStyle name="40% - Accent2 44 3 2 2" xfId="30348" xr:uid="{3942F460-9E3F-4CFC-9157-72BCA49D8316}"/>
    <cellStyle name="40% - Accent2 44 3 3" xfId="22469" xr:uid="{2057713F-2809-43B5-806F-34201F49C267}"/>
    <cellStyle name="40% - Accent2 44 3 4" xfId="37919" xr:uid="{D1EC911F-4437-4F23-AA57-7F0546D0256F}"/>
    <cellStyle name="40% - Accent2 44 3 5" xfId="45781" xr:uid="{877DC5F8-EDCF-46F3-A5A6-523FE4D4C54D}"/>
    <cellStyle name="40% - Accent2 44 4" xfId="10771" xr:uid="{43C4CBCD-5891-42EF-A931-297CDB376F04}"/>
    <cellStyle name="40% - Accent2 44 4 2" xfId="26555" xr:uid="{E4E3D83F-8973-4BFC-AA13-C59B60E1DAC6}"/>
    <cellStyle name="40% - Accent2 44 5" xfId="18676" xr:uid="{83E44765-FF81-461E-BD73-D8C311B00013}"/>
    <cellStyle name="40% - Accent2 44 6" xfId="34126" xr:uid="{6EE097C7-B6A3-4EA1-839E-2BD251AAF7FF}"/>
    <cellStyle name="40% - Accent2 44 7" xfId="41988" xr:uid="{50120F65-009A-4C4A-BD65-74D01BBF09FD}"/>
    <cellStyle name="40% - Accent2 45" xfId="2957" xr:uid="{874A539B-ADE1-4199-970E-B3587E428EBD}"/>
    <cellStyle name="40% - Accent2 45 2" xfId="4475" xr:uid="{58F43675-9D5A-420A-BBF8-3D68B8A40E51}"/>
    <cellStyle name="40% - Accent2 45 2 2" xfId="8306" xr:uid="{18528F2B-25C3-458E-B552-52FBB7E5D532}"/>
    <cellStyle name="40% - Accent2 45 2 2 2" xfId="16245" xr:uid="{3AEAC0D0-B65A-46FC-AF0A-873BD0FB5288}"/>
    <cellStyle name="40% - Accent2 45 2 2 2 2" xfId="32029" xr:uid="{6F31BBFD-1A39-4390-9B8C-00E1EE0C5377}"/>
    <cellStyle name="40% - Accent2 45 2 2 3" xfId="24150" xr:uid="{78AB487B-7DEE-4C94-B05D-1A99D1FF3990}"/>
    <cellStyle name="40% - Accent2 45 2 2 4" xfId="39600" xr:uid="{B64404C5-4419-4ECC-BDCF-1DD6AD4043D4}"/>
    <cellStyle name="40% - Accent2 45 2 2 5" xfId="47462" xr:uid="{F658B52B-F0D8-427F-962A-9F6157742CF3}"/>
    <cellStyle name="40% - Accent2 45 2 3" xfId="12452" xr:uid="{CC6F3651-0212-4E13-AEEC-A36AD0E17D07}"/>
    <cellStyle name="40% - Accent2 45 2 3 2" xfId="28236" xr:uid="{5A295AFE-E911-4581-9C74-C5A6E297DFFA}"/>
    <cellStyle name="40% - Accent2 45 2 4" xfId="20357" xr:uid="{15917E1F-8958-4057-BBF1-867BCC87B99E}"/>
    <cellStyle name="40% - Accent2 45 2 5" xfId="35807" xr:uid="{CFA63FB1-B2CD-473F-A3EF-F3C6C03EE0A3}"/>
    <cellStyle name="40% - Accent2 45 2 6" xfId="43669" xr:uid="{ED1095E6-7BCE-4577-ABA5-C4B1D40F9961}"/>
    <cellStyle name="40% - Accent2 45 3" xfId="6788" xr:uid="{3EC2939F-4D9E-4056-9711-9BD6D95C3B10}"/>
    <cellStyle name="40% - Accent2 45 3 2" xfId="14727" xr:uid="{53C90D6D-CA1E-4E39-B125-1D2A15EB8EF2}"/>
    <cellStyle name="40% - Accent2 45 3 2 2" xfId="30511" xr:uid="{A5FF2E68-BD22-4706-A45F-1C09EE66B1F5}"/>
    <cellStyle name="40% - Accent2 45 3 3" xfId="22632" xr:uid="{9B276824-5F88-44F0-8D79-C86D55DAFB61}"/>
    <cellStyle name="40% - Accent2 45 3 4" xfId="38082" xr:uid="{84BF2133-B6B7-4B76-ADA0-C7DE20DCBDBC}"/>
    <cellStyle name="40% - Accent2 45 3 5" xfId="45944" xr:uid="{3D9A6860-4CAF-4D63-9A66-CE3DF40418AE}"/>
    <cellStyle name="40% - Accent2 45 4" xfId="10934" xr:uid="{6FCD790B-F4CF-418D-80E7-831E13CB6463}"/>
    <cellStyle name="40% - Accent2 45 4 2" xfId="26718" xr:uid="{F7D6D267-DA1C-47D4-860D-4F407DF39567}"/>
    <cellStyle name="40% - Accent2 45 5" xfId="18839" xr:uid="{FC959A25-F9BE-49D5-A66F-7D6992A79E44}"/>
    <cellStyle name="40% - Accent2 45 6" xfId="34289" xr:uid="{E743D0AC-419F-4681-88E5-E8755174DB42}"/>
    <cellStyle name="40% - Accent2 45 7" xfId="42151" xr:uid="{DBC6D606-7682-4C60-8180-0D5B76768926}"/>
    <cellStyle name="40% - Accent2 46" xfId="2975" xr:uid="{5321EA0B-3907-45F5-A584-00A2C8EB1A7D}"/>
    <cellStyle name="40% - Accent2 46 2" xfId="4493" xr:uid="{3E2AB245-EE72-4A33-87C0-061D24C69617}"/>
    <cellStyle name="40% - Accent2 46 2 2" xfId="8324" xr:uid="{360B12F7-5DD0-45DF-875D-C9BF9FCCA095}"/>
    <cellStyle name="40% - Accent2 46 2 2 2" xfId="16263" xr:uid="{3C5A9078-5434-4442-9A82-72F807996E96}"/>
    <cellStyle name="40% - Accent2 46 2 2 2 2" xfId="32047" xr:uid="{9E3F9AA5-4E25-40CE-BF3C-16F8599067EE}"/>
    <cellStyle name="40% - Accent2 46 2 2 3" xfId="24168" xr:uid="{9BF65728-D465-4F7C-8DFE-0C28046BE7A5}"/>
    <cellStyle name="40% - Accent2 46 2 2 4" xfId="39618" xr:uid="{B66C1D5C-DEA7-4B04-BD30-9393C04F9723}"/>
    <cellStyle name="40% - Accent2 46 2 2 5" xfId="47480" xr:uid="{E1EDFB57-8C8D-4D73-B09C-5FDE088FE04D}"/>
    <cellStyle name="40% - Accent2 46 2 3" xfId="12470" xr:uid="{442CD5DC-9254-46F0-A2CA-8734FDB042EA}"/>
    <cellStyle name="40% - Accent2 46 2 3 2" xfId="28254" xr:uid="{EEDEB5F1-17D8-41F3-955C-C8C94484869B}"/>
    <cellStyle name="40% - Accent2 46 2 4" xfId="20375" xr:uid="{68C347D9-01AC-40C4-BA9F-3111C0D6B8B7}"/>
    <cellStyle name="40% - Accent2 46 2 5" xfId="35825" xr:uid="{97E9FCC3-3D08-43B4-A145-6CAA28E2D1EB}"/>
    <cellStyle name="40% - Accent2 46 2 6" xfId="43687" xr:uid="{A0CDEED6-F93A-43C9-9A0B-680D4321E32E}"/>
    <cellStyle name="40% - Accent2 46 3" xfId="6806" xr:uid="{97F7A794-5309-4346-B23F-C4B8C96B1B26}"/>
    <cellStyle name="40% - Accent2 46 3 2" xfId="14745" xr:uid="{A0D8914A-8DF5-4748-810A-0E46EC01D89F}"/>
    <cellStyle name="40% - Accent2 46 3 2 2" xfId="30529" xr:uid="{CB2A5B17-E8F6-4BA1-88E5-17784B4E2EB0}"/>
    <cellStyle name="40% - Accent2 46 3 3" xfId="22650" xr:uid="{0D624565-8ACA-474E-9CCB-B8D3EE86507D}"/>
    <cellStyle name="40% - Accent2 46 3 4" xfId="38100" xr:uid="{83F90AC5-94CF-4A60-B18A-6A65A7142658}"/>
    <cellStyle name="40% - Accent2 46 3 5" xfId="45962" xr:uid="{9BD18841-9576-493D-B700-6B97F1B85FC7}"/>
    <cellStyle name="40% - Accent2 46 4" xfId="10952" xr:uid="{DE384866-FCD9-4951-BCAE-20ED26EDD4BE}"/>
    <cellStyle name="40% - Accent2 46 4 2" xfId="26736" xr:uid="{F98970F2-3D99-4C8F-A61C-53EE3754E8AE}"/>
    <cellStyle name="40% - Accent2 46 5" xfId="18857" xr:uid="{6B9823B0-5195-44CA-8DF6-EB5814E2DB6A}"/>
    <cellStyle name="40% - Accent2 46 6" xfId="34307" xr:uid="{EA99C58A-756C-4611-A85F-818BD42F8CF3}"/>
    <cellStyle name="40% - Accent2 46 7" xfId="42169" xr:uid="{4A1A2A29-F06F-4162-95CA-D6D5C4B08429}"/>
    <cellStyle name="40% - Accent2 47" xfId="2999" xr:uid="{2629DE34-B247-4297-B2C9-906DC013D610}"/>
    <cellStyle name="40% - Accent2 47 2" xfId="4517" xr:uid="{0A991D3B-DEB4-4FA9-B38A-B5F0670CFAB1}"/>
    <cellStyle name="40% - Accent2 47 2 2" xfId="8348" xr:uid="{3236DC09-7CA4-49F7-AA8B-C6875269E3D7}"/>
    <cellStyle name="40% - Accent2 47 2 2 2" xfId="16287" xr:uid="{081D429F-5215-4C41-B9BC-88E672B51123}"/>
    <cellStyle name="40% - Accent2 47 2 2 2 2" xfId="32071" xr:uid="{247DB650-10DC-4069-B16E-F8BB45B7E014}"/>
    <cellStyle name="40% - Accent2 47 2 2 3" xfId="24192" xr:uid="{EB8AF75D-9F12-483F-B2B1-865527045DA8}"/>
    <cellStyle name="40% - Accent2 47 2 2 4" xfId="39642" xr:uid="{DCFC942C-00E8-4612-A8EC-B580616F6CBA}"/>
    <cellStyle name="40% - Accent2 47 2 2 5" xfId="47504" xr:uid="{1E33979D-FBAF-4925-839A-C2480BAB1E7E}"/>
    <cellStyle name="40% - Accent2 47 2 3" xfId="12494" xr:uid="{51929B2C-7389-4735-9B91-C4660CC2F7C3}"/>
    <cellStyle name="40% - Accent2 47 2 3 2" xfId="28278" xr:uid="{A153326F-B078-40DF-845C-456CB82E3260}"/>
    <cellStyle name="40% - Accent2 47 2 4" xfId="20399" xr:uid="{0AF442F1-DB3A-481B-9259-D2BBD6BEF197}"/>
    <cellStyle name="40% - Accent2 47 2 5" xfId="35849" xr:uid="{BEA32205-C33F-4630-B8DC-1E8214B6D403}"/>
    <cellStyle name="40% - Accent2 47 2 6" xfId="43711" xr:uid="{4E2A8E11-B591-47C9-A7CC-80D7CA56A7A3}"/>
    <cellStyle name="40% - Accent2 47 3" xfId="6830" xr:uid="{1B076E36-641C-459D-90D7-04FCE642D99A}"/>
    <cellStyle name="40% - Accent2 47 3 2" xfId="14769" xr:uid="{3823F296-CCAA-4378-A149-EEAC0CCB7B05}"/>
    <cellStyle name="40% - Accent2 47 3 2 2" xfId="30553" xr:uid="{92AAAB8B-F516-45D6-9790-70CC36EF13EB}"/>
    <cellStyle name="40% - Accent2 47 3 3" xfId="22674" xr:uid="{8D1A8838-509D-4317-B897-85F2856A97BC}"/>
    <cellStyle name="40% - Accent2 47 3 4" xfId="38124" xr:uid="{FBD148FA-1911-4987-9C75-F4A656033FF0}"/>
    <cellStyle name="40% - Accent2 47 3 5" xfId="45986" xr:uid="{6990527B-BF95-47B8-8629-836D45C5AE73}"/>
    <cellStyle name="40% - Accent2 47 4" xfId="10976" xr:uid="{869D1853-D14F-4439-A26D-C86C398089B4}"/>
    <cellStyle name="40% - Accent2 47 4 2" xfId="26760" xr:uid="{8EB1E73A-FC83-41AB-B39A-F4A73E23C943}"/>
    <cellStyle name="40% - Accent2 47 5" xfId="18881" xr:uid="{A2716D3D-69BF-4A5B-AC30-5AF301B18B1B}"/>
    <cellStyle name="40% - Accent2 47 6" xfId="34331" xr:uid="{5023284E-DC4B-4094-97A3-66824F9B1C48}"/>
    <cellStyle name="40% - Accent2 47 7" xfId="42193" xr:uid="{19639CAB-AC09-4B1F-9436-D0B9ED2E8F99}"/>
    <cellStyle name="40% - Accent2 48" xfId="3024" xr:uid="{CF75CA0A-8250-49AA-9A88-D06ECB4B9B49}"/>
    <cellStyle name="40% - Accent2 48 2" xfId="4542" xr:uid="{B719702B-903E-4BDE-AEAC-390C9E4C9DE8}"/>
    <cellStyle name="40% - Accent2 48 2 2" xfId="8373" xr:uid="{2BF583E4-A3C4-4C51-BF31-34E5831C91E5}"/>
    <cellStyle name="40% - Accent2 48 2 2 2" xfId="16312" xr:uid="{BDC6DB8B-6005-45AC-AD3C-C32B70B1D580}"/>
    <cellStyle name="40% - Accent2 48 2 2 2 2" xfId="32096" xr:uid="{AD70B359-BD81-43A5-9BC9-CE65186B602E}"/>
    <cellStyle name="40% - Accent2 48 2 2 3" xfId="24217" xr:uid="{992B9D01-A8F4-4AC9-AFF7-41FCB6FD9721}"/>
    <cellStyle name="40% - Accent2 48 2 2 4" xfId="39667" xr:uid="{FAED0570-22AE-4C2F-86D2-B40016AAD2F1}"/>
    <cellStyle name="40% - Accent2 48 2 2 5" xfId="47529" xr:uid="{05259B5E-7D56-48FF-854E-7E89BB044CF6}"/>
    <cellStyle name="40% - Accent2 48 2 3" xfId="12519" xr:uid="{8E405E60-99CC-44FF-80B9-D9E9F861F993}"/>
    <cellStyle name="40% - Accent2 48 2 3 2" xfId="28303" xr:uid="{8531498A-6FA9-41DC-A855-78FCE1B0A762}"/>
    <cellStyle name="40% - Accent2 48 2 4" xfId="20424" xr:uid="{DB9AB124-88C7-4D53-8719-38D47D20CF1B}"/>
    <cellStyle name="40% - Accent2 48 2 5" xfId="35874" xr:uid="{F853D5A7-20A5-43FB-865C-156165ED77F7}"/>
    <cellStyle name="40% - Accent2 48 2 6" xfId="43736" xr:uid="{B9003798-048D-4124-8C47-871C51221FB0}"/>
    <cellStyle name="40% - Accent2 48 3" xfId="6855" xr:uid="{F9AADB01-9F47-495F-A444-8AE07D307DB1}"/>
    <cellStyle name="40% - Accent2 48 3 2" xfId="14794" xr:uid="{9E611733-5DBA-4690-9B21-AC6EF6FF05B7}"/>
    <cellStyle name="40% - Accent2 48 3 2 2" xfId="30578" xr:uid="{E291BA7D-2157-4BA4-8718-24088DE7C32D}"/>
    <cellStyle name="40% - Accent2 48 3 3" xfId="22699" xr:uid="{D2B12C84-8263-4F95-8A90-8E99A78E2643}"/>
    <cellStyle name="40% - Accent2 48 3 4" xfId="38149" xr:uid="{D5E71F14-5717-4CDB-A29C-F9A9FA035FD3}"/>
    <cellStyle name="40% - Accent2 48 3 5" xfId="46011" xr:uid="{11900990-CA9A-4071-8AEF-BF08A018AFA4}"/>
    <cellStyle name="40% - Accent2 48 4" xfId="11001" xr:uid="{C83BF68F-5806-47D4-8683-584E5C06C509}"/>
    <cellStyle name="40% - Accent2 48 4 2" xfId="26785" xr:uid="{D3D63A74-1800-4324-A240-19EA451CF8A5}"/>
    <cellStyle name="40% - Accent2 48 5" xfId="18906" xr:uid="{DD7F8F40-4822-40BA-BD0C-26593252253F}"/>
    <cellStyle name="40% - Accent2 48 6" xfId="34356" xr:uid="{85DB6D72-FF9F-440C-B9EB-7D3C8C23A0E7}"/>
    <cellStyle name="40% - Accent2 48 7" xfId="42218" xr:uid="{60F1C407-505F-4062-88A0-8E146178AC78}"/>
    <cellStyle name="40% - Accent2 49" xfId="3049" xr:uid="{B0F7684F-C82D-4B58-93DD-01A8CCFA4D5A}"/>
    <cellStyle name="40% - Accent2 49 2" xfId="4567" xr:uid="{1D8C9802-DD00-468F-ADA8-DACC32400E92}"/>
    <cellStyle name="40% - Accent2 49 2 2" xfId="8398" xr:uid="{250DA030-A355-46D6-9CD9-5A5B12769027}"/>
    <cellStyle name="40% - Accent2 49 2 2 2" xfId="16337" xr:uid="{690555AB-E23A-4EB4-84A9-0530BFB617D1}"/>
    <cellStyle name="40% - Accent2 49 2 2 2 2" xfId="32121" xr:uid="{10B50935-6DB1-4FBF-BADA-CF9804FBCECE}"/>
    <cellStyle name="40% - Accent2 49 2 2 3" xfId="24242" xr:uid="{A5E32B31-C1BA-4E13-A861-0EB5F4A62C82}"/>
    <cellStyle name="40% - Accent2 49 2 2 4" xfId="39692" xr:uid="{315101AC-4BEC-4CEB-A6EA-7EA3F58B155F}"/>
    <cellStyle name="40% - Accent2 49 2 2 5" xfId="47554" xr:uid="{CE1E54E5-5D66-4B64-9CE1-80BC8D41BB41}"/>
    <cellStyle name="40% - Accent2 49 2 3" xfId="12544" xr:uid="{6C0A946B-1258-40F8-9871-E904DD5F9CA3}"/>
    <cellStyle name="40% - Accent2 49 2 3 2" xfId="28328" xr:uid="{4189C2C3-56F2-4C16-94C0-674B0EF0A424}"/>
    <cellStyle name="40% - Accent2 49 2 4" xfId="20449" xr:uid="{9C6E13AF-434B-41D8-A75D-CA3C5480B504}"/>
    <cellStyle name="40% - Accent2 49 2 5" xfId="35899" xr:uid="{5A675962-65BB-433A-B077-1C6C64BE5AD9}"/>
    <cellStyle name="40% - Accent2 49 2 6" xfId="43761" xr:uid="{95EA65CB-395B-49D0-8D4D-157815AC286B}"/>
    <cellStyle name="40% - Accent2 49 3" xfId="6880" xr:uid="{E2AF1775-E318-4114-850D-E95B4FD3B89B}"/>
    <cellStyle name="40% - Accent2 49 3 2" xfId="14819" xr:uid="{59F4BD17-3963-4982-8E77-AEE75A7B844D}"/>
    <cellStyle name="40% - Accent2 49 3 2 2" xfId="30603" xr:uid="{FF119966-4F17-499A-826B-DCFE359A5853}"/>
    <cellStyle name="40% - Accent2 49 3 3" xfId="22724" xr:uid="{16A1D13A-75FE-4DDA-845F-22931A17245E}"/>
    <cellStyle name="40% - Accent2 49 3 4" xfId="38174" xr:uid="{FAAFE6B1-19DD-4463-853E-9E2E809FFFA7}"/>
    <cellStyle name="40% - Accent2 49 3 5" xfId="46036" xr:uid="{3B3A8763-BE4B-46DE-B1D5-42337939B538}"/>
    <cellStyle name="40% - Accent2 49 4" xfId="11026" xr:uid="{73FA57AE-EC3B-4CCB-8A73-F722CA815EA1}"/>
    <cellStyle name="40% - Accent2 49 4 2" xfId="26810" xr:uid="{703DB9C9-F7FC-45B3-AA11-7857C5CB27D8}"/>
    <cellStyle name="40% - Accent2 49 5" xfId="18931" xr:uid="{FA0C84CD-B532-4BA9-914C-BF1A3919BEFC}"/>
    <cellStyle name="40% - Accent2 49 6" xfId="34381" xr:uid="{44D36627-3292-47C8-B725-CB5B0F7C0BF4}"/>
    <cellStyle name="40% - Accent2 49 7" xfId="42243" xr:uid="{B7DA1214-8988-4D62-9D5A-343042B97385}"/>
    <cellStyle name="40% - Accent2 5" xfId="840" xr:uid="{005EA463-A831-42B5-9C63-8CE55349F20F}"/>
    <cellStyle name="40% - Accent2 5 2" xfId="1507" xr:uid="{C9C1EB8D-849C-4CFF-BF0F-EF0A7504C2B7}"/>
    <cellStyle name="40% - Accent2 5 2 2" xfId="1508" xr:uid="{B99C5ED9-0CCF-4A5E-B84B-FE85BC93E0AB}"/>
    <cellStyle name="40% - Accent2 5 3" xfId="1509" xr:uid="{0B055204-87C2-4BED-8571-37BA075263E6}"/>
    <cellStyle name="40% - Accent2 50" xfId="3075" xr:uid="{EB592778-4CE3-469D-9EAF-0A7D56062DDA}"/>
    <cellStyle name="40% - Accent2 50 2" xfId="4593" xr:uid="{671ACABC-5C9A-40FD-9578-610BE9CD51EB}"/>
    <cellStyle name="40% - Accent2 50 2 2" xfId="8424" xr:uid="{94DC2BA1-1723-4A50-83BE-B8E96AC026DD}"/>
    <cellStyle name="40% - Accent2 50 2 2 2" xfId="16363" xr:uid="{1FC0A580-80BE-4599-87C3-DA39212C7292}"/>
    <cellStyle name="40% - Accent2 50 2 2 2 2" xfId="32147" xr:uid="{C6503362-9C5D-4042-86BF-A1E5D03A7B04}"/>
    <cellStyle name="40% - Accent2 50 2 2 3" xfId="24268" xr:uid="{9713F89F-12A1-445E-A4BE-26466F0C85EA}"/>
    <cellStyle name="40% - Accent2 50 2 2 4" xfId="39718" xr:uid="{31049C9C-7B14-4D78-A181-B167D3BB81BC}"/>
    <cellStyle name="40% - Accent2 50 2 2 5" xfId="47580" xr:uid="{CD501224-BE1C-4E8E-8A33-0E113B06C62D}"/>
    <cellStyle name="40% - Accent2 50 2 3" xfId="12570" xr:uid="{C8D1FCC2-F853-4A4C-A76C-2E2F381C3FCC}"/>
    <cellStyle name="40% - Accent2 50 2 3 2" xfId="28354" xr:uid="{99FDCEC7-EB26-4A17-97BA-F8A32AED69DA}"/>
    <cellStyle name="40% - Accent2 50 2 4" xfId="20475" xr:uid="{7E29EADF-7350-4519-B96A-434E9A73B309}"/>
    <cellStyle name="40% - Accent2 50 2 5" xfId="35925" xr:uid="{71AD8309-7131-478E-A6AF-F58956F12861}"/>
    <cellStyle name="40% - Accent2 50 2 6" xfId="43787" xr:uid="{FABCA212-00A8-4CAD-97D8-1C7867ECA233}"/>
    <cellStyle name="40% - Accent2 50 3" xfId="6906" xr:uid="{4221E7A6-E10B-443A-9D48-69449AD48806}"/>
    <cellStyle name="40% - Accent2 50 3 2" xfId="14845" xr:uid="{D14C1531-0005-465D-A596-D9BD66D5297B}"/>
    <cellStyle name="40% - Accent2 50 3 2 2" xfId="30629" xr:uid="{8E128482-765A-4BD3-9C0C-D6199E9874E3}"/>
    <cellStyle name="40% - Accent2 50 3 3" xfId="22750" xr:uid="{26D10683-3FA5-43C5-9C26-8325BA8AD610}"/>
    <cellStyle name="40% - Accent2 50 3 4" xfId="38200" xr:uid="{BF0255C1-3DF6-4616-9C71-679263B10CE0}"/>
    <cellStyle name="40% - Accent2 50 3 5" xfId="46062" xr:uid="{A5D43503-3A45-4ABD-A989-DBA6F4F7805D}"/>
    <cellStyle name="40% - Accent2 50 4" xfId="11052" xr:uid="{58DA690B-6336-4F2A-B1A4-114BD86727B0}"/>
    <cellStyle name="40% - Accent2 50 4 2" xfId="26836" xr:uid="{93A02168-6D10-4C94-B434-1CDAAEA57AD1}"/>
    <cellStyle name="40% - Accent2 50 5" xfId="18957" xr:uid="{CA36A0D6-5689-470E-9AF0-6D44A27D4F3C}"/>
    <cellStyle name="40% - Accent2 50 6" xfId="34407" xr:uid="{2C93E659-34A1-49EB-A4FC-5382550D226D}"/>
    <cellStyle name="40% - Accent2 50 7" xfId="42269" xr:uid="{340556DF-4D3E-4ABE-BE6D-7C0A9F65583F}"/>
    <cellStyle name="40% - Accent2 51" xfId="3102" xr:uid="{40020E66-6DA3-4C64-9A05-5210E57C4AEC}"/>
    <cellStyle name="40% - Accent2 51 2" xfId="4620" xr:uid="{96881874-A470-442D-B336-2BD6BD5952E0}"/>
    <cellStyle name="40% - Accent2 51 2 2" xfId="8451" xr:uid="{EAEA9B70-9911-409D-B9E4-82B7816242CF}"/>
    <cellStyle name="40% - Accent2 51 2 2 2" xfId="16390" xr:uid="{3DFB8B1E-9844-4150-85ED-4430BD1396C0}"/>
    <cellStyle name="40% - Accent2 51 2 2 2 2" xfId="32174" xr:uid="{6A915571-2760-4F8F-9B4F-DEB290C77C6E}"/>
    <cellStyle name="40% - Accent2 51 2 2 3" xfId="24295" xr:uid="{B6DB5B41-37E2-46F3-80DB-6E2A5204322F}"/>
    <cellStyle name="40% - Accent2 51 2 2 4" xfId="39745" xr:uid="{47032E4F-7467-4E1F-AF89-26FFF7B58534}"/>
    <cellStyle name="40% - Accent2 51 2 2 5" xfId="47607" xr:uid="{47095496-1986-44FA-9D18-592C5EAADFC7}"/>
    <cellStyle name="40% - Accent2 51 2 3" xfId="12597" xr:uid="{646419B5-0BA4-4C36-B710-BE7E08A88A1B}"/>
    <cellStyle name="40% - Accent2 51 2 3 2" xfId="28381" xr:uid="{741202FF-1018-4C85-866C-1EFBBCAF9872}"/>
    <cellStyle name="40% - Accent2 51 2 4" xfId="20502" xr:uid="{4AB99575-5630-4A15-AF42-7BD3D022BEBD}"/>
    <cellStyle name="40% - Accent2 51 2 5" xfId="35952" xr:uid="{3D4950A2-1C12-40B7-8DAC-C2418FBCDCC5}"/>
    <cellStyle name="40% - Accent2 51 2 6" xfId="43814" xr:uid="{EC43223D-0453-4B69-A5B8-1BF35AC1BFBC}"/>
    <cellStyle name="40% - Accent2 51 3" xfId="6933" xr:uid="{AD7AF5E4-BFDE-4449-B5B0-9F6F9A9B3F2B}"/>
    <cellStyle name="40% - Accent2 51 3 2" xfId="14872" xr:uid="{965D574B-4039-4F4A-B200-32EC66571E38}"/>
    <cellStyle name="40% - Accent2 51 3 2 2" xfId="30656" xr:uid="{7425EE66-85EE-41BD-9708-68B9AB59143D}"/>
    <cellStyle name="40% - Accent2 51 3 3" xfId="22777" xr:uid="{82528C96-5524-4A76-AA76-D8CAE65CEE4D}"/>
    <cellStyle name="40% - Accent2 51 3 4" xfId="38227" xr:uid="{6C15BAFC-60D1-4185-A288-EF46C2CEFF56}"/>
    <cellStyle name="40% - Accent2 51 3 5" xfId="46089" xr:uid="{6ADA3D02-FE37-47B8-BD79-D457C3DF87D0}"/>
    <cellStyle name="40% - Accent2 51 4" xfId="11079" xr:uid="{81BA81AB-5D46-434F-915F-FE8C2F357E6F}"/>
    <cellStyle name="40% - Accent2 51 4 2" xfId="26863" xr:uid="{E322ACFD-332F-4564-BAFC-B760AB45ADE5}"/>
    <cellStyle name="40% - Accent2 51 5" xfId="18984" xr:uid="{EEFC65BF-65D5-4C33-B374-A07518AE3716}"/>
    <cellStyle name="40% - Accent2 51 6" xfId="34434" xr:uid="{2FFDBD06-CDCB-4725-9C90-2E2E0C8E32FE}"/>
    <cellStyle name="40% - Accent2 51 7" xfId="42296" xr:uid="{17DA3C13-6D40-4672-93AE-CE65FE327715}"/>
    <cellStyle name="40% - Accent2 52" xfId="3130" xr:uid="{F6893AD3-1A27-4360-B32A-40570E7D0C9E}"/>
    <cellStyle name="40% - Accent2 52 2" xfId="4648" xr:uid="{3D999835-1F6F-407C-B65F-AD00E3E95684}"/>
    <cellStyle name="40% - Accent2 52 2 2" xfId="8479" xr:uid="{6E4851E0-06E7-4549-BFEF-275AF3A171F7}"/>
    <cellStyle name="40% - Accent2 52 2 2 2" xfId="16418" xr:uid="{DDD69DB1-D228-46D9-A170-C5A796BA2029}"/>
    <cellStyle name="40% - Accent2 52 2 2 2 2" xfId="32202" xr:uid="{488A933D-E8F3-4362-977D-D6D3445F8834}"/>
    <cellStyle name="40% - Accent2 52 2 2 3" xfId="24323" xr:uid="{CC4C9855-0CA6-4042-8E88-61285BA86BA4}"/>
    <cellStyle name="40% - Accent2 52 2 2 4" xfId="39773" xr:uid="{0EE3247B-90B6-4A46-AC9E-E8D8BCE4ABF2}"/>
    <cellStyle name="40% - Accent2 52 2 2 5" xfId="47635" xr:uid="{3ABB63B1-92DB-4F9D-90F2-00FB08C9BD97}"/>
    <cellStyle name="40% - Accent2 52 2 3" xfId="12625" xr:uid="{9D47E4B9-0D62-4377-8D1B-040FBE9D056D}"/>
    <cellStyle name="40% - Accent2 52 2 3 2" xfId="28409" xr:uid="{9B09FF51-F2EB-4915-9F77-F275D6A42DCC}"/>
    <cellStyle name="40% - Accent2 52 2 4" xfId="20530" xr:uid="{25D036C6-3B57-4E43-831C-68421DBA83A5}"/>
    <cellStyle name="40% - Accent2 52 2 5" xfId="35980" xr:uid="{00903902-4C85-46CB-9826-071A667D88C5}"/>
    <cellStyle name="40% - Accent2 52 2 6" xfId="43842" xr:uid="{95A0D98A-DF36-483D-B997-2B5CFFFBC891}"/>
    <cellStyle name="40% - Accent2 52 3" xfId="6961" xr:uid="{53641E79-EC50-4DAA-A20A-B2EB088F94C6}"/>
    <cellStyle name="40% - Accent2 52 3 2" xfId="14900" xr:uid="{371E0336-B52B-4F9C-BB8A-B8FED91893E2}"/>
    <cellStyle name="40% - Accent2 52 3 2 2" xfId="30684" xr:uid="{10B5AD04-71B7-413E-A966-A5AB49916C66}"/>
    <cellStyle name="40% - Accent2 52 3 3" xfId="22805" xr:uid="{AF000B1B-3E3E-4481-BEB4-2ADAC7D23D5B}"/>
    <cellStyle name="40% - Accent2 52 3 4" xfId="38255" xr:uid="{EFC0E26F-74CB-4CFF-ADE5-0CAC47BCF5F8}"/>
    <cellStyle name="40% - Accent2 52 3 5" xfId="46117" xr:uid="{5EEA3369-CC98-4517-AC41-C90C3DA25F65}"/>
    <cellStyle name="40% - Accent2 52 4" xfId="11107" xr:uid="{09958DE8-9A2C-4178-B7CF-553B830CD11B}"/>
    <cellStyle name="40% - Accent2 52 4 2" xfId="26891" xr:uid="{855D818E-923D-438B-9D7E-36A2573D5272}"/>
    <cellStyle name="40% - Accent2 52 5" xfId="19012" xr:uid="{1A84BD60-169F-4902-A4C3-3054956A85AA}"/>
    <cellStyle name="40% - Accent2 52 6" xfId="34462" xr:uid="{4961B6D2-E88C-4ADD-9D27-2913194D465D}"/>
    <cellStyle name="40% - Accent2 52 7" xfId="42324" xr:uid="{FFB9DD25-238E-41D9-B82A-9D332630B945}"/>
    <cellStyle name="40% - Accent2 53" xfId="3155" xr:uid="{D42D8BBB-F688-43B5-B07E-B16E1E30B43E}"/>
    <cellStyle name="40% - Accent2 53 2" xfId="4673" xr:uid="{7A08ADE4-71FE-497D-A5F5-F1605C047899}"/>
    <cellStyle name="40% - Accent2 53 2 2" xfId="8504" xr:uid="{BD2A054F-9A71-4191-A358-66919D5396C7}"/>
    <cellStyle name="40% - Accent2 53 2 2 2" xfId="16443" xr:uid="{EF752F64-87D9-44D2-8AAA-99A84FBC3217}"/>
    <cellStyle name="40% - Accent2 53 2 2 2 2" xfId="32227" xr:uid="{E9144B95-A4EE-4287-989C-6EADE2FDE59F}"/>
    <cellStyle name="40% - Accent2 53 2 2 3" xfId="24348" xr:uid="{71037D13-7B20-47C6-87C7-75CA194DF84F}"/>
    <cellStyle name="40% - Accent2 53 2 2 4" xfId="39798" xr:uid="{1F598672-7271-4CCD-AD8C-F20C3F8107B1}"/>
    <cellStyle name="40% - Accent2 53 2 2 5" xfId="47660" xr:uid="{B7A8E729-97F2-4F3D-B599-EBF9038ED20F}"/>
    <cellStyle name="40% - Accent2 53 2 3" xfId="12650" xr:uid="{D6C55FC0-888B-400E-9EAE-8DC8BA461079}"/>
    <cellStyle name="40% - Accent2 53 2 3 2" xfId="28434" xr:uid="{7784049C-8E4B-4AA4-AFA8-EC7A094918D0}"/>
    <cellStyle name="40% - Accent2 53 2 4" xfId="20555" xr:uid="{76A16B7B-39A5-4892-A349-6ACE77D52446}"/>
    <cellStyle name="40% - Accent2 53 2 5" xfId="36005" xr:uid="{86AD8883-9134-4869-B4C8-6830C39497D1}"/>
    <cellStyle name="40% - Accent2 53 2 6" xfId="43867" xr:uid="{EEF77084-7F08-42F2-80E9-15BAB3D8FD55}"/>
    <cellStyle name="40% - Accent2 53 3" xfId="6986" xr:uid="{C82648CF-6F27-4420-86AD-B1B83BB1C88E}"/>
    <cellStyle name="40% - Accent2 53 3 2" xfId="14925" xr:uid="{120984D6-CD83-4E3E-BFD0-3B522A1E213B}"/>
    <cellStyle name="40% - Accent2 53 3 2 2" xfId="30709" xr:uid="{BD4F8A55-8587-44E8-8747-0EE18642E9ED}"/>
    <cellStyle name="40% - Accent2 53 3 3" xfId="22830" xr:uid="{72474DDD-2A1C-46AD-97C2-02BBD0889CB1}"/>
    <cellStyle name="40% - Accent2 53 3 4" xfId="38280" xr:uid="{E2E97FF1-8F33-4149-9508-696F048728E6}"/>
    <cellStyle name="40% - Accent2 53 3 5" xfId="46142" xr:uid="{E50FB27E-A820-4BAE-B93C-19FC564245A3}"/>
    <cellStyle name="40% - Accent2 53 4" xfId="11132" xr:uid="{0FEFC9DC-A3A2-4A23-B361-258DCBEB870A}"/>
    <cellStyle name="40% - Accent2 53 4 2" xfId="26916" xr:uid="{C14E4353-3CBD-4EF4-996C-86B03DB9B067}"/>
    <cellStyle name="40% - Accent2 53 5" xfId="19037" xr:uid="{E6C65D16-14B6-49D9-93FA-2A97B045249A}"/>
    <cellStyle name="40% - Accent2 53 6" xfId="34487" xr:uid="{2658FA06-9C5A-453D-8D52-76FD1372FAF0}"/>
    <cellStyle name="40% - Accent2 53 7" xfId="42349" xr:uid="{648F4398-F95E-45C1-AF72-11BD6D15F768}"/>
    <cellStyle name="40% - Accent2 54" xfId="3177" xr:uid="{F05CCDC7-29B4-40B6-A437-78E4EF5E9E71}"/>
    <cellStyle name="40% - Accent2 54 2" xfId="4695" xr:uid="{D53BFA5B-8EC3-4B91-84CA-51229DFA9FF0}"/>
    <cellStyle name="40% - Accent2 54 2 2" xfId="8526" xr:uid="{38D74303-1354-4E7A-BE56-49DD915DD5C4}"/>
    <cellStyle name="40% - Accent2 54 2 2 2" xfId="16465" xr:uid="{1EF566BE-6D63-4475-A7C4-1679A6978661}"/>
    <cellStyle name="40% - Accent2 54 2 2 2 2" xfId="32249" xr:uid="{993BC9BB-B08F-4B23-8709-D83827F9572D}"/>
    <cellStyle name="40% - Accent2 54 2 2 3" xfId="24370" xr:uid="{DDD44127-56CF-435A-9C8D-120919CC9475}"/>
    <cellStyle name="40% - Accent2 54 2 2 4" xfId="39820" xr:uid="{4212A25D-E63A-43A4-A128-5EBE49F7EC54}"/>
    <cellStyle name="40% - Accent2 54 2 2 5" xfId="47682" xr:uid="{83F49B65-FC82-499A-84E3-99C6BEF40328}"/>
    <cellStyle name="40% - Accent2 54 2 3" xfId="12672" xr:uid="{C6A9FDBD-D3BF-4877-8219-C79320922B5F}"/>
    <cellStyle name="40% - Accent2 54 2 3 2" xfId="28456" xr:uid="{92FE4100-8A50-4749-9110-1D22F5F2FD81}"/>
    <cellStyle name="40% - Accent2 54 2 4" xfId="20577" xr:uid="{C5EC185B-B9BC-4B36-9441-25F26935ECBB}"/>
    <cellStyle name="40% - Accent2 54 2 5" xfId="36027" xr:uid="{BE95D2A9-90E7-4C63-BD91-1D97B370AE84}"/>
    <cellStyle name="40% - Accent2 54 2 6" xfId="43889" xr:uid="{9B96CA50-B9FC-4FFB-AC3B-8C0C50C8DC25}"/>
    <cellStyle name="40% - Accent2 54 3" xfId="7008" xr:uid="{DA92EA24-C597-4033-9E72-E0F2C2083178}"/>
    <cellStyle name="40% - Accent2 54 3 2" xfId="14947" xr:uid="{BDAAA1C7-5FFB-4E68-AE53-9E575C041F1C}"/>
    <cellStyle name="40% - Accent2 54 3 2 2" xfId="30731" xr:uid="{1BB739E6-8485-44DC-A515-6EA6BB8113E8}"/>
    <cellStyle name="40% - Accent2 54 3 3" xfId="22852" xr:uid="{CB4C7D4C-9A9B-4F95-B5A4-07F2C9E55AB3}"/>
    <cellStyle name="40% - Accent2 54 3 4" xfId="38302" xr:uid="{CEEC423E-1316-415F-BA1D-2944AE0FC9C4}"/>
    <cellStyle name="40% - Accent2 54 3 5" xfId="46164" xr:uid="{213D8299-56A3-4338-A580-7F0258308630}"/>
    <cellStyle name="40% - Accent2 54 4" xfId="11154" xr:uid="{CF72CCFC-9A1F-4DA1-B2C9-2AA67C6BBA6B}"/>
    <cellStyle name="40% - Accent2 54 4 2" xfId="26938" xr:uid="{E4CF84AB-6593-4AF2-8B8D-5A0159FD7F55}"/>
    <cellStyle name="40% - Accent2 54 5" xfId="19059" xr:uid="{EAA234B8-BD16-4D65-AF75-C0F3041902E7}"/>
    <cellStyle name="40% - Accent2 54 6" xfId="34509" xr:uid="{A43E9C60-F8B9-41BE-A233-13CE25267008}"/>
    <cellStyle name="40% - Accent2 54 7" xfId="42371" xr:uid="{DF9614BB-30B3-471C-A295-9D20438590D4}"/>
    <cellStyle name="40% - Accent2 55" xfId="3203" xr:uid="{630F52C7-DA47-45BA-A33C-A6CE2DE541AB}"/>
    <cellStyle name="40% - Accent2 55 2" xfId="4721" xr:uid="{F3C9C37E-ABF1-472E-B5E6-2D988CA8B492}"/>
    <cellStyle name="40% - Accent2 55 2 2" xfId="8552" xr:uid="{390C08D2-FA40-49D9-8096-AE449250B6E6}"/>
    <cellStyle name="40% - Accent2 55 2 2 2" xfId="16491" xr:uid="{816558E4-83AA-46C4-9068-9670E4CBF2FF}"/>
    <cellStyle name="40% - Accent2 55 2 2 2 2" xfId="32275" xr:uid="{A5B3384F-2802-4657-8AFB-0F6CAAE53247}"/>
    <cellStyle name="40% - Accent2 55 2 2 3" xfId="24396" xr:uid="{C25CFE4D-D814-4BDC-AAA6-2541063ADA39}"/>
    <cellStyle name="40% - Accent2 55 2 2 4" xfId="39846" xr:uid="{2BA5D1EB-4AF0-45B0-8413-8EA447A92651}"/>
    <cellStyle name="40% - Accent2 55 2 2 5" xfId="47708" xr:uid="{222DEF1C-B815-441E-AA28-4F0A110C382D}"/>
    <cellStyle name="40% - Accent2 55 2 3" xfId="12698" xr:uid="{AE939C1C-A06A-485E-919C-30A8127BFE0D}"/>
    <cellStyle name="40% - Accent2 55 2 3 2" xfId="28482" xr:uid="{EBA7B1E0-4EC1-4A29-810B-1ED7109F9837}"/>
    <cellStyle name="40% - Accent2 55 2 4" xfId="20603" xr:uid="{B79CDA21-1DE5-420A-8578-9983256C33C8}"/>
    <cellStyle name="40% - Accent2 55 2 5" xfId="36053" xr:uid="{E142EB53-6154-4139-834A-BE5335AA5FA1}"/>
    <cellStyle name="40% - Accent2 55 2 6" xfId="43915" xr:uid="{6A2CD8BD-56BD-4039-B2A7-4915BEA5C198}"/>
    <cellStyle name="40% - Accent2 55 3" xfId="7034" xr:uid="{48CF8226-87A1-4EFF-AF76-46E071E75EC9}"/>
    <cellStyle name="40% - Accent2 55 3 2" xfId="14973" xr:uid="{486DBCC2-7CC1-4E5A-A405-4596EEBE8857}"/>
    <cellStyle name="40% - Accent2 55 3 2 2" xfId="30757" xr:uid="{14575022-6261-4B48-858B-7660267427BC}"/>
    <cellStyle name="40% - Accent2 55 3 3" xfId="22878" xr:uid="{A9DDC0D1-6B2A-4F69-939E-015BA1EDA551}"/>
    <cellStyle name="40% - Accent2 55 3 4" xfId="38328" xr:uid="{D9917006-B090-4708-A436-79ED4C9FD3CC}"/>
    <cellStyle name="40% - Accent2 55 3 5" xfId="46190" xr:uid="{809CFEC6-A21B-497F-A40C-3D47CB93BD8E}"/>
    <cellStyle name="40% - Accent2 55 4" xfId="11180" xr:uid="{6F638C34-C32E-45E7-8DFD-B96CA4F08AAA}"/>
    <cellStyle name="40% - Accent2 55 4 2" xfId="26964" xr:uid="{EA113082-6AA7-40F6-B5F9-E9B120A7CEBB}"/>
    <cellStyle name="40% - Accent2 55 5" xfId="19085" xr:uid="{E1DD3C5A-C5BB-46E8-A8C4-AD5B19DD8A57}"/>
    <cellStyle name="40% - Accent2 55 6" xfId="34535" xr:uid="{705F846A-5E57-4DFB-BC90-12EE1F02ED7B}"/>
    <cellStyle name="40% - Accent2 55 7" xfId="42397" xr:uid="{7B1CBB7B-B336-455D-A12A-158DD8E78D0C}"/>
    <cellStyle name="40% - Accent2 56" xfId="3237" xr:uid="{20324EDE-0320-4DB0-97DC-7589DAFDD15B}"/>
    <cellStyle name="40% - Accent2 56 2" xfId="4755" xr:uid="{03B3316B-11B8-4DF7-9FE7-899B3C56E364}"/>
    <cellStyle name="40% - Accent2 56 2 2" xfId="8586" xr:uid="{DFACA9E3-59CB-415B-9358-2EC4C57F4BA4}"/>
    <cellStyle name="40% - Accent2 56 2 2 2" xfId="16525" xr:uid="{7C1D1525-739E-4D63-BF42-B9821CFCA7CB}"/>
    <cellStyle name="40% - Accent2 56 2 2 2 2" xfId="32309" xr:uid="{024B8B6E-6AA4-4286-BE6A-3892B7A2E585}"/>
    <cellStyle name="40% - Accent2 56 2 2 3" xfId="24430" xr:uid="{608ADC24-1C73-41F9-B5D1-962AC43B122A}"/>
    <cellStyle name="40% - Accent2 56 2 2 4" xfId="39880" xr:uid="{7E3A7212-0DA3-4171-931C-93A10F1FAE95}"/>
    <cellStyle name="40% - Accent2 56 2 2 5" xfId="47742" xr:uid="{F0581ECD-CB0A-4A25-BFAD-75FBBB22600E}"/>
    <cellStyle name="40% - Accent2 56 2 3" xfId="12732" xr:uid="{4F5D418F-CC95-4AFD-8E87-19F88C8844EB}"/>
    <cellStyle name="40% - Accent2 56 2 3 2" xfId="28516" xr:uid="{BD6E9961-7273-46BC-8E9B-B5592940BC18}"/>
    <cellStyle name="40% - Accent2 56 2 4" xfId="20637" xr:uid="{7D9BB83C-CAA6-41B4-A1F2-88F84CD1D321}"/>
    <cellStyle name="40% - Accent2 56 2 5" xfId="36087" xr:uid="{79F1BC76-38F5-4BE3-AD61-AC780EAA1558}"/>
    <cellStyle name="40% - Accent2 56 2 6" xfId="43949" xr:uid="{DFCB7E98-3480-45CA-9C67-FDB11BE711A6}"/>
    <cellStyle name="40% - Accent2 56 3" xfId="7068" xr:uid="{2F7042EA-EAB9-4F10-81D4-D92E3D6E4FDE}"/>
    <cellStyle name="40% - Accent2 56 3 2" xfId="15007" xr:uid="{D477C9A3-F8FF-4884-BF3C-3F6C6D4449FE}"/>
    <cellStyle name="40% - Accent2 56 3 2 2" xfId="30791" xr:uid="{7FDC5DAB-EC9E-46C3-B41B-BE6407CD3F8A}"/>
    <cellStyle name="40% - Accent2 56 3 3" xfId="22912" xr:uid="{1528E843-3EF7-4339-9007-AAC30489D95A}"/>
    <cellStyle name="40% - Accent2 56 3 4" xfId="38362" xr:uid="{8452B2DF-7D1E-48FE-9783-1DD51B246101}"/>
    <cellStyle name="40% - Accent2 56 3 5" xfId="46224" xr:uid="{B0BCB298-01E4-4B55-B32D-B8DA72212ACC}"/>
    <cellStyle name="40% - Accent2 56 4" xfId="11214" xr:uid="{39540EB2-AF1D-43C4-84FC-DC5B0BC1143B}"/>
    <cellStyle name="40% - Accent2 56 4 2" xfId="26998" xr:uid="{09A6A627-4447-4619-BDD8-41A8ECE8BA37}"/>
    <cellStyle name="40% - Accent2 56 5" xfId="19119" xr:uid="{13BD1026-7D85-4F92-8C8E-B1D6AD199798}"/>
    <cellStyle name="40% - Accent2 56 6" xfId="34569" xr:uid="{2D8A4AAB-46AE-496D-A6C7-56380AAC541D}"/>
    <cellStyle name="40% - Accent2 56 7" xfId="42431" xr:uid="{36396BD6-F7C6-418D-A04B-04FADA4E4911}"/>
    <cellStyle name="40% - Accent2 57" xfId="3265" xr:uid="{883A3F03-AD40-496A-B535-C6BA651BD3A4}"/>
    <cellStyle name="40% - Accent2 57 2" xfId="4783" xr:uid="{16C5D423-5128-43C8-B8A5-808439C9B054}"/>
    <cellStyle name="40% - Accent2 57 2 2" xfId="8614" xr:uid="{697C9E58-5618-4F7E-96B5-3AF1FB3AE28D}"/>
    <cellStyle name="40% - Accent2 57 2 2 2" xfId="16553" xr:uid="{6464ED34-820C-4812-AE81-D0E0AE150105}"/>
    <cellStyle name="40% - Accent2 57 2 2 2 2" xfId="32337" xr:uid="{E06F2DC1-1A5F-4BFE-A4B4-524CD3182D37}"/>
    <cellStyle name="40% - Accent2 57 2 2 3" xfId="24458" xr:uid="{982A8BFA-68C2-4BE9-8C09-A3CBEA7009C4}"/>
    <cellStyle name="40% - Accent2 57 2 2 4" xfId="39908" xr:uid="{037E4A03-ACE7-433C-8CC0-F5805D4A2809}"/>
    <cellStyle name="40% - Accent2 57 2 2 5" xfId="47770" xr:uid="{C0059793-5708-439D-8BEB-D42DB0EAB3CD}"/>
    <cellStyle name="40% - Accent2 57 2 3" xfId="12760" xr:uid="{31EDB2DE-B27F-4E46-8192-5CD1CEAA01BD}"/>
    <cellStyle name="40% - Accent2 57 2 3 2" xfId="28544" xr:uid="{A7292991-5851-4893-A707-756542F62D93}"/>
    <cellStyle name="40% - Accent2 57 2 4" xfId="20665" xr:uid="{BF98E7A7-93E1-45B7-A653-D837F9B1E232}"/>
    <cellStyle name="40% - Accent2 57 2 5" xfId="36115" xr:uid="{3DCC3DE0-496D-4925-929E-5A6E3E80C6BD}"/>
    <cellStyle name="40% - Accent2 57 2 6" xfId="43977" xr:uid="{3806B382-B3B8-4701-BD3E-915B5AB2069C}"/>
    <cellStyle name="40% - Accent2 57 3" xfId="7096" xr:uid="{81139197-F44C-4F64-AE5E-D603ACE25FD7}"/>
    <cellStyle name="40% - Accent2 57 3 2" xfId="15035" xr:uid="{79D3B10B-D022-407A-98C2-651594F23DAE}"/>
    <cellStyle name="40% - Accent2 57 3 2 2" xfId="30819" xr:uid="{A34A2C2F-E8A6-4E08-9A3E-A3D4653CD03D}"/>
    <cellStyle name="40% - Accent2 57 3 3" xfId="22940" xr:uid="{3BC2D571-3F43-4E63-80E7-AF33665BD00A}"/>
    <cellStyle name="40% - Accent2 57 3 4" xfId="38390" xr:uid="{52491E7C-63F4-4CE3-8F33-C918BF1C6BC5}"/>
    <cellStyle name="40% - Accent2 57 3 5" xfId="46252" xr:uid="{E3F53EF1-920D-4D8D-87B5-55BB774DCAD7}"/>
    <cellStyle name="40% - Accent2 57 4" xfId="11242" xr:uid="{F2B40818-AA3A-401C-9BA9-0D993294524C}"/>
    <cellStyle name="40% - Accent2 57 4 2" xfId="27026" xr:uid="{2B8517CC-5DD0-4DBD-A2DA-2B01FCFBC37B}"/>
    <cellStyle name="40% - Accent2 57 5" xfId="19147" xr:uid="{ABE35FF3-DEBC-49EA-85EC-1C57380E32DA}"/>
    <cellStyle name="40% - Accent2 57 6" xfId="34597" xr:uid="{9D8EC5DC-6385-4DE0-8FE0-EA6DA31ED9CF}"/>
    <cellStyle name="40% - Accent2 57 7" xfId="42459" xr:uid="{808DC21A-1E98-40DF-8C76-D933F8DCE258}"/>
    <cellStyle name="40% - Accent2 58" xfId="3290" xr:uid="{873008D5-3F68-4D55-BDEF-E4127F7CFD37}"/>
    <cellStyle name="40% - Accent2 58 2" xfId="4808" xr:uid="{824E919D-CF19-4715-A6DE-F808526496A7}"/>
    <cellStyle name="40% - Accent2 58 2 2" xfId="8639" xr:uid="{9B231F90-B9F2-4A05-9F4A-4F57493EE83F}"/>
    <cellStyle name="40% - Accent2 58 2 2 2" xfId="16578" xr:uid="{C8F0425D-505E-4622-912E-D68D52CDFA09}"/>
    <cellStyle name="40% - Accent2 58 2 2 2 2" xfId="32362" xr:uid="{59CD7083-33DA-4CF6-8C58-DB1F9E9727B8}"/>
    <cellStyle name="40% - Accent2 58 2 2 3" xfId="24483" xr:uid="{619FC639-5256-4E4D-8D50-5D2208A30B65}"/>
    <cellStyle name="40% - Accent2 58 2 2 4" xfId="39933" xr:uid="{8ACAC355-6FCA-4366-AD77-12F745BA4DEC}"/>
    <cellStyle name="40% - Accent2 58 2 2 5" xfId="47795" xr:uid="{0756B89B-4B6D-4015-A32B-A1584E56FBFC}"/>
    <cellStyle name="40% - Accent2 58 2 3" xfId="12785" xr:uid="{321DFE29-A922-45DC-9932-EF36E28F079E}"/>
    <cellStyle name="40% - Accent2 58 2 3 2" xfId="28569" xr:uid="{D42FE550-EE0E-474E-86BF-BF1D666FC858}"/>
    <cellStyle name="40% - Accent2 58 2 4" xfId="20690" xr:uid="{95D7D0D9-889A-4D35-A108-E95E30FA0838}"/>
    <cellStyle name="40% - Accent2 58 2 5" xfId="36140" xr:uid="{731FB959-BC07-4806-9E42-21BB226F89A5}"/>
    <cellStyle name="40% - Accent2 58 2 6" xfId="44002" xr:uid="{1EB8CF45-9EF2-4CC9-B206-0753E8244165}"/>
    <cellStyle name="40% - Accent2 58 3" xfId="7121" xr:uid="{5957BF05-4517-4519-BA53-81B3F6DA6D54}"/>
    <cellStyle name="40% - Accent2 58 3 2" xfId="15060" xr:uid="{6471BF98-C019-4378-99B8-DD271458041A}"/>
    <cellStyle name="40% - Accent2 58 3 2 2" xfId="30844" xr:uid="{08A4AE6E-2546-4B2A-AA8A-20687955750A}"/>
    <cellStyle name="40% - Accent2 58 3 3" xfId="22965" xr:uid="{295A2D5A-EAAC-48D8-B73B-3D14D96214D1}"/>
    <cellStyle name="40% - Accent2 58 3 4" xfId="38415" xr:uid="{BF02A885-34B6-4F6C-B7A2-298CFD275FCB}"/>
    <cellStyle name="40% - Accent2 58 3 5" xfId="46277" xr:uid="{80EF48D3-8A57-42D0-B46C-216ECB3BDD2D}"/>
    <cellStyle name="40% - Accent2 58 4" xfId="11267" xr:uid="{2B1FC16C-0282-48EC-BAB9-55711118F128}"/>
    <cellStyle name="40% - Accent2 58 4 2" xfId="27051" xr:uid="{A82FF266-6C20-46D0-A835-85C3E690D45F}"/>
    <cellStyle name="40% - Accent2 58 5" xfId="19172" xr:uid="{B8E01479-E779-42C2-AE5B-93F780109797}"/>
    <cellStyle name="40% - Accent2 58 6" xfId="34622" xr:uid="{C80133FD-FD68-4116-AF92-31B13A7B30C4}"/>
    <cellStyle name="40% - Accent2 58 7" xfId="42484" xr:uid="{B368D252-DC81-4B80-AA56-A7705C327470}"/>
    <cellStyle name="40% - Accent2 59" xfId="3315" xr:uid="{E0FA6AEC-F92F-477B-89D5-5F97CB4BFEB2}"/>
    <cellStyle name="40% - Accent2 59 2" xfId="4833" xr:uid="{94C888F2-9333-40BD-9E5D-605D25C11839}"/>
    <cellStyle name="40% - Accent2 59 2 2" xfId="8664" xr:uid="{BF51CC43-EE6C-4F5D-BB16-EDD390564F98}"/>
    <cellStyle name="40% - Accent2 59 2 2 2" xfId="16603" xr:uid="{90889A55-2128-4101-9382-8C02F8E44D63}"/>
    <cellStyle name="40% - Accent2 59 2 2 2 2" xfId="32387" xr:uid="{3C2536FF-54FD-4567-8414-566AB88FF777}"/>
    <cellStyle name="40% - Accent2 59 2 2 3" xfId="24508" xr:uid="{D1490E47-4538-4C09-BCBA-C9B9C26B1E83}"/>
    <cellStyle name="40% - Accent2 59 2 2 4" xfId="39958" xr:uid="{CFD4B92D-2AA9-4469-B8A5-F05D40C9B1F8}"/>
    <cellStyle name="40% - Accent2 59 2 2 5" xfId="47820" xr:uid="{F26685E7-2FB8-458F-B461-D4FC38A8C578}"/>
    <cellStyle name="40% - Accent2 59 2 3" xfId="12810" xr:uid="{8F7B73FA-59F5-414B-8099-091E519F5504}"/>
    <cellStyle name="40% - Accent2 59 2 3 2" xfId="28594" xr:uid="{2682A1F1-176C-4ECD-A6A0-EF5CC92CA1B0}"/>
    <cellStyle name="40% - Accent2 59 2 4" xfId="20715" xr:uid="{DDEB8797-325E-4C17-ABB3-CA4FE15324CF}"/>
    <cellStyle name="40% - Accent2 59 2 5" xfId="36165" xr:uid="{33833FC9-6B75-4295-9ADF-F1730A7C2E35}"/>
    <cellStyle name="40% - Accent2 59 2 6" xfId="44027" xr:uid="{81C98E3B-08FD-4C0A-A3C6-7214BE687CAA}"/>
    <cellStyle name="40% - Accent2 59 3" xfId="7146" xr:uid="{76E9ABED-88D6-4277-8504-379D502CED3D}"/>
    <cellStyle name="40% - Accent2 59 3 2" xfId="15085" xr:uid="{3AB7A2F3-ED6E-4A29-AD07-04B307CC0F0C}"/>
    <cellStyle name="40% - Accent2 59 3 2 2" xfId="30869" xr:uid="{E6A8EAAA-FE62-43B7-9961-ACF9976A3E23}"/>
    <cellStyle name="40% - Accent2 59 3 3" xfId="22990" xr:uid="{753C442F-40E6-496E-B786-7E564123F713}"/>
    <cellStyle name="40% - Accent2 59 3 4" xfId="38440" xr:uid="{B48907ED-7783-4AA8-86B9-D2ED54800392}"/>
    <cellStyle name="40% - Accent2 59 3 5" xfId="46302" xr:uid="{6E3965C9-9C9A-4AFB-8F05-3B954F690651}"/>
    <cellStyle name="40% - Accent2 59 4" xfId="11292" xr:uid="{388B66C1-E2F3-4780-875A-A716BB5BAE55}"/>
    <cellStyle name="40% - Accent2 59 4 2" xfId="27076" xr:uid="{9476A4F8-B724-4300-B918-68F2CA0BC979}"/>
    <cellStyle name="40% - Accent2 59 5" xfId="19197" xr:uid="{96B76B01-44BB-4365-8FA0-3DDC57789215}"/>
    <cellStyle name="40% - Accent2 59 6" xfId="34647" xr:uid="{71848F20-DF76-4937-B293-033ACC02AD81}"/>
    <cellStyle name="40% - Accent2 59 7" xfId="42509" xr:uid="{6F68B7B0-21A4-4F4B-A705-053AFC3E798A}"/>
    <cellStyle name="40% - Accent2 6" xfId="860" xr:uid="{6E3EB5EB-C142-4DAD-BE83-DA8869619C61}"/>
    <cellStyle name="40% - Accent2 6 2" xfId="1510" xr:uid="{F7C46735-07DE-42CC-9ADE-7E3DB2FEBCFD}"/>
    <cellStyle name="40% - Accent2 60" xfId="3343" xr:uid="{ECE2D72A-87B9-43CA-81DD-48603C7ECF19}"/>
    <cellStyle name="40% - Accent2 60 2" xfId="4861" xr:uid="{F5F0BFBA-7E46-4940-BD67-8537D099FB88}"/>
    <cellStyle name="40% - Accent2 60 2 2" xfId="8692" xr:uid="{A8757EF2-9779-4706-847F-F7C755636305}"/>
    <cellStyle name="40% - Accent2 60 2 2 2" xfId="16631" xr:uid="{388FFC58-8016-4E79-B46B-3A1E5DCEB4F9}"/>
    <cellStyle name="40% - Accent2 60 2 2 2 2" xfId="32415" xr:uid="{C563933E-1B01-43F0-B134-11842356EC74}"/>
    <cellStyle name="40% - Accent2 60 2 2 3" xfId="24536" xr:uid="{FC07934C-8379-4DC6-B698-F2BC32707E38}"/>
    <cellStyle name="40% - Accent2 60 2 2 4" xfId="39986" xr:uid="{953989A1-7AB5-4F21-810A-026D1510A71B}"/>
    <cellStyle name="40% - Accent2 60 2 2 5" xfId="47848" xr:uid="{D9322C86-CB01-4276-91DD-E3571AE9A6FC}"/>
    <cellStyle name="40% - Accent2 60 2 3" xfId="12838" xr:uid="{8179EDB1-670A-4180-8825-C5FF5D49BD31}"/>
    <cellStyle name="40% - Accent2 60 2 3 2" xfId="28622" xr:uid="{30F5D0D3-D59E-4F14-8D44-D05B36DDF7BC}"/>
    <cellStyle name="40% - Accent2 60 2 4" xfId="20743" xr:uid="{950FDA79-EE79-489C-AD37-E98565F8B096}"/>
    <cellStyle name="40% - Accent2 60 2 5" xfId="36193" xr:uid="{4DC76DA9-2391-417F-883C-3F2029EE27DF}"/>
    <cellStyle name="40% - Accent2 60 2 6" xfId="44055" xr:uid="{859C38B6-2AA9-435F-B873-4C31544E5E65}"/>
    <cellStyle name="40% - Accent2 60 3" xfId="7174" xr:uid="{BB96C8E9-6D34-4529-8EB6-20B5DBCA2EF2}"/>
    <cellStyle name="40% - Accent2 60 3 2" xfId="15113" xr:uid="{86813170-C1E3-446B-A16F-0D639B0FF7CD}"/>
    <cellStyle name="40% - Accent2 60 3 2 2" xfId="30897" xr:uid="{6D87AB7A-2702-44B7-8AEC-85B9F8D93F3F}"/>
    <cellStyle name="40% - Accent2 60 3 3" xfId="23018" xr:uid="{E5108CD1-C975-49D2-813B-D50B6367208E}"/>
    <cellStyle name="40% - Accent2 60 3 4" xfId="38468" xr:uid="{14A5A13C-3327-4CDE-9A7A-936739772E15}"/>
    <cellStyle name="40% - Accent2 60 3 5" xfId="46330" xr:uid="{5670B9FE-0193-41AC-B126-97032C57771B}"/>
    <cellStyle name="40% - Accent2 60 4" xfId="11320" xr:uid="{D3E32F05-D36C-45D4-9585-03BFBE43A43C}"/>
    <cellStyle name="40% - Accent2 60 4 2" xfId="27104" xr:uid="{07106D9E-5935-421A-ADA9-6F684DDD8CB4}"/>
    <cellStyle name="40% - Accent2 60 5" xfId="19225" xr:uid="{0577B13D-195E-4349-9D56-25A9077FB05B}"/>
    <cellStyle name="40% - Accent2 60 6" xfId="34675" xr:uid="{BCA6E312-856E-4377-95F7-66C2A10277B0}"/>
    <cellStyle name="40% - Accent2 60 7" xfId="42537" xr:uid="{F2970539-5D30-400E-80DE-BFD402D28B54}"/>
    <cellStyle name="40% - Accent2 61" xfId="3363" xr:uid="{067FD6F1-1F84-4093-991C-F1222EB16501}"/>
    <cellStyle name="40% - Accent2 61 2" xfId="4881" xr:uid="{8EF2B43A-04B2-4A1D-A437-764E4D4E6693}"/>
    <cellStyle name="40% - Accent2 61 2 2" xfId="8712" xr:uid="{A31E138D-E4CB-4309-8421-7424A2C59754}"/>
    <cellStyle name="40% - Accent2 61 2 2 2" xfId="16651" xr:uid="{6C87D9E5-CC2A-402E-9E15-A17395F7373D}"/>
    <cellStyle name="40% - Accent2 61 2 2 2 2" xfId="32435" xr:uid="{3A6CDDFB-C79D-421C-9A0D-A62B889F988D}"/>
    <cellStyle name="40% - Accent2 61 2 2 3" xfId="24556" xr:uid="{C086F82D-9946-44B8-86B6-F52D0FC0C039}"/>
    <cellStyle name="40% - Accent2 61 2 2 4" xfId="40006" xr:uid="{1242F9F1-1C9E-48C6-B9AA-FBAC33C98446}"/>
    <cellStyle name="40% - Accent2 61 2 2 5" xfId="47868" xr:uid="{59DEB59D-0A86-478C-8D36-C1AC485B8818}"/>
    <cellStyle name="40% - Accent2 61 2 3" xfId="12858" xr:uid="{EAD9BDBC-20C7-4A83-A7FF-82992065C20F}"/>
    <cellStyle name="40% - Accent2 61 2 3 2" xfId="28642" xr:uid="{4BA168F2-5601-4845-9B86-5F7C1DCDCF3C}"/>
    <cellStyle name="40% - Accent2 61 2 4" xfId="20763" xr:uid="{034945B7-EFCE-4917-8F3B-9EBDF6B72CB1}"/>
    <cellStyle name="40% - Accent2 61 2 5" xfId="36213" xr:uid="{0FB27C48-5860-458E-8A0B-E023C6C51CC5}"/>
    <cellStyle name="40% - Accent2 61 2 6" xfId="44075" xr:uid="{17096AC6-E4D6-4078-B6DF-0D215CCFCA2D}"/>
    <cellStyle name="40% - Accent2 61 3" xfId="7194" xr:uid="{EF9B33DE-C706-4086-90ED-1199E8F4BDBE}"/>
    <cellStyle name="40% - Accent2 61 3 2" xfId="15133" xr:uid="{928C628B-1397-422E-A253-6374072D860F}"/>
    <cellStyle name="40% - Accent2 61 3 2 2" xfId="30917" xr:uid="{86308029-B28A-4CAF-AB03-6FBBC18877E4}"/>
    <cellStyle name="40% - Accent2 61 3 3" xfId="23038" xr:uid="{7A3E9270-FF41-47E7-A8E5-81FD2A57D554}"/>
    <cellStyle name="40% - Accent2 61 3 4" xfId="38488" xr:uid="{170DC562-A7AA-43A3-A36B-20F1C472B282}"/>
    <cellStyle name="40% - Accent2 61 3 5" xfId="46350" xr:uid="{C7631B53-4B04-4B0A-9560-78DFC2110209}"/>
    <cellStyle name="40% - Accent2 61 4" xfId="11340" xr:uid="{F43D290E-634D-4AB6-BA42-A75DEE6C4708}"/>
    <cellStyle name="40% - Accent2 61 4 2" xfId="27124" xr:uid="{D6CED2F4-C1ED-4F7F-816C-9C55EBCF0038}"/>
    <cellStyle name="40% - Accent2 61 5" xfId="19245" xr:uid="{6AE31714-92F1-4F26-97BB-1C079A18F0BA}"/>
    <cellStyle name="40% - Accent2 61 6" xfId="34695" xr:uid="{81F26BD1-96A3-4DD0-81B4-A6A2C2CD895D}"/>
    <cellStyle name="40% - Accent2 61 7" xfId="42557" xr:uid="{F5A7DEF2-0CA9-406F-8E43-26FB7B7B8DBE}"/>
    <cellStyle name="40% - Accent2 62" xfId="3384" xr:uid="{7CDCED09-FB55-45A5-9955-C08FDF916AB5}"/>
    <cellStyle name="40% - Accent2 62 2" xfId="7215" xr:uid="{6B61DE09-51C1-4F6F-AF9B-061BB440FBC3}"/>
    <cellStyle name="40% - Accent2 62 2 2" xfId="15154" xr:uid="{CD8F29DA-B173-442E-ADCF-A2B0DE3280E4}"/>
    <cellStyle name="40% - Accent2 62 2 2 2" xfId="30938" xr:uid="{B2683933-1D9F-4CAA-B8C4-4614FDE4F920}"/>
    <cellStyle name="40% - Accent2 62 2 3" xfId="23059" xr:uid="{5297C13C-3A4D-4CB8-ACCE-49AE8D4C11D5}"/>
    <cellStyle name="40% - Accent2 62 2 4" xfId="38509" xr:uid="{20E670A6-E88E-4D89-A9B4-23D554CEEFF9}"/>
    <cellStyle name="40% - Accent2 62 2 5" xfId="46371" xr:uid="{DE2FA847-701A-4FE5-BB1B-FF19F275790D}"/>
    <cellStyle name="40% - Accent2 62 3" xfId="11361" xr:uid="{A18D5B33-231A-40A8-8AFA-D1A9008669A5}"/>
    <cellStyle name="40% - Accent2 62 3 2" xfId="27145" xr:uid="{98B87FFF-5BDC-4546-A860-89D25788D4F4}"/>
    <cellStyle name="40% - Accent2 62 4" xfId="19266" xr:uid="{BFBFB4D8-0E23-4F95-A84B-58F854A2FCAC}"/>
    <cellStyle name="40% - Accent2 62 5" xfId="34716" xr:uid="{DA934E4B-8C71-4EFB-BD93-CF3453A74FFD}"/>
    <cellStyle name="40% - Accent2 62 6" xfId="42578" xr:uid="{3B806584-12DC-42F5-84F8-739A01180CF2}"/>
    <cellStyle name="40% - Accent2 63" xfId="4896" xr:uid="{AF2C3BA0-9577-437A-96F5-4C80BCB8AD73}"/>
    <cellStyle name="40% - Accent2 63 2" xfId="8727" xr:uid="{AE267B46-8832-4FAD-B59E-26DFEE59F6F4}"/>
    <cellStyle name="40% - Accent2 63 2 2" xfId="16666" xr:uid="{934A8114-71F9-4A21-BA34-B3B22073D928}"/>
    <cellStyle name="40% - Accent2 63 2 2 2" xfId="32450" xr:uid="{EE79EA66-6E84-4D79-9C9F-269441999ED7}"/>
    <cellStyle name="40% - Accent2 63 2 3" xfId="24571" xr:uid="{2FF79B54-82AA-403F-AC26-A1464C7F6EA3}"/>
    <cellStyle name="40% - Accent2 63 2 4" xfId="40021" xr:uid="{F78AB12C-010E-49AE-9BD8-8F1A3B8E0281}"/>
    <cellStyle name="40% - Accent2 63 2 5" xfId="47883" xr:uid="{EDE5186C-1850-4373-A1B6-30EB61EE1560}"/>
    <cellStyle name="40% - Accent2 63 3" xfId="12873" xr:uid="{65800F45-10BD-4080-A199-3DEF6F7AC97B}"/>
    <cellStyle name="40% - Accent2 63 3 2" xfId="28657" xr:uid="{C5FA72AC-D5DC-4464-8277-9ADDC838BB2A}"/>
    <cellStyle name="40% - Accent2 63 4" xfId="20778" xr:uid="{7EAE3D54-994E-49EC-B3B0-D24C6184DEBB}"/>
    <cellStyle name="40% - Accent2 63 5" xfId="36228" xr:uid="{E8041C57-AC78-41A2-82D8-FCC270CCC4D3}"/>
    <cellStyle name="40% - Accent2 63 6" xfId="44090" xr:uid="{92EF8EF4-D90C-43A7-B0C1-2CA2F007446B}"/>
    <cellStyle name="40% - Accent2 64" xfId="4917" xr:uid="{EE4C494C-B3A9-4D88-B304-66A495B97780}"/>
    <cellStyle name="40% - Accent2 64 2" xfId="8748" xr:uid="{ABA887BC-6360-4E9D-BD0B-4FC856C1165C}"/>
    <cellStyle name="40% - Accent2 64 2 2" xfId="16687" xr:uid="{997F949C-5B5F-4823-A4CE-FF7493E56B2C}"/>
    <cellStyle name="40% - Accent2 64 2 2 2" xfId="32471" xr:uid="{8BEB2AA0-2928-424D-94A8-563E1C6FB506}"/>
    <cellStyle name="40% - Accent2 64 2 3" xfId="24592" xr:uid="{E38AF3DA-CEAB-4D13-B964-2F0E42986A1E}"/>
    <cellStyle name="40% - Accent2 64 2 4" xfId="40042" xr:uid="{8E84A151-2CF2-4EFA-8CF9-AF5020B54EDE}"/>
    <cellStyle name="40% - Accent2 64 2 5" xfId="47904" xr:uid="{8A547D6B-5D9C-402F-97E9-C4BCF6129A43}"/>
    <cellStyle name="40% - Accent2 64 3" xfId="12894" xr:uid="{515F9B27-0BE4-4C32-B6EA-3FEBD23D35F0}"/>
    <cellStyle name="40% - Accent2 64 3 2" xfId="28678" xr:uid="{9FEBF1AE-11F9-4217-A21B-B4B0291B3D94}"/>
    <cellStyle name="40% - Accent2 64 4" xfId="20799" xr:uid="{0548E0C6-1D4B-472A-A0F3-3F069E18FCA3}"/>
    <cellStyle name="40% - Accent2 64 5" xfId="36249" xr:uid="{683497E3-D61A-4042-8F9B-9F4E1048F3EA}"/>
    <cellStyle name="40% - Accent2 64 6" xfId="44111" xr:uid="{FBE9AD2A-CFC0-427A-B336-36B3D767E2FA}"/>
    <cellStyle name="40% - Accent2 65" xfId="4943" xr:uid="{E991F153-C1A6-4ACA-ADF5-1E41DBD1956F}"/>
    <cellStyle name="40% - Accent2 65 2" xfId="8774" xr:uid="{E2AAA69F-3103-4881-A9D9-9DAD529E9741}"/>
    <cellStyle name="40% - Accent2 65 2 2" xfId="16713" xr:uid="{8B95EEA1-AEB9-4C4A-8370-E0E18672FF9A}"/>
    <cellStyle name="40% - Accent2 65 2 2 2" xfId="32497" xr:uid="{93F3A3B6-C797-4ABE-A5C8-9E871DE640B8}"/>
    <cellStyle name="40% - Accent2 65 2 3" xfId="24618" xr:uid="{9FC35234-F369-4D30-841B-8637CF7CE498}"/>
    <cellStyle name="40% - Accent2 65 2 4" xfId="40068" xr:uid="{7A1FF0F7-AB22-4F96-BC77-5C60ABE1377B}"/>
    <cellStyle name="40% - Accent2 65 2 5" xfId="47930" xr:uid="{C49A875E-36D5-4F56-BF5F-9CB80491D9C7}"/>
    <cellStyle name="40% - Accent2 65 3" xfId="12920" xr:uid="{D7CC2BC8-AEF2-4D7E-9071-FCB54B6F9CC7}"/>
    <cellStyle name="40% - Accent2 65 3 2" xfId="28704" xr:uid="{38C81AD6-7E14-440A-95D1-16DBC2B06D81}"/>
    <cellStyle name="40% - Accent2 65 4" xfId="20825" xr:uid="{69373762-16AB-4776-B949-1B7CE80ED1FB}"/>
    <cellStyle name="40% - Accent2 65 5" xfId="36275" xr:uid="{D8258A59-4B77-465E-953A-A19EABF6EDC8}"/>
    <cellStyle name="40% - Accent2 65 6" xfId="44137" xr:uid="{AE0D6D8D-2A72-47A9-9A78-24A58C621523}"/>
    <cellStyle name="40% - Accent2 66" xfId="4995" xr:uid="{7AC61FBB-F8B6-486C-A215-4501A64F826B}"/>
    <cellStyle name="40% - Accent2 66 2" xfId="8826" xr:uid="{96B4F42F-26C2-45B0-AF52-15915EB3AE02}"/>
    <cellStyle name="40% - Accent2 66 2 2" xfId="16765" xr:uid="{2F50B9EC-046C-4EAD-BBD8-54F02479EC64}"/>
    <cellStyle name="40% - Accent2 66 2 2 2" xfId="32549" xr:uid="{77CF3FFC-B55C-4231-B6C4-878D06F85A06}"/>
    <cellStyle name="40% - Accent2 66 2 3" xfId="24670" xr:uid="{BA15C802-7875-4E88-9E72-09E8F31FD757}"/>
    <cellStyle name="40% - Accent2 66 2 4" xfId="40120" xr:uid="{752FEFB0-ED4B-4112-9DC3-17AACDF1F219}"/>
    <cellStyle name="40% - Accent2 66 2 5" xfId="47982" xr:uid="{656DA7DC-FD24-4FAD-B3B6-F6AB7FE357A1}"/>
    <cellStyle name="40% - Accent2 66 3" xfId="12972" xr:uid="{F7720FB3-599A-491E-9E55-6A17006C2135}"/>
    <cellStyle name="40% - Accent2 66 3 2" xfId="28756" xr:uid="{752A82BE-4023-4391-BEDE-E70408B0A459}"/>
    <cellStyle name="40% - Accent2 66 4" xfId="20877" xr:uid="{31E633CB-83F6-438E-978F-74C7DC901714}"/>
    <cellStyle name="40% - Accent2 66 5" xfId="36327" xr:uid="{C089E8E7-2B1C-4CD7-80FE-7B7B06E74E34}"/>
    <cellStyle name="40% - Accent2 66 6" xfId="44189" xr:uid="{F7F9F88F-8F34-486F-8828-A6B46DF13D20}"/>
    <cellStyle name="40% - Accent2 67" xfId="5045" xr:uid="{DA4AD36E-2C7A-4314-80E5-596B6CD82BC7}"/>
    <cellStyle name="40% - Accent2 67 2" xfId="8876" xr:uid="{31D4DFA2-5CA7-4027-B394-B44A7A3D41FC}"/>
    <cellStyle name="40% - Accent2 67 2 2" xfId="16815" xr:uid="{FBCA5BF9-0A9B-4501-94F9-8CD90815FD1B}"/>
    <cellStyle name="40% - Accent2 67 2 2 2" xfId="32599" xr:uid="{14497DF6-86A9-4BC4-A6D1-8AA07076832E}"/>
    <cellStyle name="40% - Accent2 67 2 3" xfId="24720" xr:uid="{E79187E9-C06C-43D5-81CA-B0E34FE180E9}"/>
    <cellStyle name="40% - Accent2 67 2 4" xfId="40170" xr:uid="{4C010D64-D890-41D3-9135-AD343FBAFD9D}"/>
    <cellStyle name="40% - Accent2 67 2 5" xfId="48032" xr:uid="{3816DA83-C786-4BED-ABCB-427D0B2192C7}"/>
    <cellStyle name="40% - Accent2 67 3" xfId="13022" xr:uid="{A8A3102B-F624-4A99-A280-AF0145354E6D}"/>
    <cellStyle name="40% - Accent2 67 3 2" xfId="28806" xr:uid="{FA248887-0158-4C89-9A1A-50B149E89514}"/>
    <cellStyle name="40% - Accent2 67 4" xfId="20927" xr:uid="{0DFB0F58-90D6-4C2F-8602-F745339B9FE2}"/>
    <cellStyle name="40% - Accent2 67 5" xfId="36377" xr:uid="{3C8C51D6-DD3F-40BC-81D1-13557D8D0524}"/>
    <cellStyle name="40% - Accent2 67 6" xfId="44239" xr:uid="{A305FBC2-AA2B-454C-B7EB-EB7287336E70}"/>
    <cellStyle name="40% - Accent2 68" xfId="5093" xr:uid="{C2E7B484-6EC7-4254-856A-2C44DD589120}"/>
    <cellStyle name="40% - Accent2 68 2" xfId="8924" xr:uid="{25C69E96-D44C-44C9-9641-DD88E1E0CA81}"/>
    <cellStyle name="40% - Accent2 68 2 2" xfId="16863" xr:uid="{DC69739A-FAA6-4424-B8F4-A13496A21C07}"/>
    <cellStyle name="40% - Accent2 68 2 2 2" xfId="32647" xr:uid="{D6ED4FCA-68C9-4D2D-A5CC-408177C58FAF}"/>
    <cellStyle name="40% - Accent2 68 2 3" xfId="24768" xr:uid="{A6AA7133-F827-410D-9BA2-E6FB026A79F4}"/>
    <cellStyle name="40% - Accent2 68 2 4" xfId="40218" xr:uid="{4C7DF1F4-2639-4450-AE95-CCC84BB0B9D5}"/>
    <cellStyle name="40% - Accent2 68 2 5" xfId="48080" xr:uid="{D14E8A4D-7042-4457-BF60-50C90702A74C}"/>
    <cellStyle name="40% - Accent2 68 3" xfId="13070" xr:uid="{CC046B10-882C-4E21-A39C-ACA1F6E7097E}"/>
    <cellStyle name="40% - Accent2 68 3 2" xfId="28854" xr:uid="{F30A6A25-7ADA-4577-8753-84000CAB503E}"/>
    <cellStyle name="40% - Accent2 68 4" xfId="20975" xr:uid="{D3C9950C-8AD1-49D9-A572-D47F2C7DA0AA}"/>
    <cellStyle name="40% - Accent2 68 5" xfId="36425" xr:uid="{6E9E9E28-540F-4108-B71B-158C87DD8E87}"/>
    <cellStyle name="40% - Accent2 68 6" xfId="44287" xr:uid="{494DBCE2-C013-4F33-A62F-37793B820C6A}"/>
    <cellStyle name="40% - Accent2 69" xfId="5119" xr:uid="{5C8EB3A9-F2FD-491A-9D40-22E358D39F31}"/>
    <cellStyle name="40% - Accent2 69 2" xfId="8950" xr:uid="{DF4C19EB-2905-41FF-A4A2-56ABD2D97138}"/>
    <cellStyle name="40% - Accent2 69 2 2" xfId="16889" xr:uid="{97F3B8CD-BC4A-49AA-8806-2DC2A194CA0A}"/>
    <cellStyle name="40% - Accent2 69 2 2 2" xfId="32673" xr:uid="{7AFC33FC-B9F6-464E-A6C3-B8099A2CCE31}"/>
    <cellStyle name="40% - Accent2 69 2 3" xfId="24794" xr:uid="{8C229ABD-C863-430B-9C62-76CD2227BF0D}"/>
    <cellStyle name="40% - Accent2 69 2 4" xfId="40244" xr:uid="{62449607-CB83-447D-8C06-013BC0AD731A}"/>
    <cellStyle name="40% - Accent2 69 2 5" xfId="48106" xr:uid="{EFD4DFB2-F8CC-4D54-A484-3C96082AF2E7}"/>
    <cellStyle name="40% - Accent2 69 3" xfId="13096" xr:uid="{22CB7B80-DED9-4716-8E78-1F4BEB6C6F00}"/>
    <cellStyle name="40% - Accent2 69 3 2" xfId="28880" xr:uid="{353E66AF-0EB2-4D6F-8452-C202636BE43D}"/>
    <cellStyle name="40% - Accent2 69 4" xfId="21001" xr:uid="{8C407DDC-1FDC-42F4-A1FB-7651C48CBC5B}"/>
    <cellStyle name="40% - Accent2 69 5" xfId="36451" xr:uid="{7F20C8A4-F81A-4276-B6E9-E829930B5615}"/>
    <cellStyle name="40% - Accent2 69 6" xfId="44313" xr:uid="{FB5A11C5-3849-409E-BE40-D36997182750}"/>
    <cellStyle name="40% - Accent2 7" xfId="936" xr:uid="{09E19EE4-BCF2-417D-B525-102DB9941D68}"/>
    <cellStyle name="40% - Accent2 7 2" xfId="1511" xr:uid="{07A538E8-E5ED-4D95-8B30-5D47D8CE704F}"/>
    <cellStyle name="40% - Accent2 7 3" xfId="9408" xr:uid="{E8817D83-24FD-4C40-95C5-C405D484F59F}"/>
    <cellStyle name="40% - Accent2 70" xfId="5145" xr:uid="{29E299D9-4E4B-486B-9AB4-CEBBED87D060}"/>
    <cellStyle name="40% - Accent2 70 2" xfId="8976" xr:uid="{9FB4F141-D677-4EC4-ACA6-E1D8CF370C1B}"/>
    <cellStyle name="40% - Accent2 70 2 2" xfId="16915" xr:uid="{274045E1-46A3-4925-94E1-93E7EF9F07A4}"/>
    <cellStyle name="40% - Accent2 70 2 2 2" xfId="32699" xr:uid="{0F3A91FF-1963-4D8A-A405-68EE50721E99}"/>
    <cellStyle name="40% - Accent2 70 2 3" xfId="24820" xr:uid="{85BD5E87-E8D2-48DB-923A-B5C08297619F}"/>
    <cellStyle name="40% - Accent2 70 2 4" xfId="40270" xr:uid="{4B6EFEAA-E298-456D-AE3C-B0D0416F4A0A}"/>
    <cellStyle name="40% - Accent2 70 2 5" xfId="48132" xr:uid="{4C4797B3-D9C4-4E7B-B6C3-B73CF48D38B4}"/>
    <cellStyle name="40% - Accent2 70 3" xfId="13122" xr:uid="{935EC60A-9004-45F0-81D5-D00E4D0902BD}"/>
    <cellStyle name="40% - Accent2 70 3 2" xfId="28906" xr:uid="{F4A5BE63-6038-4CA7-9539-0EA113F2C714}"/>
    <cellStyle name="40% - Accent2 70 4" xfId="21027" xr:uid="{B0C988B4-E1EF-49AF-8692-D35528B1897A}"/>
    <cellStyle name="40% - Accent2 70 5" xfId="36477" xr:uid="{3F64F761-2DC6-4342-88A7-A28F5F4779BF}"/>
    <cellStyle name="40% - Accent2 70 6" xfId="44339" xr:uid="{4A60EB90-ECC6-4F69-8279-BCA821956BE7}"/>
    <cellStyle name="40% - Accent2 71" xfId="5167" xr:uid="{35EE0421-DC46-43FF-836D-D32A6D8887A2}"/>
    <cellStyle name="40% - Accent2 71 2" xfId="8998" xr:uid="{C711BC9B-D3C5-450C-BB9D-2111C3945EFD}"/>
    <cellStyle name="40% - Accent2 71 2 2" xfId="16937" xr:uid="{1A555AA1-7637-490F-AA81-99DED85A2C08}"/>
    <cellStyle name="40% - Accent2 71 2 2 2" xfId="32721" xr:uid="{5480B961-9572-4C51-AE1C-48D60F2B832C}"/>
    <cellStyle name="40% - Accent2 71 2 3" xfId="24842" xr:uid="{5F8C0AFD-4B24-4A18-AADA-F6C2E3DE4B4E}"/>
    <cellStyle name="40% - Accent2 71 2 4" xfId="40292" xr:uid="{ADB0A0B1-05A2-41CE-9CAB-A7EC6B6B5CF6}"/>
    <cellStyle name="40% - Accent2 71 2 5" xfId="48154" xr:uid="{FC774DFE-477B-4040-9EE5-8A46C8AEC864}"/>
    <cellStyle name="40% - Accent2 71 3" xfId="13144" xr:uid="{9700B40A-532F-46A2-ADE9-CF7C41502827}"/>
    <cellStyle name="40% - Accent2 71 3 2" xfId="28928" xr:uid="{4BFD435F-1D13-4B7C-951D-CDD78DBE9523}"/>
    <cellStyle name="40% - Accent2 71 4" xfId="21049" xr:uid="{02004B06-6228-47DE-978E-5DBD93B08F9D}"/>
    <cellStyle name="40% - Accent2 71 5" xfId="36499" xr:uid="{0061C7EA-5FB2-418E-9EE1-019D42959497}"/>
    <cellStyle name="40% - Accent2 71 6" xfId="44361" xr:uid="{BA44841D-E157-4E95-8DF6-C66DB23FFBFB}"/>
    <cellStyle name="40% - Accent2 72" xfId="5197" xr:uid="{61302BA5-F233-45CC-B364-1E222FE14C46}"/>
    <cellStyle name="40% - Accent2 72 2" xfId="9028" xr:uid="{BD4DA3C0-E110-49D7-AE0D-35E726C7EB2A}"/>
    <cellStyle name="40% - Accent2 72 2 2" xfId="16967" xr:uid="{107C96A7-51DA-4A52-BDEF-D29BF858B651}"/>
    <cellStyle name="40% - Accent2 72 2 2 2" xfId="32751" xr:uid="{B58C3045-0E61-47BF-8419-CB6A9FBDE58F}"/>
    <cellStyle name="40% - Accent2 72 2 3" xfId="24872" xr:uid="{B49055AB-6E0D-4046-AB94-B2C603DB3855}"/>
    <cellStyle name="40% - Accent2 72 2 4" xfId="40322" xr:uid="{E0315DBF-ED9D-476F-943F-2702408375B1}"/>
    <cellStyle name="40% - Accent2 72 2 5" xfId="48184" xr:uid="{DE233B46-E22E-4878-85B7-CC9F7A371A33}"/>
    <cellStyle name="40% - Accent2 72 3" xfId="13174" xr:uid="{814C55FC-900F-4FFA-919C-58CF08286775}"/>
    <cellStyle name="40% - Accent2 72 3 2" xfId="28958" xr:uid="{29475359-D75E-4F25-819B-EFC9302F3F6C}"/>
    <cellStyle name="40% - Accent2 72 4" xfId="21079" xr:uid="{A430D8FC-0E7C-4F2E-8D39-3B83B7592A32}"/>
    <cellStyle name="40% - Accent2 72 5" xfId="36529" xr:uid="{937194B4-B8EE-46C2-825E-2E7E2EFC6A5C}"/>
    <cellStyle name="40% - Accent2 72 6" xfId="44391" xr:uid="{8F054552-D86C-4A74-9529-06F4681CAC97}"/>
    <cellStyle name="40% - Accent2 73" xfId="5225" xr:uid="{1F02CD1F-78D3-4919-AD14-EB44CEEDDC5C}"/>
    <cellStyle name="40% - Accent2 73 2" xfId="9056" xr:uid="{BD3E3C91-FEDC-467A-9EFB-F478AEE9CE9A}"/>
    <cellStyle name="40% - Accent2 73 2 2" xfId="16995" xr:uid="{9001CCE8-F71E-435F-A514-08D4772D5317}"/>
    <cellStyle name="40% - Accent2 73 2 2 2" xfId="32779" xr:uid="{922D5208-AA35-4397-BC9D-9BCB72033100}"/>
    <cellStyle name="40% - Accent2 73 2 3" xfId="24900" xr:uid="{37EE9641-7B76-438F-BC2D-DE16CABFB684}"/>
    <cellStyle name="40% - Accent2 73 2 4" xfId="40350" xr:uid="{3AC9C0E7-73A1-49D9-BAB9-67020CB21DCC}"/>
    <cellStyle name="40% - Accent2 73 2 5" xfId="48212" xr:uid="{089C62FE-10A3-4DB8-8FAE-3A481A59B52D}"/>
    <cellStyle name="40% - Accent2 73 3" xfId="13202" xr:uid="{2D497BD2-BA77-4B67-A9F2-637FEFC983C7}"/>
    <cellStyle name="40% - Accent2 73 3 2" xfId="28986" xr:uid="{D7AD6956-2E30-436F-A73B-3230E2A618BB}"/>
    <cellStyle name="40% - Accent2 73 4" xfId="21107" xr:uid="{3991CE6A-758F-49D6-830B-6A8A78BB56EB}"/>
    <cellStyle name="40% - Accent2 73 5" xfId="36557" xr:uid="{F608AC7B-AE04-4C34-9FA0-34A93DE4845F}"/>
    <cellStyle name="40% - Accent2 73 6" xfId="44419" xr:uid="{56359BE1-EC01-44CF-A301-28CBDB897F42}"/>
    <cellStyle name="40% - Accent2 74" xfId="5264" xr:uid="{4F96E566-D30C-4D43-99BC-C2B4DC23F67B}"/>
    <cellStyle name="40% - Accent2 74 2" xfId="9095" xr:uid="{55C662AB-CE95-4100-8069-FE4679C61181}"/>
    <cellStyle name="40% - Accent2 74 2 2" xfId="17034" xr:uid="{6AAB05A0-5977-4B8D-9086-E2CAA6950591}"/>
    <cellStyle name="40% - Accent2 74 2 2 2" xfId="32818" xr:uid="{BE5BD1D5-A0FF-4A80-A9DE-68A941415509}"/>
    <cellStyle name="40% - Accent2 74 2 3" xfId="24939" xr:uid="{10900B4A-6E02-44BF-820F-10A45096B66A}"/>
    <cellStyle name="40% - Accent2 74 2 4" xfId="40389" xr:uid="{CEEE8D3D-53EF-4260-977A-BE2B2A01297E}"/>
    <cellStyle name="40% - Accent2 74 2 5" xfId="48251" xr:uid="{39B1514D-7CD1-417E-B12F-FB74A4863A38}"/>
    <cellStyle name="40% - Accent2 74 3" xfId="13241" xr:uid="{F3DD98B4-5B87-45CB-BF57-7D12CC8A2D29}"/>
    <cellStyle name="40% - Accent2 74 3 2" xfId="29025" xr:uid="{5C7415B4-26AF-4AB9-B026-F5171A2F1FA4}"/>
    <cellStyle name="40% - Accent2 74 4" xfId="21146" xr:uid="{60A10068-DC4E-4350-B463-5EBAF7770E14}"/>
    <cellStyle name="40% - Accent2 74 5" xfId="36596" xr:uid="{1B5E23FF-D3EA-46A9-9BFA-40FA9198AD78}"/>
    <cellStyle name="40% - Accent2 74 6" xfId="44458" xr:uid="{1B72F8EF-3F28-47E3-9853-96C3710D1D6C}"/>
    <cellStyle name="40% - Accent2 75" xfId="5297" xr:uid="{1240D00B-4C88-470F-B2DB-7568B14E3FFB}"/>
    <cellStyle name="40% - Accent2 75 2" xfId="9128" xr:uid="{C123C82B-8DAF-4C36-907E-89B9122A64DF}"/>
    <cellStyle name="40% - Accent2 75 2 2" xfId="17067" xr:uid="{EA7305A7-E55B-4EF7-9794-EC7E8B6F705D}"/>
    <cellStyle name="40% - Accent2 75 2 2 2" xfId="32851" xr:uid="{E116DE4B-B3A6-4414-ABBD-23C88CD88345}"/>
    <cellStyle name="40% - Accent2 75 2 3" xfId="24972" xr:uid="{26EA9034-44D8-4668-929B-B84BCB5C3D69}"/>
    <cellStyle name="40% - Accent2 75 2 4" xfId="40422" xr:uid="{59094E4F-3157-420E-888E-A57C9AC24B59}"/>
    <cellStyle name="40% - Accent2 75 2 5" xfId="48284" xr:uid="{4F039822-E717-4B6B-981D-7B61FD31CAED}"/>
    <cellStyle name="40% - Accent2 75 3" xfId="13274" xr:uid="{42F50AFA-58C7-48A9-AF51-93AD0B24ACA6}"/>
    <cellStyle name="40% - Accent2 75 3 2" xfId="29058" xr:uid="{61108318-5123-46B1-B893-A41F94AAA537}"/>
    <cellStyle name="40% - Accent2 75 4" xfId="21179" xr:uid="{D11F6B9B-E60D-412A-8F1B-69F4C9DE7C84}"/>
    <cellStyle name="40% - Accent2 75 5" xfId="36629" xr:uid="{C7646E03-3B8F-44B6-947E-7BDE7025EC93}"/>
    <cellStyle name="40% - Accent2 75 6" xfId="44491" xr:uid="{849F829C-EC1A-47DA-A490-64DF9D8C3829}"/>
    <cellStyle name="40% - Accent2 76" xfId="5318" xr:uid="{8A6AB783-85A7-4DEE-8C94-8B0A5817D09A}"/>
    <cellStyle name="40% - Accent2 76 2" xfId="9149" xr:uid="{C064CBA6-18E1-4265-B719-8E501D297300}"/>
    <cellStyle name="40% - Accent2 76 2 2" xfId="17088" xr:uid="{8B2D8739-3C19-4D5A-B52C-1326F3782DA6}"/>
    <cellStyle name="40% - Accent2 76 2 2 2" xfId="32872" xr:uid="{DAE1FFF9-5C05-4D05-A1C5-2208347939BC}"/>
    <cellStyle name="40% - Accent2 76 2 3" xfId="24993" xr:uid="{827C1E10-289F-435B-81DE-312F51B2AAA1}"/>
    <cellStyle name="40% - Accent2 76 2 4" xfId="40443" xr:uid="{096872D9-0FF4-44EC-BB10-7A7863AA9EE5}"/>
    <cellStyle name="40% - Accent2 76 2 5" xfId="48305" xr:uid="{E3404AC9-A0C0-4826-97B1-26065442ACB2}"/>
    <cellStyle name="40% - Accent2 76 3" xfId="13295" xr:uid="{771679F5-0DB0-4674-9844-17EFE9154E8E}"/>
    <cellStyle name="40% - Accent2 76 3 2" xfId="29079" xr:uid="{58343C09-E384-461A-BA4E-1761BD1D8F7F}"/>
    <cellStyle name="40% - Accent2 76 4" xfId="21200" xr:uid="{60564745-B870-4521-A3EF-CCD6F5BC3511}"/>
    <cellStyle name="40% - Accent2 76 5" xfId="36650" xr:uid="{B55E0E3D-2B1C-4400-8B3E-46DC26A24344}"/>
    <cellStyle name="40% - Accent2 76 6" xfId="44512" xr:uid="{A9D6C9C3-07D5-4D14-BAE3-5B38CF196A65}"/>
    <cellStyle name="40% - Accent2 77" xfId="5337" xr:uid="{E9638BCE-DCFF-44DD-931A-5E059EAA557E}"/>
    <cellStyle name="40% - Accent2 77 2" xfId="9168" xr:uid="{D1382595-DE37-41C9-A0AE-FADF1B498A6C}"/>
    <cellStyle name="40% - Accent2 77 2 2" xfId="17107" xr:uid="{A0DB2FEF-6A8E-4F88-8312-510DF58FDB79}"/>
    <cellStyle name="40% - Accent2 77 2 2 2" xfId="32891" xr:uid="{BAE7FEDA-05B6-4EBF-918E-EBF6817741EF}"/>
    <cellStyle name="40% - Accent2 77 2 3" xfId="25012" xr:uid="{A7EB00F6-B6AD-4CFC-B3FE-1B2374F8607B}"/>
    <cellStyle name="40% - Accent2 77 2 4" xfId="40462" xr:uid="{9D7E1836-29A9-4FA1-A956-FEBD414522D7}"/>
    <cellStyle name="40% - Accent2 77 2 5" xfId="48324" xr:uid="{E5DDEFB6-1FBB-4ADC-94A7-60B1C9509296}"/>
    <cellStyle name="40% - Accent2 77 3" xfId="13314" xr:uid="{2CD1808F-99E3-4A0F-9BE7-3E9F55EDACC4}"/>
    <cellStyle name="40% - Accent2 77 3 2" xfId="29098" xr:uid="{30D05A10-A8E0-42D8-8188-66F16307761F}"/>
    <cellStyle name="40% - Accent2 77 4" xfId="21219" xr:uid="{06E492A3-BD7B-4E77-8D8F-1A41D6A8C904}"/>
    <cellStyle name="40% - Accent2 77 5" xfId="36669" xr:uid="{4385A9D7-4357-4C2B-8652-3C1F7CD088A1}"/>
    <cellStyle name="40% - Accent2 77 6" xfId="44531" xr:uid="{D25224DF-5D4F-48BE-BBEC-EA70EB9F771B}"/>
    <cellStyle name="40% - Accent2 78" xfId="5354" xr:uid="{409634D9-6AE3-4F47-AF21-2B80CAEC8111}"/>
    <cellStyle name="40% - Accent2 78 2" xfId="9185" xr:uid="{01087C99-9C8B-43B5-AB57-759F7F91B8F5}"/>
    <cellStyle name="40% - Accent2 78 2 2" xfId="17124" xr:uid="{FB47F64B-31F2-4D1D-AC65-FB7473B15605}"/>
    <cellStyle name="40% - Accent2 78 2 2 2" xfId="32908" xr:uid="{6E0BD478-29A5-4AB6-A6BF-02C5E1E9E977}"/>
    <cellStyle name="40% - Accent2 78 2 3" xfId="25029" xr:uid="{3BE019F6-E03A-4409-8715-210A28E2FB50}"/>
    <cellStyle name="40% - Accent2 78 2 4" xfId="40479" xr:uid="{4443202C-271B-47EA-81CD-8D3A7E676E49}"/>
    <cellStyle name="40% - Accent2 78 2 5" xfId="48341" xr:uid="{358D7BFD-CF80-4E14-AE5A-1D0625309824}"/>
    <cellStyle name="40% - Accent2 78 3" xfId="13331" xr:uid="{2EFE8DB7-4B19-432C-BE83-C378B6FF709F}"/>
    <cellStyle name="40% - Accent2 78 3 2" xfId="29115" xr:uid="{9069C599-66D6-4ABE-A754-C21CF0F66C74}"/>
    <cellStyle name="40% - Accent2 78 4" xfId="21236" xr:uid="{28C71CEF-23EC-4E3C-BDA7-CEC639CC92C4}"/>
    <cellStyle name="40% - Accent2 78 5" xfId="36686" xr:uid="{434064CE-F09E-4431-9256-ACE87B633E29}"/>
    <cellStyle name="40% - Accent2 78 6" xfId="44548" xr:uid="{7F825CD3-1446-4289-9EED-9B4EAF519D76}"/>
    <cellStyle name="40% - Accent2 79" xfId="5371" xr:uid="{103CD7B1-D1E1-46B1-B1DD-71B97CCECE5F}"/>
    <cellStyle name="40% - Accent2 79 2" xfId="9202" xr:uid="{FF131E51-0FDD-4C8C-951F-EE5E74DED307}"/>
    <cellStyle name="40% - Accent2 79 2 2" xfId="17141" xr:uid="{B796829D-A301-4EE0-87F7-3D69817DAE8D}"/>
    <cellStyle name="40% - Accent2 79 2 2 2" xfId="32925" xr:uid="{89CECABB-3239-4272-A7B5-40E5823FB4A0}"/>
    <cellStyle name="40% - Accent2 79 2 3" xfId="25046" xr:uid="{1EA12CED-ED3D-4B24-B150-793E75EF1602}"/>
    <cellStyle name="40% - Accent2 79 2 4" xfId="40496" xr:uid="{779107A2-E61D-4853-ABBB-ADC03DEDA76B}"/>
    <cellStyle name="40% - Accent2 79 2 5" xfId="48358" xr:uid="{32A59A95-26DE-409A-B33E-2FC456C947AA}"/>
    <cellStyle name="40% - Accent2 79 3" xfId="13348" xr:uid="{36083A5C-CD27-4C33-A090-4C213FED1BF6}"/>
    <cellStyle name="40% - Accent2 79 3 2" xfId="29132" xr:uid="{D9B5B347-9913-43C7-A55D-406C8A181DDF}"/>
    <cellStyle name="40% - Accent2 79 4" xfId="21253" xr:uid="{C8002146-C8C7-46B8-A988-6CA78B72D31D}"/>
    <cellStyle name="40% - Accent2 79 5" xfId="36703" xr:uid="{6D82B1CD-4683-42C4-BD54-7971E68F87EF}"/>
    <cellStyle name="40% - Accent2 79 6" xfId="44565" xr:uid="{1D217C65-CCD6-44CD-B4F7-11AFC184899C}"/>
    <cellStyle name="40% - Accent2 8" xfId="1003" xr:uid="{F369AF9F-9B57-43BB-BDBE-77AEBA346B70}"/>
    <cellStyle name="40% - Accent2 8 2" xfId="1054" xr:uid="{17ECD5F4-29F7-4211-8639-02480F933690}"/>
    <cellStyle name="40% - Accent2 8 2 2" xfId="4451" xr:uid="{3336D0AA-01A5-4DAF-B529-15A7EE3F409A}"/>
    <cellStyle name="40% - Accent2 8 2 2 2" xfId="8282" xr:uid="{6C7FEAE3-3024-4B75-A9B4-A89857889965}"/>
    <cellStyle name="40% - Accent2 8 2 2 2 2" xfId="16221" xr:uid="{27F6B616-D2F7-4AF6-B482-9A531484076F}"/>
    <cellStyle name="40% - Accent2 8 2 2 2 2 2" xfId="32005" xr:uid="{8EE36EBD-6DDB-4FB9-A163-966A634B8238}"/>
    <cellStyle name="40% - Accent2 8 2 2 2 3" xfId="24126" xr:uid="{E524E54E-B319-4130-A238-47A19E50B143}"/>
    <cellStyle name="40% - Accent2 8 2 2 2 4" xfId="39576" xr:uid="{F58A2FD7-964B-4ADF-931C-58CF26989EE2}"/>
    <cellStyle name="40% - Accent2 8 2 2 2 5" xfId="47438" xr:uid="{42FEB9BC-E128-4B81-9AAD-92283A36126F}"/>
    <cellStyle name="40% - Accent2 8 2 2 3" xfId="12428" xr:uid="{7118A693-E524-4F38-90E7-235C6A3A220E}"/>
    <cellStyle name="40% - Accent2 8 2 2 3 2" xfId="28212" xr:uid="{801F89BB-2B2A-470D-B3DD-812396A70DEF}"/>
    <cellStyle name="40% - Accent2 8 2 2 4" xfId="20333" xr:uid="{AEC48789-5531-4CB5-B4F3-49517A417A00}"/>
    <cellStyle name="40% - Accent2 8 2 2 5" xfId="35783" xr:uid="{C254FFCF-885F-4347-9336-254BFBD771B3}"/>
    <cellStyle name="40% - Accent2 8 2 2 6" xfId="43645" xr:uid="{688AC10B-C8F0-4742-89AE-2A98A10012DC}"/>
    <cellStyle name="40% - Accent2 8 2 3" xfId="6764" xr:uid="{CFEA0F16-C369-4EB6-8FC1-866225B85B59}"/>
    <cellStyle name="40% - Accent2 8 2 3 2" xfId="14703" xr:uid="{154BAB21-921E-428B-97DB-91161B10D0A1}"/>
    <cellStyle name="40% - Accent2 8 2 3 2 2" xfId="30487" xr:uid="{AC08200E-C066-4B6B-ABF2-070E1EDC6ACE}"/>
    <cellStyle name="40% - Accent2 8 2 3 3" xfId="22608" xr:uid="{33B395D1-8569-44D2-B97D-7857B09FFB6E}"/>
    <cellStyle name="40% - Accent2 8 2 3 4" xfId="38058" xr:uid="{2D17010A-C10B-4E60-BFB2-7DEE70007086}"/>
    <cellStyle name="40% - Accent2 8 2 3 5" xfId="45920" xr:uid="{07C09596-BC85-4CCD-BDDC-CFC48F8DF99F}"/>
    <cellStyle name="40% - Accent2 8 2 4" xfId="2933" xr:uid="{F13B5164-DF1A-4886-9A4A-7739497CFD78}"/>
    <cellStyle name="40% - Accent2 8 2 4 2" xfId="10910" xr:uid="{E8144040-892B-4194-97C7-D1729B956213}"/>
    <cellStyle name="40% - Accent2 8 2 4 2 2" xfId="26694" xr:uid="{E1AC3F4E-FE37-41A3-A476-821B137E9D0D}"/>
    <cellStyle name="40% - Accent2 8 2 4 3" xfId="18815" xr:uid="{40A92EFD-49B0-4C2A-8D46-60591C0D0A54}"/>
    <cellStyle name="40% - Accent2 8 2 5" xfId="9492" xr:uid="{30D962B2-D423-46DC-9477-75FD87BF4E3C}"/>
    <cellStyle name="40% - Accent2 8 2 5 2" xfId="25280" xr:uid="{DAFE3205-DE4F-4F49-978D-731898105F12}"/>
    <cellStyle name="40% - Accent2 8 2 6" xfId="17401" xr:uid="{AE12CDE3-C470-4415-852C-C99A844835AA}"/>
    <cellStyle name="40% - Accent2 8 2 7" xfId="34265" xr:uid="{D7C5FC4F-7F6B-42E3-AE98-63FCA8E15379}"/>
    <cellStyle name="40% - Accent2 8 2 8" xfId="42127" xr:uid="{D4E041EF-6DD2-4382-90A2-6A3336E62138}"/>
    <cellStyle name="40% - Accent2 8 3" xfId="1512" xr:uid="{8795B156-6279-42C3-8221-9CC05980EF2B}"/>
    <cellStyle name="40% - Accent2 8 3 2" xfId="7237" xr:uid="{703FE855-4192-4553-984E-F3842C237E95}"/>
    <cellStyle name="40% - Accent2 8 3 2 2" xfId="15176" xr:uid="{52213C26-7F7D-4812-A2CD-CF27B2FD45CE}"/>
    <cellStyle name="40% - Accent2 8 3 2 2 2" xfId="30960" xr:uid="{2000F45B-F88E-4ED4-9025-A872003AA635}"/>
    <cellStyle name="40% - Accent2 8 3 2 3" xfId="23081" xr:uid="{0A52BFC0-7B6B-41D9-8C08-39BF3A20FDDC}"/>
    <cellStyle name="40% - Accent2 8 3 2 4" xfId="38531" xr:uid="{70248564-5B93-4C6D-B3D7-CA918D5CAC4F}"/>
    <cellStyle name="40% - Accent2 8 3 2 5" xfId="46393" xr:uid="{978198F5-5E98-4A5C-BA84-CFEEE73B2C3F}"/>
    <cellStyle name="40% - Accent2 8 3 3" xfId="3406" xr:uid="{5099574B-D888-4674-8BD0-69C0FE40E96A}"/>
    <cellStyle name="40% - Accent2 8 3 3 2" xfId="11383" xr:uid="{B23527A9-36D3-4AE2-AC44-266C10643066}"/>
    <cellStyle name="40% - Accent2 8 3 3 2 2" xfId="27167" xr:uid="{92B8AE3E-62E9-49C8-88D1-87C8A9F8C280}"/>
    <cellStyle name="40% - Accent2 8 3 3 3" xfId="19288" xr:uid="{B11DBBBB-5EDB-4D60-AEA4-864D16B068C9}"/>
    <cellStyle name="40% - Accent2 8 3 4" xfId="34738" xr:uid="{1DC2E391-8694-4ECF-9813-7B05B40BBFE4}"/>
    <cellStyle name="40% - Accent2 8 3 5" xfId="42600" xr:uid="{DFF24BCC-9386-4409-94C2-FEE4263CE37F}"/>
    <cellStyle name="40% - Accent2 8 4" xfId="5882" xr:uid="{9BE9CBBA-932C-4F12-9920-3638200FF001}"/>
    <cellStyle name="40% - Accent2 8 4 2" xfId="13858" xr:uid="{B2F5BCE6-6E30-4CB2-8120-9ED9625514A4}"/>
    <cellStyle name="40% - Accent2 8 4 2 2" xfId="29642" xr:uid="{851753B0-73F5-41F0-BAE8-B3FA976B59EB}"/>
    <cellStyle name="40% - Accent2 8 4 3" xfId="21763" xr:uid="{BC36B82D-C3A1-4AD2-ADF7-735E3A952CFC}"/>
    <cellStyle name="40% - Accent2 8 4 4" xfId="37213" xr:uid="{A423F06A-7841-43F1-BDD7-DEAF211A4011}"/>
    <cellStyle name="40% - Accent2 8 4 5" xfId="45075" xr:uid="{94F8E066-8E6E-42F7-8537-CFD29CD4B4B5}"/>
    <cellStyle name="40% - Accent2 8 5" xfId="1619" xr:uid="{9EDF0DEA-7145-45B5-852F-F4D34C7E9AAD}"/>
    <cellStyle name="40% - Accent2 8 5 2" xfId="9880" xr:uid="{C8C287D8-613B-418B-AB72-199CD9338B26}"/>
    <cellStyle name="40% - Accent2 8 5 2 2" xfId="25665" xr:uid="{E3EF0D57-FFC5-4CD7-9ED0-216640020763}"/>
    <cellStyle name="40% - Accent2 8 5 3" xfId="17786" xr:uid="{D9A02403-B5EF-4955-9363-21B37EF52FD4}"/>
    <cellStyle name="40% - Accent2 8 6" xfId="9450" xr:uid="{83008680-69C3-4E62-9FA7-22B60086A4C3}"/>
    <cellStyle name="40% - Accent2 8 6 2" xfId="25238" xr:uid="{B2D57414-8FFF-4D37-816D-394B9B077CFD}"/>
    <cellStyle name="40% - Accent2 8 7" xfId="17359" xr:uid="{6D361087-AF9D-473E-BC69-992A3637EAA0}"/>
    <cellStyle name="40% - Accent2 8 8" xfId="33222" xr:uid="{7474783F-66B9-436F-A626-9322BBAAB16E}"/>
    <cellStyle name="40% - Accent2 8 9" xfId="41084" xr:uid="{0CCAE000-6004-41B4-8ACE-3D41EA7D2303}"/>
    <cellStyle name="40% - Accent2 80" xfId="5394" xr:uid="{9CDD7605-21A8-44C7-A94B-A88652B69454}"/>
    <cellStyle name="40% - Accent2 80 2" xfId="9225" xr:uid="{E53BFB97-5932-4F9F-AA58-A6D319E98329}"/>
    <cellStyle name="40% - Accent2 80 2 2" xfId="17164" xr:uid="{F352DAB5-9762-427B-95D7-7E98FBC43AC1}"/>
    <cellStyle name="40% - Accent2 80 2 2 2" xfId="32948" xr:uid="{F0F857FD-2C5F-4F23-93B9-A748A8E75BF6}"/>
    <cellStyle name="40% - Accent2 80 2 3" xfId="25069" xr:uid="{D6258E0E-2FEF-4B78-A9E2-7A0205852613}"/>
    <cellStyle name="40% - Accent2 80 2 4" xfId="40519" xr:uid="{8A16BA65-4AD9-477F-9F09-37032892286A}"/>
    <cellStyle name="40% - Accent2 80 2 5" xfId="48381" xr:uid="{2F68CBE7-F99A-4AF9-8842-30264A09D349}"/>
    <cellStyle name="40% - Accent2 80 3" xfId="13371" xr:uid="{EB5DC18B-3DD1-46C1-9758-58D12778D007}"/>
    <cellStyle name="40% - Accent2 80 3 2" xfId="29155" xr:uid="{87F0BAD7-EEE3-420F-AD2B-F636E047BBFE}"/>
    <cellStyle name="40% - Accent2 80 4" xfId="21276" xr:uid="{F8764DD6-0A40-483A-BD88-A8FCB78068E9}"/>
    <cellStyle name="40% - Accent2 80 5" xfId="36726" xr:uid="{2BB49B6B-85CA-4447-B83A-FAC1E1F34F2B}"/>
    <cellStyle name="40% - Accent2 80 6" xfId="44588" xr:uid="{0093BD43-58A7-4B8E-8CCB-73EC8920A895}"/>
    <cellStyle name="40% - Accent2 81" xfId="5426" xr:uid="{54B3ACD0-5DC1-49E1-BCE4-A758EB0B168F}"/>
    <cellStyle name="40% - Accent2 81 2" xfId="9257" xr:uid="{6633171A-0B09-444A-9C37-E66191CBA6EE}"/>
    <cellStyle name="40% - Accent2 81 2 2" xfId="17196" xr:uid="{DD1FD57A-88A1-4CD5-B08F-FCFD1C4663B3}"/>
    <cellStyle name="40% - Accent2 81 2 2 2" xfId="32980" xr:uid="{7AD5A964-1B19-4C0D-B612-FA8680F5C66F}"/>
    <cellStyle name="40% - Accent2 81 2 3" xfId="25101" xr:uid="{A0D17E6C-6A0A-4347-A0D1-F69AE88D25AF}"/>
    <cellStyle name="40% - Accent2 81 2 4" xfId="40551" xr:uid="{1242E112-A186-4D78-A046-C0B6951AEE37}"/>
    <cellStyle name="40% - Accent2 81 2 5" xfId="48413" xr:uid="{74861351-21B3-4EA7-A5F5-F0B0D5948665}"/>
    <cellStyle name="40% - Accent2 81 3" xfId="13403" xr:uid="{A9041621-CD3B-4B1E-B97D-7E0283FF6733}"/>
    <cellStyle name="40% - Accent2 81 3 2" xfId="29187" xr:uid="{E045B301-71CC-4BC4-B7C1-F94B10852B79}"/>
    <cellStyle name="40% - Accent2 81 4" xfId="21308" xr:uid="{944AC101-9DC6-43FC-B1DE-291C281AB893}"/>
    <cellStyle name="40% - Accent2 81 5" xfId="36758" xr:uid="{5D02C19A-5C1F-4E71-AC57-BE7440581F24}"/>
    <cellStyle name="40% - Accent2 81 6" xfId="44620" xr:uid="{45E247CC-8AF7-4DFE-8AA4-68A0E9863781}"/>
    <cellStyle name="40% - Accent2 82" xfId="5455" xr:uid="{FBCC5E0F-6F5A-481C-A323-FFDA4970275F}"/>
    <cellStyle name="40% - Accent2 82 2" xfId="9286" xr:uid="{0BFD0CF0-4C66-4201-A0FA-AB480B72A795}"/>
    <cellStyle name="40% - Accent2 82 2 2" xfId="17225" xr:uid="{64975BDD-7956-4737-86BA-3342B5A435CF}"/>
    <cellStyle name="40% - Accent2 82 2 2 2" xfId="33009" xr:uid="{9316E588-2C04-42FE-B49A-1A17161FE572}"/>
    <cellStyle name="40% - Accent2 82 2 3" xfId="25130" xr:uid="{CB74246C-B9A7-410B-847B-D89018B8F1B7}"/>
    <cellStyle name="40% - Accent2 82 2 4" xfId="40580" xr:uid="{B0E55688-368E-4DD2-AF0F-6355E22D9659}"/>
    <cellStyle name="40% - Accent2 82 2 5" xfId="48442" xr:uid="{EC8ECD13-840A-4D0A-BF49-2A8DA4FAE74C}"/>
    <cellStyle name="40% - Accent2 82 3" xfId="13432" xr:uid="{99E2FBB0-6AE3-438A-ADCE-BCB195E1F45D}"/>
    <cellStyle name="40% - Accent2 82 3 2" xfId="29216" xr:uid="{6AA09B73-5D01-4B94-B9C1-D1818B5FE60A}"/>
    <cellStyle name="40% - Accent2 82 4" xfId="21337" xr:uid="{7D02AC36-E696-41E8-990A-942D3B437B99}"/>
    <cellStyle name="40% - Accent2 82 5" xfId="36787" xr:uid="{B1631B81-A443-48AD-BF6D-961BE73B56D6}"/>
    <cellStyle name="40% - Accent2 82 6" xfId="44649" xr:uid="{117EF168-225F-40D3-B551-EDF1888FC9FC}"/>
    <cellStyle name="40% - Accent2 83" xfId="5482" xr:uid="{45D8A26A-CD3D-4313-94BD-4434EFBB7C9C}"/>
    <cellStyle name="40% - Accent2 83 2" xfId="9313" xr:uid="{3682A6EF-C653-4012-AF72-B89572D191B2}"/>
    <cellStyle name="40% - Accent2 83 2 2" xfId="17252" xr:uid="{9403C5AC-D3D3-4DDF-8486-71083313356C}"/>
    <cellStyle name="40% - Accent2 83 2 2 2" xfId="33036" xr:uid="{E7D381C7-7F2D-496B-BBE0-0A296CB3E6B7}"/>
    <cellStyle name="40% - Accent2 83 2 3" xfId="25157" xr:uid="{D4E870C7-0E73-4252-B755-2ACFB4D8AD08}"/>
    <cellStyle name="40% - Accent2 83 2 4" xfId="40607" xr:uid="{2DE31A1F-28BC-47CD-99C1-6808C7465958}"/>
    <cellStyle name="40% - Accent2 83 2 5" xfId="48469" xr:uid="{29CAF128-55D1-4284-A62C-B4CF4F4C6E08}"/>
    <cellStyle name="40% - Accent2 83 3" xfId="13459" xr:uid="{6D187BC1-2F05-4709-BDFA-731DFB40DAFB}"/>
    <cellStyle name="40% - Accent2 83 3 2" xfId="29243" xr:uid="{61CFF8A7-91A6-45DE-AB96-C579F82B2E19}"/>
    <cellStyle name="40% - Accent2 83 4" xfId="21364" xr:uid="{00F650B0-996B-43E4-9924-5CCEE1FDC78A}"/>
    <cellStyle name="40% - Accent2 83 5" xfId="36814" xr:uid="{FE4F1D55-E94A-4FA6-A3C2-C8E70BDC8C6C}"/>
    <cellStyle name="40% - Accent2 83 6" xfId="44676" xr:uid="{83406A4F-EA5C-4114-82AB-B9749495FA2E}"/>
    <cellStyle name="40% - Accent2 84" xfId="5503" xr:uid="{BE2425CB-FE1A-46E0-8EFD-6BB0927AB157}"/>
    <cellStyle name="40% - Accent2 84 2" xfId="13480" xr:uid="{145E7FEC-8202-4FFD-8AA9-76373561CA79}"/>
    <cellStyle name="40% - Accent2 84 2 2" xfId="29264" xr:uid="{C7AB5075-3273-490B-9784-FC91EB087340}"/>
    <cellStyle name="40% - Accent2 84 3" xfId="21385" xr:uid="{C6F9C2A5-70BD-496C-83B7-15D106A0F35D}"/>
    <cellStyle name="40% - Accent2 84 4" xfId="36835" xr:uid="{C32AD56F-1B07-4429-A545-28258392C285}"/>
    <cellStyle name="40% - Accent2 84 5" xfId="44697" xr:uid="{5E3987E6-C5E8-4660-A05D-9FBECA1F1212}"/>
    <cellStyle name="40% - Accent2 85" xfId="5534" xr:uid="{47868E87-0C54-4D11-86CE-6421537C4DF8}"/>
    <cellStyle name="40% - Accent2 85 2" xfId="13511" xr:uid="{47B59D63-5C3E-488A-8DE4-BCAFE5469B8B}"/>
    <cellStyle name="40% - Accent2 85 2 2" xfId="29295" xr:uid="{32FFD84C-56DE-491B-85FA-461413A3DD26}"/>
    <cellStyle name="40% - Accent2 85 3" xfId="21416" xr:uid="{63BDD5B0-0E89-4BA4-A71D-AD232459E3EC}"/>
    <cellStyle name="40% - Accent2 85 4" xfId="36866" xr:uid="{C2E37C06-1561-4416-87F6-E5F19271465A}"/>
    <cellStyle name="40% - Accent2 85 5" xfId="44728" xr:uid="{09B56A8E-8079-4BAB-A889-4B4C08316CE2}"/>
    <cellStyle name="40% - Accent2 86" xfId="5568" xr:uid="{3F3FC843-362B-4EFB-BB75-4AFB2AFBC28B}"/>
    <cellStyle name="40% - Accent2 86 2" xfId="13545" xr:uid="{342EE763-41C4-423B-A682-60D780F3486F}"/>
    <cellStyle name="40% - Accent2 86 2 2" xfId="29329" xr:uid="{1578E7A0-C6DA-4BEC-A683-76DB6215896A}"/>
    <cellStyle name="40% - Accent2 86 3" xfId="21450" xr:uid="{ED5CAA74-8B40-43F5-B49D-25196BE191F4}"/>
    <cellStyle name="40% - Accent2 86 4" xfId="36900" xr:uid="{00D3DA3E-49EE-43F1-BA11-A6C7189DFEF1}"/>
    <cellStyle name="40% - Accent2 86 5" xfId="44762" xr:uid="{CA4FD734-B759-4FD6-AA6D-060DE0F490F9}"/>
    <cellStyle name="40% - Accent2 87" xfId="5593" xr:uid="{4AC4CC35-250C-445A-95D2-5D822B6DE6C2}"/>
    <cellStyle name="40% - Accent2 87 2" xfId="13569" xr:uid="{EA1D7DAC-FD17-4291-8A24-814749A7C3D4}"/>
    <cellStyle name="40% - Accent2 87 2 2" xfId="29353" xr:uid="{A9A99A84-E059-476C-9748-256E1678392B}"/>
    <cellStyle name="40% - Accent2 87 3" xfId="21474" xr:uid="{7C0CCF8A-4965-4CC8-9DCE-064AECB1E857}"/>
    <cellStyle name="40% - Accent2 87 4" xfId="36924" xr:uid="{6CB7A880-DD04-440B-961A-C4CA65A3BB1A}"/>
    <cellStyle name="40% - Accent2 87 5" xfId="44786" xr:uid="{395935CD-CDC0-4B73-8571-608F81B04512}"/>
    <cellStyle name="40% - Accent2 88" xfId="5618" xr:uid="{63EEA052-4A5C-482D-9E68-953BA8B3F412}"/>
    <cellStyle name="40% - Accent2 88 2" xfId="13594" xr:uid="{CB7B4B71-8CCE-41D2-A491-5BDD3DB1DEE3}"/>
    <cellStyle name="40% - Accent2 88 2 2" xfId="29378" xr:uid="{5D9B842A-14CC-4292-9214-7CE1543585D6}"/>
    <cellStyle name="40% - Accent2 88 3" xfId="21499" xr:uid="{3E928512-888E-4EAE-AD5B-5F78759396FB}"/>
    <cellStyle name="40% - Accent2 88 4" xfId="36949" xr:uid="{BA8B4BC7-9C97-4C1F-B8EA-6978121E3259}"/>
    <cellStyle name="40% - Accent2 88 5" xfId="44811" xr:uid="{85F421C1-15C0-4801-8CE6-6702DDDB0C6F}"/>
    <cellStyle name="40% - Accent2 89" xfId="5644" xr:uid="{8041C16A-6FBB-4335-9241-F4D6CE990B3C}"/>
    <cellStyle name="40% - Accent2 89 2" xfId="13620" xr:uid="{F867BB9D-AEE2-4578-8758-8924A7508431}"/>
    <cellStyle name="40% - Accent2 89 2 2" xfId="29404" xr:uid="{803D09DF-1644-463C-A077-4113B5EE45EA}"/>
    <cellStyle name="40% - Accent2 89 3" xfId="21525" xr:uid="{9DE7CDFB-DC47-499D-A404-BA3E7267E99E}"/>
    <cellStyle name="40% - Accent2 89 4" xfId="36975" xr:uid="{33FD9496-19B3-4690-BD8D-4B010205C553}"/>
    <cellStyle name="40% - Accent2 89 5" xfId="44837" xr:uid="{FFBACA73-4100-470A-80A6-EEA94E79A9F1}"/>
    <cellStyle name="40% - Accent2 9" xfId="1026" xr:uid="{EBFE96D8-13FA-4A28-808A-B42AF64E986B}"/>
    <cellStyle name="40% - Accent2 9 2" xfId="1068" xr:uid="{7917B3D4-761C-4926-9D1F-7D6E30EF62BB}"/>
    <cellStyle name="40% - Accent2 9 2 2" xfId="4449" xr:uid="{F29832B0-1474-44CB-B867-C45761E97028}"/>
    <cellStyle name="40% - Accent2 9 2 2 2" xfId="8280" xr:uid="{2856D536-2393-435C-96FD-A648BBDE4AEC}"/>
    <cellStyle name="40% - Accent2 9 2 2 2 2" xfId="16219" xr:uid="{4A3AB52D-695F-449E-9BD5-A1E7D7640E27}"/>
    <cellStyle name="40% - Accent2 9 2 2 2 2 2" xfId="32003" xr:uid="{CB6A7739-5887-43BB-AD39-C014374C656B}"/>
    <cellStyle name="40% - Accent2 9 2 2 2 3" xfId="24124" xr:uid="{0C91715D-92BE-40CB-9505-2957E5FA3BDA}"/>
    <cellStyle name="40% - Accent2 9 2 2 2 4" xfId="39574" xr:uid="{014A2659-A054-42A8-9CA6-792737174DA5}"/>
    <cellStyle name="40% - Accent2 9 2 2 2 5" xfId="47436" xr:uid="{54B07D1D-C2FB-432E-8F5F-E2C17E7C5579}"/>
    <cellStyle name="40% - Accent2 9 2 2 3" xfId="12426" xr:uid="{C3A4D4B5-D1C8-43BB-B99D-9971EA3766D4}"/>
    <cellStyle name="40% - Accent2 9 2 2 3 2" xfId="28210" xr:uid="{EC0E2A94-FFC0-4C61-A9F4-06A9E9E1DF89}"/>
    <cellStyle name="40% - Accent2 9 2 2 4" xfId="20331" xr:uid="{4DE6A271-9633-4B0E-871C-658F94F802F2}"/>
    <cellStyle name="40% - Accent2 9 2 2 5" xfId="35781" xr:uid="{CE7DC2D1-14E9-46DB-8425-5AAB0F6D0E81}"/>
    <cellStyle name="40% - Accent2 9 2 2 6" xfId="43643" xr:uid="{9CAAF602-5B78-48A7-9ECD-9B16B37B3F69}"/>
    <cellStyle name="40% - Accent2 9 2 3" xfId="6762" xr:uid="{AACFDC17-7736-4650-A274-F7EC5153647B}"/>
    <cellStyle name="40% - Accent2 9 2 3 2" xfId="14701" xr:uid="{BE5BE573-440D-4551-8FC4-D8B6B8DCA086}"/>
    <cellStyle name="40% - Accent2 9 2 3 2 2" xfId="30485" xr:uid="{6B77EE07-6668-47E3-BD52-1D30B52008A0}"/>
    <cellStyle name="40% - Accent2 9 2 3 3" xfId="22606" xr:uid="{84545086-B119-473C-92A4-7F31E02B00CC}"/>
    <cellStyle name="40% - Accent2 9 2 3 4" xfId="38056" xr:uid="{11DBECDC-0752-420F-BF50-2868AC2C3C77}"/>
    <cellStyle name="40% - Accent2 9 2 3 5" xfId="45918" xr:uid="{D604846B-433A-4AE5-9768-A3A51F369318}"/>
    <cellStyle name="40% - Accent2 9 2 4" xfId="2931" xr:uid="{FF9BEB5C-87EB-467E-A987-EBF01B8C62A1}"/>
    <cellStyle name="40% - Accent2 9 2 4 2" xfId="10908" xr:uid="{A2D41CB4-1933-422C-B888-EA2C19C1B65B}"/>
    <cellStyle name="40% - Accent2 9 2 4 2 2" xfId="26692" xr:uid="{0BD10B52-B8B3-470A-B91A-9E5B7A11A053}"/>
    <cellStyle name="40% - Accent2 9 2 4 3" xfId="18813" xr:uid="{1EA8F8E6-4024-4BE8-B3AB-1ACEB06EAC40}"/>
    <cellStyle name="40% - Accent2 9 2 5" xfId="9506" xr:uid="{DDEA610F-39CE-410F-AA29-6121A9E2720A}"/>
    <cellStyle name="40% - Accent2 9 2 5 2" xfId="25294" xr:uid="{1B29659B-771B-4E69-9441-99C84E769ECB}"/>
    <cellStyle name="40% - Accent2 9 2 6" xfId="17415" xr:uid="{656052A1-0A72-4A31-8171-C5E9D6DC6061}"/>
    <cellStyle name="40% - Accent2 9 2 7" xfId="34263" xr:uid="{1EA47AE8-B490-4059-81F8-6F780C5F1125}"/>
    <cellStyle name="40% - Accent2 9 2 8" xfId="42125" xr:uid="{E78CB1C5-BD7E-4F3E-AA3F-9348949C9FC0}"/>
    <cellStyle name="40% - Accent2 9 3" xfId="3420" xr:uid="{3D01E1F0-8942-4370-9B3F-B7E1D11E3DD8}"/>
    <cellStyle name="40% - Accent2 9 3 2" xfId="7251" xr:uid="{C4994D1F-A61A-4A5E-90B8-8B185D426384}"/>
    <cellStyle name="40% - Accent2 9 3 2 2" xfId="15190" xr:uid="{F4E919F3-2C29-42C8-973A-BB2EA0EB0482}"/>
    <cellStyle name="40% - Accent2 9 3 2 2 2" xfId="30974" xr:uid="{EE6B0FB4-A8E8-4D9A-9D6D-143AF3C74FC4}"/>
    <cellStyle name="40% - Accent2 9 3 2 3" xfId="23095" xr:uid="{7FB41466-D46B-433E-B15F-9E10FB11DAEA}"/>
    <cellStyle name="40% - Accent2 9 3 2 4" xfId="38545" xr:uid="{08B12F56-591B-4155-BA26-51F45CA68326}"/>
    <cellStyle name="40% - Accent2 9 3 2 5" xfId="46407" xr:uid="{C1F3522E-E8E7-49FD-8689-4B7924637A64}"/>
    <cellStyle name="40% - Accent2 9 3 3" xfId="11397" xr:uid="{2D2D91CC-2E90-4CF6-8336-D9B93DBA668B}"/>
    <cellStyle name="40% - Accent2 9 3 3 2" xfId="27181" xr:uid="{B78B53CA-9090-4432-A229-7EAA210A7468}"/>
    <cellStyle name="40% - Accent2 9 3 4" xfId="19302" xr:uid="{77B30BE3-2E69-4A91-8EE1-01D8EA09794E}"/>
    <cellStyle name="40% - Accent2 9 3 5" xfId="34752" xr:uid="{A3AA90DD-4183-44AA-A4DC-2BD4D7CED7A2}"/>
    <cellStyle name="40% - Accent2 9 3 6" xfId="42614" xr:uid="{D7DD7B5C-0C37-4CE0-8CE0-5F27E1D3A8C3}"/>
    <cellStyle name="40% - Accent2 9 4" xfId="5878" xr:uid="{39A253F5-1B61-4315-8350-6447A3B90376}"/>
    <cellStyle name="40% - Accent2 9 4 2" xfId="13854" xr:uid="{61052BC3-288B-458C-93F6-1D94A4AE1385}"/>
    <cellStyle name="40% - Accent2 9 4 2 2" xfId="29638" xr:uid="{7D5C2DA4-B92F-491E-84E4-CC7F6C59FC5C}"/>
    <cellStyle name="40% - Accent2 9 4 3" xfId="21759" xr:uid="{FDE238A3-05E3-40A0-AD6C-7B6247682700}"/>
    <cellStyle name="40% - Accent2 9 4 4" xfId="37209" xr:uid="{CFD26B61-9B56-4E2E-BF2C-A117682F15EB}"/>
    <cellStyle name="40% - Accent2 9 4 5" xfId="45071" xr:uid="{DE264207-6CC4-4E05-B933-0B340B8F60CE}"/>
    <cellStyle name="40% - Accent2 9 5" xfId="1633" xr:uid="{65CC7981-E40A-49C7-A9CC-0E5DE1B7C55F}"/>
    <cellStyle name="40% - Accent2 9 5 2" xfId="9894" xr:uid="{550F63CF-48ED-424E-B71C-F28B0C6240F0}"/>
    <cellStyle name="40% - Accent2 9 5 2 2" xfId="25679" xr:uid="{AAD14089-D37E-46CA-B128-42AED5A41A4C}"/>
    <cellStyle name="40% - Accent2 9 5 3" xfId="17800" xr:uid="{8DCF6782-970B-462E-9D93-BCA2B866F1A9}"/>
    <cellStyle name="40% - Accent2 9 6" xfId="9464" xr:uid="{98FCEB83-72B9-4E7B-BE2F-5AE34EC1C87B}"/>
    <cellStyle name="40% - Accent2 9 6 2" xfId="25252" xr:uid="{A40279BC-0864-42DE-9E9F-E1A97B540EFB}"/>
    <cellStyle name="40% - Accent2 9 7" xfId="17373" xr:uid="{8E2B17E2-0B69-49B3-963E-F1CFAA772C59}"/>
    <cellStyle name="40% - Accent2 9 8" xfId="33236" xr:uid="{5EB45EB8-F20D-4B17-9D6D-462BB9177B23}"/>
    <cellStyle name="40% - Accent2 9 9" xfId="41098" xr:uid="{8BC448C8-8878-473C-ADB8-15946B52630C}"/>
    <cellStyle name="40% - Accent2 90" xfId="5795" xr:uid="{CAE3C420-7C6C-4C25-B790-95EBAD1369B8}"/>
    <cellStyle name="40% - Accent2 90 2" xfId="13771" xr:uid="{38F8B5F8-5F77-4715-B156-3DE5C7DD3027}"/>
    <cellStyle name="40% - Accent2 90 2 2" xfId="29555" xr:uid="{4416094E-0723-49D6-9AB4-604B00A84E42}"/>
    <cellStyle name="40% - Accent2 90 3" xfId="21676" xr:uid="{02ED70CA-4D8C-44E5-98B6-549CE8A81017}"/>
    <cellStyle name="40% - Accent2 90 4" xfId="37126" xr:uid="{6CA73CBA-1280-4AFD-AC85-A1AEC8DF2379}"/>
    <cellStyle name="40% - Accent2 90 5" xfId="44988" xr:uid="{13C15087-325E-4E30-85CA-049D0706B873}"/>
    <cellStyle name="40% - Accent2 91" xfId="9336" xr:uid="{7E9FC5BC-2A86-4CB4-99C7-58F640F04DB2}"/>
    <cellStyle name="40% - Accent2 91 2" xfId="17275" xr:uid="{8EF717DD-44E2-452F-A288-5C674B250DD3}"/>
    <cellStyle name="40% - Accent2 91 2 2" xfId="33059" xr:uid="{03EF7AB8-1724-4DDF-9171-0AC3144BB88B}"/>
    <cellStyle name="40% - Accent2 91 3" xfId="25180" xr:uid="{FF44AD4B-E153-45C9-89A2-74815120E11A}"/>
    <cellStyle name="40% - Accent2 91 4" xfId="40630" xr:uid="{039EFCD1-95C3-43C5-B744-0F349B31602A}"/>
    <cellStyle name="40% - Accent2 91 5" xfId="48492" xr:uid="{F4BB55A9-0AE8-462F-B667-47A5EEE9F4CE}"/>
    <cellStyle name="40% - Accent2 92" xfId="9364" xr:uid="{EF42C7F3-9402-420E-916D-4EBD585669D3}"/>
    <cellStyle name="40% - Accent2 92 2" xfId="17303" xr:uid="{32F7E1F6-8F28-4C13-B829-B36240B17890}"/>
    <cellStyle name="40% - Accent2 92 2 2" xfId="33087" xr:uid="{369DFB65-46F3-4516-BCE3-354515AAA578}"/>
    <cellStyle name="40% - Accent2 92 3" xfId="25208" xr:uid="{D92DFE01-E126-4E16-9EB4-BDD588D3C66A}"/>
    <cellStyle name="40% - Accent2 92 4" xfId="40658" xr:uid="{FE43BC83-5789-447B-B4CD-5C110D380F58}"/>
    <cellStyle name="40% - Accent2 92 5" xfId="48520" xr:uid="{CBB1E3AC-E3E0-4CCA-B6CD-E36868F81739}"/>
    <cellStyle name="40% - Accent2 93" xfId="17329" xr:uid="{EB55D54C-AF37-4881-BB2F-6AF161E624DB}"/>
    <cellStyle name="40% - Accent2 93 2" xfId="33113" xr:uid="{843CF52E-3FB1-4AE4-829E-7383E87A318D}"/>
    <cellStyle name="40% - Accent2 93 3" xfId="40683" xr:uid="{B5949F9C-1E9E-45AB-995C-160C98C02F55}"/>
    <cellStyle name="40% - Accent2 93 4" xfId="48545" xr:uid="{13E3D4FC-7209-4DA4-9EA1-5F01DCC92ABB}"/>
    <cellStyle name="40% - Accent2 94" xfId="33138" xr:uid="{D73D45A0-AF92-4F05-8A6B-E6B5A3A9FC45}"/>
    <cellStyle name="40% - Accent2 94 2" xfId="40709" xr:uid="{2CC4783F-6C97-48E2-9FD5-8BB6EDE88929}"/>
    <cellStyle name="40% - Accent2 94 3" xfId="48571" xr:uid="{C3FCF267-CC7C-4E8F-A759-2AFC347F79A7}"/>
    <cellStyle name="40% - Accent2 95" xfId="33159" xr:uid="{C5B82317-1537-4E54-BAAB-49DB1E2AC007}"/>
    <cellStyle name="40% - Accent2 95 2" xfId="40735" xr:uid="{7BB8F912-0E44-45F2-BC46-503DE7A64726}"/>
    <cellStyle name="40% - Accent2 95 3" xfId="48597" xr:uid="{5CB07DFA-0FA7-429E-839F-ECCF92F3D03C}"/>
    <cellStyle name="40% - Accent2 96" xfId="33186" xr:uid="{8B893270-E57C-4B1C-B953-E7558AECDAA1}"/>
    <cellStyle name="40% - Accent2 96 2" xfId="40757" xr:uid="{5FA8925A-37A0-4D5A-9EC6-CB9D2A34ED41}"/>
    <cellStyle name="40% - Accent2 96 3" xfId="48619" xr:uid="{EB9470CD-3A93-4116-B198-A79A4976BE5C}"/>
    <cellStyle name="40% - Accent2 97" xfId="33201" xr:uid="{AFF46975-0519-486E-8EF7-B5C91DC6B923}"/>
    <cellStyle name="40% - Accent2 97 2" xfId="48647" xr:uid="{9B2A3A0D-EA69-45FE-B303-41152F59BAC5}"/>
    <cellStyle name="40% - Accent2 98" xfId="40783" xr:uid="{9BE3B89C-7C55-4010-95AC-8844F96489B3}"/>
    <cellStyle name="40% - Accent2 98 2" xfId="48673" xr:uid="{CF2833A0-7F0F-4D1E-B987-08C77DEE2A96}"/>
    <cellStyle name="40% - Accent2 99" xfId="40807" xr:uid="{012210AC-2F32-4EB7-AC47-B5F6DD17EB17}"/>
    <cellStyle name="40% - Accent2 99 2" xfId="48698" xr:uid="{F24A80BA-90A0-4ED7-94AE-A7CC7F56363F}"/>
    <cellStyle name="40% - Accent3 10" xfId="1083" xr:uid="{B9082992-ED0F-4E69-A92E-C35D6E6ACA4A}"/>
    <cellStyle name="40% - Accent3 10 2" xfId="2870" xr:uid="{05B55353-6647-4F5E-919F-62120320719B}"/>
    <cellStyle name="40% - Accent3 10 2 2" xfId="4388" xr:uid="{9F7926E6-3939-4430-B254-F7B4A9F72623}"/>
    <cellStyle name="40% - Accent3 10 2 2 2" xfId="8219" xr:uid="{7C5DED39-A98A-479A-808E-E3F229212FC3}"/>
    <cellStyle name="40% - Accent3 10 2 2 2 2" xfId="16158" xr:uid="{56AD4D12-9394-4BA5-9685-05451ECBAF07}"/>
    <cellStyle name="40% - Accent3 10 2 2 2 2 2" xfId="31942" xr:uid="{4288637A-2A85-40E0-9E20-12133CE16E5E}"/>
    <cellStyle name="40% - Accent3 10 2 2 2 3" xfId="24063" xr:uid="{D428CA64-0431-4FF5-B60A-8D71860077C4}"/>
    <cellStyle name="40% - Accent3 10 2 2 2 4" xfId="39513" xr:uid="{B3F683F4-0C54-4B10-9FBF-7A93A9588F53}"/>
    <cellStyle name="40% - Accent3 10 2 2 2 5" xfId="47375" xr:uid="{5098E275-7211-4D98-91CA-6BF6F120F491}"/>
    <cellStyle name="40% - Accent3 10 2 2 3" xfId="12365" xr:uid="{45674A73-A8ED-4C1C-A9BF-0EB3BE18E8AE}"/>
    <cellStyle name="40% - Accent3 10 2 2 3 2" xfId="28149" xr:uid="{9350D990-57E8-448A-B8F9-F276EE2CDBAF}"/>
    <cellStyle name="40% - Accent3 10 2 2 4" xfId="20270" xr:uid="{D289D6F6-BF59-4CF3-A6FF-11246A36EB80}"/>
    <cellStyle name="40% - Accent3 10 2 2 5" xfId="35720" xr:uid="{32F6A691-47C8-4E34-9266-01010D76B0CD}"/>
    <cellStyle name="40% - Accent3 10 2 2 6" xfId="43582" xr:uid="{F5EEDB0C-2577-4B05-AD9F-6B744691AC35}"/>
    <cellStyle name="40% - Accent3 10 2 3" xfId="6701" xr:uid="{E8BC21F1-C2E5-4459-ADEC-FEE284EE8D16}"/>
    <cellStyle name="40% - Accent3 10 2 3 2" xfId="14640" xr:uid="{B8EFAF2A-451E-45BC-BC31-33F3168F7406}"/>
    <cellStyle name="40% - Accent3 10 2 3 2 2" xfId="30424" xr:uid="{462B2DE5-66BD-4C2B-A895-9635E7E8B09A}"/>
    <cellStyle name="40% - Accent3 10 2 3 3" xfId="22545" xr:uid="{676592DD-F4DD-4DCA-84EF-D642235DC2EC}"/>
    <cellStyle name="40% - Accent3 10 2 3 4" xfId="37995" xr:uid="{D26B13CA-61E7-4628-9B6A-9D757B10F9DC}"/>
    <cellStyle name="40% - Accent3 10 2 3 5" xfId="45857" xr:uid="{131A7D0F-EE6C-4EF5-9EBD-C8F78BD2B23E}"/>
    <cellStyle name="40% - Accent3 10 2 4" xfId="10847" xr:uid="{6D411B87-7E36-46AD-81F2-20DE4AD10459}"/>
    <cellStyle name="40% - Accent3 10 2 4 2" xfId="26631" xr:uid="{D97C4FC3-D8A2-452F-B3F1-85D400F825F2}"/>
    <cellStyle name="40% - Accent3 10 2 5" xfId="18752" xr:uid="{7F26FAE0-399F-40B7-AA9A-8731645D454E}"/>
    <cellStyle name="40% - Accent3 10 2 6" xfId="34202" xr:uid="{D0A57924-27AD-420C-885F-C4C29B5DE773}"/>
    <cellStyle name="40% - Accent3 10 2 7" xfId="42064" xr:uid="{F2D402E1-957F-4BF0-BB2A-720F2D9095FE}"/>
    <cellStyle name="40% - Accent3 10 3" xfId="3436" xr:uid="{44ED0FEA-7B73-44C1-9DE4-909191367B80}"/>
    <cellStyle name="40% - Accent3 10 3 2" xfId="7267" xr:uid="{1CE54FED-C523-4F1F-8DBC-A4F5B9732258}"/>
    <cellStyle name="40% - Accent3 10 3 2 2" xfId="15206" xr:uid="{99F0EB95-9D8A-4922-9261-813CDA134E54}"/>
    <cellStyle name="40% - Accent3 10 3 2 2 2" xfId="30990" xr:uid="{49CE5FAD-141D-440A-9131-AFD4E0652A39}"/>
    <cellStyle name="40% - Accent3 10 3 2 3" xfId="23111" xr:uid="{5727B27A-837A-47FF-93BB-A38C03E02328}"/>
    <cellStyle name="40% - Accent3 10 3 2 4" xfId="38561" xr:uid="{514A278F-7724-4CBD-B778-C9EB45140B74}"/>
    <cellStyle name="40% - Accent3 10 3 2 5" xfId="46423" xr:uid="{1BE9CC8B-DA93-42AB-A38E-5A3E6CF76816}"/>
    <cellStyle name="40% - Accent3 10 3 3" xfId="11413" xr:uid="{BD99F38C-E3A6-4108-A24D-F30C8EE22B1F}"/>
    <cellStyle name="40% - Accent3 10 3 3 2" xfId="27197" xr:uid="{1B1FA43B-8234-4D20-AD2B-2755F959415B}"/>
    <cellStyle name="40% - Accent3 10 3 4" xfId="19318" xr:uid="{99271C60-D856-40E7-8C9D-6EB7108B153B}"/>
    <cellStyle name="40% - Accent3 10 3 5" xfId="34768" xr:uid="{38E893B8-981F-46AD-8F9C-39ECB12D35E2}"/>
    <cellStyle name="40% - Accent3 10 3 6" xfId="42630" xr:uid="{4B5B5751-3957-4829-9764-F85AD362D836}"/>
    <cellStyle name="40% - Accent3 10 4" xfId="5667" xr:uid="{6743446D-3215-474D-AC49-1A9F491E883C}"/>
    <cellStyle name="40% - Accent3 10 4 2" xfId="13643" xr:uid="{82C4780E-8FE7-4CD4-AAA4-AE4F31B40D7B}"/>
    <cellStyle name="40% - Accent3 10 4 2 2" xfId="29427" xr:uid="{431F8550-0146-4C40-A6EC-D7FF2F923525}"/>
    <cellStyle name="40% - Accent3 10 4 3" xfId="21548" xr:uid="{074FD74D-9B2B-43F9-AA5F-CD2EFAEBE825}"/>
    <cellStyle name="40% - Accent3 10 4 4" xfId="36998" xr:uid="{1462F7C4-D384-46E8-8794-DBDA4B767772}"/>
    <cellStyle name="40% - Accent3 10 4 5" xfId="44860" xr:uid="{8B8DA9BA-8991-4E65-8A53-2ABB399B0607}"/>
    <cellStyle name="40% - Accent3 10 5" xfId="1649" xr:uid="{397C5C3B-9504-4B6C-942A-426BCC723DC6}"/>
    <cellStyle name="40% - Accent3 10 5 2" xfId="9910" xr:uid="{C9AFBC0D-D425-41F7-AE24-48941A9235CB}"/>
    <cellStyle name="40% - Accent3 10 5 2 2" xfId="25695" xr:uid="{CB0B4046-9582-4CBE-889A-85929F69AF4A}"/>
    <cellStyle name="40% - Accent3 10 5 3" xfId="17816" xr:uid="{4F0F8A3A-0A8E-455C-BE59-0740DA6A8128}"/>
    <cellStyle name="40% - Accent3 10 6" xfId="9522" xr:uid="{BDE58D0D-4CD4-4282-B7DD-831DBCA6C92F}"/>
    <cellStyle name="40% - Accent3 10 6 2" xfId="25310" xr:uid="{6B9AB751-F8B8-4962-B8FD-2B88821FDB38}"/>
    <cellStyle name="40% - Accent3 10 7" xfId="17431" xr:uid="{CB084E5C-0421-4D90-B75F-57F15B79EEDA}"/>
    <cellStyle name="40% - Accent3 10 8" xfId="33252" xr:uid="{428EB367-D3A4-4C99-8167-F48747B68427}"/>
    <cellStyle name="40% - Accent3 10 9" xfId="41114" xr:uid="{D61B0F77-10EF-417E-9F67-9760DE178A63}"/>
    <cellStyle name="40% - Accent3 100" xfId="40833" xr:uid="{695E3DEA-CB7F-45BA-B72D-2166891F9B85}"/>
    <cellStyle name="40% - Accent3 100 2" xfId="48726" xr:uid="{2169B288-7F4E-4E33-8FF8-5E4C2A7B2B40}"/>
    <cellStyle name="40% - Accent3 101" xfId="40857" xr:uid="{56EB6928-9F31-4096-86E5-0F8A78A00843}"/>
    <cellStyle name="40% - Accent3 101 2" xfId="48753" xr:uid="{FAE10838-E825-41CD-A4F3-2816A682C222}"/>
    <cellStyle name="40% - Accent3 102" xfId="40882" xr:uid="{27E5D6A7-DBBE-4224-97DB-9BF7A584C074}"/>
    <cellStyle name="40% - Accent3 102 2" xfId="48779" xr:uid="{DA908FF9-EF47-4E1A-B103-84EFBE71B069}"/>
    <cellStyle name="40% - Accent3 103" xfId="40913" xr:uid="{938BF15E-9BBF-4C32-B21F-C1A6461AB881}"/>
    <cellStyle name="40% - Accent3 103 2" xfId="48801" xr:uid="{DD13B3BD-8E42-43D1-A808-EA36C4E98F20}"/>
    <cellStyle name="40% - Accent3 104" xfId="40952" xr:uid="{1886FE0B-CC1A-4873-BB8A-6B90D2DB7AC4}"/>
    <cellStyle name="40% - Accent3 104 2" xfId="48829" xr:uid="{76C75394-E4BE-4273-A49D-F515FC4F921E}"/>
    <cellStyle name="40% - Accent3 105" xfId="40978" xr:uid="{021D8510-2BBE-4614-9925-E550A189263C}"/>
    <cellStyle name="40% - Accent3 105 2" xfId="48854" xr:uid="{85F75EFF-9DCA-439E-B72D-97B5EE9FACEF}"/>
    <cellStyle name="40% - Accent3 106" xfId="41001" xr:uid="{7DF7B984-5DCC-42DA-9A0C-4AD6B90DFF02}"/>
    <cellStyle name="40% - Accent3 106 2" xfId="48877" xr:uid="{B53A9075-83FA-4BF1-8431-B444758D09B0}"/>
    <cellStyle name="40% - Accent3 107" xfId="41026" xr:uid="{F2C6CA2B-1BB7-42BB-8DB5-DEDE11240F85}"/>
    <cellStyle name="40% - Accent3 107 2" xfId="48901" xr:uid="{30F8C377-1A07-48D1-B109-132DD23DD198}"/>
    <cellStyle name="40% - Accent3 108" xfId="41050" xr:uid="{B701A644-6567-4330-9403-4FB9921BBE93}"/>
    <cellStyle name="40% - Accent3 109" xfId="41065" xr:uid="{4527A7A6-913E-4672-945E-047C03A509CF}"/>
    <cellStyle name="40% - Accent3 11" xfId="1097" xr:uid="{C2A0B25E-2391-4C19-A12F-E017417B3733}"/>
    <cellStyle name="40% - Accent3 11 2" xfId="2762" xr:uid="{4B6D4A24-8BED-42F5-9E61-953B04992830}"/>
    <cellStyle name="40% - Accent3 11 2 2" xfId="4280" xr:uid="{2354209C-A6AD-4EEB-94B8-B022C7D53768}"/>
    <cellStyle name="40% - Accent3 11 2 2 2" xfId="8111" xr:uid="{3AD9D011-262D-4E1E-AD40-4B1B2EB37150}"/>
    <cellStyle name="40% - Accent3 11 2 2 2 2" xfId="16050" xr:uid="{F2EC76CE-3111-4052-A7FA-7A0B13839FBF}"/>
    <cellStyle name="40% - Accent3 11 2 2 2 2 2" xfId="31834" xr:uid="{FE9408D2-7968-4BFB-AD3E-61B38C79B2DD}"/>
    <cellStyle name="40% - Accent3 11 2 2 2 3" xfId="23955" xr:uid="{4DD5911B-7AB7-4477-ABAD-35507AFA27F3}"/>
    <cellStyle name="40% - Accent3 11 2 2 2 4" xfId="39405" xr:uid="{092226F9-DA1F-47C6-A29A-63DAA7CAA7D2}"/>
    <cellStyle name="40% - Accent3 11 2 2 2 5" xfId="47267" xr:uid="{044BB276-F812-417D-895D-1645A8A6BC24}"/>
    <cellStyle name="40% - Accent3 11 2 2 3" xfId="12257" xr:uid="{B037F88D-A817-466B-A3AE-088EB1454A58}"/>
    <cellStyle name="40% - Accent3 11 2 2 3 2" xfId="28041" xr:uid="{E9044A86-219B-4C66-89E0-890E17401D7D}"/>
    <cellStyle name="40% - Accent3 11 2 2 4" xfId="20162" xr:uid="{A1E0881C-C160-4905-9DDE-13868C12F10C}"/>
    <cellStyle name="40% - Accent3 11 2 2 5" xfId="35612" xr:uid="{9BB32558-F919-458E-8646-CB4DEB591504}"/>
    <cellStyle name="40% - Accent3 11 2 2 6" xfId="43474" xr:uid="{801DB46C-8CF8-449D-90A2-930FC58D9E3F}"/>
    <cellStyle name="40% - Accent3 11 2 3" xfId="6593" xr:uid="{0FB204D9-261A-4050-AEF3-25E7A1FFE4CD}"/>
    <cellStyle name="40% - Accent3 11 2 3 2" xfId="14532" xr:uid="{673E2A3F-3558-4B1D-B4F0-D4652BB1CBCA}"/>
    <cellStyle name="40% - Accent3 11 2 3 2 2" xfId="30316" xr:uid="{15A4B840-F5C9-4268-B157-3FA05899F8FA}"/>
    <cellStyle name="40% - Accent3 11 2 3 3" xfId="22437" xr:uid="{02782896-34AB-4266-8112-7C2D033D165C}"/>
    <cellStyle name="40% - Accent3 11 2 3 4" xfId="37887" xr:uid="{B48FB089-CE0F-4115-93EC-E54E82ECEC1A}"/>
    <cellStyle name="40% - Accent3 11 2 3 5" xfId="45749" xr:uid="{47A0853F-5A0E-41C6-A933-1649A14E780A}"/>
    <cellStyle name="40% - Accent3 11 2 4" xfId="10739" xr:uid="{1BD93A6C-E75D-48D0-8D5C-52015D2C633F}"/>
    <cellStyle name="40% - Accent3 11 2 4 2" xfId="26523" xr:uid="{F5034F59-F431-458F-B912-1C43E7E02CB0}"/>
    <cellStyle name="40% - Accent3 11 2 5" xfId="18644" xr:uid="{E0F661A3-E1AF-43E7-BDBA-62280CE678E4}"/>
    <cellStyle name="40% - Accent3 11 2 6" xfId="34094" xr:uid="{3447F151-B8A8-4DB7-9848-7694770D7FE9}"/>
    <cellStyle name="40% - Accent3 11 2 7" xfId="41956" xr:uid="{35F62BD7-1739-463A-B4CA-70B16446BBA1}"/>
    <cellStyle name="40% - Accent3 11 3" xfId="3450" xr:uid="{AAAC0874-4A17-433D-9BAC-804C16F6632D}"/>
    <cellStyle name="40% - Accent3 11 3 2" xfId="7281" xr:uid="{87FD745A-0A50-47F2-921F-EA027130C42A}"/>
    <cellStyle name="40% - Accent3 11 3 2 2" xfId="15220" xr:uid="{14964731-F2BD-4777-8251-26FB8A5265EB}"/>
    <cellStyle name="40% - Accent3 11 3 2 2 2" xfId="31004" xr:uid="{B73A4477-6956-4E67-AF92-47B2B5388FE5}"/>
    <cellStyle name="40% - Accent3 11 3 2 3" xfId="23125" xr:uid="{953EAF7F-3272-4F49-8188-542A8BB7FB23}"/>
    <cellStyle name="40% - Accent3 11 3 2 4" xfId="38575" xr:uid="{C8DC8B5A-E8DC-4756-BDB0-324C9D6598B2}"/>
    <cellStyle name="40% - Accent3 11 3 2 5" xfId="46437" xr:uid="{9CD5173C-3C7E-4311-B61F-1CFC4C16883D}"/>
    <cellStyle name="40% - Accent3 11 3 3" xfId="11427" xr:uid="{F9E43A5B-98E1-4C7E-A8AB-675E564E1530}"/>
    <cellStyle name="40% - Accent3 11 3 3 2" xfId="27211" xr:uid="{8FA089EB-55E5-4F4E-8897-AEB502329C27}"/>
    <cellStyle name="40% - Accent3 11 3 4" xfId="19332" xr:uid="{6974F6A9-D37C-48EA-8211-5DB0C1083B31}"/>
    <cellStyle name="40% - Accent3 11 3 5" xfId="34782" xr:uid="{5C7F3A09-8791-43AB-90C8-BA0AB0681462}"/>
    <cellStyle name="40% - Accent3 11 3 6" xfId="42644" xr:uid="{358BE2E5-82BD-4A95-95EA-517C1A854214}"/>
    <cellStyle name="40% - Accent3 11 4" xfId="5762" xr:uid="{2CF90383-BD7C-42F8-89C8-229A64C792CF}"/>
    <cellStyle name="40% - Accent3 11 4 2" xfId="13738" xr:uid="{728B9491-2DE6-48C7-8784-8C09FD55BDB5}"/>
    <cellStyle name="40% - Accent3 11 4 2 2" xfId="29522" xr:uid="{CB562F11-A64E-4D7D-A794-70F9ED880278}"/>
    <cellStyle name="40% - Accent3 11 4 3" xfId="21643" xr:uid="{E7438DCA-26DB-4D2C-B265-393A9FCF07E4}"/>
    <cellStyle name="40% - Accent3 11 4 4" xfId="37093" xr:uid="{04ABCEB6-FE51-4DD1-9A62-113BE5126BB8}"/>
    <cellStyle name="40% - Accent3 11 4 5" xfId="44955" xr:uid="{D56BB567-E48C-456A-8DC2-8A56B5A505ED}"/>
    <cellStyle name="40% - Accent3 11 5" xfId="1663" xr:uid="{6B191A54-6DCB-4290-8950-C26596047A3B}"/>
    <cellStyle name="40% - Accent3 11 5 2" xfId="9924" xr:uid="{BE4CDFE5-E6C8-4872-927C-0859CF19DF8B}"/>
    <cellStyle name="40% - Accent3 11 5 2 2" xfId="25709" xr:uid="{B6130AAB-66E1-4B44-BB35-BA65C121FC41}"/>
    <cellStyle name="40% - Accent3 11 5 3" xfId="17830" xr:uid="{E14E7F85-E206-420C-A757-0251B2EF4F56}"/>
    <cellStyle name="40% - Accent3 11 6" xfId="9536" xr:uid="{20BD9936-B30E-4574-8B92-9F5BC4D78FDF}"/>
    <cellStyle name="40% - Accent3 11 6 2" xfId="25324" xr:uid="{A83807DC-BD09-4302-A9D9-C41110ADC0A0}"/>
    <cellStyle name="40% - Accent3 11 7" xfId="17445" xr:uid="{49F850C2-63E4-4AF1-9242-252FDB2C6011}"/>
    <cellStyle name="40% - Accent3 11 8" xfId="33266" xr:uid="{D3847A73-3574-4566-A509-EBDD7880A634}"/>
    <cellStyle name="40% - Accent3 11 9" xfId="41128" xr:uid="{0DC08963-5DD0-450C-9605-73FC46AFBC38}"/>
    <cellStyle name="40% - Accent3 110" xfId="48930" xr:uid="{5A7A935F-D91E-4CCC-89F8-49DD3F4DB633}"/>
    <cellStyle name="40% - Accent3 111" xfId="48954" xr:uid="{8E1B7B7E-3571-410F-A5FD-D71C134C8CDE}"/>
    <cellStyle name="40% - Accent3 112" xfId="48979" xr:uid="{6B9011EB-9CC7-4B4D-B07A-DBB01C95966E}"/>
    <cellStyle name="40% - Accent3 113" xfId="49005" xr:uid="{A8C92FCA-2B9B-4F8D-99AE-B2441F2BC404}"/>
    <cellStyle name="40% - Accent3 114" xfId="49039" xr:uid="{B15389C8-8BC3-4A18-90D3-BDCDB2AD1A0B}"/>
    <cellStyle name="40% - Accent3 115" xfId="49071" xr:uid="{0B075D45-92AC-45BA-BEE6-AFE1A3100336}"/>
    <cellStyle name="40% - Accent3 116" xfId="49131" xr:uid="{AB43AFBF-9EDE-42AE-9A66-CFA929C77E90}"/>
    <cellStyle name="40% - Accent3 117" xfId="49158" xr:uid="{6EBBABF5-626B-47F6-8B4D-ADE965D068BF}"/>
    <cellStyle name="40% - Accent3 118" xfId="49187" xr:uid="{D801AD50-3C67-4DA8-85AF-38905A7E6FD0}"/>
    <cellStyle name="40% - Accent3 119" xfId="49237" xr:uid="{7299DB42-5152-4DB5-86FA-91BC297F7689}"/>
    <cellStyle name="40% - Accent3 12" xfId="1110" xr:uid="{D054F283-6256-4C07-ADFB-53F794441ACA}"/>
    <cellStyle name="40% - Accent3 12 2" xfId="2755" xr:uid="{857784B9-DB98-4062-BC34-3C7D9610277B}"/>
    <cellStyle name="40% - Accent3 12 2 2" xfId="4273" xr:uid="{9AC80DFB-5A38-43D7-B793-89BDA34B92F4}"/>
    <cellStyle name="40% - Accent3 12 2 2 2" xfId="8104" xr:uid="{6F09821A-5787-4001-9ACF-6DA61B0BA7A1}"/>
    <cellStyle name="40% - Accent3 12 2 2 2 2" xfId="16043" xr:uid="{B45FC1F8-FA6C-4964-9248-CB296782E877}"/>
    <cellStyle name="40% - Accent3 12 2 2 2 2 2" xfId="31827" xr:uid="{9C440D8A-C436-4042-9BCD-E8060ECA2A6C}"/>
    <cellStyle name="40% - Accent3 12 2 2 2 3" xfId="23948" xr:uid="{7C9B176B-9225-45A8-A010-45339705BFCB}"/>
    <cellStyle name="40% - Accent3 12 2 2 2 4" xfId="39398" xr:uid="{B6CFAA1B-B504-4CAC-9479-CF063C673DF0}"/>
    <cellStyle name="40% - Accent3 12 2 2 2 5" xfId="47260" xr:uid="{F4F83371-13CA-4192-9327-35CB2F8C7EA5}"/>
    <cellStyle name="40% - Accent3 12 2 2 3" xfId="12250" xr:uid="{F9F6B01D-5162-46A7-94BF-9B7C5E57C739}"/>
    <cellStyle name="40% - Accent3 12 2 2 3 2" xfId="28034" xr:uid="{6A4214DB-C987-476E-A157-F32E09C57FF2}"/>
    <cellStyle name="40% - Accent3 12 2 2 4" xfId="20155" xr:uid="{6C8AC98D-1E60-44A5-AC46-DCC79F8E6E20}"/>
    <cellStyle name="40% - Accent3 12 2 2 5" xfId="35605" xr:uid="{A19E88EC-8511-4481-97C7-26A51C1FC17C}"/>
    <cellStyle name="40% - Accent3 12 2 2 6" xfId="43467" xr:uid="{98C344CF-D078-4598-8D97-8348020C6D78}"/>
    <cellStyle name="40% - Accent3 12 2 3" xfId="6586" xr:uid="{3B9EC187-1C96-4C3F-809F-2360E7CD3A92}"/>
    <cellStyle name="40% - Accent3 12 2 3 2" xfId="14525" xr:uid="{DF135F84-2E00-41AC-A865-A113231BB3A2}"/>
    <cellStyle name="40% - Accent3 12 2 3 2 2" xfId="30309" xr:uid="{A64032BF-1FBE-463D-AFCB-BF69B8E5CE17}"/>
    <cellStyle name="40% - Accent3 12 2 3 3" xfId="22430" xr:uid="{8EC69654-0D1E-424D-9819-27AC1666AE3D}"/>
    <cellStyle name="40% - Accent3 12 2 3 4" xfId="37880" xr:uid="{C7FBBDF7-BB4C-4FC4-9B7D-8096458B059D}"/>
    <cellStyle name="40% - Accent3 12 2 3 5" xfId="45742" xr:uid="{363A8E5C-426C-4AB9-85C4-588F683E80F5}"/>
    <cellStyle name="40% - Accent3 12 2 4" xfId="10732" xr:uid="{73503A6F-80A6-47DD-A04E-CC0F3538B051}"/>
    <cellStyle name="40% - Accent3 12 2 4 2" xfId="26516" xr:uid="{36AA54AE-129C-4E57-87BD-D5F06BE20CBF}"/>
    <cellStyle name="40% - Accent3 12 2 5" xfId="18637" xr:uid="{BC2A4EB1-6308-445C-953E-A96890D4867F}"/>
    <cellStyle name="40% - Accent3 12 2 6" xfId="34087" xr:uid="{2B99D23C-CD8C-4686-913D-1CF9F8E40DC5}"/>
    <cellStyle name="40% - Accent3 12 2 7" xfId="41949" xr:uid="{E8A1A389-7489-4537-BF27-69E9689E0D1D}"/>
    <cellStyle name="40% - Accent3 12 3" xfId="3464" xr:uid="{A1F13601-5243-45C8-AEEF-E0D11B0259E8}"/>
    <cellStyle name="40% - Accent3 12 3 2" xfId="7295" xr:uid="{A1B15022-7CD6-4BAD-A9B8-599683C7932F}"/>
    <cellStyle name="40% - Accent3 12 3 2 2" xfId="15234" xr:uid="{05FF3CFD-F948-4F2A-BC50-A16D27B22E74}"/>
    <cellStyle name="40% - Accent3 12 3 2 2 2" xfId="31018" xr:uid="{C127B389-CECD-4788-984B-25BC2CC44C3B}"/>
    <cellStyle name="40% - Accent3 12 3 2 3" xfId="23139" xr:uid="{7EB60401-3075-4531-A378-666FAE15ADDC}"/>
    <cellStyle name="40% - Accent3 12 3 2 4" xfId="38589" xr:uid="{9523E4D6-BE75-4217-AF08-7BEFB9CFD8A0}"/>
    <cellStyle name="40% - Accent3 12 3 2 5" xfId="46451" xr:uid="{A901474C-31BD-4E09-BB4B-210492CCA68B}"/>
    <cellStyle name="40% - Accent3 12 3 3" xfId="11441" xr:uid="{89D47E06-B0F4-4CE3-B2B2-C38CF8B9A28A}"/>
    <cellStyle name="40% - Accent3 12 3 3 2" xfId="27225" xr:uid="{72E0E2E2-7607-4E2B-992A-7A96C71701FB}"/>
    <cellStyle name="40% - Accent3 12 3 4" xfId="19346" xr:uid="{A5098E0A-780D-41DC-81DD-6A48A20E081E}"/>
    <cellStyle name="40% - Accent3 12 3 5" xfId="34796" xr:uid="{D2B30F4E-22C0-40D0-801A-D15CA1FBBD3F}"/>
    <cellStyle name="40% - Accent3 12 3 6" xfId="42658" xr:uid="{39410B1D-A2E1-424E-AEA8-8753A37C661C}"/>
    <cellStyle name="40% - Accent3 12 4" xfId="5929" xr:uid="{554991B8-9E27-480D-8600-1A84F2527F24}"/>
    <cellStyle name="40% - Accent3 12 4 2" xfId="13905" xr:uid="{4FAD9C94-1224-409E-AA92-6348A5CCC67B}"/>
    <cellStyle name="40% - Accent3 12 4 2 2" xfId="29689" xr:uid="{E6A5AB4D-E32C-4D1B-918C-CC3C368B54C5}"/>
    <cellStyle name="40% - Accent3 12 4 3" xfId="21810" xr:uid="{7C3AC610-0931-40BD-B42A-9674B7A094CF}"/>
    <cellStyle name="40% - Accent3 12 4 4" xfId="37260" xr:uid="{C67C7EB0-E1CF-44F7-ADCE-6398EE56F53E}"/>
    <cellStyle name="40% - Accent3 12 4 5" xfId="45122" xr:uid="{86D3D720-C8A8-4C30-BF29-B95D9A9A58F8}"/>
    <cellStyle name="40% - Accent3 12 5" xfId="1677" xr:uid="{C562AE0A-0F9D-408E-9D74-303C231AEB44}"/>
    <cellStyle name="40% - Accent3 12 5 2" xfId="9938" xr:uid="{A919F5BF-3231-4F4F-AE09-7FD21DAA0128}"/>
    <cellStyle name="40% - Accent3 12 5 2 2" xfId="25723" xr:uid="{C747705C-87D9-461C-BA8C-1CFF2389D1BE}"/>
    <cellStyle name="40% - Accent3 12 5 3" xfId="17844" xr:uid="{40EA8583-DEE3-4B6A-A5EC-30D4C62104A1}"/>
    <cellStyle name="40% - Accent3 12 6" xfId="9550" xr:uid="{FE3FA389-B399-4301-BB4B-3A53B2B6078F}"/>
    <cellStyle name="40% - Accent3 12 6 2" xfId="25338" xr:uid="{17907BED-CBEE-48AB-B7D8-0798AFA704A3}"/>
    <cellStyle name="40% - Accent3 12 7" xfId="17459" xr:uid="{FF20690A-FF43-48BC-BB78-E9993BD9BA55}"/>
    <cellStyle name="40% - Accent3 12 8" xfId="33280" xr:uid="{FAD48AFD-AE35-47C3-A9E0-44577E2FD7E5}"/>
    <cellStyle name="40% - Accent3 12 9" xfId="41142" xr:uid="{03EB0640-047E-4761-8675-E96D55DFE39F}"/>
    <cellStyle name="40% - Accent3 120" xfId="49332" xr:uid="{11C4AFA0-3BBE-48AF-AF0C-6908462117C8}"/>
    <cellStyle name="40% - Accent3 121" xfId="785" xr:uid="{E805CCBF-2103-47B8-B003-039AAE8A9CB3}"/>
    <cellStyle name="40% - Accent3 122" xfId="49436" xr:uid="{73A318A6-5D8C-4CAB-8574-F2F73FE0ED7A}"/>
    <cellStyle name="40% - Accent3 123" xfId="49451" xr:uid="{D6C7703D-D55E-4B1F-9340-57D11D86C489}"/>
    <cellStyle name="40% - Accent3 124" xfId="49465" xr:uid="{4D955EB1-EBB0-4D11-8C2F-B370773DA3C7}"/>
    <cellStyle name="40% - Accent3 125" xfId="49479" xr:uid="{8F37D8BB-EC60-478C-B8AD-AE4A33B811F0}"/>
    <cellStyle name="40% - Accent3 126" xfId="49493" xr:uid="{47B7D7D1-0DB1-40DB-B4D3-6BA0BBAF68F9}"/>
    <cellStyle name="40% - Accent3 127" xfId="660" xr:uid="{50B04ED7-5A80-4D1F-9727-AE0ECCF00CAD}"/>
    <cellStyle name="40% - Accent3 13" xfId="1124" xr:uid="{732611AE-CA45-4406-87FE-942A73A6795F}"/>
    <cellStyle name="40% - Accent3 13 2" xfId="2858" xr:uid="{3311ECC0-CE67-417F-9BD9-75BF37C289BE}"/>
    <cellStyle name="40% - Accent3 13 2 2" xfId="4376" xr:uid="{94127EAA-80EF-4E95-884C-A8CE35945950}"/>
    <cellStyle name="40% - Accent3 13 2 2 2" xfId="8207" xr:uid="{87518A29-DF66-48A9-8989-254D991C6ECC}"/>
    <cellStyle name="40% - Accent3 13 2 2 2 2" xfId="16146" xr:uid="{A84E4656-16F8-4D8A-86B7-2A616D7C2CC3}"/>
    <cellStyle name="40% - Accent3 13 2 2 2 2 2" xfId="31930" xr:uid="{0A494683-64D9-4DE1-9177-E0E821D60DEF}"/>
    <cellStyle name="40% - Accent3 13 2 2 2 3" xfId="24051" xr:uid="{9FB72E9D-8DDF-419D-B3C4-515B028BC804}"/>
    <cellStyle name="40% - Accent3 13 2 2 2 4" xfId="39501" xr:uid="{968F1161-0368-4AAC-BCE2-48E8E7BC4CC0}"/>
    <cellStyle name="40% - Accent3 13 2 2 2 5" xfId="47363" xr:uid="{386D2691-B3EF-4569-9ED9-7746D7682736}"/>
    <cellStyle name="40% - Accent3 13 2 2 3" xfId="12353" xr:uid="{F7B53038-23CA-46FF-AAD7-C480C116D157}"/>
    <cellStyle name="40% - Accent3 13 2 2 3 2" xfId="28137" xr:uid="{1DEFA828-2570-408C-A08A-DA63089B4F9B}"/>
    <cellStyle name="40% - Accent3 13 2 2 4" xfId="20258" xr:uid="{8BB6C2DB-7A63-4EE5-9CC6-5415B938DF36}"/>
    <cellStyle name="40% - Accent3 13 2 2 5" xfId="35708" xr:uid="{9A6F628F-F28E-4D5C-A0D3-A7B033EDB58F}"/>
    <cellStyle name="40% - Accent3 13 2 2 6" xfId="43570" xr:uid="{3BD24FDD-6BB4-4B15-85BF-0A8AAF35F204}"/>
    <cellStyle name="40% - Accent3 13 2 3" xfId="6689" xr:uid="{EF380FB1-22C5-42DA-BF1C-D5B65F35519D}"/>
    <cellStyle name="40% - Accent3 13 2 3 2" xfId="14628" xr:uid="{E78B1B38-9848-409D-B4E5-A3970848ED88}"/>
    <cellStyle name="40% - Accent3 13 2 3 2 2" xfId="30412" xr:uid="{385CA460-FF94-4692-B909-2225DBB24B9F}"/>
    <cellStyle name="40% - Accent3 13 2 3 3" xfId="22533" xr:uid="{1D1FA58D-CF1C-4D8E-8698-072D1AA13067}"/>
    <cellStyle name="40% - Accent3 13 2 3 4" xfId="37983" xr:uid="{7BADB093-2296-40A3-A56E-8D6825A3472E}"/>
    <cellStyle name="40% - Accent3 13 2 3 5" xfId="45845" xr:uid="{61478E60-E79A-470B-B69B-430DD619CEAF}"/>
    <cellStyle name="40% - Accent3 13 2 4" xfId="10835" xr:uid="{EA766257-6B04-454E-8966-48AFC2A329B2}"/>
    <cellStyle name="40% - Accent3 13 2 4 2" xfId="26619" xr:uid="{C1C04931-336C-4F08-8EE4-BB97AB3E1FAC}"/>
    <cellStyle name="40% - Accent3 13 2 5" xfId="18740" xr:uid="{F8F88A19-2B17-4AED-824F-71332CC06AD8}"/>
    <cellStyle name="40% - Accent3 13 2 6" xfId="34190" xr:uid="{E9CD7478-702A-4878-A163-3F5C9B452972}"/>
    <cellStyle name="40% - Accent3 13 2 7" xfId="42052" xr:uid="{37284688-9B1B-4380-8076-10619DE90D29}"/>
    <cellStyle name="40% - Accent3 13 3" xfId="3478" xr:uid="{06F484DC-640E-4AAF-932B-AAFD2D587100}"/>
    <cellStyle name="40% - Accent3 13 3 2" xfId="7309" xr:uid="{684E12F2-0B78-452E-993A-D5A73F8943E9}"/>
    <cellStyle name="40% - Accent3 13 3 2 2" xfId="15248" xr:uid="{5A1D8E62-69CE-43CC-9D56-A8D5DCF7A332}"/>
    <cellStyle name="40% - Accent3 13 3 2 2 2" xfId="31032" xr:uid="{7A5F6B89-96EE-4E15-8D75-C3124ADEFD9D}"/>
    <cellStyle name="40% - Accent3 13 3 2 3" xfId="23153" xr:uid="{92FB5895-2719-46C4-9383-B2ECCAA78E9B}"/>
    <cellStyle name="40% - Accent3 13 3 2 4" xfId="38603" xr:uid="{656C92AB-F681-4AEF-AAC8-A4FA465E08B0}"/>
    <cellStyle name="40% - Accent3 13 3 2 5" xfId="46465" xr:uid="{CA047C30-A9D1-4DC4-BF5E-036ACCB536F7}"/>
    <cellStyle name="40% - Accent3 13 3 3" xfId="11455" xr:uid="{16390AAF-7CCE-42A7-8A3C-E00FB90AF9E0}"/>
    <cellStyle name="40% - Accent3 13 3 3 2" xfId="27239" xr:uid="{236F7EA6-919A-4431-ABF1-648BDB23532F}"/>
    <cellStyle name="40% - Accent3 13 3 4" xfId="19360" xr:uid="{99F56A85-4602-4B8C-9A0B-1C6D0CEE0C11}"/>
    <cellStyle name="40% - Accent3 13 3 5" xfId="34810" xr:uid="{4D9687F8-FA25-4ECE-9E78-FCAD02EB1CAC}"/>
    <cellStyle name="40% - Accent3 13 3 6" xfId="42672" xr:uid="{B3BBD9B3-D033-43D3-B9EF-314688084F31}"/>
    <cellStyle name="40% - Accent3 13 4" xfId="5750" xr:uid="{03FEB1B0-F1A1-4892-B474-5A31ACC0F5DA}"/>
    <cellStyle name="40% - Accent3 13 4 2" xfId="13726" xr:uid="{DAD36E68-A7F5-49F6-A351-F21DD6CFA4E2}"/>
    <cellStyle name="40% - Accent3 13 4 2 2" xfId="29510" xr:uid="{0754E868-5477-411E-A6F8-BD1364441CB6}"/>
    <cellStyle name="40% - Accent3 13 4 3" xfId="21631" xr:uid="{ED2273BD-76E6-4FE1-A37C-5BF08F99998B}"/>
    <cellStyle name="40% - Accent3 13 4 4" xfId="37081" xr:uid="{5DC816A4-9E40-44FD-A351-4E06F87E4F36}"/>
    <cellStyle name="40% - Accent3 13 4 5" xfId="44943" xr:uid="{CCE8A703-978C-48E2-AC0E-C926198C95C4}"/>
    <cellStyle name="40% - Accent3 13 5" xfId="1691" xr:uid="{1AB15D9A-6897-4456-8FCC-58726DBB95CD}"/>
    <cellStyle name="40% - Accent3 13 5 2" xfId="9952" xr:uid="{F0EB455F-8688-4ACF-95AC-E10E6BA5E557}"/>
    <cellStyle name="40% - Accent3 13 5 2 2" xfId="25737" xr:uid="{CF4D3A37-5F2A-408F-A952-40FEA8501188}"/>
    <cellStyle name="40% - Accent3 13 5 3" xfId="17858" xr:uid="{3F778E81-F74E-43A7-8AD6-976CF58DCB13}"/>
    <cellStyle name="40% - Accent3 13 6" xfId="9564" xr:uid="{73EC7520-2815-4AED-B04C-4FF359D897C4}"/>
    <cellStyle name="40% - Accent3 13 6 2" xfId="25352" xr:uid="{0646EAC9-9EB5-48C9-8A6A-A2772D8C11B3}"/>
    <cellStyle name="40% - Accent3 13 7" xfId="17473" xr:uid="{B3C5F92B-E26C-436E-85A4-4D275870BB3B}"/>
    <cellStyle name="40% - Accent3 13 8" xfId="33294" xr:uid="{94792808-D21C-45FF-BF3B-4329149AD5E1}"/>
    <cellStyle name="40% - Accent3 13 9" xfId="41156" xr:uid="{B52ACE89-4EA0-4BFB-AFCF-C8C61F159484}"/>
    <cellStyle name="40% - Accent3 14" xfId="1137" xr:uid="{8F9DE9EB-5CB4-44E5-AADD-AE69BE17EE72}"/>
    <cellStyle name="40% - Accent3 14 2" xfId="2853" xr:uid="{B16C121E-E9E0-497B-9A24-01500377DC5E}"/>
    <cellStyle name="40% - Accent3 14 2 2" xfId="4371" xr:uid="{0507E8E6-D2AD-4FFF-802B-F533C1D90E13}"/>
    <cellStyle name="40% - Accent3 14 2 2 2" xfId="8202" xr:uid="{17E3B1CA-90B1-422B-A6C6-8B4EB7033045}"/>
    <cellStyle name="40% - Accent3 14 2 2 2 2" xfId="16141" xr:uid="{BB5337C2-39CC-4149-A1DF-55125AEAF705}"/>
    <cellStyle name="40% - Accent3 14 2 2 2 2 2" xfId="31925" xr:uid="{22711783-4301-4D33-83EE-B5992D782165}"/>
    <cellStyle name="40% - Accent3 14 2 2 2 3" xfId="24046" xr:uid="{D3013855-9C32-4A8F-AB2B-F9AD8BE0FDD4}"/>
    <cellStyle name="40% - Accent3 14 2 2 2 4" xfId="39496" xr:uid="{6018B9DA-D668-470B-843E-0C8AEF95142C}"/>
    <cellStyle name="40% - Accent3 14 2 2 2 5" xfId="47358" xr:uid="{25B56619-5C95-4010-BF83-23EAB5F7C2A7}"/>
    <cellStyle name="40% - Accent3 14 2 2 3" xfId="12348" xr:uid="{88A08510-533C-4483-B3F3-375C8217842F}"/>
    <cellStyle name="40% - Accent3 14 2 2 3 2" xfId="28132" xr:uid="{6BA7C6DC-FF69-4127-A6E5-F64B86457ABE}"/>
    <cellStyle name="40% - Accent3 14 2 2 4" xfId="20253" xr:uid="{0372D927-60AF-4C6E-B82D-BD40A1EFAC3A}"/>
    <cellStyle name="40% - Accent3 14 2 2 5" xfId="35703" xr:uid="{D8CA9F13-BEBB-4B02-8A9C-B75AB63CD330}"/>
    <cellStyle name="40% - Accent3 14 2 2 6" xfId="43565" xr:uid="{268D5680-3BD9-45AA-BEC9-049C67A9D1DD}"/>
    <cellStyle name="40% - Accent3 14 2 3" xfId="6684" xr:uid="{4505F8E7-884A-4F59-A649-023C3C9964CA}"/>
    <cellStyle name="40% - Accent3 14 2 3 2" xfId="14623" xr:uid="{314977CA-A7F1-465B-AA4F-075E9AD398B5}"/>
    <cellStyle name="40% - Accent3 14 2 3 2 2" xfId="30407" xr:uid="{DD4BE842-8B90-42C6-8802-314D1B18C7B7}"/>
    <cellStyle name="40% - Accent3 14 2 3 3" xfId="22528" xr:uid="{822F31A1-D442-4317-8038-F596E0360430}"/>
    <cellStyle name="40% - Accent3 14 2 3 4" xfId="37978" xr:uid="{9D05D142-0DFA-46C3-B77C-A8B6DD1DFD49}"/>
    <cellStyle name="40% - Accent3 14 2 3 5" xfId="45840" xr:uid="{1CAF8137-8E70-4D9D-B879-868FA4500273}"/>
    <cellStyle name="40% - Accent3 14 2 4" xfId="10830" xr:uid="{90036630-E782-441E-9141-DA27B002CBBE}"/>
    <cellStyle name="40% - Accent3 14 2 4 2" xfId="26614" xr:uid="{17ABC7F9-7965-4842-90C3-6E01AB6B0825}"/>
    <cellStyle name="40% - Accent3 14 2 5" xfId="18735" xr:uid="{4F7E1B72-7C52-4EFD-AC6E-F3179C4B575C}"/>
    <cellStyle name="40% - Accent3 14 2 6" xfId="34185" xr:uid="{E276DB89-945B-422B-A298-AEDCA469598A}"/>
    <cellStyle name="40% - Accent3 14 2 7" xfId="42047" xr:uid="{C989AA92-99BA-4A8C-A485-FD92E56E2BB7}"/>
    <cellStyle name="40% - Accent3 14 3" xfId="3492" xr:uid="{E0D3FD5E-CEF0-4F4F-9A84-4FE9CC15A00D}"/>
    <cellStyle name="40% - Accent3 14 3 2" xfId="7323" xr:uid="{45EDBD07-C681-48CD-90D8-F8B216A0C780}"/>
    <cellStyle name="40% - Accent3 14 3 2 2" xfId="15262" xr:uid="{6FF8C396-D9F0-4847-9120-3F33E2230D25}"/>
    <cellStyle name="40% - Accent3 14 3 2 2 2" xfId="31046" xr:uid="{915932AC-60E1-4E4C-8FAF-FBEA42D1AA1C}"/>
    <cellStyle name="40% - Accent3 14 3 2 3" xfId="23167" xr:uid="{08C3E72C-189B-43C4-BB57-889CDB6C2715}"/>
    <cellStyle name="40% - Accent3 14 3 2 4" xfId="38617" xr:uid="{51A84AE7-C156-40C8-A7AC-73E70AC0EAF5}"/>
    <cellStyle name="40% - Accent3 14 3 2 5" xfId="46479" xr:uid="{D96332F8-83BF-4D32-B911-8849CD070F46}"/>
    <cellStyle name="40% - Accent3 14 3 3" xfId="11469" xr:uid="{C46EA3E1-36B5-49E6-9821-18E6A2518F12}"/>
    <cellStyle name="40% - Accent3 14 3 3 2" xfId="27253" xr:uid="{4DC53B66-7952-4C40-B526-0D699C92D79E}"/>
    <cellStyle name="40% - Accent3 14 3 4" xfId="19374" xr:uid="{A7602B97-E035-487B-899F-A23C8954E901}"/>
    <cellStyle name="40% - Accent3 14 3 5" xfId="34824" xr:uid="{01762A2A-2E5A-4BCB-8595-FF4467DA0F8D}"/>
    <cellStyle name="40% - Accent3 14 3 6" xfId="42686" xr:uid="{F5C57C44-B8EB-40E0-B922-142709B4D9A0}"/>
    <cellStyle name="40% - Accent3 14 4" xfId="5743" xr:uid="{F33C3BE0-31D8-474B-8A0D-4C9052232EB6}"/>
    <cellStyle name="40% - Accent3 14 4 2" xfId="13719" xr:uid="{4FBA304D-DD1E-42A2-AB92-ABDFACF9E4F4}"/>
    <cellStyle name="40% - Accent3 14 4 2 2" xfId="29503" xr:uid="{DE52D55C-7E48-4739-BF3B-6E77DB726340}"/>
    <cellStyle name="40% - Accent3 14 4 3" xfId="21624" xr:uid="{192A3567-3EC2-4788-BC99-35EBD490D54E}"/>
    <cellStyle name="40% - Accent3 14 4 4" xfId="37074" xr:uid="{E1187801-DC6A-4F43-BDEE-B6A613AEFC61}"/>
    <cellStyle name="40% - Accent3 14 4 5" xfId="44936" xr:uid="{DA091215-7CE9-493C-A224-E283AF9CA4EC}"/>
    <cellStyle name="40% - Accent3 14 5" xfId="1705" xr:uid="{9875E591-A38A-41A5-906E-E55712FE44CF}"/>
    <cellStyle name="40% - Accent3 14 5 2" xfId="9966" xr:uid="{3C3F0FC7-54E3-447E-857F-D6615B06C107}"/>
    <cellStyle name="40% - Accent3 14 5 2 2" xfId="25751" xr:uid="{B99ED92A-4CA0-4F12-869D-8D828CDBFE87}"/>
    <cellStyle name="40% - Accent3 14 5 3" xfId="17872" xr:uid="{FF119DBF-119F-4C74-A671-FD03676D33AA}"/>
    <cellStyle name="40% - Accent3 14 6" xfId="9578" xr:uid="{369FCBE6-CEE7-44F9-BD18-54ED7A1532AA}"/>
    <cellStyle name="40% - Accent3 14 6 2" xfId="25366" xr:uid="{C332BE38-7103-441A-BEAF-5E4C2BC1A0B7}"/>
    <cellStyle name="40% - Accent3 14 7" xfId="17487" xr:uid="{D39A724A-B734-4C37-B5F0-E9A3CDDEB829}"/>
    <cellStyle name="40% - Accent3 14 8" xfId="33308" xr:uid="{2D653DAA-6BFE-4D22-BEBB-44330D183FAC}"/>
    <cellStyle name="40% - Accent3 14 9" xfId="41170" xr:uid="{57EB0A0E-72C3-45B1-9EAD-E4D00C216BCA}"/>
    <cellStyle name="40% - Accent3 15" xfId="1151" xr:uid="{D855262A-5B71-474C-BF6A-5209B41D5774}"/>
    <cellStyle name="40% - Accent3 15 2" xfId="2850" xr:uid="{E929EBBE-C6D6-4C43-8C33-2C057C1A877E}"/>
    <cellStyle name="40% - Accent3 15 2 2" xfId="4368" xr:uid="{EB7007E4-53F1-4B08-9170-E056DE43201F}"/>
    <cellStyle name="40% - Accent3 15 2 2 2" xfId="8199" xr:uid="{A9622B42-719B-422C-AF76-A409912BF7C4}"/>
    <cellStyle name="40% - Accent3 15 2 2 2 2" xfId="16138" xr:uid="{6EF2EC27-3DBD-4645-9402-91F77B90055E}"/>
    <cellStyle name="40% - Accent3 15 2 2 2 2 2" xfId="31922" xr:uid="{90DF10F7-7AC1-4F36-9C5F-29E51D9BBD46}"/>
    <cellStyle name="40% - Accent3 15 2 2 2 3" xfId="24043" xr:uid="{855FF19D-C986-4ECF-B9C3-60B8900A3A5A}"/>
    <cellStyle name="40% - Accent3 15 2 2 2 4" xfId="39493" xr:uid="{404B02A2-60ED-41BE-B032-064E2953887D}"/>
    <cellStyle name="40% - Accent3 15 2 2 2 5" xfId="47355" xr:uid="{98FC6C24-B7FE-4469-942E-8C774C6C643B}"/>
    <cellStyle name="40% - Accent3 15 2 2 3" xfId="12345" xr:uid="{6498A652-5A78-4369-99D2-C24AD0D3454D}"/>
    <cellStyle name="40% - Accent3 15 2 2 3 2" xfId="28129" xr:uid="{8994D9F1-E75E-48EE-B9EB-3551E00A4443}"/>
    <cellStyle name="40% - Accent3 15 2 2 4" xfId="20250" xr:uid="{FAB0D8D5-29D9-4DA6-A4BD-B731DFFE89AE}"/>
    <cellStyle name="40% - Accent3 15 2 2 5" xfId="35700" xr:uid="{F79BDA03-59DC-445A-9465-016E1A94FA5F}"/>
    <cellStyle name="40% - Accent3 15 2 2 6" xfId="43562" xr:uid="{102B0E5D-8B3D-4AA0-9FD8-D502D0287816}"/>
    <cellStyle name="40% - Accent3 15 2 3" xfId="6681" xr:uid="{B971554D-D973-4DD7-8725-D7C1326A795D}"/>
    <cellStyle name="40% - Accent3 15 2 3 2" xfId="14620" xr:uid="{3635DE22-51FE-42CA-BE9D-D2051024C628}"/>
    <cellStyle name="40% - Accent3 15 2 3 2 2" xfId="30404" xr:uid="{85027CE9-B9CE-4D14-9610-B11115627687}"/>
    <cellStyle name="40% - Accent3 15 2 3 3" xfId="22525" xr:uid="{149658B5-8CF1-47E2-9DE2-A768E36868D9}"/>
    <cellStyle name="40% - Accent3 15 2 3 4" xfId="37975" xr:uid="{1AD6428E-3748-4CA4-A325-A954D937C409}"/>
    <cellStyle name="40% - Accent3 15 2 3 5" xfId="45837" xr:uid="{A8A5913F-5878-46A5-A532-37D1DB73FC5F}"/>
    <cellStyle name="40% - Accent3 15 2 4" xfId="10827" xr:uid="{13C28832-67E9-4C35-9E14-5BC2FC597BD3}"/>
    <cellStyle name="40% - Accent3 15 2 4 2" xfId="26611" xr:uid="{A3D0C812-38FE-4CC5-A88E-FC86A9E39B53}"/>
    <cellStyle name="40% - Accent3 15 2 5" xfId="18732" xr:uid="{1FB9FB60-CF49-4D8F-98B2-1A589B97C032}"/>
    <cellStyle name="40% - Accent3 15 2 6" xfId="34182" xr:uid="{4AC2F243-8137-48EB-8A89-B910E4EFC7D7}"/>
    <cellStyle name="40% - Accent3 15 2 7" xfId="42044" xr:uid="{5A60AEA5-1F74-4B3E-9CD3-B565818BA2C9}"/>
    <cellStyle name="40% - Accent3 15 3" xfId="3506" xr:uid="{B11FD74D-88FC-45F7-BD56-5887116A5444}"/>
    <cellStyle name="40% - Accent3 15 3 2" xfId="7337" xr:uid="{423C188C-0100-40B8-BC08-53230571814D}"/>
    <cellStyle name="40% - Accent3 15 3 2 2" xfId="15276" xr:uid="{E6E0A3D6-6FE4-41FA-9123-7506E78C3019}"/>
    <cellStyle name="40% - Accent3 15 3 2 2 2" xfId="31060" xr:uid="{8F7AAC7F-B327-4EE2-8A42-6291C0210CDF}"/>
    <cellStyle name="40% - Accent3 15 3 2 3" xfId="23181" xr:uid="{F32B94E8-D9E4-46FF-842A-750BCD41AD69}"/>
    <cellStyle name="40% - Accent3 15 3 2 4" xfId="38631" xr:uid="{92200B5A-42F9-421F-9692-61B5D1C528A9}"/>
    <cellStyle name="40% - Accent3 15 3 2 5" xfId="46493" xr:uid="{6DAE1A3B-7211-49E5-A1AD-1A6A10F0B8F5}"/>
    <cellStyle name="40% - Accent3 15 3 3" xfId="11483" xr:uid="{3DA29653-6835-40BC-B488-31584944D934}"/>
    <cellStyle name="40% - Accent3 15 3 3 2" xfId="27267" xr:uid="{249B9D6D-01A3-4D59-AAD2-B901232F2D99}"/>
    <cellStyle name="40% - Accent3 15 3 4" xfId="19388" xr:uid="{D1D9F4B0-1A49-4480-B79B-0B403669510A}"/>
    <cellStyle name="40% - Accent3 15 3 5" xfId="34838" xr:uid="{7DCBA9A6-5179-4F14-9D1A-B9205119C0AF}"/>
    <cellStyle name="40% - Accent3 15 3 6" xfId="42700" xr:uid="{C83A3082-F7C8-4FF3-B21D-2519AD356813}"/>
    <cellStyle name="40% - Accent3 15 4" xfId="5852" xr:uid="{CD7A76E7-BA44-48D2-A8BE-C32E3F2A4280}"/>
    <cellStyle name="40% - Accent3 15 4 2" xfId="13828" xr:uid="{607BEC55-7B0F-4FF4-B502-9C5E6F0CFE69}"/>
    <cellStyle name="40% - Accent3 15 4 2 2" xfId="29612" xr:uid="{4299615F-13EB-4D25-8209-F943F4F7DC40}"/>
    <cellStyle name="40% - Accent3 15 4 3" xfId="21733" xr:uid="{02ECAA31-C657-479C-A425-028FE5623D38}"/>
    <cellStyle name="40% - Accent3 15 4 4" xfId="37183" xr:uid="{615EF7C1-D34F-45B7-8714-E118E42C371E}"/>
    <cellStyle name="40% - Accent3 15 4 5" xfId="45045" xr:uid="{A13C7CBF-7A99-43A4-922D-D95D92DD4734}"/>
    <cellStyle name="40% - Accent3 15 5" xfId="1719" xr:uid="{E3BF7DBA-2C03-4976-9BBA-7DAC1CEDDF94}"/>
    <cellStyle name="40% - Accent3 15 5 2" xfId="9980" xr:uid="{C0EE6BDA-2389-4AFC-A3D0-5AF4358A7E57}"/>
    <cellStyle name="40% - Accent3 15 5 2 2" xfId="25765" xr:uid="{C6B18FC4-F819-4E39-8452-4470843FA3B6}"/>
    <cellStyle name="40% - Accent3 15 5 3" xfId="17886" xr:uid="{84833920-A7EB-4784-A383-C7115AF7EE6E}"/>
    <cellStyle name="40% - Accent3 15 6" xfId="9592" xr:uid="{B276625B-1231-4742-A76E-7D9E176C21B8}"/>
    <cellStyle name="40% - Accent3 15 6 2" xfId="25380" xr:uid="{5FEA98B8-1DF6-4D9E-B90F-DCB89B85C8C1}"/>
    <cellStyle name="40% - Accent3 15 7" xfId="17501" xr:uid="{47FCDB35-37E0-433E-B957-C5B931F9798D}"/>
    <cellStyle name="40% - Accent3 15 8" xfId="33322" xr:uid="{7D50ED87-4ED9-4338-8986-71F5E3F3DDB2}"/>
    <cellStyle name="40% - Accent3 15 9" xfId="41184" xr:uid="{FCE0FC17-2CBE-44C6-A5AE-EEFC0051A1C6}"/>
    <cellStyle name="40% - Accent3 16" xfId="1165" xr:uid="{B494CB87-AB97-4504-87F0-56215781ADCC}"/>
    <cellStyle name="40% - Accent3 16 2" xfId="2732" xr:uid="{EA40DB55-1B7D-4BCC-8BAF-C9A0A98DDF75}"/>
    <cellStyle name="40% - Accent3 16 2 2" xfId="4250" xr:uid="{1A4E8EFE-289D-4EE8-92DE-04FB714CA0D8}"/>
    <cellStyle name="40% - Accent3 16 2 2 2" xfId="8081" xr:uid="{1A391B1B-F5F6-41FE-9D11-9A341D84E3E6}"/>
    <cellStyle name="40% - Accent3 16 2 2 2 2" xfId="16020" xr:uid="{E3BF7567-B5B3-4FBC-B13A-15564AFF6975}"/>
    <cellStyle name="40% - Accent3 16 2 2 2 2 2" xfId="31804" xr:uid="{F3E59F73-A66E-47DE-AD56-B3726EC42019}"/>
    <cellStyle name="40% - Accent3 16 2 2 2 3" xfId="23925" xr:uid="{413B053F-64DD-4AB0-891A-FF615E7F0889}"/>
    <cellStyle name="40% - Accent3 16 2 2 2 4" xfId="39375" xr:uid="{386B3166-78B9-4F23-86C7-44C92E7A156F}"/>
    <cellStyle name="40% - Accent3 16 2 2 2 5" xfId="47237" xr:uid="{8A7F3787-113D-435F-8B33-8E2BD88B5172}"/>
    <cellStyle name="40% - Accent3 16 2 2 3" xfId="12227" xr:uid="{4FA7DA07-5BD4-4929-A7E6-FA156B03C9B5}"/>
    <cellStyle name="40% - Accent3 16 2 2 3 2" xfId="28011" xr:uid="{DD454FBB-E9D3-4ABB-907A-9491D1DBF282}"/>
    <cellStyle name="40% - Accent3 16 2 2 4" xfId="20132" xr:uid="{660E605C-0501-4905-8FAA-9A7BD54017E5}"/>
    <cellStyle name="40% - Accent3 16 2 2 5" xfId="35582" xr:uid="{4A696ABA-850C-45AE-A1DB-288CA36F02DA}"/>
    <cellStyle name="40% - Accent3 16 2 2 6" xfId="43444" xr:uid="{1CB0CFE9-9FE4-4EC9-817B-F7F7B0680FE9}"/>
    <cellStyle name="40% - Accent3 16 2 3" xfId="6563" xr:uid="{6E48BE8F-08AA-47DA-B456-193E291DF454}"/>
    <cellStyle name="40% - Accent3 16 2 3 2" xfId="14502" xr:uid="{3C359542-9574-4FF2-A679-3C75778A32A8}"/>
    <cellStyle name="40% - Accent3 16 2 3 2 2" xfId="30286" xr:uid="{17216CFE-4353-45B1-BBF1-C31257300702}"/>
    <cellStyle name="40% - Accent3 16 2 3 3" xfId="22407" xr:uid="{492B26C9-E326-497B-BEE3-EF0521953ADE}"/>
    <cellStyle name="40% - Accent3 16 2 3 4" xfId="37857" xr:uid="{0CDB9839-E325-491D-93A1-A36AE720E4C0}"/>
    <cellStyle name="40% - Accent3 16 2 3 5" xfId="45719" xr:uid="{062E43E3-8513-482B-B403-5BB479756270}"/>
    <cellStyle name="40% - Accent3 16 2 4" xfId="10709" xr:uid="{9443EBF5-DCBB-4BEC-ADE8-EB4533205792}"/>
    <cellStyle name="40% - Accent3 16 2 4 2" xfId="26493" xr:uid="{F3F90BCB-CDF6-4FFE-BF4F-B0D3956C7BBF}"/>
    <cellStyle name="40% - Accent3 16 2 5" xfId="18614" xr:uid="{79D3575E-873F-4601-B61B-90F40BFEAA74}"/>
    <cellStyle name="40% - Accent3 16 2 6" xfId="34064" xr:uid="{B6F2148B-0A29-460D-B4CB-FB0386B44244}"/>
    <cellStyle name="40% - Accent3 16 2 7" xfId="41926" xr:uid="{D4778C2E-3448-46CA-95B9-CA535F223358}"/>
    <cellStyle name="40% - Accent3 16 3" xfId="3520" xr:uid="{8C26DBFB-6BDC-4608-B47D-045E555AD68C}"/>
    <cellStyle name="40% - Accent3 16 3 2" xfId="7351" xr:uid="{153B4CE6-9227-4C7B-A341-D4DB3CFD5DE0}"/>
    <cellStyle name="40% - Accent3 16 3 2 2" xfId="15290" xr:uid="{E3992DE4-19C3-41A2-9160-996C7D510E16}"/>
    <cellStyle name="40% - Accent3 16 3 2 2 2" xfId="31074" xr:uid="{2F5D77B7-C337-4B7B-AA17-42C61F1BD819}"/>
    <cellStyle name="40% - Accent3 16 3 2 3" xfId="23195" xr:uid="{5C0A9B9D-D24F-4C2D-A57B-70F3F8CEACE9}"/>
    <cellStyle name="40% - Accent3 16 3 2 4" xfId="38645" xr:uid="{2365DB1E-E516-4B2E-8C9B-614780BF1617}"/>
    <cellStyle name="40% - Accent3 16 3 2 5" xfId="46507" xr:uid="{2E856DC8-709A-41B1-81B6-4FB80331EBDA}"/>
    <cellStyle name="40% - Accent3 16 3 3" xfId="11497" xr:uid="{A1606FF7-C340-4261-B57A-FE177ACE7724}"/>
    <cellStyle name="40% - Accent3 16 3 3 2" xfId="27281" xr:uid="{7FB9ADB6-7B89-41BD-A963-0608155F5763}"/>
    <cellStyle name="40% - Accent3 16 3 4" xfId="19402" xr:uid="{9383CAEC-98BE-4CC5-8079-9BAC0111C250}"/>
    <cellStyle name="40% - Accent3 16 3 5" xfId="34852" xr:uid="{00C45366-BE00-4610-8E2A-29941AE66C7F}"/>
    <cellStyle name="40% - Accent3 16 3 6" xfId="42714" xr:uid="{B603EB2E-A6F8-468E-A4D5-2E159755DFD3}"/>
    <cellStyle name="40% - Accent3 16 4" xfId="5847" xr:uid="{6E40CEDB-AD29-4E30-A38F-F674F514C9C7}"/>
    <cellStyle name="40% - Accent3 16 4 2" xfId="13823" xr:uid="{99DA6BDE-8A8A-42EC-AE39-AD6F1F7F109A}"/>
    <cellStyle name="40% - Accent3 16 4 2 2" xfId="29607" xr:uid="{28B0911A-5445-4E5D-9DAC-909D5BB3EC8D}"/>
    <cellStyle name="40% - Accent3 16 4 3" xfId="21728" xr:uid="{510FCA24-1B7B-4E89-8110-B4C87D14D5FA}"/>
    <cellStyle name="40% - Accent3 16 4 4" xfId="37178" xr:uid="{346E99C6-19DC-49B1-B977-E534FD3E9DEA}"/>
    <cellStyle name="40% - Accent3 16 4 5" xfId="45040" xr:uid="{30B04415-6566-491C-97FB-E7F336D5411C}"/>
    <cellStyle name="40% - Accent3 16 5" xfId="1733" xr:uid="{F25D5A33-3ADA-4A82-989B-AAA7C6C36034}"/>
    <cellStyle name="40% - Accent3 16 5 2" xfId="9994" xr:uid="{A101648E-FAE6-433E-A8C2-209772677D9C}"/>
    <cellStyle name="40% - Accent3 16 5 2 2" xfId="25779" xr:uid="{B2F12F76-F767-41D7-95BD-78AA4F956C02}"/>
    <cellStyle name="40% - Accent3 16 5 3" xfId="17900" xr:uid="{9D6523E5-AA7E-44CE-95DE-4BFE4097E389}"/>
    <cellStyle name="40% - Accent3 16 6" xfId="9606" xr:uid="{1D8FACC5-BFDE-4EA9-9918-E6501813C2B6}"/>
    <cellStyle name="40% - Accent3 16 6 2" xfId="25394" xr:uid="{0C872F45-A908-4D15-860A-B294D2017049}"/>
    <cellStyle name="40% - Accent3 16 7" xfId="17515" xr:uid="{226B91F6-3349-4EAE-A481-7C3D005FA99B}"/>
    <cellStyle name="40% - Accent3 16 8" xfId="33336" xr:uid="{6A5BB94B-F16D-4C0C-A58D-3F9E431E4F45}"/>
    <cellStyle name="40% - Accent3 16 9" xfId="41198" xr:uid="{AB414811-9741-498B-8989-5ED84F379FA1}"/>
    <cellStyle name="40% - Accent3 17" xfId="1179" xr:uid="{06E67E39-6B5E-4053-91B5-8B1BCFFFC2A4}"/>
    <cellStyle name="40% - Accent3 17 2" xfId="2911" xr:uid="{78895E02-C3CF-45D3-92BF-29F1EFCAB2C2}"/>
    <cellStyle name="40% - Accent3 17 2 2" xfId="4429" xr:uid="{DF91B925-51C7-4DE9-AB7E-C59D10425226}"/>
    <cellStyle name="40% - Accent3 17 2 2 2" xfId="8260" xr:uid="{E3B32F89-7B88-4241-9C83-36F381442D72}"/>
    <cellStyle name="40% - Accent3 17 2 2 2 2" xfId="16199" xr:uid="{EDDBAA8A-0DEB-42A3-8FF3-42E735069AC8}"/>
    <cellStyle name="40% - Accent3 17 2 2 2 2 2" xfId="31983" xr:uid="{6D28E974-45CF-4F6B-AAB3-41F3206A102C}"/>
    <cellStyle name="40% - Accent3 17 2 2 2 3" xfId="24104" xr:uid="{0F48AF18-0984-4397-99E9-A5A0AC165F00}"/>
    <cellStyle name="40% - Accent3 17 2 2 2 4" xfId="39554" xr:uid="{F9D808B3-AFF2-497A-85CD-562CD693102E}"/>
    <cellStyle name="40% - Accent3 17 2 2 2 5" xfId="47416" xr:uid="{3A786211-8E63-4316-9C57-3472B10488A6}"/>
    <cellStyle name="40% - Accent3 17 2 2 3" xfId="12406" xr:uid="{5205F19E-5CB2-4B34-AA23-22D6D9AFCFC4}"/>
    <cellStyle name="40% - Accent3 17 2 2 3 2" xfId="28190" xr:uid="{6BDF2CE4-902B-4F08-8113-9D5BD92ED6C3}"/>
    <cellStyle name="40% - Accent3 17 2 2 4" xfId="20311" xr:uid="{AF88F39E-D157-498D-BED4-583D6F312FD3}"/>
    <cellStyle name="40% - Accent3 17 2 2 5" xfId="35761" xr:uid="{750F6E38-EFF6-4256-B1F8-A07C9275D975}"/>
    <cellStyle name="40% - Accent3 17 2 2 6" xfId="43623" xr:uid="{5391C964-BC8B-4304-9B8A-D3D8D6BDF2B9}"/>
    <cellStyle name="40% - Accent3 17 2 3" xfId="6742" xr:uid="{BBDCF5B6-1573-4315-AF4D-94F6AA1E0ABC}"/>
    <cellStyle name="40% - Accent3 17 2 3 2" xfId="14681" xr:uid="{E9528EAF-DB83-486A-8616-47CEB0C98787}"/>
    <cellStyle name="40% - Accent3 17 2 3 2 2" xfId="30465" xr:uid="{2BD109FE-612E-4361-A918-849E8124D692}"/>
    <cellStyle name="40% - Accent3 17 2 3 3" xfId="22586" xr:uid="{B78CAF31-7BBA-469C-AC51-8B8EA4C7C03E}"/>
    <cellStyle name="40% - Accent3 17 2 3 4" xfId="38036" xr:uid="{888DE4A2-E8F0-4A37-84A0-A08B7F7D2D92}"/>
    <cellStyle name="40% - Accent3 17 2 3 5" xfId="45898" xr:uid="{1D217398-3F8F-4F9A-8BD0-D643908F4C59}"/>
    <cellStyle name="40% - Accent3 17 2 4" xfId="10888" xr:uid="{BB72F2FF-14F6-4F5E-B823-C5D323BE4188}"/>
    <cellStyle name="40% - Accent3 17 2 4 2" xfId="26672" xr:uid="{B3238A39-7BDF-40D9-944E-5CAAA6A1DA56}"/>
    <cellStyle name="40% - Accent3 17 2 5" xfId="18793" xr:uid="{551812DA-8807-4918-ABF1-436EFAD9DC18}"/>
    <cellStyle name="40% - Accent3 17 2 6" xfId="34243" xr:uid="{32C0276D-8DBC-4AB5-8C44-CA6E28923854}"/>
    <cellStyle name="40% - Accent3 17 2 7" xfId="42105" xr:uid="{66DFF730-0948-4E40-9DC5-602757D00BD8}"/>
    <cellStyle name="40% - Accent3 17 3" xfId="3534" xr:uid="{A29FEAE4-3697-4B20-A20A-FC5959D059FA}"/>
    <cellStyle name="40% - Accent3 17 3 2" xfId="7365" xr:uid="{F076A621-49B4-4FB1-B66C-F91B3A644847}"/>
    <cellStyle name="40% - Accent3 17 3 2 2" xfId="15304" xr:uid="{0A0D425A-74BA-4B2C-B117-668F5B19D196}"/>
    <cellStyle name="40% - Accent3 17 3 2 2 2" xfId="31088" xr:uid="{2823AC09-CAD1-4973-9DD3-A241365D5D8F}"/>
    <cellStyle name="40% - Accent3 17 3 2 3" xfId="23209" xr:uid="{CB469770-C574-4D2A-ABE5-55202B2D5CB0}"/>
    <cellStyle name="40% - Accent3 17 3 2 4" xfId="38659" xr:uid="{A3D5A87F-7799-432E-A58C-E718276C69A6}"/>
    <cellStyle name="40% - Accent3 17 3 2 5" xfId="46521" xr:uid="{636D3DF8-776A-4DA2-A228-E2E171C4997A}"/>
    <cellStyle name="40% - Accent3 17 3 3" xfId="11511" xr:uid="{3FC2290D-8BB1-46DD-91EA-CC6F6921F32F}"/>
    <cellStyle name="40% - Accent3 17 3 3 2" xfId="27295" xr:uid="{3E4BAB97-2C6A-48F1-86F0-7B0B174F4CEC}"/>
    <cellStyle name="40% - Accent3 17 3 4" xfId="19416" xr:uid="{8EC77712-B5B7-4B8F-8FFC-57E0A710BFFB}"/>
    <cellStyle name="40% - Accent3 17 3 5" xfId="34866" xr:uid="{51404BA4-F450-47C7-BD5F-22AD31E800DF}"/>
    <cellStyle name="40% - Accent3 17 3 6" xfId="42728" xr:uid="{6A054D39-8564-4E7B-8DEA-7633D0A7DD52}"/>
    <cellStyle name="40% - Accent3 17 4" xfId="5844" xr:uid="{01048770-824B-4C7E-AAAA-66599B00D79D}"/>
    <cellStyle name="40% - Accent3 17 4 2" xfId="13820" xr:uid="{828A56AD-4CB4-4277-94D9-61B275956DA6}"/>
    <cellStyle name="40% - Accent3 17 4 2 2" xfId="29604" xr:uid="{E0B7AA2E-17C7-4FB9-83B8-99B382DA10C4}"/>
    <cellStyle name="40% - Accent3 17 4 3" xfId="21725" xr:uid="{9170D90F-DBD7-44E8-8AE8-E654AE5B7A03}"/>
    <cellStyle name="40% - Accent3 17 4 4" xfId="37175" xr:uid="{9273D3F9-F260-407F-89B1-78B80299FFFF}"/>
    <cellStyle name="40% - Accent3 17 4 5" xfId="45037" xr:uid="{A0D56DC2-B01A-42E8-8544-2834C74176BA}"/>
    <cellStyle name="40% - Accent3 17 5" xfId="1747" xr:uid="{936E3106-4632-4E22-A475-265298CC2C4A}"/>
    <cellStyle name="40% - Accent3 17 5 2" xfId="10008" xr:uid="{EA2E30FD-6377-4076-B95E-1A2D975518AD}"/>
    <cellStyle name="40% - Accent3 17 5 2 2" xfId="25793" xr:uid="{9D041A8A-CD58-48C0-995D-040A57D99AFC}"/>
    <cellStyle name="40% - Accent3 17 5 3" xfId="17914" xr:uid="{54D5D2B8-43F3-4037-B412-179BB01D4B1A}"/>
    <cellStyle name="40% - Accent3 17 6" xfId="9620" xr:uid="{466423D7-0060-41B6-9E8D-D8658E885AB4}"/>
    <cellStyle name="40% - Accent3 17 6 2" xfId="25408" xr:uid="{26110943-C253-49C9-8AC1-8016172E1D50}"/>
    <cellStyle name="40% - Accent3 17 7" xfId="17529" xr:uid="{E672754B-776A-4B79-A882-D4B7DA622B64}"/>
    <cellStyle name="40% - Accent3 17 8" xfId="33350" xr:uid="{B316F291-53F0-44BF-AD90-F3C0A32060D3}"/>
    <cellStyle name="40% - Accent3 17 9" xfId="41212" xr:uid="{0C55CAA9-D129-48B5-8866-ABB04CE78EAA}"/>
    <cellStyle name="40% - Accent3 18" xfId="1193" xr:uid="{54A03F6A-E0F5-491A-8F3A-0BE2538E1C5D}"/>
    <cellStyle name="40% - Accent3 18 2" xfId="2719" xr:uid="{9DC36323-62F1-4692-A4BE-F8DD0D3581AC}"/>
    <cellStyle name="40% - Accent3 18 2 2" xfId="4237" xr:uid="{75F999B9-6FC2-4E33-B951-02796E08A000}"/>
    <cellStyle name="40% - Accent3 18 2 2 2" xfId="8068" xr:uid="{34E75912-C184-4CCA-B173-0DB743EF3EF3}"/>
    <cellStyle name="40% - Accent3 18 2 2 2 2" xfId="16007" xr:uid="{9D0A3DDA-206E-4B8A-84D0-BC37FBF351EC}"/>
    <cellStyle name="40% - Accent3 18 2 2 2 2 2" xfId="31791" xr:uid="{76FD1287-42A4-4827-905F-2E31C948D597}"/>
    <cellStyle name="40% - Accent3 18 2 2 2 3" xfId="23912" xr:uid="{20AB9888-D493-4A52-A18A-91CA85DB61AA}"/>
    <cellStyle name="40% - Accent3 18 2 2 2 4" xfId="39362" xr:uid="{5BBFE66C-DB5E-4B97-9B68-F40614617387}"/>
    <cellStyle name="40% - Accent3 18 2 2 2 5" xfId="47224" xr:uid="{25C074F7-822D-46B2-BBEC-9E98326B089D}"/>
    <cellStyle name="40% - Accent3 18 2 2 3" xfId="12214" xr:uid="{E666D7F0-FC7B-4D20-B436-BF7A6CCDB23C}"/>
    <cellStyle name="40% - Accent3 18 2 2 3 2" xfId="27998" xr:uid="{7701E438-0197-4473-86F0-50CCFB0D56BE}"/>
    <cellStyle name="40% - Accent3 18 2 2 4" xfId="20119" xr:uid="{7CB7B9D5-273F-404F-BF0A-0532F163496F}"/>
    <cellStyle name="40% - Accent3 18 2 2 5" xfId="35569" xr:uid="{E9DA3AB9-049C-44D0-9F23-C7716E508CB9}"/>
    <cellStyle name="40% - Accent3 18 2 2 6" xfId="43431" xr:uid="{87C98B07-EFF5-49BA-A769-B7836C7B8A53}"/>
    <cellStyle name="40% - Accent3 18 2 3" xfId="6550" xr:uid="{5AA3CCBA-D098-4B94-AC8E-13ECF1B6469E}"/>
    <cellStyle name="40% - Accent3 18 2 3 2" xfId="14489" xr:uid="{22CEBF5C-8E90-4A3C-816E-676BEE58623D}"/>
    <cellStyle name="40% - Accent3 18 2 3 2 2" xfId="30273" xr:uid="{2CB62F72-E8DA-4F11-8EFA-D329936F7328}"/>
    <cellStyle name="40% - Accent3 18 2 3 3" xfId="22394" xr:uid="{97ADEC70-2488-4662-BC1F-A92DC0EC5D06}"/>
    <cellStyle name="40% - Accent3 18 2 3 4" xfId="37844" xr:uid="{D834CA2F-0D67-4F35-93D5-5B1DE7E1A7E8}"/>
    <cellStyle name="40% - Accent3 18 2 3 5" xfId="45706" xr:uid="{6C512B8A-9B34-4308-81D8-6F7C6468C3DA}"/>
    <cellStyle name="40% - Accent3 18 2 4" xfId="10696" xr:uid="{5DCF6AE3-F34C-46A9-9A06-F6B4AE00E175}"/>
    <cellStyle name="40% - Accent3 18 2 4 2" xfId="26480" xr:uid="{191170AB-E7E6-4161-8C4E-D83ACAC3AAA3}"/>
    <cellStyle name="40% - Accent3 18 2 5" xfId="18601" xr:uid="{BF33ECC9-1010-41B4-B68E-D3503765DF29}"/>
    <cellStyle name="40% - Accent3 18 2 6" xfId="34051" xr:uid="{B361C415-5CFD-483A-A75F-547D5C7782DF}"/>
    <cellStyle name="40% - Accent3 18 2 7" xfId="41913" xr:uid="{E8167AEE-8505-45F4-9340-56ACAC02EE50}"/>
    <cellStyle name="40% - Accent3 18 3" xfId="3548" xr:uid="{9F4179D8-6E50-4DC9-8B01-974B5232FE11}"/>
    <cellStyle name="40% - Accent3 18 3 2" xfId="7379" xr:uid="{F40C7402-71EE-4E4F-87D1-56932284231F}"/>
    <cellStyle name="40% - Accent3 18 3 2 2" xfId="15318" xr:uid="{EDCF0A7F-DE78-49E9-86F2-9DCE584CA7E4}"/>
    <cellStyle name="40% - Accent3 18 3 2 2 2" xfId="31102" xr:uid="{96B26EEC-161C-4375-A588-05AC5BE54ED6}"/>
    <cellStyle name="40% - Accent3 18 3 2 3" xfId="23223" xr:uid="{753E8FB3-9095-4164-9AD3-C0F3FB5287C6}"/>
    <cellStyle name="40% - Accent3 18 3 2 4" xfId="38673" xr:uid="{7647387C-742A-4426-B5B0-93F2F25F2435}"/>
    <cellStyle name="40% - Accent3 18 3 2 5" xfId="46535" xr:uid="{6358BF31-DD96-40D4-940C-761885140820}"/>
    <cellStyle name="40% - Accent3 18 3 3" xfId="11525" xr:uid="{943A0C25-37C3-4251-9771-3B4D81883949}"/>
    <cellStyle name="40% - Accent3 18 3 3 2" xfId="27309" xr:uid="{51595BBF-E856-49F5-8081-E7FBC34486CA}"/>
    <cellStyle name="40% - Accent3 18 3 4" xfId="19430" xr:uid="{C73B30AC-F994-4B8A-8438-97999D3DDE69}"/>
    <cellStyle name="40% - Accent3 18 3 5" xfId="34880" xr:uid="{5D4488E5-1933-44B6-B255-C77CF6068893}"/>
    <cellStyle name="40% - Accent3 18 3 6" xfId="42742" xr:uid="{27109D46-7FA1-40D3-8817-08EE0196D9D1}"/>
    <cellStyle name="40% - Accent3 18 4" xfId="5719" xr:uid="{BFD35554-FF3A-4584-AFAE-EE2E98CC4F1F}"/>
    <cellStyle name="40% - Accent3 18 4 2" xfId="13695" xr:uid="{4882510A-32C5-4033-A635-9ADE46B6C317}"/>
    <cellStyle name="40% - Accent3 18 4 2 2" xfId="29479" xr:uid="{91788894-016B-4CDC-A7E1-DD46EF1F7743}"/>
    <cellStyle name="40% - Accent3 18 4 3" xfId="21600" xr:uid="{2CEBD521-8E44-49BC-BDDB-711725A4A120}"/>
    <cellStyle name="40% - Accent3 18 4 4" xfId="37050" xr:uid="{A9B882C2-FAC8-4B9C-99A0-58D1768DC192}"/>
    <cellStyle name="40% - Accent3 18 4 5" xfId="44912" xr:uid="{4EB91BA9-C0E4-4173-9664-69BFF13F9CFD}"/>
    <cellStyle name="40% - Accent3 18 5" xfId="1761" xr:uid="{C7D128DF-78EC-4A82-8DCA-79B8696A52BA}"/>
    <cellStyle name="40% - Accent3 18 5 2" xfId="10022" xr:uid="{DF591CDB-2480-473B-B61C-CA9C4AF877A2}"/>
    <cellStyle name="40% - Accent3 18 5 2 2" xfId="25807" xr:uid="{CF4E6586-9204-4CEE-B345-E47DCA34A2E9}"/>
    <cellStyle name="40% - Accent3 18 5 3" xfId="17928" xr:uid="{09CF0F01-9086-4AF5-A5CC-4C3EF8170E9C}"/>
    <cellStyle name="40% - Accent3 18 6" xfId="9634" xr:uid="{9E2E9165-0136-4B53-8A24-E516662BB65E}"/>
    <cellStyle name="40% - Accent3 18 6 2" xfId="25422" xr:uid="{156842AD-5119-4D8F-93F0-D688CE7CFAE7}"/>
    <cellStyle name="40% - Accent3 18 7" xfId="17543" xr:uid="{597689F9-ADAD-45EE-899C-C7F03DBEF6F0}"/>
    <cellStyle name="40% - Accent3 18 8" xfId="33364" xr:uid="{002ED7E0-8C74-473B-AF0B-3E440EFEEC46}"/>
    <cellStyle name="40% - Accent3 18 9" xfId="41226" xr:uid="{5D64FFBB-F82F-4EE5-82E5-C89615B0FB2F}"/>
    <cellStyle name="40% - Accent3 19" xfId="1207" xr:uid="{EEE42D74-A782-4E8E-8067-56FF1DFECAD3}"/>
    <cellStyle name="40% - Accent3 19 2" xfId="2715" xr:uid="{083F6D9C-7F5C-4CF7-AC43-B342F6DDB8E2}"/>
    <cellStyle name="40% - Accent3 19 2 2" xfId="4233" xr:uid="{FE1E005C-A1A1-41FD-A72D-404E10947DBB}"/>
    <cellStyle name="40% - Accent3 19 2 2 2" xfId="8064" xr:uid="{9383BB60-9728-4F68-B0BC-AC0F43E67D9E}"/>
    <cellStyle name="40% - Accent3 19 2 2 2 2" xfId="16003" xr:uid="{89655F72-7E9B-4D68-95F0-EB9B48920593}"/>
    <cellStyle name="40% - Accent3 19 2 2 2 2 2" xfId="31787" xr:uid="{E3690EED-FBD8-4F68-91B2-BFE9DBCC396C}"/>
    <cellStyle name="40% - Accent3 19 2 2 2 3" xfId="23908" xr:uid="{0F86C88B-5C1F-48D5-9480-71EEE7EB265B}"/>
    <cellStyle name="40% - Accent3 19 2 2 2 4" xfId="39358" xr:uid="{9D46906D-B2F8-407C-9043-96598E83EF4B}"/>
    <cellStyle name="40% - Accent3 19 2 2 2 5" xfId="47220" xr:uid="{651CB5A7-E1A9-426E-ADF8-7521E8B893ED}"/>
    <cellStyle name="40% - Accent3 19 2 2 3" xfId="12210" xr:uid="{D0D85803-5F3F-4EAF-B1B6-21F60702C098}"/>
    <cellStyle name="40% - Accent3 19 2 2 3 2" xfId="27994" xr:uid="{54FC3BA3-E17E-4290-9D7F-9A1FCAE340CF}"/>
    <cellStyle name="40% - Accent3 19 2 2 4" xfId="20115" xr:uid="{5B81E753-D1DB-467E-B598-C90E9A94A1CB}"/>
    <cellStyle name="40% - Accent3 19 2 2 5" xfId="35565" xr:uid="{52B9924A-AEB5-4597-A3E4-6B8D9A4309B1}"/>
    <cellStyle name="40% - Accent3 19 2 2 6" xfId="43427" xr:uid="{C069BD23-9065-4F7E-AEF3-B99B91D676C1}"/>
    <cellStyle name="40% - Accent3 19 2 3" xfId="6546" xr:uid="{8A1728B5-8EB0-4E84-9793-B1B45A94D81A}"/>
    <cellStyle name="40% - Accent3 19 2 3 2" xfId="14485" xr:uid="{A5C7CBD3-0567-47C0-8E28-16DB66B50537}"/>
    <cellStyle name="40% - Accent3 19 2 3 2 2" xfId="30269" xr:uid="{7671B99C-48CA-48C1-9175-0B7EC39CE9FB}"/>
    <cellStyle name="40% - Accent3 19 2 3 3" xfId="22390" xr:uid="{57EE4511-FBB2-4857-AE37-E9B9C45F1FA5}"/>
    <cellStyle name="40% - Accent3 19 2 3 4" xfId="37840" xr:uid="{B3F6CD84-E946-4E63-86EA-C6C4A1A9233B}"/>
    <cellStyle name="40% - Accent3 19 2 3 5" xfId="45702" xr:uid="{A2352E39-C2F4-422F-9902-CBB9A0DB70E0}"/>
    <cellStyle name="40% - Accent3 19 2 4" xfId="10692" xr:uid="{D1DB7759-867A-4DCC-8A43-929448200354}"/>
    <cellStyle name="40% - Accent3 19 2 4 2" xfId="26476" xr:uid="{382C2917-BF5E-4903-A304-BBDCC179E38B}"/>
    <cellStyle name="40% - Accent3 19 2 5" xfId="18597" xr:uid="{FE9CE676-7DFE-4AC6-BF3A-F3AA30AE8EDD}"/>
    <cellStyle name="40% - Accent3 19 2 6" xfId="34047" xr:uid="{C7C15898-A957-4940-B514-DB57AF6D078E}"/>
    <cellStyle name="40% - Accent3 19 2 7" xfId="41909" xr:uid="{0678ACEE-0AA8-4C72-A963-86BF8C61C604}"/>
    <cellStyle name="40% - Accent3 19 3" xfId="3562" xr:uid="{07EAC51A-318D-481C-99C8-F4DA55B70F25}"/>
    <cellStyle name="40% - Accent3 19 3 2" xfId="7393" xr:uid="{BCA5B020-7140-488F-B43A-DBC09FF5CD04}"/>
    <cellStyle name="40% - Accent3 19 3 2 2" xfId="15332" xr:uid="{69AE7AF1-6013-47BC-B1C2-EFD7E8737922}"/>
    <cellStyle name="40% - Accent3 19 3 2 2 2" xfId="31116" xr:uid="{BAC1A826-F2A4-4252-968C-4824289DEA89}"/>
    <cellStyle name="40% - Accent3 19 3 2 3" xfId="23237" xr:uid="{895F1AE1-501D-411B-94A7-153B11FB8BA2}"/>
    <cellStyle name="40% - Accent3 19 3 2 4" xfId="38687" xr:uid="{2F97A6D3-D1D6-42A4-865C-AE30BA3506FA}"/>
    <cellStyle name="40% - Accent3 19 3 2 5" xfId="46549" xr:uid="{F48954EE-9F18-4F31-8E84-CEC6EC1CCF35}"/>
    <cellStyle name="40% - Accent3 19 3 3" xfId="11539" xr:uid="{52ADE49A-D8F8-4C88-99B6-2D2F0DFA72D6}"/>
    <cellStyle name="40% - Accent3 19 3 3 2" xfId="27323" xr:uid="{9BF93812-094C-4326-86E4-994EA4CDED8F}"/>
    <cellStyle name="40% - Accent3 19 3 4" xfId="19444" xr:uid="{AA269265-5A2B-4298-843B-B9DE871B4F20}"/>
    <cellStyle name="40% - Accent3 19 3 5" xfId="34894" xr:uid="{CC67797F-970B-4E02-A005-2B74835560C7}"/>
    <cellStyle name="40% - Accent3 19 3 6" xfId="42756" xr:uid="{332BD17F-8392-4E57-B1E8-1142FA292FB5}"/>
    <cellStyle name="40% - Accent3 19 4" xfId="5912" xr:uid="{E64274ED-42E0-470D-9083-9B517C8D8B71}"/>
    <cellStyle name="40% - Accent3 19 4 2" xfId="13888" xr:uid="{8E4F72B5-AB9D-43BB-B843-630E36973EAE}"/>
    <cellStyle name="40% - Accent3 19 4 2 2" xfId="29672" xr:uid="{E18C58C7-4B5D-4790-A4EA-EA7B776C019A}"/>
    <cellStyle name="40% - Accent3 19 4 3" xfId="21793" xr:uid="{6BBBFCCA-F0AB-4777-BF27-1BFA7B230D03}"/>
    <cellStyle name="40% - Accent3 19 4 4" xfId="37243" xr:uid="{9E9EB7DB-1F77-4980-AD3C-1A1613F07922}"/>
    <cellStyle name="40% - Accent3 19 4 5" xfId="45105" xr:uid="{66A875FF-179B-4325-8B7D-FC863CE1F046}"/>
    <cellStyle name="40% - Accent3 19 5" xfId="1775" xr:uid="{FF56BFD0-5D6B-4089-88F0-B516FA69F64C}"/>
    <cellStyle name="40% - Accent3 19 5 2" xfId="10036" xr:uid="{5C9FB01F-951C-4BEB-AF9B-50FF20BC88C5}"/>
    <cellStyle name="40% - Accent3 19 5 2 2" xfId="25821" xr:uid="{86DDD454-1301-4626-9279-EB208A1D5395}"/>
    <cellStyle name="40% - Accent3 19 5 3" xfId="17942" xr:uid="{3AF00FCA-A5CD-4EDC-9A6E-C5A9490774E0}"/>
    <cellStyle name="40% - Accent3 19 6" xfId="9648" xr:uid="{A27E17D1-B6C8-4EF6-9EBB-5FDC4F322332}"/>
    <cellStyle name="40% - Accent3 19 6 2" xfId="25436" xr:uid="{630C8F6B-15FF-455F-857A-A4037B034B57}"/>
    <cellStyle name="40% - Accent3 19 7" xfId="17557" xr:uid="{A809BE1F-1026-4534-9D34-37F980F347B1}"/>
    <cellStyle name="40% - Accent3 19 8" xfId="33378" xr:uid="{6E30A793-EDAE-4F61-BE22-3220052E9567}"/>
    <cellStyle name="40% - Accent3 19 9" xfId="41240" xr:uid="{00638376-A9FD-4AFE-B520-68D7173B60B4}"/>
    <cellStyle name="40% - Accent3 2" xfId="688" xr:uid="{8DC75BBC-101E-4952-80C7-C9C520E63B11}"/>
    <cellStyle name="40% - Accent3 2 2" xfId="890" xr:uid="{30F26B20-5EB8-47F4-A0D6-2AD6BA83877F}"/>
    <cellStyle name="40% - Accent3 2 2 2" xfId="1513" xr:uid="{20CE7049-F3F5-48FA-BEA0-BFF104CE747D}"/>
    <cellStyle name="40% - Accent3 2 3" xfId="1514" xr:uid="{41EC1153-7886-422A-A2DE-467A0AE4B7F5}"/>
    <cellStyle name="40% - Accent3 2 4" xfId="800" xr:uid="{CB0E6305-6178-4452-A7B5-CA6EAB6563A6}"/>
    <cellStyle name="40% - Accent3 20" xfId="1221" xr:uid="{F783444E-CFB3-4EAC-BFFD-D4BB3F824CA0}"/>
    <cellStyle name="40% - Accent3 20 2" xfId="2707" xr:uid="{F6A64FE9-D241-4B52-BE0E-8A4C74B8344B}"/>
    <cellStyle name="40% - Accent3 20 2 2" xfId="4225" xr:uid="{61A88CD1-4868-4B5E-9042-DAC14E30F808}"/>
    <cellStyle name="40% - Accent3 20 2 2 2" xfId="8056" xr:uid="{A78ED692-95A6-4771-89A4-EAF060B676CC}"/>
    <cellStyle name="40% - Accent3 20 2 2 2 2" xfId="15995" xr:uid="{E46B8FD5-E376-41E7-86AF-5240514987A4}"/>
    <cellStyle name="40% - Accent3 20 2 2 2 2 2" xfId="31779" xr:uid="{1A83C7DB-DF56-47E8-8945-E82F90EC76D5}"/>
    <cellStyle name="40% - Accent3 20 2 2 2 3" xfId="23900" xr:uid="{64B6D2AD-6CB4-4CE8-9DB2-C3EA6B86345C}"/>
    <cellStyle name="40% - Accent3 20 2 2 2 4" xfId="39350" xr:uid="{0E1EEF45-BA0F-4349-8F35-7D86830E977F}"/>
    <cellStyle name="40% - Accent3 20 2 2 2 5" xfId="47212" xr:uid="{8D5F49AB-D119-4BB8-9EE3-FC564A28F4F5}"/>
    <cellStyle name="40% - Accent3 20 2 2 3" xfId="12202" xr:uid="{9F363F05-4B5C-4869-9C8F-C03E9F602617}"/>
    <cellStyle name="40% - Accent3 20 2 2 3 2" xfId="27986" xr:uid="{37DDB662-A864-4697-BC29-67FCBED64A44}"/>
    <cellStyle name="40% - Accent3 20 2 2 4" xfId="20107" xr:uid="{A5C2B178-1F6C-4B98-B2C6-75797A366AA1}"/>
    <cellStyle name="40% - Accent3 20 2 2 5" xfId="35557" xr:uid="{58653BAF-465A-4343-943E-7B9E41EEEA78}"/>
    <cellStyle name="40% - Accent3 20 2 2 6" xfId="43419" xr:uid="{B5326027-DD81-40F4-B945-CBB47B455F75}"/>
    <cellStyle name="40% - Accent3 20 2 3" xfId="6538" xr:uid="{6E99C1BD-337F-4594-A5F6-C7C49871C3E6}"/>
    <cellStyle name="40% - Accent3 20 2 3 2" xfId="14477" xr:uid="{918B0CB1-1102-4456-A648-9E02021D56C6}"/>
    <cellStyle name="40% - Accent3 20 2 3 2 2" xfId="30261" xr:uid="{F9BBB859-D63B-486C-9C26-4AC45176307B}"/>
    <cellStyle name="40% - Accent3 20 2 3 3" xfId="22382" xr:uid="{CE08463B-C5FB-4FCA-8233-060F1ADA37DF}"/>
    <cellStyle name="40% - Accent3 20 2 3 4" xfId="37832" xr:uid="{89E03ED7-944E-4E51-9D87-CA4FA885A18E}"/>
    <cellStyle name="40% - Accent3 20 2 3 5" xfId="45694" xr:uid="{9B4F52B1-648B-489B-9710-A16E29C84FC0}"/>
    <cellStyle name="40% - Accent3 20 2 4" xfId="10684" xr:uid="{526C4FAC-B7C4-4972-973B-F26CDFFF14A8}"/>
    <cellStyle name="40% - Accent3 20 2 4 2" xfId="26468" xr:uid="{5E2B8F94-0E22-49FA-8CFC-DA3BFFB3329A}"/>
    <cellStyle name="40% - Accent3 20 2 5" xfId="18589" xr:uid="{938DF3E9-109A-4CDA-9EC8-A37F7AA5DF6E}"/>
    <cellStyle name="40% - Accent3 20 2 6" xfId="34039" xr:uid="{96482D1E-ACA0-4F5A-8328-46A0A61D234C}"/>
    <cellStyle name="40% - Accent3 20 2 7" xfId="41901" xr:uid="{18CCB524-C722-4F61-BAE0-4B8F4168583D}"/>
    <cellStyle name="40% - Accent3 20 3" xfId="3576" xr:uid="{84A7C15D-0A52-4B86-A0D1-8E2726500B74}"/>
    <cellStyle name="40% - Accent3 20 3 2" xfId="7407" xr:uid="{2371171B-33C1-426E-B7D4-73B7ED7D2571}"/>
    <cellStyle name="40% - Accent3 20 3 2 2" xfId="15346" xr:uid="{07E08C53-4937-4CD6-AD58-60803380A239}"/>
    <cellStyle name="40% - Accent3 20 3 2 2 2" xfId="31130" xr:uid="{6366ED86-FD4D-44CE-B17E-C36A6D5811FA}"/>
    <cellStyle name="40% - Accent3 20 3 2 3" xfId="23251" xr:uid="{122B94F0-C26E-4DFB-A8C2-4C0C1EEE8E71}"/>
    <cellStyle name="40% - Accent3 20 3 2 4" xfId="38701" xr:uid="{81263869-83CF-49BF-A20C-E65B13CDD620}"/>
    <cellStyle name="40% - Accent3 20 3 2 5" xfId="46563" xr:uid="{ABD95A72-74B5-41FB-B31B-29C9CC05D859}"/>
    <cellStyle name="40% - Accent3 20 3 3" xfId="11553" xr:uid="{49F0DDA2-A1F8-4249-9A88-77B87F38A028}"/>
    <cellStyle name="40% - Accent3 20 3 3 2" xfId="27337" xr:uid="{6D633237-A9AB-4389-BA32-D8DCC2E661C0}"/>
    <cellStyle name="40% - Accent3 20 3 4" xfId="19458" xr:uid="{21595F7F-A149-4C74-B45F-0C5AB2D31AFE}"/>
    <cellStyle name="40% - Accent3 20 3 5" xfId="34908" xr:uid="{B1BCE25F-C3A4-4A0A-88F8-183EE7630AEC}"/>
    <cellStyle name="40% - Accent3 20 3 6" xfId="42770" xr:uid="{BB22B341-67DB-4CE0-8901-401CC3A1815D}"/>
    <cellStyle name="40% - Accent3 20 4" xfId="5709" xr:uid="{1771C05A-D471-4231-955B-1049577E6A85}"/>
    <cellStyle name="40% - Accent3 20 4 2" xfId="13685" xr:uid="{9AB4C012-F001-474C-B2E4-E0812D101231}"/>
    <cellStyle name="40% - Accent3 20 4 2 2" xfId="29469" xr:uid="{B83E4A7E-103D-49C7-BCB7-039BB17D3AC5}"/>
    <cellStyle name="40% - Accent3 20 4 3" xfId="21590" xr:uid="{E4C8A760-183F-45D4-821E-7FFFCCAE29CE}"/>
    <cellStyle name="40% - Accent3 20 4 4" xfId="37040" xr:uid="{1E337D49-E16D-4D68-847A-932C8B59D5CB}"/>
    <cellStyle name="40% - Accent3 20 4 5" xfId="44902" xr:uid="{668A6F7C-FA70-4431-B8B6-472D61D15AD3}"/>
    <cellStyle name="40% - Accent3 20 5" xfId="1789" xr:uid="{ED3FDE51-5EEF-4D54-89B1-B00BA2BE8BE4}"/>
    <cellStyle name="40% - Accent3 20 5 2" xfId="10050" xr:uid="{EA1A1E3B-AE62-4D1E-880B-A77A4DFF9CCF}"/>
    <cellStyle name="40% - Accent3 20 5 2 2" xfId="25835" xr:uid="{A8C92007-FE29-4F49-98EA-CA56B47E9A4B}"/>
    <cellStyle name="40% - Accent3 20 5 3" xfId="17956" xr:uid="{5C845DAE-45DE-4BED-A402-06CAA848F013}"/>
    <cellStyle name="40% - Accent3 20 6" xfId="9662" xr:uid="{D2566F83-6A09-4331-AEFE-CE24AE8204DF}"/>
    <cellStyle name="40% - Accent3 20 6 2" xfId="25450" xr:uid="{3CE443DA-953E-4E9B-BAF8-E6807606D83C}"/>
    <cellStyle name="40% - Accent3 20 7" xfId="17571" xr:uid="{BCC11AE1-6EFB-44EE-9731-1F0F1510C6C8}"/>
    <cellStyle name="40% - Accent3 20 8" xfId="33392" xr:uid="{33121DE8-D5B1-4EE1-8CC5-58975FC14F22}"/>
    <cellStyle name="40% - Accent3 20 9" xfId="41254" xr:uid="{9962975E-8C2E-4E75-B740-2A4EC6A2728F}"/>
    <cellStyle name="40% - Accent3 21" xfId="1235" xr:uid="{2E29117B-91B6-4CB7-AAC2-E426AD9D30B8}"/>
    <cellStyle name="40% - Accent3 21 2" xfId="2825" xr:uid="{53A3E68B-D7D8-47AD-A3A6-F27963F4075B}"/>
    <cellStyle name="40% - Accent3 21 2 2" xfId="4343" xr:uid="{087CD65B-7FA6-4BA9-9CC1-2F84AB26461B}"/>
    <cellStyle name="40% - Accent3 21 2 2 2" xfId="8174" xr:uid="{DAD6F96F-8C52-4579-A412-4A40F3D31B30}"/>
    <cellStyle name="40% - Accent3 21 2 2 2 2" xfId="16113" xr:uid="{A5AE9E14-8173-4582-BAE8-6E7908CEEFF1}"/>
    <cellStyle name="40% - Accent3 21 2 2 2 2 2" xfId="31897" xr:uid="{61C17E10-DDA2-45BB-8AB2-8EF9892286EA}"/>
    <cellStyle name="40% - Accent3 21 2 2 2 3" xfId="24018" xr:uid="{5BD74128-10F5-4F30-B593-9270C02EA7A0}"/>
    <cellStyle name="40% - Accent3 21 2 2 2 4" xfId="39468" xr:uid="{15217FD6-78DB-4F9E-9026-CDB26101DA94}"/>
    <cellStyle name="40% - Accent3 21 2 2 2 5" xfId="47330" xr:uid="{9B111A5D-DCDB-4654-8FD6-23999FDD0842}"/>
    <cellStyle name="40% - Accent3 21 2 2 3" xfId="12320" xr:uid="{AFF00F5E-66C5-4AF6-9D59-1BE0C06B6556}"/>
    <cellStyle name="40% - Accent3 21 2 2 3 2" xfId="28104" xr:uid="{3659B071-EFC6-47BC-A125-A72D3598FAAF}"/>
    <cellStyle name="40% - Accent3 21 2 2 4" xfId="20225" xr:uid="{C55D512F-2411-4837-9C0E-9CF5825B682A}"/>
    <cellStyle name="40% - Accent3 21 2 2 5" xfId="35675" xr:uid="{329CF627-5724-4954-899A-6F3092927889}"/>
    <cellStyle name="40% - Accent3 21 2 2 6" xfId="43537" xr:uid="{4367F12A-E82D-47F4-961C-92A35D9A5025}"/>
    <cellStyle name="40% - Accent3 21 2 3" xfId="6656" xr:uid="{8A73ACD0-6AF0-4B1E-84E4-A5E321E1BCC6}"/>
    <cellStyle name="40% - Accent3 21 2 3 2" xfId="14595" xr:uid="{2FC974BB-662B-4F66-ABC1-46046CF04FCB}"/>
    <cellStyle name="40% - Accent3 21 2 3 2 2" xfId="30379" xr:uid="{F84475BF-D2F8-425C-B96A-CFC73F7C4962}"/>
    <cellStyle name="40% - Accent3 21 2 3 3" xfId="22500" xr:uid="{966417A8-A9BA-4ECF-96B6-4592B5E897FC}"/>
    <cellStyle name="40% - Accent3 21 2 3 4" xfId="37950" xr:uid="{A7D5AEC8-FA11-4A82-A39A-28258B045499}"/>
    <cellStyle name="40% - Accent3 21 2 3 5" xfId="45812" xr:uid="{4F2CCB9E-E279-4101-A8DE-CC4692825BB6}"/>
    <cellStyle name="40% - Accent3 21 2 4" xfId="10802" xr:uid="{D047D5A4-AB57-4ACC-9903-6F7DB8F83C97}"/>
    <cellStyle name="40% - Accent3 21 2 4 2" xfId="26586" xr:uid="{5945AF9B-704D-4353-8974-AA8E4A0F259C}"/>
    <cellStyle name="40% - Accent3 21 2 5" xfId="18707" xr:uid="{5C16ED27-5EEA-48A8-A284-E32185F28886}"/>
    <cellStyle name="40% - Accent3 21 2 6" xfId="34157" xr:uid="{ECC8EFCC-3CD0-41ED-BB22-93048CF4A9B7}"/>
    <cellStyle name="40% - Accent3 21 2 7" xfId="42019" xr:uid="{57A757B0-15AC-4C45-805D-0FFCA28FAFB4}"/>
    <cellStyle name="40% - Accent3 21 3" xfId="3590" xr:uid="{9111C7C9-81B3-441E-9224-5B6781BC90F8}"/>
    <cellStyle name="40% - Accent3 21 3 2" xfId="7421" xr:uid="{2299E90E-FA66-4FDD-8CFA-9782C22593F6}"/>
    <cellStyle name="40% - Accent3 21 3 2 2" xfId="15360" xr:uid="{FFCC62EA-3511-4C3D-A8A5-C7B228DE8CC5}"/>
    <cellStyle name="40% - Accent3 21 3 2 2 2" xfId="31144" xr:uid="{FE774BDA-FB33-42A7-BA96-4DCC6A04AA33}"/>
    <cellStyle name="40% - Accent3 21 3 2 3" xfId="23265" xr:uid="{197E8BB1-8962-4FDF-9109-01682849F247}"/>
    <cellStyle name="40% - Accent3 21 3 2 4" xfId="38715" xr:uid="{90B627FA-35C5-49B6-925D-3D140493441A}"/>
    <cellStyle name="40% - Accent3 21 3 2 5" xfId="46577" xr:uid="{4C05917D-E4B9-438F-A981-B32230755B2D}"/>
    <cellStyle name="40% - Accent3 21 3 3" xfId="11567" xr:uid="{4AC9010C-7A87-495A-B98E-2FC2B7D1268C}"/>
    <cellStyle name="40% - Accent3 21 3 3 2" xfId="27351" xr:uid="{E8775FD1-2B69-4990-B625-33AD8FEC90BA}"/>
    <cellStyle name="40% - Accent3 21 3 4" xfId="19472" xr:uid="{28566F31-0D3B-4C50-89A2-364FCA28F3BF}"/>
    <cellStyle name="40% - Accent3 21 3 5" xfId="34922" xr:uid="{00530365-4C5F-45FE-B147-F7FA10A8B730}"/>
    <cellStyle name="40% - Accent3 21 3 6" xfId="42784" xr:uid="{F0F46212-9CE8-4EE2-8BDA-20B81182FA09}"/>
    <cellStyle name="40% - Accent3 21 4" xfId="5907" xr:uid="{BC4E5652-AC73-4A01-9FE2-12B73B30DC79}"/>
    <cellStyle name="40% - Accent3 21 4 2" xfId="13883" xr:uid="{462C506D-E7D8-44C1-B682-6A3D113B4F6F}"/>
    <cellStyle name="40% - Accent3 21 4 2 2" xfId="29667" xr:uid="{622CDE50-645C-46F7-98EC-132E287ACF54}"/>
    <cellStyle name="40% - Accent3 21 4 3" xfId="21788" xr:uid="{A485F73C-E87E-4B7C-983B-4B72208856BD}"/>
    <cellStyle name="40% - Accent3 21 4 4" xfId="37238" xr:uid="{2ADE07A4-1FDD-40CB-AC3A-DB8B53D1B577}"/>
    <cellStyle name="40% - Accent3 21 4 5" xfId="45100" xr:uid="{5397A975-D638-40E7-8254-D5B09B708F83}"/>
    <cellStyle name="40% - Accent3 21 5" xfId="1803" xr:uid="{C1510F8D-C103-470E-8C75-FA441AD539BB}"/>
    <cellStyle name="40% - Accent3 21 5 2" xfId="10064" xr:uid="{8F904500-4C55-4B34-9440-E8F9F636C2BB}"/>
    <cellStyle name="40% - Accent3 21 5 2 2" xfId="25849" xr:uid="{D1174957-FA82-477B-A0A1-27D39A76B8B6}"/>
    <cellStyle name="40% - Accent3 21 5 3" xfId="17970" xr:uid="{23849AD8-E43C-41B8-B71B-3644CACA92CD}"/>
    <cellStyle name="40% - Accent3 21 6" xfId="9676" xr:uid="{3AD1D1A3-E5DA-4D63-8690-29EFD97E1836}"/>
    <cellStyle name="40% - Accent3 21 6 2" xfId="25464" xr:uid="{33814E08-0673-470D-8488-64F3D76A2B06}"/>
    <cellStyle name="40% - Accent3 21 7" xfId="17585" xr:uid="{25F5766A-4E23-4F55-A8AD-1D1D9C5B9219}"/>
    <cellStyle name="40% - Accent3 21 8" xfId="33406" xr:uid="{3695E230-0D9C-4B17-B2A6-44C496F65BB4}"/>
    <cellStyle name="40% - Accent3 21 9" xfId="41268" xr:uid="{F74C5BDD-C974-4838-82AF-77F21759A756}"/>
    <cellStyle name="40% - Accent3 22" xfId="1249" xr:uid="{31AE14D1-FE21-4CE6-945A-B2FD3E02F85E}"/>
    <cellStyle name="40% - Accent3 22 2" xfId="2898" xr:uid="{4DD5BECB-3AE0-4F1D-ACF5-61CDCE5F1AA3}"/>
    <cellStyle name="40% - Accent3 22 2 2" xfId="4416" xr:uid="{A0389E11-7467-4F7D-B080-1881889FCCE0}"/>
    <cellStyle name="40% - Accent3 22 2 2 2" xfId="8247" xr:uid="{E528A74A-1BAB-4AF4-9252-77C063052C3E}"/>
    <cellStyle name="40% - Accent3 22 2 2 2 2" xfId="16186" xr:uid="{DE3A6961-EE60-489D-82C8-317F632B1918}"/>
    <cellStyle name="40% - Accent3 22 2 2 2 2 2" xfId="31970" xr:uid="{16243CD5-5D0C-416C-8C2D-02577222ACB8}"/>
    <cellStyle name="40% - Accent3 22 2 2 2 3" xfId="24091" xr:uid="{50A9571F-3572-44EB-9336-08EE11A07B5A}"/>
    <cellStyle name="40% - Accent3 22 2 2 2 4" xfId="39541" xr:uid="{80258D09-B703-450E-A403-6D3171E3A5AF}"/>
    <cellStyle name="40% - Accent3 22 2 2 2 5" xfId="47403" xr:uid="{F714E805-5BA6-4289-A29E-73682AB8252D}"/>
    <cellStyle name="40% - Accent3 22 2 2 3" xfId="12393" xr:uid="{ED09D10D-67E9-4435-8311-4A21CDEE330C}"/>
    <cellStyle name="40% - Accent3 22 2 2 3 2" xfId="28177" xr:uid="{6FEA7608-DBED-4C17-9B61-2E51F46A0F0A}"/>
    <cellStyle name="40% - Accent3 22 2 2 4" xfId="20298" xr:uid="{CE10F9B1-2879-426D-B07A-9FC470C6388E}"/>
    <cellStyle name="40% - Accent3 22 2 2 5" xfId="35748" xr:uid="{7A31D82B-2662-4FB0-BBE2-654FB5151E9A}"/>
    <cellStyle name="40% - Accent3 22 2 2 6" xfId="43610" xr:uid="{DA222B16-6806-4DC7-A306-2577FD1A3FF0}"/>
    <cellStyle name="40% - Accent3 22 2 3" xfId="6729" xr:uid="{7446A986-030C-423B-9DAD-9E4D102E44AD}"/>
    <cellStyle name="40% - Accent3 22 2 3 2" xfId="14668" xr:uid="{DDCE5167-DF42-4FFB-B463-4D7D686AA9F5}"/>
    <cellStyle name="40% - Accent3 22 2 3 2 2" xfId="30452" xr:uid="{1759E986-155E-463A-A927-D16FB399CBCA}"/>
    <cellStyle name="40% - Accent3 22 2 3 3" xfId="22573" xr:uid="{EE7BB88F-FEB6-481A-8B7F-149AB03FD3DD}"/>
    <cellStyle name="40% - Accent3 22 2 3 4" xfId="38023" xr:uid="{485D72B8-EAE3-4FF8-886D-5D78E3FCED5F}"/>
    <cellStyle name="40% - Accent3 22 2 3 5" xfId="45885" xr:uid="{73E10168-DA24-4B27-B4E3-59509A8A81AA}"/>
    <cellStyle name="40% - Accent3 22 2 4" xfId="10875" xr:uid="{8D890ABA-A5DF-4656-966C-D06A4A680D61}"/>
    <cellStyle name="40% - Accent3 22 2 4 2" xfId="26659" xr:uid="{0734AE7F-4782-4DCB-9515-08076EA6B96C}"/>
    <cellStyle name="40% - Accent3 22 2 5" xfId="18780" xr:uid="{C18E10E1-7AA5-440C-BF71-63153BAABCD6}"/>
    <cellStyle name="40% - Accent3 22 2 6" xfId="34230" xr:uid="{B1CA9350-2430-44C3-A6B0-8B580D7EC536}"/>
    <cellStyle name="40% - Accent3 22 2 7" xfId="42092" xr:uid="{3A263BE0-3203-41C0-B8C8-5874E6C64C51}"/>
    <cellStyle name="40% - Accent3 22 3" xfId="3604" xr:uid="{FAB4B8CF-BD4B-41F8-BEE0-F9C3E6E56D44}"/>
    <cellStyle name="40% - Accent3 22 3 2" xfId="7435" xr:uid="{17DB1086-B406-4DA4-A7CA-1AF4C4DC6EF2}"/>
    <cellStyle name="40% - Accent3 22 3 2 2" xfId="15374" xr:uid="{02F5A43F-E87D-4CD6-BEA5-7551C59640B2}"/>
    <cellStyle name="40% - Accent3 22 3 2 2 2" xfId="31158" xr:uid="{4637A380-E068-40D4-8ACE-27C243C2EEE6}"/>
    <cellStyle name="40% - Accent3 22 3 2 3" xfId="23279" xr:uid="{AC763060-DAF5-4BD2-BA6B-3CD74D4D5939}"/>
    <cellStyle name="40% - Accent3 22 3 2 4" xfId="38729" xr:uid="{7E212CD3-E573-412B-BEE4-8E66E9BD44AF}"/>
    <cellStyle name="40% - Accent3 22 3 2 5" xfId="46591" xr:uid="{A9E96E17-07E3-44D2-962F-1ABC998500A2}"/>
    <cellStyle name="40% - Accent3 22 3 3" xfId="11581" xr:uid="{8AECEA3A-E2E4-4790-ADEF-5B392BAE46E1}"/>
    <cellStyle name="40% - Accent3 22 3 3 2" xfId="27365" xr:uid="{C0C6B8A6-E856-4C25-87CE-2673C3472415}"/>
    <cellStyle name="40% - Accent3 22 3 4" xfId="19486" xr:uid="{D43AD144-A3B1-4B05-B424-B3976CE8F391}"/>
    <cellStyle name="40% - Accent3 22 3 5" xfId="34936" xr:uid="{FC7438BC-6794-4C76-9013-3E4CEBC1B953}"/>
    <cellStyle name="40% - Accent3 22 3 6" xfId="42798" xr:uid="{18297920-EA86-498C-9815-4A00EC71FA42}"/>
    <cellStyle name="40% - Accent3 22 4" xfId="5696" xr:uid="{3083476A-EE40-44FF-9DD4-3131BAB6EDF7}"/>
    <cellStyle name="40% - Accent3 22 4 2" xfId="13672" xr:uid="{D28B618D-C44E-4329-9023-023C3C426DEE}"/>
    <cellStyle name="40% - Accent3 22 4 2 2" xfId="29456" xr:uid="{6EA4689B-6887-4A3E-BA46-38A2AF784F6F}"/>
    <cellStyle name="40% - Accent3 22 4 3" xfId="21577" xr:uid="{2CF89421-EFB1-4300-B0B3-C02FC4D57FDB}"/>
    <cellStyle name="40% - Accent3 22 4 4" xfId="37027" xr:uid="{7D74F0C7-DDA4-44B0-9F48-E1C07F9FF8BE}"/>
    <cellStyle name="40% - Accent3 22 4 5" xfId="44889" xr:uid="{7FAE0B61-8541-4D95-A667-A48512AD9D82}"/>
    <cellStyle name="40% - Accent3 22 5" xfId="1817" xr:uid="{0BAB15B2-727F-44C4-9E0B-55B6EEC452B6}"/>
    <cellStyle name="40% - Accent3 22 5 2" xfId="10078" xr:uid="{4568AC23-FC0B-4758-9B84-EC700FB2326B}"/>
    <cellStyle name="40% - Accent3 22 5 2 2" xfId="25863" xr:uid="{2CA9E021-6CB1-4B22-9A03-5EC22D97F53C}"/>
    <cellStyle name="40% - Accent3 22 5 3" xfId="17984" xr:uid="{C178860C-2678-42A5-8500-BEC1564BC88B}"/>
    <cellStyle name="40% - Accent3 22 6" xfId="9690" xr:uid="{79C7106A-B329-4546-A293-2244F067C76A}"/>
    <cellStyle name="40% - Accent3 22 6 2" xfId="25478" xr:uid="{94E2FCE9-C375-43FB-AB0B-15F220FBF67A}"/>
    <cellStyle name="40% - Accent3 22 7" xfId="17599" xr:uid="{3C4C3F6B-ED0B-46D8-9E9F-6B3ADEC35A95}"/>
    <cellStyle name="40% - Accent3 22 8" xfId="33420" xr:uid="{809DE1B6-1E06-4551-8B9C-B6B0F77A4ADC}"/>
    <cellStyle name="40% - Accent3 22 9" xfId="41282" xr:uid="{90608BDF-ED69-41E4-AF11-9F3B3C97EB10}"/>
    <cellStyle name="40% - Accent3 23" xfId="1263" xr:uid="{B6B60DC0-07DE-47C7-8D6B-DF948876BD6E}"/>
    <cellStyle name="40% - Accent3 23 2" xfId="2686" xr:uid="{154C4C62-614E-4732-A41E-E95D53097487}"/>
    <cellStyle name="40% - Accent3 23 2 2" xfId="4204" xr:uid="{98BA5904-CC21-4D58-AFA9-C5CD03453E0B}"/>
    <cellStyle name="40% - Accent3 23 2 2 2" xfId="8035" xr:uid="{C879789F-DA0F-40E0-AEC0-DBAF39E38C84}"/>
    <cellStyle name="40% - Accent3 23 2 2 2 2" xfId="15974" xr:uid="{CD11CC57-90D6-493F-AF8D-4C936B79C538}"/>
    <cellStyle name="40% - Accent3 23 2 2 2 2 2" xfId="31758" xr:uid="{1C7C68A9-A550-4386-AA2C-4C307AF92187}"/>
    <cellStyle name="40% - Accent3 23 2 2 2 3" xfId="23879" xr:uid="{C2388251-4F00-43C5-91FB-36DC0CA7A734}"/>
    <cellStyle name="40% - Accent3 23 2 2 2 4" xfId="39329" xr:uid="{03643213-533E-4AE3-91C8-B792D92BE425}"/>
    <cellStyle name="40% - Accent3 23 2 2 2 5" xfId="47191" xr:uid="{783D9714-83B2-44EA-922B-DD08375852BC}"/>
    <cellStyle name="40% - Accent3 23 2 2 3" xfId="12181" xr:uid="{C19DEA1A-F04F-44AE-A814-CBB897F35D47}"/>
    <cellStyle name="40% - Accent3 23 2 2 3 2" xfId="27965" xr:uid="{EDCA1ADE-E2FC-4C97-9A4A-6756242271E4}"/>
    <cellStyle name="40% - Accent3 23 2 2 4" xfId="20086" xr:uid="{37484C96-27A0-4684-A4DC-48F71091F859}"/>
    <cellStyle name="40% - Accent3 23 2 2 5" xfId="35536" xr:uid="{7B1D84BD-1D89-4B41-8BEB-879F6B485CA7}"/>
    <cellStyle name="40% - Accent3 23 2 2 6" xfId="43398" xr:uid="{093E20B0-7C9E-42D3-A3F6-11F444D97912}"/>
    <cellStyle name="40% - Accent3 23 2 3" xfId="6517" xr:uid="{214F8134-1DF4-488D-BF51-CF12A782AEAC}"/>
    <cellStyle name="40% - Accent3 23 2 3 2" xfId="14456" xr:uid="{D3CE6EEB-0876-43C0-82F1-5971924EA721}"/>
    <cellStyle name="40% - Accent3 23 2 3 2 2" xfId="30240" xr:uid="{19F6B326-893A-4E38-B58D-B35B68598B21}"/>
    <cellStyle name="40% - Accent3 23 2 3 3" xfId="22361" xr:uid="{8285B7CE-9183-4453-BE6C-B16007E83335}"/>
    <cellStyle name="40% - Accent3 23 2 3 4" xfId="37811" xr:uid="{F4EA5ADA-6517-4D29-9130-39AC8B591E33}"/>
    <cellStyle name="40% - Accent3 23 2 3 5" xfId="45673" xr:uid="{B6704C56-95D5-4DD7-A1D3-B894A454CB2B}"/>
    <cellStyle name="40% - Accent3 23 2 4" xfId="10663" xr:uid="{FCF1A3BC-AE97-4F84-B38F-0623B2143329}"/>
    <cellStyle name="40% - Accent3 23 2 4 2" xfId="26447" xr:uid="{8A2C88D1-5D72-44D6-B17F-E7D035001F7D}"/>
    <cellStyle name="40% - Accent3 23 2 5" xfId="18568" xr:uid="{C4BA7CE7-1EB1-4CE9-ACDE-0908F40E9CA6}"/>
    <cellStyle name="40% - Accent3 23 2 6" xfId="34018" xr:uid="{B277F388-0FC2-4A28-94BC-328160BD76F3}"/>
    <cellStyle name="40% - Accent3 23 2 7" xfId="41880" xr:uid="{DC364943-E89B-4E27-ADE1-71CCF56A6259}"/>
    <cellStyle name="40% - Accent3 23 3" xfId="3618" xr:uid="{E7577AF5-7770-44B0-B2AF-FD8661E86795}"/>
    <cellStyle name="40% - Accent3 23 3 2" xfId="7449" xr:uid="{539B73B9-2A6F-4DB8-BF2A-6B5B4D8DB4CF}"/>
    <cellStyle name="40% - Accent3 23 3 2 2" xfId="15388" xr:uid="{C2EDF9CD-817B-4154-B5F4-BA0CCDEDD96D}"/>
    <cellStyle name="40% - Accent3 23 3 2 2 2" xfId="31172" xr:uid="{1711F79E-C5AE-46AA-A136-64EBEECBDAFF}"/>
    <cellStyle name="40% - Accent3 23 3 2 3" xfId="23293" xr:uid="{265ECEF0-ED15-43A5-B2EB-4170D3B53975}"/>
    <cellStyle name="40% - Accent3 23 3 2 4" xfId="38743" xr:uid="{4DFF0ECD-B487-465C-90AB-C5D972547ED4}"/>
    <cellStyle name="40% - Accent3 23 3 2 5" xfId="46605" xr:uid="{014033B3-0109-4558-AAC6-B446350015AB}"/>
    <cellStyle name="40% - Accent3 23 3 3" xfId="11595" xr:uid="{C8F914F7-6B90-469E-9D14-2D1870AC43C4}"/>
    <cellStyle name="40% - Accent3 23 3 3 2" xfId="27379" xr:uid="{7613F7C1-E6AC-4E47-AED0-4C47C76A46D2}"/>
    <cellStyle name="40% - Accent3 23 3 4" xfId="19500" xr:uid="{C3C76602-B01B-4ADC-86CB-864145074129}"/>
    <cellStyle name="40% - Accent3 23 3 5" xfId="34950" xr:uid="{CDC9EEA2-6F67-4C02-A4BE-0C0494A1DAA5}"/>
    <cellStyle name="40% - Accent3 23 3 6" xfId="42812" xr:uid="{C62515F0-2C35-4D9D-ACD7-5DFD4977171D}"/>
    <cellStyle name="40% - Accent3 23 4" xfId="5689" xr:uid="{A785C569-5264-4413-B476-C82821421F77}"/>
    <cellStyle name="40% - Accent3 23 4 2" xfId="13665" xr:uid="{C45CF4BE-A08A-44C4-A40E-B5E89CAA1CBF}"/>
    <cellStyle name="40% - Accent3 23 4 2 2" xfId="29449" xr:uid="{6D4907F1-4321-4B3D-B9B1-6B1BAE2E9519}"/>
    <cellStyle name="40% - Accent3 23 4 3" xfId="21570" xr:uid="{A417A22D-1357-420D-9509-45817E9C123F}"/>
    <cellStyle name="40% - Accent3 23 4 4" xfId="37020" xr:uid="{548C2507-6478-43BA-A848-114A07A37C2A}"/>
    <cellStyle name="40% - Accent3 23 4 5" xfId="44882" xr:uid="{06B87839-749D-4DCD-94F8-A85768F2F5FB}"/>
    <cellStyle name="40% - Accent3 23 5" xfId="1831" xr:uid="{6F8389A9-FB37-4207-AF25-202D3D509B5C}"/>
    <cellStyle name="40% - Accent3 23 5 2" xfId="10092" xr:uid="{46515501-3800-4E74-BCC1-2637F7C276AE}"/>
    <cellStyle name="40% - Accent3 23 5 2 2" xfId="25877" xr:uid="{1157D916-C303-4F72-AA32-494B00012269}"/>
    <cellStyle name="40% - Accent3 23 5 3" xfId="17998" xr:uid="{7D9D3E11-84EE-45D4-ABC7-35AC2C16FF34}"/>
    <cellStyle name="40% - Accent3 23 6" xfId="9704" xr:uid="{A282550A-D209-4938-A302-4C965C23B618}"/>
    <cellStyle name="40% - Accent3 23 6 2" xfId="25492" xr:uid="{0FD66C98-83A9-42DB-AFCB-2F729FB8ED96}"/>
    <cellStyle name="40% - Accent3 23 7" xfId="17613" xr:uid="{73CDD052-D31C-4A7D-B97D-95ED1A92A986}"/>
    <cellStyle name="40% - Accent3 23 8" xfId="33434" xr:uid="{C939C5E4-AA20-40EC-96D9-D1B6699F2406}"/>
    <cellStyle name="40% - Accent3 23 9" xfId="41296" xr:uid="{104FD7C6-79C7-468D-8DF1-9701E2A46D4C}"/>
    <cellStyle name="40% - Accent3 24" xfId="1277" xr:uid="{D7E1EB7A-EE2C-435E-9927-7BE53035179F}"/>
    <cellStyle name="40% - Accent3 24 2" xfId="2812" xr:uid="{D5C6D5A7-8784-4A02-9700-684F7D1BF2F1}"/>
    <cellStyle name="40% - Accent3 24 2 2" xfId="4330" xr:uid="{C9C73AB7-6E0C-4B35-A3DB-D03A9A82B941}"/>
    <cellStyle name="40% - Accent3 24 2 2 2" xfId="8161" xr:uid="{DB562381-9ED9-48A7-A815-2E64FCC16E9A}"/>
    <cellStyle name="40% - Accent3 24 2 2 2 2" xfId="16100" xr:uid="{617DBC13-02E6-4DAF-B911-D8B5C79E1FB0}"/>
    <cellStyle name="40% - Accent3 24 2 2 2 2 2" xfId="31884" xr:uid="{6E3219AF-F3DA-43CD-ADF9-12873382ED24}"/>
    <cellStyle name="40% - Accent3 24 2 2 2 3" xfId="24005" xr:uid="{0AB8B0E6-7258-483C-AD63-1B74C4DA18F1}"/>
    <cellStyle name="40% - Accent3 24 2 2 2 4" xfId="39455" xr:uid="{8B6BCBE9-B453-4ED4-8E58-34E644997312}"/>
    <cellStyle name="40% - Accent3 24 2 2 2 5" xfId="47317" xr:uid="{FE19C131-1ACF-4F61-B357-8B9947EB8508}"/>
    <cellStyle name="40% - Accent3 24 2 2 3" xfId="12307" xr:uid="{4A3176CC-0BC8-49CB-87D6-A287E69AAA33}"/>
    <cellStyle name="40% - Accent3 24 2 2 3 2" xfId="28091" xr:uid="{D4037738-4CA9-4E80-B228-6A56AEBC28EF}"/>
    <cellStyle name="40% - Accent3 24 2 2 4" xfId="20212" xr:uid="{BA517D7C-CB34-4EE9-AF59-5F5A0017FC52}"/>
    <cellStyle name="40% - Accent3 24 2 2 5" xfId="35662" xr:uid="{E4365DCB-8FE6-46FB-AF47-DB1FC8682377}"/>
    <cellStyle name="40% - Accent3 24 2 2 6" xfId="43524" xr:uid="{320AE3E7-0FF2-4488-895E-D018E4861F33}"/>
    <cellStyle name="40% - Accent3 24 2 3" xfId="6643" xr:uid="{4ED92E39-C299-4F3F-A935-6C051FDA7274}"/>
    <cellStyle name="40% - Accent3 24 2 3 2" xfId="14582" xr:uid="{06859F60-3B00-4A3A-B1D7-7538116D821B}"/>
    <cellStyle name="40% - Accent3 24 2 3 2 2" xfId="30366" xr:uid="{FA43DC0E-602E-47C9-BEF6-82E3398B30C7}"/>
    <cellStyle name="40% - Accent3 24 2 3 3" xfId="22487" xr:uid="{05CCBD02-8237-44FD-81B7-B54D320CD23C}"/>
    <cellStyle name="40% - Accent3 24 2 3 4" xfId="37937" xr:uid="{FBB99697-DD2A-4DCE-AEA9-411EA2B70E5C}"/>
    <cellStyle name="40% - Accent3 24 2 3 5" xfId="45799" xr:uid="{F6523CE5-C082-4179-AE46-1D1CFEF0B129}"/>
    <cellStyle name="40% - Accent3 24 2 4" xfId="10789" xr:uid="{FAEE62B1-40BB-4919-A905-C92BF5F11FAC}"/>
    <cellStyle name="40% - Accent3 24 2 4 2" xfId="26573" xr:uid="{D6F72D36-A8AC-4476-A1BA-54E29E8B7A14}"/>
    <cellStyle name="40% - Accent3 24 2 5" xfId="18694" xr:uid="{4AC12A85-67E1-4CD9-B526-823E474E7B1A}"/>
    <cellStyle name="40% - Accent3 24 2 6" xfId="34144" xr:uid="{B96A6161-2F11-41D2-95AC-325C9260EFC4}"/>
    <cellStyle name="40% - Accent3 24 2 7" xfId="42006" xr:uid="{B388BD3E-0986-442E-8D2A-26FEB5F14AEF}"/>
    <cellStyle name="40% - Accent3 24 3" xfId="3633" xr:uid="{B9E1D832-F827-475C-B049-D0407600422A}"/>
    <cellStyle name="40% - Accent3 24 3 2" xfId="7464" xr:uid="{6069B195-6563-414B-B3A4-4201A4D5908E}"/>
    <cellStyle name="40% - Accent3 24 3 2 2" xfId="15403" xr:uid="{4F4015DD-ADF3-4CDF-8F0E-C4F5077DBA85}"/>
    <cellStyle name="40% - Accent3 24 3 2 2 2" xfId="31187" xr:uid="{BA6738E8-CFC5-4DEF-AAEB-7202ACE61B64}"/>
    <cellStyle name="40% - Accent3 24 3 2 3" xfId="23308" xr:uid="{9F36CC2D-78C6-4D4C-A041-9C0A70CB21F6}"/>
    <cellStyle name="40% - Accent3 24 3 2 4" xfId="38758" xr:uid="{C2935A12-1C89-47ED-98A4-D07F8C1C6E83}"/>
    <cellStyle name="40% - Accent3 24 3 2 5" xfId="46620" xr:uid="{D5188EFE-4258-4BC1-8B7B-D4B6F9C588E0}"/>
    <cellStyle name="40% - Accent3 24 3 3" xfId="11610" xr:uid="{BBA41E9A-1CE0-46F4-B5AF-8311D638CABF}"/>
    <cellStyle name="40% - Accent3 24 3 3 2" xfId="27394" xr:uid="{E9C86E4D-0EAA-49E8-91FE-0B6832515E54}"/>
    <cellStyle name="40% - Accent3 24 3 4" xfId="19515" xr:uid="{1B5D5605-9663-4FFA-9784-2CD183431BFD}"/>
    <cellStyle name="40% - Accent3 24 3 5" xfId="34965" xr:uid="{ADF71605-2B48-44DC-A03D-100AEC6AD509}"/>
    <cellStyle name="40% - Accent3 24 3 6" xfId="42827" xr:uid="{0B4ED3CD-1604-4721-9150-F5FE02D5C5CC}"/>
    <cellStyle name="40% - Accent3 24 4" xfId="5807" xr:uid="{9636C87F-937F-459B-BADB-EADD70AB0613}"/>
    <cellStyle name="40% - Accent3 24 4 2" xfId="13783" xr:uid="{31DC6408-33DA-4AF5-BB14-68497F2C7FB5}"/>
    <cellStyle name="40% - Accent3 24 4 2 2" xfId="29567" xr:uid="{A2ADCF8D-FC5E-4732-B233-40C1CF7FFD99}"/>
    <cellStyle name="40% - Accent3 24 4 3" xfId="21688" xr:uid="{396E4007-AAD7-4170-9D16-5D69CD85FB98}"/>
    <cellStyle name="40% - Accent3 24 4 4" xfId="37138" xr:uid="{81AF11BA-7408-4784-8FA3-FA8D5DBB50A8}"/>
    <cellStyle name="40% - Accent3 24 4 5" xfId="45000" xr:uid="{4F315EA0-A067-4326-9AA8-04AE0A37D6A5}"/>
    <cellStyle name="40% - Accent3 24 5" xfId="1846" xr:uid="{7D39BDE5-899F-49B1-B9A4-0912409953A9}"/>
    <cellStyle name="40% - Accent3 24 5 2" xfId="10107" xr:uid="{035B8E41-CD28-4B69-95D0-D1424B3EABC7}"/>
    <cellStyle name="40% - Accent3 24 5 2 2" xfId="25892" xr:uid="{795BD30B-1864-4955-826F-B43C2992924B}"/>
    <cellStyle name="40% - Accent3 24 5 3" xfId="18013" xr:uid="{EB6DA36F-F967-4A39-B49A-442843FD448E}"/>
    <cellStyle name="40% - Accent3 24 6" xfId="9718" xr:uid="{DCE5A8C3-F524-48AC-B582-8CB2F311887D}"/>
    <cellStyle name="40% - Accent3 24 6 2" xfId="25506" xr:uid="{03D30FC1-C109-46AE-A619-FEBA4A19C077}"/>
    <cellStyle name="40% - Accent3 24 7" xfId="17627" xr:uid="{4477339C-0241-4A12-B394-5F2C8D9E0C63}"/>
    <cellStyle name="40% - Accent3 24 8" xfId="33449" xr:uid="{AB872247-D675-4DF6-8ADB-C96CBDE31819}"/>
    <cellStyle name="40% - Accent3 24 9" xfId="41311" xr:uid="{F3C1BA84-230C-4C4A-AF0F-2B92716DB2E2}"/>
    <cellStyle name="40% - Accent3 25" xfId="1291" xr:uid="{F579975E-D31B-4523-8721-74B27D98022E}"/>
    <cellStyle name="40% - Accent3 25 2" xfId="3647" xr:uid="{358FEB3A-80F6-4FB2-AB8D-2AF3D454EEDB}"/>
    <cellStyle name="40% - Accent3 25 2 2" xfId="7478" xr:uid="{165693B2-A6DD-4196-8018-E1CB47CCEA27}"/>
    <cellStyle name="40% - Accent3 25 2 2 2" xfId="15417" xr:uid="{45865E84-77CE-41BE-9D5C-80ACC09B14B4}"/>
    <cellStyle name="40% - Accent3 25 2 2 2 2" xfId="31201" xr:uid="{CBDDBDFE-FF3E-43DE-97C8-20D44F69DEF2}"/>
    <cellStyle name="40% - Accent3 25 2 2 3" xfId="23322" xr:uid="{475C577B-EFF7-49EF-84DB-A4E0E73BE915}"/>
    <cellStyle name="40% - Accent3 25 2 2 4" xfId="38772" xr:uid="{C3ED47BE-A9DA-4091-AC00-3AE447428965}"/>
    <cellStyle name="40% - Accent3 25 2 2 5" xfId="46634" xr:uid="{A879DE4A-8901-40B5-90F5-447E913EFD86}"/>
    <cellStyle name="40% - Accent3 25 2 3" xfId="11624" xr:uid="{AC41B372-48FF-4E29-857F-63D7FA74AADE}"/>
    <cellStyle name="40% - Accent3 25 2 3 2" xfId="27408" xr:uid="{2A563EB2-6BC2-407A-A154-DB61F6593D8F}"/>
    <cellStyle name="40% - Accent3 25 2 4" xfId="19529" xr:uid="{BDEC5BB9-E938-4794-9527-6DC30B4A1A62}"/>
    <cellStyle name="40% - Accent3 25 2 5" xfId="34979" xr:uid="{94D21AAE-2A00-4D99-85D8-39F5E8C82E68}"/>
    <cellStyle name="40% - Accent3 25 2 6" xfId="42841" xr:uid="{D29EA8B9-9FEF-4070-96F3-4879B661A48E}"/>
    <cellStyle name="40% - Accent3 25 3" xfId="5673" xr:uid="{07142F79-D22D-4ED3-911C-0D8D1C8824F1}"/>
    <cellStyle name="40% - Accent3 25 3 2" xfId="13649" xr:uid="{1C0E19CF-2F80-483B-8729-9E6D56A06018}"/>
    <cellStyle name="40% - Accent3 25 3 2 2" xfId="29433" xr:uid="{14A1681B-5F59-4F8C-A728-03F0ECE528B6}"/>
    <cellStyle name="40% - Accent3 25 3 3" xfId="21554" xr:uid="{A1C1FB16-AEB0-45E9-99BF-B57622EC2A66}"/>
    <cellStyle name="40% - Accent3 25 3 4" xfId="37004" xr:uid="{67866AC3-7B5E-498A-B72B-2C7D5B2E217A}"/>
    <cellStyle name="40% - Accent3 25 3 5" xfId="44866" xr:uid="{4AC133FD-E0AA-44D1-9AF5-420423E1A9BA}"/>
    <cellStyle name="40% - Accent3 25 4" xfId="1860" xr:uid="{DB28C2B6-6DBC-4E62-8B53-583B67B532A6}"/>
    <cellStyle name="40% - Accent3 25 4 2" xfId="10121" xr:uid="{B20D6370-927C-496B-B91B-0A17E1BA1B4A}"/>
    <cellStyle name="40% - Accent3 25 4 2 2" xfId="25906" xr:uid="{02F4E620-798E-4C57-ABCD-AFB629F367B7}"/>
    <cellStyle name="40% - Accent3 25 4 3" xfId="18027" xr:uid="{A518FEAC-3E6E-441B-AC7B-CD2DDCAE839E}"/>
    <cellStyle name="40% - Accent3 25 5" xfId="9732" xr:uid="{9E070372-6F41-4A4C-93B4-4AE8802F913C}"/>
    <cellStyle name="40% - Accent3 25 5 2" xfId="25520" xr:uid="{510BA709-A976-4D1C-9C49-AC50C29B47FD}"/>
    <cellStyle name="40% - Accent3 25 6" xfId="17641" xr:uid="{D7D62242-BA3E-4147-A4F6-7E4E8F2B5B2F}"/>
    <cellStyle name="40% - Accent3 25 7" xfId="33463" xr:uid="{B17D9411-B654-4F8B-9FD5-F5EC77212A85}"/>
    <cellStyle name="40% - Accent3 25 8" xfId="41325" xr:uid="{E65E302E-F90B-45B0-AEFE-1DD4AE759007}"/>
    <cellStyle name="40% - Accent3 26" xfId="1305" xr:uid="{A5B3AE57-DA41-4204-BF71-29CFA4EAA871}"/>
    <cellStyle name="40% - Accent3 26 2" xfId="3682" xr:uid="{A5445B6B-B13B-4719-A4AA-7F677FD87E69}"/>
    <cellStyle name="40% - Accent3 26 2 2" xfId="7513" xr:uid="{E339418A-8FCA-457B-9BDA-AD0BA70EAB6D}"/>
    <cellStyle name="40% - Accent3 26 2 2 2" xfId="15452" xr:uid="{43823C2C-FFBB-4568-B6DC-2C9361B09F9B}"/>
    <cellStyle name="40% - Accent3 26 2 2 2 2" xfId="31236" xr:uid="{887EFDEF-34C9-4D33-B2CC-D1CF6CB36401}"/>
    <cellStyle name="40% - Accent3 26 2 2 3" xfId="23357" xr:uid="{08BA42B6-7F95-4059-9D8F-434C2556A13A}"/>
    <cellStyle name="40% - Accent3 26 2 2 4" xfId="38807" xr:uid="{C5916EAD-7789-4408-AAD4-28435C7D9B23}"/>
    <cellStyle name="40% - Accent3 26 2 2 5" xfId="46669" xr:uid="{D564ED3D-4403-4741-B952-BB11DB038CBC}"/>
    <cellStyle name="40% - Accent3 26 2 3" xfId="11659" xr:uid="{70C9112D-89A0-456E-AB9A-35F3B0347AA1}"/>
    <cellStyle name="40% - Accent3 26 2 3 2" xfId="27443" xr:uid="{3B9F5A4B-65C2-4989-ACE8-78A9BAAC5184}"/>
    <cellStyle name="40% - Accent3 26 2 4" xfId="19564" xr:uid="{54A04DDA-0324-43F8-B287-9E344EBC5895}"/>
    <cellStyle name="40% - Accent3 26 2 5" xfId="35014" xr:uid="{FB97A324-5C29-41FE-A66B-EE776C847796}"/>
    <cellStyle name="40% - Accent3 26 2 6" xfId="42876" xr:uid="{1D1FBA99-5ADD-48EC-9252-A2B57E5EDD04}"/>
    <cellStyle name="40% - Accent3 26 3" xfId="5995" xr:uid="{C1765828-DA43-4938-A1C6-C38FF8E9CEA4}"/>
    <cellStyle name="40% - Accent3 26 3 2" xfId="13934" xr:uid="{69B6D493-CCE0-47FE-AAAC-20DA2A45BBAC}"/>
    <cellStyle name="40% - Accent3 26 3 2 2" xfId="29718" xr:uid="{37692AEA-776D-430C-924F-99F60A9EDF33}"/>
    <cellStyle name="40% - Accent3 26 3 3" xfId="21839" xr:uid="{01F4E385-6E32-4854-A74C-3A8DF2BC0A25}"/>
    <cellStyle name="40% - Accent3 26 3 4" xfId="37289" xr:uid="{C85BF192-8DEA-42FA-B3D0-C3AEC6319F44}"/>
    <cellStyle name="40% - Accent3 26 3 5" xfId="45151" xr:uid="{BBE4E2E9-8D62-48B1-9E9D-60161486E0C5}"/>
    <cellStyle name="40% - Accent3 26 4" xfId="2178" xr:uid="{8EC763DA-5A01-4AE7-AC71-6DA363353E27}"/>
    <cellStyle name="40% - Accent3 26 4 2" xfId="10155" xr:uid="{36193A8C-9AB3-402C-B6F0-DB8DD651DD19}"/>
    <cellStyle name="40% - Accent3 26 4 2 2" xfId="25939" xr:uid="{A80D65C7-9134-4CC3-85E0-E32C56C08BCC}"/>
    <cellStyle name="40% - Accent3 26 4 3" xfId="18060" xr:uid="{9E575FCD-3248-476E-933D-0C12061E71C6}"/>
    <cellStyle name="40% - Accent3 26 5" xfId="9746" xr:uid="{BA3DCCCF-0ECB-4595-9C5E-6DC52CFC5131}"/>
    <cellStyle name="40% - Accent3 26 5 2" xfId="25534" xr:uid="{3FCEE1DB-DAAF-4950-BFE9-97D573CC4652}"/>
    <cellStyle name="40% - Accent3 26 6" xfId="17655" xr:uid="{45D91CA8-FE45-44A7-97E3-C1C3D68AB07D}"/>
    <cellStyle name="40% - Accent3 26 7" xfId="33496" xr:uid="{D471E918-B68C-43D1-A01F-3EB93C6A9DE6}"/>
    <cellStyle name="40% - Accent3 26 8" xfId="41358" xr:uid="{FE723F45-AF56-4918-B12E-4F81E4756BDA}"/>
    <cellStyle name="40% - Accent3 27" xfId="1319" xr:uid="{DF0652B0-E7E8-4FB3-96BA-8768114C4C95}"/>
    <cellStyle name="40% - Accent3 27 2" xfId="3709" xr:uid="{FE215576-BF04-41DC-9262-847C48EAADC2}"/>
    <cellStyle name="40% - Accent3 27 2 2" xfId="7540" xr:uid="{DCCAFCCB-7385-442B-B1FA-6106606B584A}"/>
    <cellStyle name="40% - Accent3 27 2 2 2" xfId="15479" xr:uid="{717E818A-E6A6-4435-B01E-622079C779DF}"/>
    <cellStyle name="40% - Accent3 27 2 2 2 2" xfId="31263" xr:uid="{D1911170-FED2-42FA-9B98-2050840C3833}"/>
    <cellStyle name="40% - Accent3 27 2 2 3" xfId="23384" xr:uid="{0268C739-808C-49AF-9CA4-BE3B8E09AB59}"/>
    <cellStyle name="40% - Accent3 27 2 2 4" xfId="38834" xr:uid="{A38E5466-1565-4574-826F-4CFB241291A2}"/>
    <cellStyle name="40% - Accent3 27 2 2 5" xfId="46696" xr:uid="{C45CAF2D-B919-4495-8729-49E4C81F5445}"/>
    <cellStyle name="40% - Accent3 27 2 3" xfId="11686" xr:uid="{CE437B0F-AF76-4A48-9FA5-46DF99276A55}"/>
    <cellStyle name="40% - Accent3 27 2 3 2" xfId="27470" xr:uid="{1D4E7B14-F839-4667-8780-044486F37910}"/>
    <cellStyle name="40% - Accent3 27 2 4" xfId="19591" xr:uid="{6CC7533F-7167-4DE9-8EFD-18CB91415097}"/>
    <cellStyle name="40% - Accent3 27 2 5" xfId="35041" xr:uid="{98D2B673-C915-44B7-BB0B-C2C7898213F2}"/>
    <cellStyle name="40% - Accent3 27 2 6" xfId="42903" xr:uid="{98A69667-922E-47C0-84BB-C5EC22696A65}"/>
    <cellStyle name="40% - Accent3 27 3" xfId="6022" xr:uid="{0CE09E61-AAEF-4D39-B5EA-CF448358FDE8}"/>
    <cellStyle name="40% - Accent3 27 3 2" xfId="13961" xr:uid="{EC3346E0-2BB1-41FB-B9E7-FD4CF2EFCCB4}"/>
    <cellStyle name="40% - Accent3 27 3 2 2" xfId="29745" xr:uid="{D13A9221-D7F5-4BBB-AD54-BBF00C8DF770}"/>
    <cellStyle name="40% - Accent3 27 3 3" xfId="21866" xr:uid="{BFED888E-21F1-41A0-9B77-4130E0A6C5A4}"/>
    <cellStyle name="40% - Accent3 27 3 4" xfId="37316" xr:uid="{73321E75-BB9E-4318-B8DC-FE92A41C0B11}"/>
    <cellStyle name="40% - Accent3 27 3 5" xfId="45178" xr:uid="{CEAF697F-5F62-4F04-ACFE-AF6A4E8A9319}"/>
    <cellStyle name="40% - Accent3 27 4" xfId="2205" xr:uid="{8D19407D-2DFE-47AA-BDAA-C9D965E4FCCD}"/>
    <cellStyle name="40% - Accent3 27 4 2" xfId="10182" xr:uid="{30764EB2-C64B-442E-A290-B97151ED8B9A}"/>
    <cellStyle name="40% - Accent3 27 4 2 2" xfId="25966" xr:uid="{D5145B8F-4F7E-48D2-AE4E-A867430B61AC}"/>
    <cellStyle name="40% - Accent3 27 4 3" xfId="18087" xr:uid="{A3E35919-4442-4A83-85D7-0CBD97A83B12}"/>
    <cellStyle name="40% - Accent3 27 5" xfId="9760" xr:uid="{FE77029E-54E4-47B5-B72E-1930172DD81B}"/>
    <cellStyle name="40% - Accent3 27 5 2" xfId="25548" xr:uid="{79532854-5747-44C6-A373-9F065A09F268}"/>
    <cellStyle name="40% - Accent3 27 6" xfId="17669" xr:uid="{65D71005-01D6-4962-87E8-05D94F2BE7F2}"/>
    <cellStyle name="40% - Accent3 27 7" xfId="33523" xr:uid="{0D9C21BC-ED01-4633-960C-9434FDF91E59}"/>
    <cellStyle name="40% - Accent3 27 8" xfId="41385" xr:uid="{011F6276-324D-4C81-885B-A3E623AA2B3F}"/>
    <cellStyle name="40% - Accent3 28" xfId="1333" xr:uid="{016BFBB7-E3C7-4041-850B-59FE9BDFEA87}"/>
    <cellStyle name="40% - Accent3 28 2" xfId="3737" xr:uid="{ED629E2F-5284-42AA-9213-28F20BA24698}"/>
    <cellStyle name="40% - Accent3 28 2 2" xfId="7568" xr:uid="{D4C6226D-486D-41CC-BD03-0F422F8DE7FF}"/>
    <cellStyle name="40% - Accent3 28 2 2 2" xfId="15507" xr:uid="{09631070-4D7C-4DED-9FCC-D37FD207117C}"/>
    <cellStyle name="40% - Accent3 28 2 2 2 2" xfId="31291" xr:uid="{89F68CFF-9214-4CE0-8C04-CABE68660BC7}"/>
    <cellStyle name="40% - Accent3 28 2 2 3" xfId="23412" xr:uid="{9922253D-2A6A-4B4F-B1EC-757CFF08D48D}"/>
    <cellStyle name="40% - Accent3 28 2 2 4" xfId="38862" xr:uid="{A08432E9-DA17-4DCA-98B7-6B79DE0E8AEE}"/>
    <cellStyle name="40% - Accent3 28 2 2 5" xfId="46724" xr:uid="{3CEB6090-6AA4-41BA-92CF-563CFF3CECE3}"/>
    <cellStyle name="40% - Accent3 28 2 3" xfId="11714" xr:uid="{D921996B-DCB8-4922-90F3-E1DFE45763F3}"/>
    <cellStyle name="40% - Accent3 28 2 3 2" xfId="27498" xr:uid="{DDA16EB3-2667-4C6D-88B9-32B7F7639F80}"/>
    <cellStyle name="40% - Accent3 28 2 4" xfId="19619" xr:uid="{891B89F8-7BCC-426C-AA25-D2C5692CEF16}"/>
    <cellStyle name="40% - Accent3 28 2 5" xfId="35069" xr:uid="{0312980C-14D5-4730-98F5-3073B2B80CD1}"/>
    <cellStyle name="40% - Accent3 28 2 6" xfId="42931" xr:uid="{1FF3DD84-6FC4-463C-AF90-8C7AF16C0687}"/>
    <cellStyle name="40% - Accent3 28 3" xfId="6050" xr:uid="{96DD921E-0F71-4C20-86D9-5CADD792E0A9}"/>
    <cellStyle name="40% - Accent3 28 3 2" xfId="13989" xr:uid="{81571D16-2762-44FB-AB4A-5DB1E6163B8F}"/>
    <cellStyle name="40% - Accent3 28 3 2 2" xfId="29773" xr:uid="{A3548490-257A-4261-8404-349E0A33ECB6}"/>
    <cellStyle name="40% - Accent3 28 3 3" xfId="21894" xr:uid="{9A65866A-1137-42AE-8FD4-B5715DC75795}"/>
    <cellStyle name="40% - Accent3 28 3 4" xfId="37344" xr:uid="{2BA1E9CF-5ACB-4FD8-9D8E-28DB352135F6}"/>
    <cellStyle name="40% - Accent3 28 3 5" xfId="45206" xr:uid="{DF40E95C-99D8-44C8-8AB7-8C737EC9FB26}"/>
    <cellStyle name="40% - Accent3 28 4" xfId="2233" xr:uid="{010EA928-6367-49B0-AD1F-5FBDAC94091E}"/>
    <cellStyle name="40% - Accent3 28 4 2" xfId="10210" xr:uid="{4A01BC37-B612-438B-A57B-5850C754FD0B}"/>
    <cellStyle name="40% - Accent3 28 4 2 2" xfId="25994" xr:uid="{47E532E7-D830-4525-8292-8C7D771DA80B}"/>
    <cellStyle name="40% - Accent3 28 4 3" xfId="18115" xr:uid="{B1A4A0E8-804C-47D0-A3B6-EE356322FE1F}"/>
    <cellStyle name="40% - Accent3 28 5" xfId="9774" xr:uid="{C4D8F980-B09D-4693-B532-61B6CDCD0A4F}"/>
    <cellStyle name="40% - Accent3 28 5 2" xfId="25562" xr:uid="{7C3B8B64-6FCC-43F7-8578-F44EF0BCFF3B}"/>
    <cellStyle name="40% - Accent3 28 6" xfId="17683" xr:uid="{C509A78E-A45A-4BA6-BDA2-C5B2D3FF4489}"/>
    <cellStyle name="40% - Accent3 28 7" xfId="33551" xr:uid="{CF3457A3-CE05-43B8-B5CB-BB9F23124E5F}"/>
    <cellStyle name="40% - Accent3 28 8" xfId="41413" xr:uid="{CB100518-FFEA-4D4E-A42A-0CE40A9BB136}"/>
    <cellStyle name="40% - Accent3 29" xfId="1347" xr:uid="{DD2BEFEC-2674-4F29-9D11-B62833BC5D25}"/>
    <cellStyle name="40% - Accent3 29 2" xfId="3767" xr:uid="{0C6AA17D-25FC-46C5-AB22-7E90342D0354}"/>
    <cellStyle name="40% - Accent3 29 2 2" xfId="7598" xr:uid="{84C503C2-14FB-4303-BA0C-DE33282826EC}"/>
    <cellStyle name="40% - Accent3 29 2 2 2" xfId="15537" xr:uid="{89217A12-2F80-44D9-BD3D-4814A33C6A28}"/>
    <cellStyle name="40% - Accent3 29 2 2 2 2" xfId="31321" xr:uid="{76BE8ABC-BBBD-4AEC-BBD4-8122573A6DE9}"/>
    <cellStyle name="40% - Accent3 29 2 2 3" xfId="23442" xr:uid="{CAD84765-F652-45DF-AA48-A85672A1A69C}"/>
    <cellStyle name="40% - Accent3 29 2 2 4" xfId="38892" xr:uid="{825EFCAE-7CCE-4E54-AF72-1C403086BD60}"/>
    <cellStyle name="40% - Accent3 29 2 2 5" xfId="46754" xr:uid="{822B6A57-C73B-4C77-99D9-6A7836AB3B37}"/>
    <cellStyle name="40% - Accent3 29 2 3" xfId="11744" xr:uid="{65181B49-7B34-4AEE-909D-CDA426142A5C}"/>
    <cellStyle name="40% - Accent3 29 2 3 2" xfId="27528" xr:uid="{B0766895-5012-4A1C-BDA2-E35117F576D2}"/>
    <cellStyle name="40% - Accent3 29 2 4" xfId="19649" xr:uid="{DBF959C0-9ABD-4D95-9F97-EB37DF4BF06F}"/>
    <cellStyle name="40% - Accent3 29 2 5" xfId="35099" xr:uid="{5420A1FF-ED8D-4070-8B13-1696DA25502C}"/>
    <cellStyle name="40% - Accent3 29 2 6" xfId="42961" xr:uid="{72F05F3E-7585-4ED0-B75C-99E923F8437C}"/>
    <cellStyle name="40% - Accent3 29 3" xfId="6080" xr:uid="{19F90BB1-7B28-42B9-8FE7-D7B960CD0A92}"/>
    <cellStyle name="40% - Accent3 29 3 2" xfId="14019" xr:uid="{543928EE-D195-49FE-9998-183CCCBAAE4C}"/>
    <cellStyle name="40% - Accent3 29 3 2 2" xfId="29803" xr:uid="{D146EBCE-F100-42E3-B797-3D04120E44E2}"/>
    <cellStyle name="40% - Accent3 29 3 3" xfId="21924" xr:uid="{1C717E30-61E4-4F54-A122-64E8AC3DF5F7}"/>
    <cellStyle name="40% - Accent3 29 3 4" xfId="37374" xr:uid="{C34F9527-2C7F-4481-9C07-AE9465D94B23}"/>
    <cellStyle name="40% - Accent3 29 3 5" xfId="45236" xr:uid="{421E8A8B-B9FA-459E-951E-47CD776FAD40}"/>
    <cellStyle name="40% - Accent3 29 4" xfId="2262" xr:uid="{1219611C-86D3-4810-A847-548AAFC17635}"/>
    <cellStyle name="40% - Accent3 29 4 2" xfId="10239" xr:uid="{2F4D7E57-2AF0-4D12-85D3-7372A97A5E1F}"/>
    <cellStyle name="40% - Accent3 29 4 2 2" xfId="26023" xr:uid="{56D79296-A3E1-40A2-83E1-8B942F7EA9FD}"/>
    <cellStyle name="40% - Accent3 29 4 3" xfId="18144" xr:uid="{088F5B41-5B28-4C75-BA67-288ABCE5D5CB}"/>
    <cellStyle name="40% - Accent3 29 5" xfId="9788" xr:uid="{CE051261-568F-461B-99FD-666F19E2B103}"/>
    <cellStyle name="40% - Accent3 29 5 2" xfId="25576" xr:uid="{88800C57-0CDA-4FED-B01C-F4446C77DA3A}"/>
    <cellStyle name="40% - Accent3 29 6" xfId="17697" xr:uid="{5F17A895-149E-41BB-B1E0-06D46837EA2E}"/>
    <cellStyle name="40% - Accent3 29 7" xfId="33581" xr:uid="{9551CEEE-DF2C-405E-A7D9-CC17D53CCC8C}"/>
    <cellStyle name="40% - Accent3 29 8" xfId="41443" xr:uid="{2A561BCB-7003-4B12-8E77-9F1CED50DB92}"/>
    <cellStyle name="40% - Accent3 3" xfId="763" xr:uid="{F7FBF58F-FBE6-4210-B6F4-0F9CD6A5A389}"/>
    <cellStyle name="40% - Accent3 3 2" xfId="904" xr:uid="{4B270ED0-1757-42A4-A806-33140FA450C5}"/>
    <cellStyle name="40% - Accent3 3 2 2" xfId="1515" xr:uid="{7851ED33-8AE5-4514-9637-769DFC9EA203}"/>
    <cellStyle name="40% - Accent3 3 3" xfId="1516" xr:uid="{5E9EC583-30BD-4315-B265-7F3E04E2C379}"/>
    <cellStyle name="40% - Accent3 3 4" xfId="814" xr:uid="{B796E4F7-E4A9-43B3-AA09-853D0F9249A1}"/>
    <cellStyle name="40% - Accent3 30" xfId="1361" xr:uid="{DFCA11B3-BDD5-4C38-88BF-5D9C79362374}"/>
    <cellStyle name="40% - Accent3 30 2" xfId="3799" xr:uid="{54A4AF79-A611-416C-AEF8-624EF9215C75}"/>
    <cellStyle name="40% - Accent3 30 2 2" xfId="7630" xr:uid="{F795ECD4-A727-4CE1-A887-5EFDC9257566}"/>
    <cellStyle name="40% - Accent3 30 2 2 2" xfId="15569" xr:uid="{FAAE455E-0C8D-427A-9AF3-1960BD9284B5}"/>
    <cellStyle name="40% - Accent3 30 2 2 2 2" xfId="31353" xr:uid="{91808188-13B4-4835-9FAC-C4AFA6D154A6}"/>
    <cellStyle name="40% - Accent3 30 2 2 3" xfId="23474" xr:uid="{C321E3DB-64E8-4697-B1D8-906AB9AF903A}"/>
    <cellStyle name="40% - Accent3 30 2 2 4" xfId="38924" xr:uid="{EECFFE6C-C414-4D66-8F45-4F88A6837DFA}"/>
    <cellStyle name="40% - Accent3 30 2 2 5" xfId="46786" xr:uid="{668023D8-088D-42DD-B0D0-4C62CB67DEB3}"/>
    <cellStyle name="40% - Accent3 30 2 3" xfId="11776" xr:uid="{5B19CBF7-DFC9-4687-B682-75987CE79BA7}"/>
    <cellStyle name="40% - Accent3 30 2 3 2" xfId="27560" xr:uid="{9538FC15-A3D1-4267-A0FE-F922D880F99C}"/>
    <cellStyle name="40% - Accent3 30 2 4" xfId="19681" xr:uid="{6F9581CD-37C6-40EE-A726-DD1F2B83400B}"/>
    <cellStyle name="40% - Accent3 30 2 5" xfId="35131" xr:uid="{D2F77B57-4645-4840-9E8E-C1088E243C05}"/>
    <cellStyle name="40% - Accent3 30 2 6" xfId="42993" xr:uid="{042A3498-CFB2-4A18-AADF-2D640B7B2DE0}"/>
    <cellStyle name="40% - Accent3 30 3" xfId="6112" xr:uid="{DC3A6B66-74D7-4802-AA50-4A72FA8154A6}"/>
    <cellStyle name="40% - Accent3 30 3 2" xfId="14051" xr:uid="{AB8BA81E-F322-4E38-A0CA-9B1C02BB6564}"/>
    <cellStyle name="40% - Accent3 30 3 2 2" xfId="29835" xr:uid="{9A5D4FEF-9F67-49B2-8237-AD25DF7E09F6}"/>
    <cellStyle name="40% - Accent3 30 3 3" xfId="21956" xr:uid="{7619C1B1-0D21-4B50-9236-387ED6342441}"/>
    <cellStyle name="40% - Accent3 30 3 4" xfId="37406" xr:uid="{4E7D2305-27DE-4F4F-A17A-F94B358BA963}"/>
    <cellStyle name="40% - Accent3 30 3 5" xfId="45268" xr:uid="{428E8D9F-ED6B-4684-8D12-097483D412D1}"/>
    <cellStyle name="40% - Accent3 30 4" xfId="2294" xr:uid="{63A1004F-4DC7-44F2-923F-B1EFF5E26C62}"/>
    <cellStyle name="40% - Accent3 30 4 2" xfId="10271" xr:uid="{70B1516D-E12D-4B96-9B1F-273A44EBA8BE}"/>
    <cellStyle name="40% - Accent3 30 4 2 2" xfId="26055" xr:uid="{7D2742C8-F728-4425-B14D-793F32BBCDB0}"/>
    <cellStyle name="40% - Accent3 30 4 3" xfId="18176" xr:uid="{910914DB-654D-4638-9D08-A70892F47A14}"/>
    <cellStyle name="40% - Accent3 30 5" xfId="9802" xr:uid="{A303581E-6A6F-48AA-B048-D7E1B9574019}"/>
    <cellStyle name="40% - Accent3 30 5 2" xfId="25590" xr:uid="{D486BF1D-78FA-47D2-8449-4A0BE37B8654}"/>
    <cellStyle name="40% - Accent3 30 6" xfId="17711" xr:uid="{870438B8-82B5-4E41-A240-68E9E7DA9940}"/>
    <cellStyle name="40% - Accent3 30 7" xfId="33613" xr:uid="{12B6F711-0A3C-4A3A-BD7E-F03FA81EF29D}"/>
    <cellStyle name="40% - Accent3 30 8" xfId="41475" xr:uid="{42B0FCE2-C9B6-43C7-960C-DBA84601BA9C}"/>
    <cellStyle name="40% - Accent3 31" xfId="1375" xr:uid="{70756050-834A-4E50-A226-0B6B9602CDBF}"/>
    <cellStyle name="40% - Accent3 31 2" xfId="3827" xr:uid="{AC020F3A-F7AC-4F13-A845-6B623D56E8E5}"/>
    <cellStyle name="40% - Accent3 31 2 2" xfId="7658" xr:uid="{203691EA-0045-43B3-AAE1-4B8926F3CA6D}"/>
    <cellStyle name="40% - Accent3 31 2 2 2" xfId="15597" xr:uid="{1C6819EC-144F-4944-A145-24857B0F8693}"/>
    <cellStyle name="40% - Accent3 31 2 2 2 2" xfId="31381" xr:uid="{AD5DF744-8873-43D1-9066-65A4AA2AC3C8}"/>
    <cellStyle name="40% - Accent3 31 2 2 3" xfId="23502" xr:uid="{15EC6A40-19E1-4579-ABF5-6C1CDB278450}"/>
    <cellStyle name="40% - Accent3 31 2 2 4" xfId="38952" xr:uid="{5200EDCA-3DCA-4CF9-BAC3-79AAE15EF264}"/>
    <cellStyle name="40% - Accent3 31 2 2 5" xfId="46814" xr:uid="{3D681794-DB19-467A-A7F5-53F0D0911619}"/>
    <cellStyle name="40% - Accent3 31 2 3" xfId="11804" xr:uid="{9172B3C1-8DB1-4471-A833-7573C0D96E3C}"/>
    <cellStyle name="40% - Accent3 31 2 3 2" xfId="27588" xr:uid="{C352C4C6-E689-4636-B9C9-1B953C6858AD}"/>
    <cellStyle name="40% - Accent3 31 2 4" xfId="19709" xr:uid="{07BDB7EE-28D1-4734-8772-78D08C5CCC36}"/>
    <cellStyle name="40% - Accent3 31 2 5" xfId="35159" xr:uid="{74EAC773-2CB9-4A6C-AF1E-8BACFD6361B6}"/>
    <cellStyle name="40% - Accent3 31 2 6" xfId="43021" xr:uid="{73325055-60B0-4361-AE06-98EA11D222A7}"/>
    <cellStyle name="40% - Accent3 31 3" xfId="6140" xr:uid="{F762D322-C6BE-4D32-A347-1596503E9210}"/>
    <cellStyle name="40% - Accent3 31 3 2" xfId="14079" xr:uid="{7220EDC8-E157-41BE-8BD6-84BEDDC19A44}"/>
    <cellStyle name="40% - Accent3 31 3 2 2" xfId="29863" xr:uid="{2F67D0CA-C122-4645-B053-198C588B48AF}"/>
    <cellStyle name="40% - Accent3 31 3 3" xfId="21984" xr:uid="{98577B3B-1D57-4C22-835B-ECEA15EB5AA7}"/>
    <cellStyle name="40% - Accent3 31 3 4" xfId="37434" xr:uid="{E4E2017B-9626-45CC-BEB1-197C3D20AC5A}"/>
    <cellStyle name="40% - Accent3 31 3 5" xfId="45296" xr:uid="{86D411CF-BE30-4CF1-A6A7-B4E1F19BA033}"/>
    <cellStyle name="40% - Accent3 31 4" xfId="2322" xr:uid="{9193B5EF-E239-4373-B4FE-3E960C9E5779}"/>
    <cellStyle name="40% - Accent3 31 4 2" xfId="10299" xr:uid="{13A24A75-56AA-4347-8DC5-6E92F3DA7DF0}"/>
    <cellStyle name="40% - Accent3 31 4 2 2" xfId="26083" xr:uid="{6029ECBF-E632-41EB-8A4A-F3AFE64710E0}"/>
    <cellStyle name="40% - Accent3 31 4 3" xfId="18204" xr:uid="{9CB4F74B-179A-429C-B189-8249EA5500A3}"/>
    <cellStyle name="40% - Accent3 31 5" xfId="9816" xr:uid="{21C5DB52-C91E-45FC-B514-F3179AC79A5C}"/>
    <cellStyle name="40% - Accent3 31 5 2" xfId="25604" xr:uid="{3B21F560-859D-4386-A834-BA50DBB07FD4}"/>
    <cellStyle name="40% - Accent3 31 6" xfId="17725" xr:uid="{3250AFF5-A98E-43F9-9CFB-CBF00A01E75E}"/>
    <cellStyle name="40% - Accent3 31 7" xfId="33641" xr:uid="{DC23498B-C7D3-4D2A-A4AF-A80C9CB086C5}"/>
    <cellStyle name="40% - Accent3 31 8" xfId="41503" xr:uid="{682AD344-6382-424E-9B4D-27E6DE742B3C}"/>
    <cellStyle name="40% - Accent3 32" xfId="1389" xr:uid="{BFDFACD2-729B-4A71-81FB-07B8BEE0DC5B}"/>
    <cellStyle name="40% - Accent3 32 2" xfId="3857" xr:uid="{13DA8374-340D-43BE-A2AE-6AC700E7F1C2}"/>
    <cellStyle name="40% - Accent3 32 2 2" xfId="7688" xr:uid="{CD1BEDA7-32BF-406A-8D16-EE00D9924DC5}"/>
    <cellStyle name="40% - Accent3 32 2 2 2" xfId="15627" xr:uid="{2E7FF906-517F-4DA9-90C7-82A8C589AA81}"/>
    <cellStyle name="40% - Accent3 32 2 2 2 2" xfId="31411" xr:uid="{7AA50AF2-B547-421D-96A5-695A9516C7B7}"/>
    <cellStyle name="40% - Accent3 32 2 2 3" xfId="23532" xr:uid="{DC011667-AD72-4DB1-9798-55892C55EEBD}"/>
    <cellStyle name="40% - Accent3 32 2 2 4" xfId="38982" xr:uid="{3019FCC5-3714-41EA-991E-16339642DD87}"/>
    <cellStyle name="40% - Accent3 32 2 2 5" xfId="46844" xr:uid="{F05D2A51-D479-4171-96DA-FDC3BE23F06A}"/>
    <cellStyle name="40% - Accent3 32 2 3" xfId="11834" xr:uid="{30CB3BD9-1CEE-46D3-A926-D2B062E3486F}"/>
    <cellStyle name="40% - Accent3 32 2 3 2" xfId="27618" xr:uid="{418B8187-67AB-4C07-9C34-3EA41381D871}"/>
    <cellStyle name="40% - Accent3 32 2 4" xfId="19739" xr:uid="{42809C0E-616A-4FE7-B436-B602C48057CE}"/>
    <cellStyle name="40% - Accent3 32 2 5" xfId="35189" xr:uid="{EA0C3C56-C880-417F-B6F1-208CAC99A681}"/>
    <cellStyle name="40% - Accent3 32 2 6" xfId="43051" xr:uid="{FD884D37-DCFF-4FA7-A55B-71D4E16B23D7}"/>
    <cellStyle name="40% - Accent3 32 3" xfId="6170" xr:uid="{65EF1CC3-B2F8-407B-8269-3458162FF5D2}"/>
    <cellStyle name="40% - Accent3 32 3 2" xfId="14109" xr:uid="{D2A0174D-5E59-44CA-ACF2-6DA51C8F3C65}"/>
    <cellStyle name="40% - Accent3 32 3 2 2" xfId="29893" xr:uid="{D4F90D87-8A35-4698-BA83-25DD1E5DACD2}"/>
    <cellStyle name="40% - Accent3 32 3 3" xfId="22014" xr:uid="{C27F81B2-E7A7-4643-8611-1255D991863B}"/>
    <cellStyle name="40% - Accent3 32 3 4" xfId="37464" xr:uid="{3D7FD05C-2AEB-41DA-842F-4A2BA073D53B}"/>
    <cellStyle name="40% - Accent3 32 3 5" xfId="45326" xr:uid="{CF6A89CD-4CD8-44AF-8CEA-C0D08C2EF464}"/>
    <cellStyle name="40% - Accent3 32 4" xfId="2352" xr:uid="{1115CD1F-39A1-49AA-9483-E9994F3257A8}"/>
    <cellStyle name="40% - Accent3 32 4 2" xfId="10329" xr:uid="{DB3C8728-2996-467D-9D8B-2050E8B1DCB6}"/>
    <cellStyle name="40% - Accent3 32 4 2 2" xfId="26113" xr:uid="{C17B5198-D836-41C5-B126-38994162E37B}"/>
    <cellStyle name="40% - Accent3 32 4 3" xfId="18234" xr:uid="{715E2B8D-3B24-47B7-8207-F82F1BADC1D7}"/>
    <cellStyle name="40% - Accent3 32 5" xfId="9830" xr:uid="{837B57A2-EF90-4467-971F-586A9DFD177C}"/>
    <cellStyle name="40% - Accent3 32 5 2" xfId="25618" xr:uid="{77F9103A-EDB6-48F0-804A-C93BD0125F93}"/>
    <cellStyle name="40% - Accent3 32 6" xfId="17739" xr:uid="{1DC7AA34-C4FF-437D-8715-24A4E4B4B91F}"/>
    <cellStyle name="40% - Accent3 32 7" xfId="33671" xr:uid="{823472B0-3AC9-4973-8B3B-CA534A8B1CC6}"/>
    <cellStyle name="40% - Accent3 32 8" xfId="41533" xr:uid="{3CCA2B2A-FDF5-42DC-907B-50FC6FE902A0}"/>
    <cellStyle name="40% - Accent3 33" xfId="1403" xr:uid="{CFD7F1D5-C257-4E82-B910-3CBED5CE7C64}"/>
    <cellStyle name="40% - Accent3 33 2" xfId="3889" xr:uid="{00533D4E-D272-4AFC-81A9-A22CA80828C5}"/>
    <cellStyle name="40% - Accent3 33 2 2" xfId="7720" xr:uid="{86C3E172-C9D7-4A54-ADE2-BB655E9D7664}"/>
    <cellStyle name="40% - Accent3 33 2 2 2" xfId="15659" xr:uid="{AE787EF1-EAED-4518-8AAD-D50CDF0242CE}"/>
    <cellStyle name="40% - Accent3 33 2 2 2 2" xfId="31443" xr:uid="{BE44D61C-262A-49BF-8E4B-B2DC142BD7BB}"/>
    <cellStyle name="40% - Accent3 33 2 2 3" xfId="23564" xr:uid="{6C7A03A4-553D-4337-A0E6-C21C718A2B36}"/>
    <cellStyle name="40% - Accent3 33 2 2 4" xfId="39014" xr:uid="{CC5975D9-0907-4B97-A0FA-6ACA6AABD7C6}"/>
    <cellStyle name="40% - Accent3 33 2 2 5" xfId="46876" xr:uid="{8B719DE9-8993-46D1-AE47-A3E059D7BAF9}"/>
    <cellStyle name="40% - Accent3 33 2 3" xfId="11866" xr:uid="{8E9CD089-374A-459A-AFC8-A810B0DADD0C}"/>
    <cellStyle name="40% - Accent3 33 2 3 2" xfId="27650" xr:uid="{ADA1E001-5DBD-486B-9A5C-8B9026CE7EE1}"/>
    <cellStyle name="40% - Accent3 33 2 4" xfId="19771" xr:uid="{542590EB-7780-4E07-95C1-AB9EA5C2DEB1}"/>
    <cellStyle name="40% - Accent3 33 2 5" xfId="35221" xr:uid="{EDDCE518-D75C-4405-9CF4-716EF4CCEDBF}"/>
    <cellStyle name="40% - Accent3 33 2 6" xfId="43083" xr:uid="{3316FF1A-6CF2-4A12-A558-846B24129CB0}"/>
    <cellStyle name="40% - Accent3 33 3" xfId="6202" xr:uid="{3D03F814-4C8E-4CE5-9882-4ED789F9BAE8}"/>
    <cellStyle name="40% - Accent3 33 3 2" xfId="14141" xr:uid="{12E2D180-28E8-4447-807E-89643F373227}"/>
    <cellStyle name="40% - Accent3 33 3 2 2" xfId="29925" xr:uid="{71D9848A-4FC6-4C20-8CE9-A117FCDCA41C}"/>
    <cellStyle name="40% - Accent3 33 3 3" xfId="22046" xr:uid="{5D18A307-316A-46E8-AC6C-EE29A450624C}"/>
    <cellStyle name="40% - Accent3 33 3 4" xfId="37496" xr:uid="{5B9E9307-2DC0-48AB-A7F7-1019581D3419}"/>
    <cellStyle name="40% - Accent3 33 3 5" xfId="45358" xr:uid="{C13FFD6A-B4F7-4B42-8605-A287FFEB1285}"/>
    <cellStyle name="40% - Accent3 33 4" xfId="2384" xr:uid="{C7F45D34-E2A5-49D5-96F4-BCE0350C0592}"/>
    <cellStyle name="40% - Accent3 33 4 2" xfId="10361" xr:uid="{7A0E63DB-ECEA-45C8-9D81-660F85FDC580}"/>
    <cellStyle name="40% - Accent3 33 4 2 2" xfId="26145" xr:uid="{12E10B56-C4BD-4F51-85DD-37DFEE7BF236}"/>
    <cellStyle name="40% - Accent3 33 4 3" xfId="18266" xr:uid="{6361F520-97C9-4011-A4E0-9528E96D7D33}"/>
    <cellStyle name="40% - Accent3 33 5" xfId="9844" xr:uid="{2CFFD222-D8A5-4908-BA24-606AD9122132}"/>
    <cellStyle name="40% - Accent3 33 5 2" xfId="25632" xr:uid="{361B7801-977B-4651-B68C-38AF07C92E93}"/>
    <cellStyle name="40% - Accent3 33 6" xfId="17753" xr:uid="{41694740-07C0-4D1C-BFFA-4F3032DAD144}"/>
    <cellStyle name="40% - Accent3 33 7" xfId="33703" xr:uid="{D6A8FC73-6E57-4E41-8F24-553C3BC92555}"/>
    <cellStyle name="40% - Accent3 33 8" xfId="41565" xr:uid="{509A7B8A-670C-489F-8FB4-C724FE07D81F}"/>
    <cellStyle name="40% - Accent3 34" xfId="1600" xr:uid="{52FD6EA4-5DF0-4D53-920E-B38D155B1157}"/>
    <cellStyle name="40% - Accent3 34 2" xfId="3917" xr:uid="{16DE174E-AA79-4691-A118-3BDD35D24C87}"/>
    <cellStyle name="40% - Accent3 34 2 2" xfId="7748" xr:uid="{D2CDD6EB-1552-4F7E-8D8D-7C1A84F098EF}"/>
    <cellStyle name="40% - Accent3 34 2 2 2" xfId="15687" xr:uid="{AA21B9CA-BBBD-446E-AF85-682CAD7BD940}"/>
    <cellStyle name="40% - Accent3 34 2 2 2 2" xfId="31471" xr:uid="{AF841BC9-CFB2-4F24-B0F1-F3FDE7D66296}"/>
    <cellStyle name="40% - Accent3 34 2 2 3" xfId="23592" xr:uid="{F18884B9-EAD2-45DB-B298-E9BFF1108045}"/>
    <cellStyle name="40% - Accent3 34 2 2 4" xfId="39042" xr:uid="{0108596F-FD97-495F-887A-90121B200266}"/>
    <cellStyle name="40% - Accent3 34 2 2 5" xfId="46904" xr:uid="{047526AF-444D-4564-8AC7-8AD2A3960E94}"/>
    <cellStyle name="40% - Accent3 34 2 3" xfId="11894" xr:uid="{608FBB7F-5E37-4926-9C9B-5772F23A0B67}"/>
    <cellStyle name="40% - Accent3 34 2 3 2" xfId="27678" xr:uid="{B676EDEA-22DE-4922-8809-F42B88953E71}"/>
    <cellStyle name="40% - Accent3 34 2 4" xfId="19799" xr:uid="{03E05048-4077-44E7-9FE3-C80F7B16F02A}"/>
    <cellStyle name="40% - Accent3 34 2 5" xfId="35249" xr:uid="{924586E1-F87B-4823-BB77-5D7C9BC52ACC}"/>
    <cellStyle name="40% - Accent3 34 2 6" xfId="43111" xr:uid="{90943033-692C-4DA3-9A53-7AB3AB084530}"/>
    <cellStyle name="40% - Accent3 34 3" xfId="6230" xr:uid="{09755A9D-61A2-4584-851E-3E7FE9DB40C8}"/>
    <cellStyle name="40% - Accent3 34 3 2" xfId="14169" xr:uid="{95E65BCC-42FC-48D7-B825-061BBDC51462}"/>
    <cellStyle name="40% - Accent3 34 3 2 2" xfId="29953" xr:uid="{1A4D89BF-96C1-4E14-8D77-18A3B041B2A2}"/>
    <cellStyle name="40% - Accent3 34 3 3" xfId="22074" xr:uid="{44213946-A531-4FA4-9ED4-92678FD62464}"/>
    <cellStyle name="40% - Accent3 34 3 4" xfId="37524" xr:uid="{46ACC767-DFBD-4E22-84B7-30B162B7434A}"/>
    <cellStyle name="40% - Accent3 34 3 5" xfId="45386" xr:uid="{FC57DD1A-DF1B-455D-BE7D-3FA46CFD77C3}"/>
    <cellStyle name="40% - Accent3 34 4" xfId="9861" xr:uid="{3F36A524-5B04-463E-9A14-8C10625A4A0D}"/>
    <cellStyle name="40% - Accent3 34 4 2" xfId="25646" xr:uid="{27A99879-7DC3-4B88-A1DF-676897CF82A9}"/>
    <cellStyle name="40% - Accent3 34 5" xfId="17767" xr:uid="{55F7C554-4314-42CC-93A6-3B3C8ABCCA16}"/>
    <cellStyle name="40% - Accent3 34 6" xfId="33731" xr:uid="{DE476AF8-973C-44A9-9841-BED6BC52726F}"/>
    <cellStyle name="40% - Accent3 34 7" xfId="41593" xr:uid="{9D28DF4B-7435-40D4-B703-3295129D2A40}"/>
    <cellStyle name="40% - Accent3 35" xfId="2426" xr:uid="{19F631C1-386E-40EC-ABCF-396CC05D598E}"/>
    <cellStyle name="40% - Accent3 35 2" xfId="3944" xr:uid="{082626DA-A4A6-48F3-8EC2-25AA540C5FC1}"/>
    <cellStyle name="40% - Accent3 35 2 2" xfId="7775" xr:uid="{07DF93BA-1C97-4065-99C0-8A7D58AB5329}"/>
    <cellStyle name="40% - Accent3 35 2 2 2" xfId="15714" xr:uid="{205558CB-1D3A-436C-BFC4-8B0A40814A74}"/>
    <cellStyle name="40% - Accent3 35 2 2 2 2" xfId="31498" xr:uid="{91763420-0071-430F-B51B-C810174A0BFF}"/>
    <cellStyle name="40% - Accent3 35 2 2 3" xfId="23619" xr:uid="{CC45176D-5F8F-4009-BB59-3F6389587351}"/>
    <cellStyle name="40% - Accent3 35 2 2 4" xfId="39069" xr:uid="{C5A429D1-47D8-4DB7-860D-47DCD97891DE}"/>
    <cellStyle name="40% - Accent3 35 2 2 5" xfId="46931" xr:uid="{8F63FE71-A129-441B-9E4E-35F3B77D0D5B}"/>
    <cellStyle name="40% - Accent3 35 2 3" xfId="11921" xr:uid="{AFB55664-1AF3-48F9-A7A0-223348E4FF58}"/>
    <cellStyle name="40% - Accent3 35 2 3 2" xfId="27705" xr:uid="{50094B44-0C24-4A47-A1FB-6DAD162C26DB}"/>
    <cellStyle name="40% - Accent3 35 2 4" xfId="19826" xr:uid="{861DEAE4-F8F2-4BFC-AE15-B6F0067010AD}"/>
    <cellStyle name="40% - Accent3 35 2 5" xfId="35276" xr:uid="{8646B8C8-B67B-4CFD-A2F1-70F605A6AD8A}"/>
    <cellStyle name="40% - Accent3 35 2 6" xfId="43138" xr:uid="{A707F09D-D42B-4676-A618-1768FB9741DA}"/>
    <cellStyle name="40% - Accent3 35 3" xfId="6257" xr:uid="{DE9EE449-6898-4167-B187-15DED40AC8D6}"/>
    <cellStyle name="40% - Accent3 35 3 2" xfId="14196" xr:uid="{1F2CA564-DA2E-4799-9FF5-14F2B0464911}"/>
    <cellStyle name="40% - Accent3 35 3 2 2" xfId="29980" xr:uid="{9250649B-E6D9-4D93-ABFE-734163DE0F6A}"/>
    <cellStyle name="40% - Accent3 35 3 3" xfId="22101" xr:uid="{958F2668-B2FB-41CF-9117-D89824E816AC}"/>
    <cellStyle name="40% - Accent3 35 3 4" xfId="37551" xr:uid="{5CC2FAA8-545F-4C32-9D86-120209EC8CD1}"/>
    <cellStyle name="40% - Accent3 35 3 5" xfId="45413" xr:uid="{788D3BCA-8783-4E11-90F4-09477ACD66AB}"/>
    <cellStyle name="40% - Accent3 35 4" xfId="10403" xr:uid="{3D052D89-F009-406C-A3FE-5C4E91D3359E}"/>
    <cellStyle name="40% - Accent3 35 4 2" xfId="26187" xr:uid="{E5151703-6C38-49F9-A583-CB50B149086C}"/>
    <cellStyle name="40% - Accent3 35 5" xfId="18308" xr:uid="{5BC03D0E-92B5-41A3-9C88-B8B67969BF7D}"/>
    <cellStyle name="40% - Accent3 35 6" xfId="33758" xr:uid="{5FA303D5-EAF6-4F5D-A646-D6CBA0E259A4}"/>
    <cellStyle name="40% - Accent3 35 7" xfId="41620" xr:uid="{B50190F2-2485-49B2-BDF8-DAAD1AAA45DA}"/>
    <cellStyle name="40% - Accent3 36" xfId="2459" xr:uid="{58D8EC71-B3D2-4BAD-A478-208926763883}"/>
    <cellStyle name="40% - Accent3 36 2" xfId="3977" xr:uid="{20BADE7A-9B46-474B-8D30-64871A896F30}"/>
    <cellStyle name="40% - Accent3 36 2 2" xfId="7808" xr:uid="{123A70B0-A192-4421-8EB1-6FFE74B7FEF1}"/>
    <cellStyle name="40% - Accent3 36 2 2 2" xfId="15747" xr:uid="{C7CB989A-B675-44F1-8884-05278E41192A}"/>
    <cellStyle name="40% - Accent3 36 2 2 2 2" xfId="31531" xr:uid="{DBCF4F97-21ED-4E0B-9F19-ED9BEAAB6441}"/>
    <cellStyle name="40% - Accent3 36 2 2 3" xfId="23652" xr:uid="{154B0F7D-695B-4F28-A91F-322370A4D998}"/>
    <cellStyle name="40% - Accent3 36 2 2 4" xfId="39102" xr:uid="{CBC076ED-3C8A-4E4F-A60B-F8CA86490023}"/>
    <cellStyle name="40% - Accent3 36 2 2 5" xfId="46964" xr:uid="{BA023B2F-1E0B-4959-A402-B1397C286518}"/>
    <cellStyle name="40% - Accent3 36 2 3" xfId="11954" xr:uid="{50D76111-D147-4592-B847-DCBA0E16B993}"/>
    <cellStyle name="40% - Accent3 36 2 3 2" xfId="27738" xr:uid="{07FE392A-E145-410C-B339-F8FBF7D231CA}"/>
    <cellStyle name="40% - Accent3 36 2 4" xfId="19859" xr:uid="{734F57B2-D2E3-4EA2-904E-4B0E552FE981}"/>
    <cellStyle name="40% - Accent3 36 2 5" xfId="35309" xr:uid="{99066040-ED93-4C00-9DD4-8A0936D7B3E7}"/>
    <cellStyle name="40% - Accent3 36 2 6" xfId="43171" xr:uid="{9DE9B925-65B9-4C7F-A376-B40B3EACC9ED}"/>
    <cellStyle name="40% - Accent3 36 3" xfId="6290" xr:uid="{EEECE21E-66B9-495F-BCB8-EE8B9A00E8C3}"/>
    <cellStyle name="40% - Accent3 36 3 2" xfId="14229" xr:uid="{E6960FC8-A11D-4BB9-A7A7-04BEF6BBCDD9}"/>
    <cellStyle name="40% - Accent3 36 3 2 2" xfId="30013" xr:uid="{F6AC2D8F-E405-4E5C-B4E4-268DC979FD19}"/>
    <cellStyle name="40% - Accent3 36 3 3" xfId="22134" xr:uid="{094D2DA7-C5F0-4A8B-AD0C-19913D156B2D}"/>
    <cellStyle name="40% - Accent3 36 3 4" xfId="37584" xr:uid="{A2143C49-A598-42DE-B4FD-4DBC4A5FB773}"/>
    <cellStyle name="40% - Accent3 36 3 5" xfId="45446" xr:uid="{CE64A258-06C8-4596-AD67-10CB7EF1D83C}"/>
    <cellStyle name="40% - Accent3 36 4" xfId="10436" xr:uid="{B8B17414-E032-4969-8A10-163F7358B88A}"/>
    <cellStyle name="40% - Accent3 36 4 2" xfId="26220" xr:uid="{0A8976DD-368D-4DC4-AC05-7EE965469E74}"/>
    <cellStyle name="40% - Accent3 36 5" xfId="18341" xr:uid="{F75A51B6-26F4-41A1-9505-FC653E4B6DDE}"/>
    <cellStyle name="40% - Accent3 36 6" xfId="33791" xr:uid="{1377B918-39E1-488A-A76E-E9A549D15807}"/>
    <cellStyle name="40% - Accent3 36 7" xfId="41653" xr:uid="{AB99DD59-B190-4F71-8A50-701CC6A06CD8}"/>
    <cellStyle name="40% - Accent3 37" xfId="2488" xr:uid="{2F157913-1147-4537-ABE2-F8A2F0E875CD}"/>
    <cellStyle name="40% - Accent3 37 2" xfId="4006" xr:uid="{32FA5CCC-03F0-464F-8235-3DD9E99E35C8}"/>
    <cellStyle name="40% - Accent3 37 2 2" xfId="7837" xr:uid="{0EB55186-4B6B-4F79-9167-0485384128E9}"/>
    <cellStyle name="40% - Accent3 37 2 2 2" xfId="15776" xr:uid="{222346B3-0969-469C-BC52-AC5FA30C449A}"/>
    <cellStyle name="40% - Accent3 37 2 2 2 2" xfId="31560" xr:uid="{C491DDCC-8767-46C4-B11F-ED2AD4C5C0EC}"/>
    <cellStyle name="40% - Accent3 37 2 2 3" xfId="23681" xr:uid="{3A5DE23B-9B4F-4439-88E2-AB9FB9FBFCE2}"/>
    <cellStyle name="40% - Accent3 37 2 2 4" xfId="39131" xr:uid="{C3E36C9C-0775-43CF-BC42-E997658893B5}"/>
    <cellStyle name="40% - Accent3 37 2 2 5" xfId="46993" xr:uid="{0A8C7F0B-8B0F-4985-8402-B4B574EB7C3A}"/>
    <cellStyle name="40% - Accent3 37 2 3" xfId="11983" xr:uid="{16830031-EA64-4359-BCEF-03A8705D25E5}"/>
    <cellStyle name="40% - Accent3 37 2 3 2" xfId="27767" xr:uid="{F78BDA6D-65FB-433E-86C6-C9C0F257E9FF}"/>
    <cellStyle name="40% - Accent3 37 2 4" xfId="19888" xr:uid="{B73D9CF3-2BAB-4FC4-B400-A005377D41B6}"/>
    <cellStyle name="40% - Accent3 37 2 5" xfId="35338" xr:uid="{6BF2F3C9-041E-4A58-A871-5E047DAAFCC6}"/>
    <cellStyle name="40% - Accent3 37 2 6" xfId="43200" xr:uid="{9449B961-302F-479F-B62E-0D5BB444781C}"/>
    <cellStyle name="40% - Accent3 37 3" xfId="6319" xr:uid="{C78D368C-6AAF-415C-A3E4-63F8039E9EC6}"/>
    <cellStyle name="40% - Accent3 37 3 2" xfId="14258" xr:uid="{35961C9C-D261-4906-BAE6-23B92F7209F2}"/>
    <cellStyle name="40% - Accent3 37 3 2 2" xfId="30042" xr:uid="{138B3234-6EEE-4430-8315-98502DEA88E8}"/>
    <cellStyle name="40% - Accent3 37 3 3" xfId="22163" xr:uid="{4D2B055F-25AB-41F9-9310-1D77019458F0}"/>
    <cellStyle name="40% - Accent3 37 3 4" xfId="37613" xr:uid="{4B9E12F2-F82D-43D9-96FD-020BFEA82255}"/>
    <cellStyle name="40% - Accent3 37 3 5" xfId="45475" xr:uid="{364C8768-C2F0-4E70-AC44-12E00FD2E2AF}"/>
    <cellStyle name="40% - Accent3 37 4" xfId="10465" xr:uid="{5EF91FE0-6055-4D4D-82BB-2BCD3F5DABBA}"/>
    <cellStyle name="40% - Accent3 37 4 2" xfId="26249" xr:uid="{AE3050FA-EEC9-43A3-8869-A5B88BE381F8}"/>
    <cellStyle name="40% - Accent3 37 5" xfId="18370" xr:uid="{FB1DBBBD-61C1-4A6C-A81A-1F492D0E94D3}"/>
    <cellStyle name="40% - Accent3 37 6" xfId="33820" xr:uid="{BEF8EB09-CD7C-40FD-A803-6DE252A1118A}"/>
    <cellStyle name="40% - Accent3 37 7" xfId="41682" xr:uid="{60F7EAE8-87A0-4BFF-9BC7-61317811AADA}"/>
    <cellStyle name="40% - Accent3 38" xfId="2509" xr:uid="{6F534AAA-1EAA-4937-B790-2F361D36DD5F}"/>
    <cellStyle name="40% - Accent3 38 2" xfId="4027" xr:uid="{57543B42-8A69-4EF6-AED4-74B8D3B520D3}"/>
    <cellStyle name="40% - Accent3 38 2 2" xfId="7858" xr:uid="{9E12029B-6AF2-4936-BE13-22A066E4A0AB}"/>
    <cellStyle name="40% - Accent3 38 2 2 2" xfId="15797" xr:uid="{F4E90A77-B3C4-4176-B040-27E7B02FF2AD}"/>
    <cellStyle name="40% - Accent3 38 2 2 2 2" xfId="31581" xr:uid="{1780DD56-45C3-4CBB-AE85-069A56621045}"/>
    <cellStyle name="40% - Accent3 38 2 2 3" xfId="23702" xr:uid="{29680020-A4C0-4406-9579-4C44BB7F54DF}"/>
    <cellStyle name="40% - Accent3 38 2 2 4" xfId="39152" xr:uid="{0478D851-7068-4F00-A294-F38BD847ECF7}"/>
    <cellStyle name="40% - Accent3 38 2 2 5" xfId="47014" xr:uid="{9B848196-F626-4C7C-954B-9181CC631C0B}"/>
    <cellStyle name="40% - Accent3 38 2 3" xfId="12004" xr:uid="{BCB02CB3-9C78-47F6-A1FB-5E9817777E7F}"/>
    <cellStyle name="40% - Accent3 38 2 3 2" xfId="27788" xr:uid="{4446F128-4FF8-4F4C-960A-74434056DC80}"/>
    <cellStyle name="40% - Accent3 38 2 4" xfId="19909" xr:uid="{A382429E-67C8-493E-99F4-E4547CEBD87E}"/>
    <cellStyle name="40% - Accent3 38 2 5" xfId="35359" xr:uid="{BAC75E43-064A-4E3A-9E2A-E2B357917C18}"/>
    <cellStyle name="40% - Accent3 38 2 6" xfId="43221" xr:uid="{C508B3F1-69F3-423C-A46C-82B97946E812}"/>
    <cellStyle name="40% - Accent3 38 3" xfId="6340" xr:uid="{46982D49-AED3-4AD8-9E9B-2641625B3921}"/>
    <cellStyle name="40% - Accent3 38 3 2" xfId="14279" xr:uid="{2993AC7F-C2EE-440B-BA79-D6EE2E7DD7F6}"/>
    <cellStyle name="40% - Accent3 38 3 2 2" xfId="30063" xr:uid="{89B2E3D6-BA91-4212-9BA8-1E0682B251B8}"/>
    <cellStyle name="40% - Accent3 38 3 3" xfId="22184" xr:uid="{0F211C47-47B4-4293-B2F4-69CE0E8FB8E9}"/>
    <cellStyle name="40% - Accent3 38 3 4" xfId="37634" xr:uid="{F79C0F4E-0C2F-4229-A6C7-FD07F5B6A48D}"/>
    <cellStyle name="40% - Accent3 38 3 5" xfId="45496" xr:uid="{30301FC0-D88E-4DF9-A5FF-9AA5DF2A327F}"/>
    <cellStyle name="40% - Accent3 38 4" xfId="10486" xr:uid="{A44EF618-22DB-4BB3-BCFC-2716DF63286A}"/>
    <cellStyle name="40% - Accent3 38 4 2" xfId="26270" xr:uid="{830780BB-72DD-4C41-AC5D-4A5E6DEDB282}"/>
    <cellStyle name="40% - Accent3 38 5" xfId="18391" xr:uid="{A89C9D70-CC00-4A31-9B24-B10AAE8C9B91}"/>
    <cellStyle name="40% - Accent3 38 6" xfId="33841" xr:uid="{6108575F-CD8F-4D0D-9EA5-AC0D9344DFD0}"/>
    <cellStyle name="40% - Accent3 38 7" xfId="41703" xr:uid="{A25BC8FA-191C-4189-B421-C2D35C2C9045}"/>
    <cellStyle name="40% - Accent3 39" xfId="2553" xr:uid="{ADCE3C1D-8E98-4909-9DCF-23A6AA50105D}"/>
    <cellStyle name="40% - Accent3 39 2" xfId="4071" xr:uid="{1380958B-C5A3-47F4-A361-A07D0F6EB028}"/>
    <cellStyle name="40% - Accent3 39 2 2" xfId="7902" xr:uid="{794C5369-DDCE-4CF4-B14F-93F78AEAD67B}"/>
    <cellStyle name="40% - Accent3 39 2 2 2" xfId="15841" xr:uid="{48AAACAE-D185-447F-BBDF-41A38117D2C8}"/>
    <cellStyle name="40% - Accent3 39 2 2 2 2" xfId="31625" xr:uid="{B4CC1A7E-3D26-4979-9C72-667EC44554BE}"/>
    <cellStyle name="40% - Accent3 39 2 2 3" xfId="23746" xr:uid="{2A468BEA-0113-437E-A815-74993B6E3839}"/>
    <cellStyle name="40% - Accent3 39 2 2 4" xfId="39196" xr:uid="{E524CADC-69ED-4639-AE47-C6BE5E3190F2}"/>
    <cellStyle name="40% - Accent3 39 2 2 5" xfId="47058" xr:uid="{2BE52B62-75EE-41B2-B304-C52368D03E04}"/>
    <cellStyle name="40% - Accent3 39 2 3" xfId="12048" xr:uid="{C35B78A4-D5AC-4EFB-BF34-FC8689BF27A0}"/>
    <cellStyle name="40% - Accent3 39 2 3 2" xfId="27832" xr:uid="{BC937F2E-5246-43BC-BC8E-83580309076A}"/>
    <cellStyle name="40% - Accent3 39 2 4" xfId="19953" xr:uid="{37D624D5-4669-4B79-937F-63476036805F}"/>
    <cellStyle name="40% - Accent3 39 2 5" xfId="35403" xr:uid="{8C8CF407-197E-4BD7-B19C-437FC3AE24DD}"/>
    <cellStyle name="40% - Accent3 39 2 6" xfId="43265" xr:uid="{1651DBA2-A7C3-49A3-954C-EA279CFF6411}"/>
    <cellStyle name="40% - Accent3 39 3" xfId="6384" xr:uid="{E2DB93FA-C6E9-4D54-A35A-B5C307E7D93A}"/>
    <cellStyle name="40% - Accent3 39 3 2" xfId="14323" xr:uid="{CA219FF5-F551-49E5-BB31-2E2DC48705C9}"/>
    <cellStyle name="40% - Accent3 39 3 2 2" xfId="30107" xr:uid="{A589F07D-02F6-4DCC-A453-F22E69674CDF}"/>
    <cellStyle name="40% - Accent3 39 3 3" xfId="22228" xr:uid="{95ECC8A3-01C8-4AE4-8D3D-70F3B6495BEF}"/>
    <cellStyle name="40% - Accent3 39 3 4" xfId="37678" xr:uid="{881C872B-A081-4309-9AEE-67812D04F9D6}"/>
    <cellStyle name="40% - Accent3 39 3 5" xfId="45540" xr:uid="{9ED10BE3-D299-4D69-AB37-4474E5AA01D9}"/>
    <cellStyle name="40% - Accent3 39 4" xfId="10530" xr:uid="{F05A8D09-054D-4F13-945E-D5E04F3B0450}"/>
    <cellStyle name="40% - Accent3 39 4 2" xfId="26314" xr:uid="{37B47DC8-96DA-4573-AE8C-9A7E209DC90C}"/>
    <cellStyle name="40% - Accent3 39 5" xfId="18435" xr:uid="{6B91F394-0383-4C34-B1BF-60E6E0F2EABF}"/>
    <cellStyle name="40% - Accent3 39 6" xfId="33885" xr:uid="{C9BE205D-F554-4A36-B6E9-12A9CAB3433C}"/>
    <cellStyle name="40% - Accent3 39 7" xfId="41747" xr:uid="{0174ABD7-6AD3-422B-9CB1-68C65F5A229F}"/>
    <cellStyle name="40% - Accent3 4" xfId="828" xr:uid="{148943E7-6589-475B-A975-08FF3921ED25}"/>
    <cellStyle name="40% - Accent3 4 2" xfId="918" xr:uid="{9E95901E-36C3-41C1-808A-EBDB1380B483}"/>
    <cellStyle name="40% - Accent3 4 2 2" xfId="1517" xr:uid="{BA5FCC60-30CB-47CA-99D9-7D5F9FD26EEB}"/>
    <cellStyle name="40% - Accent3 4 3" xfId="1518" xr:uid="{F6BAFEB2-CF1B-4419-97AC-76D090AFE5A2}"/>
    <cellStyle name="40% - Accent3 40" xfId="2586" xr:uid="{77B801FD-E795-4B52-B342-4490ADF643AA}"/>
    <cellStyle name="40% - Accent3 40 2" xfId="4104" xr:uid="{956A69C4-2A95-483C-85EB-4B635BF9F9A9}"/>
    <cellStyle name="40% - Accent3 40 2 2" xfId="7935" xr:uid="{C01FE4A4-4996-4D70-B36C-A89059F94FD0}"/>
    <cellStyle name="40% - Accent3 40 2 2 2" xfId="15874" xr:uid="{F730555E-44D0-40E1-ABBF-7539F40C5727}"/>
    <cellStyle name="40% - Accent3 40 2 2 2 2" xfId="31658" xr:uid="{B81E9C69-A9E9-4453-8426-69B11B022351}"/>
    <cellStyle name="40% - Accent3 40 2 2 3" xfId="23779" xr:uid="{D12417DD-18D6-4321-89B3-0FF42F3E93AB}"/>
    <cellStyle name="40% - Accent3 40 2 2 4" xfId="39229" xr:uid="{42A5A670-C187-4A54-909F-7D4F542FAF89}"/>
    <cellStyle name="40% - Accent3 40 2 2 5" xfId="47091" xr:uid="{32B0BD0C-7303-4DF8-A118-5CCF58E2606C}"/>
    <cellStyle name="40% - Accent3 40 2 3" xfId="12081" xr:uid="{C4C8DC69-1FB8-429B-98AF-C0FD99346063}"/>
    <cellStyle name="40% - Accent3 40 2 3 2" xfId="27865" xr:uid="{AF8FC5A8-AC95-4E93-9CC8-EDFF3B7D2223}"/>
    <cellStyle name="40% - Accent3 40 2 4" xfId="19986" xr:uid="{85DA63B7-EA24-4760-8C9E-EA25E87C5028}"/>
    <cellStyle name="40% - Accent3 40 2 5" xfId="35436" xr:uid="{DD66B852-17E3-4303-B2CC-7465C877F153}"/>
    <cellStyle name="40% - Accent3 40 2 6" xfId="43298" xr:uid="{14EC62A1-3333-4A97-9947-67CAD311AC3E}"/>
    <cellStyle name="40% - Accent3 40 3" xfId="6417" xr:uid="{C81E54FA-42AC-4972-9FD5-FA1CAC173CE6}"/>
    <cellStyle name="40% - Accent3 40 3 2" xfId="14356" xr:uid="{DD968CF0-514B-4FB5-82EC-5AB5A77647D8}"/>
    <cellStyle name="40% - Accent3 40 3 2 2" xfId="30140" xr:uid="{1DF208DD-6CEF-4E49-81DB-5114648D3C78}"/>
    <cellStyle name="40% - Accent3 40 3 3" xfId="22261" xr:uid="{3B770329-3869-4CF4-B63F-1B930100DDCE}"/>
    <cellStyle name="40% - Accent3 40 3 4" xfId="37711" xr:uid="{527FE55E-CF69-4029-BC6F-B03551FE360E}"/>
    <cellStyle name="40% - Accent3 40 3 5" xfId="45573" xr:uid="{E4947E72-39A2-41FE-BFFE-82057BAF6974}"/>
    <cellStyle name="40% - Accent3 40 4" xfId="10563" xr:uid="{320AD6F0-8D49-412C-B86B-93BF0C23BF07}"/>
    <cellStyle name="40% - Accent3 40 4 2" xfId="26347" xr:uid="{9C066261-53C0-44C0-9F9A-83E994536591}"/>
    <cellStyle name="40% - Accent3 40 5" xfId="18468" xr:uid="{C855928B-C3B4-40A8-992F-0BEFBE046449}"/>
    <cellStyle name="40% - Accent3 40 6" xfId="33918" xr:uid="{5A3822A0-1391-4468-B9EA-3A9124B9E8F4}"/>
    <cellStyle name="40% - Accent3 40 7" xfId="41780" xr:uid="{909BA31E-03AA-4009-9502-A55F2C487FFA}"/>
    <cellStyle name="40% - Accent3 41" xfId="2608" xr:uid="{4F1F21AE-7F0B-4583-82F9-79AD0B6C1150}"/>
    <cellStyle name="40% - Accent3 41 2" xfId="4126" xr:uid="{DFFEC94E-4436-48A5-99A6-E4073CA16447}"/>
    <cellStyle name="40% - Accent3 41 2 2" xfId="7957" xr:uid="{DC8044B5-275A-4A79-A495-8AB791F5D5F0}"/>
    <cellStyle name="40% - Accent3 41 2 2 2" xfId="15896" xr:uid="{40E9ECAF-4074-4F51-AD19-28FCC01EC614}"/>
    <cellStyle name="40% - Accent3 41 2 2 2 2" xfId="31680" xr:uid="{B87B44B4-B425-40B0-B8B2-5305D57EB842}"/>
    <cellStyle name="40% - Accent3 41 2 2 3" xfId="23801" xr:uid="{9F54DE98-C993-4B90-A4AF-CADB37A6963F}"/>
    <cellStyle name="40% - Accent3 41 2 2 4" xfId="39251" xr:uid="{AE260CCF-C49C-4C97-B0BB-0F9FB52CAF9E}"/>
    <cellStyle name="40% - Accent3 41 2 2 5" xfId="47113" xr:uid="{4D81752D-CEC6-4C96-8159-DF9ADB94F80E}"/>
    <cellStyle name="40% - Accent3 41 2 3" xfId="12103" xr:uid="{BCE0EC0C-7A78-434C-83AF-F901933F9EF4}"/>
    <cellStyle name="40% - Accent3 41 2 3 2" xfId="27887" xr:uid="{D81F71D1-A88D-4F5F-9AC4-CB2B5F5F0040}"/>
    <cellStyle name="40% - Accent3 41 2 4" xfId="20008" xr:uid="{884356A4-DD43-4C1B-821D-600708FB758A}"/>
    <cellStyle name="40% - Accent3 41 2 5" xfId="35458" xr:uid="{E01F89D0-F2ED-4341-BC65-2DBAFB0AC398}"/>
    <cellStyle name="40% - Accent3 41 2 6" xfId="43320" xr:uid="{905627BE-07E2-43CD-8371-ADA9A0660A66}"/>
    <cellStyle name="40% - Accent3 41 3" xfId="6439" xr:uid="{E63432AF-FAAC-481A-AB91-979680A18499}"/>
    <cellStyle name="40% - Accent3 41 3 2" xfId="14378" xr:uid="{8AB9D7F0-FF0F-45E6-9E19-BE0770C386F2}"/>
    <cellStyle name="40% - Accent3 41 3 2 2" xfId="30162" xr:uid="{0584C5A4-5621-4CF5-A297-1643F6C3AA42}"/>
    <cellStyle name="40% - Accent3 41 3 3" xfId="22283" xr:uid="{AA1799B5-3C97-4EBC-8C38-F65D321E5501}"/>
    <cellStyle name="40% - Accent3 41 3 4" xfId="37733" xr:uid="{4DCF7116-DD9F-4165-954C-9FD7E8E92DFE}"/>
    <cellStyle name="40% - Accent3 41 3 5" xfId="45595" xr:uid="{C331D933-8516-43D0-9824-D38424DE95A0}"/>
    <cellStyle name="40% - Accent3 41 4" xfId="10585" xr:uid="{C4CEF335-9D3F-468B-86E6-511BC8822586}"/>
    <cellStyle name="40% - Accent3 41 4 2" xfId="26369" xr:uid="{8D9CC39E-AD31-4076-8998-757A313EA830}"/>
    <cellStyle name="40% - Accent3 41 5" xfId="18490" xr:uid="{5F4F5C68-4239-4A53-9A9A-B08923EFF5A7}"/>
    <cellStyle name="40% - Accent3 41 6" xfId="33940" xr:uid="{1D34F64D-8F5E-4169-BA4D-402283BEA839}"/>
    <cellStyle name="40% - Accent3 41 7" xfId="41802" xr:uid="{5A4A046A-EDF3-4106-A338-AEBA61F7E26C}"/>
    <cellStyle name="40% - Accent3 42" xfId="2622" xr:uid="{F28D2FE5-0DBB-411D-B213-602CEF7AC75D}"/>
    <cellStyle name="40% - Accent3 42 2" xfId="4140" xr:uid="{DA6B7A12-437A-4091-B2A5-01D813B12AA1}"/>
    <cellStyle name="40% - Accent3 42 2 2" xfId="7971" xr:uid="{A13986C2-9DAA-4F8A-B5D4-6E25D5719A3E}"/>
    <cellStyle name="40% - Accent3 42 2 2 2" xfId="15910" xr:uid="{866F9EBE-0163-458E-AEDD-DF895FA664D5}"/>
    <cellStyle name="40% - Accent3 42 2 2 2 2" xfId="31694" xr:uid="{1702F306-7F2A-4528-A93F-F7F98DBFFC8F}"/>
    <cellStyle name="40% - Accent3 42 2 2 3" xfId="23815" xr:uid="{B3C30682-5AEE-4838-8C8B-34FC25EF8486}"/>
    <cellStyle name="40% - Accent3 42 2 2 4" xfId="39265" xr:uid="{6B0D4B79-85F7-4B09-8B70-9A6A84827D7B}"/>
    <cellStyle name="40% - Accent3 42 2 2 5" xfId="47127" xr:uid="{AD6E4C2C-AAE8-4244-8DB8-3B88C1912183}"/>
    <cellStyle name="40% - Accent3 42 2 3" xfId="12117" xr:uid="{5DD91B9B-F7BE-4988-876E-B93CBE1367C0}"/>
    <cellStyle name="40% - Accent3 42 2 3 2" xfId="27901" xr:uid="{BFB864A7-92EA-4067-B295-2428827A4E96}"/>
    <cellStyle name="40% - Accent3 42 2 4" xfId="20022" xr:uid="{F0707712-2772-4BF9-AF9D-E87664A96E0B}"/>
    <cellStyle name="40% - Accent3 42 2 5" xfId="35472" xr:uid="{D100A270-6CCE-4E61-8B45-5B890E353A8D}"/>
    <cellStyle name="40% - Accent3 42 2 6" xfId="43334" xr:uid="{0C4BC74B-55AA-4DAD-92AB-4422B5F1D1E9}"/>
    <cellStyle name="40% - Accent3 42 3" xfId="6453" xr:uid="{11D5E0DA-F2A5-4F94-AC27-05EE22A59163}"/>
    <cellStyle name="40% - Accent3 42 3 2" xfId="14392" xr:uid="{E49084AE-A5D6-4EC3-9781-649CF014C00C}"/>
    <cellStyle name="40% - Accent3 42 3 2 2" xfId="30176" xr:uid="{22BC985D-44FF-49B2-BB95-FB06832C854A}"/>
    <cellStyle name="40% - Accent3 42 3 3" xfId="22297" xr:uid="{B98C1693-5143-438D-8169-1B1CEFB4F4A4}"/>
    <cellStyle name="40% - Accent3 42 3 4" xfId="37747" xr:uid="{1042CFCB-8869-4EDF-8637-6448C3097E76}"/>
    <cellStyle name="40% - Accent3 42 3 5" xfId="45609" xr:uid="{73C5971C-AF31-4597-8CF3-53D25799EE0B}"/>
    <cellStyle name="40% - Accent3 42 4" xfId="10599" xr:uid="{68FB8FC6-6DBA-48F7-9A23-C3429A49660E}"/>
    <cellStyle name="40% - Accent3 42 4 2" xfId="26383" xr:uid="{81DC76C9-B50F-4CDD-BD37-4DE724D800BB}"/>
    <cellStyle name="40% - Accent3 42 5" xfId="18504" xr:uid="{AC220F94-2130-40AF-817C-0700C4D75763}"/>
    <cellStyle name="40% - Accent3 42 6" xfId="33954" xr:uid="{3EF110D4-590A-432F-AF28-5E83AADD7B24}"/>
    <cellStyle name="40% - Accent3 42 7" xfId="41816" xr:uid="{32D773B8-C9AB-4642-BEE0-0C82E7565809}"/>
    <cellStyle name="40% - Accent3 43" xfId="2650" xr:uid="{E7686613-EC59-48CC-B085-1CDB644DF70D}"/>
    <cellStyle name="40% - Accent3 43 2" xfId="4168" xr:uid="{970E1B46-B871-4875-804E-0D5E04865175}"/>
    <cellStyle name="40% - Accent3 43 2 2" xfId="7999" xr:uid="{0AF6FA6F-9C23-478C-BEE4-260B45ECF985}"/>
    <cellStyle name="40% - Accent3 43 2 2 2" xfId="15938" xr:uid="{DF739ABE-8D37-4D02-A1D8-869BFEF22E47}"/>
    <cellStyle name="40% - Accent3 43 2 2 2 2" xfId="31722" xr:uid="{898C1689-4BFC-4641-A0DD-05474858EC60}"/>
    <cellStyle name="40% - Accent3 43 2 2 3" xfId="23843" xr:uid="{62B7A0B5-6045-4ECD-AAEE-3B0FEB2971FE}"/>
    <cellStyle name="40% - Accent3 43 2 2 4" xfId="39293" xr:uid="{08C544DE-084B-40B6-A57D-21DC83A5B3C6}"/>
    <cellStyle name="40% - Accent3 43 2 2 5" xfId="47155" xr:uid="{C08E9CD8-47FC-4EB6-A063-B2509760900D}"/>
    <cellStyle name="40% - Accent3 43 2 3" xfId="12145" xr:uid="{131454A0-0E50-481A-8F22-AC569146509E}"/>
    <cellStyle name="40% - Accent3 43 2 3 2" xfId="27929" xr:uid="{A14F3863-A0FE-48EC-8B24-AD70E247FEA2}"/>
    <cellStyle name="40% - Accent3 43 2 4" xfId="20050" xr:uid="{453DBF2F-4AE0-42D7-AB03-3E3F99777D88}"/>
    <cellStyle name="40% - Accent3 43 2 5" xfId="35500" xr:uid="{DF4B5AEE-E9F3-4614-9027-E1C23697AC84}"/>
    <cellStyle name="40% - Accent3 43 2 6" xfId="43362" xr:uid="{F07C1B36-0BDF-48C4-ADDA-7B4D71951F4D}"/>
    <cellStyle name="40% - Accent3 43 3" xfId="6481" xr:uid="{A4034386-871C-4D7A-97D6-77436A336305}"/>
    <cellStyle name="40% - Accent3 43 3 2" xfId="14420" xr:uid="{83E1E3F0-39EE-44C5-8411-C49D5E882F17}"/>
    <cellStyle name="40% - Accent3 43 3 2 2" xfId="30204" xr:uid="{767BEA73-F1A1-4282-9748-708F554921AF}"/>
    <cellStyle name="40% - Accent3 43 3 3" xfId="22325" xr:uid="{ACB9B6F2-DCFF-489C-B100-6249ECDC3E32}"/>
    <cellStyle name="40% - Accent3 43 3 4" xfId="37775" xr:uid="{6CC79F08-833B-4F81-9A32-0EC7BDD70D46}"/>
    <cellStyle name="40% - Accent3 43 3 5" xfId="45637" xr:uid="{1303756D-0D41-4E2C-A239-446E1327DDE5}"/>
    <cellStyle name="40% - Accent3 43 4" xfId="10627" xr:uid="{9050CB4D-D228-47EF-8F09-360A9D26197A}"/>
    <cellStyle name="40% - Accent3 43 4 2" xfId="26411" xr:uid="{08AA4B2C-81C3-4280-B824-93E9D6D4BA29}"/>
    <cellStyle name="40% - Accent3 43 5" xfId="18532" xr:uid="{524CB2A1-06A9-4FE9-AD15-CC9EFD4326EE}"/>
    <cellStyle name="40% - Accent3 43 6" xfId="33982" xr:uid="{76705735-8B91-4DE3-B703-75B682F3E731}"/>
    <cellStyle name="40% - Accent3 43 7" xfId="41844" xr:uid="{DC9ACF36-80BC-455A-A899-68182CBBC913}"/>
    <cellStyle name="40% - Accent3 44" xfId="2792" xr:uid="{8D18286D-A767-4019-AB9A-3CCF59805ECB}"/>
    <cellStyle name="40% - Accent3 44 2" xfId="4310" xr:uid="{355A1F1F-F60D-43BF-AAB5-98928AEF56A7}"/>
    <cellStyle name="40% - Accent3 44 2 2" xfId="8141" xr:uid="{AE5166FE-2249-48AE-801D-A103A9D2E418}"/>
    <cellStyle name="40% - Accent3 44 2 2 2" xfId="16080" xr:uid="{4923633A-5176-48A1-97C5-3C0EA54B4FD3}"/>
    <cellStyle name="40% - Accent3 44 2 2 2 2" xfId="31864" xr:uid="{97391A49-8F47-49B1-A080-17B28C1563A1}"/>
    <cellStyle name="40% - Accent3 44 2 2 3" xfId="23985" xr:uid="{F5320210-B241-4508-AD43-EAF0DB1F524D}"/>
    <cellStyle name="40% - Accent3 44 2 2 4" xfId="39435" xr:uid="{1A84967E-25EE-45AF-A2D5-2186D27AA0CC}"/>
    <cellStyle name="40% - Accent3 44 2 2 5" xfId="47297" xr:uid="{F12911B7-2A1B-4B34-A98C-F6E7BAEF2583}"/>
    <cellStyle name="40% - Accent3 44 2 3" xfId="12287" xr:uid="{3E84E323-A17F-411D-BD75-3187C61B98BB}"/>
    <cellStyle name="40% - Accent3 44 2 3 2" xfId="28071" xr:uid="{04CD95C4-6895-401C-80AB-1A40026E220E}"/>
    <cellStyle name="40% - Accent3 44 2 4" xfId="20192" xr:uid="{75A0140C-23DF-4F00-965D-C646C79BF94B}"/>
    <cellStyle name="40% - Accent3 44 2 5" xfId="35642" xr:uid="{663E8A8B-A3F2-48D8-B14E-F23ABEF1E91C}"/>
    <cellStyle name="40% - Accent3 44 2 6" xfId="43504" xr:uid="{1FE28E79-7397-451C-8BC6-88D589FACE58}"/>
    <cellStyle name="40% - Accent3 44 3" xfId="6623" xr:uid="{E4812625-2EAF-4394-A5AB-0C1039B24FBC}"/>
    <cellStyle name="40% - Accent3 44 3 2" xfId="14562" xr:uid="{F3078C43-FFA0-4786-83F2-5BF2FD48E5EC}"/>
    <cellStyle name="40% - Accent3 44 3 2 2" xfId="30346" xr:uid="{58BC65D8-16A2-4FA2-B0F7-0EFE994EFEFA}"/>
    <cellStyle name="40% - Accent3 44 3 3" xfId="22467" xr:uid="{D5995BC9-C6DF-4B82-8708-9F1C1E585D5D}"/>
    <cellStyle name="40% - Accent3 44 3 4" xfId="37917" xr:uid="{BBE54051-5490-4744-B179-96688082FDDE}"/>
    <cellStyle name="40% - Accent3 44 3 5" xfId="45779" xr:uid="{A86BE87B-E52D-47C0-B80B-99D07F2D72EA}"/>
    <cellStyle name="40% - Accent3 44 4" xfId="10769" xr:uid="{6BAF659E-47AE-485E-8BFE-94399698CB8B}"/>
    <cellStyle name="40% - Accent3 44 4 2" xfId="26553" xr:uid="{F418680B-7474-40BA-AA61-45B340DEE14E}"/>
    <cellStyle name="40% - Accent3 44 5" xfId="18674" xr:uid="{A8D3BA00-A2F8-4E2F-AF1B-51C48CC9D2BE}"/>
    <cellStyle name="40% - Accent3 44 6" xfId="34124" xr:uid="{CED01C79-0E1F-4402-B942-341BDF52BE4F}"/>
    <cellStyle name="40% - Accent3 44 7" xfId="41986" xr:uid="{841B7B29-1085-4692-AD51-B0C3EA4D4FAB}"/>
    <cellStyle name="40% - Accent3 45" xfId="2954" xr:uid="{F03F8CA5-EB59-426E-AF81-5F9AA29C5E5A}"/>
    <cellStyle name="40% - Accent3 45 2" xfId="4472" xr:uid="{6051C182-B0E4-46B3-A2D2-C988EC56169F}"/>
    <cellStyle name="40% - Accent3 45 2 2" xfId="8303" xr:uid="{782FD0EF-6610-47F4-A0B2-2B37545F8320}"/>
    <cellStyle name="40% - Accent3 45 2 2 2" xfId="16242" xr:uid="{665B4F74-5B39-407A-A348-4B7D1A76C298}"/>
    <cellStyle name="40% - Accent3 45 2 2 2 2" xfId="32026" xr:uid="{C43273D6-B51F-49C8-ADD7-AADBC87EAC86}"/>
    <cellStyle name="40% - Accent3 45 2 2 3" xfId="24147" xr:uid="{2788DF40-56BF-4807-BD08-0BEF1F54F385}"/>
    <cellStyle name="40% - Accent3 45 2 2 4" xfId="39597" xr:uid="{9D19A34D-E6FD-4343-98F8-B7B7842EE047}"/>
    <cellStyle name="40% - Accent3 45 2 2 5" xfId="47459" xr:uid="{43877EE9-2BF1-449F-9A9B-3E14FC660905}"/>
    <cellStyle name="40% - Accent3 45 2 3" xfId="12449" xr:uid="{0B6A4E1F-0496-4A57-BFFD-273023669A44}"/>
    <cellStyle name="40% - Accent3 45 2 3 2" xfId="28233" xr:uid="{DAD5F632-4C9C-4E3D-8718-7FF1C5993BC4}"/>
    <cellStyle name="40% - Accent3 45 2 4" xfId="20354" xr:uid="{E0DD5FF4-DB26-4FEC-AA0F-C031ACCB1C9F}"/>
    <cellStyle name="40% - Accent3 45 2 5" xfId="35804" xr:uid="{A279CD0D-6111-4010-8C5F-39649453034E}"/>
    <cellStyle name="40% - Accent3 45 2 6" xfId="43666" xr:uid="{F2EB585C-F3B4-4C8C-BA28-6D546FB533FA}"/>
    <cellStyle name="40% - Accent3 45 3" xfId="6785" xr:uid="{D0859F6D-264D-4027-BDBA-9B2BE48509DA}"/>
    <cellStyle name="40% - Accent3 45 3 2" xfId="14724" xr:uid="{8EC6BFA1-B0E7-451C-8A85-327388B5EB4F}"/>
    <cellStyle name="40% - Accent3 45 3 2 2" xfId="30508" xr:uid="{4CC7294C-6F00-4818-99DF-A0936C0B9439}"/>
    <cellStyle name="40% - Accent3 45 3 3" xfId="22629" xr:uid="{A718E443-47B6-456D-9E30-1B9536909482}"/>
    <cellStyle name="40% - Accent3 45 3 4" xfId="38079" xr:uid="{CAA3B4BC-7B36-457C-8184-53E67069CCF5}"/>
    <cellStyle name="40% - Accent3 45 3 5" xfId="45941" xr:uid="{69058987-6BFB-47E1-A613-C627A7290B6D}"/>
    <cellStyle name="40% - Accent3 45 4" xfId="10931" xr:uid="{5C343163-DD7E-4144-9985-DA9973E837E0}"/>
    <cellStyle name="40% - Accent3 45 4 2" xfId="26715" xr:uid="{D7D78D6C-A22C-44B0-A28C-E43D73438A76}"/>
    <cellStyle name="40% - Accent3 45 5" xfId="18836" xr:uid="{7C4157A1-4EE6-485A-8DD6-7DF3D1FDFAA4}"/>
    <cellStyle name="40% - Accent3 45 6" xfId="34286" xr:uid="{829E4494-4B41-447E-9210-809FCC937AB1}"/>
    <cellStyle name="40% - Accent3 45 7" xfId="42148" xr:uid="{1D6095FB-D96D-46A5-B7C3-AB02917E3E9A}"/>
    <cellStyle name="40% - Accent3 46" xfId="2977" xr:uid="{48FDCCB3-1E1E-43AA-970A-B3D55F525249}"/>
    <cellStyle name="40% - Accent3 46 2" xfId="4495" xr:uid="{A4CC7264-CAF0-409D-AB5F-B4D3292F00EF}"/>
    <cellStyle name="40% - Accent3 46 2 2" xfId="8326" xr:uid="{1291DF29-D023-4B3D-BCAF-819BE8B30CA1}"/>
    <cellStyle name="40% - Accent3 46 2 2 2" xfId="16265" xr:uid="{94034A95-916A-44C2-8EE1-69A3E22DDD6B}"/>
    <cellStyle name="40% - Accent3 46 2 2 2 2" xfId="32049" xr:uid="{9267B035-D01B-49EB-8F8B-8D3F32F932C9}"/>
    <cellStyle name="40% - Accent3 46 2 2 3" xfId="24170" xr:uid="{99ED43FA-82B0-4C57-BD08-FC2446870B4A}"/>
    <cellStyle name="40% - Accent3 46 2 2 4" xfId="39620" xr:uid="{0AA2F614-6C2A-4BA2-86B1-CFFDDBCECA83}"/>
    <cellStyle name="40% - Accent3 46 2 2 5" xfId="47482" xr:uid="{1A2947AF-A3DB-41B0-9761-245C715FF9C5}"/>
    <cellStyle name="40% - Accent3 46 2 3" xfId="12472" xr:uid="{B9F83270-333E-4CCD-8D56-C8AAECB15552}"/>
    <cellStyle name="40% - Accent3 46 2 3 2" xfId="28256" xr:uid="{8C675194-A628-460F-8F2C-2A9C2CB006F9}"/>
    <cellStyle name="40% - Accent3 46 2 4" xfId="20377" xr:uid="{EF655A51-F32E-405B-97D7-5E036578DD4F}"/>
    <cellStyle name="40% - Accent3 46 2 5" xfId="35827" xr:uid="{3763F2AA-59B9-4826-BF5C-9330D73CB489}"/>
    <cellStyle name="40% - Accent3 46 2 6" xfId="43689" xr:uid="{B5BC9C4A-F8A9-423F-BBF9-AC0947253CA7}"/>
    <cellStyle name="40% - Accent3 46 3" xfId="6808" xr:uid="{493F387A-94FB-4431-B500-860D190B5D6C}"/>
    <cellStyle name="40% - Accent3 46 3 2" xfId="14747" xr:uid="{9EC8777B-7034-4192-8D91-8B5EE3CC3093}"/>
    <cellStyle name="40% - Accent3 46 3 2 2" xfId="30531" xr:uid="{BBC9E7E0-F367-4C16-BBC1-DE1B3CAC8E6F}"/>
    <cellStyle name="40% - Accent3 46 3 3" xfId="22652" xr:uid="{733A1612-50CE-4014-A06B-B61AFFADF45B}"/>
    <cellStyle name="40% - Accent3 46 3 4" xfId="38102" xr:uid="{3AEB5275-1ACF-43AD-B2DE-DC4C4856A280}"/>
    <cellStyle name="40% - Accent3 46 3 5" xfId="45964" xr:uid="{DE969B51-CF3D-4B14-B758-5CC800EE756C}"/>
    <cellStyle name="40% - Accent3 46 4" xfId="10954" xr:uid="{0B164DD4-AF7B-4C41-8FBF-16E82C82B886}"/>
    <cellStyle name="40% - Accent3 46 4 2" xfId="26738" xr:uid="{AD6893F7-3EFB-4ED4-A015-891171C71448}"/>
    <cellStyle name="40% - Accent3 46 5" xfId="18859" xr:uid="{D9C856A0-3124-4DD0-A53A-9919697D51AE}"/>
    <cellStyle name="40% - Accent3 46 6" xfId="34309" xr:uid="{4B447486-B2AA-4E3B-9B6F-D693B9F5989F}"/>
    <cellStyle name="40% - Accent3 46 7" xfId="42171" xr:uid="{BAC2078C-6E2B-4567-B93D-1A0F8F952A84}"/>
    <cellStyle name="40% - Accent3 47" xfId="3001" xr:uid="{6DA2F806-1406-4109-B4AA-FA289E3ED787}"/>
    <cellStyle name="40% - Accent3 47 2" xfId="4519" xr:uid="{05838B6A-1565-4A13-BCCE-AFF63FCFF683}"/>
    <cellStyle name="40% - Accent3 47 2 2" xfId="8350" xr:uid="{254099A0-F115-413F-9329-CCE38F4B6184}"/>
    <cellStyle name="40% - Accent3 47 2 2 2" xfId="16289" xr:uid="{8AA5216F-3A78-45A6-8A5D-CC75AC1AACE8}"/>
    <cellStyle name="40% - Accent3 47 2 2 2 2" xfId="32073" xr:uid="{3B92620F-4E07-4415-B934-BC6762EC32F5}"/>
    <cellStyle name="40% - Accent3 47 2 2 3" xfId="24194" xr:uid="{0224DCDA-F4E0-4446-9E4C-35E3754C42C8}"/>
    <cellStyle name="40% - Accent3 47 2 2 4" xfId="39644" xr:uid="{09F8517A-7FC4-42B1-87EA-D89D48ABAC6F}"/>
    <cellStyle name="40% - Accent3 47 2 2 5" xfId="47506" xr:uid="{B36F9F3F-AB86-4B3C-9F05-7B37CFA7A66A}"/>
    <cellStyle name="40% - Accent3 47 2 3" xfId="12496" xr:uid="{D0420DFE-063F-44F1-A3F7-9F0D9893B4D2}"/>
    <cellStyle name="40% - Accent3 47 2 3 2" xfId="28280" xr:uid="{E28EBDA9-24EA-4565-9CC5-71E0E7DF3AA7}"/>
    <cellStyle name="40% - Accent3 47 2 4" xfId="20401" xr:uid="{33EDA9A1-DF9B-4E5C-8D4D-5839D60A8568}"/>
    <cellStyle name="40% - Accent3 47 2 5" xfId="35851" xr:uid="{9E9ED34D-AC6A-420F-821E-587C8AB0D73E}"/>
    <cellStyle name="40% - Accent3 47 2 6" xfId="43713" xr:uid="{812BB0B9-07DE-4E1E-AB2E-6F60464F7D4B}"/>
    <cellStyle name="40% - Accent3 47 3" xfId="6832" xr:uid="{7A1B041C-B77E-4600-BEC8-AC8DDAAC6242}"/>
    <cellStyle name="40% - Accent3 47 3 2" xfId="14771" xr:uid="{99F88CE0-DE04-4075-B428-33F31ED71320}"/>
    <cellStyle name="40% - Accent3 47 3 2 2" xfId="30555" xr:uid="{B286860E-2BC5-4083-9782-95FBE9868B0A}"/>
    <cellStyle name="40% - Accent3 47 3 3" xfId="22676" xr:uid="{ECC9F6E2-F53B-4273-B086-9B530033D2C6}"/>
    <cellStyle name="40% - Accent3 47 3 4" xfId="38126" xr:uid="{AA319281-38DB-4137-8F3C-7A61AE644F33}"/>
    <cellStyle name="40% - Accent3 47 3 5" xfId="45988" xr:uid="{DF62EE7D-9D7A-4C7F-91ED-1AAA72C8D9C9}"/>
    <cellStyle name="40% - Accent3 47 4" xfId="10978" xr:uid="{D454EA47-C903-406B-9A93-B0F5A055B503}"/>
    <cellStyle name="40% - Accent3 47 4 2" xfId="26762" xr:uid="{6F02BCCC-476D-4922-A48C-E05C768D86C7}"/>
    <cellStyle name="40% - Accent3 47 5" xfId="18883" xr:uid="{F7A9893F-325B-4EEF-B6C1-033BF1349A92}"/>
    <cellStyle name="40% - Accent3 47 6" xfId="34333" xr:uid="{F2CA6CA0-486E-438D-8013-20E7C3602EC2}"/>
    <cellStyle name="40% - Accent3 47 7" xfId="42195" xr:uid="{0676E093-ADAB-4805-9A85-5004F1CC1FD0}"/>
    <cellStyle name="40% - Accent3 48" xfId="3026" xr:uid="{AC16C560-405A-4753-BC48-DA0851E110D5}"/>
    <cellStyle name="40% - Accent3 48 2" xfId="4544" xr:uid="{4347510D-100B-4959-A05A-735636217216}"/>
    <cellStyle name="40% - Accent3 48 2 2" xfId="8375" xr:uid="{10C7590F-44D8-4B78-B854-A673FCF3F75C}"/>
    <cellStyle name="40% - Accent3 48 2 2 2" xfId="16314" xr:uid="{EB3A88B3-729A-489C-80C4-F8D2A05CFBF4}"/>
    <cellStyle name="40% - Accent3 48 2 2 2 2" xfId="32098" xr:uid="{7774109A-BB29-4443-B1C0-F5631CF90991}"/>
    <cellStyle name="40% - Accent3 48 2 2 3" xfId="24219" xr:uid="{B7CF6BE1-1D60-4248-A104-2BDA0AE3ADD5}"/>
    <cellStyle name="40% - Accent3 48 2 2 4" xfId="39669" xr:uid="{A28E0C50-E65E-4E4A-917E-CD7F63DD896A}"/>
    <cellStyle name="40% - Accent3 48 2 2 5" xfId="47531" xr:uid="{C4C92F3C-60FC-43F6-A2B1-458386DDB926}"/>
    <cellStyle name="40% - Accent3 48 2 3" xfId="12521" xr:uid="{F01A682A-1B61-4F78-8E20-737D2F17C8D0}"/>
    <cellStyle name="40% - Accent3 48 2 3 2" xfId="28305" xr:uid="{0A8C0B9E-BAAB-4359-B3E1-25461FB34677}"/>
    <cellStyle name="40% - Accent3 48 2 4" xfId="20426" xr:uid="{130BAA21-015A-417C-B73D-2FA8973D10E1}"/>
    <cellStyle name="40% - Accent3 48 2 5" xfId="35876" xr:uid="{3494AD11-8842-4297-A5E7-A7CB25825C25}"/>
    <cellStyle name="40% - Accent3 48 2 6" xfId="43738" xr:uid="{522B9E3C-E52C-469D-980D-42682D0FAAB5}"/>
    <cellStyle name="40% - Accent3 48 3" xfId="6857" xr:uid="{548E044A-A9D6-4266-BF7A-DC8562DB3B4B}"/>
    <cellStyle name="40% - Accent3 48 3 2" xfId="14796" xr:uid="{68CAA95F-AF6C-47F2-ADA0-776B01804416}"/>
    <cellStyle name="40% - Accent3 48 3 2 2" xfId="30580" xr:uid="{F3DC1D64-6F68-4FE6-BA97-D9C4842578AB}"/>
    <cellStyle name="40% - Accent3 48 3 3" xfId="22701" xr:uid="{A239EDFE-FD92-4535-B516-BDAEFF220AFE}"/>
    <cellStyle name="40% - Accent3 48 3 4" xfId="38151" xr:uid="{CB40779A-2B41-4594-902C-6F1DBA880573}"/>
    <cellStyle name="40% - Accent3 48 3 5" xfId="46013" xr:uid="{D767B34C-2093-440A-ACA2-42E6308F7281}"/>
    <cellStyle name="40% - Accent3 48 4" xfId="11003" xr:uid="{8AF838B8-F428-43A8-A779-471A82AE5FD5}"/>
    <cellStyle name="40% - Accent3 48 4 2" xfId="26787" xr:uid="{753FA189-E5BF-4D9A-B7DD-1FC4E02F91DA}"/>
    <cellStyle name="40% - Accent3 48 5" xfId="18908" xr:uid="{52142052-861E-4E20-BD7A-3162F8A9B243}"/>
    <cellStyle name="40% - Accent3 48 6" xfId="34358" xr:uid="{FD1FDBE3-ADD5-4970-B5C6-CFF5E6894706}"/>
    <cellStyle name="40% - Accent3 48 7" xfId="42220" xr:uid="{8986C955-8090-431A-A83C-439DE2F159BA}"/>
    <cellStyle name="40% - Accent3 49" xfId="3051" xr:uid="{04ACFA2B-8C80-466E-937B-20058044716A}"/>
    <cellStyle name="40% - Accent3 49 2" xfId="4569" xr:uid="{B13841A1-F1BC-47EE-BBC4-F02C8765784E}"/>
    <cellStyle name="40% - Accent3 49 2 2" xfId="8400" xr:uid="{4D4F5095-D0CB-4429-B27A-5AAF1E3AFB8C}"/>
    <cellStyle name="40% - Accent3 49 2 2 2" xfId="16339" xr:uid="{925D7569-0652-41EE-943B-853625B36591}"/>
    <cellStyle name="40% - Accent3 49 2 2 2 2" xfId="32123" xr:uid="{551663DE-ADEB-4523-9008-A18F19AF548E}"/>
    <cellStyle name="40% - Accent3 49 2 2 3" xfId="24244" xr:uid="{04DBA5C9-3603-4943-9704-EF1F292A4503}"/>
    <cellStyle name="40% - Accent3 49 2 2 4" xfId="39694" xr:uid="{5E8F2AC0-4384-47EB-A8DB-5D66091144BE}"/>
    <cellStyle name="40% - Accent3 49 2 2 5" xfId="47556" xr:uid="{BC1E606F-37DD-45F8-91AB-20A3F18D9010}"/>
    <cellStyle name="40% - Accent3 49 2 3" xfId="12546" xr:uid="{B012AF8D-B3FE-4275-802B-3DFDA16D6DFA}"/>
    <cellStyle name="40% - Accent3 49 2 3 2" xfId="28330" xr:uid="{EDBC08EE-0379-4DCC-9971-9815A856C862}"/>
    <cellStyle name="40% - Accent3 49 2 4" xfId="20451" xr:uid="{49A6A3F1-32C4-41B6-B09C-4A36196AF5CF}"/>
    <cellStyle name="40% - Accent3 49 2 5" xfId="35901" xr:uid="{56454BF7-C0C8-4F2A-BF80-3F15D36EAEAB}"/>
    <cellStyle name="40% - Accent3 49 2 6" xfId="43763" xr:uid="{9A378EF2-E7FE-49BC-BE79-50A9F764C52D}"/>
    <cellStyle name="40% - Accent3 49 3" xfId="6882" xr:uid="{B4975556-2F82-4BC9-99D4-23B4DE5B08CA}"/>
    <cellStyle name="40% - Accent3 49 3 2" xfId="14821" xr:uid="{42FE6CDE-F911-4E20-BDC1-06B4A98B5829}"/>
    <cellStyle name="40% - Accent3 49 3 2 2" xfId="30605" xr:uid="{248DC692-E33D-48AD-8682-894205DD5336}"/>
    <cellStyle name="40% - Accent3 49 3 3" xfId="22726" xr:uid="{8E223C64-B74C-4DEC-BF58-330D67E427C0}"/>
    <cellStyle name="40% - Accent3 49 3 4" xfId="38176" xr:uid="{91D614F0-6AA5-4690-9F2E-3300F8E9C89B}"/>
    <cellStyle name="40% - Accent3 49 3 5" xfId="46038" xr:uid="{A3AE3667-3305-40BE-95F5-3CF06757B414}"/>
    <cellStyle name="40% - Accent3 49 4" xfId="11028" xr:uid="{07C016C7-E9A2-40EC-BE69-4AE5DA9011D4}"/>
    <cellStyle name="40% - Accent3 49 4 2" xfId="26812" xr:uid="{56EF71C8-55C6-4DDC-96AF-F157BF384992}"/>
    <cellStyle name="40% - Accent3 49 5" xfId="18933" xr:uid="{E8D4F9B4-B066-4C56-9A68-2055D5E29262}"/>
    <cellStyle name="40% - Accent3 49 6" xfId="34383" xr:uid="{2E4E1014-6074-4177-B025-744049AEE9CD}"/>
    <cellStyle name="40% - Accent3 49 7" xfId="42245" xr:uid="{71162B58-8CE6-4B14-A5EF-27E2F6C42601}"/>
    <cellStyle name="40% - Accent3 5" xfId="842" xr:uid="{145AAA29-1DC7-4226-AF6D-81C083A7E695}"/>
    <cellStyle name="40% - Accent3 5 2" xfId="1519" xr:uid="{89067F07-D7A1-428A-ABD8-96983D5D3A1C}"/>
    <cellStyle name="40% - Accent3 5 2 2" xfId="1520" xr:uid="{0FDE793C-1E8A-48DE-BAB6-B1B78FD1796C}"/>
    <cellStyle name="40% - Accent3 5 3" xfId="1521" xr:uid="{19C36D87-A6B7-4A4A-AC9D-11874EA57C12}"/>
    <cellStyle name="40% - Accent3 50" xfId="3077" xr:uid="{2E606C32-2E60-4D28-8DD3-FBA013BA356D}"/>
    <cellStyle name="40% - Accent3 50 2" xfId="4595" xr:uid="{9E3CB12B-AD7D-47AB-AEB1-A0B76199F210}"/>
    <cellStyle name="40% - Accent3 50 2 2" xfId="8426" xr:uid="{E8DAD815-1FB7-4A10-A73C-8FEDF96013C3}"/>
    <cellStyle name="40% - Accent3 50 2 2 2" xfId="16365" xr:uid="{634422A9-171E-4B8A-B4AA-44A3D0F40182}"/>
    <cellStyle name="40% - Accent3 50 2 2 2 2" xfId="32149" xr:uid="{B488B064-A995-4776-AC7D-9F0792765151}"/>
    <cellStyle name="40% - Accent3 50 2 2 3" xfId="24270" xr:uid="{EA0A4C87-CDE0-4653-BC8E-9898DF49E26F}"/>
    <cellStyle name="40% - Accent3 50 2 2 4" xfId="39720" xr:uid="{DF13DD69-65E3-4EC8-9A8F-41320E264E30}"/>
    <cellStyle name="40% - Accent3 50 2 2 5" xfId="47582" xr:uid="{F9939669-64BB-4D78-937C-DF2377FD517D}"/>
    <cellStyle name="40% - Accent3 50 2 3" xfId="12572" xr:uid="{687C8041-99EE-4D4B-A6FD-1630912C10FF}"/>
    <cellStyle name="40% - Accent3 50 2 3 2" xfId="28356" xr:uid="{CF175E13-48CB-4530-BBFD-0E878E6DAE3F}"/>
    <cellStyle name="40% - Accent3 50 2 4" xfId="20477" xr:uid="{A8CDD16D-D8F5-4244-AB2B-EDD8AA5A292B}"/>
    <cellStyle name="40% - Accent3 50 2 5" xfId="35927" xr:uid="{968961F5-5CBC-43DA-A431-D8EAC5028FC3}"/>
    <cellStyle name="40% - Accent3 50 2 6" xfId="43789" xr:uid="{70E641EE-76B2-4897-A763-D61267F0B19E}"/>
    <cellStyle name="40% - Accent3 50 3" xfId="6908" xr:uid="{2132D07C-E0CA-481B-86A5-99E6E6A3ABB2}"/>
    <cellStyle name="40% - Accent3 50 3 2" xfId="14847" xr:uid="{4E46B008-64DD-4EB3-BBE4-A753B3E18C5D}"/>
    <cellStyle name="40% - Accent3 50 3 2 2" xfId="30631" xr:uid="{226AA701-3035-466B-A872-E9176FCF2CF2}"/>
    <cellStyle name="40% - Accent3 50 3 3" xfId="22752" xr:uid="{2D5FEED2-1351-4684-BCA5-372C443CE03C}"/>
    <cellStyle name="40% - Accent3 50 3 4" xfId="38202" xr:uid="{16F7896D-7814-4458-8DCB-6E367CC853C6}"/>
    <cellStyle name="40% - Accent3 50 3 5" xfId="46064" xr:uid="{0B4A7002-8495-4035-A0BF-27208217F5E2}"/>
    <cellStyle name="40% - Accent3 50 4" xfId="11054" xr:uid="{8BDCC172-0EF7-46AF-81E7-4FF49EAB0811}"/>
    <cellStyle name="40% - Accent3 50 4 2" xfId="26838" xr:uid="{ED7897DE-CF29-4A55-9FBD-1203CFA6B02C}"/>
    <cellStyle name="40% - Accent3 50 5" xfId="18959" xr:uid="{55E80574-A85A-4690-B237-21DC1B7BEE74}"/>
    <cellStyle name="40% - Accent3 50 6" xfId="34409" xr:uid="{663BD47F-AE3A-41A4-A5BD-05921C344FE5}"/>
    <cellStyle name="40% - Accent3 50 7" xfId="42271" xr:uid="{AC1D2A95-3A18-45D2-9A21-1B0D5A837890}"/>
    <cellStyle name="40% - Accent3 51" xfId="3104" xr:uid="{CDDEF408-D222-47AB-807A-550515032552}"/>
    <cellStyle name="40% - Accent3 51 2" xfId="4622" xr:uid="{3C89E0DF-3EAE-41E1-BF64-C02DF30E895C}"/>
    <cellStyle name="40% - Accent3 51 2 2" xfId="8453" xr:uid="{9DC08536-5451-4072-B61B-5B9DCDF9DB74}"/>
    <cellStyle name="40% - Accent3 51 2 2 2" xfId="16392" xr:uid="{8FD1D621-362B-4598-AF5C-9181BEF139D3}"/>
    <cellStyle name="40% - Accent3 51 2 2 2 2" xfId="32176" xr:uid="{82538C9C-A482-4221-BF81-60CF1E1BFF2D}"/>
    <cellStyle name="40% - Accent3 51 2 2 3" xfId="24297" xr:uid="{A0020632-9A14-4467-9DD0-7AC697F62308}"/>
    <cellStyle name="40% - Accent3 51 2 2 4" xfId="39747" xr:uid="{EF5C4E10-D21D-45E0-A4E0-86455261B303}"/>
    <cellStyle name="40% - Accent3 51 2 2 5" xfId="47609" xr:uid="{CDC4D6A3-51AC-4AC7-8C9C-153A827D7C93}"/>
    <cellStyle name="40% - Accent3 51 2 3" xfId="12599" xr:uid="{B349B556-C1C5-4F09-ACBF-042886ADBD39}"/>
    <cellStyle name="40% - Accent3 51 2 3 2" xfId="28383" xr:uid="{F7AB2D15-5E53-4F2C-AF0A-D1D3684F2C44}"/>
    <cellStyle name="40% - Accent3 51 2 4" xfId="20504" xr:uid="{D889715C-9DB4-4A7B-B3E2-DFF433A65D6E}"/>
    <cellStyle name="40% - Accent3 51 2 5" xfId="35954" xr:uid="{0F3684B3-0CB0-4D5C-BD2C-54D51754EAF9}"/>
    <cellStyle name="40% - Accent3 51 2 6" xfId="43816" xr:uid="{5D4A6D80-F00E-40FA-9A10-4F0632DB79C9}"/>
    <cellStyle name="40% - Accent3 51 3" xfId="6935" xr:uid="{B62C7989-D869-45E6-BAD9-310F59C1B988}"/>
    <cellStyle name="40% - Accent3 51 3 2" xfId="14874" xr:uid="{E27CC5B5-E15C-407E-8628-BAA683A8D4B7}"/>
    <cellStyle name="40% - Accent3 51 3 2 2" xfId="30658" xr:uid="{9FB45D92-B59B-42DE-AB83-F27A2945B60B}"/>
    <cellStyle name="40% - Accent3 51 3 3" xfId="22779" xr:uid="{F1730E33-533D-454D-A78D-DA2055D4154A}"/>
    <cellStyle name="40% - Accent3 51 3 4" xfId="38229" xr:uid="{6BDEF70F-457B-483C-B7C3-7C5903B0056A}"/>
    <cellStyle name="40% - Accent3 51 3 5" xfId="46091" xr:uid="{94D89B8C-677D-46DA-98A4-A5AC73B06382}"/>
    <cellStyle name="40% - Accent3 51 4" xfId="11081" xr:uid="{43471F58-A3C0-4675-9DF3-74C9D9A42552}"/>
    <cellStyle name="40% - Accent3 51 4 2" xfId="26865" xr:uid="{9504BEC6-7565-4305-B0E9-FDECBFB1CBEB}"/>
    <cellStyle name="40% - Accent3 51 5" xfId="18986" xr:uid="{2AF73886-16A8-4817-89B3-43FE148CE392}"/>
    <cellStyle name="40% - Accent3 51 6" xfId="34436" xr:uid="{413E8428-44FE-43F0-B94F-4DC68615C15B}"/>
    <cellStyle name="40% - Accent3 51 7" xfId="42298" xr:uid="{F34C1A29-8946-47D4-9C5D-F5EFFB250176}"/>
    <cellStyle name="40% - Accent3 52" xfId="3132" xr:uid="{D1BB4E25-0826-406C-A5B1-85405768FF0E}"/>
    <cellStyle name="40% - Accent3 52 2" xfId="4650" xr:uid="{F851A870-DA0B-4EDB-BAF2-C5B1A688BEE2}"/>
    <cellStyle name="40% - Accent3 52 2 2" xfId="8481" xr:uid="{1A7530DE-0D5E-4325-AC35-B85E7E76F9BE}"/>
    <cellStyle name="40% - Accent3 52 2 2 2" xfId="16420" xr:uid="{9D4685DE-E2DE-4243-92E2-75A46B029871}"/>
    <cellStyle name="40% - Accent3 52 2 2 2 2" xfId="32204" xr:uid="{072A26A0-2657-48E8-AB4D-024976240A6C}"/>
    <cellStyle name="40% - Accent3 52 2 2 3" xfId="24325" xr:uid="{41E76965-0CA1-4461-878B-98314BEEB7F4}"/>
    <cellStyle name="40% - Accent3 52 2 2 4" xfId="39775" xr:uid="{3BB026FE-91AC-4430-95C9-2E819E7ADAAD}"/>
    <cellStyle name="40% - Accent3 52 2 2 5" xfId="47637" xr:uid="{4BFFD788-3767-463F-8662-BE17952C7DF1}"/>
    <cellStyle name="40% - Accent3 52 2 3" xfId="12627" xr:uid="{E67C1D48-7DE5-45E7-8AA2-650293815693}"/>
    <cellStyle name="40% - Accent3 52 2 3 2" xfId="28411" xr:uid="{10757D18-F8CD-40F7-AE95-673C68B3F51A}"/>
    <cellStyle name="40% - Accent3 52 2 4" xfId="20532" xr:uid="{6C63F7E2-4AD2-48D7-86DE-4B6CF68263B1}"/>
    <cellStyle name="40% - Accent3 52 2 5" xfId="35982" xr:uid="{1F1D78B5-C481-4FFC-9B08-E11594C89C44}"/>
    <cellStyle name="40% - Accent3 52 2 6" xfId="43844" xr:uid="{6D331256-8266-4108-A30A-911C30213D90}"/>
    <cellStyle name="40% - Accent3 52 3" xfId="6963" xr:uid="{3D8F783F-29F9-4C74-90D6-5C4548C0EBD3}"/>
    <cellStyle name="40% - Accent3 52 3 2" xfId="14902" xr:uid="{D28E86C3-69C4-4968-B1E9-679E3C4B847E}"/>
    <cellStyle name="40% - Accent3 52 3 2 2" xfId="30686" xr:uid="{9F835656-4300-4320-A9F6-9DAB32146BCB}"/>
    <cellStyle name="40% - Accent3 52 3 3" xfId="22807" xr:uid="{C321D89F-C18B-4008-B5ED-D23A1D4019B8}"/>
    <cellStyle name="40% - Accent3 52 3 4" xfId="38257" xr:uid="{3CAB919C-CCC5-4D5E-86B6-AEA8C6CF8C1A}"/>
    <cellStyle name="40% - Accent3 52 3 5" xfId="46119" xr:uid="{931811C0-F204-43CC-98A6-C6560FB19E46}"/>
    <cellStyle name="40% - Accent3 52 4" xfId="11109" xr:uid="{B8697BBD-014B-4F03-BACF-9271AD29F14E}"/>
    <cellStyle name="40% - Accent3 52 4 2" xfId="26893" xr:uid="{BB1E6C3A-8D99-46C1-9585-8322E47CB619}"/>
    <cellStyle name="40% - Accent3 52 5" xfId="19014" xr:uid="{079C891F-7691-487C-A112-6273E8C08BB8}"/>
    <cellStyle name="40% - Accent3 52 6" xfId="34464" xr:uid="{AC2660B1-F82D-4FB2-B35D-22938431EF4B}"/>
    <cellStyle name="40% - Accent3 52 7" xfId="42326" xr:uid="{DEAC4230-DE93-4EB2-BE46-FC1E8A010C67}"/>
    <cellStyle name="40% - Accent3 53" xfId="3157" xr:uid="{99999BD7-CCF4-4846-8603-E1862343D38D}"/>
    <cellStyle name="40% - Accent3 53 2" xfId="4675" xr:uid="{32F715BE-0334-4E86-AA96-FDC07AF10617}"/>
    <cellStyle name="40% - Accent3 53 2 2" xfId="8506" xr:uid="{4DD974CB-8559-412E-88FE-7D1463C53FC4}"/>
    <cellStyle name="40% - Accent3 53 2 2 2" xfId="16445" xr:uid="{62E7DD6D-6229-4B35-8AAA-DD55703A5487}"/>
    <cellStyle name="40% - Accent3 53 2 2 2 2" xfId="32229" xr:uid="{1717AB74-15BC-40E9-8BE2-E4C113E6CB8E}"/>
    <cellStyle name="40% - Accent3 53 2 2 3" xfId="24350" xr:uid="{9C7C8C2D-5DF6-402A-8BC2-D81181E2350D}"/>
    <cellStyle name="40% - Accent3 53 2 2 4" xfId="39800" xr:uid="{1588AD25-66F3-4832-85D4-59CB3020BB0A}"/>
    <cellStyle name="40% - Accent3 53 2 2 5" xfId="47662" xr:uid="{D0E53AEE-E1AA-479D-B805-0B6F0C611665}"/>
    <cellStyle name="40% - Accent3 53 2 3" xfId="12652" xr:uid="{A3DD9ECE-8986-497A-B485-40D1945EF058}"/>
    <cellStyle name="40% - Accent3 53 2 3 2" xfId="28436" xr:uid="{90FC8A6E-2DF0-4768-B41C-4433A37B28FD}"/>
    <cellStyle name="40% - Accent3 53 2 4" xfId="20557" xr:uid="{FD9D6F14-688E-472D-A173-5E5ED730BF0A}"/>
    <cellStyle name="40% - Accent3 53 2 5" xfId="36007" xr:uid="{A9445051-1FDB-4D1C-93C8-4C2A137F189D}"/>
    <cellStyle name="40% - Accent3 53 2 6" xfId="43869" xr:uid="{1BFD4F7B-B68C-40F6-86E1-402A21E7F46E}"/>
    <cellStyle name="40% - Accent3 53 3" xfId="6988" xr:uid="{B16FCA4A-F04E-4E59-9B84-BB25975A78D5}"/>
    <cellStyle name="40% - Accent3 53 3 2" xfId="14927" xr:uid="{6AD778D9-2076-4852-B155-57BDB6F2FC40}"/>
    <cellStyle name="40% - Accent3 53 3 2 2" xfId="30711" xr:uid="{B5BE3D3F-EA3C-4674-89F2-66647C76B51D}"/>
    <cellStyle name="40% - Accent3 53 3 3" xfId="22832" xr:uid="{342591E8-FC96-4428-A65D-F2F6F89276D2}"/>
    <cellStyle name="40% - Accent3 53 3 4" xfId="38282" xr:uid="{6E373331-DCBB-45C4-BC9D-BA3FA42EE97C}"/>
    <cellStyle name="40% - Accent3 53 3 5" xfId="46144" xr:uid="{3AF68AB5-6284-437E-AC73-EE7CDA7361C3}"/>
    <cellStyle name="40% - Accent3 53 4" xfId="11134" xr:uid="{2CC88AFF-6761-4324-ADE7-A3086CF402DF}"/>
    <cellStyle name="40% - Accent3 53 4 2" xfId="26918" xr:uid="{B7B22F68-6B07-4C7A-9050-D5FBCB66582F}"/>
    <cellStyle name="40% - Accent3 53 5" xfId="19039" xr:uid="{50066091-8972-45BF-8972-769924DD11F8}"/>
    <cellStyle name="40% - Accent3 53 6" xfId="34489" xr:uid="{E86731DA-7850-491A-A6EC-CBF98BB299A1}"/>
    <cellStyle name="40% - Accent3 53 7" xfId="42351" xr:uid="{F39B5B90-7521-4844-B82B-74439BFB2AB8}"/>
    <cellStyle name="40% - Accent3 54" xfId="3179" xr:uid="{FAA40737-B6B8-47FF-BA8E-AA0153D24D6B}"/>
    <cellStyle name="40% - Accent3 54 2" xfId="4697" xr:uid="{9940A9AF-1347-4CB5-AA0C-7AC72264E000}"/>
    <cellStyle name="40% - Accent3 54 2 2" xfId="8528" xr:uid="{89315830-F567-41A6-B4EB-906BCC30DDF7}"/>
    <cellStyle name="40% - Accent3 54 2 2 2" xfId="16467" xr:uid="{99197BA1-7184-46FD-B3DD-A13F2818C889}"/>
    <cellStyle name="40% - Accent3 54 2 2 2 2" xfId="32251" xr:uid="{27B5072E-1AA8-4756-BC67-CBB54A200EEC}"/>
    <cellStyle name="40% - Accent3 54 2 2 3" xfId="24372" xr:uid="{A4D88BB3-C73D-42D8-9470-8A139B2C9503}"/>
    <cellStyle name="40% - Accent3 54 2 2 4" xfId="39822" xr:uid="{B22D9B7E-7834-4735-9864-B482DAB18A52}"/>
    <cellStyle name="40% - Accent3 54 2 2 5" xfId="47684" xr:uid="{8E05CD6C-8A7B-47DA-A344-CADD45844255}"/>
    <cellStyle name="40% - Accent3 54 2 3" xfId="12674" xr:uid="{3C3CD19B-4699-4FB3-B6DF-B596EE5B9E25}"/>
    <cellStyle name="40% - Accent3 54 2 3 2" xfId="28458" xr:uid="{52F8CC14-91B2-418B-A7C2-57BBD01D4DEE}"/>
    <cellStyle name="40% - Accent3 54 2 4" xfId="20579" xr:uid="{54AE3213-8F5A-442F-BE70-3043EC32A508}"/>
    <cellStyle name="40% - Accent3 54 2 5" xfId="36029" xr:uid="{396ED271-AFD7-46CE-A6C9-066ECB4A2842}"/>
    <cellStyle name="40% - Accent3 54 2 6" xfId="43891" xr:uid="{31A979EA-59A6-463B-A6D1-524C7DBF30A6}"/>
    <cellStyle name="40% - Accent3 54 3" xfId="7010" xr:uid="{797FC87B-58F9-4141-9DAA-897CF5173EA4}"/>
    <cellStyle name="40% - Accent3 54 3 2" xfId="14949" xr:uid="{7F16CFD7-56D8-4948-BF96-312B73C517CE}"/>
    <cellStyle name="40% - Accent3 54 3 2 2" xfId="30733" xr:uid="{CE661C2B-4D0E-44CF-835F-E20415D628E7}"/>
    <cellStyle name="40% - Accent3 54 3 3" xfId="22854" xr:uid="{B38C5964-92AB-4676-998A-50C61C758843}"/>
    <cellStyle name="40% - Accent3 54 3 4" xfId="38304" xr:uid="{A9101587-06C6-4216-A6E1-F41D9106612E}"/>
    <cellStyle name="40% - Accent3 54 3 5" xfId="46166" xr:uid="{95F635FB-9CF2-4DE4-8D88-6EE96980702E}"/>
    <cellStyle name="40% - Accent3 54 4" xfId="11156" xr:uid="{84DECD00-9D63-43A1-9AEF-AACF078C9CCB}"/>
    <cellStyle name="40% - Accent3 54 4 2" xfId="26940" xr:uid="{80890AE1-8290-4599-815A-3CA545B7AA11}"/>
    <cellStyle name="40% - Accent3 54 5" xfId="19061" xr:uid="{9BBFDC4E-A3BD-4BA6-90BA-E3B0C739ED84}"/>
    <cellStyle name="40% - Accent3 54 6" xfId="34511" xr:uid="{50613C03-3AC8-44D6-9C61-1FDCC1304C9B}"/>
    <cellStyle name="40% - Accent3 54 7" xfId="42373" xr:uid="{5F9C1CE5-5C79-48D1-8A4A-393F8517EDF8}"/>
    <cellStyle name="40% - Accent3 55" xfId="3205" xr:uid="{5AD9CEB2-8B37-4D01-AB58-D27986C3A212}"/>
    <cellStyle name="40% - Accent3 55 2" xfId="4723" xr:uid="{93B004D3-5D2B-4680-BC06-8EC885AD87B8}"/>
    <cellStyle name="40% - Accent3 55 2 2" xfId="8554" xr:uid="{44F77226-EF2B-4F44-A644-864BB1574929}"/>
    <cellStyle name="40% - Accent3 55 2 2 2" xfId="16493" xr:uid="{401EB97B-BA67-43BE-A28B-264FDEEAD6F4}"/>
    <cellStyle name="40% - Accent3 55 2 2 2 2" xfId="32277" xr:uid="{A010375C-3040-4793-9769-CBD7880C2DC1}"/>
    <cellStyle name="40% - Accent3 55 2 2 3" xfId="24398" xr:uid="{93BDDCCE-DFA0-48AE-9C0E-64290A1643FF}"/>
    <cellStyle name="40% - Accent3 55 2 2 4" xfId="39848" xr:uid="{DB586767-37E1-479B-A4CF-093AE4D66D5F}"/>
    <cellStyle name="40% - Accent3 55 2 2 5" xfId="47710" xr:uid="{5A3AB22C-4A20-4A86-9257-E480984D9BF9}"/>
    <cellStyle name="40% - Accent3 55 2 3" xfId="12700" xr:uid="{3F0987FF-DCEB-4D48-8A19-3E99B1D95380}"/>
    <cellStyle name="40% - Accent3 55 2 3 2" xfId="28484" xr:uid="{009ECAAF-F2B3-42A6-826E-1218DCADE593}"/>
    <cellStyle name="40% - Accent3 55 2 4" xfId="20605" xr:uid="{9431DE4E-F20D-4AED-82DE-82E6CD2C0696}"/>
    <cellStyle name="40% - Accent3 55 2 5" xfId="36055" xr:uid="{417C70B2-5C05-4633-A524-89D17BC502CF}"/>
    <cellStyle name="40% - Accent3 55 2 6" xfId="43917" xr:uid="{A73773CE-FA82-4B5E-B1B5-802906E6213E}"/>
    <cellStyle name="40% - Accent3 55 3" xfId="7036" xr:uid="{4091C1F8-F68F-4484-943D-F6D3F0C2A574}"/>
    <cellStyle name="40% - Accent3 55 3 2" xfId="14975" xr:uid="{FB3202EE-6AD5-47CC-A623-F92396F515FB}"/>
    <cellStyle name="40% - Accent3 55 3 2 2" xfId="30759" xr:uid="{D71C9C8A-14B5-494D-BB08-E9CCBD3FCFEF}"/>
    <cellStyle name="40% - Accent3 55 3 3" xfId="22880" xr:uid="{CE6EBE62-A5DE-46F1-91D4-45F982E88ED2}"/>
    <cellStyle name="40% - Accent3 55 3 4" xfId="38330" xr:uid="{8E770F9C-ACEF-4295-ABFB-CAAA3832CF8F}"/>
    <cellStyle name="40% - Accent3 55 3 5" xfId="46192" xr:uid="{8EF0AF70-09BB-40CC-826C-3FA7BD8699CD}"/>
    <cellStyle name="40% - Accent3 55 4" xfId="11182" xr:uid="{31E76588-A778-478F-9A3F-61EC9262D944}"/>
    <cellStyle name="40% - Accent3 55 4 2" xfId="26966" xr:uid="{0649E217-4D26-4DF8-9DBE-2B15CA3E4396}"/>
    <cellStyle name="40% - Accent3 55 5" xfId="19087" xr:uid="{7760C4A8-82CB-4FB1-8F8D-B75EF5F850C0}"/>
    <cellStyle name="40% - Accent3 55 6" xfId="34537" xr:uid="{AF68C83A-58A2-4800-AF4D-4B1ED90B5499}"/>
    <cellStyle name="40% - Accent3 55 7" xfId="42399" xr:uid="{242AADFB-8BE5-4767-B21D-219F311552CA}"/>
    <cellStyle name="40% - Accent3 56" xfId="3232" xr:uid="{8E3222F9-2DE8-49EE-9E0E-EF6A13EBB2E4}"/>
    <cellStyle name="40% - Accent3 56 2" xfId="4750" xr:uid="{3766F466-1105-473A-8163-5643BD5A07F2}"/>
    <cellStyle name="40% - Accent3 56 2 2" xfId="8581" xr:uid="{559D0B40-4799-47E4-8906-A1738903D817}"/>
    <cellStyle name="40% - Accent3 56 2 2 2" xfId="16520" xr:uid="{4BDF7EA6-A1AE-4DFF-B845-1F7497A902D2}"/>
    <cellStyle name="40% - Accent3 56 2 2 2 2" xfId="32304" xr:uid="{3EB32098-DBA7-45B2-A4F4-F77456146C8D}"/>
    <cellStyle name="40% - Accent3 56 2 2 3" xfId="24425" xr:uid="{DD5DC36A-F2B3-40FC-A98F-C36AC1AC5009}"/>
    <cellStyle name="40% - Accent3 56 2 2 4" xfId="39875" xr:uid="{4007A2D5-EA5B-4814-A188-20E7E54555E2}"/>
    <cellStyle name="40% - Accent3 56 2 2 5" xfId="47737" xr:uid="{A624F1A8-7C08-48D5-BC4E-6BBBD3ED1F89}"/>
    <cellStyle name="40% - Accent3 56 2 3" xfId="12727" xr:uid="{CD505332-404F-49EB-B058-D341C05AC25C}"/>
    <cellStyle name="40% - Accent3 56 2 3 2" xfId="28511" xr:uid="{05BB04B7-5CA2-4277-B7E3-3E9FFEE13034}"/>
    <cellStyle name="40% - Accent3 56 2 4" xfId="20632" xr:uid="{DE43C354-29D1-41AD-AD33-5D5B4A5B4292}"/>
    <cellStyle name="40% - Accent3 56 2 5" xfId="36082" xr:uid="{0FA27E40-EE9E-4A4A-A2CD-C6A65EF74696}"/>
    <cellStyle name="40% - Accent3 56 2 6" xfId="43944" xr:uid="{5FB9C6FA-3BDC-4C59-9F5D-322C11C538C1}"/>
    <cellStyle name="40% - Accent3 56 3" xfId="7063" xr:uid="{77AED17F-964F-4E6A-A510-581CFEFD4669}"/>
    <cellStyle name="40% - Accent3 56 3 2" xfId="15002" xr:uid="{E3224790-43A6-4E18-B780-F32FF016A92E}"/>
    <cellStyle name="40% - Accent3 56 3 2 2" xfId="30786" xr:uid="{A42E49A8-EEFF-4120-A447-9ABD20E19F13}"/>
    <cellStyle name="40% - Accent3 56 3 3" xfId="22907" xr:uid="{031D8280-9326-4503-B154-B8AC1C976CEB}"/>
    <cellStyle name="40% - Accent3 56 3 4" xfId="38357" xr:uid="{F1A81353-DAB5-4482-AB95-CFAD4F543144}"/>
    <cellStyle name="40% - Accent3 56 3 5" xfId="46219" xr:uid="{C4D069E9-42F7-4A56-9A31-F274BAFAB734}"/>
    <cellStyle name="40% - Accent3 56 4" xfId="11209" xr:uid="{69D93757-4688-4742-AF98-C9C09EE4AF75}"/>
    <cellStyle name="40% - Accent3 56 4 2" xfId="26993" xr:uid="{B803255D-AAD5-4A14-B6B0-69456302B37E}"/>
    <cellStyle name="40% - Accent3 56 5" xfId="19114" xr:uid="{FA1E50AE-9610-4F90-A4A0-4B660F2D7341}"/>
    <cellStyle name="40% - Accent3 56 6" xfId="34564" xr:uid="{521FF20A-AA91-4DEE-A573-5EE164A94FFD}"/>
    <cellStyle name="40% - Accent3 56 7" xfId="42426" xr:uid="{A71881A5-CAC2-4EF6-AA79-ED0C3C5D37A2}"/>
    <cellStyle name="40% - Accent3 57" xfId="3267" xr:uid="{41FFA7B9-7AD4-45F7-AC13-4C2EEF3BF742}"/>
    <cellStyle name="40% - Accent3 57 2" xfId="4785" xr:uid="{15F15C5F-BAA4-4F2C-BF90-8DB7E8CD1721}"/>
    <cellStyle name="40% - Accent3 57 2 2" xfId="8616" xr:uid="{E13025B8-C11D-4A7C-B9E3-08CF666DB304}"/>
    <cellStyle name="40% - Accent3 57 2 2 2" xfId="16555" xr:uid="{FB165A64-0764-4DE8-AA85-1DF6D1458B02}"/>
    <cellStyle name="40% - Accent3 57 2 2 2 2" xfId="32339" xr:uid="{B638D740-A170-4203-9D7C-F00B840823D9}"/>
    <cellStyle name="40% - Accent3 57 2 2 3" xfId="24460" xr:uid="{6BD436BD-7A83-449D-A092-2F3379D9B06A}"/>
    <cellStyle name="40% - Accent3 57 2 2 4" xfId="39910" xr:uid="{457274D0-D8A7-4592-9E75-FC2E8D55BB2A}"/>
    <cellStyle name="40% - Accent3 57 2 2 5" xfId="47772" xr:uid="{110DC3FE-9232-408B-AB4A-DF760C4D1E82}"/>
    <cellStyle name="40% - Accent3 57 2 3" xfId="12762" xr:uid="{C45B552A-D089-4C66-AC5A-638B62C20E72}"/>
    <cellStyle name="40% - Accent3 57 2 3 2" xfId="28546" xr:uid="{E5D33EF7-A28F-444E-97EE-4654B7DEFFE0}"/>
    <cellStyle name="40% - Accent3 57 2 4" xfId="20667" xr:uid="{23ABC209-DF5E-4209-B3CD-51996CD38F2A}"/>
    <cellStyle name="40% - Accent3 57 2 5" xfId="36117" xr:uid="{482E4A75-C99C-4754-B65D-1D6645193D56}"/>
    <cellStyle name="40% - Accent3 57 2 6" xfId="43979" xr:uid="{619E5028-C460-4BC6-BEC3-19DB8C602C25}"/>
    <cellStyle name="40% - Accent3 57 3" xfId="7098" xr:uid="{A981FB57-999C-44B2-9774-6502B15007CF}"/>
    <cellStyle name="40% - Accent3 57 3 2" xfId="15037" xr:uid="{2C8B70AB-F81B-409D-8284-92CEB571887B}"/>
    <cellStyle name="40% - Accent3 57 3 2 2" xfId="30821" xr:uid="{38C8345E-1E4D-4751-9A5D-4E335C069975}"/>
    <cellStyle name="40% - Accent3 57 3 3" xfId="22942" xr:uid="{E7A97303-C736-4C4E-810B-54DA2BB6C343}"/>
    <cellStyle name="40% - Accent3 57 3 4" xfId="38392" xr:uid="{332963D4-6C10-49A3-A0CB-A26DA6568D1D}"/>
    <cellStyle name="40% - Accent3 57 3 5" xfId="46254" xr:uid="{612028AC-B86A-4497-9B72-00F1282DE2BD}"/>
    <cellStyle name="40% - Accent3 57 4" xfId="11244" xr:uid="{0FED37B3-213E-441D-BCB8-712F13491026}"/>
    <cellStyle name="40% - Accent3 57 4 2" xfId="27028" xr:uid="{DE84ECBA-28BE-489C-AF46-B0DAAA8787FB}"/>
    <cellStyle name="40% - Accent3 57 5" xfId="19149" xr:uid="{77BE7F59-E097-41CE-9353-B40569A65E5F}"/>
    <cellStyle name="40% - Accent3 57 6" xfId="34599" xr:uid="{B29803C3-B56E-43C6-9584-2B9D8B356D96}"/>
    <cellStyle name="40% - Accent3 57 7" xfId="42461" xr:uid="{0B223764-B50E-4467-8D2F-3F4924E8FEDA}"/>
    <cellStyle name="40% - Accent3 58" xfId="3292" xr:uid="{43C5E4C6-7637-4618-ACD5-02AAD87E0980}"/>
    <cellStyle name="40% - Accent3 58 2" xfId="4810" xr:uid="{1B0BDFBF-CDE8-404E-A20B-B06DF21CFB00}"/>
    <cellStyle name="40% - Accent3 58 2 2" xfId="8641" xr:uid="{BAA707F1-C1F8-414C-9856-1656F38BFAD5}"/>
    <cellStyle name="40% - Accent3 58 2 2 2" xfId="16580" xr:uid="{58FD5B11-D555-4222-B617-AF27276A2978}"/>
    <cellStyle name="40% - Accent3 58 2 2 2 2" xfId="32364" xr:uid="{E2842A04-7293-4E33-93DF-EBA15BFC118B}"/>
    <cellStyle name="40% - Accent3 58 2 2 3" xfId="24485" xr:uid="{C19DDC7A-2C98-437C-AB37-60409279B215}"/>
    <cellStyle name="40% - Accent3 58 2 2 4" xfId="39935" xr:uid="{F785240B-419A-43C1-AA90-236A9DD6F826}"/>
    <cellStyle name="40% - Accent3 58 2 2 5" xfId="47797" xr:uid="{528DFBF5-75CD-484F-833F-18D14B3D103D}"/>
    <cellStyle name="40% - Accent3 58 2 3" xfId="12787" xr:uid="{73454493-4E55-4C76-B85F-CCE3DF657779}"/>
    <cellStyle name="40% - Accent3 58 2 3 2" xfId="28571" xr:uid="{DBB85A8F-7DB5-4124-B4B9-1FE8E39B7772}"/>
    <cellStyle name="40% - Accent3 58 2 4" xfId="20692" xr:uid="{A6E6496B-8B5D-434B-B7AC-AC27A33D25C8}"/>
    <cellStyle name="40% - Accent3 58 2 5" xfId="36142" xr:uid="{1E31E156-C32A-4FE1-AC73-0DCF9B82B676}"/>
    <cellStyle name="40% - Accent3 58 2 6" xfId="44004" xr:uid="{230E62D9-DDB0-498A-B964-A7B90F58A194}"/>
    <cellStyle name="40% - Accent3 58 3" xfId="7123" xr:uid="{5ED04A7A-FEE5-44CD-B146-B5BD742DBB12}"/>
    <cellStyle name="40% - Accent3 58 3 2" xfId="15062" xr:uid="{5E1B6F86-BC50-4711-9CAA-53F2931ABA04}"/>
    <cellStyle name="40% - Accent3 58 3 2 2" xfId="30846" xr:uid="{218DE69E-DA54-4110-9C37-1C88076D824B}"/>
    <cellStyle name="40% - Accent3 58 3 3" xfId="22967" xr:uid="{0C8F46E7-3769-4368-8618-FF811EBD4EED}"/>
    <cellStyle name="40% - Accent3 58 3 4" xfId="38417" xr:uid="{616724B4-1A67-4627-9355-CFD4F17411E4}"/>
    <cellStyle name="40% - Accent3 58 3 5" xfId="46279" xr:uid="{CF8102E8-49E6-4DB6-8758-D7C36A5EA3B0}"/>
    <cellStyle name="40% - Accent3 58 4" xfId="11269" xr:uid="{D2430BA4-DB69-4DB3-93C5-9A8F7FAE6708}"/>
    <cellStyle name="40% - Accent3 58 4 2" xfId="27053" xr:uid="{CF40E3DE-AE5A-4C3D-B215-1D78FF1384E9}"/>
    <cellStyle name="40% - Accent3 58 5" xfId="19174" xr:uid="{2ACA8592-B1B4-47F2-ACC8-84FE70DBC356}"/>
    <cellStyle name="40% - Accent3 58 6" xfId="34624" xr:uid="{0A542162-2094-4196-8808-7A988992ABDC}"/>
    <cellStyle name="40% - Accent3 58 7" xfId="42486" xr:uid="{FD9CD197-09C5-402D-B47F-C37D094A6081}"/>
    <cellStyle name="40% - Accent3 59" xfId="3317" xr:uid="{738032F7-DE50-4FF3-BAA0-4030E968EFBF}"/>
    <cellStyle name="40% - Accent3 59 2" xfId="4835" xr:uid="{76FCB692-6C03-496A-ACBD-3040E3114D26}"/>
    <cellStyle name="40% - Accent3 59 2 2" xfId="8666" xr:uid="{C5169E2B-0DC6-499D-887F-192B20258647}"/>
    <cellStyle name="40% - Accent3 59 2 2 2" xfId="16605" xr:uid="{01D01A1B-CC0A-4DAE-BCA5-C18379513B92}"/>
    <cellStyle name="40% - Accent3 59 2 2 2 2" xfId="32389" xr:uid="{1300614B-49CD-4CDC-AF45-A1A0257FE882}"/>
    <cellStyle name="40% - Accent3 59 2 2 3" xfId="24510" xr:uid="{DBCF277B-AEB7-446D-863B-061662F326A1}"/>
    <cellStyle name="40% - Accent3 59 2 2 4" xfId="39960" xr:uid="{E4B679B7-309F-4374-862A-C3D4F36AA796}"/>
    <cellStyle name="40% - Accent3 59 2 2 5" xfId="47822" xr:uid="{0F8D9468-9355-405B-94E9-6CE5BFE8CB06}"/>
    <cellStyle name="40% - Accent3 59 2 3" xfId="12812" xr:uid="{2C940B38-040A-4FB2-A326-7F22B9BC9560}"/>
    <cellStyle name="40% - Accent3 59 2 3 2" xfId="28596" xr:uid="{2A1C098A-81EF-40B2-937D-4B17BF4855C8}"/>
    <cellStyle name="40% - Accent3 59 2 4" xfId="20717" xr:uid="{99C6412F-DEA0-404C-9E1A-3625FD28E676}"/>
    <cellStyle name="40% - Accent3 59 2 5" xfId="36167" xr:uid="{04030BDA-A7E3-4F02-85D8-20FA675CB4E6}"/>
    <cellStyle name="40% - Accent3 59 2 6" xfId="44029" xr:uid="{7A213FCF-DA3E-4590-9A32-09B814016279}"/>
    <cellStyle name="40% - Accent3 59 3" xfId="7148" xr:uid="{0005F0B5-CE6C-444E-BC12-181473F63804}"/>
    <cellStyle name="40% - Accent3 59 3 2" xfId="15087" xr:uid="{96131C9E-26BD-4F81-8922-9A474BE2B212}"/>
    <cellStyle name="40% - Accent3 59 3 2 2" xfId="30871" xr:uid="{DF6473AC-0661-45BE-8F71-AF3BA07DB586}"/>
    <cellStyle name="40% - Accent3 59 3 3" xfId="22992" xr:uid="{FF6E914A-44A9-4AC0-AD2D-91394D692A13}"/>
    <cellStyle name="40% - Accent3 59 3 4" xfId="38442" xr:uid="{6C964F70-EF15-4981-B21A-0E942CA540E9}"/>
    <cellStyle name="40% - Accent3 59 3 5" xfId="46304" xr:uid="{154EF7E8-32FC-44D8-9ABB-BC0062AD1D60}"/>
    <cellStyle name="40% - Accent3 59 4" xfId="11294" xr:uid="{91CCA709-BC71-499E-9467-A5DB7C9B707B}"/>
    <cellStyle name="40% - Accent3 59 4 2" xfId="27078" xr:uid="{BEAC2115-309F-4A84-9089-A24BFCB2F673}"/>
    <cellStyle name="40% - Accent3 59 5" xfId="19199" xr:uid="{6D5E4856-7E10-4A47-B86A-B530D989A607}"/>
    <cellStyle name="40% - Accent3 59 6" xfId="34649" xr:uid="{DC809317-5697-4235-BD73-BB0B2D666132}"/>
    <cellStyle name="40% - Accent3 59 7" xfId="42511" xr:uid="{79DF054F-C63C-4091-8C8E-B6A2A6BE457B}"/>
    <cellStyle name="40% - Accent3 6" xfId="864" xr:uid="{E2676EF3-83E8-404E-9C09-D6699975ED87}"/>
    <cellStyle name="40% - Accent3 6 2" xfId="1522" xr:uid="{AA2E9747-D333-4888-A54B-06CA90A6E49E}"/>
    <cellStyle name="40% - Accent3 60" xfId="3345" xr:uid="{B432019A-F8B7-445E-8AAF-7FBF65F4A485}"/>
    <cellStyle name="40% - Accent3 60 2" xfId="4863" xr:uid="{91D3C46D-E895-4CCD-A7AD-0CE44D274921}"/>
    <cellStyle name="40% - Accent3 60 2 2" xfId="8694" xr:uid="{EE010E30-6EC7-4888-897F-C1D95953B829}"/>
    <cellStyle name="40% - Accent3 60 2 2 2" xfId="16633" xr:uid="{0C517DE7-7181-44E3-9846-06B80FD70530}"/>
    <cellStyle name="40% - Accent3 60 2 2 2 2" xfId="32417" xr:uid="{D33BA773-16C9-4B84-BC86-5EC22FA15307}"/>
    <cellStyle name="40% - Accent3 60 2 2 3" xfId="24538" xr:uid="{1A20BF65-A590-4887-BB33-F8817254868A}"/>
    <cellStyle name="40% - Accent3 60 2 2 4" xfId="39988" xr:uid="{FA2CE987-826C-43A1-A4AB-B376AE48AD2B}"/>
    <cellStyle name="40% - Accent3 60 2 2 5" xfId="47850" xr:uid="{B2A2C8B5-70A2-4472-BE27-DEC8F63EA09E}"/>
    <cellStyle name="40% - Accent3 60 2 3" xfId="12840" xr:uid="{B7528824-4F2F-47FF-9BCA-C6541E0B28A8}"/>
    <cellStyle name="40% - Accent3 60 2 3 2" xfId="28624" xr:uid="{9F43A702-8904-48E2-8A5F-7D7BEB43382F}"/>
    <cellStyle name="40% - Accent3 60 2 4" xfId="20745" xr:uid="{41747A09-A8B4-4B82-863A-2D4F6BE30EE0}"/>
    <cellStyle name="40% - Accent3 60 2 5" xfId="36195" xr:uid="{B84AB3EA-19A0-4A51-9B56-B9A32F5D6A35}"/>
    <cellStyle name="40% - Accent3 60 2 6" xfId="44057" xr:uid="{9E2428C1-4868-4846-A3D8-D78AC1137CB0}"/>
    <cellStyle name="40% - Accent3 60 3" xfId="7176" xr:uid="{D46E83AF-E7C4-498D-B50C-077F83F7878C}"/>
    <cellStyle name="40% - Accent3 60 3 2" xfId="15115" xr:uid="{1E69865F-272E-4293-BB6A-A8772E937391}"/>
    <cellStyle name="40% - Accent3 60 3 2 2" xfId="30899" xr:uid="{5B28690D-CF2F-4453-8E21-8FB9C7E22E3E}"/>
    <cellStyle name="40% - Accent3 60 3 3" xfId="23020" xr:uid="{7BE6A178-462B-46EB-B62F-237589DA1730}"/>
    <cellStyle name="40% - Accent3 60 3 4" xfId="38470" xr:uid="{96E9C3D5-A383-49C8-AC11-ED1DFBEECD23}"/>
    <cellStyle name="40% - Accent3 60 3 5" xfId="46332" xr:uid="{78171E0C-2347-477C-967B-744C43A20356}"/>
    <cellStyle name="40% - Accent3 60 4" xfId="11322" xr:uid="{D4D67001-49E9-42BD-B0E5-3CA6FB461176}"/>
    <cellStyle name="40% - Accent3 60 4 2" xfId="27106" xr:uid="{2EAD242A-B255-423C-B435-5E0FF878FFCB}"/>
    <cellStyle name="40% - Accent3 60 5" xfId="19227" xr:uid="{1E511815-8BBE-4169-A0C4-77CD59797B21}"/>
    <cellStyle name="40% - Accent3 60 6" xfId="34677" xr:uid="{CDCFE3C6-32B0-4B43-9D3C-E75C38A8B65A}"/>
    <cellStyle name="40% - Accent3 60 7" xfId="42539" xr:uid="{A8C3B661-AFE4-4F85-8DE7-606DCACA49FD}"/>
    <cellStyle name="40% - Accent3 61" xfId="3365" xr:uid="{C8DE94C6-37DA-43A4-BE6F-624BE5B0A08C}"/>
    <cellStyle name="40% - Accent3 61 2" xfId="4883" xr:uid="{BE4C7B6D-9FFF-420F-906F-86AC918CACC9}"/>
    <cellStyle name="40% - Accent3 61 2 2" xfId="8714" xr:uid="{775D6601-B75A-4CC5-A6D4-8CAE0B7A772F}"/>
    <cellStyle name="40% - Accent3 61 2 2 2" xfId="16653" xr:uid="{619A736E-83F5-4144-96DB-5E48970035CC}"/>
    <cellStyle name="40% - Accent3 61 2 2 2 2" xfId="32437" xr:uid="{FD547650-2A32-42BF-9655-4A56E1E531AA}"/>
    <cellStyle name="40% - Accent3 61 2 2 3" xfId="24558" xr:uid="{F47B31B7-1559-4289-A792-24389A64D0B6}"/>
    <cellStyle name="40% - Accent3 61 2 2 4" xfId="40008" xr:uid="{B7D451E6-4179-47B1-9CB1-6C6F05EA8C1F}"/>
    <cellStyle name="40% - Accent3 61 2 2 5" xfId="47870" xr:uid="{EA4882CB-CB30-40B3-8452-24EB9F5BDBE7}"/>
    <cellStyle name="40% - Accent3 61 2 3" xfId="12860" xr:uid="{3B000C9A-3144-4565-8589-C993BA22B148}"/>
    <cellStyle name="40% - Accent3 61 2 3 2" xfId="28644" xr:uid="{F217AAA7-12CA-463A-B193-48357A69276E}"/>
    <cellStyle name="40% - Accent3 61 2 4" xfId="20765" xr:uid="{86DE6296-F52A-4B0D-B75E-5AFDDAA25212}"/>
    <cellStyle name="40% - Accent3 61 2 5" xfId="36215" xr:uid="{3FD29EA6-6D6C-4485-B38E-6B21872FD939}"/>
    <cellStyle name="40% - Accent3 61 2 6" xfId="44077" xr:uid="{89BBBF41-CAA5-4DDF-9A12-047EC62EBC65}"/>
    <cellStyle name="40% - Accent3 61 3" xfId="7196" xr:uid="{663E6A5C-F698-4F66-A70A-040B8C95FF49}"/>
    <cellStyle name="40% - Accent3 61 3 2" xfId="15135" xr:uid="{FE968DBA-E9E3-45CC-B619-AF26DEA905C3}"/>
    <cellStyle name="40% - Accent3 61 3 2 2" xfId="30919" xr:uid="{C484E173-B87F-4D1D-99EF-BF8F4874D898}"/>
    <cellStyle name="40% - Accent3 61 3 3" xfId="23040" xr:uid="{CDF29794-65AB-4119-9241-9B4F42016617}"/>
    <cellStyle name="40% - Accent3 61 3 4" xfId="38490" xr:uid="{F13F8B34-1230-4631-8833-F37A8287E55C}"/>
    <cellStyle name="40% - Accent3 61 3 5" xfId="46352" xr:uid="{6F038D6C-718B-4C18-9347-D051E82A29D4}"/>
    <cellStyle name="40% - Accent3 61 4" xfId="11342" xr:uid="{E693C074-FF30-41E8-91AC-FC1CB4B0A534}"/>
    <cellStyle name="40% - Accent3 61 4 2" xfId="27126" xr:uid="{BD14E680-5D90-446F-AA4A-EC646B56A8B7}"/>
    <cellStyle name="40% - Accent3 61 5" xfId="19247" xr:uid="{6322D9F6-33D1-4CB2-8E59-583DC541B39C}"/>
    <cellStyle name="40% - Accent3 61 6" xfId="34697" xr:uid="{E3ADBA2F-B8F5-434E-8C0E-9D291EC99CAB}"/>
    <cellStyle name="40% - Accent3 61 7" xfId="42559" xr:uid="{61E42FAB-E2F3-4F2D-84C8-093B3B94F4F8}"/>
    <cellStyle name="40% - Accent3 62" xfId="3386" xr:uid="{B7FCD8FB-DD5D-4A43-8AB7-03EA7D113DBA}"/>
    <cellStyle name="40% - Accent3 62 2" xfId="7217" xr:uid="{8C0DD6EE-721E-4FA0-871A-76CEF42A875A}"/>
    <cellStyle name="40% - Accent3 62 2 2" xfId="15156" xr:uid="{9E3C6551-A1C0-47B9-82FB-26346CBF93AA}"/>
    <cellStyle name="40% - Accent3 62 2 2 2" xfId="30940" xr:uid="{C632C010-4A1C-4531-82B3-159C136F0D05}"/>
    <cellStyle name="40% - Accent3 62 2 3" xfId="23061" xr:uid="{003FBC28-0514-443C-AF79-89AD87589289}"/>
    <cellStyle name="40% - Accent3 62 2 4" xfId="38511" xr:uid="{54D9FDC2-AED3-4CE2-BA9E-8C2A5C9DF31B}"/>
    <cellStyle name="40% - Accent3 62 2 5" xfId="46373" xr:uid="{0340D595-E00F-4349-A90C-24FE77BEEF8F}"/>
    <cellStyle name="40% - Accent3 62 3" xfId="11363" xr:uid="{4862A515-9C54-48D4-99D5-E5D9EDB9CE78}"/>
    <cellStyle name="40% - Accent3 62 3 2" xfId="27147" xr:uid="{28CFBC11-5F89-48D0-A59D-CFA303DE22ED}"/>
    <cellStyle name="40% - Accent3 62 4" xfId="19268" xr:uid="{213D8142-B6DF-4B31-AFD3-FC6E5DD5D297}"/>
    <cellStyle name="40% - Accent3 62 5" xfId="34718" xr:uid="{F03FDF93-1CB2-4A91-85BE-4C89E3E16E50}"/>
    <cellStyle name="40% - Accent3 62 6" xfId="42580" xr:uid="{4B4A04F9-0328-43BF-89DD-ACB512BAD12F}"/>
    <cellStyle name="40% - Accent3 63" xfId="4898" xr:uid="{8878D0FA-27C7-44A1-9BB3-0C13BB02ED8F}"/>
    <cellStyle name="40% - Accent3 63 2" xfId="8729" xr:uid="{5AD0391C-57BF-4123-ADAA-259F3D2D05AD}"/>
    <cellStyle name="40% - Accent3 63 2 2" xfId="16668" xr:uid="{9E2877C4-81C4-4917-AFE4-7A010C5F6230}"/>
    <cellStyle name="40% - Accent3 63 2 2 2" xfId="32452" xr:uid="{B14A7660-A2C9-40FC-96C7-1CA14A8C8FB0}"/>
    <cellStyle name="40% - Accent3 63 2 3" xfId="24573" xr:uid="{18BC5A4D-506A-45A9-9582-165E178A0E12}"/>
    <cellStyle name="40% - Accent3 63 2 4" xfId="40023" xr:uid="{3CB977ED-3EB1-463E-AAAE-04DC0AAB65F1}"/>
    <cellStyle name="40% - Accent3 63 2 5" xfId="47885" xr:uid="{E350F54D-37EA-4269-B028-E5B157AE47E5}"/>
    <cellStyle name="40% - Accent3 63 3" xfId="12875" xr:uid="{CA855EBE-5B28-4E04-B82A-E6010EF79F72}"/>
    <cellStyle name="40% - Accent3 63 3 2" xfId="28659" xr:uid="{ACA1916F-00B7-46FF-AB86-254C2AA081D9}"/>
    <cellStyle name="40% - Accent3 63 4" xfId="20780" xr:uid="{E6F595F2-1D12-40D3-8AE2-AAD6A6B62EF1}"/>
    <cellStyle name="40% - Accent3 63 5" xfId="36230" xr:uid="{42A68C88-4192-472F-8EBD-83AFF53CA734}"/>
    <cellStyle name="40% - Accent3 63 6" xfId="44092" xr:uid="{23AE55EA-5D76-40BF-9E63-68A01EB1E999}"/>
    <cellStyle name="40% - Accent3 64" xfId="4920" xr:uid="{E9250BB9-003C-4305-92F4-2C3EAD27AF9B}"/>
    <cellStyle name="40% - Accent3 64 2" xfId="8751" xr:uid="{5C9E95CF-F987-484E-8ACE-99133A4D5FA8}"/>
    <cellStyle name="40% - Accent3 64 2 2" xfId="16690" xr:uid="{22353835-024E-4270-9CB3-BCA65EEF6387}"/>
    <cellStyle name="40% - Accent3 64 2 2 2" xfId="32474" xr:uid="{C5E4F68C-A280-46BF-94F8-15576DE70749}"/>
    <cellStyle name="40% - Accent3 64 2 3" xfId="24595" xr:uid="{B8A0FFCC-302E-480C-BFA2-5BDA5A5026B4}"/>
    <cellStyle name="40% - Accent3 64 2 4" xfId="40045" xr:uid="{2A2D2BB8-D5C6-4D5C-9B29-24468301CD74}"/>
    <cellStyle name="40% - Accent3 64 2 5" xfId="47907" xr:uid="{8992BE3D-289E-406E-B0F6-F83B1035F074}"/>
    <cellStyle name="40% - Accent3 64 3" xfId="12897" xr:uid="{6212F764-9AA1-47A9-AADD-69AF7BADDAB1}"/>
    <cellStyle name="40% - Accent3 64 3 2" xfId="28681" xr:uid="{9B5D0F1F-517E-42A1-B051-DF05949D1C1D}"/>
    <cellStyle name="40% - Accent3 64 4" xfId="20802" xr:uid="{E588ECC1-8FBB-44CA-A41F-09C188FBDFE4}"/>
    <cellStyle name="40% - Accent3 64 5" xfId="36252" xr:uid="{5AFA4616-2040-47A3-A85A-90A4597AA746}"/>
    <cellStyle name="40% - Accent3 64 6" xfId="44114" xr:uid="{4F7D9A35-5256-4B56-BEDE-96AD71F7FE0E}"/>
    <cellStyle name="40% - Accent3 65" xfId="4945" xr:uid="{BA2ADF2F-E56D-47BF-8640-35E95DD0A985}"/>
    <cellStyle name="40% - Accent3 65 2" xfId="8776" xr:uid="{FAC62A46-B5DD-48A9-9A03-F8864B9C18FE}"/>
    <cellStyle name="40% - Accent3 65 2 2" xfId="16715" xr:uid="{2297DCCB-D9DC-451B-B1E1-FC10679FAAF2}"/>
    <cellStyle name="40% - Accent3 65 2 2 2" xfId="32499" xr:uid="{DE821A1C-DE72-4BB9-849A-2E8C63B7A9D3}"/>
    <cellStyle name="40% - Accent3 65 2 3" xfId="24620" xr:uid="{BDB48BCC-88DC-4D59-87EC-D3D06AFF9A09}"/>
    <cellStyle name="40% - Accent3 65 2 4" xfId="40070" xr:uid="{1ADD3968-D69D-4D93-82B9-04484A0C9FAC}"/>
    <cellStyle name="40% - Accent3 65 2 5" xfId="47932" xr:uid="{90EAABDD-448D-4FA5-8AD3-F052475BB73A}"/>
    <cellStyle name="40% - Accent3 65 3" xfId="12922" xr:uid="{94DF1409-AD5C-42B0-B307-4CA01B2158E8}"/>
    <cellStyle name="40% - Accent3 65 3 2" xfId="28706" xr:uid="{E707B4A8-71B2-4598-AA9F-37BF4904A1C5}"/>
    <cellStyle name="40% - Accent3 65 4" xfId="20827" xr:uid="{A9010000-5BCC-4DF1-9BC6-FB48C784DE36}"/>
    <cellStyle name="40% - Accent3 65 5" xfId="36277" xr:uid="{E7F5ADEA-A332-4E84-A5BF-BB79AB784397}"/>
    <cellStyle name="40% - Accent3 65 6" xfId="44139" xr:uid="{8E225A49-B9A3-4502-95D1-BA816DA8656D}"/>
    <cellStyle name="40% - Accent3 66" xfId="4997" xr:uid="{29EE9C68-112E-4600-88F0-512F993D6E73}"/>
    <cellStyle name="40% - Accent3 66 2" xfId="8828" xr:uid="{44892C66-B15A-4934-9F91-FC033C50060E}"/>
    <cellStyle name="40% - Accent3 66 2 2" xfId="16767" xr:uid="{FD3E31C9-7676-4104-93B0-8BE141E7BBBD}"/>
    <cellStyle name="40% - Accent3 66 2 2 2" xfId="32551" xr:uid="{3B1EF88F-D0B9-4590-9929-872E1E7192F0}"/>
    <cellStyle name="40% - Accent3 66 2 3" xfId="24672" xr:uid="{2CD5740A-1D75-4D99-9143-B5DD3788C55B}"/>
    <cellStyle name="40% - Accent3 66 2 4" xfId="40122" xr:uid="{51BEBCD3-F2FF-4958-AF33-4E046761A1D2}"/>
    <cellStyle name="40% - Accent3 66 2 5" xfId="47984" xr:uid="{A53ABF9A-7524-4E56-B49E-47C406A2EB5F}"/>
    <cellStyle name="40% - Accent3 66 3" xfId="12974" xr:uid="{5B8BFB29-0DB1-44AC-B455-77FBC5D7C09B}"/>
    <cellStyle name="40% - Accent3 66 3 2" xfId="28758" xr:uid="{2576C935-2040-4F9A-903B-F2A20597F34C}"/>
    <cellStyle name="40% - Accent3 66 4" xfId="20879" xr:uid="{70659C79-705C-4B49-A3CB-331A672973F8}"/>
    <cellStyle name="40% - Accent3 66 5" xfId="36329" xr:uid="{4F2F4B33-46FC-43DE-9632-0BEE1E1355E5}"/>
    <cellStyle name="40% - Accent3 66 6" xfId="44191" xr:uid="{12F5C3E7-F427-415E-8021-C37EF310D9AB}"/>
    <cellStyle name="40% - Accent3 67" xfId="5048" xr:uid="{3626FB8F-6981-4910-9F3E-785DD39BBE95}"/>
    <cellStyle name="40% - Accent3 67 2" xfId="8879" xr:uid="{BDDDB64B-4075-4C22-9593-116892CEBF11}"/>
    <cellStyle name="40% - Accent3 67 2 2" xfId="16818" xr:uid="{849B7DC2-A34A-428D-82E5-68DE0FFDAD2E}"/>
    <cellStyle name="40% - Accent3 67 2 2 2" xfId="32602" xr:uid="{07270ADA-F145-45A2-9229-1892E34EE8A3}"/>
    <cellStyle name="40% - Accent3 67 2 3" xfId="24723" xr:uid="{3035C133-79F9-46FE-B4E8-BDF4F7660F71}"/>
    <cellStyle name="40% - Accent3 67 2 4" xfId="40173" xr:uid="{433635E1-56B3-4A59-AAD2-CC08E341B558}"/>
    <cellStyle name="40% - Accent3 67 2 5" xfId="48035" xr:uid="{A203318F-D034-4792-99FE-A847EFD80622}"/>
    <cellStyle name="40% - Accent3 67 3" xfId="13025" xr:uid="{AF1CFB0F-D2A4-46AC-ABF3-7F0BE45FFCEC}"/>
    <cellStyle name="40% - Accent3 67 3 2" xfId="28809" xr:uid="{88BEEEB6-C299-4A81-A0A0-1C80ED5A440B}"/>
    <cellStyle name="40% - Accent3 67 4" xfId="20930" xr:uid="{52D4B46D-53F8-4080-8A54-6472FD794FEF}"/>
    <cellStyle name="40% - Accent3 67 5" xfId="36380" xr:uid="{39BA451B-4D69-459F-93F5-6F9C21D6EB49}"/>
    <cellStyle name="40% - Accent3 67 6" xfId="44242" xr:uid="{12557DFF-8E77-4784-9A11-E94002E9789B}"/>
    <cellStyle name="40% - Accent3 68" xfId="5095" xr:uid="{04A5795B-96DF-43A7-B05B-F170B7678A1C}"/>
    <cellStyle name="40% - Accent3 68 2" xfId="8926" xr:uid="{9B23D91C-BF9D-4A43-BD35-3490F02E43D7}"/>
    <cellStyle name="40% - Accent3 68 2 2" xfId="16865" xr:uid="{F7C15C03-A926-45D5-AD67-042C175C565D}"/>
    <cellStyle name="40% - Accent3 68 2 2 2" xfId="32649" xr:uid="{45783B8B-978B-41C6-863F-CF70A5519C0A}"/>
    <cellStyle name="40% - Accent3 68 2 3" xfId="24770" xr:uid="{AB8C01FF-F24B-4EB4-82A9-FA69BE50E9E4}"/>
    <cellStyle name="40% - Accent3 68 2 4" xfId="40220" xr:uid="{F38C658E-DDA2-4C90-905E-83539FAF3B38}"/>
    <cellStyle name="40% - Accent3 68 2 5" xfId="48082" xr:uid="{072D8744-5B53-42F2-8820-FFF9BB70DB67}"/>
    <cellStyle name="40% - Accent3 68 3" xfId="13072" xr:uid="{521E0BE2-3939-4807-98E3-3422BFB04378}"/>
    <cellStyle name="40% - Accent3 68 3 2" xfId="28856" xr:uid="{628648A2-C03F-4BA4-A309-0504E878F12D}"/>
    <cellStyle name="40% - Accent3 68 4" xfId="20977" xr:uid="{60BFD498-7299-4AB6-A508-30182F77300D}"/>
    <cellStyle name="40% - Accent3 68 5" xfId="36427" xr:uid="{E459485C-2906-4DB3-861C-0283DA399139}"/>
    <cellStyle name="40% - Accent3 68 6" xfId="44289" xr:uid="{46C2CFF2-7E3A-4499-81A0-470BEE4B500E}"/>
    <cellStyle name="40% - Accent3 69" xfId="5121" xr:uid="{9950A933-7318-49E4-AB35-5314A03E1D3F}"/>
    <cellStyle name="40% - Accent3 69 2" xfId="8952" xr:uid="{8E0514BC-0311-46D6-AB00-14DB20E895F9}"/>
    <cellStyle name="40% - Accent3 69 2 2" xfId="16891" xr:uid="{41C749E9-B1AA-4C73-B3F4-D23280FA09F1}"/>
    <cellStyle name="40% - Accent3 69 2 2 2" xfId="32675" xr:uid="{1AC04EFD-79DC-478D-A963-77DE3074A4B1}"/>
    <cellStyle name="40% - Accent3 69 2 3" xfId="24796" xr:uid="{7218CA1F-A90E-4F17-A879-429FA76CAD97}"/>
    <cellStyle name="40% - Accent3 69 2 4" xfId="40246" xr:uid="{4239BE4D-D3FF-4212-8385-3CC4D99379A8}"/>
    <cellStyle name="40% - Accent3 69 2 5" xfId="48108" xr:uid="{495211FB-329D-47F1-BF18-3D306BA14944}"/>
    <cellStyle name="40% - Accent3 69 3" xfId="13098" xr:uid="{D8034211-6E0A-4041-AE45-1D269AAFC03F}"/>
    <cellStyle name="40% - Accent3 69 3 2" xfId="28882" xr:uid="{FDD4444C-A435-44DC-BFCF-F57CD3135630}"/>
    <cellStyle name="40% - Accent3 69 4" xfId="21003" xr:uid="{85F960C1-6C8A-4E1B-9C8D-B3D68DEB1052}"/>
    <cellStyle name="40% - Accent3 69 5" xfId="36453" xr:uid="{6CABE69B-6AA9-4066-B72B-F372DB177CDC}"/>
    <cellStyle name="40% - Accent3 69 6" xfId="44315" xr:uid="{91587E69-24A8-43F8-899E-80A64642D967}"/>
    <cellStyle name="40% - Accent3 7" xfId="940" xr:uid="{9DB9AA76-89BD-4A67-BB81-F96C47FDB057}"/>
    <cellStyle name="40% - Accent3 7 2" xfId="1523" xr:uid="{B7A3065D-89F2-4516-94DD-24ACD4A9EC70}"/>
    <cellStyle name="40% - Accent3 7 3" xfId="9410" xr:uid="{320D77D3-F9B5-4C76-BEDF-F9F91E26B026}"/>
    <cellStyle name="40% - Accent3 70" xfId="5147" xr:uid="{BDF70BBC-92DC-483D-938B-B7046C606B6F}"/>
    <cellStyle name="40% - Accent3 70 2" xfId="8978" xr:uid="{87A0E7FD-8468-46BE-BCBC-B5C69970FB72}"/>
    <cellStyle name="40% - Accent3 70 2 2" xfId="16917" xr:uid="{907A30C3-B04F-4678-AF6F-B4C574FE13A3}"/>
    <cellStyle name="40% - Accent3 70 2 2 2" xfId="32701" xr:uid="{DA1B3248-226A-4D02-A406-3D26D72AD00B}"/>
    <cellStyle name="40% - Accent3 70 2 3" xfId="24822" xr:uid="{8C8A8AE5-8F9E-44CB-9115-D64935B26C94}"/>
    <cellStyle name="40% - Accent3 70 2 4" xfId="40272" xr:uid="{14BF3FE7-01D4-4EB3-AF9E-D4CCCEA388DA}"/>
    <cellStyle name="40% - Accent3 70 2 5" xfId="48134" xr:uid="{06CF7E73-2B35-4996-BF40-D4C7D0837035}"/>
    <cellStyle name="40% - Accent3 70 3" xfId="13124" xr:uid="{9F046B33-7676-4CDB-8E89-51B93E2FDC6D}"/>
    <cellStyle name="40% - Accent3 70 3 2" xfId="28908" xr:uid="{9751104E-057E-43CD-B766-5FE3DDE41FF8}"/>
    <cellStyle name="40% - Accent3 70 4" xfId="21029" xr:uid="{90F0BB94-2E61-4317-8963-E13AE2825C3C}"/>
    <cellStyle name="40% - Accent3 70 5" xfId="36479" xr:uid="{BC04FA8F-A92D-4951-A49F-0C4D918F9D8E}"/>
    <cellStyle name="40% - Accent3 70 6" xfId="44341" xr:uid="{9C3D12B6-6A18-4C3C-8E25-BC98D43CCC78}"/>
    <cellStyle name="40% - Accent3 71" xfId="5169" xr:uid="{511BEFFF-8570-4C26-BB77-1CE0D7BEF5D9}"/>
    <cellStyle name="40% - Accent3 71 2" xfId="9000" xr:uid="{5565EF6A-B998-4789-8243-B5FFECE54FB5}"/>
    <cellStyle name="40% - Accent3 71 2 2" xfId="16939" xr:uid="{A4F214FC-1BF4-4199-B35F-8A34D11A5370}"/>
    <cellStyle name="40% - Accent3 71 2 2 2" xfId="32723" xr:uid="{37B9C392-3957-41AC-98E3-C0B7D46C44E5}"/>
    <cellStyle name="40% - Accent3 71 2 3" xfId="24844" xr:uid="{16006D5B-3D6F-428E-9D37-4E9EAF0DD661}"/>
    <cellStyle name="40% - Accent3 71 2 4" xfId="40294" xr:uid="{7F4D15AD-11BD-40DC-92ED-C85DA3F113DB}"/>
    <cellStyle name="40% - Accent3 71 2 5" xfId="48156" xr:uid="{A5EE56CD-B7CC-4A32-9604-08C65B2C439F}"/>
    <cellStyle name="40% - Accent3 71 3" xfId="13146" xr:uid="{F7B4BDEB-27D5-425C-98DB-9A5ECEF89DE7}"/>
    <cellStyle name="40% - Accent3 71 3 2" xfId="28930" xr:uid="{C79C62A7-F7BD-444E-89D9-D1A37E384CB4}"/>
    <cellStyle name="40% - Accent3 71 4" xfId="21051" xr:uid="{6FE17B82-713F-4793-A17A-1127F0797B2D}"/>
    <cellStyle name="40% - Accent3 71 5" xfId="36501" xr:uid="{74CA1C6C-E90B-44DB-9168-764529E1F743}"/>
    <cellStyle name="40% - Accent3 71 6" xfId="44363" xr:uid="{FDDB7210-C7FC-4A1D-A0A6-DA4C0C1407AD}"/>
    <cellStyle name="40% - Accent3 72" xfId="5199" xr:uid="{8F25A2BC-5C56-45DD-A3B9-D08F75BFC444}"/>
    <cellStyle name="40% - Accent3 72 2" xfId="9030" xr:uid="{ABE9113F-C8D0-4051-894F-3624D7BCADEE}"/>
    <cellStyle name="40% - Accent3 72 2 2" xfId="16969" xr:uid="{7A3D79B9-FFD1-495D-B1AB-82CBF8479F5C}"/>
    <cellStyle name="40% - Accent3 72 2 2 2" xfId="32753" xr:uid="{3DFA2C18-DCFC-4FCA-AD67-56CA350A2733}"/>
    <cellStyle name="40% - Accent3 72 2 3" xfId="24874" xr:uid="{723B9F2F-F9D8-434B-AE4E-90C024B89ED4}"/>
    <cellStyle name="40% - Accent3 72 2 4" xfId="40324" xr:uid="{B90257F2-125C-4EAD-8BF4-DDC015AA14C8}"/>
    <cellStyle name="40% - Accent3 72 2 5" xfId="48186" xr:uid="{B74E359A-B3B3-46F7-8EE3-80B4A27F9964}"/>
    <cellStyle name="40% - Accent3 72 3" xfId="13176" xr:uid="{9E09504D-AA30-49FF-850D-7C17149E29A8}"/>
    <cellStyle name="40% - Accent3 72 3 2" xfId="28960" xr:uid="{0640D726-649D-4538-A30B-63CD4BA0D6B2}"/>
    <cellStyle name="40% - Accent3 72 4" xfId="21081" xr:uid="{62C1E9F9-3D9D-4FF3-AA04-598091E92CB8}"/>
    <cellStyle name="40% - Accent3 72 5" xfId="36531" xr:uid="{8B476D94-1D18-459B-B216-378D2C4B7177}"/>
    <cellStyle name="40% - Accent3 72 6" xfId="44393" xr:uid="{1BCBF86C-D8A4-4BE5-97EC-B917233B9F1A}"/>
    <cellStyle name="40% - Accent3 73" xfId="5227" xr:uid="{5DDC37C0-53B1-44B5-8B81-8A470CEE9464}"/>
    <cellStyle name="40% - Accent3 73 2" xfId="9058" xr:uid="{04725C47-0D80-46FE-BCE3-8C597FFDE423}"/>
    <cellStyle name="40% - Accent3 73 2 2" xfId="16997" xr:uid="{72A1F04C-BC1A-4DB4-8410-4BADEB68A4E2}"/>
    <cellStyle name="40% - Accent3 73 2 2 2" xfId="32781" xr:uid="{1712D73A-768E-4328-987D-00A1A8EDEC43}"/>
    <cellStyle name="40% - Accent3 73 2 3" xfId="24902" xr:uid="{8C21BCFC-7A11-487B-B761-65B4B83C4867}"/>
    <cellStyle name="40% - Accent3 73 2 4" xfId="40352" xr:uid="{9F190F6A-F7D1-4AB0-81B3-103790EC1776}"/>
    <cellStyle name="40% - Accent3 73 2 5" xfId="48214" xr:uid="{63AF942D-5C26-4358-B102-77760C96C9F3}"/>
    <cellStyle name="40% - Accent3 73 3" xfId="13204" xr:uid="{F66A641D-FFDA-4FAA-837B-9188FB6A4E98}"/>
    <cellStyle name="40% - Accent3 73 3 2" xfId="28988" xr:uid="{C7449AED-7A80-4719-86C7-8131D3E326D9}"/>
    <cellStyle name="40% - Accent3 73 4" xfId="21109" xr:uid="{9119E27C-FE2C-4108-9A32-2042FA8B4A3B}"/>
    <cellStyle name="40% - Accent3 73 5" xfId="36559" xr:uid="{363FE5AA-F5D1-415B-984C-FEEC718E04BE}"/>
    <cellStyle name="40% - Accent3 73 6" xfId="44421" xr:uid="{F34035FB-58C2-4FC2-9F95-5F343F46FAA3}"/>
    <cellStyle name="40% - Accent3 74" xfId="5272" xr:uid="{F9393001-F969-4F8E-981C-395080B8F40D}"/>
    <cellStyle name="40% - Accent3 74 2" xfId="9103" xr:uid="{09B35F10-8923-40DE-B14D-98259B2F32B3}"/>
    <cellStyle name="40% - Accent3 74 2 2" xfId="17042" xr:uid="{6F4431AC-83D3-45BE-B8F8-EC4A47A1B49B}"/>
    <cellStyle name="40% - Accent3 74 2 2 2" xfId="32826" xr:uid="{3EBB59A1-C104-4F70-A938-995306DF51CF}"/>
    <cellStyle name="40% - Accent3 74 2 3" xfId="24947" xr:uid="{04C4CFE8-3F99-4C15-AB23-EFB448A43DC4}"/>
    <cellStyle name="40% - Accent3 74 2 4" xfId="40397" xr:uid="{41792670-8164-42BF-BD77-C3F7477FE517}"/>
    <cellStyle name="40% - Accent3 74 2 5" xfId="48259" xr:uid="{E4F78E4E-0227-4E7A-B6D9-E663EF72770D}"/>
    <cellStyle name="40% - Accent3 74 3" xfId="13249" xr:uid="{62D4B50B-67AA-45B7-AADA-EA9B495ECE02}"/>
    <cellStyle name="40% - Accent3 74 3 2" xfId="29033" xr:uid="{75289B3D-0ECE-4366-A70D-DC3E36A5F667}"/>
    <cellStyle name="40% - Accent3 74 4" xfId="21154" xr:uid="{AD7FBCAF-D50F-4050-A58E-8D57FC413950}"/>
    <cellStyle name="40% - Accent3 74 5" xfId="36604" xr:uid="{FB989C61-6CFF-412D-950B-E2DC47044822}"/>
    <cellStyle name="40% - Accent3 74 6" xfId="44466" xr:uid="{648A4CF5-E0BE-42F4-9494-D38F7AB5EF61}"/>
    <cellStyle name="40% - Accent3 75" xfId="5305" xr:uid="{039E2CC6-3EC5-4E68-A341-8B72E35397E6}"/>
    <cellStyle name="40% - Accent3 75 2" xfId="9136" xr:uid="{E2707074-8375-41BB-97A2-C33300F4CBEC}"/>
    <cellStyle name="40% - Accent3 75 2 2" xfId="17075" xr:uid="{132E17C4-AD79-47D4-A770-E130BB17303C}"/>
    <cellStyle name="40% - Accent3 75 2 2 2" xfId="32859" xr:uid="{E9EF5FC9-4A0A-4CB9-8397-C03448FB648B}"/>
    <cellStyle name="40% - Accent3 75 2 3" xfId="24980" xr:uid="{FABCE363-BF8C-4257-861D-C2591B1F9106}"/>
    <cellStyle name="40% - Accent3 75 2 4" xfId="40430" xr:uid="{9A5A3C69-FF01-4D49-9A68-F314795BFF85}"/>
    <cellStyle name="40% - Accent3 75 2 5" xfId="48292" xr:uid="{41CB0C54-0766-4834-A83F-40E9467B4EEF}"/>
    <cellStyle name="40% - Accent3 75 3" xfId="13282" xr:uid="{409CE67A-E5AE-440E-97B0-A2C3EA1D0479}"/>
    <cellStyle name="40% - Accent3 75 3 2" xfId="29066" xr:uid="{6A3999B9-1D1A-4CED-AC43-6ADFFCAC2244}"/>
    <cellStyle name="40% - Accent3 75 4" xfId="21187" xr:uid="{F14DA6A5-915D-453F-9477-9458A6905472}"/>
    <cellStyle name="40% - Accent3 75 5" xfId="36637" xr:uid="{4F97E66B-8035-46FA-B319-122A6FE54885}"/>
    <cellStyle name="40% - Accent3 75 6" xfId="44499" xr:uid="{A655F295-DC99-4C70-9F50-F410CF321544}"/>
    <cellStyle name="40% - Accent3 76" xfId="5320" xr:uid="{20502E95-70AF-4923-A266-B4D913D15AAE}"/>
    <cellStyle name="40% - Accent3 76 2" xfId="9151" xr:uid="{C0229B7D-ED77-4E49-9500-406B444826CB}"/>
    <cellStyle name="40% - Accent3 76 2 2" xfId="17090" xr:uid="{D8ACBA68-F596-49E1-B3E7-D204CD0E4EEC}"/>
    <cellStyle name="40% - Accent3 76 2 2 2" xfId="32874" xr:uid="{1D530BC7-6469-4EC6-9A2E-C0767F882CD5}"/>
    <cellStyle name="40% - Accent3 76 2 3" xfId="24995" xr:uid="{331C157E-345E-4D2B-97B2-F353B4B69BA2}"/>
    <cellStyle name="40% - Accent3 76 2 4" xfId="40445" xr:uid="{972C7854-9A84-4FEB-A5ED-79FAA6EA0E69}"/>
    <cellStyle name="40% - Accent3 76 2 5" xfId="48307" xr:uid="{14D7F60F-22B3-484A-9918-993E8812EC4D}"/>
    <cellStyle name="40% - Accent3 76 3" xfId="13297" xr:uid="{49E6850F-4894-4C84-8EBC-37C2B3BFD54A}"/>
    <cellStyle name="40% - Accent3 76 3 2" xfId="29081" xr:uid="{02667267-018D-4F24-9019-59D107933780}"/>
    <cellStyle name="40% - Accent3 76 4" xfId="21202" xr:uid="{8842B818-C243-4D25-8017-FCECF5334794}"/>
    <cellStyle name="40% - Accent3 76 5" xfId="36652" xr:uid="{D45C16A0-E587-495D-8330-26FCA35E7FE9}"/>
    <cellStyle name="40% - Accent3 76 6" xfId="44514" xr:uid="{07BAE21A-A984-41C0-89BA-E18BB015E59E}"/>
    <cellStyle name="40% - Accent3 77" xfId="5339" xr:uid="{C494DA9D-83A1-4446-9A5D-E89F54731804}"/>
    <cellStyle name="40% - Accent3 77 2" xfId="9170" xr:uid="{EEE0A8AB-0C7F-4AB3-A450-9F5EE1135269}"/>
    <cellStyle name="40% - Accent3 77 2 2" xfId="17109" xr:uid="{F00AD2E3-7DF7-4D68-93D5-20B931D2587E}"/>
    <cellStyle name="40% - Accent3 77 2 2 2" xfId="32893" xr:uid="{40E6185D-6552-4FE4-ADBC-A6AEE63DB3AD}"/>
    <cellStyle name="40% - Accent3 77 2 3" xfId="25014" xr:uid="{03500E12-667E-43F5-9FEA-1740D2E0E3DF}"/>
    <cellStyle name="40% - Accent3 77 2 4" xfId="40464" xr:uid="{0E813C74-1ACA-4FB7-A378-030009F6A922}"/>
    <cellStyle name="40% - Accent3 77 2 5" xfId="48326" xr:uid="{0D0A4A7E-1942-4C71-B0A1-789F2118B570}"/>
    <cellStyle name="40% - Accent3 77 3" xfId="13316" xr:uid="{8A96010F-64BC-41C5-8F36-4A883A7D8830}"/>
    <cellStyle name="40% - Accent3 77 3 2" xfId="29100" xr:uid="{0648F971-8DC0-483E-B9A5-843E0A2CACAA}"/>
    <cellStyle name="40% - Accent3 77 4" xfId="21221" xr:uid="{00FD4450-B293-43CA-9F09-35C7EE823FD2}"/>
    <cellStyle name="40% - Accent3 77 5" xfId="36671" xr:uid="{3DF6E02D-CBE4-444E-8478-74A43E31CE55}"/>
    <cellStyle name="40% - Accent3 77 6" xfId="44533" xr:uid="{F0EF49E9-905E-420A-B1CB-7C8744F1F01C}"/>
    <cellStyle name="40% - Accent3 78" xfId="5356" xr:uid="{37B23536-F338-4074-A11A-6EE02EA281A2}"/>
    <cellStyle name="40% - Accent3 78 2" xfId="9187" xr:uid="{65EB50B8-F1AE-478F-B189-ACD76216813F}"/>
    <cellStyle name="40% - Accent3 78 2 2" xfId="17126" xr:uid="{30BC6372-BF39-4951-8A99-72A0D1C5EE18}"/>
    <cellStyle name="40% - Accent3 78 2 2 2" xfId="32910" xr:uid="{653A1A55-A5C8-4BE2-9FC8-8DA4E08AA968}"/>
    <cellStyle name="40% - Accent3 78 2 3" xfId="25031" xr:uid="{568A162B-047B-42C0-AC77-09E7E3B61BEE}"/>
    <cellStyle name="40% - Accent3 78 2 4" xfId="40481" xr:uid="{215679E5-F359-43D9-9C2E-26CCDC9CBEC7}"/>
    <cellStyle name="40% - Accent3 78 2 5" xfId="48343" xr:uid="{7A8D4615-0345-4289-A544-EA2CDE1E8FCA}"/>
    <cellStyle name="40% - Accent3 78 3" xfId="13333" xr:uid="{82BE4E38-F1C9-49A4-823C-7CFC8A55D39D}"/>
    <cellStyle name="40% - Accent3 78 3 2" xfId="29117" xr:uid="{395BCF4A-3386-4DF5-B8D9-54B0EA72C803}"/>
    <cellStyle name="40% - Accent3 78 4" xfId="21238" xr:uid="{54C48DE5-94ED-4591-8C2B-040ADD223AA8}"/>
    <cellStyle name="40% - Accent3 78 5" xfId="36688" xr:uid="{D8E58C78-76BE-4198-A514-7E4DF8E2EF93}"/>
    <cellStyle name="40% - Accent3 78 6" xfId="44550" xr:uid="{2774E28E-DDDD-4E1F-8D78-D39057BF61C6}"/>
    <cellStyle name="40% - Accent3 79" xfId="5373" xr:uid="{FCA92323-234B-4B61-9447-E0B024B825FD}"/>
    <cellStyle name="40% - Accent3 79 2" xfId="9204" xr:uid="{7CD21183-0913-4C0E-ADBD-7E5AE759E1C3}"/>
    <cellStyle name="40% - Accent3 79 2 2" xfId="17143" xr:uid="{3CD1647E-66AC-40E7-A456-4E6161CB2021}"/>
    <cellStyle name="40% - Accent3 79 2 2 2" xfId="32927" xr:uid="{BD33C6A2-4EB9-4203-9402-21E2900A9C31}"/>
    <cellStyle name="40% - Accent3 79 2 3" xfId="25048" xr:uid="{AB4D9432-3B7B-4133-81B5-1FA0FB26FEE5}"/>
    <cellStyle name="40% - Accent3 79 2 4" xfId="40498" xr:uid="{4D334DDC-8CCA-4E34-9F48-56003ACB1D65}"/>
    <cellStyle name="40% - Accent3 79 2 5" xfId="48360" xr:uid="{3FD0F89C-BD63-4228-BABF-38C2731F2CAB}"/>
    <cellStyle name="40% - Accent3 79 3" xfId="13350" xr:uid="{43C72653-EB12-4533-AD9E-528641141399}"/>
    <cellStyle name="40% - Accent3 79 3 2" xfId="29134" xr:uid="{F30DDB8F-1A3E-4D64-98A5-A2CEA92EFF2C}"/>
    <cellStyle name="40% - Accent3 79 4" xfId="21255" xr:uid="{CF61B763-F2AA-4094-B8B7-9878067385FA}"/>
    <cellStyle name="40% - Accent3 79 5" xfId="36705" xr:uid="{7037E542-47F2-4069-8267-277F70D61861}"/>
    <cellStyle name="40% - Accent3 79 6" xfId="44567" xr:uid="{134BB5B6-A3A5-44E5-9F53-0509E2BD75FE}"/>
    <cellStyle name="40% - Accent3 8" xfId="1007" xr:uid="{0CB27C49-7871-4E23-B6E5-763135790070}"/>
    <cellStyle name="40% - Accent3 8 2" xfId="1056" xr:uid="{6D17817C-C595-4614-AD81-D76A764ED8E5}"/>
    <cellStyle name="40% - Accent3 8 2 2" xfId="4398" xr:uid="{3BE39EE6-1D27-4211-8E45-D468E8898DF1}"/>
    <cellStyle name="40% - Accent3 8 2 2 2" xfId="8229" xr:uid="{4809BEB2-D7C9-42A3-97D9-9B27DDB1106C}"/>
    <cellStyle name="40% - Accent3 8 2 2 2 2" xfId="16168" xr:uid="{35F3009B-B9F3-444E-8938-EAD4810004B4}"/>
    <cellStyle name="40% - Accent3 8 2 2 2 2 2" xfId="31952" xr:uid="{3D5A9357-EE0E-42A0-9B55-0C8EF2873D52}"/>
    <cellStyle name="40% - Accent3 8 2 2 2 3" xfId="24073" xr:uid="{B62B3813-5E41-443F-B671-AF37FF90B0FF}"/>
    <cellStyle name="40% - Accent3 8 2 2 2 4" xfId="39523" xr:uid="{2F84D854-FEB1-48C3-9A39-3E3D729D70A9}"/>
    <cellStyle name="40% - Accent3 8 2 2 2 5" xfId="47385" xr:uid="{DCBDE134-A2FC-47B4-BB43-5DCCBA1E88A7}"/>
    <cellStyle name="40% - Accent3 8 2 2 3" xfId="12375" xr:uid="{B5A69165-90A2-450F-AB27-67AEED8C3586}"/>
    <cellStyle name="40% - Accent3 8 2 2 3 2" xfId="28159" xr:uid="{02D03DA0-0D88-4229-BFD0-65236F04B9A0}"/>
    <cellStyle name="40% - Accent3 8 2 2 4" xfId="20280" xr:uid="{A5E993AC-D3C4-4B5D-A1A1-F93807082E4D}"/>
    <cellStyle name="40% - Accent3 8 2 2 5" xfId="35730" xr:uid="{8DAA2B89-D0C0-4F4E-8384-FCE2E7AF2252}"/>
    <cellStyle name="40% - Accent3 8 2 2 6" xfId="43592" xr:uid="{91499A56-81D5-4F45-8C29-21E142EEA54C}"/>
    <cellStyle name="40% - Accent3 8 2 3" xfId="6711" xr:uid="{43C6D6A4-1F4B-4172-87D7-34157EB27FD0}"/>
    <cellStyle name="40% - Accent3 8 2 3 2" xfId="14650" xr:uid="{64F5CA05-BC34-4818-B32E-9C63FEE9BC67}"/>
    <cellStyle name="40% - Accent3 8 2 3 2 2" xfId="30434" xr:uid="{E00B51A5-18A4-4AC3-898A-83B1CDF6373C}"/>
    <cellStyle name="40% - Accent3 8 2 3 3" xfId="22555" xr:uid="{E34DE9B1-E480-406B-860B-FF468E94ACC2}"/>
    <cellStyle name="40% - Accent3 8 2 3 4" xfId="38005" xr:uid="{76E4DD4C-CA39-42F5-A92F-AF9A190224C0}"/>
    <cellStyle name="40% - Accent3 8 2 3 5" xfId="45867" xr:uid="{ED3D7A6F-F605-4BDE-8799-115AB736C166}"/>
    <cellStyle name="40% - Accent3 8 2 4" xfId="2880" xr:uid="{0F5515A7-D48F-46B3-81D8-40D947D31489}"/>
    <cellStyle name="40% - Accent3 8 2 4 2" xfId="10857" xr:uid="{17997D1D-8FBA-468D-A936-8221CD9EF081}"/>
    <cellStyle name="40% - Accent3 8 2 4 2 2" xfId="26641" xr:uid="{AE430548-A3DE-4E74-A8DE-8002300676FC}"/>
    <cellStyle name="40% - Accent3 8 2 4 3" xfId="18762" xr:uid="{30243640-9E8E-476A-BF9E-42A8068732B5}"/>
    <cellStyle name="40% - Accent3 8 2 5" xfId="9494" xr:uid="{8A8E1A7E-A2CA-4412-9C40-BBBBEB899E1E}"/>
    <cellStyle name="40% - Accent3 8 2 5 2" xfId="25282" xr:uid="{A4BDD8D5-92C4-4DFB-AB2A-CAEB5D8AEB79}"/>
    <cellStyle name="40% - Accent3 8 2 6" xfId="17403" xr:uid="{B2DEAD63-B701-4F16-9187-1198336D944C}"/>
    <cellStyle name="40% - Accent3 8 2 7" xfId="34212" xr:uid="{44093139-6D02-406D-BB02-18E6E317EA42}"/>
    <cellStyle name="40% - Accent3 8 2 8" xfId="42074" xr:uid="{F8E57CDC-887B-4268-B550-E4A48ECE4128}"/>
    <cellStyle name="40% - Accent3 8 3" xfId="1524" xr:uid="{E16B5E12-2044-4C88-92B2-209C7E2A5BF0}"/>
    <cellStyle name="40% - Accent3 8 3 2" xfId="7239" xr:uid="{DEE75B7E-6A5D-48D3-B54E-07F243C1C014}"/>
    <cellStyle name="40% - Accent3 8 3 2 2" xfId="15178" xr:uid="{D36E27AB-20EC-4A65-AD58-09BD45761F62}"/>
    <cellStyle name="40% - Accent3 8 3 2 2 2" xfId="30962" xr:uid="{FC19773F-8572-419B-9C33-0E8C6C9222BC}"/>
    <cellStyle name="40% - Accent3 8 3 2 3" xfId="23083" xr:uid="{C837AAAA-9721-4109-8ADD-0923275A08D9}"/>
    <cellStyle name="40% - Accent3 8 3 2 4" xfId="38533" xr:uid="{FA64DB06-B4B7-4021-A8DF-D34A8ECE13EB}"/>
    <cellStyle name="40% - Accent3 8 3 2 5" xfId="46395" xr:uid="{52F717D9-E9AC-4590-9E98-4FA7C336A753}"/>
    <cellStyle name="40% - Accent3 8 3 3" xfId="3408" xr:uid="{E7D6D05A-E928-498D-B389-F780CF86610A}"/>
    <cellStyle name="40% - Accent3 8 3 3 2" xfId="11385" xr:uid="{58B34FEA-8199-4ED5-88FF-C31867860EB2}"/>
    <cellStyle name="40% - Accent3 8 3 3 2 2" xfId="27169" xr:uid="{627DCD74-4715-4FAE-BDA3-B42BDAA0EACD}"/>
    <cellStyle name="40% - Accent3 8 3 3 3" xfId="19290" xr:uid="{C43B5770-06E1-492D-AF60-D579CED67F43}"/>
    <cellStyle name="40% - Accent3 8 3 4" xfId="34740" xr:uid="{2539FD25-7B2F-43DB-AEBC-3121DFCF2C95}"/>
    <cellStyle name="40% - Accent3 8 3 5" xfId="42602" xr:uid="{1AE5BA1A-117A-483D-B084-56A4DF5F1F17}"/>
    <cellStyle name="40% - Accent3 8 4" xfId="5880" xr:uid="{9712C25F-D007-4F8A-9A0D-38E6C58C3D50}"/>
    <cellStyle name="40% - Accent3 8 4 2" xfId="13856" xr:uid="{5A24AADF-93C8-44D1-A435-12B5FF0D9777}"/>
    <cellStyle name="40% - Accent3 8 4 2 2" xfId="29640" xr:uid="{74CB11F9-BDA9-41AF-90E9-26894352B0C6}"/>
    <cellStyle name="40% - Accent3 8 4 3" xfId="21761" xr:uid="{806882AA-DB5C-4A16-B3BB-7CB80B359479}"/>
    <cellStyle name="40% - Accent3 8 4 4" xfId="37211" xr:uid="{ED5FAD46-0561-44D6-8CB3-9AF85391791B}"/>
    <cellStyle name="40% - Accent3 8 4 5" xfId="45073" xr:uid="{7BEFA6EF-D10B-4A0B-AC26-B6765A20CBCF}"/>
    <cellStyle name="40% - Accent3 8 5" xfId="1621" xr:uid="{FD8B3C01-C481-4EC8-A91A-4BCE32611131}"/>
    <cellStyle name="40% - Accent3 8 5 2" xfId="9882" xr:uid="{76AB20FE-8BAB-4A8F-B881-183B78EDF4AB}"/>
    <cellStyle name="40% - Accent3 8 5 2 2" xfId="25667" xr:uid="{99B50F5A-2BCB-4425-9ADE-30E4FA3B3C5C}"/>
    <cellStyle name="40% - Accent3 8 5 3" xfId="17788" xr:uid="{FDA01B2A-70EE-46C3-8218-937212E9C5BC}"/>
    <cellStyle name="40% - Accent3 8 6" xfId="9452" xr:uid="{C0977EF5-0172-490C-A6B6-C8E2A57D7D5E}"/>
    <cellStyle name="40% - Accent3 8 6 2" xfId="25240" xr:uid="{319F538A-2C90-4DF0-9707-E19756F8B9D3}"/>
    <cellStyle name="40% - Accent3 8 7" xfId="17361" xr:uid="{B40A3E1F-A6B7-4D44-9D0A-11D27C62056B}"/>
    <cellStyle name="40% - Accent3 8 8" xfId="33224" xr:uid="{37743301-76D0-4B7D-B2A4-92CEB8EE455B}"/>
    <cellStyle name="40% - Accent3 8 9" xfId="41086" xr:uid="{7901A3A9-9F27-4462-95E6-25B75AC2DB24}"/>
    <cellStyle name="40% - Accent3 80" xfId="5397" xr:uid="{6873CDF2-28FB-4C95-8DE3-36BF0C789F89}"/>
    <cellStyle name="40% - Accent3 80 2" xfId="9228" xr:uid="{B9715414-F47D-4DB4-9AC6-2B8D4FA40917}"/>
    <cellStyle name="40% - Accent3 80 2 2" xfId="17167" xr:uid="{83D33FD5-DF42-4176-A535-35227AD580A4}"/>
    <cellStyle name="40% - Accent3 80 2 2 2" xfId="32951" xr:uid="{784344B4-064A-4A1B-9347-3B41D72AE29B}"/>
    <cellStyle name="40% - Accent3 80 2 3" xfId="25072" xr:uid="{1BD394A2-49AA-4B87-9893-A9795B2BA2EF}"/>
    <cellStyle name="40% - Accent3 80 2 4" xfId="40522" xr:uid="{3B143E02-AEA7-4CB8-B6BA-F184CE4E5559}"/>
    <cellStyle name="40% - Accent3 80 2 5" xfId="48384" xr:uid="{821C314B-4FDB-4F76-84AB-4901A99440CE}"/>
    <cellStyle name="40% - Accent3 80 3" xfId="13374" xr:uid="{2FBCA551-FA4F-43C2-8AF6-55C8AE3C9087}"/>
    <cellStyle name="40% - Accent3 80 3 2" xfId="29158" xr:uid="{323012D3-DAD2-47FA-9B3A-269A25C0AA95}"/>
    <cellStyle name="40% - Accent3 80 4" xfId="21279" xr:uid="{80D8758C-588E-4BA1-AEA4-E04D896545C6}"/>
    <cellStyle name="40% - Accent3 80 5" xfId="36729" xr:uid="{FB208A43-4052-4586-9E9D-33B8627CE92E}"/>
    <cellStyle name="40% - Accent3 80 6" xfId="44591" xr:uid="{CD498651-5A2D-4CDE-9B30-1B4A76E74EC8}"/>
    <cellStyle name="40% - Accent3 81" xfId="5421" xr:uid="{81AB9F08-4BD1-471F-BA11-4749AC0A664D}"/>
    <cellStyle name="40% - Accent3 81 2" xfId="9252" xr:uid="{34DEE008-91F6-4C28-8A58-C3A33259B160}"/>
    <cellStyle name="40% - Accent3 81 2 2" xfId="17191" xr:uid="{1FDF9358-A760-4DE7-BB18-A559042A310C}"/>
    <cellStyle name="40% - Accent3 81 2 2 2" xfId="32975" xr:uid="{FD322646-5947-4F5F-A47B-06CA2011C8DF}"/>
    <cellStyle name="40% - Accent3 81 2 3" xfId="25096" xr:uid="{3969C200-4263-4492-82AC-F06753D71CA0}"/>
    <cellStyle name="40% - Accent3 81 2 4" xfId="40546" xr:uid="{31AA70E1-8E5C-40B1-A7D8-8665F41E7722}"/>
    <cellStyle name="40% - Accent3 81 2 5" xfId="48408" xr:uid="{6BDFEB29-6632-44B5-9A31-CB547E55ED86}"/>
    <cellStyle name="40% - Accent3 81 3" xfId="13398" xr:uid="{C6F982E8-2471-49B1-8E58-FFFA2B4C0687}"/>
    <cellStyle name="40% - Accent3 81 3 2" xfId="29182" xr:uid="{91294871-63E5-491D-9652-B3E28D3D19E5}"/>
    <cellStyle name="40% - Accent3 81 4" xfId="21303" xr:uid="{C3736D8A-B727-4658-97E7-65E45277A9BC}"/>
    <cellStyle name="40% - Accent3 81 5" xfId="36753" xr:uid="{34DA4EEB-9DA8-462A-AE84-1B7B8E9A000D}"/>
    <cellStyle name="40% - Accent3 81 6" xfId="44615" xr:uid="{0DB6C2EC-02B9-49BB-BD24-63AFCF9FE0DD}"/>
    <cellStyle name="40% - Accent3 82" xfId="5457" xr:uid="{04290560-6AC0-443B-90FB-876E05A428D7}"/>
    <cellStyle name="40% - Accent3 82 2" xfId="9288" xr:uid="{CB26E084-1715-441C-8335-83F5B20D5DAB}"/>
    <cellStyle name="40% - Accent3 82 2 2" xfId="17227" xr:uid="{8C1F263E-3668-445D-9C2F-74B71FEA54BC}"/>
    <cellStyle name="40% - Accent3 82 2 2 2" xfId="33011" xr:uid="{3BEEF081-301D-4D6D-8183-B90CB45180F1}"/>
    <cellStyle name="40% - Accent3 82 2 3" xfId="25132" xr:uid="{11E94C75-5897-47EE-86F1-2BD90E816FBB}"/>
    <cellStyle name="40% - Accent3 82 2 4" xfId="40582" xr:uid="{8297104B-0E84-4701-BB14-268A31B8ABD2}"/>
    <cellStyle name="40% - Accent3 82 2 5" xfId="48444" xr:uid="{8A7C66EE-1FC6-4B10-8CB1-1D61475FCABE}"/>
    <cellStyle name="40% - Accent3 82 3" xfId="13434" xr:uid="{66561F76-ADE4-46C5-8173-D29FA173DBD2}"/>
    <cellStyle name="40% - Accent3 82 3 2" xfId="29218" xr:uid="{C0C64B16-930E-423F-8106-7E176EDB91C2}"/>
    <cellStyle name="40% - Accent3 82 4" xfId="21339" xr:uid="{EA74C65A-9B18-49EF-8A1A-99217F79015E}"/>
    <cellStyle name="40% - Accent3 82 5" xfId="36789" xr:uid="{A69095CB-2026-46A8-8E3C-F75EFCDE1A14}"/>
    <cellStyle name="40% - Accent3 82 6" xfId="44651" xr:uid="{06C4F07D-F017-46C8-8C35-946865CBA1E7}"/>
    <cellStyle name="40% - Accent3 83" xfId="5484" xr:uid="{9479A9B4-A2A9-48F0-BBD4-DC24CE405EBA}"/>
    <cellStyle name="40% - Accent3 83 2" xfId="9315" xr:uid="{02349D47-11AA-485C-9F00-E2EB6D918F7E}"/>
    <cellStyle name="40% - Accent3 83 2 2" xfId="17254" xr:uid="{0DE30798-C0F7-46BA-A022-A717293FE2F6}"/>
    <cellStyle name="40% - Accent3 83 2 2 2" xfId="33038" xr:uid="{21B1DC90-1924-4C38-8335-E7220BD7576C}"/>
    <cellStyle name="40% - Accent3 83 2 3" xfId="25159" xr:uid="{9435DDF3-91F2-4C78-9C00-A3FA6404E3B1}"/>
    <cellStyle name="40% - Accent3 83 2 4" xfId="40609" xr:uid="{65794AD9-C814-4D28-8EE0-93CC25720006}"/>
    <cellStyle name="40% - Accent3 83 2 5" xfId="48471" xr:uid="{8AE0050E-C16F-4BBA-AFEE-247BD6B19C01}"/>
    <cellStyle name="40% - Accent3 83 3" xfId="13461" xr:uid="{487027EE-61A7-44F1-A3CE-32B55526C6A4}"/>
    <cellStyle name="40% - Accent3 83 3 2" xfId="29245" xr:uid="{F25B8553-EE54-4F41-8348-940A9C7D1888}"/>
    <cellStyle name="40% - Accent3 83 4" xfId="21366" xr:uid="{7C1A7673-AB35-4BFA-B686-44593926D2A3}"/>
    <cellStyle name="40% - Accent3 83 5" xfId="36816" xr:uid="{DE4515BC-BCA6-4741-921E-B873C3EF0235}"/>
    <cellStyle name="40% - Accent3 83 6" xfId="44678" xr:uid="{CD87A0BD-2EA4-4433-81F5-F0482CA86069}"/>
    <cellStyle name="40% - Accent3 84" xfId="5506" xr:uid="{C65EA735-DABA-4AD8-87A0-8F743657CAC7}"/>
    <cellStyle name="40% - Accent3 84 2" xfId="13483" xr:uid="{E0A4CDF1-D793-4DFF-B47B-4004AEABEA97}"/>
    <cellStyle name="40% - Accent3 84 2 2" xfId="29267" xr:uid="{62E40CDC-A08A-493F-BC75-AC28E30C37C1}"/>
    <cellStyle name="40% - Accent3 84 3" xfId="21388" xr:uid="{DF7A1E74-B447-458C-8A6F-B539F19FB09A}"/>
    <cellStyle name="40% - Accent3 84 4" xfId="36838" xr:uid="{A0B483B6-2414-4DAC-BF3F-B6ED44A70107}"/>
    <cellStyle name="40% - Accent3 84 5" xfId="44700" xr:uid="{72A61C43-D876-4E97-8D67-86AC149FABC8}"/>
    <cellStyle name="40% - Accent3 85" xfId="5536" xr:uid="{9CD5C8B6-C67B-4C69-9F2C-4033AFC76BFA}"/>
    <cellStyle name="40% - Accent3 85 2" xfId="13513" xr:uid="{6FCBF45B-1008-4BBD-A6DF-18385FA9C2DC}"/>
    <cellStyle name="40% - Accent3 85 2 2" xfId="29297" xr:uid="{FB9A8F39-F727-4BF1-9C7F-C7C77C6EC618}"/>
    <cellStyle name="40% - Accent3 85 3" xfId="21418" xr:uid="{97B36E4B-684F-47D7-AC00-4085D54D21AB}"/>
    <cellStyle name="40% - Accent3 85 4" xfId="36868" xr:uid="{4F0E1D92-7956-47D5-96F1-78BD34679183}"/>
    <cellStyle name="40% - Accent3 85 5" xfId="44730" xr:uid="{B3F0F96C-FB52-4381-A361-EA6ADA944140}"/>
    <cellStyle name="40% - Accent3 86" xfId="5566" xr:uid="{72D47634-4069-49B1-9082-C616CDB1EB0C}"/>
    <cellStyle name="40% - Accent3 86 2" xfId="13543" xr:uid="{07071BA3-7127-4A5A-BC14-0C489F49F84C}"/>
    <cellStyle name="40% - Accent3 86 2 2" xfId="29327" xr:uid="{59EEA7C9-7CB5-447F-A6F7-11ED653ACFF6}"/>
    <cellStyle name="40% - Accent3 86 3" xfId="21448" xr:uid="{DA0DC867-A1B0-4E72-AF7A-4403A145D9BA}"/>
    <cellStyle name="40% - Accent3 86 4" xfId="36898" xr:uid="{C9E68EBD-996C-4A3E-8175-CBB7A4D48021}"/>
    <cellStyle name="40% - Accent3 86 5" xfId="44760" xr:uid="{51CD8E05-8751-428A-8CCF-44BD4CF936D0}"/>
    <cellStyle name="40% - Accent3 87" xfId="5595" xr:uid="{4838C248-1087-4504-816D-87D31E56AF90}"/>
    <cellStyle name="40% - Accent3 87 2" xfId="13571" xr:uid="{6260CCB5-CB7E-4303-A5DA-C92328496371}"/>
    <cellStyle name="40% - Accent3 87 2 2" xfId="29355" xr:uid="{E136E6A6-D3D6-49C2-A4EB-5BC9C43C57F3}"/>
    <cellStyle name="40% - Accent3 87 3" xfId="21476" xr:uid="{D396837C-197E-4861-B63C-1485884463D3}"/>
    <cellStyle name="40% - Accent3 87 4" xfId="36926" xr:uid="{616B4F10-276B-4DCB-9958-80B378FF4530}"/>
    <cellStyle name="40% - Accent3 87 5" xfId="44788" xr:uid="{685AF1AE-CD55-48AB-98B1-EB86706B424A}"/>
    <cellStyle name="40% - Accent3 88" xfId="5620" xr:uid="{3E6D821F-6C71-450C-9778-DBD6B73581A2}"/>
    <cellStyle name="40% - Accent3 88 2" xfId="13596" xr:uid="{871A669C-DEAB-4328-951B-EC1DC47E090E}"/>
    <cellStyle name="40% - Accent3 88 2 2" xfId="29380" xr:uid="{8875E5EC-7950-4403-9439-7A2621E81DC4}"/>
    <cellStyle name="40% - Accent3 88 3" xfId="21501" xr:uid="{48D15F01-7E10-4D44-9291-FE0FD6CC3893}"/>
    <cellStyle name="40% - Accent3 88 4" xfId="36951" xr:uid="{1BCEB7B2-BBD5-48BD-9CE1-FC6778C7E96E}"/>
    <cellStyle name="40% - Accent3 88 5" xfId="44813" xr:uid="{F00EE557-3F74-4650-ABB5-EC2D31D163AC}"/>
    <cellStyle name="40% - Accent3 89" xfId="5646" xr:uid="{5D736757-BAFD-47C9-A484-1590A24FE054}"/>
    <cellStyle name="40% - Accent3 89 2" xfId="13622" xr:uid="{7E55CCBA-8068-4961-8598-4128EC5C85A9}"/>
    <cellStyle name="40% - Accent3 89 2 2" xfId="29406" xr:uid="{0CC41542-165D-48DF-B4C6-092FEB69B997}"/>
    <cellStyle name="40% - Accent3 89 3" xfId="21527" xr:uid="{4158BE80-BE68-4DF0-8334-532BB881218B}"/>
    <cellStyle name="40% - Accent3 89 4" xfId="36977" xr:uid="{39DFB144-1A16-4274-8895-2116AC4791DE}"/>
    <cellStyle name="40% - Accent3 89 5" xfId="44839" xr:uid="{A54FCACD-6D65-413E-BE67-738F379E008A}"/>
    <cellStyle name="40% - Accent3 9" xfId="1028" xr:uid="{05CF5780-F612-4BA2-BE20-AA1B6E1BA743}"/>
    <cellStyle name="40% - Accent3 9 2" xfId="1070" xr:uid="{3756F5EA-19D3-4218-983B-ABCC81FE9017}"/>
    <cellStyle name="40% - Accent3 9 2 2" xfId="4291" xr:uid="{7826FF7B-2C2D-4D3B-AA61-874FD3A08323}"/>
    <cellStyle name="40% - Accent3 9 2 2 2" xfId="8122" xr:uid="{353A5663-751D-4F5A-9236-B529B98DB0BA}"/>
    <cellStyle name="40% - Accent3 9 2 2 2 2" xfId="16061" xr:uid="{CCC7528F-7E17-4542-A27B-46E8B110254C}"/>
    <cellStyle name="40% - Accent3 9 2 2 2 2 2" xfId="31845" xr:uid="{0B042A63-2F16-4E0B-980C-084F5C1736F9}"/>
    <cellStyle name="40% - Accent3 9 2 2 2 3" xfId="23966" xr:uid="{A38FA11E-2E94-4760-B4AF-869BC39B7C6D}"/>
    <cellStyle name="40% - Accent3 9 2 2 2 4" xfId="39416" xr:uid="{247005CE-EDEA-4C73-A0A6-6BD6EE40A81A}"/>
    <cellStyle name="40% - Accent3 9 2 2 2 5" xfId="47278" xr:uid="{FAD2A76A-53F0-4864-B316-7F7B2D6D36B4}"/>
    <cellStyle name="40% - Accent3 9 2 2 3" xfId="12268" xr:uid="{ACE918CF-F497-4A79-8103-EA10AED7AAEC}"/>
    <cellStyle name="40% - Accent3 9 2 2 3 2" xfId="28052" xr:uid="{615E360A-1C28-40B0-B547-83E2C04E5EDB}"/>
    <cellStyle name="40% - Accent3 9 2 2 4" xfId="20173" xr:uid="{08385409-EC5B-4685-AE8B-C6F58B1F903C}"/>
    <cellStyle name="40% - Accent3 9 2 2 5" xfId="35623" xr:uid="{02126345-46AC-48DC-93D8-C773BCDD412B}"/>
    <cellStyle name="40% - Accent3 9 2 2 6" xfId="43485" xr:uid="{F065857C-610F-4820-834D-9CC172D2BFBC}"/>
    <cellStyle name="40% - Accent3 9 2 3" xfId="6604" xr:uid="{DCED9B5C-D09C-43DB-9BEE-83408A286D67}"/>
    <cellStyle name="40% - Accent3 9 2 3 2" xfId="14543" xr:uid="{C1BC8FFA-0BF9-4094-AFCA-5C9B81F9EABF}"/>
    <cellStyle name="40% - Accent3 9 2 3 2 2" xfId="30327" xr:uid="{9A2321E3-B517-4368-848B-982A8533CEF2}"/>
    <cellStyle name="40% - Accent3 9 2 3 3" xfId="22448" xr:uid="{76AE56D9-307B-4CCC-8D86-9D326E018C18}"/>
    <cellStyle name="40% - Accent3 9 2 3 4" xfId="37898" xr:uid="{EFC2D954-AFA5-4024-8A2E-0DCA8E179FD0}"/>
    <cellStyle name="40% - Accent3 9 2 3 5" xfId="45760" xr:uid="{71CDDA1C-2369-44CF-A0E0-380BD8475D30}"/>
    <cellStyle name="40% - Accent3 9 2 4" xfId="2773" xr:uid="{E746623F-B331-4C87-995A-1E2FF3DDC515}"/>
    <cellStyle name="40% - Accent3 9 2 4 2" xfId="10750" xr:uid="{8D9FBD1C-226A-417A-B998-67031D37A2D9}"/>
    <cellStyle name="40% - Accent3 9 2 4 2 2" xfId="26534" xr:uid="{626D3C56-A744-4736-BF3D-475E35D5A925}"/>
    <cellStyle name="40% - Accent3 9 2 4 3" xfId="18655" xr:uid="{EF5A72DF-3BA8-4863-ACA7-BF31229EDB22}"/>
    <cellStyle name="40% - Accent3 9 2 5" xfId="9508" xr:uid="{69CE5265-4BCE-45AE-A868-7DB9D49E495E}"/>
    <cellStyle name="40% - Accent3 9 2 5 2" xfId="25296" xr:uid="{6CAEB668-40C4-4F4A-B0FB-93123330F7BE}"/>
    <cellStyle name="40% - Accent3 9 2 6" xfId="17417" xr:uid="{32DA9CBB-3FFB-482A-92BE-7426C6A4BE92}"/>
    <cellStyle name="40% - Accent3 9 2 7" xfId="34105" xr:uid="{9F213BF0-DB4F-41A7-A719-8C945A71916E}"/>
    <cellStyle name="40% - Accent3 9 2 8" xfId="41967" xr:uid="{BEC570AC-FF93-4B4B-9E31-AFFAB4ED261A}"/>
    <cellStyle name="40% - Accent3 9 3" xfId="3422" xr:uid="{A0797E66-9440-487F-8864-4B1CAA7DC20E}"/>
    <cellStyle name="40% - Accent3 9 3 2" xfId="7253" xr:uid="{5CA18D3E-079F-43DD-A665-0C991E712E6B}"/>
    <cellStyle name="40% - Accent3 9 3 2 2" xfId="15192" xr:uid="{BF8DEF89-D3B2-42CD-8D0B-F7F8AA610422}"/>
    <cellStyle name="40% - Accent3 9 3 2 2 2" xfId="30976" xr:uid="{E4C90CDE-8BBC-4C91-9DDB-340F34924FAD}"/>
    <cellStyle name="40% - Accent3 9 3 2 3" xfId="23097" xr:uid="{D1270436-EE02-44D0-9C9D-0E6E5722EFD7}"/>
    <cellStyle name="40% - Accent3 9 3 2 4" xfId="38547" xr:uid="{4D49B9AF-4557-441E-8350-3BE4F5745F19}"/>
    <cellStyle name="40% - Accent3 9 3 2 5" xfId="46409" xr:uid="{695310BB-12D2-45CD-B56B-6F0435672FF1}"/>
    <cellStyle name="40% - Accent3 9 3 3" xfId="11399" xr:uid="{D8A6B639-AAC1-4DE9-A2F9-17F3BDAA0E6F}"/>
    <cellStyle name="40% - Accent3 9 3 3 2" xfId="27183" xr:uid="{D0A83EC7-FC12-4AA7-81CA-E312CDE64536}"/>
    <cellStyle name="40% - Accent3 9 3 4" xfId="19304" xr:uid="{6D056611-2D96-4602-A278-4EE6EBA6B7C3}"/>
    <cellStyle name="40% - Accent3 9 3 5" xfId="34754" xr:uid="{0F5D3397-E7EA-411E-9BBE-6364725A6430}"/>
    <cellStyle name="40% - Accent3 9 3 6" xfId="42616" xr:uid="{E7B8F495-C2F6-4B72-8759-B0F62F8E2730}"/>
    <cellStyle name="40% - Accent3 9 4" xfId="5774" xr:uid="{9426313A-B6D8-466B-B3E8-164366C62A22}"/>
    <cellStyle name="40% - Accent3 9 4 2" xfId="13750" xr:uid="{44DA9EB9-25B8-47BC-9BE6-77317AC603D2}"/>
    <cellStyle name="40% - Accent3 9 4 2 2" xfId="29534" xr:uid="{FFA353B3-B17B-4BB2-BC19-E9D82D141F0B}"/>
    <cellStyle name="40% - Accent3 9 4 3" xfId="21655" xr:uid="{18C631D6-D451-4D5B-B65C-3674BE156DFB}"/>
    <cellStyle name="40% - Accent3 9 4 4" xfId="37105" xr:uid="{CF61BFC3-1AB8-445D-BF26-CE9A79FFACE9}"/>
    <cellStyle name="40% - Accent3 9 4 5" xfId="44967" xr:uid="{FAE62A1A-FB2B-46F3-8915-68F52055844B}"/>
    <cellStyle name="40% - Accent3 9 5" xfId="1635" xr:uid="{2355F943-8210-431E-BAD4-58EB93D171CD}"/>
    <cellStyle name="40% - Accent3 9 5 2" xfId="9896" xr:uid="{D8166E0A-023F-4B26-B12B-0F0B5389CE04}"/>
    <cellStyle name="40% - Accent3 9 5 2 2" xfId="25681" xr:uid="{22E94BBF-23F8-4D53-A1BC-FCEDA7DC392F}"/>
    <cellStyle name="40% - Accent3 9 5 3" xfId="17802" xr:uid="{F87635CC-CB2D-479D-8EC5-267A4F521B4C}"/>
    <cellStyle name="40% - Accent3 9 6" xfId="9466" xr:uid="{688F7B76-ADFA-4321-B7CE-EF02F161D0FE}"/>
    <cellStyle name="40% - Accent3 9 6 2" xfId="25254" xr:uid="{4A342585-1680-46D2-A0BD-E7560D712CE4}"/>
    <cellStyle name="40% - Accent3 9 7" xfId="17375" xr:uid="{92B39C39-170D-4120-8942-B616085A7565}"/>
    <cellStyle name="40% - Accent3 9 8" xfId="33238" xr:uid="{40E3B581-F867-47A1-8F83-8550A1372818}"/>
    <cellStyle name="40% - Accent3 9 9" xfId="41100" xr:uid="{37E654AB-1901-4CB7-92B3-A80737610199}"/>
    <cellStyle name="40% - Accent3 90" xfId="5793" xr:uid="{37B31BE6-57D6-47C7-B507-8A44ABD98BD5}"/>
    <cellStyle name="40% - Accent3 90 2" xfId="13769" xr:uid="{812DA285-3799-4E74-8EB9-35B2F70BB7D9}"/>
    <cellStyle name="40% - Accent3 90 2 2" xfId="29553" xr:uid="{A1D7F4ED-0CCE-4CE2-B80B-EF9C18998EDC}"/>
    <cellStyle name="40% - Accent3 90 3" xfId="21674" xr:uid="{2D94BBED-A4AD-46A4-8474-8E0D5D942839}"/>
    <cellStyle name="40% - Accent3 90 4" xfId="37124" xr:uid="{766C1877-5E0F-47B2-A444-0784F9EFF9B0}"/>
    <cellStyle name="40% - Accent3 90 5" xfId="44986" xr:uid="{670F44E0-0953-4C99-BFE3-DF312BD7BEC4}"/>
    <cellStyle name="40% - Accent3 91" xfId="9338" xr:uid="{9C12B20E-5078-4FB6-9E10-A7B2AEBCE3E6}"/>
    <cellStyle name="40% - Accent3 91 2" xfId="17277" xr:uid="{FDCA01DF-9BA1-4E18-B3AD-BF1167E2E4E0}"/>
    <cellStyle name="40% - Accent3 91 2 2" xfId="33061" xr:uid="{70635720-9C1D-436E-BF8D-B2DFB86A1F92}"/>
    <cellStyle name="40% - Accent3 91 3" xfId="25182" xr:uid="{FB762F7B-C8B4-4E69-A0CC-346A80E64B25}"/>
    <cellStyle name="40% - Accent3 91 4" xfId="40632" xr:uid="{7CC05E97-58AD-42CC-AB3D-809752D53325}"/>
    <cellStyle name="40% - Accent3 91 5" xfId="48494" xr:uid="{2279D316-B7CE-4298-8AD6-775DD902ACF3}"/>
    <cellStyle name="40% - Accent3 92" xfId="9366" xr:uid="{BFB8F88B-6CEC-4A1C-8F41-3CD8768876B8}"/>
    <cellStyle name="40% - Accent3 92 2" xfId="17305" xr:uid="{5FF803C3-E4CE-4A71-95CC-7F0513BD7B6D}"/>
    <cellStyle name="40% - Accent3 92 2 2" xfId="33089" xr:uid="{473E98E6-CCA4-48A1-9620-79110BF0F6E6}"/>
    <cellStyle name="40% - Accent3 92 3" xfId="25210" xr:uid="{AD78E9D2-352B-48C9-B470-8B9FD90AF850}"/>
    <cellStyle name="40% - Accent3 92 4" xfId="40660" xr:uid="{DE54E68B-C539-45C0-B897-4AFD1127CEBE}"/>
    <cellStyle name="40% - Accent3 92 5" xfId="48522" xr:uid="{EC9D19E4-ADA7-4A4E-8E7D-360D40DB5205}"/>
    <cellStyle name="40% - Accent3 93" xfId="17331" xr:uid="{A5052E0F-D172-45C2-8FB5-D2529014F958}"/>
    <cellStyle name="40% - Accent3 93 2" xfId="33115" xr:uid="{77EDF38F-4FB3-46E8-BCC2-B3D243A4CE8C}"/>
    <cellStyle name="40% - Accent3 93 3" xfId="40685" xr:uid="{5FCF2ED0-CCC8-4873-84DE-4649DD18816C}"/>
    <cellStyle name="40% - Accent3 93 4" xfId="48547" xr:uid="{5BA6B445-F851-4722-B00A-2E499714183D}"/>
    <cellStyle name="40% - Accent3 94" xfId="33140" xr:uid="{895FC917-E3CE-4891-B36E-2AD29A1D620A}"/>
    <cellStyle name="40% - Accent3 94 2" xfId="40711" xr:uid="{8ACD7144-D853-4D8B-B2F8-DF293B52B914}"/>
    <cellStyle name="40% - Accent3 94 3" xfId="48573" xr:uid="{6A947821-B649-41D6-9140-A5AFAFFE79AA}"/>
    <cellStyle name="40% - Accent3 95" xfId="33161" xr:uid="{D95FA1ED-11C6-4F1C-8A09-D26C1F3B8685}"/>
    <cellStyle name="40% - Accent3 95 2" xfId="40737" xr:uid="{02AF9894-4999-4CA6-8128-A3D369D5E453}"/>
    <cellStyle name="40% - Accent3 95 3" xfId="48599" xr:uid="{3279B209-98F5-47F4-A075-10380FE4C16F}"/>
    <cellStyle name="40% - Accent3 96" xfId="33188" xr:uid="{226F953A-4920-45D5-ACB8-28696B46C852}"/>
    <cellStyle name="40% - Accent3 96 2" xfId="40759" xr:uid="{64CEF847-3721-48D6-A002-AF96158EF801}"/>
    <cellStyle name="40% - Accent3 96 3" xfId="48621" xr:uid="{E9AD94C9-26FF-46F0-98C2-FE7735273824}"/>
    <cellStyle name="40% - Accent3 97" xfId="33203" xr:uid="{6D1BEDD9-8792-4F12-A6A2-01A2806E7906}"/>
    <cellStyle name="40% - Accent3 97 2" xfId="48649" xr:uid="{8630799E-5DD0-46D4-A9FE-73EBDDDAEC82}"/>
    <cellStyle name="40% - Accent3 98" xfId="40785" xr:uid="{C5CC3239-2434-456C-91B1-C693E8464635}"/>
    <cellStyle name="40% - Accent3 98 2" xfId="48675" xr:uid="{90B238B5-F83A-4786-A8E3-1437EA1533C3}"/>
    <cellStyle name="40% - Accent3 99" xfId="40809" xr:uid="{B31A29B3-B140-4A7E-8C53-CAF9D81FB95C}"/>
    <cellStyle name="40% - Accent3 99 2" xfId="48700" xr:uid="{48B8706B-D0A5-43B8-A1D6-D8CC5E904A1C}"/>
    <cellStyle name="40% - Accent4 10" xfId="1085" xr:uid="{562B6469-BE0C-40DF-87A8-2E1D5B228814}"/>
    <cellStyle name="40% - Accent4 10 2" xfId="2927" xr:uid="{769E3A35-1D73-40A6-8E9F-A45E274D2CE8}"/>
    <cellStyle name="40% - Accent4 10 2 2" xfId="4445" xr:uid="{DF1FD8A0-7DDB-4A9E-8E83-64CEF4614ED1}"/>
    <cellStyle name="40% - Accent4 10 2 2 2" xfId="8276" xr:uid="{466156B6-3AE0-47F8-B964-ED9F4EFB84C2}"/>
    <cellStyle name="40% - Accent4 10 2 2 2 2" xfId="16215" xr:uid="{FFE69254-0A2A-4248-B9A5-BDD6C1815E61}"/>
    <cellStyle name="40% - Accent4 10 2 2 2 2 2" xfId="31999" xr:uid="{0D716791-6A14-461F-A185-2B6C2DA0E1E7}"/>
    <cellStyle name="40% - Accent4 10 2 2 2 3" xfId="24120" xr:uid="{B8C8242D-B60B-4D90-AE81-4EA89A1BA84E}"/>
    <cellStyle name="40% - Accent4 10 2 2 2 4" xfId="39570" xr:uid="{DBD1B581-48F1-47C8-AC59-86DA3EA7BE5A}"/>
    <cellStyle name="40% - Accent4 10 2 2 2 5" xfId="47432" xr:uid="{8B600726-AD49-4D81-91EE-8FFA039A090C}"/>
    <cellStyle name="40% - Accent4 10 2 2 3" xfId="12422" xr:uid="{72F7A71D-1FC7-46BB-90CD-885CF26BEDF6}"/>
    <cellStyle name="40% - Accent4 10 2 2 3 2" xfId="28206" xr:uid="{E8D4618C-2713-4758-AF3E-9E99A160A1F6}"/>
    <cellStyle name="40% - Accent4 10 2 2 4" xfId="20327" xr:uid="{6FDD17FD-3EED-4871-8CE9-D25F57358EBC}"/>
    <cellStyle name="40% - Accent4 10 2 2 5" xfId="35777" xr:uid="{E5ACF4BB-2925-4DEA-9697-A6DEF2D60293}"/>
    <cellStyle name="40% - Accent4 10 2 2 6" xfId="43639" xr:uid="{85F62769-8DA5-4681-99A6-0DD18FEE9ACC}"/>
    <cellStyle name="40% - Accent4 10 2 3" xfId="6758" xr:uid="{A24F5BBA-75C9-4910-A7B4-63CF65B82257}"/>
    <cellStyle name="40% - Accent4 10 2 3 2" xfId="14697" xr:uid="{F5601E82-BD79-45C6-B439-0496D08FCF95}"/>
    <cellStyle name="40% - Accent4 10 2 3 2 2" xfId="30481" xr:uid="{34C31A6B-3804-4FD9-9270-1593C58385DE}"/>
    <cellStyle name="40% - Accent4 10 2 3 3" xfId="22602" xr:uid="{8FD2F605-A804-4A14-A2E2-B184C89FA6A2}"/>
    <cellStyle name="40% - Accent4 10 2 3 4" xfId="38052" xr:uid="{0A3DE86E-F6B5-4939-A42F-464B8681BBAE}"/>
    <cellStyle name="40% - Accent4 10 2 3 5" xfId="45914" xr:uid="{D0554810-B347-4152-87AF-2BD07B325C2B}"/>
    <cellStyle name="40% - Accent4 10 2 4" xfId="10904" xr:uid="{2F787C60-08F6-44DA-8F36-B0511B113A3A}"/>
    <cellStyle name="40% - Accent4 10 2 4 2" xfId="26688" xr:uid="{92478F3B-AB37-4F11-82B8-56CEC50C87F5}"/>
    <cellStyle name="40% - Accent4 10 2 5" xfId="18809" xr:uid="{197BFB01-6225-46B9-94AA-64B1196980C7}"/>
    <cellStyle name="40% - Accent4 10 2 6" xfId="34259" xr:uid="{CF0C0EFF-7431-4F06-9B21-8C16F7052133}"/>
    <cellStyle name="40% - Accent4 10 2 7" xfId="42121" xr:uid="{B33BC8BD-086D-4ADC-94DF-E27E34B44D5F}"/>
    <cellStyle name="40% - Accent4 10 3" xfId="3438" xr:uid="{ACE175AE-3A04-4F17-8007-FC85A21EB9FE}"/>
    <cellStyle name="40% - Accent4 10 3 2" xfId="7269" xr:uid="{BB35D3BF-388D-409F-9D22-BD6342CEE77D}"/>
    <cellStyle name="40% - Accent4 10 3 2 2" xfId="15208" xr:uid="{491170AB-C788-4722-BB59-E638D1B5B955}"/>
    <cellStyle name="40% - Accent4 10 3 2 2 2" xfId="30992" xr:uid="{4F39B3D0-AD27-4D3D-890D-D9B5A150FFEF}"/>
    <cellStyle name="40% - Accent4 10 3 2 3" xfId="23113" xr:uid="{B041770E-6DFA-474B-8A98-FDCAA2C28957}"/>
    <cellStyle name="40% - Accent4 10 3 2 4" xfId="38563" xr:uid="{FD358109-4DE9-4E73-BC57-A478C79E465C}"/>
    <cellStyle name="40% - Accent4 10 3 2 5" xfId="46425" xr:uid="{A652B8E5-6FE5-4761-A68C-E5B797B4A02F}"/>
    <cellStyle name="40% - Accent4 10 3 3" xfId="11415" xr:uid="{408B439A-6E88-487E-AFD1-88110901AA4A}"/>
    <cellStyle name="40% - Accent4 10 3 3 2" xfId="27199" xr:uid="{06A76A5E-24C7-4393-A7C7-38F9117F61A2}"/>
    <cellStyle name="40% - Accent4 10 3 4" xfId="19320" xr:uid="{1376D43F-3807-47BC-8927-3C27C7EBC22C}"/>
    <cellStyle name="40% - Accent4 10 3 5" xfId="34770" xr:uid="{454408E0-ED61-4CA0-8D7A-734A7B647AB8}"/>
    <cellStyle name="40% - Accent4 10 3 6" xfId="42632" xr:uid="{40673E33-7C62-4127-94D4-B1727AB3B35E}"/>
    <cellStyle name="40% - Accent4 10 4" xfId="5872" xr:uid="{CDFF0F6B-43F4-4AC7-A03B-888D012B43BF}"/>
    <cellStyle name="40% - Accent4 10 4 2" xfId="13848" xr:uid="{61109AF1-399A-4345-A6C5-4F7DB33C4FEF}"/>
    <cellStyle name="40% - Accent4 10 4 2 2" xfId="29632" xr:uid="{56FCB083-FD58-4528-A7FD-CF50BB4B573D}"/>
    <cellStyle name="40% - Accent4 10 4 3" xfId="21753" xr:uid="{7223C694-9BD3-497F-8E10-3096DD65DA28}"/>
    <cellStyle name="40% - Accent4 10 4 4" xfId="37203" xr:uid="{3B363D48-9A21-4A6F-8741-EB6144C29CB9}"/>
    <cellStyle name="40% - Accent4 10 4 5" xfId="45065" xr:uid="{AF3489A7-4CEF-45AD-BA79-3D22A3269EC0}"/>
    <cellStyle name="40% - Accent4 10 5" xfId="1651" xr:uid="{68875345-8A2A-4CBB-90CC-31698B4C0FAC}"/>
    <cellStyle name="40% - Accent4 10 5 2" xfId="9912" xr:uid="{BE09B20C-A773-42C8-BA61-0F6A02DDB20C}"/>
    <cellStyle name="40% - Accent4 10 5 2 2" xfId="25697" xr:uid="{9C4161C2-2271-4A4F-8DE3-0E2A4905EEA2}"/>
    <cellStyle name="40% - Accent4 10 5 3" xfId="17818" xr:uid="{E2A94605-5A4F-42EA-B821-2811976B9F4E}"/>
    <cellStyle name="40% - Accent4 10 6" xfId="9524" xr:uid="{9A21B339-096A-4ADF-B7BB-9A1A108FA9B0}"/>
    <cellStyle name="40% - Accent4 10 6 2" xfId="25312" xr:uid="{8ECD2E4C-4E54-4266-8F88-CFADAA71422F}"/>
    <cellStyle name="40% - Accent4 10 7" xfId="17433" xr:uid="{4C2FDCE2-7414-4901-A435-2B4B6AC854EA}"/>
    <cellStyle name="40% - Accent4 10 8" xfId="33254" xr:uid="{F14018C1-6B8B-41C1-BE9D-C6A580A310F0}"/>
    <cellStyle name="40% - Accent4 10 9" xfId="41116" xr:uid="{4B1A7045-B8FC-49CA-832A-54333603713A}"/>
    <cellStyle name="40% - Accent4 100" xfId="40835" xr:uid="{64A6A8F7-62BF-4118-A514-0EE690B70F78}"/>
    <cellStyle name="40% - Accent4 100 2" xfId="48728" xr:uid="{71DE71BF-4AD0-4BD4-A4E3-F317C178FAAA}"/>
    <cellStyle name="40% - Accent4 101" xfId="40859" xr:uid="{0ECC447D-AF4B-4935-861F-E92F31DF7384}"/>
    <cellStyle name="40% - Accent4 101 2" xfId="48755" xr:uid="{19B4CB67-6C5F-4537-9DED-25DC8BE5A5CC}"/>
    <cellStyle name="40% - Accent4 102" xfId="40884" xr:uid="{3C338CA6-9EAB-470B-BC06-62CBFBDEEE8F}"/>
    <cellStyle name="40% - Accent4 102 2" xfId="48781" xr:uid="{07816DD1-D33A-438E-A71F-30C1542AC10A}"/>
    <cellStyle name="40% - Accent4 103" xfId="40922" xr:uid="{EA2728B2-CCD2-4491-A7FD-BC77ABEFF7F8}"/>
    <cellStyle name="40% - Accent4 103 2" xfId="48804" xr:uid="{E420DDBD-BC16-4F0C-B453-D6BC0EAC826E}"/>
    <cellStyle name="40% - Accent4 104" xfId="40954" xr:uid="{45C64A1F-044A-4F2A-9816-230CA08F2534}"/>
    <cellStyle name="40% - Accent4 104 2" xfId="48831" xr:uid="{F594673E-8463-4051-8FD9-126BF416F67F}"/>
    <cellStyle name="40% - Accent4 105" xfId="40980" xr:uid="{2A1EBD94-4F3B-4080-B9FC-C15C6F0EF9BB}"/>
    <cellStyle name="40% - Accent4 105 2" xfId="48856" xr:uid="{7ABDCFC5-DA2F-4FEE-A602-CF052E32ED80}"/>
    <cellStyle name="40% - Accent4 106" xfId="41003" xr:uid="{F146B060-06C6-471E-9FC0-8A7C117E5707}"/>
    <cellStyle name="40% - Accent4 106 2" xfId="48879" xr:uid="{97FAF14F-AD5B-4206-9ABB-961E7F01B05A}"/>
    <cellStyle name="40% - Accent4 107" xfId="41028" xr:uid="{32AEDC73-CF46-4D97-991D-BF0E92F9DE2B}"/>
    <cellStyle name="40% - Accent4 107 2" xfId="48903" xr:uid="{B9682963-DC92-4D99-8D9D-17D08221920C}"/>
    <cellStyle name="40% - Accent4 108" xfId="41052" xr:uid="{A6F6A701-09CF-4EF8-9C40-C3DA3A19E3CD}"/>
    <cellStyle name="40% - Accent4 109" xfId="41067" xr:uid="{0A9B336D-D81D-46D4-963F-BA58E908A313}"/>
    <cellStyle name="40% - Accent4 11" xfId="1099" xr:uid="{859AD4EC-8093-4C6E-9BE9-150282947AC9}"/>
    <cellStyle name="40% - Accent4 11 2" xfId="2760" xr:uid="{F0169D70-459B-4027-919D-79A76BEC75D0}"/>
    <cellStyle name="40% - Accent4 11 2 2" xfId="4278" xr:uid="{6C8A6127-0D37-4B6B-AE54-D50D3DB75552}"/>
    <cellStyle name="40% - Accent4 11 2 2 2" xfId="8109" xr:uid="{E8B8148C-AD36-4D55-9261-777EC7568FF6}"/>
    <cellStyle name="40% - Accent4 11 2 2 2 2" xfId="16048" xr:uid="{516C78BC-87C7-4E01-8F75-947D848DAACA}"/>
    <cellStyle name="40% - Accent4 11 2 2 2 2 2" xfId="31832" xr:uid="{D70454F8-F238-42A5-81FE-4CE389E077E0}"/>
    <cellStyle name="40% - Accent4 11 2 2 2 3" xfId="23953" xr:uid="{87C2D8C1-EA1F-4E25-AAD1-ADC1991C9FE6}"/>
    <cellStyle name="40% - Accent4 11 2 2 2 4" xfId="39403" xr:uid="{7612DAA7-97B2-4452-B329-43B3EE70AC34}"/>
    <cellStyle name="40% - Accent4 11 2 2 2 5" xfId="47265" xr:uid="{9FF22B99-940E-4A33-9C66-2800699E3C34}"/>
    <cellStyle name="40% - Accent4 11 2 2 3" xfId="12255" xr:uid="{C35E7488-1F38-44F1-AD1D-015FEC40B1C9}"/>
    <cellStyle name="40% - Accent4 11 2 2 3 2" xfId="28039" xr:uid="{811F7307-7B51-48D7-8FD9-AC44ECA92F33}"/>
    <cellStyle name="40% - Accent4 11 2 2 4" xfId="20160" xr:uid="{A430FF7C-B1E1-48FC-B760-84DB833AC37F}"/>
    <cellStyle name="40% - Accent4 11 2 2 5" xfId="35610" xr:uid="{441F8260-AADA-4299-B5D2-B3E0BB292238}"/>
    <cellStyle name="40% - Accent4 11 2 2 6" xfId="43472" xr:uid="{E7886F94-F62A-41D3-A772-DCF3FA86CDE3}"/>
    <cellStyle name="40% - Accent4 11 2 3" xfId="6591" xr:uid="{F5C87160-461E-487E-B662-069BA9CD26CC}"/>
    <cellStyle name="40% - Accent4 11 2 3 2" xfId="14530" xr:uid="{013D9DA8-8426-4A21-9BB7-3252F0D2167D}"/>
    <cellStyle name="40% - Accent4 11 2 3 2 2" xfId="30314" xr:uid="{871641B0-C7AE-4CC2-B6D8-0A1996686EE9}"/>
    <cellStyle name="40% - Accent4 11 2 3 3" xfId="22435" xr:uid="{CB648F26-18F9-4D7A-8DBE-C52FB9A9A085}"/>
    <cellStyle name="40% - Accent4 11 2 3 4" xfId="37885" xr:uid="{3F377A75-5E1C-4ED9-B573-18CAE31DB6D1}"/>
    <cellStyle name="40% - Accent4 11 2 3 5" xfId="45747" xr:uid="{9D3FD95C-BE88-4244-8A36-A04A92F6B565}"/>
    <cellStyle name="40% - Accent4 11 2 4" xfId="10737" xr:uid="{49793A3D-836A-403E-B12C-F3188606B3A9}"/>
    <cellStyle name="40% - Accent4 11 2 4 2" xfId="26521" xr:uid="{9223D8E2-6833-4596-BA1F-6E193783D925}"/>
    <cellStyle name="40% - Accent4 11 2 5" xfId="18642" xr:uid="{CA2F1304-5B4E-4F98-A2AE-E908B96A0693}"/>
    <cellStyle name="40% - Accent4 11 2 6" xfId="34092" xr:uid="{9B37EC09-7ACF-4E89-A58F-A631A2277A43}"/>
    <cellStyle name="40% - Accent4 11 2 7" xfId="41954" xr:uid="{0FC77C62-A0F8-4998-8DE6-ECEB4F16E0D9}"/>
    <cellStyle name="40% - Accent4 11 3" xfId="3452" xr:uid="{F6AD5A4D-4B9D-44DB-9D6C-158443EA83E8}"/>
    <cellStyle name="40% - Accent4 11 3 2" xfId="7283" xr:uid="{4FC43008-F634-45C9-B741-A6E347547FB9}"/>
    <cellStyle name="40% - Accent4 11 3 2 2" xfId="15222" xr:uid="{167C80D5-142A-4ABD-B4E6-58056D3BEC13}"/>
    <cellStyle name="40% - Accent4 11 3 2 2 2" xfId="31006" xr:uid="{A99BFFF0-8C86-4DFD-ACCF-B0C2A0DCF2C0}"/>
    <cellStyle name="40% - Accent4 11 3 2 3" xfId="23127" xr:uid="{D9933670-4248-4ABB-8A00-CB4F5222AB3C}"/>
    <cellStyle name="40% - Accent4 11 3 2 4" xfId="38577" xr:uid="{DDA362B4-411A-4CDC-9748-3AC203B17BA2}"/>
    <cellStyle name="40% - Accent4 11 3 2 5" xfId="46439" xr:uid="{C218D483-14FF-45DC-B51E-459A7A2464B5}"/>
    <cellStyle name="40% - Accent4 11 3 3" xfId="11429" xr:uid="{CD1690E3-74C5-4E29-98D3-970105C6D281}"/>
    <cellStyle name="40% - Accent4 11 3 3 2" xfId="27213" xr:uid="{182A36B6-1EF1-4508-B7A5-BF7BC0AF989B}"/>
    <cellStyle name="40% - Accent4 11 3 4" xfId="19334" xr:uid="{C830DC23-6E39-423F-951C-DF4D2881B1BD}"/>
    <cellStyle name="40% - Accent4 11 3 5" xfId="34784" xr:uid="{84A7FD1E-3141-4F8C-9955-782ECFB6ABCC}"/>
    <cellStyle name="40% - Accent4 11 3 6" xfId="42646" xr:uid="{39AC8B47-B4D7-47A8-A64C-2769DB980B84}"/>
    <cellStyle name="40% - Accent4 11 4" xfId="5867" xr:uid="{16B8D144-75B4-4CDB-A46F-ED2C0D8BCEA0}"/>
    <cellStyle name="40% - Accent4 11 4 2" xfId="13843" xr:uid="{F9766A26-C48D-43BA-9CCE-2DAD85CD7B97}"/>
    <cellStyle name="40% - Accent4 11 4 2 2" xfId="29627" xr:uid="{11A70EAB-8BC0-493D-9960-59476DB94577}"/>
    <cellStyle name="40% - Accent4 11 4 3" xfId="21748" xr:uid="{99C7682A-C9D9-47B8-AD59-2C052BC206AD}"/>
    <cellStyle name="40% - Accent4 11 4 4" xfId="37198" xr:uid="{25012B27-1BF3-4B81-9D57-0676A0C8801C}"/>
    <cellStyle name="40% - Accent4 11 4 5" xfId="45060" xr:uid="{450171E5-2675-4363-B5AA-762C7E769842}"/>
    <cellStyle name="40% - Accent4 11 5" xfId="1665" xr:uid="{7A66555C-94B5-4ECA-BE96-784DC798E6BB}"/>
    <cellStyle name="40% - Accent4 11 5 2" xfId="9926" xr:uid="{7BD11DA2-97AB-490D-9047-39DC931B18D6}"/>
    <cellStyle name="40% - Accent4 11 5 2 2" xfId="25711" xr:uid="{CEC391AC-6B55-4C17-B99A-8BD792C927DB}"/>
    <cellStyle name="40% - Accent4 11 5 3" xfId="17832" xr:uid="{CDA3F3EC-BD0F-4462-8441-DE291E3B1F7F}"/>
    <cellStyle name="40% - Accent4 11 6" xfId="9538" xr:uid="{90D80BB4-6EBE-45B7-AC1B-AFCF05E5E78F}"/>
    <cellStyle name="40% - Accent4 11 6 2" xfId="25326" xr:uid="{5DEF933A-F916-48DD-9B6C-310B22D1ACEF}"/>
    <cellStyle name="40% - Accent4 11 7" xfId="17447" xr:uid="{5A2F7921-B7D6-4F53-857C-841246E91352}"/>
    <cellStyle name="40% - Accent4 11 8" xfId="33268" xr:uid="{CD67BF86-A918-4817-809F-6EAA2C30E7E8}"/>
    <cellStyle name="40% - Accent4 11 9" xfId="41130" xr:uid="{506D811B-351C-4938-AE0F-391F057E5FFF}"/>
    <cellStyle name="40% - Accent4 110" xfId="48932" xr:uid="{CF22988C-5E73-43C8-90C4-B794086EE7FC}"/>
    <cellStyle name="40% - Accent4 111" xfId="48956" xr:uid="{84ACB6AB-A780-4915-A3FB-8FB7B548E0CF}"/>
    <cellStyle name="40% - Accent4 112" xfId="48981" xr:uid="{8C09595B-C952-485C-98A9-1A87E88CFE71}"/>
    <cellStyle name="40% - Accent4 113" xfId="49007" xr:uid="{7D9DE183-AB6C-4BDA-9AA2-D0E5C26A3230}"/>
    <cellStyle name="40% - Accent4 114" xfId="49045" xr:uid="{BBA3AB00-C160-4014-9961-B54C3CB01E05}"/>
    <cellStyle name="40% - Accent4 115" xfId="49074" xr:uid="{4C2643EF-04E9-4FCD-AB8D-AE4A7823F91C}"/>
    <cellStyle name="40% - Accent4 116" xfId="49113" xr:uid="{567A032F-DA15-4852-B6F4-D5225505633D}"/>
    <cellStyle name="40% - Accent4 117" xfId="49156" xr:uid="{F3B3F2AB-05E7-4A3A-A258-C33D5007BF12}"/>
    <cellStyle name="40% - Accent4 118" xfId="49189" xr:uid="{0FC98275-B954-42F2-9D8D-774B30324A79}"/>
    <cellStyle name="40% - Accent4 119" xfId="49249" xr:uid="{AD41F9F4-F99A-462A-9F2C-1B60AC0243B5}"/>
    <cellStyle name="40% - Accent4 12" xfId="1112" xr:uid="{7D09D5AD-6FD2-4E45-9A06-677FE567D321}"/>
    <cellStyle name="40% - Accent4 12 2" xfId="2922" xr:uid="{84085BFD-A2D5-486E-8611-A399054C2786}"/>
    <cellStyle name="40% - Accent4 12 2 2" xfId="4440" xr:uid="{E7B1CA58-1BD4-4A35-9386-99B147026BCE}"/>
    <cellStyle name="40% - Accent4 12 2 2 2" xfId="8271" xr:uid="{F27CA71B-1D22-4CEA-9B9A-473E2D77CAB2}"/>
    <cellStyle name="40% - Accent4 12 2 2 2 2" xfId="16210" xr:uid="{41A38FA5-D65F-46E9-903D-C42BE01D5C42}"/>
    <cellStyle name="40% - Accent4 12 2 2 2 2 2" xfId="31994" xr:uid="{761B831B-7B54-4520-932B-705021516605}"/>
    <cellStyle name="40% - Accent4 12 2 2 2 3" xfId="24115" xr:uid="{3C953382-5989-41FD-90AC-279B1A9039B7}"/>
    <cellStyle name="40% - Accent4 12 2 2 2 4" xfId="39565" xr:uid="{BD0A32F8-B6A0-48CC-B0E6-5943393AFCB1}"/>
    <cellStyle name="40% - Accent4 12 2 2 2 5" xfId="47427" xr:uid="{ED519C42-E56C-4B45-B4C4-1C9432DCC12B}"/>
    <cellStyle name="40% - Accent4 12 2 2 3" xfId="12417" xr:uid="{20097578-ACFB-4941-AFEF-6EE4000E36E7}"/>
    <cellStyle name="40% - Accent4 12 2 2 3 2" xfId="28201" xr:uid="{9B642676-5A89-46A6-AF01-EF7E758109BC}"/>
    <cellStyle name="40% - Accent4 12 2 2 4" xfId="20322" xr:uid="{7D3BA721-88A2-4677-8D4C-0BBF997B0831}"/>
    <cellStyle name="40% - Accent4 12 2 2 5" xfId="35772" xr:uid="{4A6E8913-0F72-4513-9379-F8563D6408C7}"/>
    <cellStyle name="40% - Accent4 12 2 2 6" xfId="43634" xr:uid="{9738B30A-BF97-404A-B0D7-1B39A15C7641}"/>
    <cellStyle name="40% - Accent4 12 2 3" xfId="6753" xr:uid="{EE7635AE-2A78-43D3-9FEA-37CFFB4CE824}"/>
    <cellStyle name="40% - Accent4 12 2 3 2" xfId="14692" xr:uid="{2143551C-2145-4923-8774-FFB44D08FFE7}"/>
    <cellStyle name="40% - Accent4 12 2 3 2 2" xfId="30476" xr:uid="{345414EB-5C95-4372-ABEE-C97B6CF5F158}"/>
    <cellStyle name="40% - Accent4 12 2 3 3" xfId="22597" xr:uid="{7CF335E0-2B37-411C-8E15-D1AE907505AC}"/>
    <cellStyle name="40% - Accent4 12 2 3 4" xfId="38047" xr:uid="{4D445714-D0BE-4466-923B-77A41CE23E0F}"/>
    <cellStyle name="40% - Accent4 12 2 3 5" xfId="45909" xr:uid="{19866D62-2802-42B6-A7CF-8626EA4EECA0}"/>
    <cellStyle name="40% - Accent4 12 2 4" xfId="10899" xr:uid="{CB4AD45A-CAF1-47A5-8599-5A03473EA9E7}"/>
    <cellStyle name="40% - Accent4 12 2 4 2" xfId="26683" xr:uid="{3C50EFCC-2772-4C1B-8F27-49AFAA6EF67D}"/>
    <cellStyle name="40% - Accent4 12 2 5" xfId="18804" xr:uid="{010EB363-9FF9-4BCD-A651-05F2492C9192}"/>
    <cellStyle name="40% - Accent4 12 2 6" xfId="34254" xr:uid="{507818D5-D52F-446B-ABF0-5D4EAA13C124}"/>
    <cellStyle name="40% - Accent4 12 2 7" xfId="42116" xr:uid="{5010F876-F318-4E8A-8FED-A24851FEC223}"/>
    <cellStyle name="40% - Accent4 12 3" xfId="3466" xr:uid="{B40BD55F-9DDC-4CCB-B588-27C36E946611}"/>
    <cellStyle name="40% - Accent4 12 3 2" xfId="7297" xr:uid="{125E5429-3257-4856-915C-1412322B5CD7}"/>
    <cellStyle name="40% - Accent4 12 3 2 2" xfId="15236" xr:uid="{2F43A902-F2AD-45C1-8523-0ADDC7AAAD60}"/>
    <cellStyle name="40% - Accent4 12 3 2 2 2" xfId="31020" xr:uid="{C5DE688F-2B09-4D47-96CC-3AB13576F00F}"/>
    <cellStyle name="40% - Accent4 12 3 2 3" xfId="23141" xr:uid="{5892AA3C-68E3-4A5D-AA48-4BE05CB82D53}"/>
    <cellStyle name="40% - Accent4 12 3 2 4" xfId="38591" xr:uid="{39C1DD3B-8DF1-413F-BC21-C55A7084FD26}"/>
    <cellStyle name="40% - Accent4 12 3 2 5" xfId="46453" xr:uid="{023A6D88-4D2D-427B-B682-A85F781A11C1}"/>
    <cellStyle name="40% - Accent4 12 3 3" xfId="11443" xr:uid="{1114655A-EA2F-48E0-AF91-8857349FECD8}"/>
    <cellStyle name="40% - Accent4 12 3 3 2" xfId="27227" xr:uid="{0D3FAF0F-E4F4-4314-A7DF-B073313D1AC3}"/>
    <cellStyle name="40% - Accent4 12 3 4" xfId="19348" xr:uid="{1A616009-0C87-429F-AEFF-9A46BE86653A}"/>
    <cellStyle name="40% - Accent4 12 3 5" xfId="34798" xr:uid="{F64ABE02-375D-4632-A7E4-5A400E698AD7}"/>
    <cellStyle name="40% - Accent4 12 3 6" xfId="42660" xr:uid="{D8C3EE78-1CEA-404E-9B91-5FDA560662B4}"/>
    <cellStyle name="40% - Accent4 12 4" xfId="5756" xr:uid="{C46FF3E0-1054-4991-A5A1-9141730E91AC}"/>
    <cellStyle name="40% - Accent4 12 4 2" xfId="13732" xr:uid="{0E728F71-5AF6-4987-B875-5986763855C9}"/>
    <cellStyle name="40% - Accent4 12 4 2 2" xfId="29516" xr:uid="{3E2CDA75-01C4-470D-B18F-A96067FB7628}"/>
    <cellStyle name="40% - Accent4 12 4 3" xfId="21637" xr:uid="{18FFD4D8-65BE-4841-9878-2912BC19E4B9}"/>
    <cellStyle name="40% - Accent4 12 4 4" xfId="37087" xr:uid="{EA55B04A-AADE-4FED-9A6B-1B7E741B037F}"/>
    <cellStyle name="40% - Accent4 12 4 5" xfId="44949" xr:uid="{EAF55447-11B0-40C4-81B3-25099D6EEEEE}"/>
    <cellStyle name="40% - Accent4 12 5" xfId="1679" xr:uid="{3E7E7293-07E8-477E-BD25-FC620D86782E}"/>
    <cellStyle name="40% - Accent4 12 5 2" xfId="9940" xr:uid="{F9B31D3B-1C2E-4675-939C-FEAC98C50DB3}"/>
    <cellStyle name="40% - Accent4 12 5 2 2" xfId="25725" xr:uid="{DDD41253-4300-4F10-8FC6-CE3779419B90}"/>
    <cellStyle name="40% - Accent4 12 5 3" xfId="17846" xr:uid="{15187575-8890-4AFA-BF18-8AA563238FDD}"/>
    <cellStyle name="40% - Accent4 12 6" xfId="9552" xr:uid="{E57AE0E0-EBE5-46CF-A6F3-DE1D004077C6}"/>
    <cellStyle name="40% - Accent4 12 6 2" xfId="25340" xr:uid="{1EDF54E5-3F99-4335-9521-2C8F7596C56F}"/>
    <cellStyle name="40% - Accent4 12 7" xfId="17461" xr:uid="{4B91A5A0-ECCE-49B3-BD62-7546D4C43993}"/>
    <cellStyle name="40% - Accent4 12 8" xfId="33282" xr:uid="{44EB674C-1C3C-4DCC-BE1F-6F61FAFCA7BC}"/>
    <cellStyle name="40% - Accent4 12 9" xfId="41144" xr:uid="{03A0A5A6-9593-448E-9897-EE7F1163ED10}"/>
    <cellStyle name="40% - Accent4 120" xfId="49335" xr:uid="{BC6F896D-C4CE-4A7F-BC37-3D160BD1CC95}"/>
    <cellStyle name="40% - Accent4 121" xfId="787" xr:uid="{464BB1AC-2FF2-49A4-9A5E-B8A236471F39}"/>
    <cellStyle name="40% - Accent4 122" xfId="49438" xr:uid="{68375272-7FDB-497E-8C6E-799AF179C469}"/>
    <cellStyle name="40% - Accent4 123" xfId="49453" xr:uid="{94847585-7C60-4AFE-966F-64E57472DFF9}"/>
    <cellStyle name="40% - Accent4 124" xfId="49467" xr:uid="{55E09D30-9EAC-4D6E-9B87-92AEBEE7B4B1}"/>
    <cellStyle name="40% - Accent4 125" xfId="49481" xr:uid="{925AAE8B-55A8-4879-B0A3-40A731BB33D3}"/>
    <cellStyle name="40% - Accent4 126" xfId="49495" xr:uid="{A8677215-64C8-4DC3-8FC9-89F58CD918AA}"/>
    <cellStyle name="40% - Accent4 127" xfId="664" xr:uid="{EFF46D9B-5F3A-4C52-B456-742FEEFAD729}"/>
    <cellStyle name="40% - Accent4 13" xfId="1126" xr:uid="{05E0AA5A-52D4-4254-8D16-E7668540BEF6}"/>
    <cellStyle name="40% - Accent4 13 2" xfId="2748" xr:uid="{EB8C1F45-C2CD-4B88-B174-D82F8F41FDF5}"/>
    <cellStyle name="40% - Accent4 13 2 2" xfId="4266" xr:uid="{A4F9EE7E-DD46-42A4-AFB8-06E664825EC2}"/>
    <cellStyle name="40% - Accent4 13 2 2 2" xfId="8097" xr:uid="{3820637B-843C-4BDC-88B9-2657CEAFF4D4}"/>
    <cellStyle name="40% - Accent4 13 2 2 2 2" xfId="16036" xr:uid="{B2E9A672-14DE-42AD-92F4-4608AF66332B}"/>
    <cellStyle name="40% - Accent4 13 2 2 2 2 2" xfId="31820" xr:uid="{78601CDD-A9FA-4E32-AEB9-D7F151799D8E}"/>
    <cellStyle name="40% - Accent4 13 2 2 2 3" xfId="23941" xr:uid="{EC3BE3D0-BD74-4BB0-9A34-9BF42CCCD9C0}"/>
    <cellStyle name="40% - Accent4 13 2 2 2 4" xfId="39391" xr:uid="{B12474F5-DC1B-490E-A891-E5BCD293954D}"/>
    <cellStyle name="40% - Accent4 13 2 2 2 5" xfId="47253" xr:uid="{A0E1EB7F-6EA7-4DD3-9046-FF0423154F07}"/>
    <cellStyle name="40% - Accent4 13 2 2 3" xfId="12243" xr:uid="{9808ACE0-4CDB-445D-8A9C-336BE24010A3}"/>
    <cellStyle name="40% - Accent4 13 2 2 3 2" xfId="28027" xr:uid="{AAE2F382-0D01-416C-B6C4-203384D473D3}"/>
    <cellStyle name="40% - Accent4 13 2 2 4" xfId="20148" xr:uid="{307A9BF2-5D9A-4F80-8B58-0A5B632F0DFF}"/>
    <cellStyle name="40% - Accent4 13 2 2 5" xfId="35598" xr:uid="{8E43F85E-080A-426F-A13E-267CC31482A1}"/>
    <cellStyle name="40% - Accent4 13 2 2 6" xfId="43460" xr:uid="{CB223496-F502-45CB-A5E0-5A7131A9B212}"/>
    <cellStyle name="40% - Accent4 13 2 3" xfId="6579" xr:uid="{6412873F-42EA-4958-80D5-0DBC3201BEDE}"/>
    <cellStyle name="40% - Accent4 13 2 3 2" xfId="14518" xr:uid="{19D2BEA2-C12A-43B7-9156-C991ADA1905B}"/>
    <cellStyle name="40% - Accent4 13 2 3 2 2" xfId="30302" xr:uid="{4295E630-B9AC-4DE6-92A9-15B314378D39}"/>
    <cellStyle name="40% - Accent4 13 2 3 3" xfId="22423" xr:uid="{675D5C66-AB19-4C3F-90B2-B19C593F7756}"/>
    <cellStyle name="40% - Accent4 13 2 3 4" xfId="37873" xr:uid="{63C0F3D7-E960-470F-BB52-C9B64AD8601B}"/>
    <cellStyle name="40% - Accent4 13 2 3 5" xfId="45735" xr:uid="{DA387C4C-255E-4D72-89C4-B39819B932C3}"/>
    <cellStyle name="40% - Accent4 13 2 4" xfId="10725" xr:uid="{9CCF7D23-BB2B-4DA1-89D8-85E76BE9E9FF}"/>
    <cellStyle name="40% - Accent4 13 2 4 2" xfId="26509" xr:uid="{8E305305-0220-4CA3-B646-17EFFB530608}"/>
    <cellStyle name="40% - Accent4 13 2 5" xfId="18630" xr:uid="{B5D9CAB3-02AA-446E-822F-A4B61E130BAC}"/>
    <cellStyle name="40% - Accent4 13 2 6" xfId="34080" xr:uid="{26776FC2-7746-4100-B2E4-53A271E21A99}"/>
    <cellStyle name="40% - Accent4 13 2 7" xfId="41942" xr:uid="{BA32AF8F-0AC8-4292-9EBE-AC6E7B63A5C6}"/>
    <cellStyle name="40% - Accent4 13 3" xfId="3480" xr:uid="{83FF4726-81AA-4812-B4CC-3FD93EE8C655}"/>
    <cellStyle name="40% - Accent4 13 3 2" xfId="7311" xr:uid="{83556A08-0B0D-4D2A-8416-272045CA542C}"/>
    <cellStyle name="40% - Accent4 13 3 2 2" xfId="15250" xr:uid="{B96160E3-7ABE-4C53-AD0D-21F8DB774575}"/>
    <cellStyle name="40% - Accent4 13 3 2 2 2" xfId="31034" xr:uid="{970041BF-1FA5-430E-BF4F-34B00CE14AFD}"/>
    <cellStyle name="40% - Accent4 13 3 2 3" xfId="23155" xr:uid="{210C227E-5AA1-40E6-8798-E41B856FEC6A}"/>
    <cellStyle name="40% - Accent4 13 3 2 4" xfId="38605" xr:uid="{E474A784-D714-4BB8-A8A1-48DFF7E1BFE4}"/>
    <cellStyle name="40% - Accent4 13 3 2 5" xfId="46467" xr:uid="{B830F92E-D29B-4110-86EE-32ECBE8CE6F5}"/>
    <cellStyle name="40% - Accent4 13 3 3" xfId="11457" xr:uid="{7AB91866-57E7-4FCC-ADDD-EB7894489742}"/>
    <cellStyle name="40% - Accent4 13 3 3 2" xfId="27241" xr:uid="{7A7D19C5-F748-4291-B699-BFC77E1125FD}"/>
    <cellStyle name="40% - Accent4 13 3 4" xfId="19362" xr:uid="{321AD6EB-1944-4194-A264-9F704A4C6E25}"/>
    <cellStyle name="40% - Accent4 13 3 5" xfId="34812" xr:uid="{B1452FF6-0236-42D4-ADC2-392AEEA82DFA}"/>
    <cellStyle name="40% - Accent4 13 3 6" xfId="42674" xr:uid="{D02CDA96-2377-4370-9FF0-AA2BBD406CFB}"/>
    <cellStyle name="40% - Accent4 13 4" xfId="5748" xr:uid="{CB98E455-B933-434D-BE45-88547074B212}"/>
    <cellStyle name="40% - Accent4 13 4 2" xfId="13724" xr:uid="{0430CE1B-F660-4572-AA59-B06D35F8ABB3}"/>
    <cellStyle name="40% - Accent4 13 4 2 2" xfId="29508" xr:uid="{25AA299E-1A36-4AA3-8A11-E72AB3808CD8}"/>
    <cellStyle name="40% - Accent4 13 4 3" xfId="21629" xr:uid="{4AABCA4C-A496-4A5E-82D8-9D8F918A2875}"/>
    <cellStyle name="40% - Accent4 13 4 4" xfId="37079" xr:uid="{163F9250-A429-4AB9-8E4E-E977EEB6CE3B}"/>
    <cellStyle name="40% - Accent4 13 4 5" xfId="44941" xr:uid="{17ED0E4A-2A35-47EC-A852-33AD1D2B2B66}"/>
    <cellStyle name="40% - Accent4 13 5" xfId="1693" xr:uid="{84AFF5A8-AE82-4F25-9AED-9380978FBB5F}"/>
    <cellStyle name="40% - Accent4 13 5 2" xfId="9954" xr:uid="{0354C334-4A51-44F6-98E5-4EF89684528F}"/>
    <cellStyle name="40% - Accent4 13 5 2 2" xfId="25739" xr:uid="{103D5207-352C-4913-9CE8-68D2D4E07264}"/>
    <cellStyle name="40% - Accent4 13 5 3" xfId="17860" xr:uid="{264E5E1F-9AB4-4457-8537-D871ACD1E12D}"/>
    <cellStyle name="40% - Accent4 13 6" xfId="9566" xr:uid="{724F8AAA-3F6B-45B9-91F6-17E0258F331D}"/>
    <cellStyle name="40% - Accent4 13 6 2" xfId="25354" xr:uid="{CA8571D7-80A6-47A4-BCD2-04F72431ABB3}"/>
    <cellStyle name="40% - Accent4 13 7" xfId="17475" xr:uid="{4942102D-C885-4FA8-BFDA-878AC733155A}"/>
    <cellStyle name="40% - Accent4 13 8" xfId="33296" xr:uid="{3F6235D0-6666-4071-8AC1-95BA05C2B66A}"/>
    <cellStyle name="40% - Accent4 13 9" xfId="41158" xr:uid="{E3AA88E2-B21C-4A20-8760-5D20B0835E11}"/>
    <cellStyle name="40% - Accent4 14" xfId="1139" xr:uid="{1198A27E-4BE9-4BB4-B1C1-5270142F6E91}"/>
    <cellStyle name="40% - Accent4 14 2" xfId="2885" xr:uid="{4CA22D44-1F7B-472D-A7C5-0548F28D71B2}"/>
    <cellStyle name="40% - Accent4 14 2 2" xfId="4403" xr:uid="{179F3FCA-58A5-4054-8CF7-DCC0D8F1B09B}"/>
    <cellStyle name="40% - Accent4 14 2 2 2" xfId="8234" xr:uid="{D74F50E3-58A2-4C4D-BFA0-59A55E22EB64}"/>
    <cellStyle name="40% - Accent4 14 2 2 2 2" xfId="16173" xr:uid="{7DF731C8-3B5F-45B4-94B4-BEB862B72F28}"/>
    <cellStyle name="40% - Accent4 14 2 2 2 2 2" xfId="31957" xr:uid="{33A54D4E-2FB8-4DD1-B076-D03F2DBA7332}"/>
    <cellStyle name="40% - Accent4 14 2 2 2 3" xfId="24078" xr:uid="{2A5D0C9D-04D1-4CCE-B406-81CE5BEDBE4A}"/>
    <cellStyle name="40% - Accent4 14 2 2 2 4" xfId="39528" xr:uid="{48A30459-D126-450F-AC56-CE5BD5F7DE2B}"/>
    <cellStyle name="40% - Accent4 14 2 2 2 5" xfId="47390" xr:uid="{DF8ABD7E-2F1F-4FD2-8897-5CC34BC23822}"/>
    <cellStyle name="40% - Accent4 14 2 2 3" xfId="12380" xr:uid="{AED33577-9D75-4573-BC1C-BA61F66B8121}"/>
    <cellStyle name="40% - Accent4 14 2 2 3 2" xfId="28164" xr:uid="{D8A6BC99-4FB5-4752-85D0-232CC1BDCBF1}"/>
    <cellStyle name="40% - Accent4 14 2 2 4" xfId="20285" xr:uid="{964A4D88-DCE4-4D86-8878-87883A7E5DF1}"/>
    <cellStyle name="40% - Accent4 14 2 2 5" xfId="35735" xr:uid="{1DDAB303-424F-413A-9268-A9FA2C3B1621}"/>
    <cellStyle name="40% - Accent4 14 2 2 6" xfId="43597" xr:uid="{6C65827E-646F-492A-B579-FDA4412E1DA6}"/>
    <cellStyle name="40% - Accent4 14 2 3" xfId="6716" xr:uid="{4F4529E9-A43E-4D3D-AE03-5A0E0836939D}"/>
    <cellStyle name="40% - Accent4 14 2 3 2" xfId="14655" xr:uid="{7118B269-7312-4DC8-9580-BE9C2CDB6C33}"/>
    <cellStyle name="40% - Accent4 14 2 3 2 2" xfId="30439" xr:uid="{3A5279AE-3EC9-4BDE-B14E-DC67D28ABDA4}"/>
    <cellStyle name="40% - Accent4 14 2 3 3" xfId="22560" xr:uid="{2BE874CC-3547-4D2B-AB64-35F71593AA01}"/>
    <cellStyle name="40% - Accent4 14 2 3 4" xfId="38010" xr:uid="{0D4ECCAA-A662-40E0-9DC6-6E5275A2DC20}"/>
    <cellStyle name="40% - Accent4 14 2 3 5" xfId="45872" xr:uid="{22F49428-D87C-4D0D-94D4-582B4E5E3149}"/>
    <cellStyle name="40% - Accent4 14 2 4" xfId="10862" xr:uid="{A65F4624-5145-48AB-AB2A-BF4FB6C49379}"/>
    <cellStyle name="40% - Accent4 14 2 4 2" xfId="26646" xr:uid="{85DF3FAA-0715-408E-B379-00A05916BDC9}"/>
    <cellStyle name="40% - Accent4 14 2 5" xfId="18767" xr:uid="{6E949836-3B38-4B2A-A0C5-D489B5ED6125}"/>
    <cellStyle name="40% - Accent4 14 2 6" xfId="34217" xr:uid="{8C11B201-EC28-46D8-8747-38A7ECA32794}"/>
    <cellStyle name="40% - Accent4 14 2 7" xfId="42079" xr:uid="{5971EB1A-2DA0-432F-9D72-A55E88235B04}"/>
    <cellStyle name="40% - Accent4 14 3" xfId="3494" xr:uid="{798675E2-9EAB-4D9E-B80E-AC2A96006BAA}"/>
    <cellStyle name="40% - Accent4 14 3 2" xfId="7325" xr:uid="{6DADEFFD-8305-4636-BCD1-8B0B218EC5AB}"/>
    <cellStyle name="40% - Accent4 14 3 2 2" xfId="15264" xr:uid="{77F83072-24DC-42F0-94FB-C27565645582}"/>
    <cellStyle name="40% - Accent4 14 3 2 2 2" xfId="31048" xr:uid="{D621EF2E-154A-4409-8E4E-B63DD87EAA84}"/>
    <cellStyle name="40% - Accent4 14 3 2 3" xfId="23169" xr:uid="{5E59ACBB-A30F-4F6F-97EA-DC5FD121C929}"/>
    <cellStyle name="40% - Accent4 14 3 2 4" xfId="38619" xr:uid="{2F008E95-5D6C-4F09-A67F-2AB52E521F19}"/>
    <cellStyle name="40% - Accent4 14 3 2 5" xfId="46481" xr:uid="{33EE604E-2CA6-4B69-A1DC-C76DF4FCD508}"/>
    <cellStyle name="40% - Accent4 14 3 3" xfId="11471" xr:uid="{EBE8B9C7-82E9-470F-A99A-07CE2E420C99}"/>
    <cellStyle name="40% - Accent4 14 3 3 2" xfId="27255" xr:uid="{FD8AC385-F4E9-483B-8520-F97C6A3C8031}"/>
    <cellStyle name="40% - Accent4 14 3 4" xfId="19376" xr:uid="{77928E7C-F753-4AA8-97CA-4E3172CBF9EA}"/>
    <cellStyle name="40% - Accent4 14 3 5" xfId="34826" xr:uid="{0392B070-9B1D-4D8E-8B89-F621AB590352}"/>
    <cellStyle name="40% - Accent4 14 3 6" xfId="42688" xr:uid="{5A6A3445-2F58-4CD7-8E2D-AFA50B85DF5A}"/>
    <cellStyle name="40% - Accent4 14 4" xfId="5923" xr:uid="{9B52887B-2D8F-48A4-983D-29E1BB5A1EDC}"/>
    <cellStyle name="40% - Accent4 14 4 2" xfId="13899" xr:uid="{DE3AE2E0-D19B-471C-98CD-2ADAB9D89BD7}"/>
    <cellStyle name="40% - Accent4 14 4 2 2" xfId="29683" xr:uid="{968C8830-BB5C-4FEE-9DF6-24111ABD5A27}"/>
    <cellStyle name="40% - Accent4 14 4 3" xfId="21804" xr:uid="{2059794A-0A1E-4023-B15A-F5E8C3540974}"/>
    <cellStyle name="40% - Accent4 14 4 4" xfId="37254" xr:uid="{60A62B76-DAA9-4B70-94BB-D3ADDA8264A7}"/>
    <cellStyle name="40% - Accent4 14 4 5" xfId="45116" xr:uid="{9BCBE4FA-8AA2-42B2-89BB-1C46D8627831}"/>
    <cellStyle name="40% - Accent4 14 5" xfId="1707" xr:uid="{F6B05110-14E8-45AF-BC7B-17E956CB4B30}"/>
    <cellStyle name="40% - Accent4 14 5 2" xfId="9968" xr:uid="{BEC4F128-C4BF-464E-A0B3-04B0D312A624}"/>
    <cellStyle name="40% - Accent4 14 5 2 2" xfId="25753" xr:uid="{3C9FDFAC-F81B-433C-87B6-65D714B68869}"/>
    <cellStyle name="40% - Accent4 14 5 3" xfId="17874" xr:uid="{8C47F8CC-7889-4DFA-8440-25E4B8EFF600}"/>
    <cellStyle name="40% - Accent4 14 6" xfId="9580" xr:uid="{01258B35-98B6-4830-BE8E-E155F8578BBB}"/>
    <cellStyle name="40% - Accent4 14 6 2" xfId="25368" xr:uid="{91F0BFD9-ACC6-4955-A4A2-AEA90F36A43E}"/>
    <cellStyle name="40% - Accent4 14 7" xfId="17489" xr:uid="{55BD15FF-7225-4CD1-AF2D-070174C23C57}"/>
    <cellStyle name="40% - Accent4 14 8" xfId="33310" xr:uid="{D8E4B6A4-67B3-46ED-AAA4-D3C5DA2F4F44}"/>
    <cellStyle name="40% - Accent4 14 9" xfId="41172" xr:uid="{7B0C39F5-E21D-4064-B714-C0F34F5898DE}"/>
    <cellStyle name="40% - Accent4 15" xfId="1153" xr:uid="{267D3C15-E31A-4F56-9E92-9E1134BE4D84}"/>
    <cellStyle name="40% - Accent4 15 2" xfId="2738" xr:uid="{4AA192F4-FAB5-419C-86AC-04151A1AE7FC}"/>
    <cellStyle name="40% - Accent4 15 2 2" xfId="4256" xr:uid="{5BAED6BF-9BEF-47B0-8C13-E5A2E11A0734}"/>
    <cellStyle name="40% - Accent4 15 2 2 2" xfId="8087" xr:uid="{D0469AC2-1F37-4FCC-820D-1BAE0B2F1843}"/>
    <cellStyle name="40% - Accent4 15 2 2 2 2" xfId="16026" xr:uid="{FA769D87-72ED-4F59-AB83-5C0AB14C340E}"/>
    <cellStyle name="40% - Accent4 15 2 2 2 2 2" xfId="31810" xr:uid="{D40B1736-2D37-413D-AAB8-D76193B7B398}"/>
    <cellStyle name="40% - Accent4 15 2 2 2 3" xfId="23931" xr:uid="{DF4C4391-F36E-4EFF-A857-381933A8906E}"/>
    <cellStyle name="40% - Accent4 15 2 2 2 4" xfId="39381" xr:uid="{1F4C4839-5E3C-4A86-B8D2-E2BD6A5A9AA1}"/>
    <cellStyle name="40% - Accent4 15 2 2 2 5" xfId="47243" xr:uid="{0187CC1E-F019-49CB-A379-9F8FE0B1B313}"/>
    <cellStyle name="40% - Accent4 15 2 2 3" xfId="12233" xr:uid="{15919A47-A827-42BC-8461-1A2B95B4D806}"/>
    <cellStyle name="40% - Accent4 15 2 2 3 2" xfId="28017" xr:uid="{522CAEC8-C0CF-4DB7-B30C-AD6194100E30}"/>
    <cellStyle name="40% - Accent4 15 2 2 4" xfId="20138" xr:uid="{20DA1A6A-47D5-4872-8FFE-5D67CD9C1F71}"/>
    <cellStyle name="40% - Accent4 15 2 2 5" xfId="35588" xr:uid="{B40CAC3F-1ED5-41BF-AFCB-29EADFC8A48B}"/>
    <cellStyle name="40% - Accent4 15 2 2 6" xfId="43450" xr:uid="{C9FC751A-A190-42AD-A72F-3CFAFC1CA495}"/>
    <cellStyle name="40% - Accent4 15 2 3" xfId="6569" xr:uid="{9C5E640D-7A54-45DF-A106-012B2DE8E0CF}"/>
    <cellStyle name="40% - Accent4 15 2 3 2" xfId="14508" xr:uid="{282E2902-9239-4F96-8190-E1F2C8D75BC4}"/>
    <cellStyle name="40% - Accent4 15 2 3 2 2" xfId="30292" xr:uid="{4A9CF3D8-D915-4D9A-AFEE-479949B03CB5}"/>
    <cellStyle name="40% - Accent4 15 2 3 3" xfId="22413" xr:uid="{21752189-299F-4D50-BA0F-3D021EEB5369}"/>
    <cellStyle name="40% - Accent4 15 2 3 4" xfId="37863" xr:uid="{956D3734-25D1-4213-80C8-0B6A7776D468}"/>
    <cellStyle name="40% - Accent4 15 2 3 5" xfId="45725" xr:uid="{1EAA7E18-139D-43A7-AAC6-07D8BB0FF74B}"/>
    <cellStyle name="40% - Accent4 15 2 4" xfId="10715" xr:uid="{14398660-3498-4553-8327-23C8E641CB16}"/>
    <cellStyle name="40% - Accent4 15 2 4 2" xfId="26499" xr:uid="{50A2D819-746E-4A57-8BCE-1AEC0D8B055B}"/>
    <cellStyle name="40% - Accent4 15 2 5" xfId="18620" xr:uid="{ABDE2147-0270-45A2-AE9C-0C03546DC469}"/>
    <cellStyle name="40% - Accent4 15 2 6" xfId="34070" xr:uid="{016AFF03-1E90-426F-97C0-89B9FA371542}"/>
    <cellStyle name="40% - Accent4 15 2 7" xfId="41932" xr:uid="{D36FEE48-F05B-40CC-A0E4-67787ECD6326}"/>
    <cellStyle name="40% - Accent4 15 3" xfId="3508" xr:uid="{C7815039-29F0-487E-A450-0EA59F6F4C42}"/>
    <cellStyle name="40% - Accent4 15 3 2" xfId="7339" xr:uid="{2FEB98F3-23EC-4A58-B3BD-7FD7E08238E4}"/>
    <cellStyle name="40% - Accent4 15 3 2 2" xfId="15278" xr:uid="{0361B0F6-A40B-428E-8F7F-D1218271FF27}"/>
    <cellStyle name="40% - Accent4 15 3 2 2 2" xfId="31062" xr:uid="{2C0D4331-2D37-4143-82A5-00BEDABE611C}"/>
    <cellStyle name="40% - Accent4 15 3 2 3" xfId="23183" xr:uid="{9C05F6F8-6442-499C-BD84-AB1F1CC3B337}"/>
    <cellStyle name="40% - Accent4 15 3 2 4" xfId="38633" xr:uid="{4A7166BB-E95D-4871-933E-BDAEDA8DD758}"/>
    <cellStyle name="40% - Accent4 15 3 2 5" xfId="46495" xr:uid="{8FA98711-9593-4C4F-A267-7A4F2BC9E0AF}"/>
    <cellStyle name="40% - Accent4 15 3 3" xfId="11485" xr:uid="{5DFA0A20-1BCE-414C-8DD1-CBC978DBD2CA}"/>
    <cellStyle name="40% - Accent4 15 3 3 2" xfId="27269" xr:uid="{DFF18097-0132-4EB9-96DD-6915A8D17176}"/>
    <cellStyle name="40% - Accent4 15 3 4" xfId="19390" xr:uid="{9D61EC66-E0C0-4661-8FDF-ED7FB7A2C051}"/>
    <cellStyle name="40% - Accent4 15 3 5" xfId="34840" xr:uid="{4BF435C5-A783-47FF-8A15-54BBA30D5D34}"/>
    <cellStyle name="40% - Accent4 15 3 6" xfId="42702" xr:uid="{2173CF8A-DD93-4E7D-8DF8-69EE1B3CDDEB}"/>
    <cellStyle name="40% - Accent4 15 4" xfId="5738" xr:uid="{C45E1A91-6315-4E36-B74A-0D01D9E8F0DA}"/>
    <cellStyle name="40% - Accent4 15 4 2" xfId="13714" xr:uid="{9B16C202-B1B7-4CF2-908C-ED8B539D0537}"/>
    <cellStyle name="40% - Accent4 15 4 2 2" xfId="29498" xr:uid="{C4DA4064-EAC7-4F15-A9FE-DA9E924D4D9B}"/>
    <cellStyle name="40% - Accent4 15 4 3" xfId="21619" xr:uid="{2951CB55-39C6-48AD-8314-2DBDF73478DC}"/>
    <cellStyle name="40% - Accent4 15 4 4" xfId="37069" xr:uid="{E65281BE-D895-4E9B-9E38-B2E1E9AFC0F4}"/>
    <cellStyle name="40% - Accent4 15 4 5" xfId="44931" xr:uid="{ED0EC11F-F625-4768-8BAC-1B334CCAAB70}"/>
    <cellStyle name="40% - Accent4 15 5" xfId="1721" xr:uid="{AF5C5C73-E3EB-488B-88A1-62815FA4FFDA}"/>
    <cellStyle name="40% - Accent4 15 5 2" xfId="9982" xr:uid="{F727FD2B-61F1-4209-BD50-8BBBC788D3B4}"/>
    <cellStyle name="40% - Accent4 15 5 2 2" xfId="25767" xr:uid="{342772BA-A8B7-4A6B-B397-F970AE44EC87}"/>
    <cellStyle name="40% - Accent4 15 5 3" xfId="17888" xr:uid="{2AF4E506-44E2-4AA8-8BE8-D841A4F5D3A4}"/>
    <cellStyle name="40% - Accent4 15 6" xfId="9594" xr:uid="{CA98622B-A1C4-436E-872C-3FB6ED62BF10}"/>
    <cellStyle name="40% - Accent4 15 6 2" xfId="25382" xr:uid="{B5A293A3-7D22-4C32-BFE8-35E970D53FBC}"/>
    <cellStyle name="40% - Accent4 15 7" xfId="17503" xr:uid="{8D5EF3ED-3AF7-4A01-A959-6161C6F361DE}"/>
    <cellStyle name="40% - Accent4 15 8" xfId="33324" xr:uid="{102DBE48-9305-4E5B-8F29-F650FA172144}"/>
    <cellStyle name="40% - Accent4 15 9" xfId="41186" xr:uid="{B5984307-9D87-492B-A1E8-BD2D67F4CE23}"/>
    <cellStyle name="40% - Accent4 16" xfId="1167" xr:uid="{E8F1198C-F108-4C85-94F1-E43C6DDC5D62}"/>
    <cellStyle name="40% - Accent4 16 2" xfId="2837" xr:uid="{3B32575B-29AD-47CE-B311-D65A10DDBBCA}"/>
    <cellStyle name="40% - Accent4 16 2 2" xfId="4355" xr:uid="{98AE56CB-9158-40D1-BDB3-1255E19635D4}"/>
    <cellStyle name="40% - Accent4 16 2 2 2" xfId="8186" xr:uid="{6C0F5437-D0F8-46E8-8646-8C386392D2E3}"/>
    <cellStyle name="40% - Accent4 16 2 2 2 2" xfId="16125" xr:uid="{401D64D3-AA8A-40CF-848A-2651E80FC998}"/>
    <cellStyle name="40% - Accent4 16 2 2 2 2 2" xfId="31909" xr:uid="{D203AA37-D794-4AA7-ABC9-90F8B485DCBA}"/>
    <cellStyle name="40% - Accent4 16 2 2 2 3" xfId="24030" xr:uid="{634E70B6-EE51-4165-BBCC-CFB86DCC78C9}"/>
    <cellStyle name="40% - Accent4 16 2 2 2 4" xfId="39480" xr:uid="{8E497C27-9870-4783-8823-1DE9BD8F912E}"/>
    <cellStyle name="40% - Accent4 16 2 2 2 5" xfId="47342" xr:uid="{14CB78EA-C733-476A-9B0D-314030BB3022}"/>
    <cellStyle name="40% - Accent4 16 2 2 3" xfId="12332" xr:uid="{ED7FE522-77A0-4CD6-A3F2-90B92975B32C}"/>
    <cellStyle name="40% - Accent4 16 2 2 3 2" xfId="28116" xr:uid="{7C228235-52DD-4A8C-B0E4-781649AB2A02}"/>
    <cellStyle name="40% - Accent4 16 2 2 4" xfId="20237" xr:uid="{F6C7CB5C-5BFC-41B7-8F56-C8B5530B229F}"/>
    <cellStyle name="40% - Accent4 16 2 2 5" xfId="35687" xr:uid="{7E9CD513-F748-46D7-AD05-6F939F581585}"/>
    <cellStyle name="40% - Accent4 16 2 2 6" xfId="43549" xr:uid="{1E8A092E-1426-4873-B151-5FC3CA06D519}"/>
    <cellStyle name="40% - Accent4 16 2 3" xfId="6668" xr:uid="{85E893F3-57E1-44D2-9313-BE28A5EBF23D}"/>
    <cellStyle name="40% - Accent4 16 2 3 2" xfId="14607" xr:uid="{08D5256C-DB3E-4E88-8442-57A5B9A993B5}"/>
    <cellStyle name="40% - Accent4 16 2 3 2 2" xfId="30391" xr:uid="{BF07C3D7-31D1-43B5-96A7-D2D7CA0C2614}"/>
    <cellStyle name="40% - Accent4 16 2 3 3" xfId="22512" xr:uid="{2DC98FC1-B9EF-4F15-8534-0C82898D8B6A}"/>
    <cellStyle name="40% - Accent4 16 2 3 4" xfId="37962" xr:uid="{EF7A8E11-267A-4D09-AADC-52FD7AB978F5}"/>
    <cellStyle name="40% - Accent4 16 2 3 5" xfId="45824" xr:uid="{BB167A71-122B-4728-931A-A2422CD33906}"/>
    <cellStyle name="40% - Accent4 16 2 4" xfId="10814" xr:uid="{1815F25E-436F-49FF-B358-16AFC084EFDC}"/>
    <cellStyle name="40% - Accent4 16 2 4 2" xfId="26598" xr:uid="{56CA1448-D0D1-49A3-A1E5-AF67AFAA4A8F}"/>
    <cellStyle name="40% - Accent4 16 2 5" xfId="18719" xr:uid="{65441B9B-B02B-4BEE-B26E-3660EE8AEDD9}"/>
    <cellStyle name="40% - Accent4 16 2 6" xfId="34169" xr:uid="{71C3850D-9B5E-4090-9A20-0494906A1066}"/>
    <cellStyle name="40% - Accent4 16 2 7" xfId="42031" xr:uid="{88F5DD4E-F4E1-4300-9A99-A48B79E5E6EF}"/>
    <cellStyle name="40% - Accent4 16 3" xfId="3522" xr:uid="{300DF37A-710C-40C3-B89B-94AA7C3F4BB4}"/>
    <cellStyle name="40% - Accent4 16 3 2" xfId="7353" xr:uid="{5878D1CB-A645-4E61-821E-3F8EFA0B02A2}"/>
    <cellStyle name="40% - Accent4 16 3 2 2" xfId="15292" xr:uid="{0E24FBCE-D507-44F3-9F3A-2E4BF7AB8480}"/>
    <cellStyle name="40% - Accent4 16 3 2 2 2" xfId="31076" xr:uid="{235EBC5D-48D2-4645-A078-37CED17F47E6}"/>
    <cellStyle name="40% - Accent4 16 3 2 3" xfId="23197" xr:uid="{698D7991-AE46-423E-A69F-9C4EF4B0CDC1}"/>
    <cellStyle name="40% - Accent4 16 3 2 4" xfId="38647" xr:uid="{55814F1E-574A-4B72-B933-111614343B13}"/>
    <cellStyle name="40% - Accent4 16 3 2 5" xfId="46509" xr:uid="{DDC4D3CE-CFA0-4189-9676-DF75FBDA4E4A}"/>
    <cellStyle name="40% - Accent4 16 3 3" xfId="11499" xr:uid="{588B8BA1-6342-4D95-B37E-AF05DC1A3321}"/>
    <cellStyle name="40% - Accent4 16 3 3 2" xfId="27283" xr:uid="{426C45F1-4EBA-4C43-9C6D-7C26C9B20F08}"/>
    <cellStyle name="40% - Accent4 16 3 4" xfId="19404" xr:uid="{11285723-BDF4-49E7-A2B0-1E21A9684913}"/>
    <cellStyle name="40% - Accent4 16 3 5" xfId="34854" xr:uid="{483CE042-4EB2-4482-8B38-FF88ED3E55DC}"/>
    <cellStyle name="40% - Accent4 16 3 6" xfId="42716" xr:uid="{1250F08C-6B3A-414C-A4B9-DECC049E6223}"/>
    <cellStyle name="40% - Accent4 16 4" xfId="5848" xr:uid="{0320B2A3-1715-4E93-AA93-97F3BEE547DC}"/>
    <cellStyle name="40% - Accent4 16 4 2" xfId="13824" xr:uid="{74ED9172-02D5-4FCC-B05D-A4B743957B22}"/>
    <cellStyle name="40% - Accent4 16 4 2 2" xfId="29608" xr:uid="{6D967F69-1F65-450E-9F0B-3C6A5DC115B7}"/>
    <cellStyle name="40% - Accent4 16 4 3" xfId="21729" xr:uid="{523712DB-90A5-4AD7-AEFD-438D25A96963}"/>
    <cellStyle name="40% - Accent4 16 4 4" xfId="37179" xr:uid="{73C8E7AB-62CA-4FAA-A6BA-BADE8814C314}"/>
    <cellStyle name="40% - Accent4 16 4 5" xfId="45041" xr:uid="{4B7BC267-54E2-4CEC-9781-BE9C96251867}"/>
    <cellStyle name="40% - Accent4 16 5" xfId="1735" xr:uid="{56CF584D-23A7-4EA7-9713-A311870D609E}"/>
    <cellStyle name="40% - Accent4 16 5 2" xfId="9996" xr:uid="{EB69BB8C-7125-41E9-9774-79AC60FEB9E6}"/>
    <cellStyle name="40% - Accent4 16 5 2 2" xfId="25781" xr:uid="{4F463E28-BDD2-4352-9604-90A0E2E37C2B}"/>
    <cellStyle name="40% - Accent4 16 5 3" xfId="17902" xr:uid="{06F9DF0D-46E3-4DFA-8901-FF5F8AF95B35}"/>
    <cellStyle name="40% - Accent4 16 6" xfId="9608" xr:uid="{F9242A65-4C18-48C4-9C20-D6718C3B3069}"/>
    <cellStyle name="40% - Accent4 16 6 2" xfId="25396" xr:uid="{EF83AECF-AE98-430A-B4C0-B28294458E5E}"/>
    <cellStyle name="40% - Accent4 16 7" xfId="17517" xr:uid="{A710989A-A251-465C-9BD4-CB9B0DF66690}"/>
    <cellStyle name="40% - Accent4 16 8" xfId="33338" xr:uid="{934596B4-63F3-433F-8D7A-A0C77DBD9068}"/>
    <cellStyle name="40% - Accent4 16 9" xfId="41200" xr:uid="{FA6BB91C-BC0D-48FB-999A-DEA085F388B0}"/>
    <cellStyle name="40% - Accent4 17" xfId="1181" xr:uid="{AE057364-F36F-4932-A820-A772F2CDC5DE}"/>
    <cellStyle name="40% - Accent4 17 2" xfId="2725" xr:uid="{D559BA24-76F4-43A2-9018-E28CC717E82E}"/>
    <cellStyle name="40% - Accent4 17 2 2" xfId="4243" xr:uid="{32DF0102-AF14-4176-8039-D2D78A91167A}"/>
    <cellStyle name="40% - Accent4 17 2 2 2" xfId="8074" xr:uid="{06A37A06-5CD1-4B31-ACDE-21F6E2D07771}"/>
    <cellStyle name="40% - Accent4 17 2 2 2 2" xfId="16013" xr:uid="{4AA891B0-FD09-4E4C-B3BD-0511E899BA58}"/>
    <cellStyle name="40% - Accent4 17 2 2 2 2 2" xfId="31797" xr:uid="{2A1B3D60-4ADB-42C6-8C59-520045C8481A}"/>
    <cellStyle name="40% - Accent4 17 2 2 2 3" xfId="23918" xr:uid="{BC281D69-E51C-4EAB-B48D-5B322A502100}"/>
    <cellStyle name="40% - Accent4 17 2 2 2 4" xfId="39368" xr:uid="{24AF337D-15AE-468E-97F0-D32DBCC6F8C5}"/>
    <cellStyle name="40% - Accent4 17 2 2 2 5" xfId="47230" xr:uid="{088FEDAD-5B34-4B61-A60E-0AC801B57B14}"/>
    <cellStyle name="40% - Accent4 17 2 2 3" xfId="12220" xr:uid="{C1B86616-C9CD-4267-891D-6BF5269438EF}"/>
    <cellStyle name="40% - Accent4 17 2 2 3 2" xfId="28004" xr:uid="{07585F62-1EB1-45ED-BB20-9DC71B499CC5}"/>
    <cellStyle name="40% - Accent4 17 2 2 4" xfId="20125" xr:uid="{F0D98AD4-84CA-4182-90E9-6CBE6C99F392}"/>
    <cellStyle name="40% - Accent4 17 2 2 5" xfId="35575" xr:uid="{11C7662E-677F-4253-A4BD-5FF0A6947B09}"/>
    <cellStyle name="40% - Accent4 17 2 2 6" xfId="43437" xr:uid="{AC07F8B7-758E-41AF-BF0A-AA8DE50EC223}"/>
    <cellStyle name="40% - Accent4 17 2 3" xfId="6556" xr:uid="{ECE9CD6A-7217-4B63-8DCF-DF15EB4706A3}"/>
    <cellStyle name="40% - Accent4 17 2 3 2" xfId="14495" xr:uid="{8F5EFD12-8654-476D-BB59-6C680EEE8843}"/>
    <cellStyle name="40% - Accent4 17 2 3 2 2" xfId="30279" xr:uid="{71F9682D-58B6-4C21-8F06-AF30740D2137}"/>
    <cellStyle name="40% - Accent4 17 2 3 3" xfId="22400" xr:uid="{B0161AA1-BB3F-4A81-BBF8-ED8F42302816}"/>
    <cellStyle name="40% - Accent4 17 2 3 4" xfId="37850" xr:uid="{F80E9089-DA5C-4558-AC4B-4BACDD1B45E7}"/>
    <cellStyle name="40% - Accent4 17 2 3 5" xfId="45712" xr:uid="{1085128B-20DB-415B-BDE2-14A65A78AC14}"/>
    <cellStyle name="40% - Accent4 17 2 4" xfId="10702" xr:uid="{C031CEAA-FEE5-4F33-8788-8112CFF81971}"/>
    <cellStyle name="40% - Accent4 17 2 4 2" xfId="26486" xr:uid="{9C6F6D7B-3107-46C5-9D06-F35939C4CBF0}"/>
    <cellStyle name="40% - Accent4 17 2 5" xfId="18607" xr:uid="{ED4025BF-CAC8-4CD6-A94A-D5CB15E3B911}"/>
    <cellStyle name="40% - Accent4 17 2 6" xfId="34057" xr:uid="{63408426-AB3C-416C-8A69-642988AE308C}"/>
    <cellStyle name="40% - Accent4 17 2 7" xfId="41919" xr:uid="{8B6E3DCA-F34A-4B65-A1B0-91DC413DAE5B}"/>
    <cellStyle name="40% - Accent4 17 3" xfId="3536" xr:uid="{C0B318F3-B333-4816-AF7F-7441D041BC54}"/>
    <cellStyle name="40% - Accent4 17 3 2" xfId="7367" xr:uid="{46D059EE-D934-43E4-85A6-B0985010634F}"/>
    <cellStyle name="40% - Accent4 17 3 2 2" xfId="15306" xr:uid="{02B77C9B-EA4F-441D-81D5-0542962EFA91}"/>
    <cellStyle name="40% - Accent4 17 3 2 2 2" xfId="31090" xr:uid="{58FE7084-07E1-4CD3-B93B-0934585ABD0A}"/>
    <cellStyle name="40% - Accent4 17 3 2 3" xfId="23211" xr:uid="{CDAA053E-9291-498D-8851-51D00017DD10}"/>
    <cellStyle name="40% - Accent4 17 3 2 4" xfId="38661" xr:uid="{E00DEF04-DC9E-436D-A6D8-CBF87A0A7CE6}"/>
    <cellStyle name="40% - Accent4 17 3 2 5" xfId="46523" xr:uid="{918B52F0-3F26-45AF-9638-3F254C10A6DB}"/>
    <cellStyle name="40% - Accent4 17 3 3" xfId="11513" xr:uid="{238E4BD4-E3B5-4AD9-B98D-F501CEF1AE00}"/>
    <cellStyle name="40% - Accent4 17 3 3 2" xfId="27297" xr:uid="{5D94D68F-1426-49A0-B29A-4ECA1ACC7C9F}"/>
    <cellStyle name="40% - Accent4 17 3 4" xfId="19418" xr:uid="{30AAC811-59DB-4098-8B47-BE6A38583B78}"/>
    <cellStyle name="40% - Accent4 17 3 5" xfId="34868" xr:uid="{9CE9A846-9142-4274-B110-E804A7697D8A}"/>
    <cellStyle name="40% - Accent4 17 3 6" xfId="42730" xr:uid="{9CEC31EB-34F3-49CA-92ED-DA1942CB82DE}"/>
    <cellStyle name="40% - Accent4 17 4" xfId="5725" xr:uid="{D094C7C9-3A72-48B8-8524-E4D461E5C5E8}"/>
    <cellStyle name="40% - Accent4 17 4 2" xfId="13701" xr:uid="{068B1EB3-BCDB-428E-A4DD-D7160C83DC94}"/>
    <cellStyle name="40% - Accent4 17 4 2 2" xfId="29485" xr:uid="{9598FA51-F226-415B-A2C7-8CB206FCD359}"/>
    <cellStyle name="40% - Accent4 17 4 3" xfId="21606" xr:uid="{4F0682A8-7F00-47BF-839B-34ABD76DE67C}"/>
    <cellStyle name="40% - Accent4 17 4 4" xfId="37056" xr:uid="{A955B39D-A8B2-44C9-8E28-F5D69E07EDF2}"/>
    <cellStyle name="40% - Accent4 17 4 5" xfId="44918" xr:uid="{6000A220-E7A1-4384-9BF0-945D1304E776}"/>
    <cellStyle name="40% - Accent4 17 5" xfId="1749" xr:uid="{EE09FDE4-7852-41D7-A405-1749CA26E687}"/>
    <cellStyle name="40% - Accent4 17 5 2" xfId="10010" xr:uid="{1F47C556-5225-4288-B4BB-63DF362326F3}"/>
    <cellStyle name="40% - Accent4 17 5 2 2" xfId="25795" xr:uid="{30EAA71B-816A-49AF-8906-A73BDD9A065F}"/>
    <cellStyle name="40% - Accent4 17 5 3" xfId="17916" xr:uid="{B2770673-85A2-4645-9900-1B295C7A0769}"/>
    <cellStyle name="40% - Accent4 17 6" xfId="9622" xr:uid="{C5E1F11D-F65C-430B-9C9E-3CDB474B655D}"/>
    <cellStyle name="40% - Accent4 17 6 2" xfId="25410" xr:uid="{884502F8-952C-49DE-B831-0A40FDFEC78B}"/>
    <cellStyle name="40% - Accent4 17 7" xfId="17531" xr:uid="{4A4A3715-1975-4C35-AE6A-9DB69E30616A}"/>
    <cellStyle name="40% - Accent4 17 8" xfId="33352" xr:uid="{A6F27BD3-33BD-4A1E-ABDC-E752D6A43FCD}"/>
    <cellStyle name="40% - Accent4 17 9" xfId="41214" xr:uid="{DB35A300-0AC2-43B0-B174-3E7201917F5D}"/>
    <cellStyle name="40% - Accent4 18" xfId="1195" xr:uid="{AA988E08-1C84-4AC9-B84B-6FFBE9906DEE}"/>
    <cellStyle name="40% - Accent4 18 2" xfId="2908" xr:uid="{551912F4-8971-4ACF-8C2A-A2A942073E5A}"/>
    <cellStyle name="40% - Accent4 18 2 2" xfId="4426" xr:uid="{89F493C8-B620-4B69-846B-13195E8001D7}"/>
    <cellStyle name="40% - Accent4 18 2 2 2" xfId="8257" xr:uid="{C6CEAF3D-93DC-462F-B32B-AC1E6A059E89}"/>
    <cellStyle name="40% - Accent4 18 2 2 2 2" xfId="16196" xr:uid="{7F1840CB-2A09-493F-ACC1-A5DA1454FE32}"/>
    <cellStyle name="40% - Accent4 18 2 2 2 2 2" xfId="31980" xr:uid="{AFB51CB7-9631-4183-BCCD-6194ADCAB866}"/>
    <cellStyle name="40% - Accent4 18 2 2 2 3" xfId="24101" xr:uid="{74320A8E-198F-4CB3-BFA2-81269AFA1972}"/>
    <cellStyle name="40% - Accent4 18 2 2 2 4" xfId="39551" xr:uid="{2CAC68FE-B032-46CA-B3C7-8D9DD22F5CC0}"/>
    <cellStyle name="40% - Accent4 18 2 2 2 5" xfId="47413" xr:uid="{FF6AA754-2793-40EA-989E-8B69F4904146}"/>
    <cellStyle name="40% - Accent4 18 2 2 3" xfId="12403" xr:uid="{E0011C0D-230A-448A-A705-A0CF1DBE09BA}"/>
    <cellStyle name="40% - Accent4 18 2 2 3 2" xfId="28187" xr:uid="{CF033EE3-5005-4E0D-92AA-902A07C2174F}"/>
    <cellStyle name="40% - Accent4 18 2 2 4" xfId="20308" xr:uid="{83E2E5C2-1343-41C5-9C9B-6457F3A0B26A}"/>
    <cellStyle name="40% - Accent4 18 2 2 5" xfId="35758" xr:uid="{C524B139-6EE0-4753-9A29-26E9DD80EC48}"/>
    <cellStyle name="40% - Accent4 18 2 2 6" xfId="43620" xr:uid="{AC72ED56-2BCF-4E21-9ED0-6C5BABAB4412}"/>
    <cellStyle name="40% - Accent4 18 2 3" xfId="6739" xr:uid="{D240ECBB-AAB4-4C12-8A87-06D670FD4B99}"/>
    <cellStyle name="40% - Accent4 18 2 3 2" xfId="14678" xr:uid="{42EA3668-B587-428B-9882-D3C9A673CE60}"/>
    <cellStyle name="40% - Accent4 18 2 3 2 2" xfId="30462" xr:uid="{26F87CD8-0663-400F-88D5-4FD4C1F03CC6}"/>
    <cellStyle name="40% - Accent4 18 2 3 3" xfId="22583" xr:uid="{86C6F1CF-2B99-4EED-A103-15714C27C6A2}"/>
    <cellStyle name="40% - Accent4 18 2 3 4" xfId="38033" xr:uid="{F5A5C981-4FC8-4BE8-A4D7-6A71179CCA57}"/>
    <cellStyle name="40% - Accent4 18 2 3 5" xfId="45895" xr:uid="{AB5A2AF7-EEBF-4692-8617-F74709856A3F}"/>
    <cellStyle name="40% - Accent4 18 2 4" xfId="10885" xr:uid="{4F87DAD7-8CA7-440C-946A-218EF503F1D6}"/>
    <cellStyle name="40% - Accent4 18 2 4 2" xfId="26669" xr:uid="{C14C2C9B-EE0C-496D-9FEC-5B639FFEDDAF}"/>
    <cellStyle name="40% - Accent4 18 2 5" xfId="18790" xr:uid="{E4663F3A-7B65-4C02-A3AD-0DFBAABFF366}"/>
    <cellStyle name="40% - Accent4 18 2 6" xfId="34240" xr:uid="{00937729-D9AE-4CA6-8F52-A29DF18C4DED}"/>
    <cellStyle name="40% - Accent4 18 2 7" xfId="42102" xr:uid="{2DDED5F3-0AC7-4922-81EC-3F932D73C9E9}"/>
    <cellStyle name="40% - Accent4 18 3" xfId="3550" xr:uid="{F92FBD64-2B8A-4B84-BBEA-66207C4B6329}"/>
    <cellStyle name="40% - Accent4 18 3 2" xfId="7381" xr:uid="{55386E86-DBB8-44B7-BF9F-CFB2D6303937}"/>
    <cellStyle name="40% - Accent4 18 3 2 2" xfId="15320" xr:uid="{D4594B63-494B-4353-9EEB-DD3B3C2916F2}"/>
    <cellStyle name="40% - Accent4 18 3 2 2 2" xfId="31104" xr:uid="{6AEF4860-D0C0-4356-8614-A9D006A670D8}"/>
    <cellStyle name="40% - Accent4 18 3 2 3" xfId="23225" xr:uid="{2AB7CC9E-C367-4258-95A0-4E3505F14296}"/>
    <cellStyle name="40% - Accent4 18 3 2 4" xfId="38675" xr:uid="{F8096B3C-6850-4260-9644-3471A7D4B008}"/>
    <cellStyle name="40% - Accent4 18 3 2 5" xfId="46537" xr:uid="{C7150DCC-E3EA-471E-8FB5-7A55853875F0}"/>
    <cellStyle name="40% - Accent4 18 3 3" xfId="11527" xr:uid="{92155A00-8936-40D5-9180-0FB07724923C}"/>
    <cellStyle name="40% - Accent4 18 3 3 2" xfId="27311" xr:uid="{5366BA74-ECF2-4AC0-A50D-F2779D069550}"/>
    <cellStyle name="40% - Accent4 18 3 4" xfId="19432" xr:uid="{9D9F9A8D-0CA1-4293-9BB0-68C899034615}"/>
    <cellStyle name="40% - Accent4 18 3 5" xfId="34882" xr:uid="{0487381F-BB17-4F98-AE03-2564A556CDCB}"/>
    <cellStyle name="40% - Accent4 18 3 6" xfId="42744" xr:uid="{2B269C3C-050E-4E59-92FB-DFC6CC163CB9}"/>
    <cellStyle name="40% - Accent4 18 4" xfId="5665" xr:uid="{7FB52DCF-1C5B-42B7-A98F-9D1D573E363F}"/>
    <cellStyle name="40% - Accent4 18 4 2" xfId="13641" xr:uid="{E8EA2037-ADB5-492D-B163-1A9CD2E43F9F}"/>
    <cellStyle name="40% - Accent4 18 4 2 2" xfId="29425" xr:uid="{92BE7BF9-E1ED-4888-AD2E-921C1AF4E960}"/>
    <cellStyle name="40% - Accent4 18 4 3" xfId="21546" xr:uid="{ED99F9BC-023E-4A34-B8B9-BC0C73B9C0CC}"/>
    <cellStyle name="40% - Accent4 18 4 4" xfId="36996" xr:uid="{77FCD2BE-DC05-4079-ADEE-F38A8F222B70}"/>
    <cellStyle name="40% - Accent4 18 4 5" xfId="44858" xr:uid="{7C53CD7F-3E26-48AD-95EF-138B962046C3}"/>
    <cellStyle name="40% - Accent4 18 5" xfId="1763" xr:uid="{DC02D294-FA6D-47DE-B2D2-3185EAEF0F8A}"/>
    <cellStyle name="40% - Accent4 18 5 2" xfId="10024" xr:uid="{9EE5C7D7-AD3A-4C40-8A27-6402502AC0AD}"/>
    <cellStyle name="40% - Accent4 18 5 2 2" xfId="25809" xr:uid="{EEED0A19-BFF8-4C73-9968-0EB4070030C2}"/>
    <cellStyle name="40% - Accent4 18 5 3" xfId="17930" xr:uid="{35878E64-3045-4B73-979D-95258999EE3E}"/>
    <cellStyle name="40% - Accent4 18 6" xfId="9636" xr:uid="{4E20AA6F-91BB-4D3E-B742-3AAAC7D6D1C0}"/>
    <cellStyle name="40% - Accent4 18 6 2" xfId="25424" xr:uid="{7011BFE7-1503-427A-BA8C-C65E07BE9672}"/>
    <cellStyle name="40% - Accent4 18 7" xfId="17545" xr:uid="{F5F21B2F-87FC-4577-A1C3-E74985911268}"/>
    <cellStyle name="40% - Accent4 18 8" xfId="33366" xr:uid="{1591F2E5-E6E4-4815-9A94-3C8A16CA4798}"/>
    <cellStyle name="40% - Accent4 18 9" xfId="41228" xr:uid="{4B3A9BE7-A18F-460E-97D5-B6B6AD3AE3B4}"/>
    <cellStyle name="40% - Accent4 19" xfId="1209" xr:uid="{9300CE6B-422C-48CC-B68A-C15C9E39921D}"/>
    <cellStyle name="40% - Accent4 19 2" xfId="2713" xr:uid="{4A435988-959B-4E4C-8922-3462B3401ED0}"/>
    <cellStyle name="40% - Accent4 19 2 2" xfId="4231" xr:uid="{619A87C0-922F-45D5-84CF-0B8DCF37932C}"/>
    <cellStyle name="40% - Accent4 19 2 2 2" xfId="8062" xr:uid="{BE3E3375-4D62-41B2-A586-270F8ABABC15}"/>
    <cellStyle name="40% - Accent4 19 2 2 2 2" xfId="16001" xr:uid="{E50713E9-B31B-4D50-8ED6-15CBB65283FD}"/>
    <cellStyle name="40% - Accent4 19 2 2 2 2 2" xfId="31785" xr:uid="{FBAE2F54-CECD-460E-B951-8D1AE16011A0}"/>
    <cellStyle name="40% - Accent4 19 2 2 2 3" xfId="23906" xr:uid="{7DF15E28-455A-4AE7-A971-75586718BE85}"/>
    <cellStyle name="40% - Accent4 19 2 2 2 4" xfId="39356" xr:uid="{A31221C8-1B35-4AE9-9353-B991CF7D0B14}"/>
    <cellStyle name="40% - Accent4 19 2 2 2 5" xfId="47218" xr:uid="{97C189FF-5E39-42DC-A38D-35A31273ECAC}"/>
    <cellStyle name="40% - Accent4 19 2 2 3" xfId="12208" xr:uid="{57BF9761-B2DE-445D-B218-985C63EDAE20}"/>
    <cellStyle name="40% - Accent4 19 2 2 3 2" xfId="27992" xr:uid="{705CBEE9-4BB2-4148-89AA-F5E8FE28DC30}"/>
    <cellStyle name="40% - Accent4 19 2 2 4" xfId="20113" xr:uid="{52BF8B26-C320-4E91-ABAB-826C7B042854}"/>
    <cellStyle name="40% - Accent4 19 2 2 5" xfId="35563" xr:uid="{03150056-F95B-4003-84A5-9EC317DD8067}"/>
    <cellStyle name="40% - Accent4 19 2 2 6" xfId="43425" xr:uid="{7A14C3BE-30DD-4487-A982-7D6BD0F0DDB6}"/>
    <cellStyle name="40% - Accent4 19 2 3" xfId="6544" xr:uid="{B3B18005-9C72-4985-8C76-BEC785875694}"/>
    <cellStyle name="40% - Accent4 19 2 3 2" xfId="14483" xr:uid="{DC2782CD-DBE3-470E-877D-17B9F478F598}"/>
    <cellStyle name="40% - Accent4 19 2 3 2 2" xfId="30267" xr:uid="{D56BDD9B-0E09-48C2-99C7-E3DFF6E6D5FF}"/>
    <cellStyle name="40% - Accent4 19 2 3 3" xfId="22388" xr:uid="{A3D01D6C-B1A0-4C73-8B1E-5F1B132A32D4}"/>
    <cellStyle name="40% - Accent4 19 2 3 4" xfId="37838" xr:uid="{A448F5C4-5D6C-46B2-B9C7-7038FD22D63B}"/>
    <cellStyle name="40% - Accent4 19 2 3 5" xfId="45700" xr:uid="{98B2EAA5-4851-4413-B3B6-B6AAAAE3E7F0}"/>
    <cellStyle name="40% - Accent4 19 2 4" xfId="10690" xr:uid="{795FB6F2-9A6D-42CB-B6C1-D329A4EC9811}"/>
    <cellStyle name="40% - Accent4 19 2 4 2" xfId="26474" xr:uid="{B5629551-3564-49C4-91B4-45D69E66DAF7}"/>
    <cellStyle name="40% - Accent4 19 2 5" xfId="18595" xr:uid="{0912DB01-8A16-4E58-944D-99D7D23D60B8}"/>
    <cellStyle name="40% - Accent4 19 2 6" xfId="34045" xr:uid="{16B009DB-BE74-4903-8470-8E4C4AC85753}"/>
    <cellStyle name="40% - Accent4 19 2 7" xfId="41907" xr:uid="{A2A3CA56-48B0-4D9E-926D-7DA7E70F675A}"/>
    <cellStyle name="40% - Accent4 19 3" xfId="3564" xr:uid="{7EBF6255-ED0B-47FB-ADBA-DB2A4EA1F063}"/>
    <cellStyle name="40% - Accent4 19 3 2" xfId="7395" xr:uid="{4BB747AD-3C8E-4261-909C-18958C5CE7D5}"/>
    <cellStyle name="40% - Accent4 19 3 2 2" xfId="15334" xr:uid="{1DA2223C-85E1-4E3D-954E-375422F16559}"/>
    <cellStyle name="40% - Accent4 19 3 2 2 2" xfId="31118" xr:uid="{2A88A2E9-BE56-4BF6-8DA8-8069F9D12CE1}"/>
    <cellStyle name="40% - Accent4 19 3 2 3" xfId="23239" xr:uid="{406FF1B9-E6E0-4221-9430-132EABB415BA}"/>
    <cellStyle name="40% - Accent4 19 3 2 4" xfId="38689" xr:uid="{9C503605-E2B4-4F9E-9078-C18130FD1D70}"/>
    <cellStyle name="40% - Accent4 19 3 2 5" xfId="46551" xr:uid="{A9060309-4380-4DD1-AFAF-FD01A9879935}"/>
    <cellStyle name="40% - Accent4 19 3 3" xfId="11541" xr:uid="{A113439E-746F-4692-83A1-E494247406CE}"/>
    <cellStyle name="40% - Accent4 19 3 3 2" xfId="27325" xr:uid="{490D2B63-9860-4BC7-8E16-A65CCB61E2FF}"/>
    <cellStyle name="40% - Accent4 19 3 4" xfId="19446" xr:uid="{747C41BD-A8BE-443F-92FA-AF401A33D577}"/>
    <cellStyle name="40% - Accent4 19 3 5" xfId="34896" xr:uid="{E6504A61-89A6-4D8D-BBF7-C174B102914A}"/>
    <cellStyle name="40% - Accent4 19 3 6" xfId="42758" xr:uid="{DE15B29D-8EDF-4D21-8FB6-F1BD81E0589B}"/>
    <cellStyle name="40% - Accent4 19 4" xfId="5715" xr:uid="{300BC0D6-1C42-4722-AE39-EE29CA008D1C}"/>
    <cellStyle name="40% - Accent4 19 4 2" xfId="13691" xr:uid="{6990DFBF-268F-4D97-9FF2-3E54C9E3C3E4}"/>
    <cellStyle name="40% - Accent4 19 4 2 2" xfId="29475" xr:uid="{360D7203-CED0-492C-87C2-220DB7AE5F22}"/>
    <cellStyle name="40% - Accent4 19 4 3" xfId="21596" xr:uid="{24EF7025-6FB6-4931-83D1-41768F43679B}"/>
    <cellStyle name="40% - Accent4 19 4 4" xfId="37046" xr:uid="{6885A9CB-B7BE-42EA-B2B8-8949ED44ACA7}"/>
    <cellStyle name="40% - Accent4 19 4 5" xfId="44908" xr:uid="{EB5B868B-0863-4B31-88E4-5F7FBE6BC5D6}"/>
    <cellStyle name="40% - Accent4 19 5" xfId="1777" xr:uid="{C9DF619A-E0A5-4578-8703-035C4EEE2F82}"/>
    <cellStyle name="40% - Accent4 19 5 2" xfId="10038" xr:uid="{35B68306-AEFE-4F63-BA14-00BC8EBEFF2C}"/>
    <cellStyle name="40% - Accent4 19 5 2 2" xfId="25823" xr:uid="{7E20EF54-12B6-4820-A8E0-95829A9CC4E8}"/>
    <cellStyle name="40% - Accent4 19 5 3" xfId="17944" xr:uid="{2B8C2EB6-FAC4-4B02-84A5-9BBE8E8414C8}"/>
    <cellStyle name="40% - Accent4 19 6" xfId="9650" xr:uid="{3EE27DDD-78CE-4121-9FF9-060E19F7F0C3}"/>
    <cellStyle name="40% - Accent4 19 6 2" xfId="25438" xr:uid="{1A8C12B6-B4D4-4D70-ADC5-0C8A966FF2EB}"/>
    <cellStyle name="40% - Accent4 19 7" xfId="17559" xr:uid="{7D5519DC-A479-436B-A6E8-DBC3035B233A}"/>
    <cellStyle name="40% - Accent4 19 8" xfId="33380" xr:uid="{990250F5-9988-4BA2-9726-1895FB0FF208}"/>
    <cellStyle name="40% - Accent4 19 9" xfId="41242" xr:uid="{57D8A8CC-E04A-4C90-B979-9A04325FAFE3}"/>
    <cellStyle name="40% - Accent4 2" xfId="689" xr:uid="{E4F7D7AB-E1C1-4420-827A-AAB86436EAB0}"/>
    <cellStyle name="40% - Accent4 2 2" xfId="892" xr:uid="{2756A30E-8403-4270-B8B1-86BC301D4E35}"/>
    <cellStyle name="40% - Accent4 2 2 2" xfId="1525" xr:uid="{B96C27BD-3E30-46D6-9C40-8C75C2C138D4}"/>
    <cellStyle name="40% - Accent4 2 3" xfId="1526" xr:uid="{DA186A02-1A4E-44A2-B9B1-0BDC38F12F86}"/>
    <cellStyle name="40% - Accent4 2 4" xfId="802" xr:uid="{55E998B2-E5D1-4697-8D72-22450AC25495}"/>
    <cellStyle name="40% - Accent4 20" xfId="1223" xr:uid="{BCC5B2B5-F20E-466F-8975-CD9B89756841}"/>
    <cellStyle name="40% - Accent4 20 2" xfId="2903" xr:uid="{FF140660-729B-4195-A5F7-F5AE9EF3DF68}"/>
    <cellStyle name="40% - Accent4 20 2 2" xfId="4421" xr:uid="{BDB97266-C731-4D6D-8ECB-16B526339B9F}"/>
    <cellStyle name="40% - Accent4 20 2 2 2" xfId="8252" xr:uid="{C37B52A8-7A62-4BF7-B2DC-F0AE0A031C7E}"/>
    <cellStyle name="40% - Accent4 20 2 2 2 2" xfId="16191" xr:uid="{93ED74EF-1BB4-4466-BCC8-1C3F5F8E44A9}"/>
    <cellStyle name="40% - Accent4 20 2 2 2 2 2" xfId="31975" xr:uid="{B7363A05-178B-44B8-8917-272477551B46}"/>
    <cellStyle name="40% - Accent4 20 2 2 2 3" xfId="24096" xr:uid="{6ABCEB75-03AE-4693-9846-FB8AFEF9CCA0}"/>
    <cellStyle name="40% - Accent4 20 2 2 2 4" xfId="39546" xr:uid="{81617696-DEFD-4DC8-BB50-79AAB19AE264}"/>
    <cellStyle name="40% - Accent4 20 2 2 2 5" xfId="47408" xr:uid="{6E334F67-4ACB-4F01-B0F0-AE89E853122A}"/>
    <cellStyle name="40% - Accent4 20 2 2 3" xfId="12398" xr:uid="{A217C281-1EA5-4352-B6E3-19EA0FB297C3}"/>
    <cellStyle name="40% - Accent4 20 2 2 3 2" xfId="28182" xr:uid="{B15DBBA0-BE55-46A4-95AE-CAD83D113B69}"/>
    <cellStyle name="40% - Accent4 20 2 2 4" xfId="20303" xr:uid="{4C9B7ED3-4B27-4E87-984D-BB3199900E55}"/>
    <cellStyle name="40% - Accent4 20 2 2 5" xfId="35753" xr:uid="{9BA386C4-210D-43CC-A77C-1C3C9ED8BB31}"/>
    <cellStyle name="40% - Accent4 20 2 2 6" xfId="43615" xr:uid="{18417B0A-88FE-421D-9820-CD12541C1418}"/>
    <cellStyle name="40% - Accent4 20 2 3" xfId="6734" xr:uid="{0AFD72B7-22BB-4323-816E-9F06D9792E85}"/>
    <cellStyle name="40% - Accent4 20 2 3 2" xfId="14673" xr:uid="{6D8A1753-BFB0-447F-BBBA-125CBDEB50E6}"/>
    <cellStyle name="40% - Accent4 20 2 3 2 2" xfId="30457" xr:uid="{3E09DE56-DC1E-4EAA-AC9A-D9AEE1AA65A6}"/>
    <cellStyle name="40% - Accent4 20 2 3 3" xfId="22578" xr:uid="{A68D26DC-FA15-4427-AEBC-44C5C9FDE4D9}"/>
    <cellStyle name="40% - Accent4 20 2 3 4" xfId="38028" xr:uid="{EC8B7D95-B395-4FCE-9DB5-9296C3527441}"/>
    <cellStyle name="40% - Accent4 20 2 3 5" xfId="45890" xr:uid="{97D6A9CF-0A19-4F0D-8791-C669CAD0D9E3}"/>
    <cellStyle name="40% - Accent4 20 2 4" xfId="10880" xr:uid="{D74FE514-5072-4AF6-9186-1DD5198D0DDB}"/>
    <cellStyle name="40% - Accent4 20 2 4 2" xfId="26664" xr:uid="{C9D59EF3-BAAB-42CD-98FB-B51B82AB50E2}"/>
    <cellStyle name="40% - Accent4 20 2 5" xfId="18785" xr:uid="{15D626BB-79C1-4E28-83B6-D84834C81E8A}"/>
    <cellStyle name="40% - Accent4 20 2 6" xfId="34235" xr:uid="{508BCD4B-6EF9-44BB-90A5-8D2346FB3D54}"/>
    <cellStyle name="40% - Accent4 20 2 7" xfId="42097" xr:uid="{EA8A3776-027A-42CB-892F-40143247BCE8}"/>
    <cellStyle name="40% - Accent4 20 3" xfId="3578" xr:uid="{6551AB38-7828-4613-95AA-515028DAF1F2}"/>
    <cellStyle name="40% - Accent4 20 3 2" xfId="7409" xr:uid="{F839B269-7D45-429D-BE79-CF44EB9233EC}"/>
    <cellStyle name="40% - Accent4 20 3 2 2" xfId="15348" xr:uid="{17D5D198-DFC8-4758-A4D3-315A6446F573}"/>
    <cellStyle name="40% - Accent4 20 3 2 2 2" xfId="31132" xr:uid="{21CB2509-72D0-4342-85AC-2A7C4D2A5776}"/>
    <cellStyle name="40% - Accent4 20 3 2 3" xfId="23253" xr:uid="{720013BA-633F-4764-B09E-A1C2E40E679E}"/>
    <cellStyle name="40% - Accent4 20 3 2 4" xfId="38703" xr:uid="{606D3125-482A-46CE-9E1D-9F6790B5B83B}"/>
    <cellStyle name="40% - Accent4 20 3 2 5" xfId="46565" xr:uid="{357C5300-1763-4ACA-9785-9FEB5E509C70}"/>
    <cellStyle name="40% - Accent4 20 3 3" xfId="11555" xr:uid="{E9DE7619-24F8-4278-94C7-1BBE44AB9F86}"/>
    <cellStyle name="40% - Accent4 20 3 3 2" xfId="27339" xr:uid="{2805883A-7B45-4DAA-8738-B95F7FC4EE5A}"/>
    <cellStyle name="40% - Accent4 20 3 4" xfId="19460" xr:uid="{00900440-7750-46FA-800E-7D76E3FD286E}"/>
    <cellStyle name="40% - Accent4 20 3 5" xfId="34910" xr:uid="{384DC4AB-6773-4382-A2ED-5162D2327442}"/>
    <cellStyle name="40% - Accent4 20 3 6" xfId="42772" xr:uid="{E742DD77-D426-4FFB-B51D-CE610A65433B}"/>
    <cellStyle name="40% - Accent4 20 4" xfId="5909" xr:uid="{7D56A5E9-392D-4BEE-B29C-B0229F195B6F}"/>
    <cellStyle name="40% - Accent4 20 4 2" xfId="13885" xr:uid="{00E13742-3A75-4254-99A3-6322D1337A10}"/>
    <cellStyle name="40% - Accent4 20 4 2 2" xfId="29669" xr:uid="{D6EE6E28-DF49-4447-89CE-59228B4B4BF0}"/>
    <cellStyle name="40% - Accent4 20 4 3" xfId="21790" xr:uid="{2BF2523D-484E-4D6C-A68A-E2F333B6FFB5}"/>
    <cellStyle name="40% - Accent4 20 4 4" xfId="37240" xr:uid="{8CB697F9-FD1C-4439-BDBA-1ABCDA7B6E7A}"/>
    <cellStyle name="40% - Accent4 20 4 5" xfId="45102" xr:uid="{66057B84-7509-48CE-B462-76EF4653B41D}"/>
    <cellStyle name="40% - Accent4 20 5" xfId="1791" xr:uid="{7C7D1E55-B4B2-4177-BCB7-9B805ED02F9A}"/>
    <cellStyle name="40% - Accent4 20 5 2" xfId="10052" xr:uid="{E15C7085-60AF-4E91-A767-A2CD49BF5E76}"/>
    <cellStyle name="40% - Accent4 20 5 2 2" xfId="25837" xr:uid="{D3713408-0CC3-496C-9983-BEE73E2FACCB}"/>
    <cellStyle name="40% - Accent4 20 5 3" xfId="17958" xr:uid="{B7DFE766-10C9-48F7-A39D-E4A49261D031}"/>
    <cellStyle name="40% - Accent4 20 6" xfId="9664" xr:uid="{06D1DB06-C12B-4B76-9C76-01BB8E8DF4E0}"/>
    <cellStyle name="40% - Accent4 20 6 2" xfId="25452" xr:uid="{6ED21139-5563-4BDF-A860-C75D9FB3F84C}"/>
    <cellStyle name="40% - Accent4 20 7" xfId="17573" xr:uid="{956076CB-EDC3-46FB-983E-E4120241FC48}"/>
    <cellStyle name="40% - Accent4 20 8" xfId="33394" xr:uid="{E6D245AF-E918-4068-88AB-1085134890AF}"/>
    <cellStyle name="40% - Accent4 20 9" xfId="41256" xr:uid="{151834A0-E824-4E91-ABC9-A17762B61C62}"/>
    <cellStyle name="40% - Accent4 21" xfId="1237" xr:uid="{BA370107-520D-4ED6-9EED-EE6C62B1986F}"/>
    <cellStyle name="40% - Accent4 21 2" xfId="2700" xr:uid="{521F95FA-DC85-4CF9-8740-264EAAA5383C}"/>
    <cellStyle name="40% - Accent4 21 2 2" xfId="4218" xr:uid="{B2B88958-1F8B-4B8C-BC51-F1DF137201BE}"/>
    <cellStyle name="40% - Accent4 21 2 2 2" xfId="8049" xr:uid="{33AC351A-D6D3-4104-B403-3DE846C3ECB1}"/>
    <cellStyle name="40% - Accent4 21 2 2 2 2" xfId="15988" xr:uid="{8AA8F1FE-74E6-44AA-9962-64F68A46141C}"/>
    <cellStyle name="40% - Accent4 21 2 2 2 2 2" xfId="31772" xr:uid="{19DF36FD-6D57-48A5-B62C-AFD2D9318163}"/>
    <cellStyle name="40% - Accent4 21 2 2 2 3" xfId="23893" xr:uid="{C74FE811-8B85-4779-BCDF-A5E775B611D2}"/>
    <cellStyle name="40% - Accent4 21 2 2 2 4" xfId="39343" xr:uid="{742C2DD6-E4D1-4EA3-BB0F-888178F5BB06}"/>
    <cellStyle name="40% - Accent4 21 2 2 2 5" xfId="47205" xr:uid="{5D8B0714-B24C-4117-815C-192AD373E042}"/>
    <cellStyle name="40% - Accent4 21 2 2 3" xfId="12195" xr:uid="{063B03BE-0B1D-4755-B87A-8A71EF68ECC6}"/>
    <cellStyle name="40% - Accent4 21 2 2 3 2" xfId="27979" xr:uid="{D075C0D5-43EC-42C4-9348-2ABDD1F878B8}"/>
    <cellStyle name="40% - Accent4 21 2 2 4" xfId="20100" xr:uid="{78A0C686-6CA9-4D4C-BB6E-5B698B343C42}"/>
    <cellStyle name="40% - Accent4 21 2 2 5" xfId="35550" xr:uid="{D75B709E-B217-4816-82BC-6E02449BAAFD}"/>
    <cellStyle name="40% - Accent4 21 2 2 6" xfId="43412" xr:uid="{9C0D5698-8C6B-4B43-8708-E21331484D1D}"/>
    <cellStyle name="40% - Accent4 21 2 3" xfId="6531" xr:uid="{FF9A7858-ED11-4C1F-B3E3-C444F5FB1F96}"/>
    <cellStyle name="40% - Accent4 21 2 3 2" xfId="14470" xr:uid="{BCD1BB31-E708-41B1-8D7E-68E95B7E8EE2}"/>
    <cellStyle name="40% - Accent4 21 2 3 2 2" xfId="30254" xr:uid="{D0CBA842-C064-4BC1-9376-E974A64E8E4F}"/>
    <cellStyle name="40% - Accent4 21 2 3 3" xfId="22375" xr:uid="{CA43C625-F4C9-44B8-BF24-E10DE7A2DBD7}"/>
    <cellStyle name="40% - Accent4 21 2 3 4" xfId="37825" xr:uid="{220B9D55-194B-4677-ADED-411A4199B2CB}"/>
    <cellStyle name="40% - Accent4 21 2 3 5" xfId="45687" xr:uid="{AA42CFDD-E390-435E-8D4D-D0DC174A8AB1}"/>
    <cellStyle name="40% - Accent4 21 2 4" xfId="10677" xr:uid="{C263D0E4-FCCF-433F-A791-EED771EB1DF6}"/>
    <cellStyle name="40% - Accent4 21 2 4 2" xfId="26461" xr:uid="{9FC6D344-9055-4AA4-AD85-31D84812F21F}"/>
    <cellStyle name="40% - Accent4 21 2 5" xfId="18582" xr:uid="{304416C2-0721-448A-8508-07B536B5599C}"/>
    <cellStyle name="40% - Accent4 21 2 6" xfId="34032" xr:uid="{6E336CB0-23D2-4DEE-9369-16813F41C6AE}"/>
    <cellStyle name="40% - Accent4 21 2 7" xfId="41894" xr:uid="{E4D54D5D-6727-48B1-A987-9496ABAF5A7B}"/>
    <cellStyle name="40% - Accent4 21 3" xfId="3592" xr:uid="{309A518B-B6A0-4057-897F-F6A00C2A9826}"/>
    <cellStyle name="40% - Accent4 21 3 2" xfId="7423" xr:uid="{DFC87B4B-1ED7-4EAA-9BDD-85CCFEB3D1A9}"/>
    <cellStyle name="40% - Accent4 21 3 2 2" xfId="15362" xr:uid="{8BA93D54-5C28-46E9-BDEB-7F53897766E4}"/>
    <cellStyle name="40% - Accent4 21 3 2 2 2" xfId="31146" xr:uid="{0FCA0E31-8030-4D49-BDD4-162DDCF3A3BD}"/>
    <cellStyle name="40% - Accent4 21 3 2 3" xfId="23267" xr:uid="{6738C52C-D22B-43CB-8141-FEC1F00AB872}"/>
    <cellStyle name="40% - Accent4 21 3 2 4" xfId="38717" xr:uid="{5EDD40BF-E2A3-4A2F-89C1-02D8DEB3CEE4}"/>
    <cellStyle name="40% - Accent4 21 3 2 5" xfId="46579" xr:uid="{4BB92F37-5ADA-488C-8BF8-D6EBD01FE8AF}"/>
    <cellStyle name="40% - Accent4 21 3 3" xfId="11569" xr:uid="{2FAA4078-42A2-4339-AE27-B0070B519A35}"/>
    <cellStyle name="40% - Accent4 21 3 3 2" xfId="27353" xr:uid="{4640C2B9-409A-47C7-B7E3-4046A4E034D5}"/>
    <cellStyle name="40% - Accent4 21 3 4" xfId="19474" xr:uid="{7C0C5BEC-EA35-4809-8342-E4895CA96748}"/>
    <cellStyle name="40% - Accent4 21 3 5" xfId="34924" xr:uid="{57110D89-6A76-4F08-A9F7-5510111E41AC}"/>
    <cellStyle name="40% - Accent4 21 3 6" xfId="42786" xr:uid="{C7E5645D-307A-49F5-ABE4-7EA057F579E9}"/>
    <cellStyle name="40% - Accent4 21 4" xfId="5702" xr:uid="{000B95DC-67E6-41FF-85A4-217AFA9E17C3}"/>
    <cellStyle name="40% - Accent4 21 4 2" xfId="13678" xr:uid="{8D113B81-A254-411F-B4B1-3EDEB42A2641}"/>
    <cellStyle name="40% - Accent4 21 4 2 2" xfId="29462" xr:uid="{17F6AF8B-6C40-432F-A73B-623AEECC5442}"/>
    <cellStyle name="40% - Accent4 21 4 3" xfId="21583" xr:uid="{102CA88C-58B9-4BE9-8FC7-FFBDAF8084B7}"/>
    <cellStyle name="40% - Accent4 21 4 4" xfId="37033" xr:uid="{55CB3D92-E6FB-438C-8127-C5386B95747D}"/>
    <cellStyle name="40% - Accent4 21 4 5" xfId="44895" xr:uid="{51084C53-DB9C-4548-AA9D-493150885391}"/>
    <cellStyle name="40% - Accent4 21 5" xfId="1805" xr:uid="{1143CB97-2242-4CAC-A9D5-B477DD8FBE25}"/>
    <cellStyle name="40% - Accent4 21 5 2" xfId="10066" xr:uid="{D2E4FB28-2DA1-46DC-B8C5-4B4EE602C184}"/>
    <cellStyle name="40% - Accent4 21 5 2 2" xfId="25851" xr:uid="{E8C0D569-0B16-4B4D-A9DA-E918BF6FFC09}"/>
    <cellStyle name="40% - Accent4 21 5 3" xfId="17972" xr:uid="{9C6E65E9-8129-433A-8B1B-FE6BAB9BA0FB}"/>
    <cellStyle name="40% - Accent4 21 6" xfId="9678" xr:uid="{A1CFD098-A087-4DAC-9308-8AFC0A1C0898}"/>
    <cellStyle name="40% - Accent4 21 6 2" xfId="25466" xr:uid="{E3BFE890-0C83-4180-9DEC-5236172EE560}"/>
    <cellStyle name="40% - Accent4 21 7" xfId="17587" xr:uid="{B66619B5-F248-467D-8BB2-1BBD802B01A9}"/>
    <cellStyle name="40% - Accent4 21 8" xfId="33408" xr:uid="{FE954692-F40B-4AC6-966A-E18C1D398123}"/>
    <cellStyle name="40% - Accent4 21 9" xfId="41270" xr:uid="{2F7CE876-A7AF-4E35-8EFC-66BB33D1B185}"/>
    <cellStyle name="40% - Accent4 22" xfId="1251" xr:uid="{64370DC6-CC32-4608-87E1-A3D2247EEAA5}"/>
    <cellStyle name="40% - Accent4 22 2" xfId="2694" xr:uid="{D0EBCA14-FBFB-44D9-AD31-81F8F779B3B2}"/>
    <cellStyle name="40% - Accent4 22 2 2" xfId="4212" xr:uid="{40198B18-E34A-414D-ADAC-25B1EDC7E3C9}"/>
    <cellStyle name="40% - Accent4 22 2 2 2" xfId="8043" xr:uid="{8C840BA3-7A68-404E-8C53-7C796DF9673E}"/>
    <cellStyle name="40% - Accent4 22 2 2 2 2" xfId="15982" xr:uid="{77C5AEAD-75B9-47A7-969B-3F624A592FBE}"/>
    <cellStyle name="40% - Accent4 22 2 2 2 2 2" xfId="31766" xr:uid="{E43014C3-3DC7-43A6-95B8-0464FD87288B}"/>
    <cellStyle name="40% - Accent4 22 2 2 2 3" xfId="23887" xr:uid="{0EFDE65A-BA4B-4C3B-B498-475D81D7DA70}"/>
    <cellStyle name="40% - Accent4 22 2 2 2 4" xfId="39337" xr:uid="{69BABEEC-E637-4290-B652-105C8E9626AD}"/>
    <cellStyle name="40% - Accent4 22 2 2 2 5" xfId="47199" xr:uid="{04E8F3E7-E27A-432B-9C4E-B489680AC0F8}"/>
    <cellStyle name="40% - Accent4 22 2 2 3" xfId="12189" xr:uid="{6FBD8EAB-2861-4C34-8C79-3BC7D1000C44}"/>
    <cellStyle name="40% - Accent4 22 2 2 3 2" xfId="27973" xr:uid="{4731C156-0E61-4D61-8328-1F3B8B6C176D}"/>
    <cellStyle name="40% - Accent4 22 2 2 4" xfId="20094" xr:uid="{7E3DA7F7-3FF5-41FE-913C-69FF50E90A23}"/>
    <cellStyle name="40% - Accent4 22 2 2 5" xfId="35544" xr:uid="{EDC5AA51-B080-4CA3-A729-8DA72D96E076}"/>
    <cellStyle name="40% - Accent4 22 2 2 6" xfId="43406" xr:uid="{56E6AD3A-3EBB-42B1-B0B1-15C49BD31156}"/>
    <cellStyle name="40% - Accent4 22 2 3" xfId="6525" xr:uid="{7C244366-67CE-4762-B1E0-3F34D3794928}"/>
    <cellStyle name="40% - Accent4 22 2 3 2" xfId="14464" xr:uid="{A009B158-10FE-45AE-B3DA-4BC0B0CA19FD}"/>
    <cellStyle name="40% - Accent4 22 2 3 2 2" xfId="30248" xr:uid="{8B1CCBFF-B41F-4FB9-8CA0-C541947D01A9}"/>
    <cellStyle name="40% - Accent4 22 2 3 3" xfId="22369" xr:uid="{32B47A43-7989-4CB4-8AE8-B158349675AE}"/>
    <cellStyle name="40% - Accent4 22 2 3 4" xfId="37819" xr:uid="{E25AB584-992D-4440-A625-F40D8CA8412C}"/>
    <cellStyle name="40% - Accent4 22 2 3 5" xfId="45681" xr:uid="{54A232EB-9FF3-457D-B75E-7AB66D063FD2}"/>
    <cellStyle name="40% - Accent4 22 2 4" xfId="10671" xr:uid="{1886C658-6B5A-4AD1-8176-36AE29016937}"/>
    <cellStyle name="40% - Accent4 22 2 4 2" xfId="26455" xr:uid="{EED8D72B-2964-41A1-9BB3-9D028E8DE1A4}"/>
    <cellStyle name="40% - Accent4 22 2 5" xfId="18576" xr:uid="{22C6F296-4D4A-4886-8DA8-08DA127146E1}"/>
    <cellStyle name="40% - Accent4 22 2 6" xfId="34026" xr:uid="{4DACA72E-DF08-4EF2-9063-C430A86A0647}"/>
    <cellStyle name="40% - Accent4 22 2 7" xfId="41888" xr:uid="{C00DB67F-B1F4-4293-8100-0B9F8B55E31F}"/>
    <cellStyle name="40% - Accent4 22 3" xfId="3606" xr:uid="{2F38706C-001C-43B5-8706-B8500E38D7F0}"/>
    <cellStyle name="40% - Accent4 22 3 2" xfId="7437" xr:uid="{87AED9C4-E631-4A21-8243-8FEA439EF774}"/>
    <cellStyle name="40% - Accent4 22 3 2 2" xfId="15376" xr:uid="{8376E0DD-C986-49E9-AE63-B44C23E047D1}"/>
    <cellStyle name="40% - Accent4 22 3 2 2 2" xfId="31160" xr:uid="{941626E2-850B-416D-B66C-B6DB71795B76}"/>
    <cellStyle name="40% - Accent4 22 3 2 3" xfId="23281" xr:uid="{52765877-E33B-4993-9BC8-9C27DA2A1BF5}"/>
    <cellStyle name="40% - Accent4 22 3 2 4" xfId="38731" xr:uid="{E6B06CDC-F6D6-4E27-9A17-E8C13037C684}"/>
    <cellStyle name="40% - Accent4 22 3 2 5" xfId="46593" xr:uid="{D9F2CEB8-4268-431A-950B-4DF761297A79}"/>
    <cellStyle name="40% - Accent4 22 3 3" xfId="11583" xr:uid="{B5F29BC7-9FC5-486C-B09A-3243F8BB3C61}"/>
    <cellStyle name="40% - Accent4 22 3 3 2" xfId="27367" xr:uid="{7BEA69AA-278B-4194-BBCF-B43A0F6A496F}"/>
    <cellStyle name="40% - Accent4 22 3 4" xfId="19488" xr:uid="{85040144-B413-4284-836A-6B08851331D8}"/>
    <cellStyle name="40% - Accent4 22 3 5" xfId="34938" xr:uid="{CBBD7C38-4C36-4332-B936-7CC1890E9B16}"/>
    <cellStyle name="40% - Accent4 22 3 6" xfId="42800" xr:uid="{D7C82255-3D20-4889-A4D7-7F78BC3F2FE9}"/>
    <cellStyle name="40% - Accent4 22 4" xfId="5694" xr:uid="{9A24BC53-AFC6-4122-83FD-4890B82B5F63}"/>
    <cellStyle name="40% - Accent4 22 4 2" xfId="13670" xr:uid="{116797C4-2A34-4DCB-AE75-36DB0CAEE5DD}"/>
    <cellStyle name="40% - Accent4 22 4 2 2" xfId="29454" xr:uid="{5B71FD81-ADD2-4D7D-9ED3-61AAB6CBA1DE}"/>
    <cellStyle name="40% - Accent4 22 4 3" xfId="21575" xr:uid="{CEF7BE2D-2D98-4A14-ABE3-90CB5EB40F8B}"/>
    <cellStyle name="40% - Accent4 22 4 4" xfId="37025" xr:uid="{37926B02-19BF-4DCD-A606-9351F31EE4C7}"/>
    <cellStyle name="40% - Accent4 22 4 5" xfId="44887" xr:uid="{174EF190-FACA-438A-A804-B4ECC51813CB}"/>
    <cellStyle name="40% - Accent4 22 5" xfId="1819" xr:uid="{09837FE4-D0B8-45B1-913F-0071D30323B5}"/>
    <cellStyle name="40% - Accent4 22 5 2" xfId="10080" xr:uid="{2B2A502F-1136-4B3A-AFA3-B434AAA5CF96}"/>
    <cellStyle name="40% - Accent4 22 5 2 2" xfId="25865" xr:uid="{F5BB4ED2-BB32-4E58-A44F-FE40C9480B31}"/>
    <cellStyle name="40% - Accent4 22 5 3" xfId="17986" xr:uid="{1CA78905-0058-4D0A-B50E-4638E0F31B4E}"/>
    <cellStyle name="40% - Accent4 22 6" xfId="9692" xr:uid="{45131D8D-F3A1-4575-8798-4231C090553D}"/>
    <cellStyle name="40% - Accent4 22 6 2" xfId="25480" xr:uid="{E150CB73-3501-4164-B1FE-6F9121AA5518}"/>
    <cellStyle name="40% - Accent4 22 7" xfId="17601" xr:uid="{38789E04-4C71-41F4-A270-4BDC0E394CEF}"/>
    <cellStyle name="40% - Accent4 22 8" xfId="33422" xr:uid="{5C0B966A-0A46-4F48-AFEE-C1CED34D6DEE}"/>
    <cellStyle name="40% - Accent4 22 9" xfId="41284" xr:uid="{BB2A4AD6-F354-4AC0-8F47-CF7592CE2293}"/>
    <cellStyle name="40% - Accent4 23" xfId="1265" xr:uid="{FE43B6A7-4311-4AD7-B85C-DE0EA95EFFE5}"/>
    <cellStyle name="40% - Accent4 23 2" xfId="2895" xr:uid="{ABDC9BC4-04C0-4F2D-B0F6-8FC8192B9DE6}"/>
    <cellStyle name="40% - Accent4 23 2 2" xfId="4413" xr:uid="{0163DBF8-63B1-4188-B63E-3AEEC21D46A9}"/>
    <cellStyle name="40% - Accent4 23 2 2 2" xfId="8244" xr:uid="{AA003A22-86F8-4984-8B79-4D8982A46C17}"/>
    <cellStyle name="40% - Accent4 23 2 2 2 2" xfId="16183" xr:uid="{E1D1859D-2674-46FC-BC6F-6D8357BB2CC9}"/>
    <cellStyle name="40% - Accent4 23 2 2 2 2 2" xfId="31967" xr:uid="{EAF68228-BF9D-42B6-B8A1-DD110DFB9D0E}"/>
    <cellStyle name="40% - Accent4 23 2 2 2 3" xfId="24088" xr:uid="{36113464-62A5-42F0-B51F-61009904415A}"/>
    <cellStyle name="40% - Accent4 23 2 2 2 4" xfId="39538" xr:uid="{57055195-F373-4BC1-888A-B21744AF3C6A}"/>
    <cellStyle name="40% - Accent4 23 2 2 2 5" xfId="47400" xr:uid="{A344796D-5D80-49BC-A9FE-FC457364DA60}"/>
    <cellStyle name="40% - Accent4 23 2 2 3" xfId="12390" xr:uid="{D598D98F-0DD4-41B3-91C2-D4971A410725}"/>
    <cellStyle name="40% - Accent4 23 2 2 3 2" xfId="28174" xr:uid="{608E6F70-670E-4327-A3DC-EB8BDD30934C}"/>
    <cellStyle name="40% - Accent4 23 2 2 4" xfId="20295" xr:uid="{B3F89CAF-E2DB-461D-AF49-FABA03CE14E8}"/>
    <cellStyle name="40% - Accent4 23 2 2 5" xfId="35745" xr:uid="{136851F2-92D5-4105-8A3B-03FCD6EE30F5}"/>
    <cellStyle name="40% - Accent4 23 2 2 6" xfId="43607" xr:uid="{95EA5AE7-8127-45DD-920D-BB8AE0E193AC}"/>
    <cellStyle name="40% - Accent4 23 2 3" xfId="6726" xr:uid="{ED9FD2C0-367F-452B-8850-9E1F32E705F1}"/>
    <cellStyle name="40% - Accent4 23 2 3 2" xfId="14665" xr:uid="{A74A63FB-4D0C-49C0-83BE-E59273660CD7}"/>
    <cellStyle name="40% - Accent4 23 2 3 2 2" xfId="30449" xr:uid="{FF848F02-932D-4A70-BA8C-5BA21B908836}"/>
    <cellStyle name="40% - Accent4 23 2 3 3" xfId="22570" xr:uid="{ED76F463-0BD9-4BD0-BCEE-E2C7690A4863}"/>
    <cellStyle name="40% - Accent4 23 2 3 4" xfId="38020" xr:uid="{AA64EBB4-0D4F-4DF7-87FA-358862633762}"/>
    <cellStyle name="40% - Accent4 23 2 3 5" xfId="45882" xr:uid="{A5CC6347-9532-485B-8E0D-129D1BCDC484}"/>
    <cellStyle name="40% - Accent4 23 2 4" xfId="10872" xr:uid="{5ACD2A48-0287-40E0-AB0A-98BD7B4BC6C7}"/>
    <cellStyle name="40% - Accent4 23 2 4 2" xfId="26656" xr:uid="{09EDC6D3-0175-4920-8D02-47F1B207F02F}"/>
    <cellStyle name="40% - Accent4 23 2 5" xfId="18777" xr:uid="{DA35BD1D-7BD2-425D-ABF9-EE6B0E192F1E}"/>
    <cellStyle name="40% - Accent4 23 2 6" xfId="34227" xr:uid="{E6D3BA01-D7E8-45A3-AE98-7CB4ABE66A1E}"/>
    <cellStyle name="40% - Accent4 23 2 7" xfId="42089" xr:uid="{B5553CD7-0812-4FEF-9079-E3236D215304}"/>
    <cellStyle name="40% - Accent4 23 3" xfId="3620" xr:uid="{3B2EDF5F-5D2A-4538-992C-408B9EEBFEDB}"/>
    <cellStyle name="40% - Accent4 23 3 2" xfId="7451" xr:uid="{F5513165-BE49-4282-ABC3-6997875242DD}"/>
    <cellStyle name="40% - Accent4 23 3 2 2" xfId="15390" xr:uid="{D88739C6-312F-4A2E-816C-3C857CDC4867}"/>
    <cellStyle name="40% - Accent4 23 3 2 2 2" xfId="31174" xr:uid="{D5C72260-AC04-44B9-ADA5-DF140A1276FE}"/>
    <cellStyle name="40% - Accent4 23 3 2 3" xfId="23295" xr:uid="{236BB056-1A8A-4353-8D1D-E0F479ABC99E}"/>
    <cellStyle name="40% - Accent4 23 3 2 4" xfId="38745" xr:uid="{3E394D05-5D92-4EA4-9A65-142D34C17836}"/>
    <cellStyle name="40% - Accent4 23 3 2 5" xfId="46607" xr:uid="{564E8776-4904-4E19-8C51-D624670D7D0A}"/>
    <cellStyle name="40% - Accent4 23 3 3" xfId="11597" xr:uid="{35F290C3-3FF9-442F-B12F-6EAD3C7E5BD8}"/>
    <cellStyle name="40% - Accent4 23 3 3 2" xfId="27381" xr:uid="{A261808A-FA44-49CD-B13E-A3AAD2E9B9FF}"/>
    <cellStyle name="40% - Accent4 23 3 4" xfId="19502" xr:uid="{80B50500-0493-4D28-AC3C-4C214FB745DE}"/>
    <cellStyle name="40% - Accent4 23 3 5" xfId="34952" xr:uid="{54B6D184-BABE-44F6-801B-C5709047FD71}"/>
    <cellStyle name="40% - Accent4 23 3 6" xfId="42814" xr:uid="{788366F4-3566-4031-871D-3743A8F00353}"/>
    <cellStyle name="40% - Accent4 23 4" xfId="5686" xr:uid="{22A01629-0CBF-4C48-A33F-5024FABCE924}"/>
    <cellStyle name="40% - Accent4 23 4 2" xfId="13662" xr:uid="{6FB6CF15-18F5-440A-8C6D-C7BCDC499637}"/>
    <cellStyle name="40% - Accent4 23 4 2 2" xfId="29446" xr:uid="{DF6F8441-373F-4E0A-A2EE-620924E72F86}"/>
    <cellStyle name="40% - Accent4 23 4 3" xfId="21567" xr:uid="{6EE4A497-E28A-481F-8A21-4B4501EF551C}"/>
    <cellStyle name="40% - Accent4 23 4 4" xfId="37017" xr:uid="{44636633-9D79-43A8-BE96-65E7AA9AAF00}"/>
    <cellStyle name="40% - Accent4 23 4 5" xfId="44879" xr:uid="{74DE4464-88DD-489C-AFE4-0F8518485732}"/>
    <cellStyle name="40% - Accent4 23 5" xfId="1833" xr:uid="{DCB786DF-596D-4C08-9413-F2B4437D5B2A}"/>
    <cellStyle name="40% - Accent4 23 5 2" xfId="10094" xr:uid="{7ECAF64D-13AC-40CC-BB75-DC6C08558004}"/>
    <cellStyle name="40% - Accent4 23 5 2 2" xfId="25879" xr:uid="{015D0FB2-481B-4DF2-910D-2702B671614A}"/>
    <cellStyle name="40% - Accent4 23 5 3" xfId="18000" xr:uid="{6836DBAF-DD85-430D-B76E-5D236DB5512F}"/>
    <cellStyle name="40% - Accent4 23 6" xfId="9706" xr:uid="{E47A0870-4815-44E3-92D7-2698165B4128}"/>
    <cellStyle name="40% - Accent4 23 6 2" xfId="25494" xr:uid="{5D90A39B-25E5-4C10-83C8-13EC5093D034}"/>
    <cellStyle name="40% - Accent4 23 7" xfId="17615" xr:uid="{F77DD679-55FE-4CED-ACEA-7C62C7A15897}"/>
    <cellStyle name="40% - Accent4 23 8" xfId="33436" xr:uid="{D435161C-58C1-42DD-B5E8-5407734A59F0}"/>
    <cellStyle name="40% - Accent4 23 9" xfId="41298" xr:uid="{8DB1B005-7A0A-4C00-921F-678821FB794B}"/>
    <cellStyle name="40% - Accent4 24" xfId="1279" xr:uid="{9546E8D4-9AA3-446B-8CA3-75564E21CE7F}"/>
    <cellStyle name="40% - Accent4 24 2" xfId="2677" xr:uid="{5DDA85B7-6511-4A35-99D5-91A75FE1E086}"/>
    <cellStyle name="40% - Accent4 24 2 2" xfId="4195" xr:uid="{A58C6369-16CD-45EB-90EE-8C9404E2E875}"/>
    <cellStyle name="40% - Accent4 24 2 2 2" xfId="8026" xr:uid="{959A139E-E597-4819-B75E-5EA172A7CAEC}"/>
    <cellStyle name="40% - Accent4 24 2 2 2 2" xfId="15965" xr:uid="{FCD7CD87-845E-41FE-A0D5-4810E325D0E3}"/>
    <cellStyle name="40% - Accent4 24 2 2 2 2 2" xfId="31749" xr:uid="{0D1F426A-C852-4798-AF0A-843514C8D21D}"/>
    <cellStyle name="40% - Accent4 24 2 2 2 3" xfId="23870" xr:uid="{372CD2A6-EAD6-4C39-BD07-9C84558DE87A}"/>
    <cellStyle name="40% - Accent4 24 2 2 2 4" xfId="39320" xr:uid="{4907AC34-3CCE-48DE-A0F7-982FD27D6E4B}"/>
    <cellStyle name="40% - Accent4 24 2 2 2 5" xfId="47182" xr:uid="{0033E8FF-C29A-4DE5-831B-48341662677C}"/>
    <cellStyle name="40% - Accent4 24 2 2 3" xfId="12172" xr:uid="{1D0B80A0-7F55-4FA6-9022-0CFCC8F3AA60}"/>
    <cellStyle name="40% - Accent4 24 2 2 3 2" xfId="27956" xr:uid="{BFE70377-2DDD-4F87-8802-53BB9E667F25}"/>
    <cellStyle name="40% - Accent4 24 2 2 4" xfId="20077" xr:uid="{073B8A97-01FE-47C4-AB11-A87691383206}"/>
    <cellStyle name="40% - Accent4 24 2 2 5" xfId="35527" xr:uid="{3036D42C-0EE5-426A-9C01-8221233DE7D4}"/>
    <cellStyle name="40% - Accent4 24 2 2 6" xfId="43389" xr:uid="{23AD2101-C351-42FD-AAC0-B680B4EDDF60}"/>
    <cellStyle name="40% - Accent4 24 2 3" xfId="6508" xr:uid="{F58D641A-56B2-4F6F-A0E0-EC90FE052BDF}"/>
    <cellStyle name="40% - Accent4 24 2 3 2" xfId="14447" xr:uid="{00690DFC-AF60-44F9-9FDF-126807A3081D}"/>
    <cellStyle name="40% - Accent4 24 2 3 2 2" xfId="30231" xr:uid="{926614A2-72E3-47C4-8A2D-AC504509F09C}"/>
    <cellStyle name="40% - Accent4 24 2 3 3" xfId="22352" xr:uid="{006A0465-81CE-435F-B760-3CEA6F5F74F9}"/>
    <cellStyle name="40% - Accent4 24 2 3 4" xfId="37802" xr:uid="{2BDAD04F-9245-4E14-A350-7E1CBAE78459}"/>
    <cellStyle name="40% - Accent4 24 2 3 5" xfId="45664" xr:uid="{6BC3913B-9FE3-4E4C-9821-09AB17218EE1}"/>
    <cellStyle name="40% - Accent4 24 2 4" xfId="10654" xr:uid="{BEAB3FE5-9101-478F-8C9B-9DAA087DD973}"/>
    <cellStyle name="40% - Accent4 24 2 4 2" xfId="26438" xr:uid="{AFCC5C07-ACC6-40A0-A362-369DCACA76A0}"/>
    <cellStyle name="40% - Accent4 24 2 5" xfId="18559" xr:uid="{107C3202-4511-409A-963E-FC2D5E7B87E3}"/>
    <cellStyle name="40% - Accent4 24 2 6" xfId="34009" xr:uid="{09908BF0-09CE-40A8-B74D-90A019951746}"/>
    <cellStyle name="40% - Accent4 24 2 7" xfId="41871" xr:uid="{17C0447C-1DA6-4F45-A527-035167C38CE2}"/>
    <cellStyle name="40% - Accent4 24 3" xfId="3635" xr:uid="{FEB76B7C-ABB1-4ADD-A359-AF4511B3D056}"/>
    <cellStyle name="40% - Accent4 24 3 2" xfId="7466" xr:uid="{B6DA11A7-96EE-4152-94B6-43D80C6AB535}"/>
    <cellStyle name="40% - Accent4 24 3 2 2" xfId="15405" xr:uid="{8059767C-47BD-43A0-B53A-DAEDC08A4BDE}"/>
    <cellStyle name="40% - Accent4 24 3 2 2 2" xfId="31189" xr:uid="{DECE416B-65EA-408D-A764-2AD1F8CF1B0E}"/>
    <cellStyle name="40% - Accent4 24 3 2 3" xfId="23310" xr:uid="{F99EAB87-0044-48C5-8ABA-AB9BD450067C}"/>
    <cellStyle name="40% - Accent4 24 3 2 4" xfId="38760" xr:uid="{9FBF5307-208B-4735-AFC6-57912BC2A322}"/>
    <cellStyle name="40% - Accent4 24 3 2 5" xfId="46622" xr:uid="{1DDB7B78-761F-4044-9D61-6F19A9BB0109}"/>
    <cellStyle name="40% - Accent4 24 3 3" xfId="11612" xr:uid="{7453D22E-5901-43A9-B1F3-C178DEE25C0A}"/>
    <cellStyle name="40% - Accent4 24 3 3 2" xfId="27396" xr:uid="{0E167CD7-7AD3-4EBE-99C4-FB364F45A3C0}"/>
    <cellStyle name="40% - Accent4 24 3 4" xfId="19517" xr:uid="{CC023EA1-EDF8-4098-A7CF-E1A432F5C77F}"/>
    <cellStyle name="40% - Accent4 24 3 5" xfId="34967" xr:uid="{199ACDCB-6A61-4816-B0C0-015074404AE2}"/>
    <cellStyle name="40% - Accent4 24 3 6" xfId="42829" xr:uid="{DA38D83E-BA2E-496E-9429-16BADC9D7BB1}"/>
    <cellStyle name="40% - Accent4 24 4" xfId="5814" xr:uid="{036D2F1A-96D8-43F4-9FAB-BC390AE45CD8}"/>
    <cellStyle name="40% - Accent4 24 4 2" xfId="13790" xr:uid="{698691BA-816B-46DB-8036-B6D61916657A}"/>
    <cellStyle name="40% - Accent4 24 4 2 2" xfId="29574" xr:uid="{A6B0D1EF-8D6E-4561-AE08-99D443038248}"/>
    <cellStyle name="40% - Accent4 24 4 3" xfId="21695" xr:uid="{6892D912-B153-4304-988A-ACC6B0E74CDB}"/>
    <cellStyle name="40% - Accent4 24 4 4" xfId="37145" xr:uid="{4724BF62-BB08-4BF9-AC84-27D9AE54F233}"/>
    <cellStyle name="40% - Accent4 24 4 5" xfId="45007" xr:uid="{C9114809-ECDC-438E-82DD-CE8EB971866B}"/>
    <cellStyle name="40% - Accent4 24 5" xfId="1848" xr:uid="{09BBA130-BAEC-48D9-B3A4-C6BDE4730821}"/>
    <cellStyle name="40% - Accent4 24 5 2" xfId="10109" xr:uid="{E6E7EFE4-BB12-43CA-963B-FE15DEE14EA3}"/>
    <cellStyle name="40% - Accent4 24 5 2 2" xfId="25894" xr:uid="{572BF9C3-E284-4BD1-ADD6-4873273D47EF}"/>
    <cellStyle name="40% - Accent4 24 5 3" xfId="18015" xr:uid="{0481BFA3-42CC-479C-B3B2-54B9B4BDF3F6}"/>
    <cellStyle name="40% - Accent4 24 6" xfId="9720" xr:uid="{58279EB3-2AA1-494C-84DD-8F2C365FC791}"/>
    <cellStyle name="40% - Accent4 24 6 2" xfId="25508" xr:uid="{DB7276D9-4D3F-46A9-A5E9-594C89CFF4C3}"/>
    <cellStyle name="40% - Accent4 24 7" xfId="17629" xr:uid="{87992DAE-3DFE-4855-BF49-EF980A0CF17C}"/>
    <cellStyle name="40% - Accent4 24 8" xfId="33451" xr:uid="{DC67E4A0-2309-4DCE-87AC-FF4EBF49B83F}"/>
    <cellStyle name="40% - Accent4 24 9" xfId="41313" xr:uid="{7A81299E-1C8F-4E96-BD02-A8B83E859B5E}"/>
    <cellStyle name="40% - Accent4 25" xfId="1293" xr:uid="{E7778546-CA82-45A9-9E0E-FE8DECE0EA52}"/>
    <cellStyle name="40% - Accent4 25 2" xfId="3649" xr:uid="{3E76755D-CD5E-4E5E-AB20-D15154A026E6}"/>
    <cellStyle name="40% - Accent4 25 2 2" xfId="7480" xr:uid="{C2FD5406-E6EA-4B86-9B67-0466790BED79}"/>
    <cellStyle name="40% - Accent4 25 2 2 2" xfId="15419" xr:uid="{5E3D9DB8-8350-456E-A6DE-65A5A653BF4A}"/>
    <cellStyle name="40% - Accent4 25 2 2 2 2" xfId="31203" xr:uid="{5ECF6817-69CD-40BA-95C8-90AD831E4ECC}"/>
    <cellStyle name="40% - Accent4 25 2 2 3" xfId="23324" xr:uid="{D02898D7-1A89-4077-BABC-C6137DAFF53D}"/>
    <cellStyle name="40% - Accent4 25 2 2 4" xfId="38774" xr:uid="{350611B8-4A36-4255-81BD-6FB89DD33905}"/>
    <cellStyle name="40% - Accent4 25 2 2 5" xfId="46636" xr:uid="{6BC9178A-05EB-4CAF-BC6D-8E250405CC33}"/>
    <cellStyle name="40% - Accent4 25 2 3" xfId="11626" xr:uid="{C8B15944-448D-4B26-9931-9711E079A1DA}"/>
    <cellStyle name="40% - Accent4 25 2 3 2" xfId="27410" xr:uid="{1133D1CB-CD68-4B37-BF27-CD85F818D0C8}"/>
    <cellStyle name="40% - Accent4 25 2 4" xfId="19531" xr:uid="{1C265939-FA8D-446E-A951-6686594BA1B7}"/>
    <cellStyle name="40% - Accent4 25 2 5" xfId="34981" xr:uid="{5862D783-C594-4531-9DA5-D489EDBC7F5A}"/>
    <cellStyle name="40% - Accent4 25 2 6" xfId="42843" xr:uid="{CD93667B-2016-4A80-9795-2B52AE902D1D}"/>
    <cellStyle name="40% - Accent4 25 3" xfId="5809" xr:uid="{5C93453D-E614-46EB-8EDA-3A19663B5DA8}"/>
    <cellStyle name="40% - Accent4 25 3 2" xfId="13785" xr:uid="{EE2F17DA-65C9-46AB-AA86-373E2F3434B4}"/>
    <cellStyle name="40% - Accent4 25 3 2 2" xfId="29569" xr:uid="{5A6F283E-75AF-421D-8FD6-B60F31798A56}"/>
    <cellStyle name="40% - Accent4 25 3 3" xfId="21690" xr:uid="{15598CEB-ED1D-4B00-8B72-FAA3AB6EC87B}"/>
    <cellStyle name="40% - Accent4 25 3 4" xfId="37140" xr:uid="{E7785C1A-F5DB-4A84-B912-BA80D7F3104A}"/>
    <cellStyle name="40% - Accent4 25 3 5" xfId="45002" xr:uid="{31D80647-147C-4A77-8088-BE37B664D223}"/>
    <cellStyle name="40% - Accent4 25 4" xfId="1862" xr:uid="{10F1E841-04B4-4A5E-AF82-A3A2BBD5E631}"/>
    <cellStyle name="40% - Accent4 25 4 2" xfId="10123" xr:uid="{4EFB4173-A3B2-4AB8-86C8-ABDA0579CF40}"/>
    <cellStyle name="40% - Accent4 25 4 2 2" xfId="25908" xr:uid="{9E735E1F-1BE6-4944-A89A-46A0763EE705}"/>
    <cellStyle name="40% - Accent4 25 4 3" xfId="18029" xr:uid="{EB540245-9994-49F6-B91F-2D4080B92352}"/>
    <cellStyle name="40% - Accent4 25 5" xfId="9734" xr:uid="{2740AC42-2A4D-4A40-A6DB-960B9A661CEA}"/>
    <cellStyle name="40% - Accent4 25 5 2" xfId="25522" xr:uid="{C1623E72-25E3-42E9-AED2-85CCC4A8156F}"/>
    <cellStyle name="40% - Accent4 25 6" xfId="17643" xr:uid="{63D01A78-614D-468E-8DE4-FAC1357CA9A9}"/>
    <cellStyle name="40% - Accent4 25 7" xfId="33465" xr:uid="{A5788E14-F949-4813-A6DC-F3E5520C966A}"/>
    <cellStyle name="40% - Accent4 25 8" xfId="41327" xr:uid="{9DDC2B85-60FB-492F-AACC-5816307690E8}"/>
    <cellStyle name="40% - Accent4 26" xfId="1307" xr:uid="{83949516-1773-4D13-BD34-BEAC5A99CEA5}"/>
    <cellStyle name="40% - Accent4 26 2" xfId="3686" xr:uid="{814B0363-9628-4543-9D74-752D88D3D44A}"/>
    <cellStyle name="40% - Accent4 26 2 2" xfId="7517" xr:uid="{E48D28AE-BEA3-4D42-B071-D928205AD1CB}"/>
    <cellStyle name="40% - Accent4 26 2 2 2" xfId="15456" xr:uid="{7894CDF3-CFBB-4C40-A012-F4441763BE71}"/>
    <cellStyle name="40% - Accent4 26 2 2 2 2" xfId="31240" xr:uid="{991967D0-3302-45C8-A198-53CEC422655E}"/>
    <cellStyle name="40% - Accent4 26 2 2 3" xfId="23361" xr:uid="{13F4B4BD-DE81-496D-A4D1-C7DF960548DC}"/>
    <cellStyle name="40% - Accent4 26 2 2 4" xfId="38811" xr:uid="{4D3B41B9-C7BE-4E78-8023-12730163ABC6}"/>
    <cellStyle name="40% - Accent4 26 2 2 5" xfId="46673" xr:uid="{0D41916B-231C-4DEA-AF3B-086CE6E05C59}"/>
    <cellStyle name="40% - Accent4 26 2 3" xfId="11663" xr:uid="{3EDA9546-22C1-40FB-8E80-30719117D221}"/>
    <cellStyle name="40% - Accent4 26 2 3 2" xfId="27447" xr:uid="{11E14013-20D3-4D3B-BDB7-5BD113B48F54}"/>
    <cellStyle name="40% - Accent4 26 2 4" xfId="19568" xr:uid="{10B60DA0-1AB2-496E-B86A-3A9B21DBEB4B}"/>
    <cellStyle name="40% - Accent4 26 2 5" xfId="35018" xr:uid="{1518C593-9687-4F7E-82F4-3A8D9200C6C4}"/>
    <cellStyle name="40% - Accent4 26 2 6" xfId="42880" xr:uid="{9762991D-30BB-442D-8C29-CC7FA83A4256}"/>
    <cellStyle name="40% - Accent4 26 3" xfId="5999" xr:uid="{D08C38C3-14BE-4BB8-B9E9-33817887BED5}"/>
    <cellStyle name="40% - Accent4 26 3 2" xfId="13938" xr:uid="{7486415C-7905-49AA-A171-54D061090F5F}"/>
    <cellStyle name="40% - Accent4 26 3 2 2" xfId="29722" xr:uid="{79B1A442-04EB-420A-8F2E-EA0AB78D2D8D}"/>
    <cellStyle name="40% - Accent4 26 3 3" xfId="21843" xr:uid="{8ECCD16E-B40D-45C7-A194-EE60362723B3}"/>
    <cellStyle name="40% - Accent4 26 3 4" xfId="37293" xr:uid="{21EB70B4-B0E5-495C-B107-647339F6527A}"/>
    <cellStyle name="40% - Accent4 26 3 5" xfId="45155" xr:uid="{8D059980-2CF1-44E6-B0EF-162E1CA9F9C1}"/>
    <cellStyle name="40% - Accent4 26 4" xfId="2182" xr:uid="{B3FDDDBB-54D1-4A67-931E-2D4E65309494}"/>
    <cellStyle name="40% - Accent4 26 4 2" xfId="10159" xr:uid="{20DF99D4-D6F9-4042-A0D9-9889B1EA9C95}"/>
    <cellStyle name="40% - Accent4 26 4 2 2" xfId="25943" xr:uid="{C32C7D97-BF54-4A08-836C-9D2353E14E6F}"/>
    <cellStyle name="40% - Accent4 26 4 3" xfId="18064" xr:uid="{7D61E559-BD60-4453-94B8-D961966448FC}"/>
    <cellStyle name="40% - Accent4 26 5" xfId="9748" xr:uid="{131B198E-5E86-4E88-BD9B-BF8A103A1C96}"/>
    <cellStyle name="40% - Accent4 26 5 2" xfId="25536" xr:uid="{2A93361F-4C6F-47B7-AA52-8BE358260745}"/>
    <cellStyle name="40% - Accent4 26 6" xfId="17657" xr:uid="{6736A564-7D33-46DD-A2E4-CD942A50C444}"/>
    <cellStyle name="40% - Accent4 26 7" xfId="33500" xr:uid="{4F835E63-08F5-4A1B-B5C5-51FC21C0DAC5}"/>
    <cellStyle name="40% - Accent4 26 8" xfId="41362" xr:uid="{56AE2623-1C10-4D67-97A2-3DF0DA13BC77}"/>
    <cellStyle name="40% - Accent4 27" xfId="1321" xr:uid="{3275F5E5-6291-4796-B16D-097D1A8C6185}"/>
    <cellStyle name="40% - Accent4 27 2" xfId="3707" xr:uid="{38963D6B-8538-4574-8BA8-5FAEE66969DF}"/>
    <cellStyle name="40% - Accent4 27 2 2" xfId="7538" xr:uid="{82AE8FE3-F84E-46D7-B4DF-7A95369CE738}"/>
    <cellStyle name="40% - Accent4 27 2 2 2" xfId="15477" xr:uid="{BB4DA4BB-48E0-4E22-ADFE-5AB0114FE7C0}"/>
    <cellStyle name="40% - Accent4 27 2 2 2 2" xfId="31261" xr:uid="{0A3F0E6F-4C3C-4341-8822-BD7B21AA12B8}"/>
    <cellStyle name="40% - Accent4 27 2 2 3" xfId="23382" xr:uid="{FFAA1B97-A7D9-41A7-BA4E-807845B78272}"/>
    <cellStyle name="40% - Accent4 27 2 2 4" xfId="38832" xr:uid="{F05B6799-3FDD-4B48-814F-857D20BE9BBA}"/>
    <cellStyle name="40% - Accent4 27 2 2 5" xfId="46694" xr:uid="{E2805AFF-10CD-43A0-80D4-777D24103111}"/>
    <cellStyle name="40% - Accent4 27 2 3" xfId="11684" xr:uid="{6E276372-7D87-4378-B6D1-ADCE97B27F2C}"/>
    <cellStyle name="40% - Accent4 27 2 3 2" xfId="27468" xr:uid="{0F623F91-9F41-4FEB-87AA-75EDB3BECC87}"/>
    <cellStyle name="40% - Accent4 27 2 4" xfId="19589" xr:uid="{DF96BCC4-8B6D-4A08-A7A0-911C25868C20}"/>
    <cellStyle name="40% - Accent4 27 2 5" xfId="35039" xr:uid="{5C793D7C-E928-4903-A9E9-9EF7FB0273FF}"/>
    <cellStyle name="40% - Accent4 27 2 6" xfId="42901" xr:uid="{C88E8D3B-79A9-48BD-A10F-027B3A640CB3}"/>
    <cellStyle name="40% - Accent4 27 3" xfId="6020" xr:uid="{E320BEA5-05EE-4C4A-9775-F066116B1FFD}"/>
    <cellStyle name="40% - Accent4 27 3 2" xfId="13959" xr:uid="{DB31C034-3A4C-4D31-8049-D0028F27C50C}"/>
    <cellStyle name="40% - Accent4 27 3 2 2" xfId="29743" xr:uid="{538B20E7-D08E-4D15-912A-611545669220}"/>
    <cellStyle name="40% - Accent4 27 3 3" xfId="21864" xr:uid="{E92F1347-43B7-4C84-B82F-FFD4C06A3F43}"/>
    <cellStyle name="40% - Accent4 27 3 4" xfId="37314" xr:uid="{039D9C78-2A23-44BD-AAD6-9533F293B0B8}"/>
    <cellStyle name="40% - Accent4 27 3 5" xfId="45176" xr:uid="{5C91FA05-92D9-461B-98E7-6909AF76EE53}"/>
    <cellStyle name="40% - Accent4 27 4" xfId="2203" xr:uid="{E8324629-BC7A-4AE9-BEFD-523359E6E87C}"/>
    <cellStyle name="40% - Accent4 27 4 2" xfId="10180" xr:uid="{90011592-35F1-4CB1-BC00-45B0D6C010E1}"/>
    <cellStyle name="40% - Accent4 27 4 2 2" xfId="25964" xr:uid="{C5D8ADF2-A883-4FC6-880E-D67D09BC13BD}"/>
    <cellStyle name="40% - Accent4 27 4 3" xfId="18085" xr:uid="{7BD7F77C-177F-4F42-86D8-4676DC5B3E93}"/>
    <cellStyle name="40% - Accent4 27 5" xfId="9762" xr:uid="{B1800639-B679-407C-B663-1F8C81CC08E5}"/>
    <cellStyle name="40% - Accent4 27 5 2" xfId="25550" xr:uid="{59156E53-4E49-4C1F-9092-69A4A157187E}"/>
    <cellStyle name="40% - Accent4 27 6" xfId="17671" xr:uid="{3C380A41-C887-4651-ADDE-BC4E28ADC1D6}"/>
    <cellStyle name="40% - Accent4 27 7" xfId="33521" xr:uid="{3FF9348B-B00B-4628-B8CF-C28C77AE76F8}"/>
    <cellStyle name="40% - Accent4 27 8" xfId="41383" xr:uid="{2EA6E7D4-CB10-4487-B269-67FE9BE262C4}"/>
    <cellStyle name="40% - Accent4 28" xfId="1335" xr:uid="{6A837725-DF23-4855-91CB-DCE5E1610952}"/>
    <cellStyle name="40% - Accent4 28 2" xfId="3739" xr:uid="{1D25B873-FA85-432B-BCC4-C387A6270418}"/>
    <cellStyle name="40% - Accent4 28 2 2" xfId="7570" xr:uid="{4F622B38-6229-4DCC-A5D2-56DA75E6B1B1}"/>
    <cellStyle name="40% - Accent4 28 2 2 2" xfId="15509" xr:uid="{8B8EC85F-B89E-4784-94AF-260F706726AD}"/>
    <cellStyle name="40% - Accent4 28 2 2 2 2" xfId="31293" xr:uid="{192A7165-0836-4773-8560-CEB3E575D34F}"/>
    <cellStyle name="40% - Accent4 28 2 2 3" xfId="23414" xr:uid="{4431434D-608C-457F-918A-9721C8B4DE9F}"/>
    <cellStyle name="40% - Accent4 28 2 2 4" xfId="38864" xr:uid="{08F01FCE-AA30-4D38-B039-47FF32F01971}"/>
    <cellStyle name="40% - Accent4 28 2 2 5" xfId="46726" xr:uid="{6C5975BB-CCC7-4E27-B281-4AC25390E0A9}"/>
    <cellStyle name="40% - Accent4 28 2 3" xfId="11716" xr:uid="{46E0D05E-5BA7-4AAA-8CD0-52DFE640FA56}"/>
    <cellStyle name="40% - Accent4 28 2 3 2" xfId="27500" xr:uid="{6D786334-6A06-4938-8A25-E9D5CB188A54}"/>
    <cellStyle name="40% - Accent4 28 2 4" xfId="19621" xr:uid="{46DCDD4A-6AA0-4C80-9C8F-D959D5992782}"/>
    <cellStyle name="40% - Accent4 28 2 5" xfId="35071" xr:uid="{44D7CD14-FC73-45EB-B761-A847A6835143}"/>
    <cellStyle name="40% - Accent4 28 2 6" xfId="42933" xr:uid="{F88567EB-B642-489A-B821-D8FF0163B201}"/>
    <cellStyle name="40% - Accent4 28 3" xfId="6052" xr:uid="{1DF0B405-9FD9-44D6-934E-82562F3FF030}"/>
    <cellStyle name="40% - Accent4 28 3 2" xfId="13991" xr:uid="{9F6FCADD-A2B7-433E-8DFB-DE84F11A3174}"/>
    <cellStyle name="40% - Accent4 28 3 2 2" xfId="29775" xr:uid="{03CEDF19-83F4-4890-90F3-D2352B252516}"/>
    <cellStyle name="40% - Accent4 28 3 3" xfId="21896" xr:uid="{DA77B8B8-F0F6-4177-BE4F-C6DB2E7CBFFA}"/>
    <cellStyle name="40% - Accent4 28 3 4" xfId="37346" xr:uid="{8D0B3EB8-A19D-412D-97B1-01141FCB6A01}"/>
    <cellStyle name="40% - Accent4 28 3 5" xfId="45208" xr:uid="{13E245A9-4C6B-4B83-B76C-41752297EF84}"/>
    <cellStyle name="40% - Accent4 28 4" xfId="2235" xr:uid="{44D8879E-CF7D-4816-BEBA-41BED44574B4}"/>
    <cellStyle name="40% - Accent4 28 4 2" xfId="10212" xr:uid="{EA910F55-D5C8-45C4-A8B4-950DB105C255}"/>
    <cellStyle name="40% - Accent4 28 4 2 2" xfId="25996" xr:uid="{817FF6FC-7658-49B7-A8F8-4A95232003D3}"/>
    <cellStyle name="40% - Accent4 28 4 3" xfId="18117" xr:uid="{08D9EFEC-6F6D-4206-AC6D-56941A9A7EDE}"/>
    <cellStyle name="40% - Accent4 28 5" xfId="9776" xr:uid="{99E93976-78DF-4E69-9A72-DBE8636E0D73}"/>
    <cellStyle name="40% - Accent4 28 5 2" xfId="25564" xr:uid="{AF480FE2-50FC-47CC-97FE-F1D1812A8A19}"/>
    <cellStyle name="40% - Accent4 28 6" xfId="17685" xr:uid="{15769687-095F-41AD-8583-489C360758B4}"/>
    <cellStyle name="40% - Accent4 28 7" xfId="33553" xr:uid="{40E0E3D8-FFFB-4FC1-8895-05C1A29200A4}"/>
    <cellStyle name="40% - Accent4 28 8" xfId="41415" xr:uid="{1672F106-2C7E-46C6-9C38-92A145F59972}"/>
    <cellStyle name="40% - Accent4 29" xfId="1349" xr:uid="{DD997DA2-6123-4B75-8456-2D689477B4CD}"/>
    <cellStyle name="40% - Accent4 29 2" xfId="3765" xr:uid="{C0B2529F-C061-4088-8C0A-9E5D222A1A0D}"/>
    <cellStyle name="40% - Accent4 29 2 2" xfId="7596" xr:uid="{48B525AA-04D2-4900-BFBE-B85C2B68EDF0}"/>
    <cellStyle name="40% - Accent4 29 2 2 2" xfId="15535" xr:uid="{BCB224C7-004F-4B57-8610-A5936B5C6D3C}"/>
    <cellStyle name="40% - Accent4 29 2 2 2 2" xfId="31319" xr:uid="{F3500006-5179-4CE8-ABA0-4954758595D8}"/>
    <cellStyle name="40% - Accent4 29 2 2 3" xfId="23440" xr:uid="{579C2519-4B1B-45F3-8F83-D43FF2FB8385}"/>
    <cellStyle name="40% - Accent4 29 2 2 4" xfId="38890" xr:uid="{8B58009A-6394-4336-97FE-10BCFFE1D977}"/>
    <cellStyle name="40% - Accent4 29 2 2 5" xfId="46752" xr:uid="{7E143876-18AF-4BE0-BE7A-3DD8956FE4CF}"/>
    <cellStyle name="40% - Accent4 29 2 3" xfId="11742" xr:uid="{F7CD3588-DB71-4576-9EB0-0CEDDBEA4E1F}"/>
    <cellStyle name="40% - Accent4 29 2 3 2" xfId="27526" xr:uid="{D1916B68-2631-4142-8B81-5A8003FA8751}"/>
    <cellStyle name="40% - Accent4 29 2 4" xfId="19647" xr:uid="{45B1174F-6E39-450F-815E-AA9518902B58}"/>
    <cellStyle name="40% - Accent4 29 2 5" xfId="35097" xr:uid="{200BDED9-1C3D-484C-81EE-FFB0C3F10254}"/>
    <cellStyle name="40% - Accent4 29 2 6" xfId="42959" xr:uid="{58751BF0-4B5F-4D8B-9B97-65465106EDA3}"/>
    <cellStyle name="40% - Accent4 29 3" xfId="6078" xr:uid="{4C4D66A5-F6A9-4B27-A88A-9E9300D970C1}"/>
    <cellStyle name="40% - Accent4 29 3 2" xfId="14017" xr:uid="{4B21FDFE-A770-44FC-A0DD-16680EA34EA6}"/>
    <cellStyle name="40% - Accent4 29 3 2 2" xfId="29801" xr:uid="{BA50FE0A-5ED4-4D12-BC58-5F0262260CC8}"/>
    <cellStyle name="40% - Accent4 29 3 3" xfId="21922" xr:uid="{C819DE8E-2A81-4A7C-9679-2C33B1EAF20A}"/>
    <cellStyle name="40% - Accent4 29 3 4" xfId="37372" xr:uid="{DE1FB359-F6A5-4E9D-A636-8ED05F8950C4}"/>
    <cellStyle name="40% - Accent4 29 3 5" xfId="45234" xr:uid="{E24507AC-FCEF-4D50-BEB6-626CE9FF21A4}"/>
    <cellStyle name="40% - Accent4 29 4" xfId="2260" xr:uid="{CCB908E5-EE4D-4826-A8EA-0E203466EB8A}"/>
    <cellStyle name="40% - Accent4 29 4 2" xfId="10237" xr:uid="{09F17A73-C17E-42A5-AAA1-DB40B8DAC506}"/>
    <cellStyle name="40% - Accent4 29 4 2 2" xfId="26021" xr:uid="{7249CEA4-D2D8-4F40-8126-A26BF99A216A}"/>
    <cellStyle name="40% - Accent4 29 4 3" xfId="18142" xr:uid="{00A74A5A-584C-4035-AC81-BF4255874FB0}"/>
    <cellStyle name="40% - Accent4 29 5" xfId="9790" xr:uid="{522F5870-BFF2-4F70-BA96-A92DFC50E624}"/>
    <cellStyle name="40% - Accent4 29 5 2" xfId="25578" xr:uid="{A75B35AD-4F0B-41F0-952C-2530B8225A73}"/>
    <cellStyle name="40% - Accent4 29 6" xfId="17699" xr:uid="{F30BF06D-D62E-419C-A8D8-ECE875B8A60F}"/>
    <cellStyle name="40% - Accent4 29 7" xfId="33579" xr:uid="{860A947E-E8DF-4F94-B860-8FF8BD46427E}"/>
    <cellStyle name="40% - Accent4 29 8" xfId="41441" xr:uid="{14CEA869-B7C3-4D8C-A55E-DB831A3006A6}"/>
    <cellStyle name="40% - Accent4 3" xfId="765" xr:uid="{3E9DB64E-7890-4911-BCC3-506E082C7E23}"/>
    <cellStyle name="40% - Accent4 3 2" xfId="906" xr:uid="{6028F3CA-DCDB-408B-89EF-072946F6CE98}"/>
    <cellStyle name="40% - Accent4 3 2 2" xfId="1527" xr:uid="{5DC6D4EF-75E5-4E3D-A8F5-36CFFAA21100}"/>
    <cellStyle name="40% - Accent4 3 3" xfId="1528" xr:uid="{3E895BC2-08FC-4514-B699-99DEF1F9D623}"/>
    <cellStyle name="40% - Accent4 3 4" xfId="816" xr:uid="{DC088B69-F0C6-4DFC-8112-094576F126AB}"/>
    <cellStyle name="40% - Accent4 30" xfId="1363" xr:uid="{83D79598-0DE2-44D2-BB31-B066A546ACF5}"/>
    <cellStyle name="40% - Accent4 30 2" xfId="3797" xr:uid="{4268A70D-4FD9-4762-A9A7-2FCDC8B52214}"/>
    <cellStyle name="40% - Accent4 30 2 2" xfId="7628" xr:uid="{AF5C13F6-FADF-4C19-B0E6-637080598E7C}"/>
    <cellStyle name="40% - Accent4 30 2 2 2" xfId="15567" xr:uid="{4951E5D9-EEA1-47D6-8A03-1517568D0EB6}"/>
    <cellStyle name="40% - Accent4 30 2 2 2 2" xfId="31351" xr:uid="{85F35C84-8949-4331-920A-93355C176EC3}"/>
    <cellStyle name="40% - Accent4 30 2 2 3" xfId="23472" xr:uid="{E51CDA5E-F08C-415D-96D0-586C4E2F48E6}"/>
    <cellStyle name="40% - Accent4 30 2 2 4" xfId="38922" xr:uid="{C8D3EA76-29FD-4E73-ABF7-2EB98225DBB4}"/>
    <cellStyle name="40% - Accent4 30 2 2 5" xfId="46784" xr:uid="{007D10DF-BAA0-4949-A886-9F81518F5449}"/>
    <cellStyle name="40% - Accent4 30 2 3" xfId="11774" xr:uid="{23AAABA6-18F7-4C09-8A67-9501209196C9}"/>
    <cellStyle name="40% - Accent4 30 2 3 2" xfId="27558" xr:uid="{C6258F2D-EC17-476F-8197-0ABCFCD1C795}"/>
    <cellStyle name="40% - Accent4 30 2 4" xfId="19679" xr:uid="{E8899820-C905-4162-B2EF-CC5D2D175608}"/>
    <cellStyle name="40% - Accent4 30 2 5" xfId="35129" xr:uid="{068F818D-F0F9-4936-8839-88B68AAA1C33}"/>
    <cellStyle name="40% - Accent4 30 2 6" xfId="42991" xr:uid="{36D6AFE5-8481-47B9-AFA3-FD468C4BFE21}"/>
    <cellStyle name="40% - Accent4 30 3" xfId="6110" xr:uid="{FCFC3DB3-E1D4-4098-9122-B1999731B798}"/>
    <cellStyle name="40% - Accent4 30 3 2" xfId="14049" xr:uid="{06C2C636-11AB-418D-AAB8-D5EBC5E6A67F}"/>
    <cellStyle name="40% - Accent4 30 3 2 2" xfId="29833" xr:uid="{D6821A17-D86B-4BC6-835B-119E6869FDBD}"/>
    <cellStyle name="40% - Accent4 30 3 3" xfId="21954" xr:uid="{0F961CF4-0BC6-4281-89EB-CCE4286EDA2B}"/>
    <cellStyle name="40% - Accent4 30 3 4" xfId="37404" xr:uid="{BE444268-8F11-4DE6-B982-8961CD311A8F}"/>
    <cellStyle name="40% - Accent4 30 3 5" xfId="45266" xr:uid="{976777B6-E0E1-4BC3-968C-B2A3A8230936}"/>
    <cellStyle name="40% - Accent4 30 4" xfId="2292" xr:uid="{6FD3DC12-2757-4B27-85A1-32EC5D9BB31F}"/>
    <cellStyle name="40% - Accent4 30 4 2" xfId="10269" xr:uid="{95A2FB1F-7D4E-46A9-BDB8-6C8FAE4710F0}"/>
    <cellStyle name="40% - Accent4 30 4 2 2" xfId="26053" xr:uid="{461B6E94-0F2A-4639-88C9-23DCD0F80235}"/>
    <cellStyle name="40% - Accent4 30 4 3" xfId="18174" xr:uid="{E803784C-CF52-41D6-972F-4D6DDED348BB}"/>
    <cellStyle name="40% - Accent4 30 5" xfId="9804" xr:uid="{457AB359-AB1D-4C8B-AD4C-B92CCD82F646}"/>
    <cellStyle name="40% - Accent4 30 5 2" xfId="25592" xr:uid="{360FBDFF-D268-4401-9F7A-7807BC27770E}"/>
    <cellStyle name="40% - Accent4 30 6" xfId="17713" xr:uid="{CF6B51B8-B5AF-4FC9-BD95-650988773FD3}"/>
    <cellStyle name="40% - Accent4 30 7" xfId="33611" xr:uid="{ECE63C3B-8414-40CB-9D79-C28AB16FDF64}"/>
    <cellStyle name="40% - Accent4 30 8" xfId="41473" xr:uid="{B7B306F0-4F0A-472F-8AB7-167AD73D6A4B}"/>
    <cellStyle name="40% - Accent4 31" xfId="1377" xr:uid="{3EB8B888-1E64-4C46-B794-BD016EF75A7C}"/>
    <cellStyle name="40% - Accent4 31 2" xfId="3829" xr:uid="{8471A516-B32F-40E4-858C-87114A17EEEF}"/>
    <cellStyle name="40% - Accent4 31 2 2" xfId="7660" xr:uid="{950A5F25-6601-4FE2-9BD8-2DEBF5A206C1}"/>
    <cellStyle name="40% - Accent4 31 2 2 2" xfId="15599" xr:uid="{12916676-08E3-4EFC-89A9-1233A1733392}"/>
    <cellStyle name="40% - Accent4 31 2 2 2 2" xfId="31383" xr:uid="{FB23B019-4FFE-40C4-B318-BAE703571776}"/>
    <cellStyle name="40% - Accent4 31 2 2 3" xfId="23504" xr:uid="{83A6DBEC-C27A-4ABE-87BC-05454835C127}"/>
    <cellStyle name="40% - Accent4 31 2 2 4" xfId="38954" xr:uid="{F123D988-AAF9-4162-934D-065E3C83B3A0}"/>
    <cellStyle name="40% - Accent4 31 2 2 5" xfId="46816" xr:uid="{E56707E8-448F-478A-816E-3FECBFBAB920}"/>
    <cellStyle name="40% - Accent4 31 2 3" xfId="11806" xr:uid="{6F7F9ABB-7FA0-4489-860C-72A5A37A0417}"/>
    <cellStyle name="40% - Accent4 31 2 3 2" xfId="27590" xr:uid="{67F41B23-590E-4717-AEC7-E6644CF223C3}"/>
    <cellStyle name="40% - Accent4 31 2 4" xfId="19711" xr:uid="{5B7C130F-AC35-435B-8BEF-CB99442A6C3F}"/>
    <cellStyle name="40% - Accent4 31 2 5" xfId="35161" xr:uid="{4B182BBB-A895-4A6D-AC16-D3E9DBFD4864}"/>
    <cellStyle name="40% - Accent4 31 2 6" xfId="43023" xr:uid="{3AF70955-A568-4E90-A892-83FACB138276}"/>
    <cellStyle name="40% - Accent4 31 3" xfId="6142" xr:uid="{AE17D62D-400D-442F-88DB-BC67C02DAF22}"/>
    <cellStyle name="40% - Accent4 31 3 2" xfId="14081" xr:uid="{2B67A1A4-CA4D-44B7-B0AC-44A249016F48}"/>
    <cellStyle name="40% - Accent4 31 3 2 2" xfId="29865" xr:uid="{6F37710E-F305-44BC-8D6D-80A9727B7512}"/>
    <cellStyle name="40% - Accent4 31 3 3" xfId="21986" xr:uid="{F21E0770-9FF6-477E-A210-55884A462764}"/>
    <cellStyle name="40% - Accent4 31 3 4" xfId="37436" xr:uid="{5D25188E-B501-4803-8216-CAD732AE7692}"/>
    <cellStyle name="40% - Accent4 31 3 5" xfId="45298" xr:uid="{DCFDB668-7CDD-4770-9905-282645B82F80}"/>
    <cellStyle name="40% - Accent4 31 4" xfId="2324" xr:uid="{86A4EDEB-1CCB-43A1-A758-6A22DDBDC40B}"/>
    <cellStyle name="40% - Accent4 31 4 2" xfId="10301" xr:uid="{B61C0B56-8E27-4C10-BE88-0FFF0ABCD0CD}"/>
    <cellStyle name="40% - Accent4 31 4 2 2" xfId="26085" xr:uid="{2CD438EF-F130-4A40-AB5D-67AA5B22925C}"/>
    <cellStyle name="40% - Accent4 31 4 3" xfId="18206" xr:uid="{11C9928D-46AE-4B8F-833E-FFE310286D6C}"/>
    <cellStyle name="40% - Accent4 31 5" xfId="9818" xr:uid="{F85071DE-61A1-4936-AE9E-A15FA272D54D}"/>
    <cellStyle name="40% - Accent4 31 5 2" xfId="25606" xr:uid="{3EC03987-AC4B-4969-919E-60A10A0E427E}"/>
    <cellStyle name="40% - Accent4 31 6" xfId="17727" xr:uid="{20BA8A1E-FB8D-440F-BC8B-7BDA572A3921}"/>
    <cellStyle name="40% - Accent4 31 7" xfId="33643" xr:uid="{F2FBC734-EBA7-4B4E-AF2B-594B9C40A2B1}"/>
    <cellStyle name="40% - Accent4 31 8" xfId="41505" xr:uid="{F0D1E355-7ACF-4C9E-B0D1-8EB6FB7CC548}"/>
    <cellStyle name="40% - Accent4 32" xfId="1391" xr:uid="{74EFE5CF-DB02-43E6-B03C-CD856DB4C512}"/>
    <cellStyle name="40% - Accent4 32 2" xfId="3855" xr:uid="{A1CDBBBE-116E-4093-8601-E045BB47779F}"/>
    <cellStyle name="40% - Accent4 32 2 2" xfId="7686" xr:uid="{0D053FD7-742D-4484-9E9C-FC8C25CB2A55}"/>
    <cellStyle name="40% - Accent4 32 2 2 2" xfId="15625" xr:uid="{E1901A89-8BFA-49BC-9E5E-44119BAD8891}"/>
    <cellStyle name="40% - Accent4 32 2 2 2 2" xfId="31409" xr:uid="{50A73EB1-A1C5-4F59-9C9E-10F17855A78F}"/>
    <cellStyle name="40% - Accent4 32 2 2 3" xfId="23530" xr:uid="{A6ED5430-B565-4EFC-9D76-E8D8524E5EB1}"/>
    <cellStyle name="40% - Accent4 32 2 2 4" xfId="38980" xr:uid="{F40582D4-1ED7-44EE-B89C-C761A579567D}"/>
    <cellStyle name="40% - Accent4 32 2 2 5" xfId="46842" xr:uid="{7DDDAA3D-A978-462D-87AC-8A2F20BC1372}"/>
    <cellStyle name="40% - Accent4 32 2 3" xfId="11832" xr:uid="{7E0B03E7-F700-4724-8818-F3AD499E2A2D}"/>
    <cellStyle name="40% - Accent4 32 2 3 2" xfId="27616" xr:uid="{4A88400E-FFB3-4E7F-A363-E67B4366B8E9}"/>
    <cellStyle name="40% - Accent4 32 2 4" xfId="19737" xr:uid="{8D590929-EE34-4960-B663-23BD0D3A8692}"/>
    <cellStyle name="40% - Accent4 32 2 5" xfId="35187" xr:uid="{E873CB89-D583-4EF0-A92D-1BA44D1D9955}"/>
    <cellStyle name="40% - Accent4 32 2 6" xfId="43049" xr:uid="{CA7454A2-D462-4689-86C0-019D490A6445}"/>
    <cellStyle name="40% - Accent4 32 3" xfId="6168" xr:uid="{AC39F1A2-0FDA-4155-AD04-AE83DFCBE298}"/>
    <cellStyle name="40% - Accent4 32 3 2" xfId="14107" xr:uid="{5A70CB52-1528-45EE-A76B-D8E97D64D48A}"/>
    <cellStyle name="40% - Accent4 32 3 2 2" xfId="29891" xr:uid="{1BC8D0F3-B764-4F8D-A492-9EBD9C868A69}"/>
    <cellStyle name="40% - Accent4 32 3 3" xfId="22012" xr:uid="{F6BD3689-9DB8-4B7D-9EB8-7B6163E83F65}"/>
    <cellStyle name="40% - Accent4 32 3 4" xfId="37462" xr:uid="{D66D5924-EFA0-4D1C-B6C3-4DFE00B9D9F2}"/>
    <cellStyle name="40% - Accent4 32 3 5" xfId="45324" xr:uid="{D653315E-F156-4BE8-964B-716652C8D996}"/>
    <cellStyle name="40% - Accent4 32 4" xfId="2350" xr:uid="{74A3CE74-8086-491A-BF39-AA9070E40B83}"/>
    <cellStyle name="40% - Accent4 32 4 2" xfId="10327" xr:uid="{466F335F-F8FE-4889-ABC6-CA6C425D1BA4}"/>
    <cellStyle name="40% - Accent4 32 4 2 2" xfId="26111" xr:uid="{E0C9803F-C62F-4192-BF1A-A656D3CED0DF}"/>
    <cellStyle name="40% - Accent4 32 4 3" xfId="18232" xr:uid="{24165195-32F2-4277-B1FD-B115A8F33ACB}"/>
    <cellStyle name="40% - Accent4 32 5" xfId="9832" xr:uid="{6FAE88D2-4D6A-4648-AD33-B90CD929BA9F}"/>
    <cellStyle name="40% - Accent4 32 5 2" xfId="25620" xr:uid="{6C33B657-05C5-4E47-89D4-0C04CE8059E5}"/>
    <cellStyle name="40% - Accent4 32 6" xfId="17741" xr:uid="{7147EE36-8F8D-498E-BD34-DEF308B9783D}"/>
    <cellStyle name="40% - Accent4 32 7" xfId="33669" xr:uid="{711CFCB1-AFF3-4FA2-B770-026FA2DB268A}"/>
    <cellStyle name="40% - Accent4 32 8" xfId="41531" xr:uid="{5B3933A5-B051-4EF8-99E6-E6BFB743A424}"/>
    <cellStyle name="40% - Accent4 33" xfId="1405" xr:uid="{E1A87988-625F-4F1C-AE17-D0669E7DB8D8}"/>
    <cellStyle name="40% - Accent4 33 2" xfId="3887" xr:uid="{E0B1265B-C9DB-492B-B317-F81C5AAE72F8}"/>
    <cellStyle name="40% - Accent4 33 2 2" xfId="7718" xr:uid="{3BD5D386-0F93-417B-B9FF-2430A35DB926}"/>
    <cellStyle name="40% - Accent4 33 2 2 2" xfId="15657" xr:uid="{8A24B8A5-6486-48F3-B2B0-E9B83B4903E4}"/>
    <cellStyle name="40% - Accent4 33 2 2 2 2" xfId="31441" xr:uid="{CBA560F3-7F1E-4997-A4C5-5D0BE51577CB}"/>
    <cellStyle name="40% - Accent4 33 2 2 3" xfId="23562" xr:uid="{559C282A-F696-4FB9-9CEB-0E92FF60773E}"/>
    <cellStyle name="40% - Accent4 33 2 2 4" xfId="39012" xr:uid="{4ABD76D2-7AA0-4924-8325-30F2BD0D0949}"/>
    <cellStyle name="40% - Accent4 33 2 2 5" xfId="46874" xr:uid="{FDE194D2-A8DE-41F1-9E70-349F195D6CBE}"/>
    <cellStyle name="40% - Accent4 33 2 3" xfId="11864" xr:uid="{737CBCB0-B921-4C7C-9EC6-A8190D85D314}"/>
    <cellStyle name="40% - Accent4 33 2 3 2" xfId="27648" xr:uid="{0E930B7E-D44D-4892-8EE6-710502BD9FA3}"/>
    <cellStyle name="40% - Accent4 33 2 4" xfId="19769" xr:uid="{344DCE8F-21F0-4E08-B4B3-7F889CA34152}"/>
    <cellStyle name="40% - Accent4 33 2 5" xfId="35219" xr:uid="{B0A22EBF-E1BE-4367-B920-9956B53B10A3}"/>
    <cellStyle name="40% - Accent4 33 2 6" xfId="43081" xr:uid="{E7A90C33-1D2D-4C37-8E5F-5950D50BAC16}"/>
    <cellStyle name="40% - Accent4 33 3" xfId="6200" xr:uid="{988A0FEF-510D-4E18-8658-047F37245669}"/>
    <cellStyle name="40% - Accent4 33 3 2" xfId="14139" xr:uid="{910BEEA9-4588-4690-8930-B5B995D7256B}"/>
    <cellStyle name="40% - Accent4 33 3 2 2" xfId="29923" xr:uid="{57C0B911-66A5-45C4-9262-31D695CFEAFC}"/>
    <cellStyle name="40% - Accent4 33 3 3" xfId="22044" xr:uid="{A77E3239-B000-46B6-87D2-BA3308C08FF3}"/>
    <cellStyle name="40% - Accent4 33 3 4" xfId="37494" xr:uid="{29CCF942-F7EC-443A-91AF-0AFF3F5B4BBF}"/>
    <cellStyle name="40% - Accent4 33 3 5" xfId="45356" xr:uid="{9EAA9D83-FD89-44A1-9C3B-2F87ED5D0A54}"/>
    <cellStyle name="40% - Accent4 33 4" xfId="2382" xr:uid="{CB3870E5-C560-4F3D-8516-360057E960D8}"/>
    <cellStyle name="40% - Accent4 33 4 2" xfId="10359" xr:uid="{320FD70B-5A52-4069-829B-472A34EA2C0D}"/>
    <cellStyle name="40% - Accent4 33 4 2 2" xfId="26143" xr:uid="{EF9C0E25-2A1E-420C-8555-E2BBC7668B5F}"/>
    <cellStyle name="40% - Accent4 33 4 3" xfId="18264" xr:uid="{ADFB79A8-C237-4C87-93DD-21A0CA599A13}"/>
    <cellStyle name="40% - Accent4 33 5" xfId="9846" xr:uid="{6E1D53AD-5704-4E69-A13E-34FAAEE1F5FC}"/>
    <cellStyle name="40% - Accent4 33 5 2" xfId="25634" xr:uid="{FF0B57DD-5430-4371-8868-416149B45759}"/>
    <cellStyle name="40% - Accent4 33 6" xfId="17755" xr:uid="{CEF07A37-D5A7-4022-8498-E023D4BFC7B2}"/>
    <cellStyle name="40% - Accent4 33 7" xfId="33701" xr:uid="{21DBBB7E-2B0B-41F3-B736-0D54E4A922BD}"/>
    <cellStyle name="40% - Accent4 33 8" xfId="41563" xr:uid="{88580C17-5C39-41B7-99F3-A4E9F0348D3E}"/>
    <cellStyle name="40% - Accent4 34" xfId="1602" xr:uid="{9B4D8010-F257-44E0-A4CE-443C0502D62F}"/>
    <cellStyle name="40% - Accent4 34 2" xfId="3919" xr:uid="{4C1003E2-2687-4B3B-9148-801D3F4CB329}"/>
    <cellStyle name="40% - Accent4 34 2 2" xfId="7750" xr:uid="{C496AF78-03F3-40D2-9BA0-C98150F76990}"/>
    <cellStyle name="40% - Accent4 34 2 2 2" xfId="15689" xr:uid="{EEBA638D-7066-4D05-973F-D8864DEBA113}"/>
    <cellStyle name="40% - Accent4 34 2 2 2 2" xfId="31473" xr:uid="{FE3B9A37-8CB2-4B2A-90E3-53ECA0F0EC5B}"/>
    <cellStyle name="40% - Accent4 34 2 2 3" xfId="23594" xr:uid="{BD68C10A-95CC-4615-A916-2512B7F58290}"/>
    <cellStyle name="40% - Accent4 34 2 2 4" xfId="39044" xr:uid="{3C0835FD-C97E-4B04-A72E-D1167990DB29}"/>
    <cellStyle name="40% - Accent4 34 2 2 5" xfId="46906" xr:uid="{D4C5055F-22FA-4088-94C7-04A4145F2F8B}"/>
    <cellStyle name="40% - Accent4 34 2 3" xfId="11896" xr:uid="{803782AD-B776-4DF3-8623-8F2012A85C3F}"/>
    <cellStyle name="40% - Accent4 34 2 3 2" xfId="27680" xr:uid="{3ECEC204-F098-4C03-BC22-417861E91DB0}"/>
    <cellStyle name="40% - Accent4 34 2 4" xfId="19801" xr:uid="{A21EAAB1-0509-4C91-B056-AC7C513958FB}"/>
    <cellStyle name="40% - Accent4 34 2 5" xfId="35251" xr:uid="{13A77957-9273-4884-8018-C2E15960B91D}"/>
    <cellStyle name="40% - Accent4 34 2 6" xfId="43113" xr:uid="{9820E275-71EB-485D-9116-EA0D77BDBE91}"/>
    <cellStyle name="40% - Accent4 34 3" xfId="6232" xr:uid="{35812389-4719-4A68-8156-FA49C7DC69A4}"/>
    <cellStyle name="40% - Accent4 34 3 2" xfId="14171" xr:uid="{498CDA14-0D2C-47A0-BB5C-4C6757D547A7}"/>
    <cellStyle name="40% - Accent4 34 3 2 2" xfId="29955" xr:uid="{3DF3CA35-F18C-41CE-A2B7-EBB49B44A382}"/>
    <cellStyle name="40% - Accent4 34 3 3" xfId="22076" xr:uid="{BEB15D31-2FB5-4B72-8CCF-6F43124C7896}"/>
    <cellStyle name="40% - Accent4 34 3 4" xfId="37526" xr:uid="{151E37C8-3325-43B6-B0DA-8ACAE51F3D1B}"/>
    <cellStyle name="40% - Accent4 34 3 5" xfId="45388" xr:uid="{856D85A7-9A60-4522-8F46-DC13BF9FE2B6}"/>
    <cellStyle name="40% - Accent4 34 4" xfId="9863" xr:uid="{48CF00AB-EA19-46E9-88B6-1F0168A2E1A9}"/>
    <cellStyle name="40% - Accent4 34 4 2" xfId="25648" xr:uid="{75E7A500-401E-4A66-898F-4E6E2B467DD0}"/>
    <cellStyle name="40% - Accent4 34 5" xfId="17769" xr:uid="{0A3995D6-08D0-417C-85C8-52EA4F4EA276}"/>
    <cellStyle name="40% - Accent4 34 6" xfId="33733" xr:uid="{2F343A7B-D46B-43BE-9ED2-40DDE5151D95}"/>
    <cellStyle name="40% - Accent4 34 7" xfId="41595" xr:uid="{A9A1F50C-E5FB-4373-95DF-81E678CEB4E2}"/>
    <cellStyle name="40% - Accent4 35" xfId="2428" xr:uid="{62817433-88E6-4A89-BC83-F8E7BC66636E}"/>
    <cellStyle name="40% - Accent4 35 2" xfId="3946" xr:uid="{7FF54782-CFD9-472A-9FD7-8AB3D1EBDD91}"/>
    <cellStyle name="40% - Accent4 35 2 2" xfId="7777" xr:uid="{841D2C02-45EA-4386-86A3-E38C62B1F1CC}"/>
    <cellStyle name="40% - Accent4 35 2 2 2" xfId="15716" xr:uid="{EC912E27-3C61-473B-BB54-C607AFDB7439}"/>
    <cellStyle name="40% - Accent4 35 2 2 2 2" xfId="31500" xr:uid="{BF6CED18-F23D-42D7-867F-2687269437A6}"/>
    <cellStyle name="40% - Accent4 35 2 2 3" xfId="23621" xr:uid="{EFB2078F-A184-4DEC-A719-2ACDDF643F33}"/>
    <cellStyle name="40% - Accent4 35 2 2 4" xfId="39071" xr:uid="{92A7F4FB-9B7F-4693-AA58-3CA70952BA6E}"/>
    <cellStyle name="40% - Accent4 35 2 2 5" xfId="46933" xr:uid="{B5152692-41E0-42BD-A2EF-9FDB40CB11C5}"/>
    <cellStyle name="40% - Accent4 35 2 3" xfId="11923" xr:uid="{9298B201-AFAC-4966-ADA1-5A3928C5801C}"/>
    <cellStyle name="40% - Accent4 35 2 3 2" xfId="27707" xr:uid="{0EC7D1E4-505A-4BDC-A199-71E20F62FED3}"/>
    <cellStyle name="40% - Accent4 35 2 4" xfId="19828" xr:uid="{0433A84A-388F-4A62-A944-9DEED4CCDC37}"/>
    <cellStyle name="40% - Accent4 35 2 5" xfId="35278" xr:uid="{9CE52A14-FBB1-4981-9B4B-0D975F3CEDCF}"/>
    <cellStyle name="40% - Accent4 35 2 6" xfId="43140" xr:uid="{1C929F6F-A764-4D06-883A-7ACBBFB98D14}"/>
    <cellStyle name="40% - Accent4 35 3" xfId="6259" xr:uid="{09894E37-5A6B-46E7-9C0F-4DB46AE05405}"/>
    <cellStyle name="40% - Accent4 35 3 2" xfId="14198" xr:uid="{D84A6102-D4BB-4B43-81D4-3E8A471892E9}"/>
    <cellStyle name="40% - Accent4 35 3 2 2" xfId="29982" xr:uid="{93741516-79F7-4CEF-B179-538361B59A1D}"/>
    <cellStyle name="40% - Accent4 35 3 3" xfId="22103" xr:uid="{F0D63460-7E2C-44E1-A3C5-85455E301A8B}"/>
    <cellStyle name="40% - Accent4 35 3 4" xfId="37553" xr:uid="{7A9D29ED-9D6F-40F4-9EFC-AC49B3F0EB90}"/>
    <cellStyle name="40% - Accent4 35 3 5" xfId="45415" xr:uid="{F65CD6AB-B501-476A-AE7F-3A8639B44DBD}"/>
    <cellStyle name="40% - Accent4 35 4" xfId="10405" xr:uid="{BAC6EE9C-AD5D-4310-8A61-9230D2EEA4F0}"/>
    <cellStyle name="40% - Accent4 35 4 2" xfId="26189" xr:uid="{B46DC206-0528-4385-8732-16B2499F4DE3}"/>
    <cellStyle name="40% - Accent4 35 5" xfId="18310" xr:uid="{953C39BF-2B9E-45AD-985D-A4BEDC253221}"/>
    <cellStyle name="40% - Accent4 35 6" xfId="33760" xr:uid="{4B0C7357-6B67-4714-94D9-732376D9366D}"/>
    <cellStyle name="40% - Accent4 35 7" xfId="41622" xr:uid="{87C2693D-EC59-4B20-A788-A4C88F7E5615}"/>
    <cellStyle name="40% - Accent4 36" xfId="2454" xr:uid="{AD106C7A-CACE-4BD6-86E0-62EC1EB7B439}"/>
    <cellStyle name="40% - Accent4 36 2" xfId="3972" xr:uid="{192E3736-A31B-4B70-8C2B-BE2157B2FF07}"/>
    <cellStyle name="40% - Accent4 36 2 2" xfId="7803" xr:uid="{E1E8E9FB-72E6-4287-9B89-020DF05458B6}"/>
    <cellStyle name="40% - Accent4 36 2 2 2" xfId="15742" xr:uid="{4A375376-FE75-4AC8-B1C3-CE2636A5A200}"/>
    <cellStyle name="40% - Accent4 36 2 2 2 2" xfId="31526" xr:uid="{1D6529E7-0A8F-45E5-BC46-05ACF0EDA350}"/>
    <cellStyle name="40% - Accent4 36 2 2 3" xfId="23647" xr:uid="{6C004AFB-0B21-49BB-9523-6A7DFE2C6545}"/>
    <cellStyle name="40% - Accent4 36 2 2 4" xfId="39097" xr:uid="{74566601-999D-4FA8-92B3-E714FBD7FE5C}"/>
    <cellStyle name="40% - Accent4 36 2 2 5" xfId="46959" xr:uid="{4F7D6DD8-9DE7-4F15-9E3F-1B1F26C6D376}"/>
    <cellStyle name="40% - Accent4 36 2 3" xfId="11949" xr:uid="{00BD1222-6559-422E-941A-378009AADD62}"/>
    <cellStyle name="40% - Accent4 36 2 3 2" xfId="27733" xr:uid="{34BC96B6-3E27-4F14-8232-8262580B19F1}"/>
    <cellStyle name="40% - Accent4 36 2 4" xfId="19854" xr:uid="{167C8C21-6C6F-4A8B-B52F-D00DACD82FC7}"/>
    <cellStyle name="40% - Accent4 36 2 5" xfId="35304" xr:uid="{47B88A4A-B713-4221-B037-30D51D4376FB}"/>
    <cellStyle name="40% - Accent4 36 2 6" xfId="43166" xr:uid="{C7155E17-4352-4D55-89DD-BA697E3EEA20}"/>
    <cellStyle name="40% - Accent4 36 3" xfId="6285" xr:uid="{7DD337E5-C293-46B7-93CA-6FD048091CBB}"/>
    <cellStyle name="40% - Accent4 36 3 2" xfId="14224" xr:uid="{3AE1D286-3CD4-4B45-8C34-7800794F72A5}"/>
    <cellStyle name="40% - Accent4 36 3 2 2" xfId="30008" xr:uid="{89FB8468-8D3F-4ABD-B437-88E2A5F03F72}"/>
    <cellStyle name="40% - Accent4 36 3 3" xfId="22129" xr:uid="{47845814-DF01-48DB-B5E2-79FD576ADC25}"/>
    <cellStyle name="40% - Accent4 36 3 4" xfId="37579" xr:uid="{A36A1100-5794-4CF8-86EE-7375310A03EB}"/>
    <cellStyle name="40% - Accent4 36 3 5" xfId="45441" xr:uid="{8DB7ED05-079A-48FA-9789-4D249DCA3A94}"/>
    <cellStyle name="40% - Accent4 36 4" xfId="10431" xr:uid="{2964140D-935D-44C7-9CC9-DDE9477514FC}"/>
    <cellStyle name="40% - Accent4 36 4 2" xfId="26215" xr:uid="{459DF324-93E2-4E63-A4B4-1C5EDA99E69E}"/>
    <cellStyle name="40% - Accent4 36 5" xfId="18336" xr:uid="{69E3B8F1-D04F-4219-BB7D-F910C7CE2D47}"/>
    <cellStyle name="40% - Accent4 36 6" xfId="33786" xr:uid="{B2D2EE0D-6605-4338-AA79-78112DE1C2DA}"/>
    <cellStyle name="40% - Accent4 36 7" xfId="41648" xr:uid="{7A6B5442-E77C-4A51-9F72-62BDD0ACAE7B}"/>
    <cellStyle name="40% - Accent4 37" xfId="2486" xr:uid="{2FC52FB4-79AB-4F55-A335-0B8E8AA65BC6}"/>
    <cellStyle name="40% - Accent4 37 2" xfId="4004" xr:uid="{6FF46B2B-C97F-40AD-98B9-CBBF70C3FC98}"/>
    <cellStyle name="40% - Accent4 37 2 2" xfId="7835" xr:uid="{575F1525-58A5-473E-A807-4EAE0C96B5CF}"/>
    <cellStyle name="40% - Accent4 37 2 2 2" xfId="15774" xr:uid="{726E1554-9F30-4612-8E65-742DA4587DAB}"/>
    <cellStyle name="40% - Accent4 37 2 2 2 2" xfId="31558" xr:uid="{BE2209F8-2A15-4876-8322-5E794225D0E5}"/>
    <cellStyle name="40% - Accent4 37 2 2 3" xfId="23679" xr:uid="{A720A1B1-35D3-4825-97BD-0314D51F5882}"/>
    <cellStyle name="40% - Accent4 37 2 2 4" xfId="39129" xr:uid="{629124E2-120F-47D6-BE5D-B1F47A183F50}"/>
    <cellStyle name="40% - Accent4 37 2 2 5" xfId="46991" xr:uid="{6F794208-F658-490D-9A4E-8D06BB5BC461}"/>
    <cellStyle name="40% - Accent4 37 2 3" xfId="11981" xr:uid="{F215DEA1-4315-469C-B881-BE99C0C29CF2}"/>
    <cellStyle name="40% - Accent4 37 2 3 2" xfId="27765" xr:uid="{0B20C24B-A5F4-4988-BCCF-C29F13D3CD2A}"/>
    <cellStyle name="40% - Accent4 37 2 4" xfId="19886" xr:uid="{F12AD6C3-2181-4DEF-8C8C-1BD73E99F86E}"/>
    <cellStyle name="40% - Accent4 37 2 5" xfId="35336" xr:uid="{90C1AE1C-9C46-43F5-BBB9-CB868D7E92B7}"/>
    <cellStyle name="40% - Accent4 37 2 6" xfId="43198" xr:uid="{56969DEE-9771-4170-A730-5566A176C667}"/>
    <cellStyle name="40% - Accent4 37 3" xfId="6317" xr:uid="{1851F962-77D3-4199-AAEE-82A8B4546757}"/>
    <cellStyle name="40% - Accent4 37 3 2" xfId="14256" xr:uid="{4054DA04-6CD6-46B0-B91E-6BDDAAF8DBCF}"/>
    <cellStyle name="40% - Accent4 37 3 2 2" xfId="30040" xr:uid="{AC487346-AA9F-4DF1-86EB-03BD96E33C31}"/>
    <cellStyle name="40% - Accent4 37 3 3" xfId="22161" xr:uid="{5928A260-3A83-4240-9DB2-1C87064B679B}"/>
    <cellStyle name="40% - Accent4 37 3 4" xfId="37611" xr:uid="{AB06B336-AE35-449F-95BD-64EC20A2458E}"/>
    <cellStyle name="40% - Accent4 37 3 5" xfId="45473" xr:uid="{20F059FB-9878-4A07-AA17-6BFD363DF8A6}"/>
    <cellStyle name="40% - Accent4 37 4" xfId="10463" xr:uid="{4C8B50A2-53DF-4537-8674-AF2986FD3B64}"/>
    <cellStyle name="40% - Accent4 37 4 2" xfId="26247" xr:uid="{4B13DC7A-CBCB-4F28-BB2D-E9153C79087D}"/>
    <cellStyle name="40% - Accent4 37 5" xfId="18368" xr:uid="{5E0CB42A-29B6-49A8-8DEC-44A4219A28F6}"/>
    <cellStyle name="40% - Accent4 37 6" xfId="33818" xr:uid="{468DD594-2B8F-424C-A3DF-9F697D7BA4A8}"/>
    <cellStyle name="40% - Accent4 37 7" xfId="41680" xr:uid="{33B554A1-EA4F-44E6-AEAA-1B84F2F0AEAC}"/>
    <cellStyle name="40% - Accent4 38" xfId="2511" xr:uid="{9A4DBCC0-8A7A-486F-AA07-91A02E9D71BD}"/>
    <cellStyle name="40% - Accent4 38 2" xfId="4029" xr:uid="{969FD8D6-9FB6-4C8F-9AF0-D1F4CAF3FB00}"/>
    <cellStyle name="40% - Accent4 38 2 2" xfId="7860" xr:uid="{C29624C2-98F7-482E-B9B1-8A000B9975D8}"/>
    <cellStyle name="40% - Accent4 38 2 2 2" xfId="15799" xr:uid="{6B99E31E-C3A5-4E1D-8CB6-258F67CF416B}"/>
    <cellStyle name="40% - Accent4 38 2 2 2 2" xfId="31583" xr:uid="{A5F0049D-914D-4E2C-9ECC-A0010EA198E3}"/>
    <cellStyle name="40% - Accent4 38 2 2 3" xfId="23704" xr:uid="{A983F9AF-A9C8-4684-8A9D-C6272678CA5B}"/>
    <cellStyle name="40% - Accent4 38 2 2 4" xfId="39154" xr:uid="{DBB0C304-9392-44DE-A0E7-3FC754AA4BB9}"/>
    <cellStyle name="40% - Accent4 38 2 2 5" xfId="47016" xr:uid="{779C198D-4003-4801-8AED-A1E6A23DA641}"/>
    <cellStyle name="40% - Accent4 38 2 3" xfId="12006" xr:uid="{730114FB-60EB-427F-90AC-6181EDD77CB8}"/>
    <cellStyle name="40% - Accent4 38 2 3 2" xfId="27790" xr:uid="{17B66125-841D-4224-92B3-72D5312C4EDD}"/>
    <cellStyle name="40% - Accent4 38 2 4" xfId="19911" xr:uid="{B76AA2C6-2104-4856-BCB6-5F27EF87AB4F}"/>
    <cellStyle name="40% - Accent4 38 2 5" xfId="35361" xr:uid="{BC2D55EF-8438-41A0-8EBC-3A9B62777DE9}"/>
    <cellStyle name="40% - Accent4 38 2 6" xfId="43223" xr:uid="{44654268-2A3A-4443-8EEA-FF9D2723B98B}"/>
    <cellStyle name="40% - Accent4 38 3" xfId="6342" xr:uid="{794D316D-763D-4EC7-A499-A1298F3D5AF2}"/>
    <cellStyle name="40% - Accent4 38 3 2" xfId="14281" xr:uid="{06DF23E1-B81C-4354-A70C-E2C8744D64FE}"/>
    <cellStyle name="40% - Accent4 38 3 2 2" xfId="30065" xr:uid="{78BAB782-86C5-42DC-AD3F-AC029EABDF08}"/>
    <cellStyle name="40% - Accent4 38 3 3" xfId="22186" xr:uid="{58337DBF-7D56-433F-BC0E-26D69B66FE3B}"/>
    <cellStyle name="40% - Accent4 38 3 4" xfId="37636" xr:uid="{45125528-B948-456A-B9E7-6BC3C400FABA}"/>
    <cellStyle name="40% - Accent4 38 3 5" xfId="45498" xr:uid="{53050D70-D6A9-40D0-ACA3-E81C71CF1FF4}"/>
    <cellStyle name="40% - Accent4 38 4" xfId="10488" xr:uid="{6DE40F77-B33F-4CD5-A8BD-514902C21542}"/>
    <cellStyle name="40% - Accent4 38 4 2" xfId="26272" xr:uid="{B1EBA5EA-AE83-4D3D-80DB-43A560C2EE73}"/>
    <cellStyle name="40% - Accent4 38 5" xfId="18393" xr:uid="{30C4B4A4-87D8-4A3B-81DB-262100052D9D}"/>
    <cellStyle name="40% - Accent4 38 6" xfId="33843" xr:uid="{B34A4185-745A-43B5-A3B0-6C9272D09E75}"/>
    <cellStyle name="40% - Accent4 38 7" xfId="41705" xr:uid="{905939DF-5A9F-4E4B-945E-C06604CEC91B}"/>
    <cellStyle name="40% - Accent4 39" xfId="2558" xr:uid="{64576740-EF89-44BB-81E0-166C0ABC50B7}"/>
    <cellStyle name="40% - Accent4 39 2" xfId="4076" xr:uid="{AB137661-5988-4BA7-A166-F5C3B533A650}"/>
    <cellStyle name="40% - Accent4 39 2 2" xfId="7907" xr:uid="{220A5629-8ADD-4804-98FD-4AAA50DE6CC5}"/>
    <cellStyle name="40% - Accent4 39 2 2 2" xfId="15846" xr:uid="{5943E9F3-073A-43FE-839F-499B272D371B}"/>
    <cellStyle name="40% - Accent4 39 2 2 2 2" xfId="31630" xr:uid="{0039E066-4FB8-4A05-8C72-956D0DCD4ACF}"/>
    <cellStyle name="40% - Accent4 39 2 2 3" xfId="23751" xr:uid="{DD8F253A-6D4D-49A4-ADE4-69BFA656EB0F}"/>
    <cellStyle name="40% - Accent4 39 2 2 4" xfId="39201" xr:uid="{E985D086-A6BD-41D3-ADFE-949868F5AAA3}"/>
    <cellStyle name="40% - Accent4 39 2 2 5" xfId="47063" xr:uid="{35179109-013F-4A87-854E-52A29ED61655}"/>
    <cellStyle name="40% - Accent4 39 2 3" xfId="12053" xr:uid="{477301C1-E8E3-4831-AD37-ED6F6BC75223}"/>
    <cellStyle name="40% - Accent4 39 2 3 2" xfId="27837" xr:uid="{EA25566C-5A20-43C3-8C3F-4C9CA1597B00}"/>
    <cellStyle name="40% - Accent4 39 2 4" xfId="19958" xr:uid="{320D4EC8-AAD4-4305-BC0A-4DE7A38FDE06}"/>
    <cellStyle name="40% - Accent4 39 2 5" xfId="35408" xr:uid="{CB1B98D9-3E53-48B8-A075-6BE469F7BE87}"/>
    <cellStyle name="40% - Accent4 39 2 6" xfId="43270" xr:uid="{5E107D00-CF15-4B7B-9D63-CEFD17996DD5}"/>
    <cellStyle name="40% - Accent4 39 3" xfId="6389" xr:uid="{B21CCBB0-828D-43E4-83E8-17AAD4BB9DB6}"/>
    <cellStyle name="40% - Accent4 39 3 2" xfId="14328" xr:uid="{A73D0B2A-A670-4435-BF17-CC94E0861D85}"/>
    <cellStyle name="40% - Accent4 39 3 2 2" xfId="30112" xr:uid="{A44BEDEE-B8B2-4D9A-AABC-1C0AD53AA019}"/>
    <cellStyle name="40% - Accent4 39 3 3" xfId="22233" xr:uid="{7AFEEA7C-A481-44F1-8A30-2F7FEE6E6149}"/>
    <cellStyle name="40% - Accent4 39 3 4" xfId="37683" xr:uid="{6B755FB3-0623-487C-8310-6AAB64AF337F}"/>
    <cellStyle name="40% - Accent4 39 3 5" xfId="45545" xr:uid="{9FB6C971-4478-45B5-B280-C3838AA0D007}"/>
    <cellStyle name="40% - Accent4 39 4" xfId="10535" xr:uid="{956A7FAF-3313-4CE1-94CD-6D9D037051F1}"/>
    <cellStyle name="40% - Accent4 39 4 2" xfId="26319" xr:uid="{63E06B98-DA14-42C0-9374-3CE0F5F61206}"/>
    <cellStyle name="40% - Accent4 39 5" xfId="18440" xr:uid="{78DC85B7-6B53-484E-A962-F0B32CE5B81A}"/>
    <cellStyle name="40% - Accent4 39 6" xfId="33890" xr:uid="{D7E5D9F3-D992-42F6-8766-FD38F9E05722}"/>
    <cellStyle name="40% - Accent4 39 7" xfId="41752" xr:uid="{E416C4F2-D089-4378-A30F-8DCB6EA91C5C}"/>
    <cellStyle name="40% - Accent4 4" xfId="830" xr:uid="{6A09B5DB-63DF-4A21-BBF3-3CEE5A7DACCB}"/>
    <cellStyle name="40% - Accent4 4 2" xfId="920" xr:uid="{FC7EFB40-4D09-49B0-BCFE-D2F2B30E5036}"/>
    <cellStyle name="40% - Accent4 4 2 2" xfId="1529" xr:uid="{383920BA-FDC2-4720-8200-52E9B4B7B2E5}"/>
    <cellStyle name="40% - Accent4 4 3" xfId="1530" xr:uid="{ABF2CF0A-5B3A-4662-891C-0ED0C624140D}"/>
    <cellStyle name="40% - Accent4 40" xfId="2587" xr:uid="{37D9118F-26CB-47E8-BF3F-F31BFB3C0699}"/>
    <cellStyle name="40% - Accent4 40 2" xfId="4105" xr:uid="{565C86E7-DE71-4D13-A429-42B87A5A2FBD}"/>
    <cellStyle name="40% - Accent4 40 2 2" xfId="7936" xr:uid="{198EB7E1-0D17-44EC-A17C-A708164F398B}"/>
    <cellStyle name="40% - Accent4 40 2 2 2" xfId="15875" xr:uid="{59A02868-6350-4166-8EC6-03CE5FD822C4}"/>
    <cellStyle name="40% - Accent4 40 2 2 2 2" xfId="31659" xr:uid="{5B5D2388-9E73-44CD-94D5-65475011ED61}"/>
    <cellStyle name="40% - Accent4 40 2 2 3" xfId="23780" xr:uid="{55E16ED3-6D4D-4A65-A731-36A3BCA3263A}"/>
    <cellStyle name="40% - Accent4 40 2 2 4" xfId="39230" xr:uid="{BF0436A0-A8A5-44D1-ACDA-47D542E9C51B}"/>
    <cellStyle name="40% - Accent4 40 2 2 5" xfId="47092" xr:uid="{55F920C6-FC49-48CE-A973-7687EF90212E}"/>
    <cellStyle name="40% - Accent4 40 2 3" xfId="12082" xr:uid="{8F3040AB-E4DD-4DF2-9EF7-955EFD831386}"/>
    <cellStyle name="40% - Accent4 40 2 3 2" xfId="27866" xr:uid="{0F2DD138-8CAF-4EF8-9089-796F2AA5CC9F}"/>
    <cellStyle name="40% - Accent4 40 2 4" xfId="19987" xr:uid="{370FDEE1-095D-4FA3-AE7A-185AA7C2C545}"/>
    <cellStyle name="40% - Accent4 40 2 5" xfId="35437" xr:uid="{05B66F4E-F6B8-4427-AA9C-21A4CAF8D3B4}"/>
    <cellStyle name="40% - Accent4 40 2 6" xfId="43299" xr:uid="{B1E48BE7-54D0-4FCF-A2C9-F1FC4DEF3A68}"/>
    <cellStyle name="40% - Accent4 40 3" xfId="6418" xr:uid="{6F9FE8A1-CB18-41D2-9A06-BEBBD95D53C8}"/>
    <cellStyle name="40% - Accent4 40 3 2" xfId="14357" xr:uid="{63C7FBD8-8AF4-42C9-891B-0EFCABDCE211}"/>
    <cellStyle name="40% - Accent4 40 3 2 2" xfId="30141" xr:uid="{9EF5840A-5136-4499-9130-1295C2986264}"/>
    <cellStyle name="40% - Accent4 40 3 3" xfId="22262" xr:uid="{2D09D46A-754B-4DAF-B27E-676CB7F79D03}"/>
    <cellStyle name="40% - Accent4 40 3 4" xfId="37712" xr:uid="{51F544E2-039A-4C70-93E7-CDF21267034F}"/>
    <cellStyle name="40% - Accent4 40 3 5" xfId="45574" xr:uid="{1FC93BE8-CE90-422A-A173-E9DB3CB660BB}"/>
    <cellStyle name="40% - Accent4 40 4" xfId="10564" xr:uid="{9695A31B-5933-40CA-8A51-184A6B24ABAA}"/>
    <cellStyle name="40% - Accent4 40 4 2" xfId="26348" xr:uid="{A80E976F-61DF-4972-A7C4-8ADCAF52168A}"/>
    <cellStyle name="40% - Accent4 40 5" xfId="18469" xr:uid="{EFD7AA7D-4936-4192-8ECC-1A3106F74FD3}"/>
    <cellStyle name="40% - Accent4 40 6" xfId="33919" xr:uid="{60AEEC70-CA82-449D-9D8D-D1F9B818ED91}"/>
    <cellStyle name="40% - Accent4 40 7" xfId="41781" xr:uid="{48128136-F089-40AD-AEB6-A351D4F8FBC6}"/>
    <cellStyle name="40% - Accent4 41" xfId="2610" xr:uid="{6ADD9951-2674-48C8-8DF4-371DA8FFD079}"/>
    <cellStyle name="40% - Accent4 41 2" xfId="4128" xr:uid="{386ADC41-85D1-4FDF-9E5E-68EAFB38B2B9}"/>
    <cellStyle name="40% - Accent4 41 2 2" xfId="7959" xr:uid="{35BDFF23-40D9-4D74-AF4B-3767ADD6CD51}"/>
    <cellStyle name="40% - Accent4 41 2 2 2" xfId="15898" xr:uid="{478DCDC4-60C9-432C-9B8B-F1EF88A9196F}"/>
    <cellStyle name="40% - Accent4 41 2 2 2 2" xfId="31682" xr:uid="{94BAD8D2-EE29-4DFE-BF44-8559E1E91922}"/>
    <cellStyle name="40% - Accent4 41 2 2 3" xfId="23803" xr:uid="{C46E8C1D-7774-4862-9986-4E054694BBCB}"/>
    <cellStyle name="40% - Accent4 41 2 2 4" xfId="39253" xr:uid="{C9D8BD13-D214-4060-9061-5B7580951A8E}"/>
    <cellStyle name="40% - Accent4 41 2 2 5" xfId="47115" xr:uid="{D3C6779C-3B64-47BC-9FE2-30286FA42C9C}"/>
    <cellStyle name="40% - Accent4 41 2 3" xfId="12105" xr:uid="{3C80C061-0593-4DDF-800A-2A52A00DB13B}"/>
    <cellStyle name="40% - Accent4 41 2 3 2" xfId="27889" xr:uid="{867EF8AA-6F43-4373-AC90-CAD004900AE2}"/>
    <cellStyle name="40% - Accent4 41 2 4" xfId="20010" xr:uid="{4FEB1DD2-AB1F-43E6-9E60-372E225DD306}"/>
    <cellStyle name="40% - Accent4 41 2 5" xfId="35460" xr:uid="{6A7C957F-D89A-420C-8EBE-77F1C60F96AB}"/>
    <cellStyle name="40% - Accent4 41 2 6" xfId="43322" xr:uid="{8B57B4B4-A60E-4A2D-9AA1-A8A0F32F7FC5}"/>
    <cellStyle name="40% - Accent4 41 3" xfId="6441" xr:uid="{37587E25-79A4-4B07-93D0-44A68D02E864}"/>
    <cellStyle name="40% - Accent4 41 3 2" xfId="14380" xr:uid="{D98BE070-2280-4DA8-8629-B074A5E54E33}"/>
    <cellStyle name="40% - Accent4 41 3 2 2" xfId="30164" xr:uid="{4DFFEACC-D217-40BD-B10D-9174F09DA393}"/>
    <cellStyle name="40% - Accent4 41 3 3" xfId="22285" xr:uid="{83AE56EA-6888-416E-9C8E-EA0B393A64F1}"/>
    <cellStyle name="40% - Accent4 41 3 4" xfId="37735" xr:uid="{B0933A00-59A4-498E-B463-3F6CD2765F7B}"/>
    <cellStyle name="40% - Accent4 41 3 5" xfId="45597" xr:uid="{A34C963E-969A-40CF-88EC-35BA1CC00AC6}"/>
    <cellStyle name="40% - Accent4 41 4" xfId="10587" xr:uid="{B61CF462-A2E6-42A3-BA0C-DBC77123A47B}"/>
    <cellStyle name="40% - Accent4 41 4 2" xfId="26371" xr:uid="{30191913-C33A-422B-9F03-22ABDBB17276}"/>
    <cellStyle name="40% - Accent4 41 5" xfId="18492" xr:uid="{4656956A-D9FD-4093-9109-442B1C0074F4}"/>
    <cellStyle name="40% - Accent4 41 6" xfId="33942" xr:uid="{B52AC9B7-0B5F-45A8-8ADE-0A89DEC8BD74}"/>
    <cellStyle name="40% - Accent4 41 7" xfId="41804" xr:uid="{4DB71D5D-DFEB-4E78-B5E5-9863774B3BA5}"/>
    <cellStyle name="40% - Accent4 42" xfId="2624" xr:uid="{41712853-A883-4E5A-A81A-75ED8D7E282A}"/>
    <cellStyle name="40% - Accent4 42 2" xfId="4142" xr:uid="{1AA62405-DEA8-4D73-9EA3-13353471E8E5}"/>
    <cellStyle name="40% - Accent4 42 2 2" xfId="7973" xr:uid="{F220F84C-70C8-4A59-9C98-437C7E8B6E61}"/>
    <cellStyle name="40% - Accent4 42 2 2 2" xfId="15912" xr:uid="{517767ED-9A2B-43AD-A831-A94CC31EC345}"/>
    <cellStyle name="40% - Accent4 42 2 2 2 2" xfId="31696" xr:uid="{F402DF1E-B8D6-45AF-A9E0-AB3912BB920B}"/>
    <cellStyle name="40% - Accent4 42 2 2 3" xfId="23817" xr:uid="{BF5AAD23-635C-4EFD-87B4-35E3B9FDE453}"/>
    <cellStyle name="40% - Accent4 42 2 2 4" xfId="39267" xr:uid="{F1D6E19D-89DD-4D12-8BE5-DF30633C894A}"/>
    <cellStyle name="40% - Accent4 42 2 2 5" xfId="47129" xr:uid="{0F08B261-8DB4-48D4-8485-FB94A66291FD}"/>
    <cellStyle name="40% - Accent4 42 2 3" xfId="12119" xr:uid="{BF00C7BE-14E9-4284-A6EE-DCBBE7CE7D2E}"/>
    <cellStyle name="40% - Accent4 42 2 3 2" xfId="27903" xr:uid="{FCE58D82-ACFD-4ED9-B4D1-97DC00A03858}"/>
    <cellStyle name="40% - Accent4 42 2 4" xfId="20024" xr:uid="{F5E9D603-CDCD-462A-BA99-3CD2B664B527}"/>
    <cellStyle name="40% - Accent4 42 2 5" xfId="35474" xr:uid="{A750B677-8AF6-47F1-BBCA-4723E6546755}"/>
    <cellStyle name="40% - Accent4 42 2 6" xfId="43336" xr:uid="{A334C3FF-FCAD-42C3-9FAB-A12FDAA689BD}"/>
    <cellStyle name="40% - Accent4 42 3" xfId="6455" xr:uid="{B4E36C91-8F46-4EF0-A4DE-5441FEC17AE1}"/>
    <cellStyle name="40% - Accent4 42 3 2" xfId="14394" xr:uid="{E1056B5B-CE11-4F08-B1CD-1DC85088B359}"/>
    <cellStyle name="40% - Accent4 42 3 2 2" xfId="30178" xr:uid="{3F1E1EA6-24BF-42B5-B000-F9D92DA9EF6A}"/>
    <cellStyle name="40% - Accent4 42 3 3" xfId="22299" xr:uid="{666D59A2-C798-4FE9-9003-C1AB00F7AFB6}"/>
    <cellStyle name="40% - Accent4 42 3 4" xfId="37749" xr:uid="{9A2CDBFF-40A3-42CA-BFB2-37BDAE9167BA}"/>
    <cellStyle name="40% - Accent4 42 3 5" xfId="45611" xr:uid="{DD3A750A-92CC-4516-A169-16C4A5651255}"/>
    <cellStyle name="40% - Accent4 42 4" xfId="10601" xr:uid="{29472B77-7FF8-4B9C-BA31-FBED89A762E5}"/>
    <cellStyle name="40% - Accent4 42 4 2" xfId="26385" xr:uid="{79D45EB3-6666-4D17-86D8-B66F9C750CC4}"/>
    <cellStyle name="40% - Accent4 42 5" xfId="18506" xr:uid="{D7296D8C-B6E1-49E3-8099-2B63E5D2B9CA}"/>
    <cellStyle name="40% - Accent4 42 6" xfId="33956" xr:uid="{FA88BEF0-5190-4EBB-B7DF-7A60D635D382}"/>
    <cellStyle name="40% - Accent4 42 7" xfId="41818" xr:uid="{4E91E9FA-B999-4D15-BA40-346558D7A45E}"/>
    <cellStyle name="40% - Accent4 43" xfId="2648" xr:uid="{9298D605-3F09-4E1C-8A32-E7C44FE5B108}"/>
    <cellStyle name="40% - Accent4 43 2" xfId="4166" xr:uid="{F2D261D0-112B-4E9B-B758-5CFFD86A994E}"/>
    <cellStyle name="40% - Accent4 43 2 2" xfId="7997" xr:uid="{154D43E8-5F32-48CA-81D8-5602E8719FC0}"/>
    <cellStyle name="40% - Accent4 43 2 2 2" xfId="15936" xr:uid="{093EF155-59B2-43EC-9413-1E1B53CEB0F7}"/>
    <cellStyle name="40% - Accent4 43 2 2 2 2" xfId="31720" xr:uid="{A5385114-AC81-4063-AF96-FFFAA05D38A4}"/>
    <cellStyle name="40% - Accent4 43 2 2 3" xfId="23841" xr:uid="{CE6B5BD0-79B0-45D6-9FE1-2FDB5E68A4FE}"/>
    <cellStyle name="40% - Accent4 43 2 2 4" xfId="39291" xr:uid="{5EDBC6AD-2EE9-483B-AD7E-6149A2E3924B}"/>
    <cellStyle name="40% - Accent4 43 2 2 5" xfId="47153" xr:uid="{B398639C-9DB4-48DC-88FD-3FB19BB00EBE}"/>
    <cellStyle name="40% - Accent4 43 2 3" xfId="12143" xr:uid="{95762EBD-7F54-407E-A012-200CB2ECB5A6}"/>
    <cellStyle name="40% - Accent4 43 2 3 2" xfId="27927" xr:uid="{07BBF3A0-826A-4C1B-BCBC-7BDA2E4D03B6}"/>
    <cellStyle name="40% - Accent4 43 2 4" xfId="20048" xr:uid="{4F075738-FE17-4CA1-9867-352F8C3A98F3}"/>
    <cellStyle name="40% - Accent4 43 2 5" xfId="35498" xr:uid="{9F31A9F2-94F5-46C9-826D-3190ED2A1675}"/>
    <cellStyle name="40% - Accent4 43 2 6" xfId="43360" xr:uid="{EA2AD59E-F1E2-416B-9070-B99CDC492C36}"/>
    <cellStyle name="40% - Accent4 43 3" xfId="6479" xr:uid="{8A255A43-66AC-40BF-B3F3-6C1B2B08D9BE}"/>
    <cellStyle name="40% - Accent4 43 3 2" xfId="14418" xr:uid="{EDE885B0-D714-4F05-9112-D96F75FA9564}"/>
    <cellStyle name="40% - Accent4 43 3 2 2" xfId="30202" xr:uid="{1E4F376D-3E9D-426B-AB88-CAA08F307C9B}"/>
    <cellStyle name="40% - Accent4 43 3 3" xfId="22323" xr:uid="{2A7BA1F3-EC80-4A90-8B19-633B5D82844B}"/>
    <cellStyle name="40% - Accent4 43 3 4" xfId="37773" xr:uid="{BD628D61-35DC-404B-ADC5-0402219D23D7}"/>
    <cellStyle name="40% - Accent4 43 3 5" xfId="45635" xr:uid="{79CA70A5-D2A3-4764-B742-7E6784F19DB1}"/>
    <cellStyle name="40% - Accent4 43 4" xfId="10625" xr:uid="{D081017A-2254-4FEE-8FFC-B7EDBF146D90}"/>
    <cellStyle name="40% - Accent4 43 4 2" xfId="26409" xr:uid="{38444F5F-D260-4148-B87F-A0855CB2F5C6}"/>
    <cellStyle name="40% - Accent4 43 5" xfId="18530" xr:uid="{E2D135AB-7F86-48F5-AF49-9D35501358A5}"/>
    <cellStyle name="40% - Accent4 43 6" xfId="33980" xr:uid="{B08FEA07-853B-4028-AA03-B8642717111D}"/>
    <cellStyle name="40% - Accent4 43 7" xfId="41842" xr:uid="{5B3D34C3-0D1A-4073-921E-8B8BC2B2243F}"/>
    <cellStyle name="40% - Accent4 44" xfId="2790" xr:uid="{0D3FC33A-5CF4-4EB9-8B26-889F0AC0F81A}"/>
    <cellStyle name="40% - Accent4 44 2" xfId="4308" xr:uid="{852C51B6-F884-4BFB-A58A-98DBF7BC0794}"/>
    <cellStyle name="40% - Accent4 44 2 2" xfId="8139" xr:uid="{38C16505-4416-42D8-A398-1F7E8314F75E}"/>
    <cellStyle name="40% - Accent4 44 2 2 2" xfId="16078" xr:uid="{7CC057AC-08DF-4708-8B96-D8B17DB3493E}"/>
    <cellStyle name="40% - Accent4 44 2 2 2 2" xfId="31862" xr:uid="{E85FA275-E578-443D-9204-7F6830DDD2B8}"/>
    <cellStyle name="40% - Accent4 44 2 2 3" xfId="23983" xr:uid="{3C0D5E69-D14B-4AC1-A32A-1AA3F18EC015}"/>
    <cellStyle name="40% - Accent4 44 2 2 4" xfId="39433" xr:uid="{CCBF4B9A-13E6-4B40-8FF5-1FDB4FAC538D}"/>
    <cellStyle name="40% - Accent4 44 2 2 5" xfId="47295" xr:uid="{59C95A28-B6D6-482B-B50C-5D86B37ABC63}"/>
    <cellStyle name="40% - Accent4 44 2 3" xfId="12285" xr:uid="{BA873289-7273-4B50-9608-C5C8ABDC1351}"/>
    <cellStyle name="40% - Accent4 44 2 3 2" xfId="28069" xr:uid="{BB93C182-7B07-48D5-A576-7998B2233844}"/>
    <cellStyle name="40% - Accent4 44 2 4" xfId="20190" xr:uid="{419D2AB3-777C-49B3-87DB-4DCA5C704A61}"/>
    <cellStyle name="40% - Accent4 44 2 5" xfId="35640" xr:uid="{08E999F8-6270-4711-9B08-23F7616AC31E}"/>
    <cellStyle name="40% - Accent4 44 2 6" xfId="43502" xr:uid="{E21B9A92-C63C-429F-8BC8-B02D450C9B2D}"/>
    <cellStyle name="40% - Accent4 44 3" xfId="6621" xr:uid="{F456777C-7D1A-45D1-BB2A-B824E6296A56}"/>
    <cellStyle name="40% - Accent4 44 3 2" xfId="14560" xr:uid="{C63BD141-27BF-4593-AE7D-B062C328DC91}"/>
    <cellStyle name="40% - Accent4 44 3 2 2" xfId="30344" xr:uid="{7EC54FDB-DFBF-4E9B-B88B-BE4877D295BC}"/>
    <cellStyle name="40% - Accent4 44 3 3" xfId="22465" xr:uid="{5044E5E8-4BDE-4058-B923-843C6848D519}"/>
    <cellStyle name="40% - Accent4 44 3 4" xfId="37915" xr:uid="{89F99634-BEC3-4F4C-B7BE-4E7ECFA6175B}"/>
    <cellStyle name="40% - Accent4 44 3 5" xfId="45777" xr:uid="{34CBC3DA-1200-4413-A749-341DF8C108CA}"/>
    <cellStyle name="40% - Accent4 44 4" xfId="10767" xr:uid="{3E4E8F95-9743-4CBE-B691-EA0AEB0DF768}"/>
    <cellStyle name="40% - Accent4 44 4 2" xfId="26551" xr:uid="{9B1500AF-2C5B-4FF8-9C60-64F898D3FD87}"/>
    <cellStyle name="40% - Accent4 44 5" xfId="18672" xr:uid="{72E6EA17-4E25-41A0-8FCC-31730CC040E4}"/>
    <cellStyle name="40% - Accent4 44 6" xfId="34122" xr:uid="{45B1AC6F-F008-4F6C-82EC-86442E9C4F54}"/>
    <cellStyle name="40% - Accent4 44 7" xfId="41984" xr:uid="{6F154681-7CB0-4D3C-BE03-52D35E682FFE}"/>
    <cellStyle name="40% - Accent4 45" xfId="2963" xr:uid="{57A36E8B-55D3-439D-8916-1F7BEAA92E73}"/>
    <cellStyle name="40% - Accent4 45 2" xfId="4481" xr:uid="{8B5F8B78-6204-4E6D-800A-A6F10D9DD51E}"/>
    <cellStyle name="40% - Accent4 45 2 2" xfId="8312" xr:uid="{875EA364-F570-42AA-880C-4D081C7454D5}"/>
    <cellStyle name="40% - Accent4 45 2 2 2" xfId="16251" xr:uid="{4CB3A4E3-DCF4-4D3A-A971-36135226A6E4}"/>
    <cellStyle name="40% - Accent4 45 2 2 2 2" xfId="32035" xr:uid="{79F74CA3-E2EA-41CD-9033-3755AD2448DA}"/>
    <cellStyle name="40% - Accent4 45 2 2 3" xfId="24156" xr:uid="{A5881B52-4A79-4566-8D30-FAE290FACE58}"/>
    <cellStyle name="40% - Accent4 45 2 2 4" xfId="39606" xr:uid="{33EB96FA-0771-42E6-8828-DF33F6CBCC73}"/>
    <cellStyle name="40% - Accent4 45 2 2 5" xfId="47468" xr:uid="{44D9B925-CB4D-4718-A075-C515D3B9CBF8}"/>
    <cellStyle name="40% - Accent4 45 2 3" xfId="12458" xr:uid="{C39B94DC-0766-440E-8B61-0674BD6F0831}"/>
    <cellStyle name="40% - Accent4 45 2 3 2" xfId="28242" xr:uid="{1D6E16F4-81DE-4BFD-AD8E-09908D4B64EA}"/>
    <cellStyle name="40% - Accent4 45 2 4" xfId="20363" xr:uid="{FD8B0C32-1996-4B3A-9769-A2B12DB20A1A}"/>
    <cellStyle name="40% - Accent4 45 2 5" xfId="35813" xr:uid="{E1A8055F-DB3F-4170-95E9-CE7ED73D2CC7}"/>
    <cellStyle name="40% - Accent4 45 2 6" xfId="43675" xr:uid="{D95CD5FA-9C6E-458B-A7B6-1F1A79E11B2F}"/>
    <cellStyle name="40% - Accent4 45 3" xfId="6794" xr:uid="{4C5078B9-AA65-4B28-98FC-8CCD6F9B4ECB}"/>
    <cellStyle name="40% - Accent4 45 3 2" xfId="14733" xr:uid="{7D921CC6-9215-4CE4-BA92-975DC83519E4}"/>
    <cellStyle name="40% - Accent4 45 3 2 2" xfId="30517" xr:uid="{AE7B8BA5-D989-4270-BCC9-C763383ED29D}"/>
    <cellStyle name="40% - Accent4 45 3 3" xfId="22638" xr:uid="{106CABD2-90AF-45FB-B9E6-4747FAE3E170}"/>
    <cellStyle name="40% - Accent4 45 3 4" xfId="38088" xr:uid="{7401AA0A-DB26-4B8A-AFC8-B16E4F53AFB7}"/>
    <cellStyle name="40% - Accent4 45 3 5" xfId="45950" xr:uid="{D7A628E9-C32F-442F-9E0F-579594745658}"/>
    <cellStyle name="40% - Accent4 45 4" xfId="10940" xr:uid="{DA97D113-2680-4E09-BD53-E764196FC764}"/>
    <cellStyle name="40% - Accent4 45 4 2" xfId="26724" xr:uid="{95645A9A-F9C3-4A75-A8BE-E02BAB3CBE8E}"/>
    <cellStyle name="40% - Accent4 45 5" xfId="18845" xr:uid="{05923F04-785F-4C62-A73C-609C6F968398}"/>
    <cellStyle name="40% - Accent4 45 6" xfId="34295" xr:uid="{2ECFCA55-2A13-4DA7-98D5-12B7AD7D770B}"/>
    <cellStyle name="40% - Accent4 45 7" xfId="42157" xr:uid="{E1A0A382-5C2F-4E5F-96D9-61081417FB84}"/>
    <cellStyle name="40% - Accent4 46" xfId="2979" xr:uid="{4DC35DCA-D408-4233-9F88-B6B0A68F3D91}"/>
    <cellStyle name="40% - Accent4 46 2" xfId="4497" xr:uid="{1F337FCC-0F0C-4356-B6B9-11837B7D998E}"/>
    <cellStyle name="40% - Accent4 46 2 2" xfId="8328" xr:uid="{D683DABC-2202-406C-A0BA-705787FBA94D}"/>
    <cellStyle name="40% - Accent4 46 2 2 2" xfId="16267" xr:uid="{7E4008FB-BA4A-4F5F-9E9D-F46812EE97D3}"/>
    <cellStyle name="40% - Accent4 46 2 2 2 2" xfId="32051" xr:uid="{C4958F06-7589-4164-89D4-14790888DB3B}"/>
    <cellStyle name="40% - Accent4 46 2 2 3" xfId="24172" xr:uid="{436B1D31-010B-41F0-ABB5-504C6E3A89DE}"/>
    <cellStyle name="40% - Accent4 46 2 2 4" xfId="39622" xr:uid="{D603140D-2417-4D57-82BC-97193C790501}"/>
    <cellStyle name="40% - Accent4 46 2 2 5" xfId="47484" xr:uid="{0C1A3C28-DD6F-465A-BABD-BE97A5AD8933}"/>
    <cellStyle name="40% - Accent4 46 2 3" xfId="12474" xr:uid="{23776E78-9148-453B-B43B-9A63F8D5DE97}"/>
    <cellStyle name="40% - Accent4 46 2 3 2" xfId="28258" xr:uid="{07CDA2BE-9838-47F7-A364-F878370CDEF1}"/>
    <cellStyle name="40% - Accent4 46 2 4" xfId="20379" xr:uid="{E33233C4-BB88-4AF8-A6F1-FCFC589F77BD}"/>
    <cellStyle name="40% - Accent4 46 2 5" xfId="35829" xr:uid="{6B1F6393-AEF5-4488-84EE-0D24F4E740D4}"/>
    <cellStyle name="40% - Accent4 46 2 6" xfId="43691" xr:uid="{E4DAACAB-E786-4DE5-B1EB-D3003533206F}"/>
    <cellStyle name="40% - Accent4 46 3" xfId="6810" xr:uid="{61F227DE-BB8B-4B4C-A57A-DA7872B51B0B}"/>
    <cellStyle name="40% - Accent4 46 3 2" xfId="14749" xr:uid="{4D2DF838-3954-4BDB-A47F-0B3E0EA92423}"/>
    <cellStyle name="40% - Accent4 46 3 2 2" xfId="30533" xr:uid="{0CD5576F-12B2-467C-9C6E-CC54CA47206C}"/>
    <cellStyle name="40% - Accent4 46 3 3" xfId="22654" xr:uid="{BEB8A1A6-98D7-4E16-B7E1-ED3BA729F199}"/>
    <cellStyle name="40% - Accent4 46 3 4" xfId="38104" xr:uid="{852C3CD9-223F-4BE3-B50B-2F01073D423C}"/>
    <cellStyle name="40% - Accent4 46 3 5" xfId="45966" xr:uid="{937CE7B2-E45E-4AC9-AB33-DD4E6D3A16F9}"/>
    <cellStyle name="40% - Accent4 46 4" xfId="10956" xr:uid="{2AF7094A-5BF5-4A4E-B121-57DC1140AA85}"/>
    <cellStyle name="40% - Accent4 46 4 2" xfId="26740" xr:uid="{7C5CD86D-2DAD-4269-968C-6B0688550B5F}"/>
    <cellStyle name="40% - Accent4 46 5" xfId="18861" xr:uid="{7AC3A3B9-C349-4CC1-A9C3-4D6B694E9F49}"/>
    <cellStyle name="40% - Accent4 46 6" xfId="34311" xr:uid="{5BEBF129-7F27-4DE6-AF52-3A0C66C5E013}"/>
    <cellStyle name="40% - Accent4 46 7" xfId="42173" xr:uid="{A7AA8997-3379-4867-AC04-F044D962E72C}"/>
    <cellStyle name="40% - Accent4 47" xfId="3003" xr:uid="{1643FB85-1CDA-4B85-AC0C-92DEA30C6300}"/>
    <cellStyle name="40% - Accent4 47 2" xfId="4521" xr:uid="{1AE65213-6CCE-47CF-A470-826C2CD1A8E8}"/>
    <cellStyle name="40% - Accent4 47 2 2" xfId="8352" xr:uid="{3BCB6DDB-5082-487D-A6D0-E9AA30A0E6AA}"/>
    <cellStyle name="40% - Accent4 47 2 2 2" xfId="16291" xr:uid="{2F78B520-0E22-404B-A27B-FEE2FB3D08B0}"/>
    <cellStyle name="40% - Accent4 47 2 2 2 2" xfId="32075" xr:uid="{FFCE3ECD-718C-4B04-A266-8B292BD35197}"/>
    <cellStyle name="40% - Accent4 47 2 2 3" xfId="24196" xr:uid="{75FB32CC-5EFC-4E6F-9A23-318A9CFC064E}"/>
    <cellStyle name="40% - Accent4 47 2 2 4" xfId="39646" xr:uid="{1BD28BA2-16FA-45BC-A0EC-7E7C6BBEFFD0}"/>
    <cellStyle name="40% - Accent4 47 2 2 5" xfId="47508" xr:uid="{898D8C2F-7EE5-4663-9C0E-E78919DB7695}"/>
    <cellStyle name="40% - Accent4 47 2 3" xfId="12498" xr:uid="{13BC27B2-C7EA-4E70-A4BF-4D33EDDE325B}"/>
    <cellStyle name="40% - Accent4 47 2 3 2" xfId="28282" xr:uid="{077E7B1E-1DB6-44D1-873A-5C69C6994871}"/>
    <cellStyle name="40% - Accent4 47 2 4" xfId="20403" xr:uid="{2ADC12BE-0008-43EF-83DF-B0C2232EDBCA}"/>
    <cellStyle name="40% - Accent4 47 2 5" xfId="35853" xr:uid="{4AE37979-2AE9-4569-8975-84F5524EA8BA}"/>
    <cellStyle name="40% - Accent4 47 2 6" xfId="43715" xr:uid="{1A071F99-B6DC-4521-A8D5-4606AB4A83D2}"/>
    <cellStyle name="40% - Accent4 47 3" xfId="6834" xr:uid="{7B0AEEC8-AEE0-4202-B0DB-84DBEC4F2142}"/>
    <cellStyle name="40% - Accent4 47 3 2" xfId="14773" xr:uid="{5B07F9C6-7C62-4243-A8CE-03298A9D2188}"/>
    <cellStyle name="40% - Accent4 47 3 2 2" xfId="30557" xr:uid="{C0F17B29-D481-4400-B68C-708FADD50C21}"/>
    <cellStyle name="40% - Accent4 47 3 3" xfId="22678" xr:uid="{0520533F-1991-490A-A6FB-03C88B20FC5D}"/>
    <cellStyle name="40% - Accent4 47 3 4" xfId="38128" xr:uid="{4E110044-B89B-42B4-BCAE-BCE354FC9B78}"/>
    <cellStyle name="40% - Accent4 47 3 5" xfId="45990" xr:uid="{9D2A9932-776D-476F-90E4-44EA77B0C599}"/>
    <cellStyle name="40% - Accent4 47 4" xfId="10980" xr:uid="{3E2D5612-2C83-4FB0-B992-B6057772BDBD}"/>
    <cellStyle name="40% - Accent4 47 4 2" xfId="26764" xr:uid="{924FA4D2-00BD-4ED9-A52F-EDB37EA70DE6}"/>
    <cellStyle name="40% - Accent4 47 5" xfId="18885" xr:uid="{3BACCCA1-2014-4932-B17C-1ADCF3F0841D}"/>
    <cellStyle name="40% - Accent4 47 6" xfId="34335" xr:uid="{2D61B32D-4A76-443D-A464-0E0D9133432D}"/>
    <cellStyle name="40% - Accent4 47 7" xfId="42197" xr:uid="{B4308857-53B2-4863-9A5B-8C3C66DAF478}"/>
    <cellStyle name="40% - Accent4 48" xfId="3028" xr:uid="{F79F45F2-0A59-4A63-9520-17B6B6DEEEB0}"/>
    <cellStyle name="40% - Accent4 48 2" xfId="4546" xr:uid="{5A4667F2-2A5E-4868-B0B5-51DA86B89ED9}"/>
    <cellStyle name="40% - Accent4 48 2 2" xfId="8377" xr:uid="{BB501D6D-14AC-4D4C-93A0-A9B8BEA99B7D}"/>
    <cellStyle name="40% - Accent4 48 2 2 2" xfId="16316" xr:uid="{79AD5928-D445-4DB6-9F4D-8FB96B09217B}"/>
    <cellStyle name="40% - Accent4 48 2 2 2 2" xfId="32100" xr:uid="{5ACC54DA-B0E0-4F66-B1AC-6C0EAAA8C214}"/>
    <cellStyle name="40% - Accent4 48 2 2 3" xfId="24221" xr:uid="{644F44FF-D209-4645-B41D-82B705E0FA02}"/>
    <cellStyle name="40% - Accent4 48 2 2 4" xfId="39671" xr:uid="{BEAFDB7D-1468-49F9-9590-C1E5801B52DB}"/>
    <cellStyle name="40% - Accent4 48 2 2 5" xfId="47533" xr:uid="{7FEE83F9-6B87-43B6-8EAF-A4768ECB2D36}"/>
    <cellStyle name="40% - Accent4 48 2 3" xfId="12523" xr:uid="{7E704360-A549-45EF-9D73-80531F964142}"/>
    <cellStyle name="40% - Accent4 48 2 3 2" xfId="28307" xr:uid="{1ACBD6DA-CD62-4741-B264-577112B955D4}"/>
    <cellStyle name="40% - Accent4 48 2 4" xfId="20428" xr:uid="{5BDD0EEF-4B82-4696-B32F-79E71C8347E6}"/>
    <cellStyle name="40% - Accent4 48 2 5" xfId="35878" xr:uid="{F858F1AB-10B8-4FCF-B11D-606D4787570A}"/>
    <cellStyle name="40% - Accent4 48 2 6" xfId="43740" xr:uid="{AB79B54F-CB2D-4C5F-A040-00623DAB6BEE}"/>
    <cellStyle name="40% - Accent4 48 3" xfId="6859" xr:uid="{9D5FEE2E-F777-4B22-B594-F63EB4922356}"/>
    <cellStyle name="40% - Accent4 48 3 2" xfId="14798" xr:uid="{75E6C5E1-7504-4586-8354-F77711D61B94}"/>
    <cellStyle name="40% - Accent4 48 3 2 2" xfId="30582" xr:uid="{3FE3509C-C06C-4328-A560-BAC6F20110C9}"/>
    <cellStyle name="40% - Accent4 48 3 3" xfId="22703" xr:uid="{6F6943E7-1A1E-4D6E-A1D2-18ECDF178F0B}"/>
    <cellStyle name="40% - Accent4 48 3 4" xfId="38153" xr:uid="{6E1C1F02-9D50-43DC-B152-F05001175174}"/>
    <cellStyle name="40% - Accent4 48 3 5" xfId="46015" xr:uid="{C5D4D8D5-8A21-47B4-A058-62315A6C5DC7}"/>
    <cellStyle name="40% - Accent4 48 4" xfId="11005" xr:uid="{CFE067EA-9F16-4E33-BA0F-A6E3D9AE7FD6}"/>
    <cellStyle name="40% - Accent4 48 4 2" xfId="26789" xr:uid="{71F5AC9E-44C6-457D-B94F-DBE963F31851}"/>
    <cellStyle name="40% - Accent4 48 5" xfId="18910" xr:uid="{00A6A085-3C36-4DFF-BE3E-0A020D5D3F92}"/>
    <cellStyle name="40% - Accent4 48 6" xfId="34360" xr:uid="{2AB03E6A-A387-4F2B-9A6E-E0DCD4FA2BAD}"/>
    <cellStyle name="40% - Accent4 48 7" xfId="42222" xr:uid="{D5A4E037-B7AB-47BD-AE43-3ECDC18192D9}"/>
    <cellStyle name="40% - Accent4 49" xfId="3053" xr:uid="{72A59B53-A91D-4D36-A5CE-4305C5B59027}"/>
    <cellStyle name="40% - Accent4 49 2" xfId="4571" xr:uid="{976C75B0-2392-4973-A5B4-59C7A83BA79A}"/>
    <cellStyle name="40% - Accent4 49 2 2" xfId="8402" xr:uid="{D0BD9EDF-F754-4FDC-BBD5-64944803D11D}"/>
    <cellStyle name="40% - Accent4 49 2 2 2" xfId="16341" xr:uid="{ACAF74CD-4358-4B2F-B263-E6EE99D98ED9}"/>
    <cellStyle name="40% - Accent4 49 2 2 2 2" xfId="32125" xr:uid="{738CC096-5182-416D-AD39-9A97DEDE5916}"/>
    <cellStyle name="40% - Accent4 49 2 2 3" xfId="24246" xr:uid="{59CC1675-B31A-4FF4-A963-921BF50702EB}"/>
    <cellStyle name="40% - Accent4 49 2 2 4" xfId="39696" xr:uid="{89D90B90-6A45-4BAC-A617-520987EB43DE}"/>
    <cellStyle name="40% - Accent4 49 2 2 5" xfId="47558" xr:uid="{9DC7CC42-C9DE-408C-9661-03AA2880791D}"/>
    <cellStyle name="40% - Accent4 49 2 3" xfId="12548" xr:uid="{75941211-BB0C-4169-9AAD-7B16110E6102}"/>
    <cellStyle name="40% - Accent4 49 2 3 2" xfId="28332" xr:uid="{9490296F-83B5-439C-8F0C-1E4F14261001}"/>
    <cellStyle name="40% - Accent4 49 2 4" xfId="20453" xr:uid="{9480B15A-FD3A-4B5F-AE36-74BE8E5DF919}"/>
    <cellStyle name="40% - Accent4 49 2 5" xfId="35903" xr:uid="{E7E0DAE4-AA1E-4AC8-8C82-DC548D620845}"/>
    <cellStyle name="40% - Accent4 49 2 6" xfId="43765" xr:uid="{518926C1-BA3B-43D0-B70F-124C656A7736}"/>
    <cellStyle name="40% - Accent4 49 3" xfId="6884" xr:uid="{0491C331-1C7D-43C5-9568-76F3115FDFE9}"/>
    <cellStyle name="40% - Accent4 49 3 2" xfId="14823" xr:uid="{BEA43BDA-2E46-44E2-9DD5-5B8605494E6D}"/>
    <cellStyle name="40% - Accent4 49 3 2 2" xfId="30607" xr:uid="{3BD46AD1-C09C-413D-931D-3DC4E9E02307}"/>
    <cellStyle name="40% - Accent4 49 3 3" xfId="22728" xr:uid="{976C2C2A-B43C-400E-9D04-1B75AB50E293}"/>
    <cellStyle name="40% - Accent4 49 3 4" xfId="38178" xr:uid="{9F8D538B-475A-4F7F-83EA-2B6E65EF641A}"/>
    <cellStyle name="40% - Accent4 49 3 5" xfId="46040" xr:uid="{1FC634D7-B45A-4981-B8C0-89D34BCD2B89}"/>
    <cellStyle name="40% - Accent4 49 4" xfId="11030" xr:uid="{0EEA4102-AC72-4E02-A2AF-AF42BD3B2815}"/>
    <cellStyle name="40% - Accent4 49 4 2" xfId="26814" xr:uid="{C6DB6362-FEAA-4C71-AB1B-44F8AA0103FB}"/>
    <cellStyle name="40% - Accent4 49 5" xfId="18935" xr:uid="{A39933AE-4526-4AE1-B86F-95CC1F1DA5D1}"/>
    <cellStyle name="40% - Accent4 49 6" xfId="34385" xr:uid="{1337CD25-A17E-4BB8-A17E-10E75DF6486F}"/>
    <cellStyle name="40% - Accent4 49 7" xfId="42247" xr:uid="{01BF3CF7-C5DC-437E-99C3-3A0C5CBB9D26}"/>
    <cellStyle name="40% - Accent4 5" xfId="844" xr:uid="{D2D79902-A2B6-45B2-BF70-5F93196A5871}"/>
    <cellStyle name="40% - Accent4 5 2" xfId="1531" xr:uid="{00BBFB0F-654A-4265-B5A4-622954CF2F38}"/>
    <cellStyle name="40% - Accent4 5 2 2" xfId="1532" xr:uid="{8889DBD7-709C-4895-B0B5-73C1F96462B9}"/>
    <cellStyle name="40% - Accent4 5 3" xfId="1533" xr:uid="{75315243-FF97-46F9-8B53-5F449F27A909}"/>
    <cellStyle name="40% - Accent4 50" xfId="3079" xr:uid="{7D0A434E-8066-4977-8027-D55E4E4C160A}"/>
    <cellStyle name="40% - Accent4 50 2" xfId="4597" xr:uid="{3BD9A327-919E-4064-9065-FAC2784C43D8}"/>
    <cellStyle name="40% - Accent4 50 2 2" xfId="8428" xr:uid="{2E129C5C-95BB-4814-9233-02DF2B571D30}"/>
    <cellStyle name="40% - Accent4 50 2 2 2" xfId="16367" xr:uid="{8D96FC78-0095-4F9A-BA78-08A9F5E7B7F4}"/>
    <cellStyle name="40% - Accent4 50 2 2 2 2" xfId="32151" xr:uid="{D3EED885-911E-4A13-B634-9D9B6486EAF1}"/>
    <cellStyle name="40% - Accent4 50 2 2 3" xfId="24272" xr:uid="{6F841991-E07A-4A68-BF13-47D198C9D97E}"/>
    <cellStyle name="40% - Accent4 50 2 2 4" xfId="39722" xr:uid="{0AEF16D4-1E29-4745-8692-6EAE1D3D0712}"/>
    <cellStyle name="40% - Accent4 50 2 2 5" xfId="47584" xr:uid="{53993002-E170-44CB-8012-6DCA37EEADC7}"/>
    <cellStyle name="40% - Accent4 50 2 3" xfId="12574" xr:uid="{363B8068-60D6-46E8-8682-8B4CA26EB96C}"/>
    <cellStyle name="40% - Accent4 50 2 3 2" xfId="28358" xr:uid="{A3146F5F-B869-4E01-85E6-8B1B1F6F8A78}"/>
    <cellStyle name="40% - Accent4 50 2 4" xfId="20479" xr:uid="{3D0001BB-CD8B-4B0B-A21B-6EBB1CD36A9F}"/>
    <cellStyle name="40% - Accent4 50 2 5" xfId="35929" xr:uid="{1632089A-FAE8-4486-97B2-F03452A9AD6A}"/>
    <cellStyle name="40% - Accent4 50 2 6" xfId="43791" xr:uid="{B9198393-F5B8-44F0-9EA7-DE2F0147EE35}"/>
    <cellStyle name="40% - Accent4 50 3" xfId="6910" xr:uid="{6F2EA0FB-A81E-4259-A8EE-74B9632AE55A}"/>
    <cellStyle name="40% - Accent4 50 3 2" xfId="14849" xr:uid="{3CDFBB67-19C7-4A88-81CD-9714089C6964}"/>
    <cellStyle name="40% - Accent4 50 3 2 2" xfId="30633" xr:uid="{356B744A-7E5E-4A8E-A08C-6D6ECC2EEA04}"/>
    <cellStyle name="40% - Accent4 50 3 3" xfId="22754" xr:uid="{C177CE6A-B810-4405-9A72-CFDE98F10A06}"/>
    <cellStyle name="40% - Accent4 50 3 4" xfId="38204" xr:uid="{E87F190E-BB6B-4571-BC0E-C1CD702BC82A}"/>
    <cellStyle name="40% - Accent4 50 3 5" xfId="46066" xr:uid="{9E6C8F6E-8F7D-4E38-980B-CF771D5D1C50}"/>
    <cellStyle name="40% - Accent4 50 4" xfId="11056" xr:uid="{DBD3B1B1-2DA4-41E8-8FD1-8ACD5CA818A7}"/>
    <cellStyle name="40% - Accent4 50 4 2" xfId="26840" xr:uid="{9F0C74FC-9734-4209-A058-4E1CC8E9B7EC}"/>
    <cellStyle name="40% - Accent4 50 5" xfId="18961" xr:uid="{2916FEAE-5348-4F2D-961B-EE16513B94F8}"/>
    <cellStyle name="40% - Accent4 50 6" xfId="34411" xr:uid="{5027B22C-BBDE-4CA3-AABA-705DBF12ACFE}"/>
    <cellStyle name="40% - Accent4 50 7" xfId="42273" xr:uid="{44BAC77D-9B5B-4E44-ABE7-EAF62E80B7F5}"/>
    <cellStyle name="40% - Accent4 51" xfId="3106" xr:uid="{5163200B-677D-4B43-A39B-04213F30E689}"/>
    <cellStyle name="40% - Accent4 51 2" xfId="4624" xr:uid="{58DAF44E-B8CE-4725-AC43-263E1B10953E}"/>
    <cellStyle name="40% - Accent4 51 2 2" xfId="8455" xr:uid="{D12D7499-B333-4B62-956F-3F69898678D1}"/>
    <cellStyle name="40% - Accent4 51 2 2 2" xfId="16394" xr:uid="{2C1736D7-341F-4389-ADA0-5A0135BB0508}"/>
    <cellStyle name="40% - Accent4 51 2 2 2 2" xfId="32178" xr:uid="{92699671-6EA4-43B0-997A-7E5F1557A9E3}"/>
    <cellStyle name="40% - Accent4 51 2 2 3" xfId="24299" xr:uid="{CBABD78C-B4EF-4336-9B3C-9FBD69DADD7F}"/>
    <cellStyle name="40% - Accent4 51 2 2 4" xfId="39749" xr:uid="{2B4571E8-4698-4280-BC74-0F49151A8B83}"/>
    <cellStyle name="40% - Accent4 51 2 2 5" xfId="47611" xr:uid="{C4476065-3D56-48E3-8B0D-74E7E8B9D5E8}"/>
    <cellStyle name="40% - Accent4 51 2 3" xfId="12601" xr:uid="{574F9BC2-5431-4958-9918-3E2750CB9235}"/>
    <cellStyle name="40% - Accent4 51 2 3 2" xfId="28385" xr:uid="{1D122CA0-C30E-4325-BB4D-BDE97044D278}"/>
    <cellStyle name="40% - Accent4 51 2 4" xfId="20506" xr:uid="{434E9E1D-A83A-4B58-BBB5-A9DA484C2425}"/>
    <cellStyle name="40% - Accent4 51 2 5" xfId="35956" xr:uid="{A34BFED9-7F80-471A-A565-E324CAD57B4B}"/>
    <cellStyle name="40% - Accent4 51 2 6" xfId="43818" xr:uid="{D2616F20-4407-467E-B8B7-AA56A42F6642}"/>
    <cellStyle name="40% - Accent4 51 3" xfId="6937" xr:uid="{0A16D319-D9AC-4FF1-80B9-A5C48F78750F}"/>
    <cellStyle name="40% - Accent4 51 3 2" xfId="14876" xr:uid="{4BCCDDC2-42F2-46BE-83DE-CDC2F98B779F}"/>
    <cellStyle name="40% - Accent4 51 3 2 2" xfId="30660" xr:uid="{12F34EB2-2BC6-4978-88E6-8F11218ACE52}"/>
    <cellStyle name="40% - Accent4 51 3 3" xfId="22781" xr:uid="{E39FFCDA-48AC-4E73-BE80-0FD8733A3277}"/>
    <cellStyle name="40% - Accent4 51 3 4" xfId="38231" xr:uid="{9625F8BF-EF03-441B-A2A1-15901DAAB0A7}"/>
    <cellStyle name="40% - Accent4 51 3 5" xfId="46093" xr:uid="{3DB4A486-43DD-4FC8-A222-8ADBDACB918E}"/>
    <cellStyle name="40% - Accent4 51 4" xfId="11083" xr:uid="{693F5C96-BC04-4198-B91C-B7E6C1A41172}"/>
    <cellStyle name="40% - Accent4 51 4 2" xfId="26867" xr:uid="{50638933-BEA9-49B3-9426-BF92D47F0392}"/>
    <cellStyle name="40% - Accent4 51 5" xfId="18988" xr:uid="{5391717E-A040-4B32-B753-BCC87E5AF15F}"/>
    <cellStyle name="40% - Accent4 51 6" xfId="34438" xr:uid="{9DE335B4-9F7A-4A18-A4D9-00358F077633}"/>
    <cellStyle name="40% - Accent4 51 7" xfId="42300" xr:uid="{413DBEC1-2A7D-449E-BD84-AA740D88B996}"/>
    <cellStyle name="40% - Accent4 52" xfId="3134" xr:uid="{9A2AF3B1-50E9-44D7-BDA7-906E7564624D}"/>
    <cellStyle name="40% - Accent4 52 2" xfId="4652" xr:uid="{0869883B-DD61-4863-AB08-5E98AE1B03EB}"/>
    <cellStyle name="40% - Accent4 52 2 2" xfId="8483" xr:uid="{04E8275A-AB46-449D-B01C-5A376634F41A}"/>
    <cellStyle name="40% - Accent4 52 2 2 2" xfId="16422" xr:uid="{5569B626-B888-486E-A22A-03D4B4B3F252}"/>
    <cellStyle name="40% - Accent4 52 2 2 2 2" xfId="32206" xr:uid="{55E461C6-FCF3-4EA8-A70E-CD7D3307AF8E}"/>
    <cellStyle name="40% - Accent4 52 2 2 3" xfId="24327" xr:uid="{C3F50420-5F40-471F-99FF-EB363F1EBDF9}"/>
    <cellStyle name="40% - Accent4 52 2 2 4" xfId="39777" xr:uid="{0B480D52-8CD4-4FCA-AA0B-076965E69FE5}"/>
    <cellStyle name="40% - Accent4 52 2 2 5" xfId="47639" xr:uid="{81F88134-1C4C-4566-B269-E9A8E23043A4}"/>
    <cellStyle name="40% - Accent4 52 2 3" xfId="12629" xr:uid="{77F166DB-B13F-4335-9763-0D81CE68891E}"/>
    <cellStyle name="40% - Accent4 52 2 3 2" xfId="28413" xr:uid="{4B856236-9AA1-4FB6-A320-39EC3D6416D0}"/>
    <cellStyle name="40% - Accent4 52 2 4" xfId="20534" xr:uid="{695FF3A7-8EFA-4722-A380-BD9E148BE7F9}"/>
    <cellStyle name="40% - Accent4 52 2 5" xfId="35984" xr:uid="{64C3A123-C39D-4AC8-BB8A-9DF251DEBA27}"/>
    <cellStyle name="40% - Accent4 52 2 6" xfId="43846" xr:uid="{2DB12D9C-EF6E-4A92-ABD9-A6EEF69465B6}"/>
    <cellStyle name="40% - Accent4 52 3" xfId="6965" xr:uid="{2B734017-9400-42AA-99AB-7F131A4504F0}"/>
    <cellStyle name="40% - Accent4 52 3 2" xfId="14904" xr:uid="{4A568B2C-0D69-44DE-B41B-08C25B6C95D6}"/>
    <cellStyle name="40% - Accent4 52 3 2 2" xfId="30688" xr:uid="{20E1AB9D-C99A-43F8-B49E-39B7CC72EEF0}"/>
    <cellStyle name="40% - Accent4 52 3 3" xfId="22809" xr:uid="{11194494-F639-4CFC-B985-FBC20657BFE2}"/>
    <cellStyle name="40% - Accent4 52 3 4" xfId="38259" xr:uid="{95510BCB-7231-4C84-9B5D-189A2A149AFA}"/>
    <cellStyle name="40% - Accent4 52 3 5" xfId="46121" xr:uid="{D09F7A74-D81D-4C9D-9F1D-F2374945E173}"/>
    <cellStyle name="40% - Accent4 52 4" xfId="11111" xr:uid="{0E412C61-B70F-49E5-8613-6C168F87D8CB}"/>
    <cellStyle name="40% - Accent4 52 4 2" xfId="26895" xr:uid="{5DE01353-7E31-4E79-8697-52EF07ADBE9C}"/>
    <cellStyle name="40% - Accent4 52 5" xfId="19016" xr:uid="{D5629B0E-7632-4415-A220-91BD5FE1B165}"/>
    <cellStyle name="40% - Accent4 52 6" xfId="34466" xr:uid="{C4EDA45C-B4E5-4DC2-8B42-28C3430EAA32}"/>
    <cellStyle name="40% - Accent4 52 7" xfId="42328" xr:uid="{FD220B1A-5BCE-4C83-AC79-8ECDF4DA841B}"/>
    <cellStyle name="40% - Accent4 53" xfId="3159" xr:uid="{100AD860-56CC-4B03-A346-8958C6ED31CE}"/>
    <cellStyle name="40% - Accent4 53 2" xfId="4677" xr:uid="{1A414C0E-1DFB-431C-8E09-B092C48908D5}"/>
    <cellStyle name="40% - Accent4 53 2 2" xfId="8508" xr:uid="{3D1468E0-7A63-45C4-9C8B-7AEE5C7AB974}"/>
    <cellStyle name="40% - Accent4 53 2 2 2" xfId="16447" xr:uid="{850710FE-2ABB-4EA1-BB2D-A64B9E058716}"/>
    <cellStyle name="40% - Accent4 53 2 2 2 2" xfId="32231" xr:uid="{8DB23C1B-F26D-4054-B07C-99D9F9757354}"/>
    <cellStyle name="40% - Accent4 53 2 2 3" xfId="24352" xr:uid="{C76EA268-5F2F-431E-97D5-82C600805403}"/>
    <cellStyle name="40% - Accent4 53 2 2 4" xfId="39802" xr:uid="{F5EED928-32B2-4C30-BBBA-986754DF60D0}"/>
    <cellStyle name="40% - Accent4 53 2 2 5" xfId="47664" xr:uid="{EC3A67F3-3DEE-4743-968F-011CB5FC143E}"/>
    <cellStyle name="40% - Accent4 53 2 3" xfId="12654" xr:uid="{C320E9C6-9C5D-44B8-9491-6DD0A85E8DE7}"/>
    <cellStyle name="40% - Accent4 53 2 3 2" xfId="28438" xr:uid="{4BA44699-960D-41C5-B84A-98044DFE515D}"/>
    <cellStyle name="40% - Accent4 53 2 4" xfId="20559" xr:uid="{B4DAD533-56AB-4ABC-9741-04E8BDA49751}"/>
    <cellStyle name="40% - Accent4 53 2 5" xfId="36009" xr:uid="{F6CC7937-7E65-43A1-9300-E26DE4750D0A}"/>
    <cellStyle name="40% - Accent4 53 2 6" xfId="43871" xr:uid="{13B9ADB2-C2D8-4824-9E60-068E56E2BAA5}"/>
    <cellStyle name="40% - Accent4 53 3" xfId="6990" xr:uid="{68FB974F-4C8A-448E-9D5A-296A7652A161}"/>
    <cellStyle name="40% - Accent4 53 3 2" xfId="14929" xr:uid="{EBEE11D4-8E9B-47B1-8227-994635A9964B}"/>
    <cellStyle name="40% - Accent4 53 3 2 2" xfId="30713" xr:uid="{ACB0D496-80E9-4D78-915B-07A32C681F63}"/>
    <cellStyle name="40% - Accent4 53 3 3" xfId="22834" xr:uid="{A6996E6A-DD9C-4DF3-918C-44907C2CF4DF}"/>
    <cellStyle name="40% - Accent4 53 3 4" xfId="38284" xr:uid="{1D31BFB2-119E-40F0-834F-925EA7AF42E6}"/>
    <cellStyle name="40% - Accent4 53 3 5" xfId="46146" xr:uid="{1792D641-EE71-49F8-BEA3-68E0589581EE}"/>
    <cellStyle name="40% - Accent4 53 4" xfId="11136" xr:uid="{DA9E524D-5271-4398-95C8-E6AA4DB5266B}"/>
    <cellStyle name="40% - Accent4 53 4 2" xfId="26920" xr:uid="{5B18B51D-2691-49A9-9D6B-72093D6A6225}"/>
    <cellStyle name="40% - Accent4 53 5" xfId="19041" xr:uid="{75DBD7C1-1C3F-4755-BC98-DF410A0EC0F4}"/>
    <cellStyle name="40% - Accent4 53 6" xfId="34491" xr:uid="{A6C015A2-8817-4658-8006-B81D5964A462}"/>
    <cellStyle name="40% - Accent4 53 7" xfId="42353" xr:uid="{EBC7C579-E456-4883-A830-4F7B418364DC}"/>
    <cellStyle name="40% - Accent4 54" xfId="3182" xr:uid="{C1DB2A1A-AFFA-41A8-918B-04658B5BD70A}"/>
    <cellStyle name="40% - Accent4 54 2" xfId="4700" xr:uid="{1B7AA7B8-9675-4535-9160-B73AE0AC76E9}"/>
    <cellStyle name="40% - Accent4 54 2 2" xfId="8531" xr:uid="{EBB10EB8-DEC2-41CA-9040-8CCC1A2B222D}"/>
    <cellStyle name="40% - Accent4 54 2 2 2" xfId="16470" xr:uid="{A2BC48D2-45C0-45C4-99CD-9D5FA68882E6}"/>
    <cellStyle name="40% - Accent4 54 2 2 2 2" xfId="32254" xr:uid="{1DE58BB8-F6ED-439F-9BA4-978F110C116A}"/>
    <cellStyle name="40% - Accent4 54 2 2 3" xfId="24375" xr:uid="{E0126E2F-AFA9-4AC3-8FEC-D9F8A3CB1CFC}"/>
    <cellStyle name="40% - Accent4 54 2 2 4" xfId="39825" xr:uid="{92909CB6-FFDE-44BD-97D2-8C0CF2056A6E}"/>
    <cellStyle name="40% - Accent4 54 2 2 5" xfId="47687" xr:uid="{56A93A7F-A857-4E6B-A1C2-AD30745BEA97}"/>
    <cellStyle name="40% - Accent4 54 2 3" xfId="12677" xr:uid="{020EBE99-4712-4166-BC59-C3491C01DDD8}"/>
    <cellStyle name="40% - Accent4 54 2 3 2" xfId="28461" xr:uid="{7ACEBA54-4AA9-436F-9377-8C7AD98534F7}"/>
    <cellStyle name="40% - Accent4 54 2 4" xfId="20582" xr:uid="{1914A1FB-7BF6-45C1-8496-BFF76D2E3B9C}"/>
    <cellStyle name="40% - Accent4 54 2 5" xfId="36032" xr:uid="{204483D1-25C7-467B-8AC1-544210BDD0F1}"/>
    <cellStyle name="40% - Accent4 54 2 6" xfId="43894" xr:uid="{18FD767B-75EF-4434-990A-848C8BA64FBF}"/>
    <cellStyle name="40% - Accent4 54 3" xfId="7013" xr:uid="{DAE03AB7-7470-4C4E-976A-C269FB4DE563}"/>
    <cellStyle name="40% - Accent4 54 3 2" xfId="14952" xr:uid="{A2C7B8F1-9375-4C85-97EB-E4ED4FEB2031}"/>
    <cellStyle name="40% - Accent4 54 3 2 2" xfId="30736" xr:uid="{5758B51A-313F-4B88-B484-8BB9075458AB}"/>
    <cellStyle name="40% - Accent4 54 3 3" xfId="22857" xr:uid="{F51F5B46-AD33-4BFA-B7C3-0ED770F3F6D9}"/>
    <cellStyle name="40% - Accent4 54 3 4" xfId="38307" xr:uid="{901DF7FE-8BE0-4D5B-81B3-047456ED8214}"/>
    <cellStyle name="40% - Accent4 54 3 5" xfId="46169" xr:uid="{AEE0ED7D-A280-4CDC-8C1D-272D7253F433}"/>
    <cellStyle name="40% - Accent4 54 4" xfId="11159" xr:uid="{6978007A-C04F-47E5-8644-F92F571ED53F}"/>
    <cellStyle name="40% - Accent4 54 4 2" xfId="26943" xr:uid="{A42167A3-9B19-421C-AA47-494DBC1D8E4B}"/>
    <cellStyle name="40% - Accent4 54 5" xfId="19064" xr:uid="{49CF255B-D985-45A2-BB7A-5D1D0362A2E4}"/>
    <cellStyle name="40% - Accent4 54 6" xfId="34514" xr:uid="{006A6719-6746-438B-98A3-262A2A274A1E}"/>
    <cellStyle name="40% - Accent4 54 7" xfId="42376" xr:uid="{507EDE85-0FA2-4710-9C34-CBED3858250B}"/>
    <cellStyle name="40% - Accent4 55" xfId="3207" xr:uid="{A9787A16-3A24-4BDB-9652-4E5FC42B57CE}"/>
    <cellStyle name="40% - Accent4 55 2" xfId="4725" xr:uid="{EB8B2A76-81E2-478B-8B3F-4EA0F864ACC8}"/>
    <cellStyle name="40% - Accent4 55 2 2" xfId="8556" xr:uid="{5F0695DA-6B2C-4459-93A9-39A904D11345}"/>
    <cellStyle name="40% - Accent4 55 2 2 2" xfId="16495" xr:uid="{DF2305FE-231D-49D5-9B1A-8CB640834BFA}"/>
    <cellStyle name="40% - Accent4 55 2 2 2 2" xfId="32279" xr:uid="{2D7676C2-5C52-4037-926C-DDA75B31BEA4}"/>
    <cellStyle name="40% - Accent4 55 2 2 3" xfId="24400" xr:uid="{33D0A07E-8E99-48F6-8114-FA7D6E9223CF}"/>
    <cellStyle name="40% - Accent4 55 2 2 4" xfId="39850" xr:uid="{0DBB76C6-440C-4773-880F-4E588F681159}"/>
    <cellStyle name="40% - Accent4 55 2 2 5" xfId="47712" xr:uid="{A2ACE529-2918-43DC-9055-D8727B74ABD5}"/>
    <cellStyle name="40% - Accent4 55 2 3" xfId="12702" xr:uid="{E641540F-A04A-476C-A4DC-242DD1EFDDB3}"/>
    <cellStyle name="40% - Accent4 55 2 3 2" xfId="28486" xr:uid="{F2CDA4B4-91CC-4FAA-B1E0-B54B0D531E6D}"/>
    <cellStyle name="40% - Accent4 55 2 4" xfId="20607" xr:uid="{4CEAA3B3-7F1E-4EB6-BA89-3F1327BC8D6F}"/>
    <cellStyle name="40% - Accent4 55 2 5" xfId="36057" xr:uid="{4F5D6F05-15A5-44A1-8198-53803B48F770}"/>
    <cellStyle name="40% - Accent4 55 2 6" xfId="43919" xr:uid="{00AF71CF-2701-4C81-9816-67096BA115F1}"/>
    <cellStyle name="40% - Accent4 55 3" xfId="7038" xr:uid="{E5EDC736-F1A1-40AE-B11F-8A547302415F}"/>
    <cellStyle name="40% - Accent4 55 3 2" xfId="14977" xr:uid="{7832FF23-8DF9-4D79-BB90-0DC93300413B}"/>
    <cellStyle name="40% - Accent4 55 3 2 2" xfId="30761" xr:uid="{CFD93D56-D191-4847-B7BF-AA7EC0EB8888}"/>
    <cellStyle name="40% - Accent4 55 3 3" xfId="22882" xr:uid="{6E7849DC-6DF4-44AC-9C92-3CD54BDA15DA}"/>
    <cellStyle name="40% - Accent4 55 3 4" xfId="38332" xr:uid="{D578E1FB-E6CC-480F-BDEE-924DD5F61E0F}"/>
    <cellStyle name="40% - Accent4 55 3 5" xfId="46194" xr:uid="{D99EE4F0-07E5-464D-80C6-33FE106E138C}"/>
    <cellStyle name="40% - Accent4 55 4" xfId="11184" xr:uid="{DE6747A3-83D4-4657-B902-84631615DF3C}"/>
    <cellStyle name="40% - Accent4 55 4 2" xfId="26968" xr:uid="{3A7D8F42-65E2-427D-A7F6-28124FB2D64A}"/>
    <cellStyle name="40% - Accent4 55 5" xfId="19089" xr:uid="{F215BF3F-3C1B-4BAE-A208-C5FFBCE19361}"/>
    <cellStyle name="40% - Accent4 55 6" xfId="34539" xr:uid="{10D3FC9D-19EA-4CD9-B564-501A78CABF31}"/>
    <cellStyle name="40% - Accent4 55 7" xfId="42401" xr:uid="{6A7D16D6-816E-4560-903A-E95B0D4489FA}"/>
    <cellStyle name="40% - Accent4 56" xfId="3235" xr:uid="{58EEFB34-434A-43A6-AD29-40247E984B35}"/>
    <cellStyle name="40% - Accent4 56 2" xfId="4753" xr:uid="{A53BEC1A-00DE-4606-8134-7941D19FDFD2}"/>
    <cellStyle name="40% - Accent4 56 2 2" xfId="8584" xr:uid="{96C30583-DAB5-4D5F-A6F5-5CE61FDC637C}"/>
    <cellStyle name="40% - Accent4 56 2 2 2" xfId="16523" xr:uid="{B86789B9-D1A1-40F1-96AA-D1BEF465505A}"/>
    <cellStyle name="40% - Accent4 56 2 2 2 2" xfId="32307" xr:uid="{26171DC1-EA31-4A87-8E5F-D9DCF81F83FE}"/>
    <cellStyle name="40% - Accent4 56 2 2 3" xfId="24428" xr:uid="{FE696EF2-A249-4038-9CC3-24A3D09A9E99}"/>
    <cellStyle name="40% - Accent4 56 2 2 4" xfId="39878" xr:uid="{E72569AF-0589-4504-B4FD-426D8F5ED867}"/>
    <cellStyle name="40% - Accent4 56 2 2 5" xfId="47740" xr:uid="{4C3DBD9A-0588-433F-9C7F-8D741F7A0AEF}"/>
    <cellStyle name="40% - Accent4 56 2 3" xfId="12730" xr:uid="{EDB3C89E-7182-4B5A-9BA2-18358C48C013}"/>
    <cellStyle name="40% - Accent4 56 2 3 2" xfId="28514" xr:uid="{FC5531E7-31FE-4456-95B1-CB3B9AA7EC65}"/>
    <cellStyle name="40% - Accent4 56 2 4" xfId="20635" xr:uid="{3684A1EF-6D6C-494F-8104-9702EAEA910F}"/>
    <cellStyle name="40% - Accent4 56 2 5" xfId="36085" xr:uid="{945378E9-E427-4861-907B-D42B0939BC73}"/>
    <cellStyle name="40% - Accent4 56 2 6" xfId="43947" xr:uid="{4B03C516-DF4F-40E0-B910-DB00A6791464}"/>
    <cellStyle name="40% - Accent4 56 3" xfId="7066" xr:uid="{B18AF07F-AB24-4428-95A7-C2D356B7BC86}"/>
    <cellStyle name="40% - Accent4 56 3 2" xfId="15005" xr:uid="{D3BE9025-496D-4626-B8C2-984F31266460}"/>
    <cellStyle name="40% - Accent4 56 3 2 2" xfId="30789" xr:uid="{0A0B6522-7EF7-4254-ADBE-A9C02149D031}"/>
    <cellStyle name="40% - Accent4 56 3 3" xfId="22910" xr:uid="{239A2479-444F-4248-BF5D-0C5B7F9E4723}"/>
    <cellStyle name="40% - Accent4 56 3 4" xfId="38360" xr:uid="{EFB1110B-F6C6-408D-8375-F5EBD852807D}"/>
    <cellStyle name="40% - Accent4 56 3 5" xfId="46222" xr:uid="{F43C213A-6C40-4828-B52E-F289C6A5163A}"/>
    <cellStyle name="40% - Accent4 56 4" xfId="11212" xr:uid="{5BF55EC4-4A74-476B-980D-7260DE841DF6}"/>
    <cellStyle name="40% - Accent4 56 4 2" xfId="26996" xr:uid="{2B7B6F58-3111-4BEA-8097-111653B18497}"/>
    <cellStyle name="40% - Accent4 56 5" xfId="19117" xr:uid="{3F72501D-A01A-448F-BEE7-5966B2F344ED}"/>
    <cellStyle name="40% - Accent4 56 6" xfId="34567" xr:uid="{FCED4436-8F37-4E7E-B7E4-396EDCBA29E2}"/>
    <cellStyle name="40% - Accent4 56 7" xfId="42429" xr:uid="{818F2AC2-459B-4C7C-BACA-9259E84221F6}"/>
    <cellStyle name="40% - Accent4 57" xfId="3269" xr:uid="{FA24FDEB-F23E-4097-B965-DEC3CB7DC53D}"/>
    <cellStyle name="40% - Accent4 57 2" xfId="4787" xr:uid="{A15342E7-85D7-4150-B14A-4D14F9B3D390}"/>
    <cellStyle name="40% - Accent4 57 2 2" xfId="8618" xr:uid="{18E0D490-750B-40B9-BBCD-114F54B90484}"/>
    <cellStyle name="40% - Accent4 57 2 2 2" xfId="16557" xr:uid="{B5F4A267-5B78-4A7C-AAB7-525635F3124E}"/>
    <cellStyle name="40% - Accent4 57 2 2 2 2" xfId="32341" xr:uid="{543618C6-67F6-47E7-B152-65D06A1827E3}"/>
    <cellStyle name="40% - Accent4 57 2 2 3" xfId="24462" xr:uid="{D5D81DE7-0F29-4B2A-AC1C-BD622FFCAB2A}"/>
    <cellStyle name="40% - Accent4 57 2 2 4" xfId="39912" xr:uid="{8709D3C6-6E06-434E-9B77-DCC69419FA51}"/>
    <cellStyle name="40% - Accent4 57 2 2 5" xfId="47774" xr:uid="{81ABBA3B-5056-4676-BCBC-3B4C9BE4258C}"/>
    <cellStyle name="40% - Accent4 57 2 3" xfId="12764" xr:uid="{1E092D9C-72C4-448F-BFA6-72EBB983982B}"/>
    <cellStyle name="40% - Accent4 57 2 3 2" xfId="28548" xr:uid="{3D0124F6-5F44-46FD-A79A-88C50D1E0DFC}"/>
    <cellStyle name="40% - Accent4 57 2 4" xfId="20669" xr:uid="{E67469F1-E96B-44A1-9938-C0A2758C5E30}"/>
    <cellStyle name="40% - Accent4 57 2 5" xfId="36119" xr:uid="{63012A95-63B7-45A9-96FA-FEDF78650EC9}"/>
    <cellStyle name="40% - Accent4 57 2 6" xfId="43981" xr:uid="{045933F8-190D-4EE6-8406-2EF68157B5D0}"/>
    <cellStyle name="40% - Accent4 57 3" xfId="7100" xr:uid="{19177242-333D-441E-9430-C04C909E4491}"/>
    <cellStyle name="40% - Accent4 57 3 2" xfId="15039" xr:uid="{C96DAB4C-1FD9-43CD-935A-5AFCCE9AF6DA}"/>
    <cellStyle name="40% - Accent4 57 3 2 2" xfId="30823" xr:uid="{D21BEC04-A708-47D5-B3CE-EAA4430AEBF5}"/>
    <cellStyle name="40% - Accent4 57 3 3" xfId="22944" xr:uid="{8CAFD32C-9144-46F9-B8A7-43B5014B1E1F}"/>
    <cellStyle name="40% - Accent4 57 3 4" xfId="38394" xr:uid="{40EE56CB-E4D6-43C9-B7AD-7E6943DF5BFB}"/>
    <cellStyle name="40% - Accent4 57 3 5" xfId="46256" xr:uid="{F6F18580-F55B-4D0E-8DA4-BEA463E56669}"/>
    <cellStyle name="40% - Accent4 57 4" xfId="11246" xr:uid="{22F24E40-F0FA-49F6-953C-E5BAC19FEC05}"/>
    <cellStyle name="40% - Accent4 57 4 2" xfId="27030" xr:uid="{311D60C6-B496-4336-9C5E-9C8A40739B94}"/>
    <cellStyle name="40% - Accent4 57 5" xfId="19151" xr:uid="{FA94B8E9-00E0-489E-B61E-584964F7272D}"/>
    <cellStyle name="40% - Accent4 57 6" xfId="34601" xr:uid="{AC963C66-2CF3-40F5-BCA2-A1830DB32AE3}"/>
    <cellStyle name="40% - Accent4 57 7" xfId="42463" xr:uid="{D1C3954A-C0C4-4C47-AFC8-CC19A5E7326F}"/>
    <cellStyle name="40% - Accent4 58" xfId="3294" xr:uid="{9A405A0B-AE18-4A75-B524-96730BA5BC6D}"/>
    <cellStyle name="40% - Accent4 58 2" xfId="4812" xr:uid="{DD5E6D27-F7DE-42FD-9249-AD32B9C14CB2}"/>
    <cellStyle name="40% - Accent4 58 2 2" xfId="8643" xr:uid="{686F3946-43E4-4779-9DA6-017F2E088573}"/>
    <cellStyle name="40% - Accent4 58 2 2 2" xfId="16582" xr:uid="{E699DB56-DF0E-43C4-A4DD-119A6543A2C5}"/>
    <cellStyle name="40% - Accent4 58 2 2 2 2" xfId="32366" xr:uid="{282E5FD0-0E52-44A7-B16F-9153984540BD}"/>
    <cellStyle name="40% - Accent4 58 2 2 3" xfId="24487" xr:uid="{675063AB-32B3-400C-B34F-E04C5D209611}"/>
    <cellStyle name="40% - Accent4 58 2 2 4" xfId="39937" xr:uid="{263699F6-9662-4336-BF1B-B8C05B1D6CAD}"/>
    <cellStyle name="40% - Accent4 58 2 2 5" xfId="47799" xr:uid="{E9536578-DEF6-465F-BDC8-4D72E87D36D4}"/>
    <cellStyle name="40% - Accent4 58 2 3" xfId="12789" xr:uid="{C57D1A90-7C95-455C-9653-D77058E7C353}"/>
    <cellStyle name="40% - Accent4 58 2 3 2" xfId="28573" xr:uid="{894D799B-F49C-4591-9A8F-1154E1F572D4}"/>
    <cellStyle name="40% - Accent4 58 2 4" xfId="20694" xr:uid="{F0A17A43-9D1F-41C3-9915-E4FE3FDF3326}"/>
    <cellStyle name="40% - Accent4 58 2 5" xfId="36144" xr:uid="{A16EF0C1-9D4E-4469-8AA8-87EA9E5DAD4A}"/>
    <cellStyle name="40% - Accent4 58 2 6" xfId="44006" xr:uid="{495C3560-95D6-4B5F-BAF6-269B3BEE9D4A}"/>
    <cellStyle name="40% - Accent4 58 3" xfId="7125" xr:uid="{411676D5-FB46-4317-A0DD-62CD7941C83E}"/>
    <cellStyle name="40% - Accent4 58 3 2" xfId="15064" xr:uid="{DD62A3F3-374F-486D-8A6B-BB076B771A3F}"/>
    <cellStyle name="40% - Accent4 58 3 2 2" xfId="30848" xr:uid="{3C435B1B-9AF6-48B6-B784-335522B0DC52}"/>
    <cellStyle name="40% - Accent4 58 3 3" xfId="22969" xr:uid="{AE0E6E9D-416F-467E-889C-A68579E8FE39}"/>
    <cellStyle name="40% - Accent4 58 3 4" xfId="38419" xr:uid="{5E4DB0B2-8193-45E2-A2F7-D10E2E62A8D5}"/>
    <cellStyle name="40% - Accent4 58 3 5" xfId="46281" xr:uid="{CA7FBF22-08AF-4526-BD81-3182CCD31DAF}"/>
    <cellStyle name="40% - Accent4 58 4" xfId="11271" xr:uid="{7FF7C457-E309-4CB7-AE4F-501DA4209D52}"/>
    <cellStyle name="40% - Accent4 58 4 2" xfId="27055" xr:uid="{DDD80433-CBA3-447E-8B78-793136B81BE6}"/>
    <cellStyle name="40% - Accent4 58 5" xfId="19176" xr:uid="{B8D76466-ED40-4C03-8074-6AA8C08FAC0B}"/>
    <cellStyle name="40% - Accent4 58 6" xfId="34626" xr:uid="{E21CC94F-5178-4F97-A7B3-33A2621918D4}"/>
    <cellStyle name="40% - Accent4 58 7" xfId="42488" xr:uid="{54B53D68-5461-40DC-8BC3-03F5663E5282}"/>
    <cellStyle name="40% - Accent4 59" xfId="3319" xr:uid="{734DAF72-AAEA-4F25-B87F-77890905BA44}"/>
    <cellStyle name="40% - Accent4 59 2" xfId="4837" xr:uid="{A2DB636B-C8F9-4605-B313-55A9F825212F}"/>
    <cellStyle name="40% - Accent4 59 2 2" xfId="8668" xr:uid="{03F42234-7A3D-4C39-BC69-9C8B790C4775}"/>
    <cellStyle name="40% - Accent4 59 2 2 2" xfId="16607" xr:uid="{E3C598A9-3F32-4829-A947-83274029ECF4}"/>
    <cellStyle name="40% - Accent4 59 2 2 2 2" xfId="32391" xr:uid="{D68690BF-4AE7-4704-A1C0-B09F717BC183}"/>
    <cellStyle name="40% - Accent4 59 2 2 3" xfId="24512" xr:uid="{FC2FBF19-AE06-46BC-AF52-545CB3267038}"/>
    <cellStyle name="40% - Accent4 59 2 2 4" xfId="39962" xr:uid="{C35CCD47-C844-4BAE-8183-C066A1C1AFA0}"/>
    <cellStyle name="40% - Accent4 59 2 2 5" xfId="47824" xr:uid="{4B2F54C3-A499-4085-9F62-092FDA1275F7}"/>
    <cellStyle name="40% - Accent4 59 2 3" xfId="12814" xr:uid="{665F1B6D-7A8F-4A9D-9F00-664E9E87F72D}"/>
    <cellStyle name="40% - Accent4 59 2 3 2" xfId="28598" xr:uid="{9F88344E-2A2A-4E6A-AAA9-63D79EE8729F}"/>
    <cellStyle name="40% - Accent4 59 2 4" xfId="20719" xr:uid="{50104472-888C-4504-B007-91E314802EE3}"/>
    <cellStyle name="40% - Accent4 59 2 5" xfId="36169" xr:uid="{E9A8EA5A-88E0-4C1D-96A0-DBC7DA82C877}"/>
    <cellStyle name="40% - Accent4 59 2 6" xfId="44031" xr:uid="{26A6A80D-5B59-4B96-9F02-6A92F7B77901}"/>
    <cellStyle name="40% - Accent4 59 3" xfId="7150" xr:uid="{93022E39-0893-4144-9B32-EE85B3754EAF}"/>
    <cellStyle name="40% - Accent4 59 3 2" xfId="15089" xr:uid="{E7F134B3-3ACF-4A25-8CFD-BC93A1471FE1}"/>
    <cellStyle name="40% - Accent4 59 3 2 2" xfId="30873" xr:uid="{6BB4332E-9658-4AB1-AA04-04E298A15CF2}"/>
    <cellStyle name="40% - Accent4 59 3 3" xfId="22994" xr:uid="{658E8772-5ED0-42CF-AF00-8D7BD91A58EE}"/>
    <cellStyle name="40% - Accent4 59 3 4" xfId="38444" xr:uid="{EE9021B3-A35A-4CE1-A98E-FE8BD562AD90}"/>
    <cellStyle name="40% - Accent4 59 3 5" xfId="46306" xr:uid="{6E034553-4C8B-45AC-9564-67571D5739E8}"/>
    <cellStyle name="40% - Accent4 59 4" xfId="11296" xr:uid="{CF351500-E7AC-467E-8B5B-02C1051331C2}"/>
    <cellStyle name="40% - Accent4 59 4 2" xfId="27080" xr:uid="{5794672B-6C5C-4B32-88E9-7F4E80975A9B}"/>
    <cellStyle name="40% - Accent4 59 5" xfId="19201" xr:uid="{D9A43958-89B1-4D0B-9BC9-91616551E914}"/>
    <cellStyle name="40% - Accent4 59 6" xfId="34651" xr:uid="{C72D26B5-3673-4C06-8742-9DF7404D90FF}"/>
    <cellStyle name="40% - Accent4 59 7" xfId="42513" xr:uid="{0C1777D5-0069-4605-828F-0DFADE117483}"/>
    <cellStyle name="40% - Accent4 6" xfId="868" xr:uid="{7DFA4F4D-FF9C-413F-A295-9C071EA60A4C}"/>
    <cellStyle name="40% - Accent4 6 2" xfId="1534" xr:uid="{D012560C-8F5A-4858-ADE0-2C44CCDF264D}"/>
    <cellStyle name="40% - Accent4 60" xfId="3347" xr:uid="{6DD97FC8-0B80-4134-B5BD-2F5B8DE2E41B}"/>
    <cellStyle name="40% - Accent4 60 2" xfId="4865" xr:uid="{AF1DE7BE-67E1-4E76-897F-58016D1AE535}"/>
    <cellStyle name="40% - Accent4 60 2 2" xfId="8696" xr:uid="{5EA690B5-7A0D-4033-8019-1DC09746E5AE}"/>
    <cellStyle name="40% - Accent4 60 2 2 2" xfId="16635" xr:uid="{F0C7D23C-D659-4EF1-979B-3D9F061729D2}"/>
    <cellStyle name="40% - Accent4 60 2 2 2 2" xfId="32419" xr:uid="{C1502898-57DD-4C01-BE5E-01A84FAB1304}"/>
    <cellStyle name="40% - Accent4 60 2 2 3" xfId="24540" xr:uid="{7B851096-65A2-4B8E-B29F-A9BF375EA7A6}"/>
    <cellStyle name="40% - Accent4 60 2 2 4" xfId="39990" xr:uid="{F6DE669F-A96E-4F79-8A8B-F16CCCCF03D4}"/>
    <cellStyle name="40% - Accent4 60 2 2 5" xfId="47852" xr:uid="{7664CD61-4E04-416B-B33A-21387CAC246E}"/>
    <cellStyle name="40% - Accent4 60 2 3" xfId="12842" xr:uid="{0E69EF6D-2241-4C68-ADF4-C3C4938274D0}"/>
    <cellStyle name="40% - Accent4 60 2 3 2" xfId="28626" xr:uid="{A807B284-1376-4005-A5A4-5DAE5B422ADA}"/>
    <cellStyle name="40% - Accent4 60 2 4" xfId="20747" xr:uid="{5D531909-BEC1-47BB-A237-E6AAD27CE3F4}"/>
    <cellStyle name="40% - Accent4 60 2 5" xfId="36197" xr:uid="{F6877CCB-C29F-416E-AA2F-1E60444D6063}"/>
    <cellStyle name="40% - Accent4 60 2 6" xfId="44059" xr:uid="{399CD97D-FBD8-48B3-BBC9-BE0B129CC851}"/>
    <cellStyle name="40% - Accent4 60 3" xfId="7178" xr:uid="{F914C523-6BF5-4372-9EB0-13001EDE7EEA}"/>
    <cellStyle name="40% - Accent4 60 3 2" xfId="15117" xr:uid="{9394EA75-C998-4A4A-9744-0EDC514FEF81}"/>
    <cellStyle name="40% - Accent4 60 3 2 2" xfId="30901" xr:uid="{48205E3A-8C14-45CE-8AF3-8A13A82B2858}"/>
    <cellStyle name="40% - Accent4 60 3 3" xfId="23022" xr:uid="{75A50B2E-FC1C-49E0-BF27-93EDF653FCA2}"/>
    <cellStyle name="40% - Accent4 60 3 4" xfId="38472" xr:uid="{EEC90D79-0DD3-44DA-8344-11DE834BE822}"/>
    <cellStyle name="40% - Accent4 60 3 5" xfId="46334" xr:uid="{4CFCB7FC-10A4-4BBC-8A89-698A3C91B118}"/>
    <cellStyle name="40% - Accent4 60 4" xfId="11324" xr:uid="{E082939F-4CD0-4514-8317-381D64D8F880}"/>
    <cellStyle name="40% - Accent4 60 4 2" xfId="27108" xr:uid="{FA1E47F4-6676-4422-AC0F-550B6B07104F}"/>
    <cellStyle name="40% - Accent4 60 5" xfId="19229" xr:uid="{AF73BACE-26C0-429C-AC2C-EAF57B9CA02E}"/>
    <cellStyle name="40% - Accent4 60 6" xfId="34679" xr:uid="{560EECFB-AC41-438D-A64B-C26D45B7E25E}"/>
    <cellStyle name="40% - Accent4 60 7" xfId="42541" xr:uid="{0A9B4042-18BB-4BD8-937A-6FFADAA707AF}"/>
    <cellStyle name="40% - Accent4 61" xfId="3367" xr:uid="{90859455-5DFF-47C2-9B27-E365707214B8}"/>
    <cellStyle name="40% - Accent4 61 2" xfId="4885" xr:uid="{771B8583-DD4B-48D4-9D46-063FCE91B453}"/>
    <cellStyle name="40% - Accent4 61 2 2" xfId="8716" xr:uid="{A25E1C6E-9C13-42D8-B0DB-9BF9883B13A5}"/>
    <cellStyle name="40% - Accent4 61 2 2 2" xfId="16655" xr:uid="{D79CE67F-7ED5-4B5A-9503-0C57F4274AF7}"/>
    <cellStyle name="40% - Accent4 61 2 2 2 2" xfId="32439" xr:uid="{9B00E536-1982-4CD3-BDE7-F05EC477D122}"/>
    <cellStyle name="40% - Accent4 61 2 2 3" xfId="24560" xr:uid="{9E9B9F1D-7524-4361-8F59-E6E62A7FBB80}"/>
    <cellStyle name="40% - Accent4 61 2 2 4" xfId="40010" xr:uid="{74445D09-59AD-4252-A8AC-A958C5F9A97B}"/>
    <cellStyle name="40% - Accent4 61 2 2 5" xfId="47872" xr:uid="{3C8E388C-0FC5-41AC-9DDC-31E3F7A5A0D7}"/>
    <cellStyle name="40% - Accent4 61 2 3" xfId="12862" xr:uid="{126D2317-CFE9-4847-B332-A079515FE2B4}"/>
    <cellStyle name="40% - Accent4 61 2 3 2" xfId="28646" xr:uid="{01F14ED5-D21A-47EF-A871-0CEEDFD1E5C6}"/>
    <cellStyle name="40% - Accent4 61 2 4" xfId="20767" xr:uid="{6570201B-199C-4486-A5C9-08DB4D977806}"/>
    <cellStyle name="40% - Accent4 61 2 5" xfId="36217" xr:uid="{9F1FA455-5841-4E99-B7F1-39CE5698E4F0}"/>
    <cellStyle name="40% - Accent4 61 2 6" xfId="44079" xr:uid="{147658ED-13FC-4AC5-80B4-8EBFD026C1A0}"/>
    <cellStyle name="40% - Accent4 61 3" xfId="7198" xr:uid="{D2B4168A-A258-46E5-8FC2-D879091DA346}"/>
    <cellStyle name="40% - Accent4 61 3 2" xfId="15137" xr:uid="{D789EF85-3647-43C3-B6EB-5DFF50BE61F8}"/>
    <cellStyle name="40% - Accent4 61 3 2 2" xfId="30921" xr:uid="{1802672E-EBAD-4D79-869F-96FAFB199FEF}"/>
    <cellStyle name="40% - Accent4 61 3 3" xfId="23042" xr:uid="{E06DFDCF-05F5-4ED7-99E5-EA82DB0813C9}"/>
    <cellStyle name="40% - Accent4 61 3 4" xfId="38492" xr:uid="{7D96BFC0-964D-4D29-A6FE-ABCB737F4961}"/>
    <cellStyle name="40% - Accent4 61 3 5" xfId="46354" xr:uid="{583EFC83-2049-4DC9-85A1-9CEA7DEEF6A9}"/>
    <cellStyle name="40% - Accent4 61 4" xfId="11344" xr:uid="{FD6EE484-A158-4C9D-8FB2-4A334DEDEAB6}"/>
    <cellStyle name="40% - Accent4 61 4 2" xfId="27128" xr:uid="{062BC9DF-ACED-4AF5-B39D-ACDEB8ABABE4}"/>
    <cellStyle name="40% - Accent4 61 5" xfId="19249" xr:uid="{972A9D80-12F1-41A8-B402-74E6C07C33DB}"/>
    <cellStyle name="40% - Accent4 61 6" xfId="34699" xr:uid="{B80183C0-C264-4303-8AC4-8DEDD8120E82}"/>
    <cellStyle name="40% - Accent4 61 7" xfId="42561" xr:uid="{EF5AFEDB-FCAB-4B22-AB8F-DC192D7C71A1}"/>
    <cellStyle name="40% - Accent4 62" xfId="3388" xr:uid="{5745B5CE-0073-469F-BAE2-457ACD790942}"/>
    <cellStyle name="40% - Accent4 62 2" xfId="7219" xr:uid="{47F8AE0E-8EF5-482D-8A46-372AE54CF445}"/>
    <cellStyle name="40% - Accent4 62 2 2" xfId="15158" xr:uid="{EA2CF6B9-D683-455B-B451-159951BBCB07}"/>
    <cellStyle name="40% - Accent4 62 2 2 2" xfId="30942" xr:uid="{0C757774-C125-4FB7-BCA6-0CA789AB8899}"/>
    <cellStyle name="40% - Accent4 62 2 3" xfId="23063" xr:uid="{53A5A14B-08DF-4B83-9841-DEA4B48B5E98}"/>
    <cellStyle name="40% - Accent4 62 2 4" xfId="38513" xr:uid="{A8813F01-8C9F-4CD5-BAAE-3167569FD26E}"/>
    <cellStyle name="40% - Accent4 62 2 5" xfId="46375" xr:uid="{326D25B7-E136-4C52-9501-9D432E179D89}"/>
    <cellStyle name="40% - Accent4 62 3" xfId="11365" xr:uid="{70C7DF9D-4BF7-401F-A303-AED89DE55F20}"/>
    <cellStyle name="40% - Accent4 62 3 2" xfId="27149" xr:uid="{4E007161-87A0-428F-A96F-8605F0B073C6}"/>
    <cellStyle name="40% - Accent4 62 4" xfId="19270" xr:uid="{49320BCE-D5CB-44E0-9443-016D7C149D23}"/>
    <cellStyle name="40% - Accent4 62 5" xfId="34720" xr:uid="{35E838FD-FCE5-4733-9012-06F4505DB0C4}"/>
    <cellStyle name="40% - Accent4 62 6" xfId="42582" xr:uid="{39EE4D82-68AF-4AAE-BD38-F8BB396743C6}"/>
    <cellStyle name="40% - Accent4 63" xfId="4900" xr:uid="{81E32204-5027-4CC7-A7A7-1D52A5EA37B3}"/>
    <cellStyle name="40% - Accent4 63 2" xfId="8731" xr:uid="{0105CAE5-E5D0-47F3-A467-B64C8B2BE02C}"/>
    <cellStyle name="40% - Accent4 63 2 2" xfId="16670" xr:uid="{CF151901-84F1-436E-9DE6-36825237D8B6}"/>
    <cellStyle name="40% - Accent4 63 2 2 2" xfId="32454" xr:uid="{980963CD-A368-4005-98CF-1EDC83ED5A0D}"/>
    <cellStyle name="40% - Accent4 63 2 3" xfId="24575" xr:uid="{9125A960-E037-409A-8DB0-89E8CCBB9CF5}"/>
    <cellStyle name="40% - Accent4 63 2 4" xfId="40025" xr:uid="{62058D37-A42D-420F-8163-3647FADDAC5C}"/>
    <cellStyle name="40% - Accent4 63 2 5" xfId="47887" xr:uid="{FDCA0D97-EA0D-4DFE-9039-D4B5D6AF8BD3}"/>
    <cellStyle name="40% - Accent4 63 3" xfId="12877" xr:uid="{BC59E216-F1AD-46B4-974C-F3F0809BAEEE}"/>
    <cellStyle name="40% - Accent4 63 3 2" xfId="28661" xr:uid="{398A978D-893C-42C4-B1D3-8BDAF72586A3}"/>
    <cellStyle name="40% - Accent4 63 4" xfId="20782" xr:uid="{FBD09B1A-E35A-4ECA-B3D8-A6C6FA38A099}"/>
    <cellStyle name="40% - Accent4 63 5" xfId="36232" xr:uid="{A1B7D0E6-8207-4FC8-85E5-97B343BB13BE}"/>
    <cellStyle name="40% - Accent4 63 6" xfId="44094" xr:uid="{282C83FA-A8B1-4111-9825-77398546A64C}"/>
    <cellStyle name="40% - Accent4 64" xfId="4922" xr:uid="{91C6CC74-E797-4238-9A3B-92526DC378DE}"/>
    <cellStyle name="40% - Accent4 64 2" xfId="8753" xr:uid="{63BFCE50-DF12-43C9-88F8-77799E98D4BE}"/>
    <cellStyle name="40% - Accent4 64 2 2" xfId="16692" xr:uid="{C932D04F-10E8-4A2B-BDDE-ADBD3A68F930}"/>
    <cellStyle name="40% - Accent4 64 2 2 2" xfId="32476" xr:uid="{53E6CF38-F286-4796-8830-4821583BF0F0}"/>
    <cellStyle name="40% - Accent4 64 2 3" xfId="24597" xr:uid="{71C69E1A-4D53-4B8E-BB55-1175489AF1DD}"/>
    <cellStyle name="40% - Accent4 64 2 4" xfId="40047" xr:uid="{FD937ABD-EFE6-4A28-8038-1DB552AAE5AC}"/>
    <cellStyle name="40% - Accent4 64 2 5" xfId="47909" xr:uid="{70E7465C-DBEB-41B7-A79F-C2754ECA44F6}"/>
    <cellStyle name="40% - Accent4 64 3" xfId="12899" xr:uid="{ED2FE360-5216-41A7-B2C0-CA2D819A9298}"/>
    <cellStyle name="40% - Accent4 64 3 2" xfId="28683" xr:uid="{61939BF6-F876-46AC-B622-FAF775350543}"/>
    <cellStyle name="40% - Accent4 64 4" xfId="20804" xr:uid="{C7072584-4DE6-41FB-AC05-557A8A86F952}"/>
    <cellStyle name="40% - Accent4 64 5" xfId="36254" xr:uid="{22025B35-C76E-4A31-ABF2-98ACC55F9743}"/>
    <cellStyle name="40% - Accent4 64 6" xfId="44116" xr:uid="{956C8722-43B5-4407-89CA-1DFFB92D575D}"/>
    <cellStyle name="40% - Accent4 65" xfId="4947" xr:uid="{AB9A2021-EC5C-4902-82FE-04F3D67863AC}"/>
    <cellStyle name="40% - Accent4 65 2" xfId="8778" xr:uid="{E7A6054C-31AA-4191-8BA1-6047171A125B}"/>
    <cellStyle name="40% - Accent4 65 2 2" xfId="16717" xr:uid="{88AD4C84-F1EB-4FFB-A929-81DC93E49DEE}"/>
    <cellStyle name="40% - Accent4 65 2 2 2" xfId="32501" xr:uid="{AFBC49FD-2338-48D0-87AE-132A6119B716}"/>
    <cellStyle name="40% - Accent4 65 2 3" xfId="24622" xr:uid="{654F8078-2D4E-402C-BFB0-DA8F8527B013}"/>
    <cellStyle name="40% - Accent4 65 2 4" xfId="40072" xr:uid="{F4B4A5DA-BA32-4A41-892D-3910BF9C5ECC}"/>
    <cellStyle name="40% - Accent4 65 2 5" xfId="47934" xr:uid="{832573D1-AC40-4F8D-AC7D-BA26BBE1FB88}"/>
    <cellStyle name="40% - Accent4 65 3" xfId="12924" xr:uid="{14265775-0BED-491C-93CE-D5FECDE581DB}"/>
    <cellStyle name="40% - Accent4 65 3 2" xfId="28708" xr:uid="{E5A35FFC-36AA-4D64-8443-548128AFD568}"/>
    <cellStyle name="40% - Accent4 65 4" xfId="20829" xr:uid="{35466615-BAFF-4912-8810-1DD618031042}"/>
    <cellStyle name="40% - Accent4 65 5" xfId="36279" xr:uid="{371DCF11-7225-409D-8CD8-280317DF5AF1}"/>
    <cellStyle name="40% - Accent4 65 6" xfId="44141" xr:uid="{53608FC3-838A-4D6E-91CB-01F06C101AB8}"/>
    <cellStyle name="40% - Accent4 66" xfId="4999" xr:uid="{030AB958-7909-421A-86F4-AF3F3B07953E}"/>
    <cellStyle name="40% - Accent4 66 2" xfId="8830" xr:uid="{81F32AA0-F9CB-4C56-A92D-FB76DFDC1DDC}"/>
    <cellStyle name="40% - Accent4 66 2 2" xfId="16769" xr:uid="{7EEF03E5-1AE1-4B60-88A5-2E185FCA505A}"/>
    <cellStyle name="40% - Accent4 66 2 2 2" xfId="32553" xr:uid="{FDE374CE-2A32-4B93-B782-408B9E86D49A}"/>
    <cellStyle name="40% - Accent4 66 2 3" xfId="24674" xr:uid="{4647ABBB-451C-4EC9-9BE8-85B8C09C87B4}"/>
    <cellStyle name="40% - Accent4 66 2 4" xfId="40124" xr:uid="{9422AAF6-B974-483F-9D41-0665856E1E15}"/>
    <cellStyle name="40% - Accent4 66 2 5" xfId="47986" xr:uid="{277C7BD2-04CC-45C1-9715-BAFB74D26936}"/>
    <cellStyle name="40% - Accent4 66 3" xfId="12976" xr:uid="{695C2325-F4C8-42A0-BE10-455E718CDB59}"/>
    <cellStyle name="40% - Accent4 66 3 2" xfId="28760" xr:uid="{23CCF2DB-2E9E-4058-B627-7EC02686D76F}"/>
    <cellStyle name="40% - Accent4 66 4" xfId="20881" xr:uid="{B36D1BB3-CD01-4C94-B98B-9DA078547CD7}"/>
    <cellStyle name="40% - Accent4 66 5" xfId="36331" xr:uid="{B86AA5C2-2BF2-4757-84E5-6F6FD187BFEE}"/>
    <cellStyle name="40% - Accent4 66 6" xfId="44193" xr:uid="{25616FA9-6614-46A4-8426-B4209CD80EB9}"/>
    <cellStyle name="40% - Accent4 67" xfId="5051" xr:uid="{EB0FEFF6-C6F2-43DD-BCA0-084AA4AD959F}"/>
    <cellStyle name="40% - Accent4 67 2" xfId="8882" xr:uid="{48B607DA-FEAF-4361-89CF-796A65B0521C}"/>
    <cellStyle name="40% - Accent4 67 2 2" xfId="16821" xr:uid="{40DAD101-82ED-4648-9F3B-AEE8A7E480E1}"/>
    <cellStyle name="40% - Accent4 67 2 2 2" xfId="32605" xr:uid="{55E3EBBE-6585-48DF-9C1B-B04AD8507918}"/>
    <cellStyle name="40% - Accent4 67 2 3" xfId="24726" xr:uid="{93B547B1-E230-43A6-B5BE-F0FDF06612CE}"/>
    <cellStyle name="40% - Accent4 67 2 4" xfId="40176" xr:uid="{90C7B4B8-3B5B-4EDF-B040-2A644E9E068B}"/>
    <cellStyle name="40% - Accent4 67 2 5" xfId="48038" xr:uid="{458CC437-F97C-428B-A047-07663D661774}"/>
    <cellStyle name="40% - Accent4 67 3" xfId="13028" xr:uid="{DFD546F1-C643-42D3-B024-E3DDABF3BCB7}"/>
    <cellStyle name="40% - Accent4 67 3 2" xfId="28812" xr:uid="{6B6B5586-8928-4DCC-A411-C325478D9927}"/>
    <cellStyle name="40% - Accent4 67 4" xfId="20933" xr:uid="{B32B4774-D844-4C81-A6D9-92FB7DFF45E0}"/>
    <cellStyle name="40% - Accent4 67 5" xfId="36383" xr:uid="{C79F44CF-6DA0-461F-80C8-9DC7CC48923D}"/>
    <cellStyle name="40% - Accent4 67 6" xfId="44245" xr:uid="{1B0B9871-F4FB-46DC-A1C1-2D1F97AF9D86}"/>
    <cellStyle name="40% - Accent4 68" xfId="5097" xr:uid="{F31DA79B-0AB8-4BA7-BEF6-0F04D2E6D9EC}"/>
    <cellStyle name="40% - Accent4 68 2" xfId="8928" xr:uid="{BCFF6199-F8E2-41D1-B991-7D4F447F58CE}"/>
    <cellStyle name="40% - Accent4 68 2 2" xfId="16867" xr:uid="{B68C220D-0D23-4D73-997B-A384404C7607}"/>
    <cellStyle name="40% - Accent4 68 2 2 2" xfId="32651" xr:uid="{D9DB5AB5-386E-4255-86C3-986139D25AA7}"/>
    <cellStyle name="40% - Accent4 68 2 3" xfId="24772" xr:uid="{00C169F7-60C1-4DD8-847C-1E9840154685}"/>
    <cellStyle name="40% - Accent4 68 2 4" xfId="40222" xr:uid="{7FC609C7-00E2-4A14-9505-FB438C6A86B1}"/>
    <cellStyle name="40% - Accent4 68 2 5" xfId="48084" xr:uid="{710CA747-F98F-42F5-AA41-3E1087673C5D}"/>
    <cellStyle name="40% - Accent4 68 3" xfId="13074" xr:uid="{04B49D81-FE37-45A6-BBC6-2C9AE735F882}"/>
    <cellStyle name="40% - Accent4 68 3 2" xfId="28858" xr:uid="{0D8766E8-0BDF-434E-8044-1BB9FCA059F9}"/>
    <cellStyle name="40% - Accent4 68 4" xfId="20979" xr:uid="{C537B526-97B8-4905-872E-A61815F4B7C3}"/>
    <cellStyle name="40% - Accent4 68 5" xfId="36429" xr:uid="{4BD815EB-C979-4344-AEAD-2C14F6E9030D}"/>
    <cellStyle name="40% - Accent4 68 6" xfId="44291" xr:uid="{75E3D78C-8637-48E9-A4CA-AED2F11E006B}"/>
    <cellStyle name="40% - Accent4 69" xfId="5123" xr:uid="{582069EA-043A-4B65-9337-C7725A9F437C}"/>
    <cellStyle name="40% - Accent4 69 2" xfId="8954" xr:uid="{6879E740-CEB5-4474-9ED0-943A3FB8A2FE}"/>
    <cellStyle name="40% - Accent4 69 2 2" xfId="16893" xr:uid="{5AE727F1-514B-4159-844E-A972C7D32E6D}"/>
    <cellStyle name="40% - Accent4 69 2 2 2" xfId="32677" xr:uid="{1039C02F-2B8E-4657-8938-CF63FF2AD03E}"/>
    <cellStyle name="40% - Accent4 69 2 3" xfId="24798" xr:uid="{29185A92-97EE-485B-BD2A-A5350B63CA2B}"/>
    <cellStyle name="40% - Accent4 69 2 4" xfId="40248" xr:uid="{01A7D11C-EAF9-4147-AF0C-4EAFC5245CFC}"/>
    <cellStyle name="40% - Accent4 69 2 5" xfId="48110" xr:uid="{FC87A25D-544E-4458-A115-0C41F60E0F66}"/>
    <cellStyle name="40% - Accent4 69 3" xfId="13100" xr:uid="{A9DE65D6-3071-423A-B5FA-18187360FDA8}"/>
    <cellStyle name="40% - Accent4 69 3 2" xfId="28884" xr:uid="{23ED7C4A-A679-4985-9A10-7F76B328EB11}"/>
    <cellStyle name="40% - Accent4 69 4" xfId="21005" xr:uid="{2F1EBC16-AEA5-47CC-B36B-3B14DCAD3C56}"/>
    <cellStyle name="40% - Accent4 69 5" xfId="36455" xr:uid="{77C1FE01-12D0-4D47-B1CA-524F62A5AF2D}"/>
    <cellStyle name="40% - Accent4 69 6" xfId="44317" xr:uid="{ACA39173-C8D1-4981-8D04-11AEEB6BCCBD}"/>
    <cellStyle name="40% - Accent4 7" xfId="944" xr:uid="{775453D7-00ED-4C4F-95C9-60715CDC04F7}"/>
    <cellStyle name="40% - Accent4 7 2" xfId="1535" xr:uid="{B95162D8-2FC3-44EC-960E-09DB207E96DE}"/>
    <cellStyle name="40% - Accent4 7 3" xfId="9412" xr:uid="{C862B067-BFDE-45FA-9F5C-7A7CC482C9E0}"/>
    <cellStyle name="40% - Accent4 70" xfId="5149" xr:uid="{3105B0E5-4D18-4453-9423-55F831747971}"/>
    <cellStyle name="40% - Accent4 70 2" xfId="8980" xr:uid="{6DECC9B4-F11A-4E5A-9903-7A4D7266119D}"/>
    <cellStyle name="40% - Accent4 70 2 2" xfId="16919" xr:uid="{FF7B2852-BC9D-4539-8A57-44C681344834}"/>
    <cellStyle name="40% - Accent4 70 2 2 2" xfId="32703" xr:uid="{7CB25DFB-ADF4-4CBA-BDDD-53581DC94326}"/>
    <cellStyle name="40% - Accent4 70 2 3" xfId="24824" xr:uid="{187C0976-C1F5-42B3-A9DD-285566FCE9BB}"/>
    <cellStyle name="40% - Accent4 70 2 4" xfId="40274" xr:uid="{322F61C3-32DC-44D8-993D-49371F5D69B0}"/>
    <cellStyle name="40% - Accent4 70 2 5" xfId="48136" xr:uid="{6EC08FCA-3387-4A56-A4F1-C9EDC287FBFE}"/>
    <cellStyle name="40% - Accent4 70 3" xfId="13126" xr:uid="{8FAE07E3-0FB7-48DE-98DD-3EF3734D85F3}"/>
    <cellStyle name="40% - Accent4 70 3 2" xfId="28910" xr:uid="{0F068439-D7A0-4F1E-B570-C8669E627295}"/>
    <cellStyle name="40% - Accent4 70 4" xfId="21031" xr:uid="{829F3254-9600-4E54-BCCF-608BEF6311D1}"/>
    <cellStyle name="40% - Accent4 70 5" xfId="36481" xr:uid="{65C54D41-8872-4F8C-B83F-06A446E91161}"/>
    <cellStyle name="40% - Accent4 70 6" xfId="44343" xr:uid="{33782EFC-FC51-4DC7-9EAA-0F3E45D5631B}"/>
    <cellStyle name="40% - Accent4 71" xfId="5171" xr:uid="{32138EA2-3F79-4881-9B1F-D8F2AFBB2B4A}"/>
    <cellStyle name="40% - Accent4 71 2" xfId="9002" xr:uid="{319547F8-0075-49C4-A625-399161C21A37}"/>
    <cellStyle name="40% - Accent4 71 2 2" xfId="16941" xr:uid="{69B935ED-3554-464A-9F84-5506D85EEFAD}"/>
    <cellStyle name="40% - Accent4 71 2 2 2" xfId="32725" xr:uid="{603CEE5E-51C3-4A2F-AAD6-98A8417A98D2}"/>
    <cellStyle name="40% - Accent4 71 2 3" xfId="24846" xr:uid="{F9098282-A992-4995-AD2F-C6AB3DC6C60D}"/>
    <cellStyle name="40% - Accent4 71 2 4" xfId="40296" xr:uid="{B83A607F-ADD0-470C-BBCA-0316B4E86BE4}"/>
    <cellStyle name="40% - Accent4 71 2 5" xfId="48158" xr:uid="{B44EDE6D-2D8D-4456-B876-1A76D8F41579}"/>
    <cellStyle name="40% - Accent4 71 3" xfId="13148" xr:uid="{4EE594E3-F1AF-4D6E-8683-7461791AF56C}"/>
    <cellStyle name="40% - Accent4 71 3 2" xfId="28932" xr:uid="{6C3281BC-01BE-4FD9-87F7-1BEB785C4A05}"/>
    <cellStyle name="40% - Accent4 71 4" xfId="21053" xr:uid="{E1637CF6-8F2A-4915-A4F1-007F16AA9238}"/>
    <cellStyle name="40% - Accent4 71 5" xfId="36503" xr:uid="{138E52EE-B77B-4067-B2AA-156CF0F9FA76}"/>
    <cellStyle name="40% - Accent4 71 6" xfId="44365" xr:uid="{BBEB67C8-3917-4DB5-AB5E-6E4C560F82CB}"/>
    <cellStyle name="40% - Accent4 72" xfId="5201" xr:uid="{7392A520-B2EA-414A-ACBC-1F4323452E47}"/>
    <cellStyle name="40% - Accent4 72 2" xfId="9032" xr:uid="{5C6ABA72-E666-4984-BAEC-C601FF3052E3}"/>
    <cellStyle name="40% - Accent4 72 2 2" xfId="16971" xr:uid="{74400B94-2339-439D-914B-6DF2B3C765C8}"/>
    <cellStyle name="40% - Accent4 72 2 2 2" xfId="32755" xr:uid="{082B346C-462F-4528-AEE8-0779DA8F2B1E}"/>
    <cellStyle name="40% - Accent4 72 2 3" xfId="24876" xr:uid="{0754BCC6-AE90-47A5-84C3-3080F1FA2513}"/>
    <cellStyle name="40% - Accent4 72 2 4" xfId="40326" xr:uid="{844B6019-1B35-4EE4-A4F3-ED5005925838}"/>
    <cellStyle name="40% - Accent4 72 2 5" xfId="48188" xr:uid="{6F1F7A5F-1916-4352-9899-760EA1D13599}"/>
    <cellStyle name="40% - Accent4 72 3" xfId="13178" xr:uid="{3C888F53-BB21-4982-9E40-3BD838866E44}"/>
    <cellStyle name="40% - Accent4 72 3 2" xfId="28962" xr:uid="{04E56F43-1BD9-4785-82AB-A362E102B9FA}"/>
    <cellStyle name="40% - Accent4 72 4" xfId="21083" xr:uid="{E93C4553-293D-4ACB-A739-D2B5357E7734}"/>
    <cellStyle name="40% - Accent4 72 5" xfId="36533" xr:uid="{09DF6E3D-5CE7-475C-9250-92D8469D7EC6}"/>
    <cellStyle name="40% - Accent4 72 6" xfId="44395" xr:uid="{6DD1BCBD-495B-4C49-AC37-F3DF06F336E5}"/>
    <cellStyle name="40% - Accent4 73" xfId="5230" xr:uid="{6AEF6C22-03E1-446E-A5A1-F39B7AE54D75}"/>
    <cellStyle name="40% - Accent4 73 2" xfId="9061" xr:uid="{E990E487-3E26-435E-A38B-9F422C8551B5}"/>
    <cellStyle name="40% - Accent4 73 2 2" xfId="17000" xr:uid="{677D3199-A2DC-44A6-9471-7FBDA1BBE9FD}"/>
    <cellStyle name="40% - Accent4 73 2 2 2" xfId="32784" xr:uid="{0900BA1D-932C-4F96-A7C5-4CD1FEE38A1E}"/>
    <cellStyle name="40% - Accent4 73 2 3" xfId="24905" xr:uid="{696CBAB5-FA5B-4C6F-BAE8-DA5994919F0E}"/>
    <cellStyle name="40% - Accent4 73 2 4" xfId="40355" xr:uid="{44B21E22-9DC2-4D27-AC5F-6E3BA0A8052F}"/>
    <cellStyle name="40% - Accent4 73 2 5" xfId="48217" xr:uid="{DD398482-0BF2-4F91-A842-887F021C9D11}"/>
    <cellStyle name="40% - Accent4 73 3" xfId="13207" xr:uid="{0CAEB166-740C-447C-A14D-7901E242D573}"/>
    <cellStyle name="40% - Accent4 73 3 2" xfId="28991" xr:uid="{FAEB3EEC-F2C0-489D-99CF-FD797500C85F}"/>
    <cellStyle name="40% - Accent4 73 4" xfId="21112" xr:uid="{C3FF79B1-15DF-4EAB-9C4C-9FF3B3D861EE}"/>
    <cellStyle name="40% - Accent4 73 5" xfId="36562" xr:uid="{E39007AE-8654-4DBC-8CEF-237CB9B15D00}"/>
    <cellStyle name="40% - Accent4 73 6" xfId="44424" xr:uid="{2E67D4CD-1CE3-426A-8837-151248A71B13}"/>
    <cellStyle name="40% - Accent4 74" xfId="5262" xr:uid="{47278DF7-AF42-430D-8259-486688F0D850}"/>
    <cellStyle name="40% - Accent4 74 2" xfId="9093" xr:uid="{E6D045C9-3BCF-489B-B800-4CD85A8DB3A3}"/>
    <cellStyle name="40% - Accent4 74 2 2" xfId="17032" xr:uid="{48F9A3BA-A7B3-4FDF-B68C-1F5F84D76233}"/>
    <cellStyle name="40% - Accent4 74 2 2 2" xfId="32816" xr:uid="{A1E90427-E2F9-4D16-A2E3-B78D29E3121B}"/>
    <cellStyle name="40% - Accent4 74 2 3" xfId="24937" xr:uid="{2AA4A17A-5D85-4420-AF07-30D01E0E90E8}"/>
    <cellStyle name="40% - Accent4 74 2 4" xfId="40387" xr:uid="{425FC793-DA0C-4148-AE72-7E71D65516EC}"/>
    <cellStyle name="40% - Accent4 74 2 5" xfId="48249" xr:uid="{A1A16CEB-A5C7-473D-A4B4-323DB0561061}"/>
    <cellStyle name="40% - Accent4 74 3" xfId="13239" xr:uid="{7F92A378-3BE5-4B64-9232-24E885A54C9B}"/>
    <cellStyle name="40% - Accent4 74 3 2" xfId="29023" xr:uid="{DC5245E6-029B-4E3D-8049-F4FAE06FA3B5}"/>
    <cellStyle name="40% - Accent4 74 4" xfId="21144" xr:uid="{33EE5419-F651-4AB1-8F8A-825DC001D004}"/>
    <cellStyle name="40% - Accent4 74 5" xfId="36594" xr:uid="{1A88F578-E76A-4F5C-B91A-C16722BE8508}"/>
    <cellStyle name="40% - Accent4 74 6" xfId="44456" xr:uid="{2CFF32B8-FD9F-4B52-A614-958EB1DCB6B0}"/>
    <cellStyle name="40% - Accent4 75" xfId="5295" xr:uid="{A7B3AD3B-4145-4183-B038-E32E585DB3F0}"/>
    <cellStyle name="40% - Accent4 75 2" xfId="9126" xr:uid="{A3FA6F8D-5E18-432F-8BCA-E86DD8A9821A}"/>
    <cellStyle name="40% - Accent4 75 2 2" xfId="17065" xr:uid="{E5816FE4-F687-4242-B3A8-677E7A1402B7}"/>
    <cellStyle name="40% - Accent4 75 2 2 2" xfId="32849" xr:uid="{CC8C6827-70E8-485D-93A6-2D93712CF99B}"/>
    <cellStyle name="40% - Accent4 75 2 3" xfId="24970" xr:uid="{C6768CAC-1C38-488F-9024-F5FC623BE983}"/>
    <cellStyle name="40% - Accent4 75 2 4" xfId="40420" xr:uid="{DB00D97C-5103-47A8-A3D2-8562CEE186CB}"/>
    <cellStyle name="40% - Accent4 75 2 5" xfId="48282" xr:uid="{A7E99401-A766-4E94-B988-AA9BDC6FF708}"/>
    <cellStyle name="40% - Accent4 75 3" xfId="13272" xr:uid="{E93B020E-194D-4B43-BA6C-A8BC6390375C}"/>
    <cellStyle name="40% - Accent4 75 3 2" xfId="29056" xr:uid="{61F06A1C-472D-488C-914C-4919EF21AC80}"/>
    <cellStyle name="40% - Accent4 75 4" xfId="21177" xr:uid="{55649F54-5FF0-4484-986E-001AF52DB843}"/>
    <cellStyle name="40% - Accent4 75 5" xfId="36627" xr:uid="{6E2F59F0-13F6-43BE-B607-926E68CB69FD}"/>
    <cellStyle name="40% - Accent4 75 6" xfId="44489" xr:uid="{6CF110B4-DE3A-479F-A250-A2A07D39AEE2}"/>
    <cellStyle name="40% - Accent4 76" xfId="5322" xr:uid="{5286B672-C612-4F15-8CBB-0B048CEECD37}"/>
    <cellStyle name="40% - Accent4 76 2" xfId="9153" xr:uid="{854D39C1-F9B2-4EE8-9DBD-8A9756395B38}"/>
    <cellStyle name="40% - Accent4 76 2 2" xfId="17092" xr:uid="{C2029B40-5B41-474F-B6F5-77C2E05771EE}"/>
    <cellStyle name="40% - Accent4 76 2 2 2" xfId="32876" xr:uid="{5D6AF86F-A050-4B29-9357-1A98D36FAA57}"/>
    <cellStyle name="40% - Accent4 76 2 3" xfId="24997" xr:uid="{28C586AD-57C5-49D3-9733-C3EE968A0B0B}"/>
    <cellStyle name="40% - Accent4 76 2 4" xfId="40447" xr:uid="{280E168C-AF5D-428B-B026-75F3D067066C}"/>
    <cellStyle name="40% - Accent4 76 2 5" xfId="48309" xr:uid="{E5DB98B7-BFED-42E1-9E82-6F9D162C1A5C}"/>
    <cellStyle name="40% - Accent4 76 3" xfId="13299" xr:uid="{E115C00D-7273-4F98-979D-7DE7504BE2C8}"/>
    <cellStyle name="40% - Accent4 76 3 2" xfId="29083" xr:uid="{CEFF1EFB-B4D0-4178-B55B-C6DD30152DB1}"/>
    <cellStyle name="40% - Accent4 76 4" xfId="21204" xr:uid="{51008DE3-892B-4D89-BC0A-606D9822ADEF}"/>
    <cellStyle name="40% - Accent4 76 5" xfId="36654" xr:uid="{4986BB3D-7768-4D5C-AFC0-CF0004158E8F}"/>
    <cellStyle name="40% - Accent4 76 6" xfId="44516" xr:uid="{5855AD7F-F013-4B16-B72F-BD6BF9302FF6}"/>
    <cellStyle name="40% - Accent4 77" xfId="5342" xr:uid="{9118188B-1203-44F4-BC7E-90975B2DBC8F}"/>
    <cellStyle name="40% - Accent4 77 2" xfId="9173" xr:uid="{20279514-49E6-4435-AAE7-7DCECED7EEB5}"/>
    <cellStyle name="40% - Accent4 77 2 2" xfId="17112" xr:uid="{6D780BE7-F93C-4B4E-8FAA-A85CEDBBF496}"/>
    <cellStyle name="40% - Accent4 77 2 2 2" xfId="32896" xr:uid="{14533E20-A08D-477E-9B10-1531E1C640DA}"/>
    <cellStyle name="40% - Accent4 77 2 3" xfId="25017" xr:uid="{C637B3B4-957C-4986-9995-89EAF200EC25}"/>
    <cellStyle name="40% - Accent4 77 2 4" xfId="40467" xr:uid="{9E8A71A5-B987-4DA7-865F-055AFEE5448A}"/>
    <cellStyle name="40% - Accent4 77 2 5" xfId="48329" xr:uid="{A02E92D0-384C-4E3E-864A-4E34E64997EF}"/>
    <cellStyle name="40% - Accent4 77 3" xfId="13319" xr:uid="{EDF1C4AE-F01B-489B-A29C-6B4834D64CA2}"/>
    <cellStyle name="40% - Accent4 77 3 2" xfId="29103" xr:uid="{A35B794F-0F5F-454C-98A9-F4BBEA17746A}"/>
    <cellStyle name="40% - Accent4 77 4" xfId="21224" xr:uid="{4CF5FFB6-4CA6-4C19-AA49-7383118FAA51}"/>
    <cellStyle name="40% - Accent4 77 5" xfId="36674" xr:uid="{18CAE6AB-7F74-424B-AC77-99473C1CCC22}"/>
    <cellStyle name="40% - Accent4 77 6" xfId="44536" xr:uid="{3A82B9FF-401C-4778-8306-3C59A848DE95}"/>
    <cellStyle name="40% - Accent4 78" xfId="5358" xr:uid="{655A0CDF-6EA6-4B05-AD38-F0ED9C759548}"/>
    <cellStyle name="40% - Accent4 78 2" xfId="9189" xr:uid="{603D4B71-E200-4AD6-92F3-D010F858496B}"/>
    <cellStyle name="40% - Accent4 78 2 2" xfId="17128" xr:uid="{BD4E0326-972A-48A1-BC85-FE306CBDDFA9}"/>
    <cellStyle name="40% - Accent4 78 2 2 2" xfId="32912" xr:uid="{CBF04D0D-BA18-4079-97B0-86D4628C7B53}"/>
    <cellStyle name="40% - Accent4 78 2 3" xfId="25033" xr:uid="{66246FAE-F942-46A0-AD6D-6A4660439D81}"/>
    <cellStyle name="40% - Accent4 78 2 4" xfId="40483" xr:uid="{86C83076-369F-425A-9BD0-8028923233F4}"/>
    <cellStyle name="40% - Accent4 78 2 5" xfId="48345" xr:uid="{4102C212-5E44-4FE1-BEE3-82F4ED081FD1}"/>
    <cellStyle name="40% - Accent4 78 3" xfId="13335" xr:uid="{BAE6AEB3-2CF3-4CA9-90EE-7599AEB435DA}"/>
    <cellStyle name="40% - Accent4 78 3 2" xfId="29119" xr:uid="{F49B4F19-47B9-4769-BEE8-D18832AB9131}"/>
    <cellStyle name="40% - Accent4 78 4" xfId="21240" xr:uid="{603F140C-0921-4DE9-837E-7A662A58EAB6}"/>
    <cellStyle name="40% - Accent4 78 5" xfId="36690" xr:uid="{6950B7E0-CCB4-40F3-A7E1-CB372AB67876}"/>
    <cellStyle name="40% - Accent4 78 6" xfId="44552" xr:uid="{BC2F8350-AB9F-416F-BB2F-02893D00728F}"/>
    <cellStyle name="40% - Accent4 79" xfId="5375" xr:uid="{026256A3-6478-4309-B9DA-03A5CD58529C}"/>
    <cellStyle name="40% - Accent4 79 2" xfId="9206" xr:uid="{AC140BE3-5C1C-4E30-AAE8-58A4A3317CAC}"/>
    <cellStyle name="40% - Accent4 79 2 2" xfId="17145" xr:uid="{8F9703DD-3B5E-4AB9-83AC-DDCB7DE0A1F4}"/>
    <cellStyle name="40% - Accent4 79 2 2 2" xfId="32929" xr:uid="{CC1A29B0-A745-42F9-B096-E81D7BB62EEC}"/>
    <cellStyle name="40% - Accent4 79 2 3" xfId="25050" xr:uid="{85259A39-449A-429D-A656-2F7333E1420C}"/>
    <cellStyle name="40% - Accent4 79 2 4" xfId="40500" xr:uid="{B8BC5068-C864-4658-A963-B9DE97257976}"/>
    <cellStyle name="40% - Accent4 79 2 5" xfId="48362" xr:uid="{9096EA1D-F80B-482C-AEAD-24E4BEF89767}"/>
    <cellStyle name="40% - Accent4 79 3" xfId="13352" xr:uid="{AB41DE0D-0299-41AA-89E2-2E54A0F4B671}"/>
    <cellStyle name="40% - Accent4 79 3 2" xfId="29136" xr:uid="{8A15C089-3577-4495-A4B8-FF294B4E7E4C}"/>
    <cellStyle name="40% - Accent4 79 4" xfId="21257" xr:uid="{B3B23860-B82E-4E44-854C-0338E88A221C}"/>
    <cellStyle name="40% - Accent4 79 5" xfId="36707" xr:uid="{68736C36-2B73-43C1-B9EA-A8231F258303}"/>
    <cellStyle name="40% - Accent4 79 6" xfId="44569" xr:uid="{909CDB6E-D4EE-4AE9-8AFE-BD12572AE301}"/>
    <cellStyle name="40% - Accent4 8" xfId="1011" xr:uid="{28A9E891-2C73-4C24-A5C9-CEC1641C6736}"/>
    <cellStyle name="40% - Accent4 8 2" xfId="1058" xr:uid="{0108FC02-42C4-4B08-876B-BE9DD978C3FC}"/>
    <cellStyle name="40% - Accent4 8 2 2" xfId="4296" xr:uid="{88C2F15C-9B27-43A2-816A-2AB4641C5E3A}"/>
    <cellStyle name="40% - Accent4 8 2 2 2" xfId="8127" xr:uid="{C5C3616C-3F72-4C59-8522-78E38E21BAC4}"/>
    <cellStyle name="40% - Accent4 8 2 2 2 2" xfId="16066" xr:uid="{CBC9B0C1-6D2E-4420-B571-3D17142C1255}"/>
    <cellStyle name="40% - Accent4 8 2 2 2 2 2" xfId="31850" xr:uid="{4CA1B765-4602-4090-90D7-281045E3AAF5}"/>
    <cellStyle name="40% - Accent4 8 2 2 2 3" xfId="23971" xr:uid="{0D234D8E-B50A-4EB3-9F42-E4E05F97F78B}"/>
    <cellStyle name="40% - Accent4 8 2 2 2 4" xfId="39421" xr:uid="{2E423056-90EE-4CC2-8D3C-DF8AE44FE38E}"/>
    <cellStyle name="40% - Accent4 8 2 2 2 5" xfId="47283" xr:uid="{EA3735B2-7483-4CA4-8DD4-360A6B4B125B}"/>
    <cellStyle name="40% - Accent4 8 2 2 3" xfId="12273" xr:uid="{54D16F41-8351-47AB-B916-343B5DAC1720}"/>
    <cellStyle name="40% - Accent4 8 2 2 3 2" xfId="28057" xr:uid="{1F79A87C-C327-43A1-B8A5-3F2A619397D4}"/>
    <cellStyle name="40% - Accent4 8 2 2 4" xfId="20178" xr:uid="{F1912831-6B94-4AFB-B283-AD836A6EA151}"/>
    <cellStyle name="40% - Accent4 8 2 2 5" xfId="35628" xr:uid="{50C394C3-7E23-45E1-83AA-FEEA90516D2D}"/>
    <cellStyle name="40% - Accent4 8 2 2 6" xfId="43490" xr:uid="{C0E901E1-93E8-4B73-B686-791090211B24}"/>
    <cellStyle name="40% - Accent4 8 2 3" xfId="6609" xr:uid="{C6EFD551-55FE-417B-8C2D-EFA941A92318}"/>
    <cellStyle name="40% - Accent4 8 2 3 2" xfId="14548" xr:uid="{8F11AAD6-5501-4E7A-902B-054FCA832A59}"/>
    <cellStyle name="40% - Accent4 8 2 3 2 2" xfId="30332" xr:uid="{FD6E1BFF-F74B-4C6C-BFA5-F4B0A747F983}"/>
    <cellStyle name="40% - Accent4 8 2 3 3" xfId="22453" xr:uid="{40392BCE-3D8D-43D1-A5A3-1E834F663CF3}"/>
    <cellStyle name="40% - Accent4 8 2 3 4" xfId="37903" xr:uid="{6E4D042D-CA38-47D2-943B-C04275898387}"/>
    <cellStyle name="40% - Accent4 8 2 3 5" xfId="45765" xr:uid="{0FBAE5D6-81FD-4E45-914D-FF30714E37B9}"/>
    <cellStyle name="40% - Accent4 8 2 4" xfId="2778" xr:uid="{80BA9404-2D73-4CDB-A682-A3212AAB550A}"/>
    <cellStyle name="40% - Accent4 8 2 4 2" xfId="10755" xr:uid="{A05F00F6-12ED-4933-8011-794A7A8E4996}"/>
    <cellStyle name="40% - Accent4 8 2 4 2 2" xfId="26539" xr:uid="{B26FBD7C-788A-4519-9D05-5402934C03C1}"/>
    <cellStyle name="40% - Accent4 8 2 4 3" xfId="18660" xr:uid="{D45ECECA-D721-49F7-9AE8-982F78D7AD7C}"/>
    <cellStyle name="40% - Accent4 8 2 5" xfId="9496" xr:uid="{A6F3A791-4F9E-4461-A4D5-E64FC859DC9F}"/>
    <cellStyle name="40% - Accent4 8 2 5 2" xfId="25284" xr:uid="{C979DC4D-E9DB-4EBE-9A21-ECC45D69C2C1}"/>
    <cellStyle name="40% - Accent4 8 2 6" xfId="17405" xr:uid="{9234C457-3B01-40F7-BE04-179D03E5916D}"/>
    <cellStyle name="40% - Accent4 8 2 7" xfId="34110" xr:uid="{7F8BC2D7-E279-4F38-8AC8-E15E890AADA6}"/>
    <cellStyle name="40% - Accent4 8 2 8" xfId="41972" xr:uid="{4DD53786-5C97-4817-AB51-62A4490A1C49}"/>
    <cellStyle name="40% - Accent4 8 3" xfId="1536" xr:uid="{C3943951-AFD6-4AAF-A0ED-EF584F2ADC29}"/>
    <cellStyle name="40% - Accent4 8 3 2" xfId="7241" xr:uid="{0693FD05-8FC0-4B5E-9209-501F0DF6E69C}"/>
    <cellStyle name="40% - Accent4 8 3 2 2" xfId="15180" xr:uid="{5E406F26-C322-4C10-9C93-0B6122C85212}"/>
    <cellStyle name="40% - Accent4 8 3 2 2 2" xfId="30964" xr:uid="{E9AB9654-E9E4-4FBB-BBBF-1538FE48F835}"/>
    <cellStyle name="40% - Accent4 8 3 2 3" xfId="23085" xr:uid="{DDB8943D-7F61-43F5-BFCC-470F3923E04A}"/>
    <cellStyle name="40% - Accent4 8 3 2 4" xfId="38535" xr:uid="{2770039A-8926-41D9-891C-7795DBFDEDBB}"/>
    <cellStyle name="40% - Accent4 8 3 2 5" xfId="46397" xr:uid="{3D8DDB73-9554-4A93-AE6F-BD31BD283F9A}"/>
    <cellStyle name="40% - Accent4 8 3 3" xfId="3410" xr:uid="{BD3C6DDF-5058-49F4-8431-CBAF72A57864}"/>
    <cellStyle name="40% - Accent4 8 3 3 2" xfId="11387" xr:uid="{B0BD21DB-F5C2-4F90-BCC4-7904C766C474}"/>
    <cellStyle name="40% - Accent4 8 3 3 2 2" xfId="27171" xr:uid="{AC769432-F015-4582-9840-28E8B70390E7}"/>
    <cellStyle name="40% - Accent4 8 3 3 3" xfId="19292" xr:uid="{5AE7D7EB-7FD5-4B87-8B6D-CB003F81E572}"/>
    <cellStyle name="40% - Accent4 8 3 4" xfId="34742" xr:uid="{584FC5CA-8379-40B0-856A-B186209764DE}"/>
    <cellStyle name="40% - Accent4 8 3 5" xfId="42604" xr:uid="{09C85307-52D1-49CE-8DF4-F7F8777AB96A}"/>
    <cellStyle name="40% - Accent4 8 4" xfId="5780" xr:uid="{3A02625B-1F0C-48FA-B060-73BAA11286B2}"/>
    <cellStyle name="40% - Accent4 8 4 2" xfId="13756" xr:uid="{59B66999-A971-4EC3-B8AE-A5279637B2A3}"/>
    <cellStyle name="40% - Accent4 8 4 2 2" xfId="29540" xr:uid="{B21DC9B8-E875-47EB-8851-0A57D7F74DC1}"/>
    <cellStyle name="40% - Accent4 8 4 3" xfId="21661" xr:uid="{4EA8CD54-7DE9-4B9C-9DE9-8E279BC449C5}"/>
    <cellStyle name="40% - Accent4 8 4 4" xfId="37111" xr:uid="{ADE8578C-2079-4AF8-B7C0-EC2DFE1F2CFD}"/>
    <cellStyle name="40% - Accent4 8 4 5" xfId="44973" xr:uid="{46C4601F-A64D-432B-8D6A-B2C9E93DAB17}"/>
    <cellStyle name="40% - Accent4 8 5" xfId="1623" xr:uid="{EDD3ADCF-78DA-459F-AC5C-8B13160A91A3}"/>
    <cellStyle name="40% - Accent4 8 5 2" xfId="9884" xr:uid="{1C2F40E0-FF4D-487B-9793-E280FE03133E}"/>
    <cellStyle name="40% - Accent4 8 5 2 2" xfId="25669" xr:uid="{D47107F7-0FBE-4767-927B-249DD6813F42}"/>
    <cellStyle name="40% - Accent4 8 5 3" xfId="17790" xr:uid="{D9FCADE4-0356-44FE-9C24-4974F6EB4B80}"/>
    <cellStyle name="40% - Accent4 8 6" xfId="9454" xr:uid="{7A77109A-E391-4F55-A82E-633661E22C0E}"/>
    <cellStyle name="40% - Accent4 8 6 2" xfId="25242" xr:uid="{617E13BD-BAAB-454F-95A9-6DC53CACF0C1}"/>
    <cellStyle name="40% - Accent4 8 7" xfId="17363" xr:uid="{E991BB9C-7EA2-4B72-9A30-DEBB6F5FD79D}"/>
    <cellStyle name="40% - Accent4 8 8" xfId="33226" xr:uid="{81D86117-AD2A-453C-93B3-948C9841434A}"/>
    <cellStyle name="40% - Accent4 8 9" xfId="41088" xr:uid="{49E9DC88-C0B6-4DA1-B8FA-7871342A0D32}"/>
    <cellStyle name="40% - Accent4 80" xfId="5400" xr:uid="{CB32AB43-EEE8-41F5-9932-690E7026E3F5}"/>
    <cellStyle name="40% - Accent4 80 2" xfId="9231" xr:uid="{EFD0425D-E4F1-4D5A-AF0C-7D22DD87ABF4}"/>
    <cellStyle name="40% - Accent4 80 2 2" xfId="17170" xr:uid="{3219ED37-1093-4DD8-8E47-EC5FC6318A96}"/>
    <cellStyle name="40% - Accent4 80 2 2 2" xfId="32954" xr:uid="{6CAD7A7F-38C5-4DD5-886B-882D947909B5}"/>
    <cellStyle name="40% - Accent4 80 2 3" xfId="25075" xr:uid="{AAB5C773-3704-466C-ACD1-FB724F7C72E5}"/>
    <cellStyle name="40% - Accent4 80 2 4" xfId="40525" xr:uid="{1E8217EC-872F-455C-8235-503F885CCE98}"/>
    <cellStyle name="40% - Accent4 80 2 5" xfId="48387" xr:uid="{A555CADE-D4EA-4E30-A5F7-828D3BE50226}"/>
    <cellStyle name="40% - Accent4 80 3" xfId="13377" xr:uid="{7C5E070B-7425-4532-80CA-98AA17B160F6}"/>
    <cellStyle name="40% - Accent4 80 3 2" xfId="29161" xr:uid="{7A7BA4D0-D5A1-40AF-95A3-1A9FB314EBCA}"/>
    <cellStyle name="40% - Accent4 80 4" xfId="21282" xr:uid="{5374468A-A8FD-4DD5-ABF0-0ACEC4195A6B}"/>
    <cellStyle name="40% - Accent4 80 5" xfId="36732" xr:uid="{6406822A-5072-4C27-A69C-F16136E83CA7}"/>
    <cellStyle name="40% - Accent4 80 6" xfId="44594" xr:uid="{43A2BBC8-6D58-4F4C-8275-DB81746416FF}"/>
    <cellStyle name="40% - Accent4 81" xfId="5424" xr:uid="{A85A7F7E-CEF7-4E1A-81E7-1E3926AEB8C9}"/>
    <cellStyle name="40% - Accent4 81 2" xfId="9255" xr:uid="{041DD521-FFC4-41BE-892A-977A991DF79F}"/>
    <cellStyle name="40% - Accent4 81 2 2" xfId="17194" xr:uid="{DEFCE4C2-2290-42EB-80D0-1E3144C5B75B}"/>
    <cellStyle name="40% - Accent4 81 2 2 2" xfId="32978" xr:uid="{FFB18A80-E74B-4F84-B418-A525BDF1CEB1}"/>
    <cellStyle name="40% - Accent4 81 2 3" xfId="25099" xr:uid="{1D87C9C2-D121-4B88-8868-9154040093F4}"/>
    <cellStyle name="40% - Accent4 81 2 4" xfId="40549" xr:uid="{6C171DD8-96CB-4934-8002-6CC36EC015CD}"/>
    <cellStyle name="40% - Accent4 81 2 5" xfId="48411" xr:uid="{76466179-766B-47D8-95C8-E38B9F3EDCD1}"/>
    <cellStyle name="40% - Accent4 81 3" xfId="13401" xr:uid="{F53D71B9-B671-46EB-9DC0-539D4F1F5883}"/>
    <cellStyle name="40% - Accent4 81 3 2" xfId="29185" xr:uid="{4D081F67-D793-4D5E-99DB-893D477E3B7B}"/>
    <cellStyle name="40% - Accent4 81 4" xfId="21306" xr:uid="{A19959CE-7839-423B-9452-00D27E32D3BB}"/>
    <cellStyle name="40% - Accent4 81 5" xfId="36756" xr:uid="{BF8DF4FB-ADBF-41EA-9C34-B5E5A1F40EC2}"/>
    <cellStyle name="40% - Accent4 81 6" xfId="44618" xr:uid="{3B4BD204-A7B3-482A-8FAE-9A2A1E1703EA}"/>
    <cellStyle name="40% - Accent4 82" xfId="5459" xr:uid="{A2F2F5FB-BDBC-49AA-854B-F92B50F0E350}"/>
    <cellStyle name="40% - Accent4 82 2" xfId="9290" xr:uid="{8254ADD1-63D2-439C-838D-9F26FA4794FB}"/>
    <cellStyle name="40% - Accent4 82 2 2" xfId="17229" xr:uid="{E091DB7A-5B29-46EB-A8A5-1AB74DDDAC7B}"/>
    <cellStyle name="40% - Accent4 82 2 2 2" xfId="33013" xr:uid="{ABB5D029-C7E5-42CE-9F95-4AAB2BC71A0B}"/>
    <cellStyle name="40% - Accent4 82 2 3" xfId="25134" xr:uid="{36FEC109-216B-4673-A376-D2B721E26BC0}"/>
    <cellStyle name="40% - Accent4 82 2 4" xfId="40584" xr:uid="{3B0FC73B-DF7A-453E-A7B0-5D4DC53376ED}"/>
    <cellStyle name="40% - Accent4 82 2 5" xfId="48446" xr:uid="{F2541D3B-6FDF-40E9-8BED-2655DF5ABF24}"/>
    <cellStyle name="40% - Accent4 82 3" xfId="13436" xr:uid="{EEF96FAA-D584-4AA3-9B61-532FF38CEDFC}"/>
    <cellStyle name="40% - Accent4 82 3 2" xfId="29220" xr:uid="{B5EDC490-7507-4AC3-9A98-EA09510EABE0}"/>
    <cellStyle name="40% - Accent4 82 4" xfId="21341" xr:uid="{39DF5E41-7D68-4D24-940B-4D06E8A63DB2}"/>
    <cellStyle name="40% - Accent4 82 5" xfId="36791" xr:uid="{6D2BE214-7D48-471D-B72A-D3AC372AF126}"/>
    <cellStyle name="40% - Accent4 82 6" xfId="44653" xr:uid="{E3C2A860-8B98-45C7-96F2-D350E2FB3192}"/>
    <cellStyle name="40% - Accent4 83" xfId="5486" xr:uid="{B0BAAB87-9E01-4C3E-92DE-0F4A4FAC1E8E}"/>
    <cellStyle name="40% - Accent4 83 2" xfId="9317" xr:uid="{D968741A-EEB5-4895-B18B-F33DB92D433B}"/>
    <cellStyle name="40% - Accent4 83 2 2" xfId="17256" xr:uid="{65DA2E50-F102-44FB-847A-8046184EE729}"/>
    <cellStyle name="40% - Accent4 83 2 2 2" xfId="33040" xr:uid="{D551AEF0-1A2C-4B0B-BE54-28527454EB91}"/>
    <cellStyle name="40% - Accent4 83 2 3" xfId="25161" xr:uid="{81841F3C-FA8B-40FE-9019-13F64B09D917}"/>
    <cellStyle name="40% - Accent4 83 2 4" xfId="40611" xr:uid="{E0C2F0A5-0B18-491A-81EC-BE609D2FBD54}"/>
    <cellStyle name="40% - Accent4 83 2 5" xfId="48473" xr:uid="{DAE6B50E-FACE-44AB-92D0-BF70E43F7ED8}"/>
    <cellStyle name="40% - Accent4 83 3" xfId="13463" xr:uid="{1CA00D0B-9AF4-4365-AD9F-C16BCA73D46A}"/>
    <cellStyle name="40% - Accent4 83 3 2" xfId="29247" xr:uid="{4452D88D-1D38-4A85-BDC3-179ABC49C95F}"/>
    <cellStyle name="40% - Accent4 83 4" xfId="21368" xr:uid="{5D692E89-EB8C-4F90-9830-CA5C013F2F42}"/>
    <cellStyle name="40% - Accent4 83 5" xfId="36818" xr:uid="{0951D32F-9293-4BF9-80D5-DD0E729CB951}"/>
    <cellStyle name="40% - Accent4 83 6" xfId="44680" xr:uid="{848839CB-EAC9-4E99-A6DA-2F8109B545C6}"/>
    <cellStyle name="40% - Accent4 84" xfId="5509" xr:uid="{4E57328D-F724-416F-9AC0-0B762B7BEF96}"/>
    <cellStyle name="40% - Accent4 84 2" xfId="13486" xr:uid="{CFAB90CD-AEC5-46C5-9649-3EFDA6C0B8CB}"/>
    <cellStyle name="40% - Accent4 84 2 2" xfId="29270" xr:uid="{C19C7E2E-FEB5-498A-9148-2CCC30180830}"/>
    <cellStyle name="40% - Accent4 84 3" xfId="21391" xr:uid="{59B12B99-E300-4161-B5D9-9FA8E80051AE}"/>
    <cellStyle name="40% - Accent4 84 4" xfId="36841" xr:uid="{D6AEE4B9-21C6-4035-B749-64B6C6387C63}"/>
    <cellStyle name="40% - Accent4 84 5" xfId="44703" xr:uid="{3E2CB9E4-B014-4DBB-81D4-CFA1722963C2}"/>
    <cellStyle name="40% - Accent4 85" xfId="5538" xr:uid="{36DA2BEA-ECBC-4BFB-A373-CCE8F7969080}"/>
    <cellStyle name="40% - Accent4 85 2" xfId="13515" xr:uid="{20E126E0-3845-4C29-A5B8-9040BE12903F}"/>
    <cellStyle name="40% - Accent4 85 2 2" xfId="29299" xr:uid="{9C2C3C40-A2EB-429D-9D1A-F48B0EDCD5DE}"/>
    <cellStyle name="40% - Accent4 85 3" xfId="21420" xr:uid="{E5D0A6F4-DE04-4BAC-A857-6C3971312E0C}"/>
    <cellStyle name="40% - Accent4 85 4" xfId="36870" xr:uid="{93266483-AF00-440F-B424-87E23311D058}"/>
    <cellStyle name="40% - Accent4 85 5" xfId="44732" xr:uid="{8F9F1E4B-5ABB-4DCA-8FA4-F4B89DB1BC87}"/>
    <cellStyle name="40% - Accent4 86" xfId="5564" xr:uid="{85C339A4-8B3B-46F9-9B5E-129B0D9C6CBF}"/>
    <cellStyle name="40% - Accent4 86 2" xfId="13541" xr:uid="{7BD66E5F-6970-4CC0-8164-5AE36FB97C43}"/>
    <cellStyle name="40% - Accent4 86 2 2" xfId="29325" xr:uid="{F6D943FF-96CB-46B3-99C7-C2BE87BFFC7D}"/>
    <cellStyle name="40% - Accent4 86 3" xfId="21446" xr:uid="{83B9B882-DF7F-46E1-86CB-3A6EE26226D9}"/>
    <cellStyle name="40% - Accent4 86 4" xfId="36896" xr:uid="{A2117193-27B8-407B-8552-9CBD0307C8E3}"/>
    <cellStyle name="40% - Accent4 86 5" xfId="44758" xr:uid="{61424686-633A-40DF-A5DB-FA7F44176AF9}"/>
    <cellStyle name="40% - Accent4 87" xfId="5597" xr:uid="{10423A12-63EC-4DE3-89A5-2D14056BFA47}"/>
    <cellStyle name="40% - Accent4 87 2" xfId="13573" xr:uid="{980B27E7-DCC1-4637-8864-D55380688189}"/>
    <cellStyle name="40% - Accent4 87 2 2" xfId="29357" xr:uid="{C2953CF8-73E0-48DD-A49B-432739D5CB94}"/>
    <cellStyle name="40% - Accent4 87 3" xfId="21478" xr:uid="{C5AD2A1A-010E-4C78-9E94-E59F88FA4949}"/>
    <cellStyle name="40% - Accent4 87 4" xfId="36928" xr:uid="{1DE237EB-EDF1-49CE-A4D6-783D4A3ABD97}"/>
    <cellStyle name="40% - Accent4 87 5" xfId="44790" xr:uid="{9E499DF2-3EC5-460B-BE37-4B4F068F3185}"/>
    <cellStyle name="40% - Accent4 88" xfId="5622" xr:uid="{E1237A0C-2615-4E26-9DCB-FCBB10D65961}"/>
    <cellStyle name="40% - Accent4 88 2" xfId="13598" xr:uid="{7FCA7AB5-815D-409A-9D74-E6FF0673AC89}"/>
    <cellStyle name="40% - Accent4 88 2 2" xfId="29382" xr:uid="{182F4191-5068-4243-9840-358C286C03DF}"/>
    <cellStyle name="40% - Accent4 88 3" xfId="21503" xr:uid="{8D456720-D901-44BE-8EC3-A8A72D6AE695}"/>
    <cellStyle name="40% - Accent4 88 4" xfId="36953" xr:uid="{0D691271-09BE-425A-A0CF-575F17FF89C3}"/>
    <cellStyle name="40% - Accent4 88 5" xfId="44815" xr:uid="{74548A61-3F62-4905-B0E2-EC43C94748B4}"/>
    <cellStyle name="40% - Accent4 89" xfId="5648" xr:uid="{A885F994-BAB5-4A62-A203-43D71AC02C1C}"/>
    <cellStyle name="40% - Accent4 89 2" xfId="13624" xr:uid="{3AF52398-42DE-4D81-85D5-3BCF98FD8807}"/>
    <cellStyle name="40% - Accent4 89 2 2" xfId="29408" xr:uid="{A3CC4A3F-8F7A-4E6E-8C1A-320875D6AF47}"/>
    <cellStyle name="40% - Accent4 89 3" xfId="21529" xr:uid="{2738CCDC-AA9E-4BE9-A718-F8770D2D46C5}"/>
    <cellStyle name="40% - Accent4 89 4" xfId="36979" xr:uid="{8D27FB37-FD86-4B5B-9DC9-75AE6F5EAAEE}"/>
    <cellStyle name="40% - Accent4 89 5" xfId="44841" xr:uid="{85FCF66D-0BC4-4147-B028-70957A268102}"/>
    <cellStyle name="40% - Accent4 9" xfId="1030" xr:uid="{318702A2-521C-4F66-ADED-E88F451046DC}"/>
    <cellStyle name="40% - Accent4 9 2" xfId="1072" xr:uid="{97445DA7-C719-482F-A232-A37AA286EE42}"/>
    <cellStyle name="40% - Accent4 9 2 2" xfId="4392" xr:uid="{02243892-F2AF-488D-B7B0-5A3ED26415C9}"/>
    <cellStyle name="40% - Accent4 9 2 2 2" xfId="8223" xr:uid="{88DF2C74-EBD1-434A-BAC9-7E9FC0BF1D53}"/>
    <cellStyle name="40% - Accent4 9 2 2 2 2" xfId="16162" xr:uid="{5B85E83B-A2DE-4FD4-AFE2-53C070160E3E}"/>
    <cellStyle name="40% - Accent4 9 2 2 2 2 2" xfId="31946" xr:uid="{E8BA0A10-2E4F-4EEB-993B-B8393B0B8999}"/>
    <cellStyle name="40% - Accent4 9 2 2 2 3" xfId="24067" xr:uid="{CC16415F-B392-4119-9A06-A6CC27590C78}"/>
    <cellStyle name="40% - Accent4 9 2 2 2 4" xfId="39517" xr:uid="{F5708992-6F4A-4AAA-9543-583F8847100C}"/>
    <cellStyle name="40% - Accent4 9 2 2 2 5" xfId="47379" xr:uid="{C0A73DE2-F80F-4EF9-9434-6C9ABE8AB43B}"/>
    <cellStyle name="40% - Accent4 9 2 2 3" xfId="12369" xr:uid="{63616932-0814-403A-B69C-70AE04312D5C}"/>
    <cellStyle name="40% - Accent4 9 2 2 3 2" xfId="28153" xr:uid="{911E531C-7540-4835-A1B5-48A999651AD9}"/>
    <cellStyle name="40% - Accent4 9 2 2 4" xfId="20274" xr:uid="{D380C27C-4651-49DD-BA80-B6B8714E7208}"/>
    <cellStyle name="40% - Accent4 9 2 2 5" xfId="35724" xr:uid="{145AA1D9-0443-4A90-9798-B44C593084DB}"/>
    <cellStyle name="40% - Accent4 9 2 2 6" xfId="43586" xr:uid="{7DA9910C-23A8-45D8-800C-0978E545143B}"/>
    <cellStyle name="40% - Accent4 9 2 3" xfId="6705" xr:uid="{3E3D11C4-CE9F-4566-828A-E53546BEE77C}"/>
    <cellStyle name="40% - Accent4 9 2 3 2" xfId="14644" xr:uid="{5EB34B9A-1CC6-47EE-8C37-AFFCEABD2666}"/>
    <cellStyle name="40% - Accent4 9 2 3 2 2" xfId="30428" xr:uid="{4E71FB80-D61E-4A54-83AE-FF32F45867FE}"/>
    <cellStyle name="40% - Accent4 9 2 3 3" xfId="22549" xr:uid="{4C5C2727-E121-42D1-8FCF-C8AAC510CE8B}"/>
    <cellStyle name="40% - Accent4 9 2 3 4" xfId="37999" xr:uid="{26BF53F6-B40D-4C1C-828B-E83F859E31EF}"/>
    <cellStyle name="40% - Accent4 9 2 3 5" xfId="45861" xr:uid="{0B6F4128-713C-418C-AF80-D4F7B42AFC16}"/>
    <cellStyle name="40% - Accent4 9 2 4" xfId="2874" xr:uid="{2BB847F7-6BE8-44AE-8872-4D943B144E5F}"/>
    <cellStyle name="40% - Accent4 9 2 4 2" xfId="10851" xr:uid="{B6A7BD90-727E-4AB2-AC82-974E5C859639}"/>
    <cellStyle name="40% - Accent4 9 2 4 2 2" xfId="26635" xr:uid="{86F0308F-5D35-4C91-8A53-33B12FB06EEA}"/>
    <cellStyle name="40% - Accent4 9 2 4 3" xfId="18756" xr:uid="{CCE64421-0432-4940-A7AC-2B072EA68C37}"/>
    <cellStyle name="40% - Accent4 9 2 5" xfId="9510" xr:uid="{C517F7C9-CCD2-4C41-95B1-BF348E19E648}"/>
    <cellStyle name="40% - Accent4 9 2 5 2" xfId="25298" xr:uid="{A8081004-4037-48BD-84CB-A2EA25183899}"/>
    <cellStyle name="40% - Accent4 9 2 6" xfId="17419" xr:uid="{C6D8B8E2-F2F2-4E52-90BA-2950FB3702C7}"/>
    <cellStyle name="40% - Accent4 9 2 7" xfId="34206" xr:uid="{779887A3-AE1F-4FFC-BB8D-D95B1F62D5FC}"/>
    <cellStyle name="40% - Accent4 9 2 8" xfId="42068" xr:uid="{EA62393B-80FB-4E18-B728-514B555A7E06}"/>
    <cellStyle name="40% - Accent4 9 3" xfId="3424" xr:uid="{EEE27EAB-8562-4390-82BF-A851C886AE1E}"/>
    <cellStyle name="40% - Accent4 9 3 2" xfId="7255" xr:uid="{37558E4C-0857-49AB-8E7C-37E3E51308E5}"/>
    <cellStyle name="40% - Accent4 9 3 2 2" xfId="15194" xr:uid="{51B6A866-F858-4133-A144-F218E908C308}"/>
    <cellStyle name="40% - Accent4 9 3 2 2 2" xfId="30978" xr:uid="{133282EC-BA5D-46E1-8393-4F6534441BC2}"/>
    <cellStyle name="40% - Accent4 9 3 2 3" xfId="23099" xr:uid="{43F08F22-B1DE-4B8B-871D-B0B1A112BB00}"/>
    <cellStyle name="40% - Accent4 9 3 2 4" xfId="38549" xr:uid="{C197FC0D-E210-4AAB-AB47-B9C0877EE2C3}"/>
    <cellStyle name="40% - Accent4 9 3 2 5" xfId="46411" xr:uid="{C6E8CD2A-36CB-443D-A4FF-1DCAC5720BD6}"/>
    <cellStyle name="40% - Accent4 9 3 3" xfId="11401" xr:uid="{AEC090ED-2A2B-4E80-9439-0BA6840FB29B}"/>
    <cellStyle name="40% - Accent4 9 3 3 2" xfId="27185" xr:uid="{D747C17E-4F0D-472B-B8CD-DDA880DAA0DD}"/>
    <cellStyle name="40% - Accent4 9 3 4" xfId="19306" xr:uid="{C277811F-4E80-4C1C-8F1C-F545959C86BD}"/>
    <cellStyle name="40% - Accent4 9 3 5" xfId="34756" xr:uid="{CC1F0829-6683-4602-BC55-09CAD1C00FC6}"/>
    <cellStyle name="40% - Accent4 9 3 6" xfId="42618" xr:uid="{BD5C15AE-4C77-4CF7-B9F8-D2A8FF9BCCE4}"/>
    <cellStyle name="40% - Accent4 9 4" xfId="5874" xr:uid="{7384A707-FA3D-4187-92ED-831BCA8F1278}"/>
    <cellStyle name="40% - Accent4 9 4 2" xfId="13850" xr:uid="{0D4B9525-AACD-402D-9F85-23522D96EEFB}"/>
    <cellStyle name="40% - Accent4 9 4 2 2" xfId="29634" xr:uid="{99512596-AE9E-4411-9FFD-DBE677DE420D}"/>
    <cellStyle name="40% - Accent4 9 4 3" xfId="21755" xr:uid="{0509E58E-D632-4E60-AA3F-97E80BEAC68B}"/>
    <cellStyle name="40% - Accent4 9 4 4" xfId="37205" xr:uid="{B9225DF0-773F-4B0C-B9D7-78A47E43CB8A}"/>
    <cellStyle name="40% - Accent4 9 4 5" xfId="45067" xr:uid="{0DB5DF1D-DFD4-4F09-87A6-FDFBFBAEF2B5}"/>
    <cellStyle name="40% - Accent4 9 5" xfId="1637" xr:uid="{662C48B2-4DBB-4058-9C6F-E301389AE407}"/>
    <cellStyle name="40% - Accent4 9 5 2" xfId="9898" xr:uid="{15AC1AE8-BAB7-4397-AF77-0D9EA01537AB}"/>
    <cellStyle name="40% - Accent4 9 5 2 2" xfId="25683" xr:uid="{4AAF2E6F-9DBA-4BE6-8E26-6810DFDF2FD7}"/>
    <cellStyle name="40% - Accent4 9 5 3" xfId="17804" xr:uid="{3B3EC303-AED1-4204-9E89-F9FE0BC73858}"/>
    <cellStyle name="40% - Accent4 9 6" xfId="9468" xr:uid="{C1794A29-F1FE-4650-B629-9A366BAC138E}"/>
    <cellStyle name="40% - Accent4 9 6 2" xfId="25256" xr:uid="{CDF293BE-558F-440C-89A7-0D038AE76A7D}"/>
    <cellStyle name="40% - Accent4 9 7" xfId="17377" xr:uid="{FB5996F9-8678-4F50-9FD8-B654EF44F840}"/>
    <cellStyle name="40% - Accent4 9 8" xfId="33240" xr:uid="{0FE3F36F-23B7-465A-8D0E-504C219039A5}"/>
    <cellStyle name="40% - Accent4 9 9" xfId="41102" xr:uid="{AC14830D-8E2C-4278-9D69-8B4C25A0459E}"/>
    <cellStyle name="40% - Accent4 90" xfId="5791" xr:uid="{DFDEB915-36F3-4E3D-A0B4-41EFA7C5A5A6}"/>
    <cellStyle name="40% - Accent4 90 2" xfId="13767" xr:uid="{AEB087E0-9AE7-4179-A115-1E43EC3C7CC3}"/>
    <cellStyle name="40% - Accent4 90 2 2" xfId="29551" xr:uid="{678B7369-0435-4FF7-A794-96C7C23FE5E9}"/>
    <cellStyle name="40% - Accent4 90 3" xfId="21672" xr:uid="{A6A37D63-330E-494B-A25D-8989E4EBF357}"/>
    <cellStyle name="40% - Accent4 90 4" xfId="37122" xr:uid="{BAB7C33C-31F4-48B3-BE03-56DD8E6D740D}"/>
    <cellStyle name="40% - Accent4 90 5" xfId="44984" xr:uid="{ECAB0B9C-5A67-407B-8D4F-F7B34E86DAD3}"/>
    <cellStyle name="40% - Accent4 91" xfId="9340" xr:uid="{6D7BBC7F-6BEC-44F2-9A46-CB040BB84D1A}"/>
    <cellStyle name="40% - Accent4 91 2" xfId="17279" xr:uid="{C08F58E8-7255-4692-B335-258E86727A1A}"/>
    <cellStyle name="40% - Accent4 91 2 2" xfId="33063" xr:uid="{E666ECCB-2B89-463B-880E-5A08D9E11930}"/>
    <cellStyle name="40% - Accent4 91 3" xfId="25184" xr:uid="{6F112540-0C9A-4C3E-A880-55B15E426264}"/>
    <cellStyle name="40% - Accent4 91 4" xfId="40634" xr:uid="{1741B367-9778-4E42-93C8-6BE86EC85F09}"/>
    <cellStyle name="40% - Accent4 91 5" xfId="48496" xr:uid="{8892D3DB-5235-4566-AD76-A17AF9C90204}"/>
    <cellStyle name="40% - Accent4 92" xfId="9368" xr:uid="{B5EA56E5-CD07-4185-8362-BE7ABFB8BD1B}"/>
    <cellStyle name="40% - Accent4 92 2" xfId="17307" xr:uid="{350831A0-C8C9-4E3E-A38B-D3180E6212C1}"/>
    <cellStyle name="40% - Accent4 92 2 2" xfId="33091" xr:uid="{D08AAD24-12D4-4AA8-800C-DA60D4B5C418}"/>
    <cellStyle name="40% - Accent4 92 3" xfId="25212" xr:uid="{1B3D869F-C28F-477F-B71E-8D5985DB0839}"/>
    <cellStyle name="40% - Accent4 92 4" xfId="40662" xr:uid="{7B020D8C-886D-4E2F-AE28-C29C3B6FE12D}"/>
    <cellStyle name="40% - Accent4 92 5" xfId="48524" xr:uid="{5C182195-5CC8-4EB8-B570-1FC1812A1B81}"/>
    <cellStyle name="40% - Accent4 93" xfId="17333" xr:uid="{59EF34FA-2E9D-422B-A3AE-C711B62507D2}"/>
    <cellStyle name="40% - Accent4 93 2" xfId="33117" xr:uid="{EA57AADC-E5AF-447A-8B8F-9AA187FB0F43}"/>
    <cellStyle name="40% - Accent4 93 3" xfId="40687" xr:uid="{97C41032-B0EC-43A1-883F-B9A30C027E4B}"/>
    <cellStyle name="40% - Accent4 93 4" xfId="48549" xr:uid="{5498D0AF-7324-40AE-B109-BF4D51917240}"/>
    <cellStyle name="40% - Accent4 94" xfId="33142" xr:uid="{2FE6B103-B1B4-4CBF-BE56-2D588E4B227F}"/>
    <cellStyle name="40% - Accent4 94 2" xfId="40713" xr:uid="{05FE1FEF-FC9F-4EA1-AD1C-357BB5FFB7E9}"/>
    <cellStyle name="40% - Accent4 94 3" xfId="48575" xr:uid="{5FCFFC25-AEB7-48F9-AF14-75BC96859DDD}"/>
    <cellStyle name="40% - Accent4 95" xfId="33164" xr:uid="{8639432D-172A-4F78-8FEE-6B472804CBC5}"/>
    <cellStyle name="40% - Accent4 95 2" xfId="40739" xr:uid="{EDEC6BC3-6AB2-43FE-A665-D6149772FD06}"/>
    <cellStyle name="40% - Accent4 95 3" xfId="48601" xr:uid="{30C6C68C-7FDF-481A-88F7-22E138179B18}"/>
    <cellStyle name="40% - Accent4 96" xfId="33190" xr:uid="{EE17D243-71EB-4F83-A3D0-A7915B501BD5}"/>
    <cellStyle name="40% - Accent4 96 2" xfId="40762" xr:uid="{C242C99A-682C-4638-BB38-BA67F3179A40}"/>
    <cellStyle name="40% - Accent4 96 3" xfId="48624" xr:uid="{51342ADF-0FED-435D-9D93-E5DE02312D7A}"/>
    <cellStyle name="40% - Accent4 97" xfId="33205" xr:uid="{F18D6114-FCA1-40CA-AE6E-F1025A35DB14}"/>
    <cellStyle name="40% - Accent4 97 2" xfId="48651" xr:uid="{1F8FBBD6-192A-462C-8226-F1AF499051E6}"/>
    <cellStyle name="40% - Accent4 98" xfId="40787" xr:uid="{C963925C-C0D0-4AF3-A10D-44595F6481A0}"/>
    <cellStyle name="40% - Accent4 98 2" xfId="48677" xr:uid="{945B5350-B72D-4C2A-8AD8-5930025B30E6}"/>
    <cellStyle name="40% - Accent4 99" xfId="40811" xr:uid="{C46AE2BA-22C1-479D-A13B-BF14BF1E1553}"/>
    <cellStyle name="40% - Accent4 99 2" xfId="48702" xr:uid="{7E2B310C-3829-4D56-8E12-CD5FF8417983}"/>
    <cellStyle name="40% - Accent5 10" xfId="1087" xr:uid="{0E0B02B6-CA9F-4BD3-9A9A-258BE5819E91}"/>
    <cellStyle name="40% - Accent5 10 2" xfId="2766" xr:uid="{EB9CF7A3-C107-48D0-B661-D3C392595507}"/>
    <cellStyle name="40% - Accent5 10 2 2" xfId="4284" xr:uid="{CB3242E4-63D3-4F64-88B9-942D52EFA2A2}"/>
    <cellStyle name="40% - Accent5 10 2 2 2" xfId="8115" xr:uid="{8F25C148-257C-443E-9E1E-1A0FA1BBC8F4}"/>
    <cellStyle name="40% - Accent5 10 2 2 2 2" xfId="16054" xr:uid="{04EE029B-6EC5-4C28-A906-D7838BA81D54}"/>
    <cellStyle name="40% - Accent5 10 2 2 2 2 2" xfId="31838" xr:uid="{EA518E9E-A326-4D20-8A60-0C508C96817B}"/>
    <cellStyle name="40% - Accent5 10 2 2 2 3" xfId="23959" xr:uid="{855DA525-E46F-49B8-931F-F72B89AD20FB}"/>
    <cellStyle name="40% - Accent5 10 2 2 2 4" xfId="39409" xr:uid="{BFC4771A-9758-4167-8641-08B0ABCC4885}"/>
    <cellStyle name="40% - Accent5 10 2 2 2 5" xfId="47271" xr:uid="{15FF17E6-65ED-498F-AF2B-4045FDE17E63}"/>
    <cellStyle name="40% - Accent5 10 2 2 3" xfId="12261" xr:uid="{3C1A0B44-1841-46C8-A737-99986A0342B8}"/>
    <cellStyle name="40% - Accent5 10 2 2 3 2" xfId="28045" xr:uid="{0AA366BF-CB28-407B-AC99-0CC6DCE73E0C}"/>
    <cellStyle name="40% - Accent5 10 2 2 4" xfId="20166" xr:uid="{178C2426-DE24-4828-AD61-49ED334F3CA6}"/>
    <cellStyle name="40% - Accent5 10 2 2 5" xfId="35616" xr:uid="{D9B8409B-1976-49A5-925A-4BB4106F1AAF}"/>
    <cellStyle name="40% - Accent5 10 2 2 6" xfId="43478" xr:uid="{14192C2F-B144-41D5-962C-2AD7B3BB31E2}"/>
    <cellStyle name="40% - Accent5 10 2 3" xfId="6597" xr:uid="{118A74C2-4469-44AE-9ADF-F9ABF1E944C2}"/>
    <cellStyle name="40% - Accent5 10 2 3 2" xfId="14536" xr:uid="{5D1D89E5-EB83-4E25-99A2-E98ADF99EFB0}"/>
    <cellStyle name="40% - Accent5 10 2 3 2 2" xfId="30320" xr:uid="{060874DE-DF32-4F5E-BB29-6B65032D2821}"/>
    <cellStyle name="40% - Accent5 10 2 3 3" xfId="22441" xr:uid="{17EA317C-ADFB-4418-B49F-54DBA1B7EAD9}"/>
    <cellStyle name="40% - Accent5 10 2 3 4" xfId="37891" xr:uid="{35E6990E-2576-4629-90D5-BC01FD66C786}"/>
    <cellStyle name="40% - Accent5 10 2 3 5" xfId="45753" xr:uid="{7A894A01-DC1A-4BB2-A5EF-41D60470A381}"/>
    <cellStyle name="40% - Accent5 10 2 4" xfId="10743" xr:uid="{A8AD131A-72C3-43E2-BE8B-75ECA2D3F730}"/>
    <cellStyle name="40% - Accent5 10 2 4 2" xfId="26527" xr:uid="{F85263CE-A0DC-4D78-8B91-7680F84001C6}"/>
    <cellStyle name="40% - Accent5 10 2 5" xfId="18648" xr:uid="{265FC114-1B39-4A79-838C-8DA1320867A0}"/>
    <cellStyle name="40% - Accent5 10 2 6" xfId="34098" xr:uid="{16352319-97A8-4AB5-A88D-5718DE1E28E5}"/>
    <cellStyle name="40% - Accent5 10 2 7" xfId="41960" xr:uid="{193B09ED-CD01-41F0-9FEC-4CF4FCFCFD8B}"/>
    <cellStyle name="40% - Accent5 10 3" xfId="3440" xr:uid="{B9590E9C-26F8-47BC-8556-5DB52CE19DFA}"/>
    <cellStyle name="40% - Accent5 10 3 2" xfId="7271" xr:uid="{2540D3D4-08CE-484B-AE9C-E706957999F6}"/>
    <cellStyle name="40% - Accent5 10 3 2 2" xfId="15210" xr:uid="{F65772E2-3891-4A16-9F6A-D9F05ED02A15}"/>
    <cellStyle name="40% - Accent5 10 3 2 2 2" xfId="30994" xr:uid="{3159E46C-ECB3-4919-BD52-03A395555423}"/>
    <cellStyle name="40% - Accent5 10 3 2 3" xfId="23115" xr:uid="{6F684A8A-9D92-45BF-8664-63772FBDD731}"/>
    <cellStyle name="40% - Accent5 10 3 2 4" xfId="38565" xr:uid="{862C417F-6D74-4C73-8182-4CAABCCCA18C}"/>
    <cellStyle name="40% - Accent5 10 3 2 5" xfId="46427" xr:uid="{679E9EB3-4619-4150-BC3B-E65BB8B5996D}"/>
    <cellStyle name="40% - Accent5 10 3 3" xfId="11417" xr:uid="{EFF16DA6-437B-4A69-9287-10075614DC68}"/>
    <cellStyle name="40% - Accent5 10 3 3 2" xfId="27201" xr:uid="{8CB0872D-E6FD-45EF-97AA-70D7919A8763}"/>
    <cellStyle name="40% - Accent5 10 3 4" xfId="19322" xr:uid="{3CC7FF27-1B8C-4C3A-8DEC-72713D7CC5F5}"/>
    <cellStyle name="40% - Accent5 10 3 5" xfId="34772" xr:uid="{284E9A25-A800-44C8-B739-8662574BC4AD}"/>
    <cellStyle name="40% - Accent5 10 3 6" xfId="42634" xr:uid="{F1803811-0A15-4EBD-8CB8-F307D219DCE3}"/>
    <cellStyle name="40% - Accent5 10 4" xfId="5934" xr:uid="{76F7BFCE-4EAF-4F14-9B8B-4022AE0A261C}"/>
    <cellStyle name="40% - Accent5 10 4 2" xfId="13910" xr:uid="{A829765C-364E-4E2F-8FF3-E17E940DDE9E}"/>
    <cellStyle name="40% - Accent5 10 4 2 2" xfId="29694" xr:uid="{E0E5EB27-2E49-4C85-B94B-25468A4CA8C6}"/>
    <cellStyle name="40% - Accent5 10 4 3" xfId="21815" xr:uid="{0BC0C534-0504-4EA7-944A-03CCE28613A4}"/>
    <cellStyle name="40% - Accent5 10 4 4" xfId="37265" xr:uid="{C25998A5-AC55-4667-A668-2AA8FB74F643}"/>
    <cellStyle name="40% - Accent5 10 4 5" xfId="45127" xr:uid="{408B4E12-3329-4E79-B4E8-5302AA136A2B}"/>
    <cellStyle name="40% - Accent5 10 5" xfId="1653" xr:uid="{4985DEFE-9F18-41C7-B165-1AD1196E8438}"/>
    <cellStyle name="40% - Accent5 10 5 2" xfId="9914" xr:uid="{EDEFDB4E-8473-4E95-8EB2-7072456C69FB}"/>
    <cellStyle name="40% - Accent5 10 5 2 2" xfId="25699" xr:uid="{FCB17670-069D-4BD0-99C8-8EE5B19B3A1A}"/>
    <cellStyle name="40% - Accent5 10 5 3" xfId="17820" xr:uid="{E596DB46-F78D-4571-832B-7CF0875D3B50}"/>
    <cellStyle name="40% - Accent5 10 6" xfId="9526" xr:uid="{817B98B7-133F-4EB0-B5B5-38A99D080E7F}"/>
    <cellStyle name="40% - Accent5 10 6 2" xfId="25314" xr:uid="{2B0FA9EF-1829-4206-B82F-80275ECF93C3}"/>
    <cellStyle name="40% - Accent5 10 7" xfId="17435" xr:uid="{AEF2D690-FC4C-450D-90CE-6C2DB17CCE31}"/>
    <cellStyle name="40% - Accent5 10 8" xfId="33256" xr:uid="{D559FFF4-A205-45E6-8775-E5EDFDCE081E}"/>
    <cellStyle name="40% - Accent5 10 9" xfId="41118" xr:uid="{FDF846BC-53D7-4829-AC8A-96FD3219FCD4}"/>
    <cellStyle name="40% - Accent5 100" xfId="40837" xr:uid="{7BDC16C3-817B-4B58-AEE8-E6E797C72CE7}"/>
    <cellStyle name="40% - Accent5 100 2" xfId="48731" xr:uid="{370A4736-6531-46C7-814A-9B400CC6B1CB}"/>
    <cellStyle name="40% - Accent5 101" xfId="40861" xr:uid="{E7AEC4D5-F5BC-4B61-B4E7-749F07B25984}"/>
    <cellStyle name="40% - Accent5 101 2" xfId="48758" xr:uid="{B51D3A54-BAF6-4C93-9FDF-5344B20901FD}"/>
    <cellStyle name="40% - Accent5 102" xfId="40886" xr:uid="{05CA5816-6FDC-4A36-8691-F7774720484E}"/>
    <cellStyle name="40% - Accent5 102 2" xfId="48783" xr:uid="{38F157D8-3EB1-4A16-955A-75B6AB3A4C64}"/>
    <cellStyle name="40% - Accent5 103" xfId="40908" xr:uid="{D70C9187-2994-4CC8-8DD1-DD5C9D72FDA0}"/>
    <cellStyle name="40% - Accent5 103 2" xfId="48807" xr:uid="{71D1DB98-D17F-4E7F-B58D-DEEB3C6DE694}"/>
    <cellStyle name="40% - Accent5 104" xfId="40957" xr:uid="{7BD52865-9F5B-43CA-B4A6-45F8C426C4FD}"/>
    <cellStyle name="40% - Accent5 104 2" xfId="48833" xr:uid="{CBA8890A-6032-4872-B902-71EFAE363D35}"/>
    <cellStyle name="40% - Accent5 105" xfId="40982" xr:uid="{F84BC97D-713C-4A70-A8CA-A239E842184F}"/>
    <cellStyle name="40% - Accent5 105 2" xfId="48859" xr:uid="{13B51004-52C6-49BA-A8E1-C4559025710F}"/>
    <cellStyle name="40% - Accent5 106" xfId="41006" xr:uid="{9CE19DD4-EEF0-4DEF-A34B-F195E9CAF517}"/>
    <cellStyle name="40% - Accent5 106 2" xfId="48882" xr:uid="{2F8615FA-17C1-40F8-BE3E-699D8520E7D0}"/>
    <cellStyle name="40% - Accent5 107" xfId="41030" xr:uid="{93E0BDAA-A2A1-4560-9ADF-61B5031D432E}"/>
    <cellStyle name="40% - Accent5 107 2" xfId="48905" xr:uid="{C67CDBB1-49E2-42CD-89E7-83BE458D3A0B}"/>
    <cellStyle name="40% - Accent5 108" xfId="41054" xr:uid="{500A054B-553B-4AB8-8A4D-62EB6548D0F8}"/>
    <cellStyle name="40% - Accent5 109" xfId="41069" xr:uid="{32ADE16F-DC9C-44EB-BEB0-D573ED984F6E}"/>
    <cellStyle name="40% - Accent5 11" xfId="1101" xr:uid="{0DA66826-2ACF-4901-A71F-57731AF9CB70}"/>
    <cellStyle name="40% - Accent5 11 2" xfId="2924" xr:uid="{0B014559-7B24-44E7-8F7E-1DF42CFB2D42}"/>
    <cellStyle name="40% - Accent5 11 2 2" xfId="4442" xr:uid="{2EADE052-427A-41FA-B5A2-3205A75CA1AC}"/>
    <cellStyle name="40% - Accent5 11 2 2 2" xfId="8273" xr:uid="{BFE4D7BF-0BB8-4E86-9EDD-F5308A058097}"/>
    <cellStyle name="40% - Accent5 11 2 2 2 2" xfId="16212" xr:uid="{A3B268A0-FFDD-4F1A-A563-7D62EC0543C2}"/>
    <cellStyle name="40% - Accent5 11 2 2 2 2 2" xfId="31996" xr:uid="{440E6A36-213F-469B-BF15-49510DA243AC}"/>
    <cellStyle name="40% - Accent5 11 2 2 2 3" xfId="24117" xr:uid="{025CDF5C-8AE9-4D87-9655-7D5FE396C508}"/>
    <cellStyle name="40% - Accent5 11 2 2 2 4" xfId="39567" xr:uid="{A4EB37C7-ACDE-400B-BFC6-32BCC7C1D63E}"/>
    <cellStyle name="40% - Accent5 11 2 2 2 5" xfId="47429" xr:uid="{0F12C9E7-2D78-4EB9-88E3-D43951767C24}"/>
    <cellStyle name="40% - Accent5 11 2 2 3" xfId="12419" xr:uid="{E9116274-9FC4-48E7-A0EF-45CA15968545}"/>
    <cellStyle name="40% - Accent5 11 2 2 3 2" xfId="28203" xr:uid="{B8BD365C-83E3-427E-8C6F-EF0ACA664C8B}"/>
    <cellStyle name="40% - Accent5 11 2 2 4" xfId="20324" xr:uid="{701DBDA9-D2B4-4CBD-9FE5-DEEB6C1D5EBE}"/>
    <cellStyle name="40% - Accent5 11 2 2 5" xfId="35774" xr:uid="{0FC50DF6-CF74-4695-9C4D-25D4D7874609}"/>
    <cellStyle name="40% - Accent5 11 2 2 6" xfId="43636" xr:uid="{D5CB56FA-4220-473E-9C9D-18AEDF7EACAD}"/>
    <cellStyle name="40% - Accent5 11 2 3" xfId="6755" xr:uid="{E3585182-A34A-4764-9E1C-CBE96DCA2200}"/>
    <cellStyle name="40% - Accent5 11 2 3 2" xfId="14694" xr:uid="{E4FF16E7-A13B-4830-9EB1-109D15D8E77C}"/>
    <cellStyle name="40% - Accent5 11 2 3 2 2" xfId="30478" xr:uid="{F8D3D54B-AA20-479C-927C-68E9C91520E6}"/>
    <cellStyle name="40% - Accent5 11 2 3 3" xfId="22599" xr:uid="{6E4563FC-A5D7-4DD3-A6EB-853BCD38776A}"/>
    <cellStyle name="40% - Accent5 11 2 3 4" xfId="38049" xr:uid="{0A7A2188-C635-471A-9D19-04F4920AAE00}"/>
    <cellStyle name="40% - Accent5 11 2 3 5" xfId="45911" xr:uid="{875696DE-F91E-48CA-9501-10657C51241E}"/>
    <cellStyle name="40% - Accent5 11 2 4" xfId="10901" xr:uid="{B0EBF122-94FA-4595-95A4-9A56D83459D0}"/>
    <cellStyle name="40% - Accent5 11 2 4 2" xfId="26685" xr:uid="{AE9B0495-7D0E-499E-98B0-695292E6D503}"/>
    <cellStyle name="40% - Accent5 11 2 5" xfId="18806" xr:uid="{E6BA0C2A-E60E-4AFB-9890-DC2AB8C0F5BD}"/>
    <cellStyle name="40% - Accent5 11 2 6" xfId="34256" xr:uid="{B4B32246-DE5E-4F90-9D5B-8F6B9B92CE0A}"/>
    <cellStyle name="40% - Accent5 11 2 7" xfId="42118" xr:uid="{04D88642-1056-48DC-9E01-A805280FFC21}"/>
    <cellStyle name="40% - Accent5 11 3" xfId="3454" xr:uid="{89EFFF56-5E96-48E9-9225-6EE7B11374EC}"/>
    <cellStyle name="40% - Accent5 11 3 2" xfId="7285" xr:uid="{412BCAC8-2020-493C-9030-6685E1564F39}"/>
    <cellStyle name="40% - Accent5 11 3 2 2" xfId="15224" xr:uid="{75C71456-6E1B-4E1F-852C-065128F0874C}"/>
    <cellStyle name="40% - Accent5 11 3 2 2 2" xfId="31008" xr:uid="{CD2FFE48-821E-47AB-B82C-D46656AA9905}"/>
    <cellStyle name="40% - Accent5 11 3 2 3" xfId="23129" xr:uid="{11E46473-0D6C-443E-A2F6-B93B60BA2306}"/>
    <cellStyle name="40% - Accent5 11 3 2 4" xfId="38579" xr:uid="{0037C053-F9C6-4303-A5B2-D5BD03C1E62B}"/>
    <cellStyle name="40% - Accent5 11 3 2 5" xfId="46441" xr:uid="{CB14DBE3-E521-40F4-954F-CBB7AB8643BE}"/>
    <cellStyle name="40% - Accent5 11 3 3" xfId="11431" xr:uid="{4E929940-FBF4-4E3E-BD3A-DB63AB690CE0}"/>
    <cellStyle name="40% - Accent5 11 3 3 2" xfId="27215" xr:uid="{C99479CA-AE9B-46BD-B01E-B00930761F75}"/>
    <cellStyle name="40% - Accent5 11 3 4" xfId="19336" xr:uid="{9BF93590-3DD5-4548-B6F8-BD4E02A5EBE1}"/>
    <cellStyle name="40% - Accent5 11 3 5" xfId="34786" xr:uid="{0B42BDB8-1E1B-4051-B69B-C7567D2BE3E9}"/>
    <cellStyle name="40% - Accent5 11 3 6" xfId="42648" xr:uid="{C0764301-A317-4472-A27F-1E0F203E55EC}"/>
    <cellStyle name="40% - Accent5 11 4" xfId="5868" xr:uid="{FA899C88-A875-46A5-897C-893468B8DB6B}"/>
    <cellStyle name="40% - Accent5 11 4 2" xfId="13844" xr:uid="{9FEAC6C1-C555-4483-877C-23ADE790920A}"/>
    <cellStyle name="40% - Accent5 11 4 2 2" xfId="29628" xr:uid="{13E92AB4-647F-4BE4-AB4A-0313B4B523F0}"/>
    <cellStyle name="40% - Accent5 11 4 3" xfId="21749" xr:uid="{BB7E5A59-1E7D-4A0D-B76B-E266DC824DFA}"/>
    <cellStyle name="40% - Accent5 11 4 4" xfId="37199" xr:uid="{847FCA51-F1FB-46DD-9325-40901F5460F5}"/>
    <cellStyle name="40% - Accent5 11 4 5" xfId="45061" xr:uid="{94AFF6A7-8512-4EB8-BDBB-5D1E4040AB49}"/>
    <cellStyle name="40% - Accent5 11 5" xfId="1667" xr:uid="{F898CAFF-C95A-4AB2-9A1E-0A10EE0CD44C}"/>
    <cellStyle name="40% - Accent5 11 5 2" xfId="9928" xr:uid="{610E737B-3189-4594-9DF7-0EF067E57624}"/>
    <cellStyle name="40% - Accent5 11 5 2 2" xfId="25713" xr:uid="{39F1D071-30B2-442C-BCAF-CC10F7D03562}"/>
    <cellStyle name="40% - Accent5 11 5 3" xfId="17834" xr:uid="{2299F570-2643-4D2B-A841-35403FD66743}"/>
    <cellStyle name="40% - Accent5 11 6" xfId="9540" xr:uid="{1F8F60D5-0F9C-4097-85BC-DE70516F5113}"/>
    <cellStyle name="40% - Accent5 11 6 2" xfId="25328" xr:uid="{3CFE55FA-0275-4920-834E-166195AED6C6}"/>
    <cellStyle name="40% - Accent5 11 7" xfId="17449" xr:uid="{717ABD90-984E-44BC-8482-E775A9667C57}"/>
    <cellStyle name="40% - Accent5 11 8" xfId="33270" xr:uid="{C070D659-CA04-464E-A664-BE1CCC348497}"/>
    <cellStyle name="40% - Accent5 11 9" xfId="41132" xr:uid="{010F92EA-D225-4630-B609-0C8C414F0A7D}"/>
    <cellStyle name="40% - Accent5 110" xfId="48934" xr:uid="{18AE28F4-112A-419F-993E-C85B76E119B6}"/>
    <cellStyle name="40% - Accent5 111" xfId="48958" xr:uid="{D4FE08DF-8827-4F62-B4BA-A87FAFDBA473}"/>
    <cellStyle name="40% - Accent5 112" xfId="48984" xr:uid="{C0F54E16-504B-4A70-94CC-02E8594490ED}"/>
    <cellStyle name="40% - Accent5 113" xfId="49010" xr:uid="{0722874A-EA10-4262-94BE-14E2B924C1A3}"/>
    <cellStyle name="40% - Accent5 114" xfId="49035" xr:uid="{AD6DE366-C46B-4725-AE3E-E147C2624872}"/>
    <cellStyle name="40% - Accent5 115" xfId="49078" xr:uid="{2DC615C4-C71A-4C25-AC4C-8550CA45B497}"/>
    <cellStyle name="40% - Accent5 116" xfId="49114" xr:uid="{A81F52B8-1BFB-4141-AF5E-FB355E419735}"/>
    <cellStyle name="40% - Accent5 117" xfId="49154" xr:uid="{9DA2AD0A-20DA-4983-9EE5-E7208494A7FA}"/>
    <cellStyle name="40% - Accent5 118" xfId="49191" xr:uid="{5A6A7D72-77C2-416F-846B-C0916463990B}"/>
    <cellStyle name="40% - Accent5 119" xfId="49245" xr:uid="{328ADBA4-2F49-4507-B42E-FDDE8783AAC6}"/>
    <cellStyle name="40% - Accent5 12" xfId="1114" xr:uid="{A4972303-7607-4C45-90E0-890F029EFDA9}"/>
    <cellStyle name="40% - Accent5 12 2" xfId="2754" xr:uid="{2CE2F972-EF49-410B-BDC3-8190B9A2EAF4}"/>
    <cellStyle name="40% - Accent5 12 2 2" xfId="4272" xr:uid="{D42BE5CA-78A1-4246-95E5-C60B397E4962}"/>
    <cellStyle name="40% - Accent5 12 2 2 2" xfId="8103" xr:uid="{836A2547-07BF-4CE3-B518-A2FB5CC80257}"/>
    <cellStyle name="40% - Accent5 12 2 2 2 2" xfId="16042" xr:uid="{69DC245A-1BE3-4842-815E-C05E44DB6D18}"/>
    <cellStyle name="40% - Accent5 12 2 2 2 2 2" xfId="31826" xr:uid="{A6766BD7-726E-4744-AE73-210076A40B2F}"/>
    <cellStyle name="40% - Accent5 12 2 2 2 3" xfId="23947" xr:uid="{FC48AF38-D78B-4443-868D-8E2369C5B0EC}"/>
    <cellStyle name="40% - Accent5 12 2 2 2 4" xfId="39397" xr:uid="{208507E6-5E8C-4144-9CC4-1C37E3338AB9}"/>
    <cellStyle name="40% - Accent5 12 2 2 2 5" xfId="47259" xr:uid="{E3E47055-EF92-4845-8024-1B027CE06A36}"/>
    <cellStyle name="40% - Accent5 12 2 2 3" xfId="12249" xr:uid="{D32F9A38-89DF-488F-8EF0-1D682C424BCA}"/>
    <cellStyle name="40% - Accent5 12 2 2 3 2" xfId="28033" xr:uid="{6769641E-8676-492E-862F-39AFC2BA9815}"/>
    <cellStyle name="40% - Accent5 12 2 2 4" xfId="20154" xr:uid="{1C5ECC7D-98FE-4FB8-9B0C-D76AF72702A3}"/>
    <cellStyle name="40% - Accent5 12 2 2 5" xfId="35604" xr:uid="{3BD04F39-EF15-47C7-924B-69359466E53A}"/>
    <cellStyle name="40% - Accent5 12 2 2 6" xfId="43466" xr:uid="{C4B92403-C0B4-4D7D-857D-935C5643C073}"/>
    <cellStyle name="40% - Accent5 12 2 3" xfId="6585" xr:uid="{E91EC65C-565B-4370-985B-F46C3A61D555}"/>
    <cellStyle name="40% - Accent5 12 2 3 2" xfId="14524" xr:uid="{E912BDD9-468B-4A7D-B215-D816DBA3ADB7}"/>
    <cellStyle name="40% - Accent5 12 2 3 2 2" xfId="30308" xr:uid="{F21A65EE-DDC4-4FAE-B515-F806A8FD0278}"/>
    <cellStyle name="40% - Accent5 12 2 3 3" xfId="22429" xr:uid="{29F639DA-081A-441C-9D8C-61B0E901AE22}"/>
    <cellStyle name="40% - Accent5 12 2 3 4" xfId="37879" xr:uid="{8556475F-B371-4B54-8BD4-48003C17EDB6}"/>
    <cellStyle name="40% - Accent5 12 2 3 5" xfId="45741" xr:uid="{0BAAA011-8213-4E04-9412-3F287ABE0179}"/>
    <cellStyle name="40% - Accent5 12 2 4" xfId="10731" xr:uid="{901CDFF2-C869-45C5-8B04-C30A513EE8E3}"/>
    <cellStyle name="40% - Accent5 12 2 4 2" xfId="26515" xr:uid="{3BD3E286-7973-44C2-B6FE-C649A74537BA}"/>
    <cellStyle name="40% - Accent5 12 2 5" xfId="18636" xr:uid="{528F7DE2-CC6D-4904-88DE-01E7634E4C88}"/>
    <cellStyle name="40% - Accent5 12 2 6" xfId="34086" xr:uid="{D5C5589B-C696-455A-B51F-F4300E732591}"/>
    <cellStyle name="40% - Accent5 12 2 7" xfId="41948" xr:uid="{7CDE817E-410D-4057-93EA-3FF5970C572B}"/>
    <cellStyle name="40% - Accent5 12 3" xfId="3468" xr:uid="{89FE1D72-1709-4117-BA52-297B8CEF0690}"/>
    <cellStyle name="40% - Accent5 12 3 2" xfId="7299" xr:uid="{25D39D7D-DFD7-4A8C-8B71-B0AA58F6D81A}"/>
    <cellStyle name="40% - Accent5 12 3 2 2" xfId="15238" xr:uid="{B445846D-5CA1-4976-AAB9-0BEFDEB2F805}"/>
    <cellStyle name="40% - Accent5 12 3 2 2 2" xfId="31022" xr:uid="{4DD15EE8-51BA-489E-9371-1F0D08D97FBB}"/>
    <cellStyle name="40% - Accent5 12 3 2 3" xfId="23143" xr:uid="{28548AFD-6974-4F5B-B080-2A9C5E9C86AE}"/>
    <cellStyle name="40% - Accent5 12 3 2 4" xfId="38593" xr:uid="{BE4C7BE7-DD44-4C5F-BCC4-53370ECEBF6A}"/>
    <cellStyle name="40% - Accent5 12 3 2 5" xfId="46455" xr:uid="{76A25742-66A2-4DAC-916D-69C794488A8C}"/>
    <cellStyle name="40% - Accent5 12 3 3" xfId="11445" xr:uid="{87E1A597-0156-4A80-A107-470EFAA68BD3}"/>
    <cellStyle name="40% - Accent5 12 3 3 2" xfId="27229" xr:uid="{39A63859-D11E-4354-9017-AC7668ADB3B7}"/>
    <cellStyle name="40% - Accent5 12 3 4" xfId="19350" xr:uid="{D18FC166-79AA-4D1A-9AA8-00A1C3C7194C}"/>
    <cellStyle name="40% - Accent5 12 3 5" xfId="34800" xr:uid="{1162604E-C11B-4863-BAEE-3D0CA9C375AF}"/>
    <cellStyle name="40% - Accent5 12 3 6" xfId="42662" xr:uid="{E77DA5DB-B95C-4D52-A1CC-7D1F43094979}"/>
    <cellStyle name="40% - Accent5 12 4" xfId="5754" xr:uid="{B0F09AB1-2B3B-48DD-B07D-06A444C00918}"/>
    <cellStyle name="40% - Accent5 12 4 2" xfId="13730" xr:uid="{AEF2756F-E16E-4506-B54D-B81EAA2731CC}"/>
    <cellStyle name="40% - Accent5 12 4 2 2" xfId="29514" xr:uid="{89D3B9D7-7049-4A20-BD12-4DB87712C554}"/>
    <cellStyle name="40% - Accent5 12 4 3" xfId="21635" xr:uid="{C7EB82A1-C41F-4EEF-A8D5-0B609603FD60}"/>
    <cellStyle name="40% - Accent5 12 4 4" xfId="37085" xr:uid="{43FD7B3B-E24E-4DB0-AF4C-F51FA70CDD1E}"/>
    <cellStyle name="40% - Accent5 12 4 5" xfId="44947" xr:uid="{893C3F68-BE91-4F4F-9929-03F4C06E2413}"/>
    <cellStyle name="40% - Accent5 12 5" xfId="1681" xr:uid="{1F0E6F51-61D8-45F7-A473-976D456517F2}"/>
    <cellStyle name="40% - Accent5 12 5 2" xfId="9942" xr:uid="{77D39F27-5ACC-42B3-B81F-75BFFDC933CE}"/>
    <cellStyle name="40% - Accent5 12 5 2 2" xfId="25727" xr:uid="{E50785A2-8DC9-43DD-9240-3265926244EA}"/>
    <cellStyle name="40% - Accent5 12 5 3" xfId="17848" xr:uid="{0A3ED646-C4ED-41B1-ADA2-300758389421}"/>
    <cellStyle name="40% - Accent5 12 6" xfId="9554" xr:uid="{F109DB41-AF06-4F46-A76D-A1938096EB8E}"/>
    <cellStyle name="40% - Accent5 12 6 2" xfId="25342" xr:uid="{9112B2A6-7748-4CD1-BFF9-B3461A360746}"/>
    <cellStyle name="40% - Accent5 12 7" xfId="17463" xr:uid="{8A9DA94E-3BDD-42B2-AEBE-EE8A5C4DA41B}"/>
    <cellStyle name="40% - Accent5 12 8" xfId="33284" xr:uid="{CBE19AC5-754C-4498-AD41-EDB2B55DB1A1}"/>
    <cellStyle name="40% - Accent5 12 9" xfId="41146" xr:uid="{EFCB6DD2-F321-4376-B513-3E8A839A9650}"/>
    <cellStyle name="40% - Accent5 120" xfId="49338" xr:uid="{52C333E0-3974-4D88-8B65-50038BC592C0}"/>
    <cellStyle name="40% - Accent5 121" xfId="789" xr:uid="{D7C1BB01-6289-4F84-84BF-B8BEE8A0F38E}"/>
    <cellStyle name="40% - Accent5 122" xfId="49440" xr:uid="{C02F5607-CFE2-4FDA-ACC0-62FCC443FE63}"/>
    <cellStyle name="40% - Accent5 123" xfId="49455" xr:uid="{026DEA66-2121-4527-8428-84A5BDA7C286}"/>
    <cellStyle name="40% - Accent5 124" xfId="49469" xr:uid="{137D9E8A-E2D8-4DB3-8F31-BCA29FF07A1A}"/>
    <cellStyle name="40% - Accent5 125" xfId="49483" xr:uid="{45AB1364-37D3-4283-931E-971F13F3FCA6}"/>
    <cellStyle name="40% - Accent5 126" xfId="49497" xr:uid="{392D72B0-8015-4077-A17C-12E8739FA19C}"/>
    <cellStyle name="40% - Accent5 127" xfId="668" xr:uid="{2DFDD4DA-D7A4-490F-A14E-FABBCDDB2B83}"/>
    <cellStyle name="40% - Accent5 13" xfId="1128" xr:uid="{AB37CA9F-B39D-4AEA-BB66-0CD2E7069853}"/>
    <cellStyle name="40% - Accent5 13 2" xfId="2919" xr:uid="{7DF18786-725C-4695-B803-6FAF435EC6EA}"/>
    <cellStyle name="40% - Accent5 13 2 2" xfId="4437" xr:uid="{2A700389-8785-4047-B70A-C1ED8F43E6CC}"/>
    <cellStyle name="40% - Accent5 13 2 2 2" xfId="8268" xr:uid="{EFB0DD5B-4F40-4CF7-BDE5-EA7DF4E772EB}"/>
    <cellStyle name="40% - Accent5 13 2 2 2 2" xfId="16207" xr:uid="{6183CC1E-0653-409A-9A40-9672DB18B0C7}"/>
    <cellStyle name="40% - Accent5 13 2 2 2 2 2" xfId="31991" xr:uid="{C95326EF-3D04-4832-A176-851D535C777E}"/>
    <cellStyle name="40% - Accent5 13 2 2 2 3" xfId="24112" xr:uid="{53185226-57F6-4F1A-9188-E6DDC8F87D0B}"/>
    <cellStyle name="40% - Accent5 13 2 2 2 4" xfId="39562" xr:uid="{22F8AA5D-B856-4958-B526-A5618943A560}"/>
    <cellStyle name="40% - Accent5 13 2 2 2 5" xfId="47424" xr:uid="{2832B7F1-9901-4473-8536-F946550C9B08}"/>
    <cellStyle name="40% - Accent5 13 2 2 3" xfId="12414" xr:uid="{9329E3B1-CDDF-48BD-9B7B-AE1EDB076E6C}"/>
    <cellStyle name="40% - Accent5 13 2 2 3 2" xfId="28198" xr:uid="{821FEA1D-7E48-433C-AECE-27D0FD36B08E}"/>
    <cellStyle name="40% - Accent5 13 2 2 4" xfId="20319" xr:uid="{1C8EA809-1BB9-4736-9B70-AE09F620ED22}"/>
    <cellStyle name="40% - Accent5 13 2 2 5" xfId="35769" xr:uid="{62E0C25D-F740-417A-9F1A-E333AB28A4EC}"/>
    <cellStyle name="40% - Accent5 13 2 2 6" xfId="43631" xr:uid="{54CCA81D-108E-4A52-9D62-671443886D86}"/>
    <cellStyle name="40% - Accent5 13 2 3" xfId="6750" xr:uid="{B5F7CAC3-23D8-4843-A31F-77B8834094CE}"/>
    <cellStyle name="40% - Accent5 13 2 3 2" xfId="14689" xr:uid="{94B18A49-C70C-4CC7-A69E-3251ED0D76A9}"/>
    <cellStyle name="40% - Accent5 13 2 3 2 2" xfId="30473" xr:uid="{F46504C6-1356-4F56-BBC7-B2F8BC530DA1}"/>
    <cellStyle name="40% - Accent5 13 2 3 3" xfId="22594" xr:uid="{6A49F5B5-A74D-4048-ADF0-34DAC51EABEC}"/>
    <cellStyle name="40% - Accent5 13 2 3 4" xfId="38044" xr:uid="{9CE26826-BCEF-4BC0-8120-736A0B232404}"/>
    <cellStyle name="40% - Accent5 13 2 3 5" xfId="45906" xr:uid="{CBFBD3D4-921A-4C13-B26D-EE17BEC77A05}"/>
    <cellStyle name="40% - Accent5 13 2 4" xfId="10896" xr:uid="{76D27D6E-74D1-4BD0-B74E-28D6FC3473C4}"/>
    <cellStyle name="40% - Accent5 13 2 4 2" xfId="26680" xr:uid="{94F2C663-23F2-4DDD-BA7E-B66445717CAF}"/>
    <cellStyle name="40% - Accent5 13 2 5" xfId="18801" xr:uid="{B3D7D6AB-73DE-4401-B77E-CA79D3CE8C8D}"/>
    <cellStyle name="40% - Accent5 13 2 6" xfId="34251" xr:uid="{604A0EDB-70EF-4B65-B8BF-2EB1DD8C71BB}"/>
    <cellStyle name="40% - Accent5 13 2 7" xfId="42113" xr:uid="{FF8DBA0F-5EFC-4127-B626-E68E7EB59FCA}"/>
    <cellStyle name="40% - Accent5 13 3" xfId="3482" xr:uid="{AD20C1E8-CC52-4FA9-B6DD-53F2C646A03C}"/>
    <cellStyle name="40% - Accent5 13 3 2" xfId="7313" xr:uid="{6F4FD5B0-258B-4DD2-9F3E-5CDA386E0985}"/>
    <cellStyle name="40% - Accent5 13 3 2 2" xfId="15252" xr:uid="{CB3CEF3F-60D5-48CD-92FD-C61D737520CA}"/>
    <cellStyle name="40% - Accent5 13 3 2 2 2" xfId="31036" xr:uid="{55DA2211-730C-4300-B93A-EAFB88FACD86}"/>
    <cellStyle name="40% - Accent5 13 3 2 3" xfId="23157" xr:uid="{1995A914-3675-42C1-A475-744F54E0C3F4}"/>
    <cellStyle name="40% - Accent5 13 3 2 4" xfId="38607" xr:uid="{AEB7EC18-9E75-4BD9-BC7E-7623A3263208}"/>
    <cellStyle name="40% - Accent5 13 3 2 5" xfId="46469" xr:uid="{0826D517-29D1-4E87-8099-3997A23592A0}"/>
    <cellStyle name="40% - Accent5 13 3 3" xfId="11459" xr:uid="{C2CDE071-B065-4DAC-A95E-B71B12670DF0}"/>
    <cellStyle name="40% - Accent5 13 3 3 2" xfId="27243" xr:uid="{C2791C30-703F-4950-AB10-170CE04D620D}"/>
    <cellStyle name="40% - Accent5 13 3 4" xfId="19364" xr:uid="{E19FBE92-5D75-4C8E-80EF-A12A816C16E7}"/>
    <cellStyle name="40% - Accent5 13 3 5" xfId="34814" xr:uid="{3807B207-3FA7-4AEB-BFF4-FF08578F8B4D}"/>
    <cellStyle name="40% - Accent5 13 3 6" xfId="42676" xr:uid="{AB7648CE-5A7C-418D-98A8-10D17CF5309B}"/>
    <cellStyle name="40% - Accent5 13 4" xfId="5926" xr:uid="{79EE589D-58DB-43A1-A1AF-111F513DB47E}"/>
    <cellStyle name="40% - Accent5 13 4 2" xfId="13902" xr:uid="{E607F806-1FCA-4686-B054-F431BF924884}"/>
    <cellStyle name="40% - Accent5 13 4 2 2" xfId="29686" xr:uid="{3A867E24-6448-4F7B-A41E-3AD082E988FB}"/>
    <cellStyle name="40% - Accent5 13 4 3" xfId="21807" xr:uid="{306FA5FD-9161-42EE-A081-220ABA8CD7CA}"/>
    <cellStyle name="40% - Accent5 13 4 4" xfId="37257" xr:uid="{74B4A0F7-062A-4A6C-99F9-DED37D3299AA}"/>
    <cellStyle name="40% - Accent5 13 4 5" xfId="45119" xr:uid="{62DB38CA-DCEB-40E1-8096-56C112C8B9EE}"/>
    <cellStyle name="40% - Accent5 13 5" xfId="1695" xr:uid="{5B739C8B-4B1C-4574-B19C-EE909D0BC3CC}"/>
    <cellStyle name="40% - Accent5 13 5 2" xfId="9956" xr:uid="{8357A035-F372-434C-9775-88596A1AF1AE}"/>
    <cellStyle name="40% - Accent5 13 5 2 2" xfId="25741" xr:uid="{B74377A5-C29A-49CE-8528-A174102F6992}"/>
    <cellStyle name="40% - Accent5 13 5 3" xfId="17862" xr:uid="{E257171E-2044-4AF0-881D-82841957198D}"/>
    <cellStyle name="40% - Accent5 13 6" xfId="9568" xr:uid="{A8102F5A-B08B-4CA8-9699-E10EC00655B1}"/>
    <cellStyle name="40% - Accent5 13 6 2" xfId="25356" xr:uid="{D2304179-AEAB-4A0F-92D6-724A713A44FC}"/>
    <cellStyle name="40% - Accent5 13 7" xfId="17477" xr:uid="{428A78FC-BBB0-45E3-A346-56DA20EC41D4}"/>
    <cellStyle name="40% - Accent5 13 8" xfId="33298" xr:uid="{7267BDAE-1762-4E12-BE1D-200B1CC9F364}"/>
    <cellStyle name="40% - Accent5 13 9" xfId="41160" xr:uid="{CB648504-FB6F-4B14-A415-1108D295FCB1}"/>
    <cellStyle name="40% - Accent5 14" xfId="1141" xr:uid="{85599C4E-8E96-4539-B783-E30552C2CB08}"/>
    <cellStyle name="40% - Accent5 14 2" xfId="2744" xr:uid="{3189077C-FDDD-4FEC-9AF2-2EF0C4AD39D8}"/>
    <cellStyle name="40% - Accent5 14 2 2" xfId="4262" xr:uid="{19C250BD-CD95-4DD7-9C18-7688D999065C}"/>
    <cellStyle name="40% - Accent5 14 2 2 2" xfId="8093" xr:uid="{5E1431E8-EC00-4E68-9996-92120369C539}"/>
    <cellStyle name="40% - Accent5 14 2 2 2 2" xfId="16032" xr:uid="{BA29B823-7249-4B48-998F-3D207CD8AC99}"/>
    <cellStyle name="40% - Accent5 14 2 2 2 2 2" xfId="31816" xr:uid="{6CF4D7AF-3D27-40D1-B36A-A349C94DA3BF}"/>
    <cellStyle name="40% - Accent5 14 2 2 2 3" xfId="23937" xr:uid="{CB6207D7-6E0D-4C27-BE83-8BCE33D77661}"/>
    <cellStyle name="40% - Accent5 14 2 2 2 4" xfId="39387" xr:uid="{F2EFA19A-D3D4-437E-8CE0-C74EDA9059F7}"/>
    <cellStyle name="40% - Accent5 14 2 2 2 5" xfId="47249" xr:uid="{D6B64047-7180-4AC8-B9BD-14B846FFD5B9}"/>
    <cellStyle name="40% - Accent5 14 2 2 3" xfId="12239" xr:uid="{9D5CEF09-AFB9-46BC-9F56-6B3AE5F49166}"/>
    <cellStyle name="40% - Accent5 14 2 2 3 2" xfId="28023" xr:uid="{99F685C6-4BDE-414F-BDFF-86287D72C16C}"/>
    <cellStyle name="40% - Accent5 14 2 2 4" xfId="20144" xr:uid="{7AED397E-F2B7-4867-8848-29DE3C1C2CC5}"/>
    <cellStyle name="40% - Accent5 14 2 2 5" xfId="35594" xr:uid="{AC41F58E-DCF3-4E40-A656-4ABC13230C86}"/>
    <cellStyle name="40% - Accent5 14 2 2 6" xfId="43456" xr:uid="{7F1A1110-7692-44A1-8865-38B41BD4E791}"/>
    <cellStyle name="40% - Accent5 14 2 3" xfId="6575" xr:uid="{3654A1F7-793C-432F-A80F-79ED122BAE70}"/>
    <cellStyle name="40% - Accent5 14 2 3 2" xfId="14514" xr:uid="{18247491-9AEF-43A3-A093-4296E0AEE275}"/>
    <cellStyle name="40% - Accent5 14 2 3 2 2" xfId="30298" xr:uid="{43D1BF90-8EDE-4815-B08F-483F6DEE7F8D}"/>
    <cellStyle name="40% - Accent5 14 2 3 3" xfId="22419" xr:uid="{B958B239-0DA9-4DEE-B8B7-95F49DB98764}"/>
    <cellStyle name="40% - Accent5 14 2 3 4" xfId="37869" xr:uid="{E15EFA4D-1D4A-4984-9C49-55C5969068BC}"/>
    <cellStyle name="40% - Accent5 14 2 3 5" xfId="45731" xr:uid="{ED3288E8-8B92-468D-AC5E-C54668015976}"/>
    <cellStyle name="40% - Accent5 14 2 4" xfId="10721" xr:uid="{754BA1C1-DA7E-4675-B1DC-50AC26C50E11}"/>
    <cellStyle name="40% - Accent5 14 2 4 2" xfId="26505" xr:uid="{BF82BA3B-4CA8-4C0C-867D-B8A144AF28A4}"/>
    <cellStyle name="40% - Accent5 14 2 5" xfId="18626" xr:uid="{D54BBD9B-0A6A-4397-A13F-7681748B521F}"/>
    <cellStyle name="40% - Accent5 14 2 6" xfId="34076" xr:uid="{9DD97706-B28C-4C13-BC5F-4628CC4A75C6}"/>
    <cellStyle name="40% - Accent5 14 2 7" xfId="41938" xr:uid="{5468457F-2D9C-4850-9603-54E03C4A14D2}"/>
    <cellStyle name="40% - Accent5 14 3" xfId="3496" xr:uid="{CC395CD4-DDC6-4DB7-AD54-69BFBD51F277}"/>
    <cellStyle name="40% - Accent5 14 3 2" xfId="7327" xr:uid="{EA9F1502-64BE-45FD-A2E8-AD725D26A387}"/>
    <cellStyle name="40% - Accent5 14 3 2 2" xfId="15266" xr:uid="{E8E0C036-61F5-4628-8436-FA4695A7665D}"/>
    <cellStyle name="40% - Accent5 14 3 2 2 2" xfId="31050" xr:uid="{5DBD0FDD-B837-4838-A2A0-030D74AFD940}"/>
    <cellStyle name="40% - Accent5 14 3 2 3" xfId="23171" xr:uid="{3535A736-B85E-4660-9C0C-54E2BC5B3357}"/>
    <cellStyle name="40% - Accent5 14 3 2 4" xfId="38621" xr:uid="{76E072B0-8205-409A-9768-DF790E22E51E}"/>
    <cellStyle name="40% - Accent5 14 3 2 5" xfId="46483" xr:uid="{97110380-12D6-4508-9840-61B347089253}"/>
    <cellStyle name="40% - Accent5 14 3 3" xfId="11473" xr:uid="{0E9C3557-A625-4105-AFCE-D7C924FF7B63}"/>
    <cellStyle name="40% - Accent5 14 3 3 2" xfId="27257" xr:uid="{032BAE08-AAB5-4504-9058-0241AF41107C}"/>
    <cellStyle name="40% - Accent5 14 3 4" xfId="19378" xr:uid="{54C68554-0BE7-4554-870A-A009DF0CED49}"/>
    <cellStyle name="40% - Accent5 14 3 5" xfId="34828" xr:uid="{841E73FF-9325-45B0-A1E0-58170116D317}"/>
    <cellStyle name="40% - Accent5 14 3 6" xfId="42690" xr:uid="{F21C02D0-9F75-4544-BF7A-F31442C999C4}"/>
    <cellStyle name="40% - Accent5 14 4" xfId="5895" xr:uid="{3F6A63EA-049B-43A3-92C4-84E0BF4E9190}"/>
    <cellStyle name="40% - Accent5 14 4 2" xfId="13871" xr:uid="{9A162FEB-BBA2-4DC4-B703-6F00CE26803E}"/>
    <cellStyle name="40% - Accent5 14 4 2 2" xfId="29655" xr:uid="{3BB8F919-15D2-4318-AE8F-913E72A61F8A}"/>
    <cellStyle name="40% - Accent5 14 4 3" xfId="21776" xr:uid="{89713102-7354-491B-9A0D-9D9BCA8369CF}"/>
    <cellStyle name="40% - Accent5 14 4 4" xfId="37226" xr:uid="{6626CDB0-3382-44E1-A867-B29FE615D8ED}"/>
    <cellStyle name="40% - Accent5 14 4 5" xfId="45088" xr:uid="{662E5F7E-7EC0-4037-9E2F-62B09CDB5CD8}"/>
    <cellStyle name="40% - Accent5 14 5" xfId="1709" xr:uid="{6B65AE1A-C3B7-43A6-B2EE-8251B760B126}"/>
    <cellStyle name="40% - Accent5 14 5 2" xfId="9970" xr:uid="{D3B583D9-586C-4629-BE3C-0ACB456ABD6F}"/>
    <cellStyle name="40% - Accent5 14 5 2 2" xfId="25755" xr:uid="{D6FEA873-BF81-42CC-AC7D-381A8E1541AA}"/>
    <cellStyle name="40% - Accent5 14 5 3" xfId="17876" xr:uid="{0BE9E89A-123F-4F72-AD53-6C3825D38A76}"/>
    <cellStyle name="40% - Accent5 14 6" xfId="9582" xr:uid="{78CDA0CA-A385-4B83-951A-4DF95D99764B}"/>
    <cellStyle name="40% - Accent5 14 6 2" xfId="25370" xr:uid="{D7EF20EE-2DAE-446B-9B41-388317B8CF88}"/>
    <cellStyle name="40% - Accent5 14 7" xfId="17491" xr:uid="{1259B711-DA65-489F-90FD-D188FEC3B14E}"/>
    <cellStyle name="40% - Accent5 14 8" xfId="33312" xr:uid="{6C14A5F9-BC2E-42B5-9803-725A2B1CDA33}"/>
    <cellStyle name="40% - Accent5 14 9" xfId="41174" xr:uid="{51D4274F-FAEA-42C1-A718-D66855F34A20}"/>
    <cellStyle name="40% - Accent5 15" xfId="1155" xr:uid="{CA32838F-116B-4B3D-B25F-B79B754757E3}"/>
    <cellStyle name="40% - Accent5 15 2" xfId="2845" xr:uid="{702E93C3-A864-427E-91E9-656C2B69289C}"/>
    <cellStyle name="40% - Accent5 15 2 2" xfId="4363" xr:uid="{2C305950-0DB3-4F87-9AF4-BA6670FA259F}"/>
    <cellStyle name="40% - Accent5 15 2 2 2" xfId="8194" xr:uid="{004298D7-FE11-45DC-BC24-657739B62672}"/>
    <cellStyle name="40% - Accent5 15 2 2 2 2" xfId="16133" xr:uid="{AB9E9941-5ECA-4E11-9155-010F3ECE15DC}"/>
    <cellStyle name="40% - Accent5 15 2 2 2 2 2" xfId="31917" xr:uid="{7277AC39-280C-4E5A-A69A-4454C1CC1D48}"/>
    <cellStyle name="40% - Accent5 15 2 2 2 3" xfId="24038" xr:uid="{B90A53A1-52E5-4B86-800D-D7332E8BD41E}"/>
    <cellStyle name="40% - Accent5 15 2 2 2 4" xfId="39488" xr:uid="{9F676262-8910-4C9E-9B6B-D89DE20ADE67}"/>
    <cellStyle name="40% - Accent5 15 2 2 2 5" xfId="47350" xr:uid="{7530E24D-5FE9-493A-8466-9D59DAE96581}"/>
    <cellStyle name="40% - Accent5 15 2 2 3" xfId="12340" xr:uid="{B58E4A06-9509-465C-B59E-E64402BC8EFF}"/>
    <cellStyle name="40% - Accent5 15 2 2 3 2" xfId="28124" xr:uid="{86CCC466-D8C9-49C7-AA10-BFC941935F0B}"/>
    <cellStyle name="40% - Accent5 15 2 2 4" xfId="20245" xr:uid="{A414F7B4-8741-4181-BA02-DEBEF6149E31}"/>
    <cellStyle name="40% - Accent5 15 2 2 5" xfId="35695" xr:uid="{51B5AED6-34FD-48EC-9DD3-14546F228833}"/>
    <cellStyle name="40% - Accent5 15 2 2 6" xfId="43557" xr:uid="{D8B729C1-5627-4802-B3C7-311E2C12F80B}"/>
    <cellStyle name="40% - Accent5 15 2 3" xfId="6676" xr:uid="{94837FAC-416E-48FE-B0AD-F8571E6778A1}"/>
    <cellStyle name="40% - Accent5 15 2 3 2" xfId="14615" xr:uid="{956D6FC1-EA6B-4199-8E72-9293508FB173}"/>
    <cellStyle name="40% - Accent5 15 2 3 2 2" xfId="30399" xr:uid="{F8C88C77-F0C1-4235-B9F7-9C72FF11B7A6}"/>
    <cellStyle name="40% - Accent5 15 2 3 3" xfId="22520" xr:uid="{6850BDB7-A135-470C-B5E3-40120ACFCDCE}"/>
    <cellStyle name="40% - Accent5 15 2 3 4" xfId="37970" xr:uid="{9E0275F1-3EC8-4394-8A0D-60228F45F961}"/>
    <cellStyle name="40% - Accent5 15 2 3 5" xfId="45832" xr:uid="{116D11E7-4F12-4ADC-B76E-98D787F35344}"/>
    <cellStyle name="40% - Accent5 15 2 4" xfId="10822" xr:uid="{87CB9958-49D2-4F0F-BFC1-81AE33FB7A99}"/>
    <cellStyle name="40% - Accent5 15 2 4 2" xfId="26606" xr:uid="{4D80576E-F283-4349-A5AA-7A17F28FE6C6}"/>
    <cellStyle name="40% - Accent5 15 2 5" xfId="18727" xr:uid="{592E00A3-1868-4BF7-A592-9BF5F41ECFA2}"/>
    <cellStyle name="40% - Accent5 15 2 6" xfId="34177" xr:uid="{16B5C095-7E4E-4883-8621-3143290ADB2D}"/>
    <cellStyle name="40% - Accent5 15 2 7" xfId="42039" xr:uid="{054B5A21-2B59-400A-BBBB-3E7858517A42}"/>
    <cellStyle name="40% - Accent5 15 3" xfId="3510" xr:uid="{06CF5484-BC8D-4DB4-8A8F-3D95EAEA306B}"/>
    <cellStyle name="40% - Accent5 15 3 2" xfId="7341" xr:uid="{0C560C6F-45DF-442F-AEFD-392B32780153}"/>
    <cellStyle name="40% - Accent5 15 3 2 2" xfId="15280" xr:uid="{29FD76B0-748B-4D20-A54D-3739CEDBA2FD}"/>
    <cellStyle name="40% - Accent5 15 3 2 2 2" xfId="31064" xr:uid="{0219CF0A-3A00-4A48-9224-24A876830129}"/>
    <cellStyle name="40% - Accent5 15 3 2 3" xfId="23185" xr:uid="{A7469F0B-F564-47D9-8331-1BACCFF40650}"/>
    <cellStyle name="40% - Accent5 15 3 2 4" xfId="38635" xr:uid="{07ED9936-2E7F-4A9F-A006-469E81C6C20F}"/>
    <cellStyle name="40% - Accent5 15 3 2 5" xfId="46497" xr:uid="{37724006-BEDC-4F59-AA91-3C408BB921C4}"/>
    <cellStyle name="40% - Accent5 15 3 3" xfId="11487" xr:uid="{41A7316A-0904-489F-A8B9-61B15809B2C8}"/>
    <cellStyle name="40% - Accent5 15 3 3 2" xfId="27271" xr:uid="{19277B0F-4E83-4A70-98EB-CDCC9068A02B}"/>
    <cellStyle name="40% - Accent5 15 3 4" xfId="19392" xr:uid="{667327FB-2991-45CF-B42A-59FF1D9CE9E4}"/>
    <cellStyle name="40% - Accent5 15 3 5" xfId="34842" xr:uid="{5B15E098-2804-48FD-BDDE-64E6F4DAAD2B}"/>
    <cellStyle name="40% - Accent5 15 3 6" xfId="42704" xr:uid="{0666856B-5EDD-4E74-B92F-695D2B28ED4D}"/>
    <cellStyle name="40% - Accent5 15 4" xfId="5921" xr:uid="{7588A431-5939-470C-81E6-A88F7B275210}"/>
    <cellStyle name="40% - Accent5 15 4 2" xfId="13897" xr:uid="{1074D4E0-7DB6-432B-8A75-7C5D8CF96D11}"/>
    <cellStyle name="40% - Accent5 15 4 2 2" xfId="29681" xr:uid="{3CFA317E-5009-44C5-A257-BE5BCAF5A743}"/>
    <cellStyle name="40% - Accent5 15 4 3" xfId="21802" xr:uid="{F349B234-A362-4F35-8E37-CD7FD20B7604}"/>
    <cellStyle name="40% - Accent5 15 4 4" xfId="37252" xr:uid="{0D7C1C26-1F76-4A3C-AA5D-656777ECADDF}"/>
    <cellStyle name="40% - Accent5 15 4 5" xfId="45114" xr:uid="{ECB21072-70A6-4D0B-BCB9-F6EEC756B36F}"/>
    <cellStyle name="40% - Accent5 15 5" xfId="1723" xr:uid="{84E0E50E-636A-4C38-B914-69957DDC236F}"/>
    <cellStyle name="40% - Accent5 15 5 2" xfId="9984" xr:uid="{5AC5F7AA-AAE2-4E28-ABAE-4CE45FFFF542}"/>
    <cellStyle name="40% - Accent5 15 5 2 2" xfId="25769" xr:uid="{A979C54F-3DA9-4C58-A96C-CFA94AD35CFF}"/>
    <cellStyle name="40% - Accent5 15 5 3" xfId="17890" xr:uid="{577A6CD6-FE94-47F3-AE90-6F20F6FD1322}"/>
    <cellStyle name="40% - Accent5 15 6" xfId="9596" xr:uid="{D58C2419-CA14-4877-9B84-E21BFACF2AB5}"/>
    <cellStyle name="40% - Accent5 15 6 2" xfId="25384" xr:uid="{FDD8FC73-2414-4726-B1F8-A1003D67369D}"/>
    <cellStyle name="40% - Accent5 15 7" xfId="17505" xr:uid="{C56D9C5E-69C4-40BC-B3F1-0DC015AD0F6D}"/>
    <cellStyle name="40% - Accent5 15 8" xfId="33326" xr:uid="{3DAFCD3B-7CF8-4B1A-825F-69A531BDC2EC}"/>
    <cellStyle name="40% - Accent5 15 9" xfId="41188" xr:uid="{EC66F2CF-D346-459E-AAEE-FD9A015658C1}"/>
    <cellStyle name="40% - Accent5 16" xfId="1169" xr:uid="{C8E07E89-14CC-4AE8-A579-5E6EDEF20175}"/>
    <cellStyle name="40% - Accent5 16 2" xfId="2844" xr:uid="{D881A4C6-8F6F-4B9B-9695-87EF9DA5D509}"/>
    <cellStyle name="40% - Accent5 16 2 2" xfId="4362" xr:uid="{5FB52382-226A-4852-8BD9-A1E8E14EA478}"/>
    <cellStyle name="40% - Accent5 16 2 2 2" xfId="8193" xr:uid="{387D6D57-A9B5-4BAE-A74C-8BA2E364B359}"/>
    <cellStyle name="40% - Accent5 16 2 2 2 2" xfId="16132" xr:uid="{4D47E455-12A3-4335-BF82-3BF8CFAC715E}"/>
    <cellStyle name="40% - Accent5 16 2 2 2 2 2" xfId="31916" xr:uid="{51D5501C-CE87-4964-908D-74DB151D7256}"/>
    <cellStyle name="40% - Accent5 16 2 2 2 3" xfId="24037" xr:uid="{B1B97787-4539-47B7-A9BA-2D7153BFFC40}"/>
    <cellStyle name="40% - Accent5 16 2 2 2 4" xfId="39487" xr:uid="{A8243317-7442-489C-A176-DAD78C24B6B6}"/>
    <cellStyle name="40% - Accent5 16 2 2 2 5" xfId="47349" xr:uid="{9FEFBB13-494D-4AD5-81DE-076FAC41E7AD}"/>
    <cellStyle name="40% - Accent5 16 2 2 3" xfId="12339" xr:uid="{F01D6B7E-1FEC-48EE-A42E-CB062AC4F5E0}"/>
    <cellStyle name="40% - Accent5 16 2 2 3 2" xfId="28123" xr:uid="{A32D172E-8CD6-440E-AE83-8033B09CB120}"/>
    <cellStyle name="40% - Accent5 16 2 2 4" xfId="20244" xr:uid="{01E291B3-A817-422D-9BD3-322119542AF7}"/>
    <cellStyle name="40% - Accent5 16 2 2 5" xfId="35694" xr:uid="{041B20B1-4071-4917-89E5-08CE0C0E492C}"/>
    <cellStyle name="40% - Accent5 16 2 2 6" xfId="43556" xr:uid="{3980AB6A-DF3B-4A9F-AAF7-67902249AE8B}"/>
    <cellStyle name="40% - Accent5 16 2 3" xfId="6675" xr:uid="{385192EA-94E9-46DC-88CF-0D78CF36A440}"/>
    <cellStyle name="40% - Accent5 16 2 3 2" xfId="14614" xr:uid="{FD8B5801-A453-4957-A51E-9C2019A60809}"/>
    <cellStyle name="40% - Accent5 16 2 3 2 2" xfId="30398" xr:uid="{89E609A0-FF06-4594-9935-AEC0B14FA317}"/>
    <cellStyle name="40% - Accent5 16 2 3 3" xfId="22519" xr:uid="{69A8F278-2DD6-49A0-9A7E-EC4E3EA0626C}"/>
    <cellStyle name="40% - Accent5 16 2 3 4" xfId="37969" xr:uid="{E7B733C9-F573-4CBF-8307-7C8D01EDABAA}"/>
    <cellStyle name="40% - Accent5 16 2 3 5" xfId="45831" xr:uid="{E5F6BFE9-4DF3-4543-B2E1-987AA76BDACD}"/>
    <cellStyle name="40% - Accent5 16 2 4" xfId="10821" xr:uid="{C57B0066-D795-485D-8682-2E140F5E60FB}"/>
    <cellStyle name="40% - Accent5 16 2 4 2" xfId="26605" xr:uid="{7E31360F-C749-4824-8CF4-DA4012991C07}"/>
    <cellStyle name="40% - Accent5 16 2 5" xfId="18726" xr:uid="{C2777BA9-1D31-43B6-90D3-74341CCC7793}"/>
    <cellStyle name="40% - Accent5 16 2 6" xfId="34176" xr:uid="{3234676C-8CF1-4A4B-9C20-F63F366F79BF}"/>
    <cellStyle name="40% - Accent5 16 2 7" xfId="42038" xr:uid="{00EBBCC9-B21A-4872-B8D3-A666767774E0}"/>
    <cellStyle name="40% - Accent5 16 3" xfId="3524" xr:uid="{8BC59E1D-7E60-498B-89E4-36C9718DB33B}"/>
    <cellStyle name="40% - Accent5 16 3 2" xfId="7355" xr:uid="{48BD34A9-4F17-4717-B445-C9FAB5BEE9A0}"/>
    <cellStyle name="40% - Accent5 16 3 2 2" xfId="15294" xr:uid="{6CE5D23A-11F9-433D-9A0D-11CD8E38D9E4}"/>
    <cellStyle name="40% - Accent5 16 3 2 2 2" xfId="31078" xr:uid="{3D319F80-7BA9-4DEC-BB2C-A95A67EED061}"/>
    <cellStyle name="40% - Accent5 16 3 2 3" xfId="23199" xr:uid="{3A0E8DF9-A0CE-4D94-8125-3E87FD5A8D8E}"/>
    <cellStyle name="40% - Accent5 16 3 2 4" xfId="38649" xr:uid="{EBEA6E41-3883-4653-802F-1E7E078CB23E}"/>
    <cellStyle name="40% - Accent5 16 3 2 5" xfId="46511" xr:uid="{6E45AE26-52D9-4E79-B115-B31120D85562}"/>
    <cellStyle name="40% - Accent5 16 3 3" xfId="11501" xr:uid="{2DD22596-FBEC-4717-9C64-70E077C31164}"/>
    <cellStyle name="40% - Accent5 16 3 3 2" xfId="27285" xr:uid="{10CC13CB-374A-4A26-8643-94853606811B}"/>
    <cellStyle name="40% - Accent5 16 3 4" xfId="19406" xr:uid="{4F28D922-64A2-4CA6-AC83-04AEFE3395D7}"/>
    <cellStyle name="40% - Accent5 16 3 5" xfId="34856" xr:uid="{C1599E77-F88C-44E1-AFC6-958EFF9A37C2}"/>
    <cellStyle name="40% - Accent5 16 3 6" xfId="42718" xr:uid="{E81D8240-F0A6-4FAB-BAB0-7901FBA350CE}"/>
    <cellStyle name="40% - Accent5 16 4" xfId="5731" xr:uid="{109EF1D4-5DFB-491D-95CC-E74D3C623CF7}"/>
    <cellStyle name="40% - Accent5 16 4 2" xfId="13707" xr:uid="{739E3139-DF86-466C-89F1-D354C0407C13}"/>
    <cellStyle name="40% - Accent5 16 4 2 2" xfId="29491" xr:uid="{38B366C3-1866-4398-A97D-DDC0C43B2ADE}"/>
    <cellStyle name="40% - Accent5 16 4 3" xfId="21612" xr:uid="{1482F03B-6F0C-4AD1-945F-4AE5EC8894AF}"/>
    <cellStyle name="40% - Accent5 16 4 4" xfId="37062" xr:uid="{9C6A5BBD-632A-4994-9CB3-944501C760F8}"/>
    <cellStyle name="40% - Accent5 16 4 5" xfId="44924" xr:uid="{4CA9A04C-744F-4D6D-9C9A-4B92AA8368EC}"/>
    <cellStyle name="40% - Accent5 16 5" xfId="1737" xr:uid="{207289C1-7C6A-48AE-8840-DA5AC3C5CC83}"/>
    <cellStyle name="40% - Accent5 16 5 2" xfId="9998" xr:uid="{32E96813-1D50-4E62-A23B-0A6E40D6DF55}"/>
    <cellStyle name="40% - Accent5 16 5 2 2" xfId="25783" xr:uid="{D360D907-2ACD-4714-820F-87A3E1320104}"/>
    <cellStyle name="40% - Accent5 16 5 3" xfId="17904" xr:uid="{2C9EC9D1-A31B-465B-BC8B-2F05308372B6}"/>
    <cellStyle name="40% - Accent5 16 6" xfId="9610" xr:uid="{946C847C-6815-41CA-BE75-4637530563FB}"/>
    <cellStyle name="40% - Accent5 16 6 2" xfId="25398" xr:uid="{6F352BC2-C6C3-4296-A74F-534AD96016C2}"/>
    <cellStyle name="40% - Accent5 16 7" xfId="17519" xr:uid="{C1DDAB2D-42CB-43CC-A022-EF4D30770F7E}"/>
    <cellStyle name="40% - Accent5 16 8" xfId="33340" xr:uid="{CB107439-631D-423C-BF64-A05E78AC7FB8}"/>
    <cellStyle name="40% - Accent5 16 9" xfId="41202" xr:uid="{05A9C698-837F-4888-BE54-D66F71A49E27}"/>
    <cellStyle name="40% - Accent5 17" xfId="1183" xr:uid="{0A744C00-C934-44E3-B66A-61B2F5F97B3F}"/>
    <cellStyle name="40% - Accent5 17 2" xfId="2839" xr:uid="{170219C7-28CE-4CD5-A9AB-F07311C3CCDA}"/>
    <cellStyle name="40% - Accent5 17 2 2" xfId="4357" xr:uid="{62097056-C25B-404C-9E6C-B241E4EA5999}"/>
    <cellStyle name="40% - Accent5 17 2 2 2" xfId="8188" xr:uid="{0A245487-2BA5-49A6-9A39-0B1FED120B72}"/>
    <cellStyle name="40% - Accent5 17 2 2 2 2" xfId="16127" xr:uid="{D0E03E6B-A840-405D-B986-CB2484271AC1}"/>
    <cellStyle name="40% - Accent5 17 2 2 2 2 2" xfId="31911" xr:uid="{06117043-2CF1-4256-A872-44E03451DCD8}"/>
    <cellStyle name="40% - Accent5 17 2 2 2 3" xfId="24032" xr:uid="{2C4A7A19-5883-40D3-91A3-EB12C14D8BEE}"/>
    <cellStyle name="40% - Accent5 17 2 2 2 4" xfId="39482" xr:uid="{F9B7A6CD-FD55-49C7-819C-0F82B0794024}"/>
    <cellStyle name="40% - Accent5 17 2 2 2 5" xfId="47344" xr:uid="{55F52F24-402A-4328-8262-5CFB5EB4E207}"/>
    <cellStyle name="40% - Accent5 17 2 2 3" xfId="12334" xr:uid="{EFC8C9A5-2049-4016-9A98-AE78386E423D}"/>
    <cellStyle name="40% - Accent5 17 2 2 3 2" xfId="28118" xr:uid="{86A670F6-9B50-4BD4-82A6-F75640C0BDED}"/>
    <cellStyle name="40% - Accent5 17 2 2 4" xfId="20239" xr:uid="{2359441C-52C8-434D-BECC-3A48D8353723}"/>
    <cellStyle name="40% - Accent5 17 2 2 5" xfId="35689" xr:uid="{A4D8B1AE-7874-4929-ACBD-9EA0C3D39261}"/>
    <cellStyle name="40% - Accent5 17 2 2 6" xfId="43551" xr:uid="{983AA88F-29E8-4488-92BE-71F1300EE1AE}"/>
    <cellStyle name="40% - Accent5 17 2 3" xfId="6670" xr:uid="{DE33E386-3F00-47F4-ADBF-343251CE7046}"/>
    <cellStyle name="40% - Accent5 17 2 3 2" xfId="14609" xr:uid="{67BC74FC-4AEC-476C-8479-8DFC0E6B2FE7}"/>
    <cellStyle name="40% - Accent5 17 2 3 2 2" xfId="30393" xr:uid="{58B1E485-6798-44CB-AD34-654E43BE2E8F}"/>
    <cellStyle name="40% - Accent5 17 2 3 3" xfId="22514" xr:uid="{3C0855C5-2192-4F96-9148-13C4D3DEB29C}"/>
    <cellStyle name="40% - Accent5 17 2 3 4" xfId="37964" xr:uid="{D3B3FDB3-87F1-471B-8222-6BFE8EEE8FF4}"/>
    <cellStyle name="40% - Accent5 17 2 3 5" xfId="45826" xr:uid="{58EA392E-A945-4AFC-A25D-05DA37A18FD0}"/>
    <cellStyle name="40% - Accent5 17 2 4" xfId="10816" xr:uid="{C54F3300-1798-45C4-B8B4-D36A70EEAD74}"/>
    <cellStyle name="40% - Accent5 17 2 4 2" xfId="26600" xr:uid="{E9293A45-F574-49C5-A029-1096D885E9D2}"/>
    <cellStyle name="40% - Accent5 17 2 5" xfId="18721" xr:uid="{0C4289E7-37FE-49F9-94B0-F4AB8EDF0CDF}"/>
    <cellStyle name="40% - Accent5 17 2 6" xfId="34171" xr:uid="{F3A6341A-21F3-4128-A319-C4CD87739BD7}"/>
    <cellStyle name="40% - Accent5 17 2 7" xfId="42033" xr:uid="{FA49094F-230C-41F5-9877-87073EDA4936}"/>
    <cellStyle name="40% - Accent5 17 3" xfId="3538" xr:uid="{38E6A4F1-023B-4A4F-A66D-2728BA155331}"/>
    <cellStyle name="40% - Accent5 17 3 2" xfId="7369" xr:uid="{7CCE319C-6CAD-4398-B727-F41D8324DA76}"/>
    <cellStyle name="40% - Accent5 17 3 2 2" xfId="15308" xr:uid="{BD960727-669F-46F8-B6E8-931B06A85481}"/>
    <cellStyle name="40% - Accent5 17 3 2 2 2" xfId="31092" xr:uid="{48A87480-1B15-47A9-B994-14DFBA4B4357}"/>
    <cellStyle name="40% - Accent5 17 3 2 3" xfId="23213" xr:uid="{42C901BF-7441-4C01-B71D-4813DC2E8452}"/>
    <cellStyle name="40% - Accent5 17 3 2 4" xfId="38663" xr:uid="{690D9AF9-AD71-4CB4-8CEA-7F2B015E2A20}"/>
    <cellStyle name="40% - Accent5 17 3 2 5" xfId="46525" xr:uid="{5D19DBEF-78DD-4EBE-9154-34B1A7157A53}"/>
    <cellStyle name="40% - Accent5 17 3 3" xfId="11515" xr:uid="{49971843-AC75-4BF6-A4CD-BB316CAEAA2A}"/>
    <cellStyle name="40% - Accent5 17 3 3 2" xfId="27299" xr:uid="{87EC7BAD-16B6-4FF2-8D23-D4304D2BFE79}"/>
    <cellStyle name="40% - Accent5 17 3 4" xfId="19420" xr:uid="{4C9F051C-1C19-458B-81B2-4CD22DC3BCC6}"/>
    <cellStyle name="40% - Accent5 17 3 5" xfId="34870" xr:uid="{FBFCDC46-628A-453F-91F0-B5893B5ABE19}"/>
    <cellStyle name="40% - Accent5 17 3 6" xfId="42732" xr:uid="{5502659E-13F5-4865-89CB-0693847DF8BB}"/>
    <cellStyle name="40% - Accent5 17 4" xfId="5839" xr:uid="{339E2055-01E6-4F87-B56E-A5EF56BD475C}"/>
    <cellStyle name="40% - Accent5 17 4 2" xfId="13815" xr:uid="{068FD169-59BE-4072-8B67-725E6EEBA239}"/>
    <cellStyle name="40% - Accent5 17 4 2 2" xfId="29599" xr:uid="{3A63940A-1416-42D8-911B-0974998B8C13}"/>
    <cellStyle name="40% - Accent5 17 4 3" xfId="21720" xr:uid="{8DD30655-B9C2-4388-8D11-ABA3D54E0C17}"/>
    <cellStyle name="40% - Accent5 17 4 4" xfId="37170" xr:uid="{AD0BF01A-D4CC-433A-9BBD-6373865BF613}"/>
    <cellStyle name="40% - Accent5 17 4 5" xfId="45032" xr:uid="{5B259C0C-EF0A-4E82-8C3E-66C7BADD5253}"/>
    <cellStyle name="40% - Accent5 17 5" xfId="1751" xr:uid="{C407CE1A-B8CB-44C0-B2A4-416EDDA3D5B5}"/>
    <cellStyle name="40% - Accent5 17 5 2" xfId="10012" xr:uid="{A5CEE03A-C635-4C53-A1E4-6C645C52AC00}"/>
    <cellStyle name="40% - Accent5 17 5 2 2" xfId="25797" xr:uid="{31B409D1-E31F-4A1D-B762-5CC428BB733E}"/>
    <cellStyle name="40% - Accent5 17 5 3" xfId="17918" xr:uid="{790A0335-EF84-4AF1-9A40-F63107DB77BD}"/>
    <cellStyle name="40% - Accent5 17 6" xfId="9624" xr:uid="{25C108AA-E4E0-415D-9884-19C11123CF41}"/>
    <cellStyle name="40% - Accent5 17 6 2" xfId="25412" xr:uid="{DC8B387B-4DCB-4875-84DF-651A219A414B}"/>
    <cellStyle name="40% - Accent5 17 7" xfId="17533" xr:uid="{CBAA87D6-749A-4B1E-BD43-199AD3555B4C}"/>
    <cellStyle name="40% - Accent5 17 8" xfId="33354" xr:uid="{00C8E072-B00E-467B-A580-7CC008E38517}"/>
    <cellStyle name="40% - Accent5 17 9" xfId="41216" xr:uid="{237DD795-D4B9-4FE2-B6BC-14565FE888D5}"/>
    <cellStyle name="40% - Accent5 18" xfId="1197" xr:uid="{5E13738C-4F90-46A0-9626-05DFE66A02D0}"/>
    <cellStyle name="40% - Accent5 18 2" xfId="2802" xr:uid="{25709BDE-3C44-4B31-96D2-2D7B5D021C31}"/>
    <cellStyle name="40% - Accent5 18 2 2" xfId="4320" xr:uid="{5E781DA6-1A5B-454A-983A-E8D0AB74076C}"/>
    <cellStyle name="40% - Accent5 18 2 2 2" xfId="8151" xr:uid="{F0953FB7-30EC-4678-8334-3A314153A54B}"/>
    <cellStyle name="40% - Accent5 18 2 2 2 2" xfId="16090" xr:uid="{D7D22DD3-6BC5-49CA-96B4-180DF6438DCC}"/>
    <cellStyle name="40% - Accent5 18 2 2 2 2 2" xfId="31874" xr:uid="{57638701-35D8-4CBA-A3A2-7A805B3F3DCA}"/>
    <cellStyle name="40% - Accent5 18 2 2 2 3" xfId="23995" xr:uid="{5C6AD573-1408-4665-9D11-F5C7BD8BC4C2}"/>
    <cellStyle name="40% - Accent5 18 2 2 2 4" xfId="39445" xr:uid="{2C8C7587-895B-4EFB-BD6A-62F525B9E6FE}"/>
    <cellStyle name="40% - Accent5 18 2 2 2 5" xfId="47307" xr:uid="{14D1B1DF-F5A1-4A69-894A-3A48EBBF94E2}"/>
    <cellStyle name="40% - Accent5 18 2 2 3" xfId="12297" xr:uid="{D32A278B-8FD6-4DF3-B948-FBA1B8D48972}"/>
    <cellStyle name="40% - Accent5 18 2 2 3 2" xfId="28081" xr:uid="{ACC9E5C2-C4BD-4946-A6B4-4B8C21530E13}"/>
    <cellStyle name="40% - Accent5 18 2 2 4" xfId="20202" xr:uid="{02BAF906-2574-4F7D-B4BE-AD2112466E8D}"/>
    <cellStyle name="40% - Accent5 18 2 2 5" xfId="35652" xr:uid="{C8C9E840-A36F-4D4C-9306-669ADCED3790}"/>
    <cellStyle name="40% - Accent5 18 2 2 6" xfId="43514" xr:uid="{31B00BEB-73C4-4339-9674-B3F8013C1B26}"/>
    <cellStyle name="40% - Accent5 18 2 3" xfId="6633" xr:uid="{0AF7573C-896D-43DF-B5C5-970145A4CE71}"/>
    <cellStyle name="40% - Accent5 18 2 3 2" xfId="14572" xr:uid="{5C43B07A-2F1C-4F29-9B52-A59BBDB01F53}"/>
    <cellStyle name="40% - Accent5 18 2 3 2 2" xfId="30356" xr:uid="{49692F75-E242-4B89-8BB2-8C3DFA4D2AF5}"/>
    <cellStyle name="40% - Accent5 18 2 3 3" xfId="22477" xr:uid="{E4D4C877-6055-47CB-9248-63203CCF644D}"/>
    <cellStyle name="40% - Accent5 18 2 3 4" xfId="37927" xr:uid="{14C50F76-6555-40A7-A922-682ACFB4A237}"/>
    <cellStyle name="40% - Accent5 18 2 3 5" xfId="45789" xr:uid="{F0E3EFF7-F5C2-4924-B09E-8DCB15DEC3D0}"/>
    <cellStyle name="40% - Accent5 18 2 4" xfId="10779" xr:uid="{D57C02C4-853D-4629-A990-BDCDA629E313}"/>
    <cellStyle name="40% - Accent5 18 2 4 2" xfId="26563" xr:uid="{B3723966-0271-4B49-8447-44D3900E9B5F}"/>
    <cellStyle name="40% - Accent5 18 2 5" xfId="18684" xr:uid="{EDA37733-72FD-4A81-BBB5-1154CC4A887D}"/>
    <cellStyle name="40% - Accent5 18 2 6" xfId="34134" xr:uid="{452C2F77-57C4-49EA-9AFF-178331A8CD38}"/>
    <cellStyle name="40% - Accent5 18 2 7" xfId="41996" xr:uid="{85A42C27-DE78-475D-BC67-BC32E0160CB0}"/>
    <cellStyle name="40% - Accent5 18 3" xfId="3552" xr:uid="{F4AB6DC8-6660-4E05-8D1B-FA72311F7F70}"/>
    <cellStyle name="40% - Accent5 18 3 2" xfId="7383" xr:uid="{55EE9D39-130E-41E2-ADB1-EB49C324557F}"/>
    <cellStyle name="40% - Accent5 18 3 2 2" xfId="15322" xr:uid="{EBD86B9D-01EB-41FF-8906-6125925BBCD5}"/>
    <cellStyle name="40% - Accent5 18 3 2 2 2" xfId="31106" xr:uid="{1A7D1D19-AC47-4919-9200-C8314FFCF739}"/>
    <cellStyle name="40% - Accent5 18 3 2 3" xfId="23227" xr:uid="{987A7713-E768-4FDD-96A1-602134874C3C}"/>
    <cellStyle name="40% - Accent5 18 3 2 4" xfId="38677" xr:uid="{90509D1F-FF4C-469D-8D84-68AC39E39678}"/>
    <cellStyle name="40% - Accent5 18 3 2 5" xfId="46539" xr:uid="{70F0176A-B608-4C83-8E36-539926EF2F66}"/>
    <cellStyle name="40% - Accent5 18 3 3" xfId="11529" xr:uid="{2848F288-607A-4BCC-A91D-7FB8A7D7F231}"/>
    <cellStyle name="40% - Accent5 18 3 3 2" xfId="27313" xr:uid="{E73424DC-38F6-437F-9AA0-EFC0331AE94F}"/>
    <cellStyle name="40% - Accent5 18 3 4" xfId="19434" xr:uid="{AA6D5467-E6B8-4B4D-A9EE-F5B9C6606261}"/>
    <cellStyle name="40% - Accent5 18 3 5" xfId="34884" xr:uid="{73AC8449-DB1A-47FC-81E4-CE61A792DD40}"/>
    <cellStyle name="40% - Accent5 18 3 6" xfId="42746" xr:uid="{1B45B8F1-3C0B-4CA2-AD9A-872EC5BDBC8E}"/>
    <cellStyle name="40% - Accent5 18 4" xfId="5837" xr:uid="{2E915C17-1721-44D9-853D-06B4D226127E}"/>
    <cellStyle name="40% - Accent5 18 4 2" xfId="13813" xr:uid="{79FBAD4C-AC73-4A98-8C4D-1E5D5B8B8757}"/>
    <cellStyle name="40% - Accent5 18 4 2 2" xfId="29597" xr:uid="{B914CFDA-7493-44B9-AAB6-31EE0B6F76FE}"/>
    <cellStyle name="40% - Accent5 18 4 3" xfId="21718" xr:uid="{058F4877-375F-44D1-9AF7-02DFA16B9BF6}"/>
    <cellStyle name="40% - Accent5 18 4 4" xfId="37168" xr:uid="{F0196AAC-8862-4B9B-974A-766EE1B8F37D}"/>
    <cellStyle name="40% - Accent5 18 4 5" xfId="45030" xr:uid="{E547F2EE-3AEC-47FE-B27D-E8CBF26B26CE}"/>
    <cellStyle name="40% - Accent5 18 5" xfId="1765" xr:uid="{71A2362D-E3E8-4EE0-A4BA-40FB1ACABF38}"/>
    <cellStyle name="40% - Accent5 18 5 2" xfId="10026" xr:uid="{1C81E9EF-F4B5-48EC-A267-C4CF71E80718}"/>
    <cellStyle name="40% - Accent5 18 5 2 2" xfId="25811" xr:uid="{BF0275B8-088D-44E8-808A-3DB8694D4C89}"/>
    <cellStyle name="40% - Accent5 18 5 3" xfId="17932" xr:uid="{4DA432DF-A377-4452-8EB7-4933417A775C}"/>
    <cellStyle name="40% - Accent5 18 6" xfId="9638" xr:uid="{6FF30CF3-8712-40E4-9F18-6C0BCB94D44E}"/>
    <cellStyle name="40% - Accent5 18 6 2" xfId="25426" xr:uid="{CE7EFE3C-3AC4-4C89-B2C4-FC3C4A22C232}"/>
    <cellStyle name="40% - Accent5 18 7" xfId="17547" xr:uid="{E82A00F6-D798-48F0-A789-28AA7C58CF62}"/>
    <cellStyle name="40% - Accent5 18 8" xfId="33368" xr:uid="{AA4F4586-D122-4B14-B188-54BF029F183E}"/>
    <cellStyle name="40% - Accent5 18 9" xfId="41230" xr:uid="{AAF8DBB9-56EF-4F8A-8390-F6D73F237C9F}"/>
    <cellStyle name="40% - Accent5 19" xfId="1211" xr:uid="{E1905B64-7774-4280-BFAC-19F48F7372B6}"/>
    <cellStyle name="40% - Accent5 19 2" xfId="2905" xr:uid="{9EDD8077-057B-49BD-989C-E3404F977C52}"/>
    <cellStyle name="40% - Accent5 19 2 2" xfId="4423" xr:uid="{8E316DCF-5120-4F17-9C18-95ADC3F604EB}"/>
    <cellStyle name="40% - Accent5 19 2 2 2" xfId="8254" xr:uid="{22005B75-7CCD-46BC-8EF2-B5C1B8D9A16B}"/>
    <cellStyle name="40% - Accent5 19 2 2 2 2" xfId="16193" xr:uid="{E2DAC3B6-3407-4501-926E-99DDCAA20D93}"/>
    <cellStyle name="40% - Accent5 19 2 2 2 2 2" xfId="31977" xr:uid="{4C036B6E-6292-475E-8F5F-7D75E06E2AFD}"/>
    <cellStyle name="40% - Accent5 19 2 2 2 3" xfId="24098" xr:uid="{E54EEA2D-F860-4669-A4C2-D07B51BEBFC6}"/>
    <cellStyle name="40% - Accent5 19 2 2 2 4" xfId="39548" xr:uid="{2995F52D-6AB8-4B10-98E0-E196A1B4C6A6}"/>
    <cellStyle name="40% - Accent5 19 2 2 2 5" xfId="47410" xr:uid="{9ED13F99-95BC-4283-9929-CD988F8FC5D9}"/>
    <cellStyle name="40% - Accent5 19 2 2 3" xfId="12400" xr:uid="{FECC94FA-D4A9-4928-9331-D57553A83BFF}"/>
    <cellStyle name="40% - Accent5 19 2 2 3 2" xfId="28184" xr:uid="{687FA479-B9D5-4739-B519-4F6584732FF5}"/>
    <cellStyle name="40% - Accent5 19 2 2 4" xfId="20305" xr:uid="{2480A4B8-4DB7-42F4-A293-0AA8A5B6F480}"/>
    <cellStyle name="40% - Accent5 19 2 2 5" xfId="35755" xr:uid="{BA517A62-A69C-44B0-A003-8E7A672A99D1}"/>
    <cellStyle name="40% - Accent5 19 2 2 6" xfId="43617" xr:uid="{2614E73A-2945-4268-9067-487F7DD4361E}"/>
    <cellStyle name="40% - Accent5 19 2 3" xfId="6736" xr:uid="{AC727BD5-0AB0-4578-95DA-69636481BE9F}"/>
    <cellStyle name="40% - Accent5 19 2 3 2" xfId="14675" xr:uid="{890A0183-FA7D-4FB0-9B6F-E78F398C195E}"/>
    <cellStyle name="40% - Accent5 19 2 3 2 2" xfId="30459" xr:uid="{C22CA382-92AE-427E-84CC-5C54092CEE84}"/>
    <cellStyle name="40% - Accent5 19 2 3 3" xfId="22580" xr:uid="{E4D9C9FB-DD50-447B-9C6C-9B938D1266D8}"/>
    <cellStyle name="40% - Accent5 19 2 3 4" xfId="38030" xr:uid="{8A46A55E-4849-4003-8CFE-7AA5D7D02A2C}"/>
    <cellStyle name="40% - Accent5 19 2 3 5" xfId="45892" xr:uid="{C1153905-7C7D-48BC-89D9-B4892C7D2784}"/>
    <cellStyle name="40% - Accent5 19 2 4" xfId="10882" xr:uid="{DED2CEEC-8312-4879-B2C5-E576CD7EEBC5}"/>
    <cellStyle name="40% - Accent5 19 2 4 2" xfId="26666" xr:uid="{933F6B30-B9EE-408B-A06F-6733A9F0CBA9}"/>
    <cellStyle name="40% - Accent5 19 2 5" xfId="18787" xr:uid="{66E31752-B699-451A-A2F3-ADE472A4069D}"/>
    <cellStyle name="40% - Accent5 19 2 6" xfId="34237" xr:uid="{225733A8-F0C8-4681-BADC-C680D99F9722}"/>
    <cellStyle name="40% - Accent5 19 2 7" xfId="42099" xr:uid="{99ADD2B1-B408-4039-AC8D-3EB4C75280F5}"/>
    <cellStyle name="40% - Accent5 19 3" xfId="3566" xr:uid="{2FDBF18C-6B86-45B6-843F-15626967DD55}"/>
    <cellStyle name="40% - Accent5 19 3 2" xfId="7397" xr:uid="{30EC6C4D-01E1-4FFA-B73C-45ACE96927F1}"/>
    <cellStyle name="40% - Accent5 19 3 2 2" xfId="15336" xr:uid="{CE278549-3531-4D0C-B1F5-E7AC9AC5850C}"/>
    <cellStyle name="40% - Accent5 19 3 2 2 2" xfId="31120" xr:uid="{A2145A2F-F960-48FE-88F7-E913D0C6737F}"/>
    <cellStyle name="40% - Accent5 19 3 2 3" xfId="23241" xr:uid="{EFD690FA-B2CB-491C-9F58-24E70E64B3A9}"/>
    <cellStyle name="40% - Accent5 19 3 2 4" xfId="38691" xr:uid="{B32D6783-BA65-4E70-9747-3A2F896EB7E4}"/>
    <cellStyle name="40% - Accent5 19 3 2 5" xfId="46553" xr:uid="{E0CD3A16-97C0-4B21-B67A-82EB909897A2}"/>
    <cellStyle name="40% - Accent5 19 3 3" xfId="11543" xr:uid="{B7E8DE63-2D04-431D-B79E-645F26FD1506}"/>
    <cellStyle name="40% - Accent5 19 3 3 2" xfId="27327" xr:uid="{8770C0CE-B29E-42B8-AD1D-4B1674ABB062}"/>
    <cellStyle name="40% - Accent5 19 3 4" xfId="19448" xr:uid="{F4D3E930-D746-4CA8-BFA8-CAC634D1D5E2}"/>
    <cellStyle name="40% - Accent5 19 3 5" xfId="34898" xr:uid="{F4153E63-2210-40B5-868B-EF432D76B518}"/>
    <cellStyle name="40% - Accent5 19 3 6" xfId="42760" xr:uid="{7DC10598-05ED-46F3-A81E-672BB8670576}"/>
    <cellStyle name="40% - Accent5 19 4" xfId="5834" xr:uid="{FAF95E67-8E36-46D6-9B03-20A828FDDA23}"/>
    <cellStyle name="40% - Accent5 19 4 2" xfId="13810" xr:uid="{75986F19-8117-4540-96B9-735FA9426BAB}"/>
    <cellStyle name="40% - Accent5 19 4 2 2" xfId="29594" xr:uid="{6ECBE874-3770-4C2E-B7A2-5B6F7FFDBC16}"/>
    <cellStyle name="40% - Accent5 19 4 3" xfId="21715" xr:uid="{7130A2BE-094C-4185-B0F9-A54B1600AB2B}"/>
    <cellStyle name="40% - Accent5 19 4 4" xfId="37165" xr:uid="{17D16D68-A91D-4C9A-BBA9-6E6E767CFC08}"/>
    <cellStyle name="40% - Accent5 19 4 5" xfId="45027" xr:uid="{AA3C67B1-CEAD-4C4D-89B7-F39E62C79850}"/>
    <cellStyle name="40% - Accent5 19 5" xfId="1779" xr:uid="{ACAC31CE-0B04-49FE-96A9-07CEA40B7698}"/>
    <cellStyle name="40% - Accent5 19 5 2" xfId="10040" xr:uid="{A0C9BDC7-79BC-4CA2-80E1-8FDE6D8E8BF1}"/>
    <cellStyle name="40% - Accent5 19 5 2 2" xfId="25825" xr:uid="{DDDD7BD0-57EF-4A47-B82B-0A55093F646F}"/>
    <cellStyle name="40% - Accent5 19 5 3" xfId="17946" xr:uid="{689A9F2B-CC38-4A25-BF31-332A0015ABC3}"/>
    <cellStyle name="40% - Accent5 19 6" xfId="9652" xr:uid="{40E33B5D-BB48-4C39-B1D4-A890A1F71325}"/>
    <cellStyle name="40% - Accent5 19 6 2" xfId="25440" xr:uid="{F03AF875-E45A-4F56-AD25-3DDC73F113A1}"/>
    <cellStyle name="40% - Accent5 19 7" xfId="17561" xr:uid="{10B78E2A-DA42-4500-8320-ABE139718504}"/>
    <cellStyle name="40% - Accent5 19 8" xfId="33382" xr:uid="{023FF86A-2DA5-4F38-8A94-AB0871D8B2C2}"/>
    <cellStyle name="40% - Accent5 19 9" xfId="41244" xr:uid="{4612F47F-D7C3-47A9-8B4C-D2B575644D08}"/>
    <cellStyle name="40% - Accent5 2" xfId="690" xr:uid="{5AB082D6-7EFA-481A-9657-1BF08D7FBE03}"/>
    <cellStyle name="40% - Accent5 2 2" xfId="894" xr:uid="{77E67CEC-73E2-4A99-A83B-CF46B40F1423}"/>
    <cellStyle name="40% - Accent5 2 2 2" xfId="1537" xr:uid="{B74321AE-AF39-4E45-8C8F-ADC5D8E490C9}"/>
    <cellStyle name="40% - Accent5 2 3" xfId="1538" xr:uid="{25F044DE-C164-4196-A3A7-8CD4ED43B819}"/>
    <cellStyle name="40% - Accent5 2 4" xfId="804" xr:uid="{EE8C5FA3-16CB-44DE-9F13-21A28F8A2418}"/>
    <cellStyle name="40% - Accent5 20" xfId="1225" xr:uid="{0430320F-1E91-4BB5-9A21-886B38F7A8D2}"/>
    <cellStyle name="40% - Accent5 20 2" xfId="2706" xr:uid="{0908B0EB-71A7-4BA3-A60C-C3C320C65255}"/>
    <cellStyle name="40% - Accent5 20 2 2" xfId="4224" xr:uid="{E12ECCCB-0103-4F21-8168-072109A4BE6B}"/>
    <cellStyle name="40% - Accent5 20 2 2 2" xfId="8055" xr:uid="{B7041D06-1A14-4DB5-BAB7-E0DA38B35B9C}"/>
    <cellStyle name="40% - Accent5 20 2 2 2 2" xfId="15994" xr:uid="{BA5E3ED6-D044-48F1-965F-6D649C24F6C2}"/>
    <cellStyle name="40% - Accent5 20 2 2 2 2 2" xfId="31778" xr:uid="{2EA4F16A-2A0E-4CE5-8ED9-EABD49773B57}"/>
    <cellStyle name="40% - Accent5 20 2 2 2 3" xfId="23899" xr:uid="{4D31409A-1E59-4BAB-B291-016001089913}"/>
    <cellStyle name="40% - Accent5 20 2 2 2 4" xfId="39349" xr:uid="{D6A3C0F4-1B22-4377-980C-41405C4BFA32}"/>
    <cellStyle name="40% - Accent5 20 2 2 2 5" xfId="47211" xr:uid="{1D84EF5C-5365-4CE4-8AF4-49471342E177}"/>
    <cellStyle name="40% - Accent5 20 2 2 3" xfId="12201" xr:uid="{19CE4AB6-59C7-4886-8611-616ABF3DC2B8}"/>
    <cellStyle name="40% - Accent5 20 2 2 3 2" xfId="27985" xr:uid="{4CA153C0-71C3-4C3E-94B4-45420588A315}"/>
    <cellStyle name="40% - Accent5 20 2 2 4" xfId="20106" xr:uid="{4122648F-42D4-4D2B-8A21-16CDE571E6CC}"/>
    <cellStyle name="40% - Accent5 20 2 2 5" xfId="35556" xr:uid="{5FF8EE09-DAFE-4C3D-BE5C-BEA9501FB4D9}"/>
    <cellStyle name="40% - Accent5 20 2 2 6" xfId="43418" xr:uid="{1C0E3952-CCC8-4EB2-A1A4-93EC039FFA89}"/>
    <cellStyle name="40% - Accent5 20 2 3" xfId="6537" xr:uid="{B57CC3DF-1B72-4549-9E76-4F69C94C863C}"/>
    <cellStyle name="40% - Accent5 20 2 3 2" xfId="14476" xr:uid="{DFB7A0D3-9201-496F-BCA2-57A2437C7ED5}"/>
    <cellStyle name="40% - Accent5 20 2 3 2 2" xfId="30260" xr:uid="{F0ADF07D-94DE-47FF-86DE-0F959574B734}"/>
    <cellStyle name="40% - Accent5 20 2 3 3" xfId="22381" xr:uid="{BC279C5E-12E2-457C-B176-859BAB6A2869}"/>
    <cellStyle name="40% - Accent5 20 2 3 4" xfId="37831" xr:uid="{8A855690-5509-493D-AAC9-D8961413D889}"/>
    <cellStyle name="40% - Accent5 20 2 3 5" xfId="45693" xr:uid="{C01455F2-4A3F-4D73-90CE-DD9054892E44}"/>
    <cellStyle name="40% - Accent5 20 2 4" xfId="10683" xr:uid="{A23156CB-8033-4813-9B4E-D2F1E16D708C}"/>
    <cellStyle name="40% - Accent5 20 2 4 2" xfId="26467" xr:uid="{75A5BFEC-7650-4B7F-A189-9E1E017C2450}"/>
    <cellStyle name="40% - Accent5 20 2 5" xfId="18588" xr:uid="{59DB740C-5217-460E-BCB7-7CA5F5DDA91D}"/>
    <cellStyle name="40% - Accent5 20 2 6" xfId="34038" xr:uid="{152E5288-BABB-4D29-BF8D-76A5676A1A80}"/>
    <cellStyle name="40% - Accent5 20 2 7" xfId="41900" xr:uid="{82B12AEE-C27B-4F04-9F00-1A3AC2025609}"/>
    <cellStyle name="40% - Accent5 20 3" xfId="3580" xr:uid="{7E1E97C3-6EE4-48F3-9467-5A2B5982C02F}"/>
    <cellStyle name="40% - Accent5 20 3 2" xfId="7411" xr:uid="{E36BC7A9-4DCC-4648-9923-769CB77D1F2B}"/>
    <cellStyle name="40% - Accent5 20 3 2 2" xfId="15350" xr:uid="{B0BC639C-338E-45F5-AC28-012C897E9046}"/>
    <cellStyle name="40% - Accent5 20 3 2 2 2" xfId="31134" xr:uid="{0ABE083C-E9F8-49D6-AE8C-3659B871D263}"/>
    <cellStyle name="40% - Accent5 20 3 2 3" xfId="23255" xr:uid="{04809BDE-48C9-49B2-BCCC-47EF0BECBC64}"/>
    <cellStyle name="40% - Accent5 20 3 2 4" xfId="38705" xr:uid="{DFA75A48-1F5D-4011-8610-2E5CB08632CC}"/>
    <cellStyle name="40% - Accent5 20 3 2 5" xfId="46567" xr:uid="{D2566615-9E5F-40A6-8BE4-50D559B825A6}"/>
    <cellStyle name="40% - Accent5 20 3 3" xfId="11557" xr:uid="{ECC65C4C-56A2-49D5-96A9-4E738DA48C06}"/>
    <cellStyle name="40% - Accent5 20 3 3 2" xfId="27341" xr:uid="{E39BCC1E-E7F1-46F9-93F2-3F3987E4B31A}"/>
    <cellStyle name="40% - Accent5 20 3 4" xfId="19462" xr:uid="{D66A2817-5C9A-4868-9EA6-1D4A518641C4}"/>
    <cellStyle name="40% - Accent5 20 3 5" xfId="34912" xr:uid="{F4499AAD-153E-4E87-9A17-D399E30F6EBC}"/>
    <cellStyle name="40% - Accent5 20 3 6" xfId="42774" xr:uid="{2F8A6E6A-C84E-4ABC-8798-9B76587C211F}"/>
    <cellStyle name="40% - Accent5 20 4" xfId="5708" xr:uid="{D2611374-2974-4D2A-B5A1-74B00446DB18}"/>
    <cellStyle name="40% - Accent5 20 4 2" xfId="13684" xr:uid="{78F5C644-F220-401F-85F8-7568D33C78C4}"/>
    <cellStyle name="40% - Accent5 20 4 2 2" xfId="29468" xr:uid="{B59744E6-DBD6-4F14-9D84-375FFD089D79}"/>
    <cellStyle name="40% - Accent5 20 4 3" xfId="21589" xr:uid="{F570E905-D5BE-4ADD-9174-EEB61DD3AA4F}"/>
    <cellStyle name="40% - Accent5 20 4 4" xfId="37039" xr:uid="{D5564438-24F2-4F34-AF4B-A985FBDF2156}"/>
    <cellStyle name="40% - Accent5 20 4 5" xfId="44901" xr:uid="{1EC0603D-54A1-443C-90ED-957A841B038C}"/>
    <cellStyle name="40% - Accent5 20 5" xfId="1793" xr:uid="{84D4145C-C0BA-4828-88DD-524AD2EC99B5}"/>
    <cellStyle name="40% - Accent5 20 5 2" xfId="10054" xr:uid="{73F7C228-4DAD-4135-B785-BCEAF96AB974}"/>
    <cellStyle name="40% - Accent5 20 5 2 2" xfId="25839" xr:uid="{AF59763D-0946-4744-B85C-4EBF00672115}"/>
    <cellStyle name="40% - Accent5 20 5 3" xfId="17960" xr:uid="{F9627A80-9DFC-47F0-9C48-AC837A48B27C}"/>
    <cellStyle name="40% - Accent5 20 6" xfId="9666" xr:uid="{4262E149-547A-44A5-ACF1-079A48F77B3F}"/>
    <cellStyle name="40% - Accent5 20 6 2" xfId="25454" xr:uid="{6DEF4605-38A6-447C-8AFF-37C4A74798B6}"/>
    <cellStyle name="40% - Accent5 20 7" xfId="17575" xr:uid="{F1A4D4C8-21DE-4B51-A3E1-A369E468C306}"/>
    <cellStyle name="40% - Accent5 20 8" xfId="33396" xr:uid="{4E643749-E4B2-4BE4-8280-D328CCDDD26C}"/>
    <cellStyle name="40% - Accent5 20 9" xfId="41258" xr:uid="{2025FFDF-AA54-476D-88FD-7632CE2C4F97}"/>
    <cellStyle name="40% - Accent5 21" xfId="1239" xr:uid="{42B9E66F-6E7C-4BFA-B5F4-5A85E33307B6}"/>
    <cellStyle name="40% - Accent5 21 2" xfId="2900" xr:uid="{542BCAB9-7F66-421B-B71E-5020428826AA}"/>
    <cellStyle name="40% - Accent5 21 2 2" xfId="4418" xr:uid="{1A4C4FC6-7847-4B45-8024-B1CB41EEBEA6}"/>
    <cellStyle name="40% - Accent5 21 2 2 2" xfId="8249" xr:uid="{85DFE7B6-7E01-4B3A-9365-B088CD919AD3}"/>
    <cellStyle name="40% - Accent5 21 2 2 2 2" xfId="16188" xr:uid="{2533C9D7-A380-4B81-88AC-FF8DC43C0B66}"/>
    <cellStyle name="40% - Accent5 21 2 2 2 2 2" xfId="31972" xr:uid="{A35E8344-703F-4FF8-8D39-6109BFFA1686}"/>
    <cellStyle name="40% - Accent5 21 2 2 2 3" xfId="24093" xr:uid="{C6657A58-4B32-4583-9261-8701554A6260}"/>
    <cellStyle name="40% - Accent5 21 2 2 2 4" xfId="39543" xr:uid="{DA607D79-1DFF-4009-8582-C2358029A45A}"/>
    <cellStyle name="40% - Accent5 21 2 2 2 5" xfId="47405" xr:uid="{4B917DD4-383E-45DE-A46C-539897648F76}"/>
    <cellStyle name="40% - Accent5 21 2 2 3" xfId="12395" xr:uid="{99FB1DB0-13A6-45C6-9E01-3077F5E924BA}"/>
    <cellStyle name="40% - Accent5 21 2 2 3 2" xfId="28179" xr:uid="{85D0FF10-8A0F-4B9C-BFE3-D798A88A06BE}"/>
    <cellStyle name="40% - Accent5 21 2 2 4" xfId="20300" xr:uid="{748DB603-847A-4C31-83FA-AE648D4E7D7A}"/>
    <cellStyle name="40% - Accent5 21 2 2 5" xfId="35750" xr:uid="{4F5B8066-B4FE-474A-9CC6-C1C586269CF2}"/>
    <cellStyle name="40% - Accent5 21 2 2 6" xfId="43612" xr:uid="{8AF5FAE7-7825-4CCF-8E25-C40DE5D4E15A}"/>
    <cellStyle name="40% - Accent5 21 2 3" xfId="6731" xr:uid="{F8416894-A0D2-48A8-A8C1-74681D388AAB}"/>
    <cellStyle name="40% - Accent5 21 2 3 2" xfId="14670" xr:uid="{BFAD3356-F1FB-47AF-BC80-7DC617CB3ABF}"/>
    <cellStyle name="40% - Accent5 21 2 3 2 2" xfId="30454" xr:uid="{483B3ECA-2C4D-4948-B9C2-763B4C398B11}"/>
    <cellStyle name="40% - Accent5 21 2 3 3" xfId="22575" xr:uid="{9B7C2EB4-BFAE-434D-9C6E-E138D4D97A06}"/>
    <cellStyle name="40% - Accent5 21 2 3 4" xfId="38025" xr:uid="{D69DD80D-4CAF-43B3-AD04-7203ED1FEFA5}"/>
    <cellStyle name="40% - Accent5 21 2 3 5" xfId="45887" xr:uid="{021840DC-C9EA-4BBD-917E-5A90752F944E}"/>
    <cellStyle name="40% - Accent5 21 2 4" xfId="10877" xr:uid="{EBBB4B12-48CB-46D6-A0FE-FD4BAAE13F15}"/>
    <cellStyle name="40% - Accent5 21 2 4 2" xfId="26661" xr:uid="{32CB4AB5-9A61-4B49-8B6C-E563AB44CC2D}"/>
    <cellStyle name="40% - Accent5 21 2 5" xfId="18782" xr:uid="{53912BE8-D075-4E42-8EF4-0AD7F0E8C4E8}"/>
    <cellStyle name="40% - Accent5 21 2 6" xfId="34232" xr:uid="{219880C5-1830-4F5F-BAA6-995E743D4364}"/>
    <cellStyle name="40% - Accent5 21 2 7" xfId="42094" xr:uid="{7068A324-044A-4FEA-8A48-8E5B8EC62749}"/>
    <cellStyle name="40% - Accent5 21 3" xfId="3594" xr:uid="{55452478-0909-4E59-9822-5CEF1501ABD2}"/>
    <cellStyle name="40% - Accent5 21 3 2" xfId="7425" xr:uid="{381F2840-8B75-4715-A842-677774D1A7F4}"/>
    <cellStyle name="40% - Accent5 21 3 2 2" xfId="15364" xr:uid="{B4410661-F2AA-457B-AF71-ACB47CD5FE00}"/>
    <cellStyle name="40% - Accent5 21 3 2 2 2" xfId="31148" xr:uid="{7A746A34-F821-4F11-8A9E-D78CF5F3C372}"/>
    <cellStyle name="40% - Accent5 21 3 2 3" xfId="23269" xr:uid="{30863C89-EB96-43C3-819E-1CB4ACC5C256}"/>
    <cellStyle name="40% - Accent5 21 3 2 4" xfId="38719" xr:uid="{EED98D9A-9A95-4CF4-9888-5412306B6381}"/>
    <cellStyle name="40% - Accent5 21 3 2 5" xfId="46581" xr:uid="{E0289C83-5156-446D-8535-F1896564F384}"/>
    <cellStyle name="40% - Accent5 21 3 3" xfId="11571" xr:uid="{F9375515-C40E-4977-B3A5-F86AC9BC9E11}"/>
    <cellStyle name="40% - Accent5 21 3 3 2" xfId="27355" xr:uid="{B0872A3B-566B-4740-81B1-5D647E56DFAE}"/>
    <cellStyle name="40% - Accent5 21 3 4" xfId="19476" xr:uid="{E3C01A72-3AFF-49C0-9B6C-EB842734946B}"/>
    <cellStyle name="40% - Accent5 21 3 5" xfId="34926" xr:uid="{396C60B0-580F-4D2C-B99B-3D974DE48110}"/>
    <cellStyle name="40% - Accent5 21 3 6" xfId="42788" xr:uid="{DC0D0D16-A8DA-4C93-B631-24BD9D1117B3}"/>
    <cellStyle name="40% - Accent5 21 4" xfId="5700" xr:uid="{1B14D4C2-CC2B-4766-88B4-1FEC05A1974B}"/>
    <cellStyle name="40% - Accent5 21 4 2" xfId="13676" xr:uid="{4785409E-EB56-4B77-9B16-AE746C76D228}"/>
    <cellStyle name="40% - Accent5 21 4 2 2" xfId="29460" xr:uid="{FA4EB000-6320-44B9-8D71-1182F842E4A5}"/>
    <cellStyle name="40% - Accent5 21 4 3" xfId="21581" xr:uid="{C80FE508-C57B-4CF4-97F7-2C3536C4E6D7}"/>
    <cellStyle name="40% - Accent5 21 4 4" xfId="37031" xr:uid="{AF281908-ABC5-4F11-93BA-2CA0A6FEDCB0}"/>
    <cellStyle name="40% - Accent5 21 4 5" xfId="44893" xr:uid="{E6E9646E-6D0B-431B-B1F0-BEFD3FAFF368}"/>
    <cellStyle name="40% - Accent5 21 5" xfId="1807" xr:uid="{1C5F8AA4-01FC-482D-AF55-298CEFE88195}"/>
    <cellStyle name="40% - Accent5 21 5 2" xfId="10068" xr:uid="{B16BA957-63E3-40B7-93C4-16F9B9B4FDEB}"/>
    <cellStyle name="40% - Accent5 21 5 2 2" xfId="25853" xr:uid="{F244AED8-8799-48C4-A60E-5B27E9450727}"/>
    <cellStyle name="40% - Accent5 21 5 3" xfId="17974" xr:uid="{B68ED134-A833-474C-BE98-AC76BE7BFE60}"/>
    <cellStyle name="40% - Accent5 21 6" xfId="9680" xr:uid="{755D757D-7EF2-4097-8311-94C8E3D32712}"/>
    <cellStyle name="40% - Accent5 21 6 2" xfId="25468" xr:uid="{302253E5-9848-4342-84CB-F8D0A8837D09}"/>
    <cellStyle name="40% - Accent5 21 7" xfId="17589" xr:uid="{30635A0C-3C42-4535-9334-808D71A21C67}"/>
    <cellStyle name="40% - Accent5 21 8" xfId="33410" xr:uid="{ECE2FC26-4A56-4E7B-AC3B-AAED35BC9AF4}"/>
    <cellStyle name="40% - Accent5 21 9" xfId="41272" xr:uid="{BCA9CA18-DB8B-4BC3-8DD0-42D42A9F2E31}"/>
    <cellStyle name="40% - Accent5 22" xfId="1253" xr:uid="{7B4024B1-BE2B-47F8-8733-A6BBB9373D99}"/>
    <cellStyle name="40% - Accent5 22 2" xfId="2818" xr:uid="{D9900F42-9C32-4741-9725-D6F97132CFA7}"/>
    <cellStyle name="40% - Accent5 22 2 2" xfId="4336" xr:uid="{99AE87EF-D51E-456F-818C-305D34F9C6D4}"/>
    <cellStyle name="40% - Accent5 22 2 2 2" xfId="8167" xr:uid="{32965355-D6E8-45F4-9739-C1D841C4C90D}"/>
    <cellStyle name="40% - Accent5 22 2 2 2 2" xfId="16106" xr:uid="{8136FA78-D4E6-4566-A6FF-CF6A2CF69DEA}"/>
    <cellStyle name="40% - Accent5 22 2 2 2 2 2" xfId="31890" xr:uid="{98C8049B-E1B6-410A-9E90-179E8F3575F4}"/>
    <cellStyle name="40% - Accent5 22 2 2 2 3" xfId="24011" xr:uid="{FC25D69C-104F-479A-8D54-763ED57DF7C4}"/>
    <cellStyle name="40% - Accent5 22 2 2 2 4" xfId="39461" xr:uid="{F8E595E6-002F-418B-9755-C2EA16284E7F}"/>
    <cellStyle name="40% - Accent5 22 2 2 2 5" xfId="47323" xr:uid="{E9CA43B3-75F8-4411-A109-5282E7FF820E}"/>
    <cellStyle name="40% - Accent5 22 2 2 3" xfId="12313" xr:uid="{03F55322-6882-4C7F-8F10-B45A4688539D}"/>
    <cellStyle name="40% - Accent5 22 2 2 3 2" xfId="28097" xr:uid="{F3DB584A-B9DB-41AD-BE09-F78E869B55CC}"/>
    <cellStyle name="40% - Accent5 22 2 2 4" xfId="20218" xr:uid="{C288AC5A-3DDD-4C0E-BF61-85C28548AAAD}"/>
    <cellStyle name="40% - Accent5 22 2 2 5" xfId="35668" xr:uid="{F449FDBF-E7ED-4B55-9488-846F5B3C63DF}"/>
    <cellStyle name="40% - Accent5 22 2 2 6" xfId="43530" xr:uid="{6D12675E-7F0E-4AFE-8690-0DBE42A7670F}"/>
    <cellStyle name="40% - Accent5 22 2 3" xfId="6649" xr:uid="{84002297-A56C-45B9-B6A0-64DED2098862}"/>
    <cellStyle name="40% - Accent5 22 2 3 2" xfId="14588" xr:uid="{456F6596-7EE5-4516-8B26-655D74EFCBA9}"/>
    <cellStyle name="40% - Accent5 22 2 3 2 2" xfId="30372" xr:uid="{FF6F7F02-8277-4604-9BE6-424D8CBB2CB1}"/>
    <cellStyle name="40% - Accent5 22 2 3 3" xfId="22493" xr:uid="{C219F131-4D5C-442B-924B-8CF319DB58E7}"/>
    <cellStyle name="40% - Accent5 22 2 3 4" xfId="37943" xr:uid="{022EDC32-AD95-4845-ACDA-2B57B9DA9ACF}"/>
    <cellStyle name="40% - Accent5 22 2 3 5" xfId="45805" xr:uid="{37EB094F-3763-4189-836E-6CC2417B147D}"/>
    <cellStyle name="40% - Accent5 22 2 4" xfId="10795" xr:uid="{D140618F-4867-47D0-B60F-813E04FF1045}"/>
    <cellStyle name="40% - Accent5 22 2 4 2" xfId="26579" xr:uid="{056762A5-4CCF-4ABB-8081-0227E8242AB5}"/>
    <cellStyle name="40% - Accent5 22 2 5" xfId="18700" xr:uid="{EED9C4D3-09E3-4306-9133-9AC7D8493F16}"/>
    <cellStyle name="40% - Accent5 22 2 6" xfId="34150" xr:uid="{A346720B-0D6A-4273-8292-0FE8C747D746}"/>
    <cellStyle name="40% - Accent5 22 2 7" xfId="42012" xr:uid="{EE86091F-F76E-46D6-9CEB-C0A499944642}"/>
    <cellStyle name="40% - Accent5 22 3" xfId="3608" xr:uid="{E24BF754-B64A-415F-86F2-053DF8E01BF3}"/>
    <cellStyle name="40% - Accent5 22 3 2" xfId="7439" xr:uid="{C17C8C21-D704-454D-9410-CD427598578F}"/>
    <cellStyle name="40% - Accent5 22 3 2 2" xfId="15378" xr:uid="{42E70883-639C-49D7-85C7-EBC9B09C5CBF}"/>
    <cellStyle name="40% - Accent5 22 3 2 2 2" xfId="31162" xr:uid="{BA6A5B4F-06C7-4EC0-ACDA-B4F98CEC9198}"/>
    <cellStyle name="40% - Accent5 22 3 2 3" xfId="23283" xr:uid="{37DDBA5B-7D9B-4C9D-A0AB-F216858F370F}"/>
    <cellStyle name="40% - Accent5 22 3 2 4" xfId="38733" xr:uid="{D7A344F7-D6E5-437A-BF01-085A9F1D95A6}"/>
    <cellStyle name="40% - Accent5 22 3 2 5" xfId="46595" xr:uid="{C5CF7C26-44C9-458B-85CC-11FE1C6442F6}"/>
    <cellStyle name="40% - Accent5 22 3 3" xfId="11585" xr:uid="{DA6EDC6B-B866-4F24-996B-15DEA98CA2B7}"/>
    <cellStyle name="40% - Accent5 22 3 3 2" xfId="27369" xr:uid="{DE7BC60D-3505-4586-A697-50239B9F35BA}"/>
    <cellStyle name="40% - Accent5 22 3 4" xfId="19490" xr:uid="{C6D032E4-3A0B-4436-A501-CBAF1740854C}"/>
    <cellStyle name="40% - Accent5 22 3 5" xfId="34940" xr:uid="{94AF5DB9-28FC-43DB-B260-1F31F1E1E073}"/>
    <cellStyle name="40% - Accent5 22 3 6" xfId="42802" xr:uid="{281D0B40-C1B0-4624-89C9-C87B0F46E984}"/>
    <cellStyle name="40% - Accent5 22 4" xfId="5904" xr:uid="{D7610D84-7301-475B-97A4-B4C6ED33852B}"/>
    <cellStyle name="40% - Accent5 22 4 2" xfId="13880" xr:uid="{F5DAF90C-2388-441E-AE26-2B9E8E91088A}"/>
    <cellStyle name="40% - Accent5 22 4 2 2" xfId="29664" xr:uid="{C5F78D3C-C8BD-46CE-A804-92D917E9FE85}"/>
    <cellStyle name="40% - Accent5 22 4 3" xfId="21785" xr:uid="{6DEACFB0-60FD-4281-92DD-75842C7B7618}"/>
    <cellStyle name="40% - Accent5 22 4 4" xfId="37235" xr:uid="{4C865625-36B6-411A-8134-7C67062C24DA}"/>
    <cellStyle name="40% - Accent5 22 4 5" xfId="45097" xr:uid="{3B604F89-234A-4164-A3EE-F65E6C9F18D7}"/>
    <cellStyle name="40% - Accent5 22 5" xfId="1821" xr:uid="{4F7163A9-2815-48B0-B094-77182F246E4F}"/>
    <cellStyle name="40% - Accent5 22 5 2" xfId="10082" xr:uid="{4301D988-287C-4D7F-8540-F24515AC7053}"/>
    <cellStyle name="40% - Accent5 22 5 2 2" xfId="25867" xr:uid="{1582DEEC-7CD6-4CBE-98E5-CD2E7CDE4084}"/>
    <cellStyle name="40% - Accent5 22 5 3" xfId="17988" xr:uid="{5161B96E-0B34-4671-9295-8ACDCB537BAF}"/>
    <cellStyle name="40% - Accent5 22 6" xfId="9694" xr:uid="{6C1B39CE-EB39-4D43-ADA4-03E15F8E325D}"/>
    <cellStyle name="40% - Accent5 22 6 2" xfId="25482" xr:uid="{B652FD71-43AD-4110-B661-E83112879979}"/>
    <cellStyle name="40% - Accent5 22 7" xfId="17603" xr:uid="{AB6E1CA1-1A60-41EA-BF3F-63ACB4B46979}"/>
    <cellStyle name="40% - Accent5 22 8" xfId="33424" xr:uid="{F67926BC-2825-40E1-B222-08C714251868}"/>
    <cellStyle name="40% - Accent5 22 9" xfId="41286" xr:uid="{9E2F3D1A-66DC-4AF9-99B0-2F9B426CF957}"/>
    <cellStyle name="40% - Accent5 23" xfId="1267" xr:uid="{90FEF411-6FAC-4BD4-83BA-3A28A8FBC7FD}"/>
    <cellStyle name="40% - Accent5 23 2" xfId="2685" xr:uid="{4802276A-7C80-40F0-81FC-0E6FAD872E2D}"/>
    <cellStyle name="40% - Accent5 23 2 2" xfId="4203" xr:uid="{AC99902B-8FED-44B3-BD02-D09B48D734AC}"/>
    <cellStyle name="40% - Accent5 23 2 2 2" xfId="8034" xr:uid="{5169708A-74D7-4807-986A-A31BA9F495FD}"/>
    <cellStyle name="40% - Accent5 23 2 2 2 2" xfId="15973" xr:uid="{D54348DE-B151-45B0-9717-D9E1073A3490}"/>
    <cellStyle name="40% - Accent5 23 2 2 2 2 2" xfId="31757" xr:uid="{F3A90CD3-B95E-46C7-AAE7-5388FF1B7FC0}"/>
    <cellStyle name="40% - Accent5 23 2 2 2 3" xfId="23878" xr:uid="{EFF5183B-135A-4FA7-85FF-3FECCE6CB942}"/>
    <cellStyle name="40% - Accent5 23 2 2 2 4" xfId="39328" xr:uid="{BBD188E4-EA24-4344-A53E-0488ACD72247}"/>
    <cellStyle name="40% - Accent5 23 2 2 2 5" xfId="47190" xr:uid="{FA2F09CC-81B9-41D0-88C9-8C0142F71711}"/>
    <cellStyle name="40% - Accent5 23 2 2 3" xfId="12180" xr:uid="{696790EA-C3F0-4F12-8D54-52F9532F973D}"/>
    <cellStyle name="40% - Accent5 23 2 2 3 2" xfId="27964" xr:uid="{9AC129A3-664B-4C0A-8C5C-B04E2B973739}"/>
    <cellStyle name="40% - Accent5 23 2 2 4" xfId="20085" xr:uid="{0B24150B-B58E-4D93-BC35-72DDFB9D8AAD}"/>
    <cellStyle name="40% - Accent5 23 2 2 5" xfId="35535" xr:uid="{B5A188B2-1780-4548-860B-2C3A42E76271}"/>
    <cellStyle name="40% - Accent5 23 2 2 6" xfId="43397" xr:uid="{18013282-E1DA-4FF5-82E9-8CD8D792261E}"/>
    <cellStyle name="40% - Accent5 23 2 3" xfId="6516" xr:uid="{D20679EB-3BEA-48B2-98F9-D1A456CE6258}"/>
    <cellStyle name="40% - Accent5 23 2 3 2" xfId="14455" xr:uid="{1AEAB1F3-EBCA-4DA2-9720-3F483F64D480}"/>
    <cellStyle name="40% - Accent5 23 2 3 2 2" xfId="30239" xr:uid="{36861BF6-8742-424A-A075-017C412DD316}"/>
    <cellStyle name="40% - Accent5 23 2 3 3" xfId="22360" xr:uid="{FC3B4D8E-0892-4FAD-AD0C-C412BE88D5D9}"/>
    <cellStyle name="40% - Accent5 23 2 3 4" xfId="37810" xr:uid="{83496459-B7EA-4FEB-83E7-137DAAE9722B}"/>
    <cellStyle name="40% - Accent5 23 2 3 5" xfId="45672" xr:uid="{D983FF54-247C-42ED-853B-9851BA3F1CC2}"/>
    <cellStyle name="40% - Accent5 23 2 4" xfId="10662" xr:uid="{0CCAB322-46D5-4E55-AA73-9773128EC1D2}"/>
    <cellStyle name="40% - Accent5 23 2 4 2" xfId="26446" xr:uid="{07F8D6F5-3129-4063-8E5D-B03D051A6C16}"/>
    <cellStyle name="40% - Accent5 23 2 5" xfId="18567" xr:uid="{A394D671-82E2-47A4-ABE4-B37B6094A3CA}"/>
    <cellStyle name="40% - Accent5 23 2 6" xfId="34017" xr:uid="{463D436E-8D1E-4ABE-B528-C025B0B5E617}"/>
    <cellStyle name="40% - Accent5 23 2 7" xfId="41879" xr:uid="{2E50B44E-84A2-49B1-9532-A3FB1158332E}"/>
    <cellStyle name="40% - Accent5 23 3" xfId="3622" xr:uid="{85DDD7FF-FD82-42FC-B6B3-BFE5268A858C}"/>
    <cellStyle name="40% - Accent5 23 3 2" xfId="7453" xr:uid="{E5D4CE2B-77A7-46AE-A5A5-B92E345B43BD}"/>
    <cellStyle name="40% - Accent5 23 3 2 2" xfId="15392" xr:uid="{C91CA31A-9831-4F6E-8CC5-FCE5F1849826}"/>
    <cellStyle name="40% - Accent5 23 3 2 2 2" xfId="31176" xr:uid="{3E6386FA-C3BA-4524-8E39-1ED5A44BC80C}"/>
    <cellStyle name="40% - Accent5 23 3 2 3" xfId="23297" xr:uid="{EC7F10DA-0121-412E-AFAE-C70B93E59D23}"/>
    <cellStyle name="40% - Accent5 23 3 2 4" xfId="38747" xr:uid="{D95A612E-D016-4EEC-A630-AEE79C4B4BE0}"/>
    <cellStyle name="40% - Accent5 23 3 2 5" xfId="46609" xr:uid="{CD21ADA3-9E98-43EC-A88A-0073C5601D66}"/>
    <cellStyle name="40% - Accent5 23 3 3" xfId="11599" xr:uid="{50E28D37-0483-4B3E-A10D-A67AB5C92A3B}"/>
    <cellStyle name="40% - Accent5 23 3 3 2" xfId="27383" xr:uid="{C9733B63-276F-47C2-A92B-F7074C2E9D3E}"/>
    <cellStyle name="40% - Accent5 23 3 4" xfId="19504" xr:uid="{E3077F01-909F-4782-8BEE-43EBD07D5AE2}"/>
    <cellStyle name="40% - Accent5 23 3 5" xfId="34954" xr:uid="{D4DD2668-8D27-4935-8958-E9E9F99E5FCC}"/>
    <cellStyle name="40% - Accent5 23 3 6" xfId="42816" xr:uid="{E0D13784-ED5D-4161-BBB7-ED3E7288F56B}"/>
    <cellStyle name="40% - Accent5 23 4" xfId="5901" xr:uid="{BEAC9524-39AB-4E8D-8CCC-98FBACE3FC9F}"/>
    <cellStyle name="40% - Accent5 23 4 2" xfId="13877" xr:uid="{23C7B1D0-10C7-4903-9167-ACA872715DBE}"/>
    <cellStyle name="40% - Accent5 23 4 2 2" xfId="29661" xr:uid="{CB60078E-8D3F-4D0E-A864-20104754A886}"/>
    <cellStyle name="40% - Accent5 23 4 3" xfId="21782" xr:uid="{F254585C-1F61-4415-9E54-0AE9EBCF3D05}"/>
    <cellStyle name="40% - Accent5 23 4 4" xfId="37232" xr:uid="{2EE676C2-ACC9-4132-A8C1-1F2E2B7A93AF}"/>
    <cellStyle name="40% - Accent5 23 4 5" xfId="45094" xr:uid="{EAD3425C-2201-4ACD-B9D9-4DAFB8968CC2}"/>
    <cellStyle name="40% - Accent5 23 5" xfId="1835" xr:uid="{62A2D4A6-A858-49E5-9601-50F70C8D8881}"/>
    <cellStyle name="40% - Accent5 23 5 2" xfId="10096" xr:uid="{947A692B-5E64-495B-A35B-A5141A00CA41}"/>
    <cellStyle name="40% - Accent5 23 5 2 2" xfId="25881" xr:uid="{84082978-068B-4B73-9B4A-530898B5547B}"/>
    <cellStyle name="40% - Accent5 23 5 3" xfId="18002" xr:uid="{89BDB80A-C8C9-4097-8EE7-9D245895FB86}"/>
    <cellStyle name="40% - Accent5 23 6" xfId="9708" xr:uid="{2DD994A2-DF03-452C-B590-2E795700F26C}"/>
    <cellStyle name="40% - Accent5 23 6 2" xfId="25496" xr:uid="{DAA844AB-95F6-4B7A-8F59-9550BE054A49}"/>
    <cellStyle name="40% - Accent5 23 7" xfId="17617" xr:uid="{701AB003-18CA-4F8C-9E75-0DE1CF7507BF}"/>
    <cellStyle name="40% - Accent5 23 8" xfId="33438" xr:uid="{1C89EBD9-9D13-4E21-B90F-98D3C0C8171A}"/>
    <cellStyle name="40% - Accent5 23 9" xfId="41300" xr:uid="{248DDA1F-2155-4875-A4C1-DAE57D4EF05A}"/>
    <cellStyle name="40% - Accent5 24" xfId="1281" xr:uid="{7E3E0603-455A-4F52-B1B2-067E0C7A9EE6}"/>
    <cellStyle name="40% - Accent5 24 2" xfId="2809" xr:uid="{DC781AC0-A68F-45A8-B0BD-B42468911BE8}"/>
    <cellStyle name="40% - Accent5 24 2 2" xfId="4327" xr:uid="{0EEE89CA-28F9-4AB5-B16E-418CAF6F8791}"/>
    <cellStyle name="40% - Accent5 24 2 2 2" xfId="8158" xr:uid="{3257D5EF-84F5-4A9A-B839-64A33BC45DF4}"/>
    <cellStyle name="40% - Accent5 24 2 2 2 2" xfId="16097" xr:uid="{AEC57648-E3AA-4FD0-BBD7-2749AE61AB47}"/>
    <cellStyle name="40% - Accent5 24 2 2 2 2 2" xfId="31881" xr:uid="{5400A15B-4604-49FA-8BDE-3FF30CDFFCA8}"/>
    <cellStyle name="40% - Accent5 24 2 2 2 3" xfId="24002" xr:uid="{5F1744AF-8662-4D2C-B861-0D1F00EC1246}"/>
    <cellStyle name="40% - Accent5 24 2 2 2 4" xfId="39452" xr:uid="{3358A6C1-80E1-4F1B-8715-E6E01320891C}"/>
    <cellStyle name="40% - Accent5 24 2 2 2 5" xfId="47314" xr:uid="{5D3D759C-C4D8-4750-BF65-7EC337B46B33}"/>
    <cellStyle name="40% - Accent5 24 2 2 3" xfId="12304" xr:uid="{281F6F5F-ED44-41E0-B74B-D93B05BA4191}"/>
    <cellStyle name="40% - Accent5 24 2 2 3 2" xfId="28088" xr:uid="{995151E6-8229-4287-949C-0A43C8127468}"/>
    <cellStyle name="40% - Accent5 24 2 2 4" xfId="20209" xr:uid="{174CDBBE-A601-4DA3-9AB7-DD645D388B67}"/>
    <cellStyle name="40% - Accent5 24 2 2 5" xfId="35659" xr:uid="{7D54E692-5AD1-4D51-9A2D-F534383DB8B3}"/>
    <cellStyle name="40% - Accent5 24 2 2 6" xfId="43521" xr:uid="{2A716473-5F69-4107-9F75-5298E0BF6A65}"/>
    <cellStyle name="40% - Accent5 24 2 3" xfId="6640" xr:uid="{5D26C17C-A467-4C11-8D86-A47C6952DDDA}"/>
    <cellStyle name="40% - Accent5 24 2 3 2" xfId="14579" xr:uid="{D69DFC6A-17B7-4F9B-8987-2884B70EAA85}"/>
    <cellStyle name="40% - Accent5 24 2 3 2 2" xfId="30363" xr:uid="{75F49F4F-D128-4BAA-B117-6C45FB2EB1D2}"/>
    <cellStyle name="40% - Accent5 24 2 3 3" xfId="22484" xr:uid="{AC3CE5B6-807B-4C01-93E3-EE3F4897700B}"/>
    <cellStyle name="40% - Accent5 24 2 3 4" xfId="37934" xr:uid="{1060DFDA-1AC9-4CD9-A8D2-9E31F6171EDF}"/>
    <cellStyle name="40% - Accent5 24 2 3 5" xfId="45796" xr:uid="{39F08F60-D465-488E-B64D-3D7570E4B1D8}"/>
    <cellStyle name="40% - Accent5 24 2 4" xfId="10786" xr:uid="{D62F6624-625A-4EB2-B530-EB0CF29872AF}"/>
    <cellStyle name="40% - Accent5 24 2 4 2" xfId="26570" xr:uid="{632A7693-EFDE-4C49-9263-04BBA55F372E}"/>
    <cellStyle name="40% - Accent5 24 2 5" xfId="18691" xr:uid="{D9CD43DA-333B-4375-8CEE-8F561174A034}"/>
    <cellStyle name="40% - Accent5 24 2 6" xfId="34141" xr:uid="{B90A0621-99EF-495D-A1F2-6C86EB392A16}"/>
    <cellStyle name="40% - Accent5 24 2 7" xfId="42003" xr:uid="{5B1EFFF5-41B9-4311-9E5C-B25C99535017}"/>
    <cellStyle name="40% - Accent5 24 3" xfId="3637" xr:uid="{1DA7C650-7D0C-42ED-AB3E-E060535082D3}"/>
    <cellStyle name="40% - Accent5 24 3 2" xfId="7468" xr:uid="{AFBD90C2-DFD0-4CC3-A81C-B535613FA908}"/>
    <cellStyle name="40% - Accent5 24 3 2 2" xfId="15407" xr:uid="{4A99FBF8-AE80-4617-88EF-EDEECE11643A}"/>
    <cellStyle name="40% - Accent5 24 3 2 2 2" xfId="31191" xr:uid="{100937A4-CB8C-41A5-A528-F9F262238068}"/>
    <cellStyle name="40% - Accent5 24 3 2 3" xfId="23312" xr:uid="{3ADE2AC5-389C-4BF7-BAD7-A07C9782E5C5}"/>
    <cellStyle name="40% - Accent5 24 3 2 4" xfId="38762" xr:uid="{683CE466-5190-4585-A3D3-F6E201B992F9}"/>
    <cellStyle name="40% - Accent5 24 3 2 5" xfId="46624" xr:uid="{4E67B09E-9FF4-4D93-96C2-6DF7556110F2}"/>
    <cellStyle name="40% - Accent5 24 3 3" xfId="11614" xr:uid="{425595C0-CF92-4885-A1E4-A8D0141E835F}"/>
    <cellStyle name="40% - Accent5 24 3 3 2" xfId="27398" xr:uid="{7DCBBE47-0C85-4942-9A77-D757252395F9}"/>
    <cellStyle name="40% - Accent5 24 3 4" xfId="19519" xr:uid="{89F55ECE-DCFA-4A51-ABC5-81CD68DB9EBF}"/>
    <cellStyle name="40% - Accent5 24 3 5" xfId="34969" xr:uid="{EF7192E1-6508-4FB0-9777-D48F6A721A65}"/>
    <cellStyle name="40% - Accent5 24 3 6" xfId="42831" xr:uid="{F24F909C-12D4-452C-984C-8E932E46C04B}"/>
    <cellStyle name="40% - Accent5 24 4" xfId="5677" xr:uid="{313D42FC-4A1C-4A20-95F5-72137FFB960C}"/>
    <cellStyle name="40% - Accent5 24 4 2" xfId="13653" xr:uid="{CAD13A05-C1F3-4710-830A-28B5F5FE54BE}"/>
    <cellStyle name="40% - Accent5 24 4 2 2" xfId="29437" xr:uid="{F875E187-DD44-4E79-A7EA-26342C3ADFBB}"/>
    <cellStyle name="40% - Accent5 24 4 3" xfId="21558" xr:uid="{A30A4128-87CF-4CD3-B70D-38ECFA75D56B}"/>
    <cellStyle name="40% - Accent5 24 4 4" xfId="37008" xr:uid="{887871E2-43C1-47C9-92CA-8EB75A65211B}"/>
    <cellStyle name="40% - Accent5 24 4 5" xfId="44870" xr:uid="{7887C45D-521C-42C6-8873-BC69D0A7BE57}"/>
    <cellStyle name="40% - Accent5 24 5" xfId="1850" xr:uid="{845545A6-6AB2-44C7-BA22-03D9F2E429B3}"/>
    <cellStyle name="40% - Accent5 24 5 2" xfId="10111" xr:uid="{CB46983F-CC63-4591-A85E-D98EE4887D22}"/>
    <cellStyle name="40% - Accent5 24 5 2 2" xfId="25896" xr:uid="{AEB2F5F0-FAED-4A60-B50C-17CD53610D5B}"/>
    <cellStyle name="40% - Accent5 24 5 3" xfId="18017" xr:uid="{36CB3443-43DB-4D2A-939E-9C182855350D}"/>
    <cellStyle name="40% - Accent5 24 6" xfId="9722" xr:uid="{6AFA169A-7B88-48C1-A492-6133B91D9445}"/>
    <cellStyle name="40% - Accent5 24 6 2" xfId="25510" xr:uid="{791EA605-9E82-4362-B97D-85B1F2137BD1}"/>
    <cellStyle name="40% - Accent5 24 7" xfId="17631" xr:uid="{72C9A89E-5D63-4932-9304-A653D9CA4384}"/>
    <cellStyle name="40% - Accent5 24 8" xfId="33453" xr:uid="{BA95B569-5692-477B-A8CD-8BFA34AD920B}"/>
    <cellStyle name="40% - Accent5 24 9" xfId="41315" xr:uid="{3AFE78BB-6D1F-40E5-8A7C-267BBA6E7058}"/>
    <cellStyle name="40% - Accent5 25" xfId="1295" xr:uid="{A4EA455F-AA45-4297-B380-D46A1848151F}"/>
    <cellStyle name="40% - Accent5 25 2" xfId="3651" xr:uid="{5B3D6AA1-7178-4DCE-A2CD-6A0E4450C7C8}"/>
    <cellStyle name="40% - Accent5 25 2 2" xfId="7482" xr:uid="{AFF8EE53-325E-42D7-969E-452A177140BC}"/>
    <cellStyle name="40% - Accent5 25 2 2 2" xfId="15421" xr:uid="{212B2B61-7EE7-4471-B467-C19CC7F5645F}"/>
    <cellStyle name="40% - Accent5 25 2 2 2 2" xfId="31205" xr:uid="{EF111B67-B5BE-492C-B498-567CE3E1B12F}"/>
    <cellStyle name="40% - Accent5 25 2 2 3" xfId="23326" xr:uid="{2158677B-FF49-426F-8196-2887FCA0076C}"/>
    <cellStyle name="40% - Accent5 25 2 2 4" xfId="38776" xr:uid="{E46E743D-8BB3-4A3F-A74D-776EFFC6A3BB}"/>
    <cellStyle name="40% - Accent5 25 2 2 5" xfId="46638" xr:uid="{E477464E-E0D7-43A9-959B-FACA0C790EE5}"/>
    <cellStyle name="40% - Accent5 25 2 3" xfId="11628" xr:uid="{99407FB9-E765-44CA-BB29-FAFB37188654}"/>
    <cellStyle name="40% - Accent5 25 2 3 2" xfId="27412" xr:uid="{DB59579C-93F3-419B-9171-61BE357B98CC}"/>
    <cellStyle name="40% - Accent5 25 2 4" xfId="19533" xr:uid="{DD3B7366-EFEC-43A2-964C-A5A2AFD5F11A}"/>
    <cellStyle name="40% - Accent5 25 2 5" xfId="34983" xr:uid="{DACA3337-4FF4-434E-9EFE-5A27545673C9}"/>
    <cellStyle name="40% - Accent5 25 2 6" xfId="42845" xr:uid="{B853C1AD-03C6-4AEA-ACA6-8F40D7D15A19}"/>
    <cellStyle name="40% - Accent5 25 3" xfId="5810" xr:uid="{CB52D42F-6FC8-485B-BB4B-4DB656F05642}"/>
    <cellStyle name="40% - Accent5 25 3 2" xfId="13786" xr:uid="{D80EA2B3-470F-4932-B5A3-4574015AB174}"/>
    <cellStyle name="40% - Accent5 25 3 2 2" xfId="29570" xr:uid="{E863B791-66A3-4A87-87E9-AF2DEFA99D53}"/>
    <cellStyle name="40% - Accent5 25 3 3" xfId="21691" xr:uid="{C260A358-D6C4-41C9-8787-C197D7808C34}"/>
    <cellStyle name="40% - Accent5 25 3 4" xfId="37141" xr:uid="{13331684-673F-4B4F-975F-8366F9C2FE07}"/>
    <cellStyle name="40% - Accent5 25 3 5" xfId="45003" xr:uid="{A5F5FB32-2B44-44EB-AC65-3D953FFDB5D8}"/>
    <cellStyle name="40% - Accent5 25 4" xfId="1864" xr:uid="{8D03B32A-3DB2-4294-935E-6C9ABFBDA341}"/>
    <cellStyle name="40% - Accent5 25 4 2" xfId="10125" xr:uid="{7AC3CCEA-ADC0-4B89-AAFF-9EE65B92A93E}"/>
    <cellStyle name="40% - Accent5 25 4 2 2" xfId="25910" xr:uid="{3E8772DB-39FF-4F66-A9BB-C95A526BF7F5}"/>
    <cellStyle name="40% - Accent5 25 4 3" xfId="18031" xr:uid="{7B829D01-E107-4846-9C3B-6E5E92033BE8}"/>
    <cellStyle name="40% - Accent5 25 5" xfId="9736" xr:uid="{579E649F-5708-482F-A4A2-6C95D73A3D38}"/>
    <cellStyle name="40% - Accent5 25 5 2" xfId="25524" xr:uid="{BA445888-5B05-43EE-AF17-7954CD292EFE}"/>
    <cellStyle name="40% - Accent5 25 6" xfId="17645" xr:uid="{DB47EA83-5E0D-45B8-8D30-575C5CA848CA}"/>
    <cellStyle name="40% - Accent5 25 7" xfId="33467" xr:uid="{395F3699-A28E-4BBE-A1BC-0A08668FA20F}"/>
    <cellStyle name="40% - Accent5 25 8" xfId="41329" xr:uid="{52C778DC-0D2A-4F34-9F4F-C8CF08636111}"/>
    <cellStyle name="40% - Accent5 26" xfId="1309" xr:uid="{BF977A34-2EB8-46A4-A640-A03664D24DF4}"/>
    <cellStyle name="40% - Accent5 26 2" xfId="3679" xr:uid="{FDDF4187-9B25-40C8-B6B3-BE1BBF9EFEB5}"/>
    <cellStyle name="40% - Accent5 26 2 2" xfId="7510" xr:uid="{C22042E1-38D6-496C-B210-F51F25EB0A49}"/>
    <cellStyle name="40% - Accent5 26 2 2 2" xfId="15449" xr:uid="{C34CCE8A-2BA1-473A-9806-B262E0A6C676}"/>
    <cellStyle name="40% - Accent5 26 2 2 2 2" xfId="31233" xr:uid="{65301056-E1B1-4021-AFAE-4E122D3B3EE4}"/>
    <cellStyle name="40% - Accent5 26 2 2 3" xfId="23354" xr:uid="{4FE902CF-5BC5-4EC9-9CF5-1CA7E4B13699}"/>
    <cellStyle name="40% - Accent5 26 2 2 4" xfId="38804" xr:uid="{9DBB4F3C-111A-4136-9387-337CED1833CA}"/>
    <cellStyle name="40% - Accent5 26 2 2 5" xfId="46666" xr:uid="{3CD0A32C-153B-41F4-9E53-105323CBECFF}"/>
    <cellStyle name="40% - Accent5 26 2 3" xfId="11656" xr:uid="{36022D5E-B8A8-4782-B3C2-AC7E88257207}"/>
    <cellStyle name="40% - Accent5 26 2 3 2" xfId="27440" xr:uid="{CFBD7995-1FDF-4A26-9662-CA84E56DB68F}"/>
    <cellStyle name="40% - Accent5 26 2 4" xfId="19561" xr:uid="{4EDDF9FB-FAE2-4DF8-8947-BD3B79F038CA}"/>
    <cellStyle name="40% - Accent5 26 2 5" xfId="35011" xr:uid="{835C10E0-31F1-4664-8292-58992DC080F3}"/>
    <cellStyle name="40% - Accent5 26 2 6" xfId="42873" xr:uid="{8CA197A0-AACC-4BB9-8E97-A3060C0E3212}"/>
    <cellStyle name="40% - Accent5 26 3" xfId="5992" xr:uid="{47568816-4414-464E-A40D-FCEA862440E3}"/>
    <cellStyle name="40% - Accent5 26 3 2" xfId="13931" xr:uid="{3A1E9FE1-995A-4D01-8E98-E523F0EA12D9}"/>
    <cellStyle name="40% - Accent5 26 3 2 2" xfId="29715" xr:uid="{2E76C7CE-446E-4AA8-BB3B-F66BAEE6B57E}"/>
    <cellStyle name="40% - Accent5 26 3 3" xfId="21836" xr:uid="{4F885497-92EC-424A-A1CE-9A12975688C2}"/>
    <cellStyle name="40% - Accent5 26 3 4" xfId="37286" xr:uid="{94B364BC-5389-4E81-997B-9AF1FB0F40E3}"/>
    <cellStyle name="40% - Accent5 26 3 5" xfId="45148" xr:uid="{0CA9E4A7-4E4B-4CC0-916E-D03B8A80FD53}"/>
    <cellStyle name="40% - Accent5 26 4" xfId="2175" xr:uid="{C2947802-C8CE-4762-9746-CAF8A5A8C449}"/>
    <cellStyle name="40% - Accent5 26 4 2" xfId="10152" xr:uid="{BE43B35B-B9EE-459C-859B-D51DA3AFF8D9}"/>
    <cellStyle name="40% - Accent5 26 4 2 2" xfId="25936" xr:uid="{EF6C1EA9-7917-4CA2-910C-20BD867A9A9B}"/>
    <cellStyle name="40% - Accent5 26 4 3" xfId="18057" xr:uid="{80FDC42B-A373-4195-8284-738B25B0C765}"/>
    <cellStyle name="40% - Accent5 26 5" xfId="9750" xr:uid="{028AB184-A6B6-4356-98CB-E1186276B489}"/>
    <cellStyle name="40% - Accent5 26 5 2" xfId="25538" xr:uid="{0EB4BC63-B535-404F-A154-EE2F422937E5}"/>
    <cellStyle name="40% - Accent5 26 6" xfId="17659" xr:uid="{2C3B1820-D66B-4BC4-AD1F-D55F7D812BB6}"/>
    <cellStyle name="40% - Accent5 26 7" xfId="33493" xr:uid="{DC0FFAEA-AFE5-4C81-BDF0-3FD6E8441EA2}"/>
    <cellStyle name="40% - Accent5 26 8" xfId="41355" xr:uid="{72B715FE-BF48-4378-A661-7C85ED7FB79D}"/>
    <cellStyle name="40% - Accent5 27" xfId="1323" xr:uid="{909855C5-C2B2-4DE5-8583-A26A71488A70}"/>
    <cellStyle name="40% - Accent5 27 2" xfId="3705" xr:uid="{AF14D81D-8482-4EAA-9078-AFFB43682AAC}"/>
    <cellStyle name="40% - Accent5 27 2 2" xfId="7536" xr:uid="{174B2E2B-BDD7-49E6-AE65-835F4A9F3F47}"/>
    <cellStyle name="40% - Accent5 27 2 2 2" xfId="15475" xr:uid="{ED969E0C-F31F-4D45-9686-EB6FAB6A3619}"/>
    <cellStyle name="40% - Accent5 27 2 2 2 2" xfId="31259" xr:uid="{BCC38ED0-305F-4C8E-92F4-971D215DE28E}"/>
    <cellStyle name="40% - Accent5 27 2 2 3" xfId="23380" xr:uid="{A43EF38D-3E3C-4CC5-93F5-550B1C4F859F}"/>
    <cellStyle name="40% - Accent5 27 2 2 4" xfId="38830" xr:uid="{333AAD49-86EF-45DF-BB08-CF32242FC5CF}"/>
    <cellStyle name="40% - Accent5 27 2 2 5" xfId="46692" xr:uid="{A903942F-08BB-4954-A999-7542C78E1A42}"/>
    <cellStyle name="40% - Accent5 27 2 3" xfId="11682" xr:uid="{641DD1F0-27A5-4662-AC2A-B2641AF20BB5}"/>
    <cellStyle name="40% - Accent5 27 2 3 2" xfId="27466" xr:uid="{AF072B32-D5A5-4E74-8EDF-14219F0D295A}"/>
    <cellStyle name="40% - Accent5 27 2 4" xfId="19587" xr:uid="{24B92284-63DA-477A-92EA-3444B6A461DC}"/>
    <cellStyle name="40% - Accent5 27 2 5" xfId="35037" xr:uid="{4195C5F3-9B6C-4FAD-B9E7-2C1CC10D5CEE}"/>
    <cellStyle name="40% - Accent5 27 2 6" xfId="42899" xr:uid="{2E6E2838-5B6A-458A-BBF6-772C44E88247}"/>
    <cellStyle name="40% - Accent5 27 3" xfId="6018" xr:uid="{B99433BC-C5B4-40BB-B187-9248207D3D3C}"/>
    <cellStyle name="40% - Accent5 27 3 2" xfId="13957" xr:uid="{4348B3C0-E17A-48DC-8831-F8D1A6C6A42E}"/>
    <cellStyle name="40% - Accent5 27 3 2 2" xfId="29741" xr:uid="{2A7964E2-E31B-40C4-990F-23052C850B80}"/>
    <cellStyle name="40% - Accent5 27 3 3" xfId="21862" xr:uid="{97CD9DB8-0BA5-479F-85C3-2DD04A9601A4}"/>
    <cellStyle name="40% - Accent5 27 3 4" xfId="37312" xr:uid="{D6C5FF92-6197-432B-8C2A-8190DE4F689B}"/>
    <cellStyle name="40% - Accent5 27 3 5" xfId="45174" xr:uid="{6061621A-E254-4A78-8284-77DC512DC160}"/>
    <cellStyle name="40% - Accent5 27 4" xfId="2201" xr:uid="{42855F92-B0EB-4E7C-A364-7EA006909C6B}"/>
    <cellStyle name="40% - Accent5 27 4 2" xfId="10178" xr:uid="{D54319D5-91D6-4A56-A64F-8F655CC83414}"/>
    <cellStyle name="40% - Accent5 27 4 2 2" xfId="25962" xr:uid="{3F79C337-DCF3-49E8-973D-DD608EA27899}"/>
    <cellStyle name="40% - Accent5 27 4 3" xfId="18083" xr:uid="{634740DC-8ACD-44A9-BAF1-7D91F29B067E}"/>
    <cellStyle name="40% - Accent5 27 5" xfId="9764" xr:uid="{8B2220D6-00A8-496A-BDC8-F4978EE3C00C}"/>
    <cellStyle name="40% - Accent5 27 5 2" xfId="25552" xr:uid="{AD862E28-8628-4EE4-A3F6-6D3F328770A6}"/>
    <cellStyle name="40% - Accent5 27 6" xfId="17673" xr:uid="{EC3E9932-1049-4684-8BDE-F9924112DE5F}"/>
    <cellStyle name="40% - Accent5 27 7" xfId="33519" xr:uid="{2B0C6031-C58D-4431-B492-E0F33EE08414}"/>
    <cellStyle name="40% - Accent5 27 8" xfId="41381" xr:uid="{471B2250-2788-4756-B6C8-C40B68D17D14}"/>
    <cellStyle name="40% - Accent5 28" xfId="1337" xr:uid="{D5A9A497-8DCE-488F-8539-B2221B75A14E}"/>
    <cellStyle name="40% - Accent5 28 2" xfId="3742" xr:uid="{2F1CBFD2-1560-43EE-9F55-B9ED771228C7}"/>
    <cellStyle name="40% - Accent5 28 2 2" xfId="7573" xr:uid="{7C86A3A2-F2DD-404F-BC3E-14F6D64811D3}"/>
    <cellStyle name="40% - Accent5 28 2 2 2" xfId="15512" xr:uid="{41CF2BB8-B0C8-42B4-88F1-B572C4672268}"/>
    <cellStyle name="40% - Accent5 28 2 2 2 2" xfId="31296" xr:uid="{6E250B69-6966-4B48-B69C-9353B865A153}"/>
    <cellStyle name="40% - Accent5 28 2 2 3" xfId="23417" xr:uid="{EAC8237E-059C-4EAA-8876-FC1E91DBE8E3}"/>
    <cellStyle name="40% - Accent5 28 2 2 4" xfId="38867" xr:uid="{542416F5-5A40-49E0-BFF7-64515E1488B4}"/>
    <cellStyle name="40% - Accent5 28 2 2 5" xfId="46729" xr:uid="{511B107E-EAAC-4A0F-A764-91BD2AFFD0FD}"/>
    <cellStyle name="40% - Accent5 28 2 3" xfId="11719" xr:uid="{CA64919C-6F24-4044-9C14-9AB1C169CED7}"/>
    <cellStyle name="40% - Accent5 28 2 3 2" xfId="27503" xr:uid="{DA6128AE-98E5-47BD-932B-B7EE707B9CFA}"/>
    <cellStyle name="40% - Accent5 28 2 4" xfId="19624" xr:uid="{6EF82A07-0A46-4762-936E-5E8ECC3FCA9C}"/>
    <cellStyle name="40% - Accent5 28 2 5" xfId="35074" xr:uid="{B08CCE38-3206-4D9E-8217-49A33396BE2D}"/>
    <cellStyle name="40% - Accent5 28 2 6" xfId="42936" xr:uid="{1583BDF2-1C7E-44CB-8DDC-129708145BB7}"/>
    <cellStyle name="40% - Accent5 28 3" xfId="6055" xr:uid="{02278CF4-65AD-4DCC-8854-73242A5D3E07}"/>
    <cellStyle name="40% - Accent5 28 3 2" xfId="13994" xr:uid="{F5616C25-C111-4681-B487-05FB2249E24B}"/>
    <cellStyle name="40% - Accent5 28 3 2 2" xfId="29778" xr:uid="{71A5ABA8-1AA2-4623-A2A8-D685644F02F1}"/>
    <cellStyle name="40% - Accent5 28 3 3" xfId="21899" xr:uid="{FC1F9AD6-6806-4638-B6E4-ADB44C5DD23C}"/>
    <cellStyle name="40% - Accent5 28 3 4" xfId="37349" xr:uid="{DE22B0E6-C6E8-470B-A89F-73931ECBCDFC}"/>
    <cellStyle name="40% - Accent5 28 3 5" xfId="45211" xr:uid="{51D31635-870B-4C9A-AABD-BA4A47AC5F7A}"/>
    <cellStyle name="40% - Accent5 28 4" xfId="2238" xr:uid="{A9742ED8-1275-44ED-9853-EC5EE04B6A17}"/>
    <cellStyle name="40% - Accent5 28 4 2" xfId="10215" xr:uid="{7FB2154E-43CD-45F1-95CD-325C19C8D36A}"/>
    <cellStyle name="40% - Accent5 28 4 2 2" xfId="25999" xr:uid="{441A495A-8DEC-456B-B462-7D2758E0678D}"/>
    <cellStyle name="40% - Accent5 28 4 3" xfId="18120" xr:uid="{75A33E3B-3940-4027-85CE-5C8269F68D82}"/>
    <cellStyle name="40% - Accent5 28 5" xfId="9778" xr:uid="{2CBB2267-33D0-44E0-994A-A5BE05D462BA}"/>
    <cellStyle name="40% - Accent5 28 5 2" xfId="25566" xr:uid="{AD6055B9-6C31-4C66-8A65-895AC8E03E19}"/>
    <cellStyle name="40% - Accent5 28 6" xfId="17687" xr:uid="{F2DA7FD6-C85B-4F82-A9BC-EC56FE771906}"/>
    <cellStyle name="40% - Accent5 28 7" xfId="33556" xr:uid="{8FC2987A-227A-43F8-BAEC-2C6E0FC5B50C}"/>
    <cellStyle name="40% - Accent5 28 8" xfId="41418" xr:uid="{DD870782-3AD3-49A7-943A-9F1CDA48473D}"/>
    <cellStyle name="40% - Accent5 29" xfId="1351" xr:uid="{53B697E9-169B-45AD-81E7-5179C79A9E14}"/>
    <cellStyle name="40% - Accent5 29 2" xfId="3763" xr:uid="{AAB31C11-85E1-4503-8B17-838D23D9E592}"/>
    <cellStyle name="40% - Accent5 29 2 2" xfId="7594" xr:uid="{F4DA4930-326B-4D9F-A8B1-A52A56DB6D2B}"/>
    <cellStyle name="40% - Accent5 29 2 2 2" xfId="15533" xr:uid="{441946F9-23EE-4430-A612-C4A9F1306A37}"/>
    <cellStyle name="40% - Accent5 29 2 2 2 2" xfId="31317" xr:uid="{83B58123-74E4-41C5-8C49-1CA5BA655941}"/>
    <cellStyle name="40% - Accent5 29 2 2 3" xfId="23438" xr:uid="{90C5143B-A09C-4496-9372-6FA0EEF94F00}"/>
    <cellStyle name="40% - Accent5 29 2 2 4" xfId="38888" xr:uid="{CEB84558-F7DA-439E-B9CB-720CA4C2EAD4}"/>
    <cellStyle name="40% - Accent5 29 2 2 5" xfId="46750" xr:uid="{22F6F855-4284-4A39-8F83-DB0375C70F50}"/>
    <cellStyle name="40% - Accent5 29 2 3" xfId="11740" xr:uid="{65985C4B-EACC-4316-8097-7BAF3F0CAE8C}"/>
    <cellStyle name="40% - Accent5 29 2 3 2" xfId="27524" xr:uid="{6B7CEF65-77B4-46D6-A997-F377481B869C}"/>
    <cellStyle name="40% - Accent5 29 2 4" xfId="19645" xr:uid="{DD3BFF11-7B85-4E4D-8CC4-5A4ECCACF072}"/>
    <cellStyle name="40% - Accent5 29 2 5" xfId="35095" xr:uid="{041B43A8-3DA0-414D-A27C-BF50949C3A63}"/>
    <cellStyle name="40% - Accent5 29 2 6" xfId="42957" xr:uid="{0EC5D21D-BF7D-4F12-818E-0936683D44A9}"/>
    <cellStyle name="40% - Accent5 29 3" xfId="6076" xr:uid="{235FEF2E-3E59-42B1-8EAE-ADF95157E803}"/>
    <cellStyle name="40% - Accent5 29 3 2" xfId="14015" xr:uid="{635CB5E2-47F6-489F-92B2-F3615AB19C99}"/>
    <cellStyle name="40% - Accent5 29 3 2 2" xfId="29799" xr:uid="{D9FC8EB6-9752-4820-8A63-158C93F8B2E1}"/>
    <cellStyle name="40% - Accent5 29 3 3" xfId="21920" xr:uid="{8C49DF8E-77E2-4F8F-B2EC-6BAE1C9698A3}"/>
    <cellStyle name="40% - Accent5 29 3 4" xfId="37370" xr:uid="{53FD53A6-52E1-47C2-BFEC-A4DC826DD147}"/>
    <cellStyle name="40% - Accent5 29 3 5" xfId="45232" xr:uid="{1581EA31-874A-47AB-B3E8-888AE514807A}"/>
    <cellStyle name="40% - Accent5 29 4" xfId="2258" xr:uid="{AF51E6C0-2BEE-41C5-94AB-ED3E51A6C806}"/>
    <cellStyle name="40% - Accent5 29 4 2" xfId="10235" xr:uid="{B7471659-0472-4BA8-9C31-A3FDCAC41344}"/>
    <cellStyle name="40% - Accent5 29 4 2 2" xfId="26019" xr:uid="{BFCAEE9A-F020-442C-92C4-0C943D3786D3}"/>
    <cellStyle name="40% - Accent5 29 4 3" xfId="18140" xr:uid="{33E1CD50-1F6C-44F5-8000-89ADB19A212D}"/>
    <cellStyle name="40% - Accent5 29 5" xfId="9792" xr:uid="{500B6924-9EE3-4885-A9C0-7B2179AFD2D7}"/>
    <cellStyle name="40% - Accent5 29 5 2" xfId="25580" xr:uid="{E0CDD724-4BC9-43E6-9C62-ADB0478CB83F}"/>
    <cellStyle name="40% - Accent5 29 6" xfId="17701" xr:uid="{5C1F6DE9-7C9C-471D-9292-A74D50D2ABEA}"/>
    <cellStyle name="40% - Accent5 29 7" xfId="33577" xr:uid="{FF1127AE-F257-466C-B9F1-F37617F2DAAF}"/>
    <cellStyle name="40% - Accent5 29 8" xfId="41439" xr:uid="{4F7A53C4-8BD3-4B21-8961-1508EE625E05}"/>
    <cellStyle name="40% - Accent5 3" xfId="767" xr:uid="{5CC97440-8A41-45BF-B264-722E9C52D8CF}"/>
    <cellStyle name="40% - Accent5 3 2" xfId="908" xr:uid="{131F8ACF-EC85-417F-9D07-D64F73C59488}"/>
    <cellStyle name="40% - Accent5 3 2 2" xfId="1539" xr:uid="{64C41B2F-1F47-4320-B823-750B76095AA5}"/>
    <cellStyle name="40% - Accent5 3 3" xfId="1540" xr:uid="{012CF4FA-7090-4648-BC7F-FBE788A6BA1F}"/>
    <cellStyle name="40% - Accent5 3 4" xfId="818" xr:uid="{2EA21AF7-70AC-4788-806E-1223888B2A1B}"/>
    <cellStyle name="40% - Accent5 30" xfId="1365" xr:uid="{82565FA0-CB19-45EA-B513-75112A9EDB92}"/>
    <cellStyle name="40% - Accent5 30 2" xfId="3795" xr:uid="{2A91AA5A-6298-408E-9FD4-BB4F41DB3283}"/>
    <cellStyle name="40% - Accent5 30 2 2" xfId="7626" xr:uid="{7B440C37-C9D8-4258-9B08-C4A97256E64F}"/>
    <cellStyle name="40% - Accent5 30 2 2 2" xfId="15565" xr:uid="{A90189A9-8C3A-478B-BF32-4DBB183AF233}"/>
    <cellStyle name="40% - Accent5 30 2 2 2 2" xfId="31349" xr:uid="{80E3A5D0-6A82-4FE9-84EF-CEA37F9484B7}"/>
    <cellStyle name="40% - Accent5 30 2 2 3" xfId="23470" xr:uid="{5F9FBDD3-10FE-4C49-8AB0-635C017C8BF1}"/>
    <cellStyle name="40% - Accent5 30 2 2 4" xfId="38920" xr:uid="{269B96D2-EAAA-4AF9-8FF3-1F54F2BA9712}"/>
    <cellStyle name="40% - Accent5 30 2 2 5" xfId="46782" xr:uid="{3682037D-AEAF-4B87-B0E2-A4EE5189A53E}"/>
    <cellStyle name="40% - Accent5 30 2 3" xfId="11772" xr:uid="{FE3F3477-1B40-41BF-A8C8-FA230A64B10A}"/>
    <cellStyle name="40% - Accent5 30 2 3 2" xfId="27556" xr:uid="{26E48F69-D030-45B4-98C7-D42B50A2888A}"/>
    <cellStyle name="40% - Accent5 30 2 4" xfId="19677" xr:uid="{28A80EF1-D69E-4552-950B-2E856EE0A9DE}"/>
    <cellStyle name="40% - Accent5 30 2 5" xfId="35127" xr:uid="{223BE7FD-82C3-448B-B05D-44D43D2BDC1D}"/>
    <cellStyle name="40% - Accent5 30 2 6" xfId="42989" xr:uid="{6711B839-886D-4FC0-85EE-4B8B57155B98}"/>
    <cellStyle name="40% - Accent5 30 3" xfId="6108" xr:uid="{B0329868-2216-4529-A5F6-548F5CF506E3}"/>
    <cellStyle name="40% - Accent5 30 3 2" xfId="14047" xr:uid="{9AF52EAD-4718-44AF-AE45-3844CBCAF947}"/>
    <cellStyle name="40% - Accent5 30 3 2 2" xfId="29831" xr:uid="{4D08D5E4-9E9F-4CF8-BCE9-48EF9AB648B1}"/>
    <cellStyle name="40% - Accent5 30 3 3" xfId="21952" xr:uid="{70CF56B2-7BB6-46D9-B74E-8C9B35A6223C}"/>
    <cellStyle name="40% - Accent5 30 3 4" xfId="37402" xr:uid="{E946AA2B-4429-4D5E-A3F9-4B8AF3A22D6C}"/>
    <cellStyle name="40% - Accent5 30 3 5" xfId="45264" xr:uid="{8CFC3E7D-8F23-46BE-AD55-011A8866C331}"/>
    <cellStyle name="40% - Accent5 30 4" xfId="2290" xr:uid="{5E330F59-28CE-421F-A6A7-DB00F444B53D}"/>
    <cellStyle name="40% - Accent5 30 4 2" xfId="10267" xr:uid="{B6918879-3C04-48DF-87E5-E47FADFA9DBB}"/>
    <cellStyle name="40% - Accent5 30 4 2 2" xfId="26051" xr:uid="{0F1581B1-2886-48A7-BB85-A7BADD51079A}"/>
    <cellStyle name="40% - Accent5 30 4 3" xfId="18172" xr:uid="{CA64C163-CA6C-4093-A917-0228C8B46408}"/>
    <cellStyle name="40% - Accent5 30 5" xfId="9806" xr:uid="{FF998983-1807-4C43-AE81-806A8E9B2858}"/>
    <cellStyle name="40% - Accent5 30 5 2" xfId="25594" xr:uid="{2B2E4E37-7365-4A32-8B1E-E79068AFCF67}"/>
    <cellStyle name="40% - Accent5 30 6" xfId="17715" xr:uid="{254AF71D-316B-4B19-98FC-2A3A40259FCE}"/>
    <cellStyle name="40% - Accent5 30 7" xfId="33609" xr:uid="{72D0DB29-D4C5-4A57-93DA-B4C2B3990FE5}"/>
    <cellStyle name="40% - Accent5 30 8" xfId="41471" xr:uid="{19E04FBC-2E7B-4A9E-B7EB-E7AA47A98F8E}"/>
    <cellStyle name="40% - Accent5 31" xfId="1379" xr:uid="{DAFC5918-7782-4845-934D-0E22434150B6}"/>
    <cellStyle name="40% - Accent5 31 2" xfId="3832" xr:uid="{8AAFC32F-EAA6-4077-A129-45289A68AD4E}"/>
    <cellStyle name="40% - Accent5 31 2 2" xfId="7663" xr:uid="{38B7DB16-EFC3-4A9F-BC52-FE5E61A00500}"/>
    <cellStyle name="40% - Accent5 31 2 2 2" xfId="15602" xr:uid="{6811E1BF-D23B-4679-8D6B-355FDAC8D28B}"/>
    <cellStyle name="40% - Accent5 31 2 2 2 2" xfId="31386" xr:uid="{5447D5AE-DE6A-4065-844C-942F0FB8B66A}"/>
    <cellStyle name="40% - Accent5 31 2 2 3" xfId="23507" xr:uid="{D01AFC4F-A406-4BAF-8E1D-3C900DC8641E}"/>
    <cellStyle name="40% - Accent5 31 2 2 4" xfId="38957" xr:uid="{62B077E8-9EF4-425A-961B-72A2849E679B}"/>
    <cellStyle name="40% - Accent5 31 2 2 5" xfId="46819" xr:uid="{CCA2B239-4B99-4530-918C-910AE37D85A8}"/>
    <cellStyle name="40% - Accent5 31 2 3" xfId="11809" xr:uid="{18436129-EF77-448C-ABBA-5D4FCE56E59B}"/>
    <cellStyle name="40% - Accent5 31 2 3 2" xfId="27593" xr:uid="{1A4B7B73-73CA-4B8B-9BD7-255C569F4FD7}"/>
    <cellStyle name="40% - Accent5 31 2 4" xfId="19714" xr:uid="{07D99E48-07BD-4710-BF57-6369BF7535E6}"/>
    <cellStyle name="40% - Accent5 31 2 5" xfId="35164" xr:uid="{EF118C55-DF0F-42FF-9FC8-E3F8CDC77F41}"/>
    <cellStyle name="40% - Accent5 31 2 6" xfId="43026" xr:uid="{3B8070A3-EBCE-4614-80DD-BC1C6B469D39}"/>
    <cellStyle name="40% - Accent5 31 3" xfId="6145" xr:uid="{7A0AFC20-17B7-4B3B-AFC5-A38D6D8D0751}"/>
    <cellStyle name="40% - Accent5 31 3 2" xfId="14084" xr:uid="{E9780602-CE22-4DF0-BD56-17B4BFA44E8B}"/>
    <cellStyle name="40% - Accent5 31 3 2 2" xfId="29868" xr:uid="{E9A4BF04-B947-433E-9FB6-FD1F5DD1472B}"/>
    <cellStyle name="40% - Accent5 31 3 3" xfId="21989" xr:uid="{12FFA0BB-A58C-4B1D-8AAE-D455137FCF70}"/>
    <cellStyle name="40% - Accent5 31 3 4" xfId="37439" xr:uid="{BB69DC1B-F4F7-458F-B27E-2402DB6D2EC3}"/>
    <cellStyle name="40% - Accent5 31 3 5" xfId="45301" xr:uid="{7EFADC89-0523-45D0-9808-2EF9C5CCF844}"/>
    <cellStyle name="40% - Accent5 31 4" xfId="2327" xr:uid="{AC3A5A38-1939-43D2-9A9E-CD363277A0B1}"/>
    <cellStyle name="40% - Accent5 31 4 2" xfId="10304" xr:uid="{CBC18770-2205-4FB2-A33C-7C7BE883DA00}"/>
    <cellStyle name="40% - Accent5 31 4 2 2" xfId="26088" xr:uid="{C6EE8216-7D30-4975-A1FA-37546F10DE1B}"/>
    <cellStyle name="40% - Accent5 31 4 3" xfId="18209" xr:uid="{C45C3D36-D7C6-4E42-9E30-ADD761327D12}"/>
    <cellStyle name="40% - Accent5 31 5" xfId="9820" xr:uid="{94BCF9A3-2A2B-4D5C-926D-E847A34DD829}"/>
    <cellStyle name="40% - Accent5 31 5 2" xfId="25608" xr:uid="{B246D207-ABBA-422F-8D9B-6779DB87A972}"/>
    <cellStyle name="40% - Accent5 31 6" xfId="17729" xr:uid="{CF510B1D-55F9-4945-83F3-D857F228F9A1}"/>
    <cellStyle name="40% - Accent5 31 7" xfId="33646" xr:uid="{E07502E3-634E-40CA-AB41-93825CC8C86C}"/>
    <cellStyle name="40% - Accent5 31 8" xfId="41508" xr:uid="{3D7791CB-E320-4395-8D67-34BCF54BB172}"/>
    <cellStyle name="40% - Accent5 32" xfId="1393" xr:uid="{CEF87CBB-79B2-4E30-A806-32E25112397B}"/>
    <cellStyle name="40% - Accent5 32 2" xfId="3853" xr:uid="{6A74BBF9-0BB3-40AD-9F55-1505AC4EBA57}"/>
    <cellStyle name="40% - Accent5 32 2 2" xfId="7684" xr:uid="{92097467-818E-4BCC-9E3C-6300077C0B51}"/>
    <cellStyle name="40% - Accent5 32 2 2 2" xfId="15623" xr:uid="{DC85F2F6-5FCB-4DA9-90BA-18D79E235D3C}"/>
    <cellStyle name="40% - Accent5 32 2 2 2 2" xfId="31407" xr:uid="{D7922685-ABCD-4619-82EC-C2C613B5A1CD}"/>
    <cellStyle name="40% - Accent5 32 2 2 3" xfId="23528" xr:uid="{3EC03B23-D3FB-4D8D-BDFD-671E5733B0A7}"/>
    <cellStyle name="40% - Accent5 32 2 2 4" xfId="38978" xr:uid="{783AF2F8-B085-4BAE-BE59-26AC6B6BDFED}"/>
    <cellStyle name="40% - Accent5 32 2 2 5" xfId="46840" xr:uid="{6BF1B29E-9CE9-4826-95F9-A783AA95AC8D}"/>
    <cellStyle name="40% - Accent5 32 2 3" xfId="11830" xr:uid="{9B6491F8-563A-4F19-9441-035F1B356402}"/>
    <cellStyle name="40% - Accent5 32 2 3 2" xfId="27614" xr:uid="{C52CD913-C3F6-4296-A818-94C64CA235D0}"/>
    <cellStyle name="40% - Accent5 32 2 4" xfId="19735" xr:uid="{9425E80F-6A35-4E36-96E3-6C632EBAC415}"/>
    <cellStyle name="40% - Accent5 32 2 5" xfId="35185" xr:uid="{6D551186-9696-4A07-86F2-C6095A389335}"/>
    <cellStyle name="40% - Accent5 32 2 6" xfId="43047" xr:uid="{9DBC50FE-C107-4C86-93F4-6853447A7462}"/>
    <cellStyle name="40% - Accent5 32 3" xfId="6166" xr:uid="{F653C704-25E3-4013-B07D-DB3924AA4A08}"/>
    <cellStyle name="40% - Accent5 32 3 2" xfId="14105" xr:uid="{4841F655-DFAB-4291-B9C9-A066D92862AC}"/>
    <cellStyle name="40% - Accent5 32 3 2 2" xfId="29889" xr:uid="{7180D59B-0A48-45E1-93C7-969536AA03AE}"/>
    <cellStyle name="40% - Accent5 32 3 3" xfId="22010" xr:uid="{336DC541-8E6A-428A-8E33-7800A5C0F591}"/>
    <cellStyle name="40% - Accent5 32 3 4" xfId="37460" xr:uid="{777848AF-3865-4B79-A8E0-3D3722A5B669}"/>
    <cellStyle name="40% - Accent5 32 3 5" xfId="45322" xr:uid="{69D3DD5B-3967-41F0-81A7-5933D242D6E0}"/>
    <cellStyle name="40% - Accent5 32 4" xfId="2348" xr:uid="{84FC26DA-DE66-4B43-A596-D14BC26DD448}"/>
    <cellStyle name="40% - Accent5 32 4 2" xfId="10325" xr:uid="{C2B7F8EE-ADD8-4EB6-A867-0A6CF4B7A913}"/>
    <cellStyle name="40% - Accent5 32 4 2 2" xfId="26109" xr:uid="{55A09C06-7D89-4209-9DEF-FBDC5130166D}"/>
    <cellStyle name="40% - Accent5 32 4 3" xfId="18230" xr:uid="{B7D34CAB-3FE5-4AB3-A008-45F5CC34892B}"/>
    <cellStyle name="40% - Accent5 32 5" xfId="9834" xr:uid="{ECF17F45-16DA-4697-A7CD-A03DB8D0673E}"/>
    <cellStyle name="40% - Accent5 32 5 2" xfId="25622" xr:uid="{B28D7414-97ED-4E4E-9B08-7D8A8DBA1664}"/>
    <cellStyle name="40% - Accent5 32 6" xfId="17743" xr:uid="{4E10EED9-6870-406E-963D-70AEC0E9237E}"/>
    <cellStyle name="40% - Accent5 32 7" xfId="33667" xr:uid="{7D75DC24-2362-488F-ACC1-45DF9FB3AE86}"/>
    <cellStyle name="40% - Accent5 32 8" xfId="41529" xr:uid="{8D22CFF6-FFCA-4E4E-AD00-EB8CFB504C0E}"/>
    <cellStyle name="40% - Accent5 33" xfId="1407" xr:uid="{F5D92255-FD1A-4C54-A704-62929BFE698B}"/>
    <cellStyle name="40% - Accent5 33 2" xfId="3885" xr:uid="{E5CA9F26-6DCE-4BB5-897B-E4B291CC7B45}"/>
    <cellStyle name="40% - Accent5 33 2 2" xfId="7716" xr:uid="{51652A72-0956-4730-9E14-7D5B9181ECF1}"/>
    <cellStyle name="40% - Accent5 33 2 2 2" xfId="15655" xr:uid="{1AC67655-8B4E-4F98-AEF4-39DAE6F750EA}"/>
    <cellStyle name="40% - Accent5 33 2 2 2 2" xfId="31439" xr:uid="{DBF33768-A4EF-4CB9-B458-265C8788ED88}"/>
    <cellStyle name="40% - Accent5 33 2 2 3" xfId="23560" xr:uid="{2D265589-342A-4B2D-A799-59A4D10DD9C6}"/>
    <cellStyle name="40% - Accent5 33 2 2 4" xfId="39010" xr:uid="{C99B2E46-303E-403E-AFA0-DD735A7ED9EA}"/>
    <cellStyle name="40% - Accent5 33 2 2 5" xfId="46872" xr:uid="{0AB36B93-DEDA-4834-825C-7F29297A2426}"/>
    <cellStyle name="40% - Accent5 33 2 3" xfId="11862" xr:uid="{9BBFD20E-8BDF-49F8-B123-453086B57422}"/>
    <cellStyle name="40% - Accent5 33 2 3 2" xfId="27646" xr:uid="{75972BDF-871C-4F52-A767-82B9001379FF}"/>
    <cellStyle name="40% - Accent5 33 2 4" xfId="19767" xr:uid="{4378FEEE-9BE8-481D-BF78-329C92C14732}"/>
    <cellStyle name="40% - Accent5 33 2 5" xfId="35217" xr:uid="{67BA8A17-522B-4605-BD3D-49613A271835}"/>
    <cellStyle name="40% - Accent5 33 2 6" xfId="43079" xr:uid="{0C0E25AC-F552-42B9-B4AA-7E1D06CA4B1F}"/>
    <cellStyle name="40% - Accent5 33 3" xfId="6198" xr:uid="{3240E12B-B110-4C67-AFEA-D159D694E8FA}"/>
    <cellStyle name="40% - Accent5 33 3 2" xfId="14137" xr:uid="{599C8B46-A319-4792-B397-2E9B52C39567}"/>
    <cellStyle name="40% - Accent5 33 3 2 2" xfId="29921" xr:uid="{F07E59D7-87A2-4BAC-9E94-272F76A53591}"/>
    <cellStyle name="40% - Accent5 33 3 3" xfId="22042" xr:uid="{49E5F215-F67D-4420-A9FB-3AC7D295BB86}"/>
    <cellStyle name="40% - Accent5 33 3 4" xfId="37492" xr:uid="{1C3CF3B5-FE3C-4175-8F39-E6D2AF0158F7}"/>
    <cellStyle name="40% - Accent5 33 3 5" xfId="45354" xr:uid="{CAF1DE58-6C3F-4C8F-98B0-45330A268894}"/>
    <cellStyle name="40% - Accent5 33 4" xfId="2380" xr:uid="{9727E2E9-6704-483F-BB1E-2475F40B52EE}"/>
    <cellStyle name="40% - Accent5 33 4 2" xfId="10357" xr:uid="{9E57625E-9772-442A-91D0-22A55B9B49C6}"/>
    <cellStyle name="40% - Accent5 33 4 2 2" xfId="26141" xr:uid="{12094F48-2AB2-4AC1-887B-38632B32C7C3}"/>
    <cellStyle name="40% - Accent5 33 4 3" xfId="18262" xr:uid="{2E50B861-288E-44B3-8E52-CB57EB8A9007}"/>
    <cellStyle name="40% - Accent5 33 5" xfId="9848" xr:uid="{07D41320-A465-474B-8FEC-5D8253FC1F62}"/>
    <cellStyle name="40% - Accent5 33 5 2" xfId="25636" xr:uid="{0F89576F-4D76-46C4-BD50-A305BB405910}"/>
    <cellStyle name="40% - Accent5 33 6" xfId="17757" xr:uid="{1753E2D5-7791-49C5-9828-90B89259D484}"/>
    <cellStyle name="40% - Accent5 33 7" xfId="33699" xr:uid="{6ADEDE40-6959-4B66-99A3-2E5DD42090F2}"/>
    <cellStyle name="40% - Accent5 33 8" xfId="41561" xr:uid="{760D8C85-3A08-4E8B-AD22-4ED1CF37C4AF}"/>
    <cellStyle name="40% - Accent5 34" xfId="1604" xr:uid="{42F90646-BB47-49BA-83B5-206B6DA78E00}"/>
    <cellStyle name="40% - Accent5 34 2" xfId="3922" xr:uid="{C4AD2700-3D8A-4BA8-9AD9-763A0E6364DD}"/>
    <cellStyle name="40% - Accent5 34 2 2" xfId="7753" xr:uid="{DDE4F5C5-0E5B-48B0-B21A-86B990B76612}"/>
    <cellStyle name="40% - Accent5 34 2 2 2" xfId="15692" xr:uid="{5B8E49EA-EC88-447F-94AA-73B808EEB88E}"/>
    <cellStyle name="40% - Accent5 34 2 2 2 2" xfId="31476" xr:uid="{2FFA702B-C5EB-4BFB-BE0F-ABB283558E99}"/>
    <cellStyle name="40% - Accent5 34 2 2 3" xfId="23597" xr:uid="{A3EECDD0-6124-43EF-AF3E-963B008CDD59}"/>
    <cellStyle name="40% - Accent5 34 2 2 4" xfId="39047" xr:uid="{02A8071E-EB42-4C0F-9F49-25297798B2D7}"/>
    <cellStyle name="40% - Accent5 34 2 2 5" xfId="46909" xr:uid="{F6587C31-49C4-42C2-A602-9FCEB08C0FBE}"/>
    <cellStyle name="40% - Accent5 34 2 3" xfId="11899" xr:uid="{519419C1-5032-4000-AD47-72130194D379}"/>
    <cellStyle name="40% - Accent5 34 2 3 2" xfId="27683" xr:uid="{DA04DD3B-8DCD-4425-A065-171FC372AFE4}"/>
    <cellStyle name="40% - Accent5 34 2 4" xfId="19804" xr:uid="{A1A35437-EC7D-4E8D-A9D3-E498289CF385}"/>
    <cellStyle name="40% - Accent5 34 2 5" xfId="35254" xr:uid="{8D108008-A8C2-4C61-BC80-148E2E4DB05B}"/>
    <cellStyle name="40% - Accent5 34 2 6" xfId="43116" xr:uid="{F18A222A-FCD3-4FAE-91E0-09B711ED5613}"/>
    <cellStyle name="40% - Accent5 34 3" xfId="6235" xr:uid="{CD5F7164-A00E-4EA5-91BF-3D7128C0F420}"/>
    <cellStyle name="40% - Accent5 34 3 2" xfId="14174" xr:uid="{4FEBB3AD-8DDD-495B-8B64-4A2EA5169E43}"/>
    <cellStyle name="40% - Accent5 34 3 2 2" xfId="29958" xr:uid="{1B39BB2B-7940-4F60-B13B-1C6C76FFBE30}"/>
    <cellStyle name="40% - Accent5 34 3 3" xfId="22079" xr:uid="{DE43721E-71C3-45A4-AA50-8CAA10FC5AF8}"/>
    <cellStyle name="40% - Accent5 34 3 4" xfId="37529" xr:uid="{C645A1D4-EA32-42BD-9290-8423FBEDD2E8}"/>
    <cellStyle name="40% - Accent5 34 3 5" xfId="45391" xr:uid="{6D72B5E7-C777-4696-B27B-ACB2D248498E}"/>
    <cellStyle name="40% - Accent5 34 4" xfId="9865" xr:uid="{03B9C5A8-E13C-4292-9EF6-8C7EA1F85526}"/>
    <cellStyle name="40% - Accent5 34 4 2" xfId="25650" xr:uid="{8C0F73DF-E9D8-46A4-B0E9-ED9328438190}"/>
    <cellStyle name="40% - Accent5 34 5" xfId="17771" xr:uid="{8B1E9DA1-9904-48C6-ACAA-11C804A490FF}"/>
    <cellStyle name="40% - Accent5 34 6" xfId="33736" xr:uid="{2FE57975-F771-4143-A3B5-C21419D139A2}"/>
    <cellStyle name="40% - Accent5 34 7" xfId="41598" xr:uid="{B590C19B-0EF3-4806-A84B-5D66B689DF97}"/>
    <cellStyle name="40% - Accent5 35" xfId="2431" xr:uid="{E8C0DD3B-72DB-46D3-A936-FB8175CB140F}"/>
    <cellStyle name="40% - Accent5 35 2" xfId="3949" xr:uid="{4860D178-135D-444A-B7ED-E6DA0B937A6A}"/>
    <cellStyle name="40% - Accent5 35 2 2" xfId="7780" xr:uid="{9973A221-1453-4062-96BC-36BCAFE8246D}"/>
    <cellStyle name="40% - Accent5 35 2 2 2" xfId="15719" xr:uid="{222A080B-F513-4720-9BCD-034C81553952}"/>
    <cellStyle name="40% - Accent5 35 2 2 2 2" xfId="31503" xr:uid="{9B1664B8-5B94-4877-8225-CE62A6D88D90}"/>
    <cellStyle name="40% - Accent5 35 2 2 3" xfId="23624" xr:uid="{65A1A672-A93D-4F9D-9DFB-B47111745262}"/>
    <cellStyle name="40% - Accent5 35 2 2 4" xfId="39074" xr:uid="{70A41C3B-D05B-40A8-8A5D-2CE35396950C}"/>
    <cellStyle name="40% - Accent5 35 2 2 5" xfId="46936" xr:uid="{E2529E1E-7763-4C4A-9C9B-59C7D74956F5}"/>
    <cellStyle name="40% - Accent5 35 2 3" xfId="11926" xr:uid="{2577F972-CFE4-4462-875E-EB42999E6487}"/>
    <cellStyle name="40% - Accent5 35 2 3 2" xfId="27710" xr:uid="{491D5109-BBF7-42AE-8920-A9BC4FA759C2}"/>
    <cellStyle name="40% - Accent5 35 2 4" xfId="19831" xr:uid="{05CDF4EF-F670-4277-BA73-0DD75ACCF0A5}"/>
    <cellStyle name="40% - Accent5 35 2 5" xfId="35281" xr:uid="{8B2A6CD3-62EE-4BDC-8EE5-D565CFD85ECF}"/>
    <cellStyle name="40% - Accent5 35 2 6" xfId="43143" xr:uid="{B29254F3-B6DB-44D6-A3A9-68706A44EA20}"/>
    <cellStyle name="40% - Accent5 35 3" xfId="6262" xr:uid="{5B4D28E5-EB3F-4904-B290-A984DFBB9941}"/>
    <cellStyle name="40% - Accent5 35 3 2" xfId="14201" xr:uid="{02257A7E-432C-47BD-BF59-BCA4F03E075A}"/>
    <cellStyle name="40% - Accent5 35 3 2 2" xfId="29985" xr:uid="{4B8183BD-03EC-47F8-BE01-53E14691EB1A}"/>
    <cellStyle name="40% - Accent5 35 3 3" xfId="22106" xr:uid="{1EBA8755-4EC0-4057-ABE9-69EC0B5DB06C}"/>
    <cellStyle name="40% - Accent5 35 3 4" xfId="37556" xr:uid="{13EE537C-8B41-47B8-8E6A-5D8E26053F9C}"/>
    <cellStyle name="40% - Accent5 35 3 5" xfId="45418" xr:uid="{F3CDB9EF-0FDC-4860-A379-7DC6FBE9AB97}"/>
    <cellStyle name="40% - Accent5 35 4" xfId="10408" xr:uid="{3CBAFEC4-5954-49B7-8BDB-AE9EE61ED859}"/>
    <cellStyle name="40% - Accent5 35 4 2" xfId="26192" xr:uid="{B3ED6CDC-FA06-498A-BB53-582050C278D3}"/>
    <cellStyle name="40% - Accent5 35 5" xfId="18313" xr:uid="{DD37988B-3CC3-40E8-BE06-E9964B4D25B1}"/>
    <cellStyle name="40% - Accent5 35 6" xfId="33763" xr:uid="{2212532C-DD92-46D5-AC1A-BFBECDF7EC29}"/>
    <cellStyle name="40% - Accent5 35 7" xfId="41625" xr:uid="{FB3486DA-3D68-40AD-95C6-B22BCD921D3D}"/>
    <cellStyle name="40% - Accent5 36" xfId="2466" xr:uid="{5DCD6E86-3320-4348-A0CF-9144B1E01EF7}"/>
    <cellStyle name="40% - Accent5 36 2" xfId="3984" xr:uid="{AB325930-E9AC-4984-95C6-F9E55BA9B616}"/>
    <cellStyle name="40% - Accent5 36 2 2" xfId="7815" xr:uid="{CED32643-623E-45F8-9F35-1DF7CB3F6585}"/>
    <cellStyle name="40% - Accent5 36 2 2 2" xfId="15754" xr:uid="{94E215C7-5126-4244-ABD6-7EDDCB985637}"/>
    <cellStyle name="40% - Accent5 36 2 2 2 2" xfId="31538" xr:uid="{B0B9A80E-B62F-41BC-9A99-F7941E3473FE}"/>
    <cellStyle name="40% - Accent5 36 2 2 3" xfId="23659" xr:uid="{0D4C7501-83DA-46BB-9F0D-B6711CF60AF7}"/>
    <cellStyle name="40% - Accent5 36 2 2 4" xfId="39109" xr:uid="{2CF5CBC7-351D-4A5B-AAF7-819FFB86DDAB}"/>
    <cellStyle name="40% - Accent5 36 2 2 5" xfId="46971" xr:uid="{81E22C75-0F05-448B-B16B-1DCAAB0420B7}"/>
    <cellStyle name="40% - Accent5 36 2 3" xfId="11961" xr:uid="{4FE4C930-E370-4759-8F9A-279A6E534687}"/>
    <cellStyle name="40% - Accent5 36 2 3 2" xfId="27745" xr:uid="{F948852A-BC8E-429B-A03A-940BD2DA927A}"/>
    <cellStyle name="40% - Accent5 36 2 4" xfId="19866" xr:uid="{CBE46294-D1E0-4B5C-948B-4CAB3CC183D7}"/>
    <cellStyle name="40% - Accent5 36 2 5" xfId="35316" xr:uid="{CB5020D5-AB21-41A4-9A0A-18F2B293B2BE}"/>
    <cellStyle name="40% - Accent5 36 2 6" xfId="43178" xr:uid="{1BF00EC4-08FC-4DA5-8A84-58E4AD032EBB}"/>
    <cellStyle name="40% - Accent5 36 3" xfId="6297" xr:uid="{3C436D1A-23B5-4AD8-B22E-522DD8777112}"/>
    <cellStyle name="40% - Accent5 36 3 2" xfId="14236" xr:uid="{FEE42E86-446A-46A2-99AB-E2142EAA72B2}"/>
    <cellStyle name="40% - Accent5 36 3 2 2" xfId="30020" xr:uid="{7C0DD497-E065-48E8-A3D4-9666021BE73D}"/>
    <cellStyle name="40% - Accent5 36 3 3" xfId="22141" xr:uid="{FA1818B5-1193-49C4-AFDD-D2DAE6890A67}"/>
    <cellStyle name="40% - Accent5 36 3 4" xfId="37591" xr:uid="{ADCE39DF-CDE8-44F9-85C0-A3ED03B03F6B}"/>
    <cellStyle name="40% - Accent5 36 3 5" xfId="45453" xr:uid="{E9A21FF3-5186-4911-BDF2-54159CE89A42}"/>
    <cellStyle name="40% - Accent5 36 4" xfId="10443" xr:uid="{538EB06B-1419-4648-A495-3AB5F6565E2B}"/>
    <cellStyle name="40% - Accent5 36 4 2" xfId="26227" xr:uid="{89A29231-1471-4A22-B7FD-A5B81835C584}"/>
    <cellStyle name="40% - Accent5 36 5" xfId="18348" xr:uid="{B1DA7E87-0E89-48A6-9930-44C35A0D8387}"/>
    <cellStyle name="40% - Accent5 36 6" xfId="33798" xr:uid="{5ACE6E52-2CA7-4B40-99B7-7B164813F861}"/>
    <cellStyle name="40% - Accent5 36 7" xfId="41660" xr:uid="{F54DD9AF-3225-4054-8D09-B4753F9ED2A3}"/>
    <cellStyle name="40% - Accent5 37" xfId="2484" xr:uid="{EB1B501C-EC08-4B0F-894A-1546D30EEC44}"/>
    <cellStyle name="40% - Accent5 37 2" xfId="4002" xr:uid="{303CB7A8-0615-4499-A2AE-FA4522485B01}"/>
    <cellStyle name="40% - Accent5 37 2 2" xfId="7833" xr:uid="{4CF07652-9899-4BCD-8B2B-285A4CD202DA}"/>
    <cellStyle name="40% - Accent5 37 2 2 2" xfId="15772" xr:uid="{6F3B7655-997C-4EBF-84BB-17BEE5C0CF9B}"/>
    <cellStyle name="40% - Accent5 37 2 2 2 2" xfId="31556" xr:uid="{DE5831D5-911D-4B6D-8678-57B977AA01CA}"/>
    <cellStyle name="40% - Accent5 37 2 2 3" xfId="23677" xr:uid="{878A886E-28B8-4F2D-8DA8-E678B10AC9D2}"/>
    <cellStyle name="40% - Accent5 37 2 2 4" xfId="39127" xr:uid="{4D969C2F-F361-49CA-903B-E96D942A58FA}"/>
    <cellStyle name="40% - Accent5 37 2 2 5" xfId="46989" xr:uid="{A8311556-20F0-4F90-9DD2-B32C0EC21CB8}"/>
    <cellStyle name="40% - Accent5 37 2 3" xfId="11979" xr:uid="{F92E60DA-6611-4035-B006-F82992C4D4B0}"/>
    <cellStyle name="40% - Accent5 37 2 3 2" xfId="27763" xr:uid="{D4BC2A9B-29C9-438E-817E-1AB5937102DD}"/>
    <cellStyle name="40% - Accent5 37 2 4" xfId="19884" xr:uid="{BAF58F57-8F45-4D6E-829A-592CB18E0DF3}"/>
    <cellStyle name="40% - Accent5 37 2 5" xfId="35334" xr:uid="{E158CD9D-75A2-4C95-BFF0-EF6CE5E55365}"/>
    <cellStyle name="40% - Accent5 37 2 6" xfId="43196" xr:uid="{64055FE9-B3B5-4837-8639-17AB68835B13}"/>
    <cellStyle name="40% - Accent5 37 3" xfId="6315" xr:uid="{AA3E13CE-E47C-4E8D-ACD9-4BAF9CAA37E9}"/>
    <cellStyle name="40% - Accent5 37 3 2" xfId="14254" xr:uid="{F94B8AB5-FF6F-406E-8845-5125FBA866FD}"/>
    <cellStyle name="40% - Accent5 37 3 2 2" xfId="30038" xr:uid="{772E55FA-C9D4-4F9C-8622-941B126566D7}"/>
    <cellStyle name="40% - Accent5 37 3 3" xfId="22159" xr:uid="{288A8694-FC5D-421F-BF01-28D65E1A3E71}"/>
    <cellStyle name="40% - Accent5 37 3 4" xfId="37609" xr:uid="{06B6E647-44AF-4EEC-B42E-982D3B70744E}"/>
    <cellStyle name="40% - Accent5 37 3 5" xfId="45471" xr:uid="{6465D414-9140-40A7-9753-05B133622D7D}"/>
    <cellStyle name="40% - Accent5 37 4" xfId="10461" xr:uid="{6A8CDC46-1773-4584-B3CC-8CD9C5308D14}"/>
    <cellStyle name="40% - Accent5 37 4 2" xfId="26245" xr:uid="{0B0A4169-5715-4B66-A831-E283F87710EE}"/>
    <cellStyle name="40% - Accent5 37 5" xfId="18366" xr:uid="{C3550E6F-9E87-4632-B3A2-2AD6A86BB256}"/>
    <cellStyle name="40% - Accent5 37 6" xfId="33816" xr:uid="{07DEFCD2-C981-4157-9CAB-054905E45521}"/>
    <cellStyle name="40% - Accent5 37 7" xfId="41678" xr:uid="{3ED35974-8445-4981-A151-73139A088B93}"/>
    <cellStyle name="40% - Accent5 38" xfId="2513" xr:uid="{A8805261-5719-4CAD-85DE-42FD2E9AFBB8}"/>
    <cellStyle name="40% - Accent5 38 2" xfId="4031" xr:uid="{86D51600-715F-4FDC-9E2C-28912C33B6AD}"/>
    <cellStyle name="40% - Accent5 38 2 2" xfId="7862" xr:uid="{BF830BC9-D56A-44D1-BBFB-D634D5C1EDF5}"/>
    <cellStyle name="40% - Accent5 38 2 2 2" xfId="15801" xr:uid="{23235D72-A138-41E8-ABE2-7640C349B545}"/>
    <cellStyle name="40% - Accent5 38 2 2 2 2" xfId="31585" xr:uid="{A7CB9CDF-F67D-4870-85CC-E7D9D72F14C2}"/>
    <cellStyle name="40% - Accent5 38 2 2 3" xfId="23706" xr:uid="{7CEC80F6-F4A6-4E28-ACFA-5D69D901BA49}"/>
    <cellStyle name="40% - Accent5 38 2 2 4" xfId="39156" xr:uid="{153B39BF-27D4-4769-8AFC-581087D0CEB5}"/>
    <cellStyle name="40% - Accent5 38 2 2 5" xfId="47018" xr:uid="{2319AB44-A99A-4DF7-9308-B07B446F7E8E}"/>
    <cellStyle name="40% - Accent5 38 2 3" xfId="12008" xr:uid="{075FFC66-70CC-4F34-AF0A-3D84F6D92DA0}"/>
    <cellStyle name="40% - Accent5 38 2 3 2" xfId="27792" xr:uid="{BEE40C62-70AE-4670-A6FD-A8B9D27E808A}"/>
    <cellStyle name="40% - Accent5 38 2 4" xfId="19913" xr:uid="{5209DB7E-942E-4B6A-AF3E-AC3886EB3BFE}"/>
    <cellStyle name="40% - Accent5 38 2 5" xfId="35363" xr:uid="{26C16DB3-77CD-4973-9EFB-9DDC3CE19C4F}"/>
    <cellStyle name="40% - Accent5 38 2 6" xfId="43225" xr:uid="{4E567371-D7A6-4A7C-9192-CAD2978D6F16}"/>
    <cellStyle name="40% - Accent5 38 3" xfId="6344" xr:uid="{5087C46D-243E-40B9-B32B-638525D6F074}"/>
    <cellStyle name="40% - Accent5 38 3 2" xfId="14283" xr:uid="{43B4D6C9-2836-453D-BE25-77C7F80DE354}"/>
    <cellStyle name="40% - Accent5 38 3 2 2" xfId="30067" xr:uid="{792F9839-6AF0-4BA0-B4AA-A022DDA8E89E}"/>
    <cellStyle name="40% - Accent5 38 3 3" xfId="22188" xr:uid="{E7310322-0307-48CD-AA7B-F36F50D785A4}"/>
    <cellStyle name="40% - Accent5 38 3 4" xfId="37638" xr:uid="{7CD8A6E9-FE8F-46C2-9893-F8E75FCC43BB}"/>
    <cellStyle name="40% - Accent5 38 3 5" xfId="45500" xr:uid="{9038969B-566E-43EF-9D32-774CFD521FAD}"/>
    <cellStyle name="40% - Accent5 38 4" xfId="10490" xr:uid="{B3CC2900-58BC-4AA3-9117-1091C609A487}"/>
    <cellStyle name="40% - Accent5 38 4 2" xfId="26274" xr:uid="{865C111D-51D3-4313-9ABA-9E1AF4D6144B}"/>
    <cellStyle name="40% - Accent5 38 5" xfId="18395" xr:uid="{A744FB59-5949-4981-A1CB-F3929DD99ACF}"/>
    <cellStyle name="40% - Accent5 38 6" xfId="33845" xr:uid="{D32ED27F-797F-461D-A71D-07E9C6D6B65F}"/>
    <cellStyle name="40% - Accent5 38 7" xfId="41707" xr:uid="{77AF073F-AECD-4F92-A54C-8EAC49E264CA}"/>
    <cellStyle name="40% - Accent5 39" xfId="2555" xr:uid="{304E7B0F-C925-41C9-9EF3-63073FCD88DB}"/>
    <cellStyle name="40% - Accent5 39 2" xfId="4073" xr:uid="{202E3C55-74F8-482B-AC55-6B6586A089DE}"/>
    <cellStyle name="40% - Accent5 39 2 2" xfId="7904" xr:uid="{61E65024-E3DC-48FA-BC45-79FD933BCA33}"/>
    <cellStyle name="40% - Accent5 39 2 2 2" xfId="15843" xr:uid="{B8C32924-14DC-4274-8CF3-DAB4D8C2A124}"/>
    <cellStyle name="40% - Accent5 39 2 2 2 2" xfId="31627" xr:uid="{9E80B826-04B9-4384-9144-AE96F96918C0}"/>
    <cellStyle name="40% - Accent5 39 2 2 3" xfId="23748" xr:uid="{73721CBD-F1DE-4741-BD0C-6152D2D0CCC5}"/>
    <cellStyle name="40% - Accent5 39 2 2 4" xfId="39198" xr:uid="{FA05B548-DC82-4069-BC27-42C086F1F599}"/>
    <cellStyle name="40% - Accent5 39 2 2 5" xfId="47060" xr:uid="{8087A6DA-92E5-48DD-A44B-89B2B9B7E091}"/>
    <cellStyle name="40% - Accent5 39 2 3" xfId="12050" xr:uid="{B1FCCC69-2846-476F-910B-CCC2D5AEABE0}"/>
    <cellStyle name="40% - Accent5 39 2 3 2" xfId="27834" xr:uid="{737A4516-FE05-4F4D-8322-83087382E4BE}"/>
    <cellStyle name="40% - Accent5 39 2 4" xfId="19955" xr:uid="{465E94BA-D00E-4258-A08E-73BA00C4503F}"/>
    <cellStyle name="40% - Accent5 39 2 5" xfId="35405" xr:uid="{43A640AD-53BA-4086-959E-354B4B903A50}"/>
    <cellStyle name="40% - Accent5 39 2 6" xfId="43267" xr:uid="{2066FB0B-3C92-43C7-8CF4-3CA9A09DAD26}"/>
    <cellStyle name="40% - Accent5 39 3" xfId="6386" xr:uid="{2DF067C1-FC79-4A55-BB85-DE153839E9BB}"/>
    <cellStyle name="40% - Accent5 39 3 2" xfId="14325" xr:uid="{18B491A9-5BAD-4AF7-8EBA-41D6BF4D1AEA}"/>
    <cellStyle name="40% - Accent5 39 3 2 2" xfId="30109" xr:uid="{7054523D-640D-4E96-9A6E-191E02A62798}"/>
    <cellStyle name="40% - Accent5 39 3 3" xfId="22230" xr:uid="{85E2D7F1-9A13-4C3C-90B7-BCD776E7751F}"/>
    <cellStyle name="40% - Accent5 39 3 4" xfId="37680" xr:uid="{7DAD2255-B739-41B3-8D8C-207E4FBE6B70}"/>
    <cellStyle name="40% - Accent5 39 3 5" xfId="45542" xr:uid="{DE85F88E-6861-46CE-8BAE-340478068472}"/>
    <cellStyle name="40% - Accent5 39 4" xfId="10532" xr:uid="{A8963035-3B29-4662-A6D6-A5FCEFBEB8AA}"/>
    <cellStyle name="40% - Accent5 39 4 2" xfId="26316" xr:uid="{1C6A4752-C030-4027-A60A-270E8D434957}"/>
    <cellStyle name="40% - Accent5 39 5" xfId="18437" xr:uid="{77765946-415E-4ABA-AFC8-94687859755A}"/>
    <cellStyle name="40% - Accent5 39 6" xfId="33887" xr:uid="{7AB0F832-534E-4B6C-9E04-88F137D24C67}"/>
    <cellStyle name="40% - Accent5 39 7" xfId="41749" xr:uid="{0DD77A3D-CC77-4E12-A327-8EDBC49D830F}"/>
    <cellStyle name="40% - Accent5 4" xfId="832" xr:uid="{5DA48FF2-5594-41CE-BCC7-8B3B2DB32CA2}"/>
    <cellStyle name="40% - Accent5 4 2" xfId="922" xr:uid="{5FEDD104-F8CD-430B-854E-EFF35597DAC6}"/>
    <cellStyle name="40% - Accent5 4 2 2" xfId="1541" xr:uid="{DE60687D-3183-4BF3-B491-E7957DF1663B}"/>
    <cellStyle name="40% - Accent5 4 3" xfId="1542" xr:uid="{2D7E26E2-E917-4968-94ED-31EC9542F0B7}"/>
    <cellStyle name="40% - Accent5 40" xfId="2596" xr:uid="{D1938644-F844-4B13-8239-B138D7B69889}"/>
    <cellStyle name="40% - Accent5 40 2" xfId="4114" xr:uid="{4D54B6D9-3A84-444B-A189-A618E955698F}"/>
    <cellStyle name="40% - Accent5 40 2 2" xfId="7945" xr:uid="{7411E1E7-091A-401D-B529-5E8105F46063}"/>
    <cellStyle name="40% - Accent5 40 2 2 2" xfId="15884" xr:uid="{15C91EAA-388D-473C-B25F-7DFA726F4D71}"/>
    <cellStyle name="40% - Accent5 40 2 2 2 2" xfId="31668" xr:uid="{F56F0982-0662-41CE-931F-032F2568B2F5}"/>
    <cellStyle name="40% - Accent5 40 2 2 3" xfId="23789" xr:uid="{B1EE4C63-5AD6-42CE-8777-82788E81F9AC}"/>
    <cellStyle name="40% - Accent5 40 2 2 4" xfId="39239" xr:uid="{14B09494-1E1B-41DA-875F-D76410F25A2F}"/>
    <cellStyle name="40% - Accent5 40 2 2 5" xfId="47101" xr:uid="{DB4FEE87-F825-46D6-9B5C-64D608244167}"/>
    <cellStyle name="40% - Accent5 40 2 3" xfId="12091" xr:uid="{7D2C5362-4E88-4666-8F2B-23DF500D0737}"/>
    <cellStyle name="40% - Accent5 40 2 3 2" xfId="27875" xr:uid="{2513EFB4-12B3-49B5-9746-0643BF2449BE}"/>
    <cellStyle name="40% - Accent5 40 2 4" xfId="19996" xr:uid="{323AB5F1-850A-42D7-A8FD-182B433A2C2E}"/>
    <cellStyle name="40% - Accent5 40 2 5" xfId="35446" xr:uid="{86EEB651-C46C-42BE-8172-2F0953291700}"/>
    <cellStyle name="40% - Accent5 40 2 6" xfId="43308" xr:uid="{52128C16-A832-4DFE-9208-49CCFEB630B5}"/>
    <cellStyle name="40% - Accent5 40 3" xfId="6427" xr:uid="{C95FD26C-2CCB-4450-BF57-19E510F4A14F}"/>
    <cellStyle name="40% - Accent5 40 3 2" xfId="14366" xr:uid="{02757A3C-5BC2-482B-AAFB-31499928FA85}"/>
    <cellStyle name="40% - Accent5 40 3 2 2" xfId="30150" xr:uid="{FF279624-7AC8-476F-9F33-64660831A783}"/>
    <cellStyle name="40% - Accent5 40 3 3" xfId="22271" xr:uid="{D25A6488-75E0-4651-A920-2D50CCF4DE0D}"/>
    <cellStyle name="40% - Accent5 40 3 4" xfId="37721" xr:uid="{BB37B9C0-FC2B-4327-9CB4-142A8209C70B}"/>
    <cellStyle name="40% - Accent5 40 3 5" xfId="45583" xr:uid="{E983EFE4-26FA-4CD7-A28C-DE1DD1803348}"/>
    <cellStyle name="40% - Accent5 40 4" xfId="10573" xr:uid="{565FD97B-4B9E-4D47-BB9E-813198861511}"/>
    <cellStyle name="40% - Accent5 40 4 2" xfId="26357" xr:uid="{253197B4-E4F4-46D2-AE34-5CC67D9E3453}"/>
    <cellStyle name="40% - Accent5 40 5" xfId="18478" xr:uid="{D6D73F7A-61C1-46EE-A4DA-61F099F75B3B}"/>
    <cellStyle name="40% - Accent5 40 6" xfId="33928" xr:uid="{351705C6-83AE-4F7D-B8DD-2A2B24406AF9}"/>
    <cellStyle name="40% - Accent5 40 7" xfId="41790" xr:uid="{611D4E67-5D2A-47F7-AF34-3D468E9D7F44}"/>
    <cellStyle name="40% - Accent5 41" xfId="2612" xr:uid="{C6A9B72C-9A24-4316-9A1C-17DE21910F47}"/>
    <cellStyle name="40% - Accent5 41 2" xfId="4130" xr:uid="{3436BC7E-7083-4B79-8B4E-63E9848A1DC8}"/>
    <cellStyle name="40% - Accent5 41 2 2" xfId="7961" xr:uid="{78845A74-148D-455E-9E79-095F02662CC6}"/>
    <cellStyle name="40% - Accent5 41 2 2 2" xfId="15900" xr:uid="{E02E6783-4173-441D-B7AA-1624331A04E8}"/>
    <cellStyle name="40% - Accent5 41 2 2 2 2" xfId="31684" xr:uid="{86895301-E807-4709-AF00-9354D055AD2C}"/>
    <cellStyle name="40% - Accent5 41 2 2 3" xfId="23805" xr:uid="{1058FED9-9A20-46B7-84A9-1FA387E438A4}"/>
    <cellStyle name="40% - Accent5 41 2 2 4" xfId="39255" xr:uid="{80AE334F-4056-458F-90FE-D9D8431D5B42}"/>
    <cellStyle name="40% - Accent5 41 2 2 5" xfId="47117" xr:uid="{BBE00A7C-C7EA-4F76-87C0-346A25288A5F}"/>
    <cellStyle name="40% - Accent5 41 2 3" xfId="12107" xr:uid="{9B3F99EA-412D-4371-BC2C-C917208617C1}"/>
    <cellStyle name="40% - Accent5 41 2 3 2" xfId="27891" xr:uid="{45693D83-4C94-4BF6-A9F0-2B0E31871277}"/>
    <cellStyle name="40% - Accent5 41 2 4" xfId="20012" xr:uid="{58C63917-C814-4DC8-B4F6-04E2DD82C746}"/>
    <cellStyle name="40% - Accent5 41 2 5" xfId="35462" xr:uid="{BDEF9404-4BC7-4320-87ED-BF4B0D3A2572}"/>
    <cellStyle name="40% - Accent5 41 2 6" xfId="43324" xr:uid="{1E7BAD56-F075-47AD-BEAF-ECA7240E5A6C}"/>
    <cellStyle name="40% - Accent5 41 3" xfId="6443" xr:uid="{4A84FC5E-97CF-47BA-A7DA-55CF52BF640E}"/>
    <cellStyle name="40% - Accent5 41 3 2" xfId="14382" xr:uid="{373BEE0E-A09C-4A8A-9CDB-E26063E0E2AE}"/>
    <cellStyle name="40% - Accent5 41 3 2 2" xfId="30166" xr:uid="{6505B43E-7712-44BB-86C3-20D019F271DA}"/>
    <cellStyle name="40% - Accent5 41 3 3" xfId="22287" xr:uid="{4256649B-7DA3-4D3E-BCFB-065A065DEAFC}"/>
    <cellStyle name="40% - Accent5 41 3 4" xfId="37737" xr:uid="{C9F2E068-C334-4818-8EC1-614F3EB4CE70}"/>
    <cellStyle name="40% - Accent5 41 3 5" xfId="45599" xr:uid="{D697E2BE-E2D3-4109-9429-6331C14CC794}"/>
    <cellStyle name="40% - Accent5 41 4" xfId="10589" xr:uid="{630EC10C-35D0-45F6-ADA5-66C59FE30C20}"/>
    <cellStyle name="40% - Accent5 41 4 2" xfId="26373" xr:uid="{2C590085-1FF1-4126-B125-D00353704879}"/>
    <cellStyle name="40% - Accent5 41 5" xfId="18494" xr:uid="{C9A5BDE5-3287-4D98-9D8C-37BA4739FF03}"/>
    <cellStyle name="40% - Accent5 41 6" xfId="33944" xr:uid="{4E291DC5-2949-4DF1-B4AF-534746D1DFCA}"/>
    <cellStyle name="40% - Accent5 41 7" xfId="41806" xr:uid="{E73487F6-715C-4EC5-9A69-17BE1E66A485}"/>
    <cellStyle name="40% - Accent5 42" xfId="2626" xr:uid="{6FE6AA6F-E42F-428F-869B-FA43F7F7E12D}"/>
    <cellStyle name="40% - Accent5 42 2" xfId="4144" xr:uid="{B219202D-4DB3-4533-B736-37FBF85EEE2C}"/>
    <cellStyle name="40% - Accent5 42 2 2" xfId="7975" xr:uid="{C7CF173B-BD7C-43C4-A011-FFBAA0BA02D3}"/>
    <cellStyle name="40% - Accent5 42 2 2 2" xfId="15914" xr:uid="{D1F9120D-697C-4356-9E2B-D83752417BE2}"/>
    <cellStyle name="40% - Accent5 42 2 2 2 2" xfId="31698" xr:uid="{8DC3002F-E4F8-4764-ADAE-5928C9C7E376}"/>
    <cellStyle name="40% - Accent5 42 2 2 3" xfId="23819" xr:uid="{BD7FAAEC-0515-4FD7-9BEE-47CA22FC203B}"/>
    <cellStyle name="40% - Accent5 42 2 2 4" xfId="39269" xr:uid="{A3D8FA2F-374F-429D-88E8-3AA026415050}"/>
    <cellStyle name="40% - Accent5 42 2 2 5" xfId="47131" xr:uid="{5E53E8C0-588F-443F-9FE5-AB201B6CFABE}"/>
    <cellStyle name="40% - Accent5 42 2 3" xfId="12121" xr:uid="{5A05228C-CB1C-4B0E-93D9-17E05518A27B}"/>
    <cellStyle name="40% - Accent5 42 2 3 2" xfId="27905" xr:uid="{C637FFE1-F068-4FFE-8649-230A97044FD1}"/>
    <cellStyle name="40% - Accent5 42 2 4" xfId="20026" xr:uid="{F0600E76-E1D1-42CD-A437-4BD6005D8EBB}"/>
    <cellStyle name="40% - Accent5 42 2 5" xfId="35476" xr:uid="{6BE7E5AE-6A27-4931-BAAB-E018C14602C1}"/>
    <cellStyle name="40% - Accent5 42 2 6" xfId="43338" xr:uid="{9ADE2BCE-6CDC-4CC8-A9CE-893652006F63}"/>
    <cellStyle name="40% - Accent5 42 3" xfId="6457" xr:uid="{AC72D1EC-9B99-4FBA-81A3-33DEBC8EB82F}"/>
    <cellStyle name="40% - Accent5 42 3 2" xfId="14396" xr:uid="{B640E9E4-7BCA-4241-8502-0DEE885427F6}"/>
    <cellStyle name="40% - Accent5 42 3 2 2" xfId="30180" xr:uid="{84D0AAB7-D4AF-4D87-900B-1DD7ADA4B807}"/>
    <cellStyle name="40% - Accent5 42 3 3" xfId="22301" xr:uid="{F453F74D-53FC-4EC9-AAF9-FAB5125AF1A7}"/>
    <cellStyle name="40% - Accent5 42 3 4" xfId="37751" xr:uid="{A7F6993A-A8EA-4D64-94D5-9ACCCA032C55}"/>
    <cellStyle name="40% - Accent5 42 3 5" xfId="45613" xr:uid="{0D1CE27D-5D7E-4E64-8328-1ADEFF994B6E}"/>
    <cellStyle name="40% - Accent5 42 4" xfId="10603" xr:uid="{45BF23BF-4367-42BF-96AF-64852F33E9B7}"/>
    <cellStyle name="40% - Accent5 42 4 2" xfId="26387" xr:uid="{0C07E460-2384-427F-ABBD-944DDBAB704F}"/>
    <cellStyle name="40% - Accent5 42 5" xfId="18508" xr:uid="{B54F74E4-D0DB-47DC-94B4-396D4005BB55}"/>
    <cellStyle name="40% - Accent5 42 6" xfId="33958" xr:uid="{D729C040-0D41-4362-BBA1-CEC3573104ED}"/>
    <cellStyle name="40% - Accent5 42 7" xfId="41820" xr:uid="{CB2DDADD-5F67-4678-9A7F-D21CEAD60BBB}"/>
    <cellStyle name="40% - Accent5 43" xfId="2646" xr:uid="{6A71E11C-E65C-49A0-9BE7-C50A67A2A5AE}"/>
    <cellStyle name="40% - Accent5 43 2" xfId="4164" xr:uid="{E16DDB9F-39BE-410D-ACFF-A264EC11011E}"/>
    <cellStyle name="40% - Accent5 43 2 2" xfId="7995" xr:uid="{A9D17B0A-FA27-4EFB-A85F-6DCE4E8E442F}"/>
    <cellStyle name="40% - Accent5 43 2 2 2" xfId="15934" xr:uid="{224DA819-F0B2-46EF-AA80-48C90342E156}"/>
    <cellStyle name="40% - Accent5 43 2 2 2 2" xfId="31718" xr:uid="{833C64CB-E2A2-4644-9527-A1E4EEED23C0}"/>
    <cellStyle name="40% - Accent5 43 2 2 3" xfId="23839" xr:uid="{19D0BB6F-F759-4F73-9A57-220183DCFB31}"/>
    <cellStyle name="40% - Accent5 43 2 2 4" xfId="39289" xr:uid="{B869AEDA-A99D-40EF-BFFA-902F9D828392}"/>
    <cellStyle name="40% - Accent5 43 2 2 5" xfId="47151" xr:uid="{75B1394E-3FEB-447C-B4C3-294D190DF1CF}"/>
    <cellStyle name="40% - Accent5 43 2 3" xfId="12141" xr:uid="{DDFD806F-2D3F-4C11-B8F0-59F8A69A2E5B}"/>
    <cellStyle name="40% - Accent5 43 2 3 2" xfId="27925" xr:uid="{E94B1AD7-00A2-4311-B4D3-5370DA40BDB8}"/>
    <cellStyle name="40% - Accent5 43 2 4" xfId="20046" xr:uid="{6385666F-B7F6-4EBA-A0C7-5DD6887CA1E3}"/>
    <cellStyle name="40% - Accent5 43 2 5" xfId="35496" xr:uid="{60366113-DFE1-4131-869D-3121E8D1C52A}"/>
    <cellStyle name="40% - Accent5 43 2 6" xfId="43358" xr:uid="{647187E0-0E46-4223-95F1-B7ED68741A74}"/>
    <cellStyle name="40% - Accent5 43 3" xfId="6477" xr:uid="{A42A04A2-8641-4B36-BF8B-67876B765517}"/>
    <cellStyle name="40% - Accent5 43 3 2" xfId="14416" xr:uid="{ED75DEBB-50DA-442B-9192-611AF285DA0A}"/>
    <cellStyle name="40% - Accent5 43 3 2 2" xfId="30200" xr:uid="{A16C08D8-2A56-46AE-9056-26C2A19C2892}"/>
    <cellStyle name="40% - Accent5 43 3 3" xfId="22321" xr:uid="{8B2E735C-AADB-439E-A1E9-2FF5BC4DAB2B}"/>
    <cellStyle name="40% - Accent5 43 3 4" xfId="37771" xr:uid="{DF3A0A10-5FF7-464B-9C56-A6E9A222CF9D}"/>
    <cellStyle name="40% - Accent5 43 3 5" xfId="45633" xr:uid="{2F2C1136-354F-4264-AEEB-A54DDD07F444}"/>
    <cellStyle name="40% - Accent5 43 4" xfId="10623" xr:uid="{243B477F-DF9D-4E60-972B-E651C5C46EC2}"/>
    <cellStyle name="40% - Accent5 43 4 2" xfId="26407" xr:uid="{7591E4EA-03B7-4AD3-B6C2-8704C39BB069}"/>
    <cellStyle name="40% - Accent5 43 5" xfId="18528" xr:uid="{4978F659-5418-4D18-ACAE-3DE4B0B4A300}"/>
    <cellStyle name="40% - Accent5 43 6" xfId="33978" xr:uid="{8EC31633-E62E-44D1-AF62-D1EA2151ED64}"/>
    <cellStyle name="40% - Accent5 43 7" xfId="41840" xr:uid="{F049BD41-9F90-4746-97DD-09AD368B974A}"/>
    <cellStyle name="40% - Accent5 44" xfId="2788" xr:uid="{39BA1DBD-1E45-4AC9-9E31-00F560FDC4AA}"/>
    <cellStyle name="40% - Accent5 44 2" xfId="4306" xr:uid="{F6212014-38BA-49C6-A383-0B9135C3E82B}"/>
    <cellStyle name="40% - Accent5 44 2 2" xfId="8137" xr:uid="{6B96D6DC-0ACD-4622-BE2C-11909772871C}"/>
    <cellStyle name="40% - Accent5 44 2 2 2" xfId="16076" xr:uid="{0E6CBA00-5E64-47E9-AF99-966F326BE212}"/>
    <cellStyle name="40% - Accent5 44 2 2 2 2" xfId="31860" xr:uid="{3E2CB302-9FEE-4C9B-81FF-C3593BFF9959}"/>
    <cellStyle name="40% - Accent5 44 2 2 3" xfId="23981" xr:uid="{C9B47285-0818-4DE0-9580-BBA35BA5FF90}"/>
    <cellStyle name="40% - Accent5 44 2 2 4" xfId="39431" xr:uid="{BA8C42D4-0989-4E7D-9B6D-0E26C159C3FB}"/>
    <cellStyle name="40% - Accent5 44 2 2 5" xfId="47293" xr:uid="{B547636B-15D8-47DC-A6F0-3EC5620C7689}"/>
    <cellStyle name="40% - Accent5 44 2 3" xfId="12283" xr:uid="{F3CB8B57-EC5B-4E95-8393-9D59E0DCC35A}"/>
    <cellStyle name="40% - Accent5 44 2 3 2" xfId="28067" xr:uid="{4D44ED9A-65A9-4795-9E58-CED83F79DB13}"/>
    <cellStyle name="40% - Accent5 44 2 4" xfId="20188" xr:uid="{86E6B6A8-2123-4E34-B3BA-7D306B407364}"/>
    <cellStyle name="40% - Accent5 44 2 5" xfId="35638" xr:uid="{6F3B6D09-222C-42D5-8015-8DBE50D699A6}"/>
    <cellStyle name="40% - Accent5 44 2 6" xfId="43500" xr:uid="{971DD7C1-728F-4DF7-A10B-8B3684047CC7}"/>
    <cellStyle name="40% - Accent5 44 3" xfId="6619" xr:uid="{92B1428E-E2CC-4ADE-A2C4-D3BAFDC4A8D7}"/>
    <cellStyle name="40% - Accent5 44 3 2" xfId="14558" xr:uid="{D16D3B62-E8B4-40C2-9073-AFC5B1326029}"/>
    <cellStyle name="40% - Accent5 44 3 2 2" xfId="30342" xr:uid="{2D8960E2-FC1F-49F6-847F-82EA3A0E5FDF}"/>
    <cellStyle name="40% - Accent5 44 3 3" xfId="22463" xr:uid="{1A706378-0B10-483B-97B5-606A43B43B95}"/>
    <cellStyle name="40% - Accent5 44 3 4" xfId="37913" xr:uid="{4EB1AD5D-9DCF-4872-B8E6-78A7C5CF8A2F}"/>
    <cellStyle name="40% - Accent5 44 3 5" xfId="45775" xr:uid="{B782577B-C476-4A7C-8BA5-DCBA7CD5956F}"/>
    <cellStyle name="40% - Accent5 44 4" xfId="10765" xr:uid="{4596D824-3292-4500-A862-0BC3EBBF3581}"/>
    <cellStyle name="40% - Accent5 44 4 2" xfId="26549" xr:uid="{DD766BA6-511D-4B4F-B2C9-909A6D65F0A9}"/>
    <cellStyle name="40% - Accent5 44 5" xfId="18670" xr:uid="{70C1BABC-80EF-4E39-B010-3500F6EF2C54}"/>
    <cellStyle name="40% - Accent5 44 6" xfId="34120" xr:uid="{5984F3F0-2CCF-45F0-AA72-CAC7A0C98183}"/>
    <cellStyle name="40% - Accent5 44 7" xfId="41982" xr:uid="{49AED6A4-BDE6-4F0A-BD0A-E8F9BD6868F1}"/>
    <cellStyle name="40% - Accent5 45" xfId="2958" xr:uid="{67D4393A-C553-4454-914F-EE2EA2F80697}"/>
    <cellStyle name="40% - Accent5 45 2" xfId="4476" xr:uid="{5DA483F4-7E8E-4B92-BA0F-E1D6E62AA8A6}"/>
    <cellStyle name="40% - Accent5 45 2 2" xfId="8307" xr:uid="{16C6B894-4D34-4E9A-A3BA-1F3496551B56}"/>
    <cellStyle name="40% - Accent5 45 2 2 2" xfId="16246" xr:uid="{B7CA4FE3-2A25-419C-8078-8F7DACA891A1}"/>
    <cellStyle name="40% - Accent5 45 2 2 2 2" xfId="32030" xr:uid="{6F90CE14-6B3A-4BB0-B7C1-D23AB9AD840C}"/>
    <cellStyle name="40% - Accent5 45 2 2 3" xfId="24151" xr:uid="{B95C4AE3-3909-4E3C-867A-CEA2823DB1D6}"/>
    <cellStyle name="40% - Accent5 45 2 2 4" xfId="39601" xr:uid="{9AEF407A-8E43-476E-BF26-A77C2C929763}"/>
    <cellStyle name="40% - Accent5 45 2 2 5" xfId="47463" xr:uid="{9C8FCC3D-9A74-4ADC-A946-8EE4CCBCC5BE}"/>
    <cellStyle name="40% - Accent5 45 2 3" xfId="12453" xr:uid="{A68803A8-18B4-4E4F-AC65-D852BFD57E31}"/>
    <cellStyle name="40% - Accent5 45 2 3 2" xfId="28237" xr:uid="{19B165B0-EFB2-4FB4-9269-D113948F564F}"/>
    <cellStyle name="40% - Accent5 45 2 4" xfId="20358" xr:uid="{3C560C2A-BAB3-4236-84FA-CD9DCD1C5F84}"/>
    <cellStyle name="40% - Accent5 45 2 5" xfId="35808" xr:uid="{530F2379-2EC1-4617-8E26-FD3746EF8F46}"/>
    <cellStyle name="40% - Accent5 45 2 6" xfId="43670" xr:uid="{8A232C9C-8431-410A-AC66-F001A5D254FE}"/>
    <cellStyle name="40% - Accent5 45 3" xfId="6789" xr:uid="{116614DF-4BCA-46FD-A38C-7914F55B6B3B}"/>
    <cellStyle name="40% - Accent5 45 3 2" xfId="14728" xr:uid="{2A3C71CD-1BD8-4C27-A86B-BA48F15887D3}"/>
    <cellStyle name="40% - Accent5 45 3 2 2" xfId="30512" xr:uid="{4BB60E45-2EEE-4ADC-AB0E-D25C02112CC1}"/>
    <cellStyle name="40% - Accent5 45 3 3" xfId="22633" xr:uid="{77BF6EB8-C292-446A-A5E3-A9DB85F9FB4D}"/>
    <cellStyle name="40% - Accent5 45 3 4" xfId="38083" xr:uid="{653BBE58-357E-454C-9D3F-18E2BC03695C}"/>
    <cellStyle name="40% - Accent5 45 3 5" xfId="45945" xr:uid="{C069D685-0D21-45B6-B211-56CB9534B744}"/>
    <cellStyle name="40% - Accent5 45 4" xfId="10935" xr:uid="{AA10F585-69BB-4CCF-A5E4-262C9BDC5A01}"/>
    <cellStyle name="40% - Accent5 45 4 2" xfId="26719" xr:uid="{FC34C471-BE41-4B98-B138-967AB1CE237E}"/>
    <cellStyle name="40% - Accent5 45 5" xfId="18840" xr:uid="{C1EF6A7B-51B1-4A70-8059-996687F77FC5}"/>
    <cellStyle name="40% - Accent5 45 6" xfId="34290" xr:uid="{6D1C378A-2253-4EAE-BDBF-B5B7A1495786}"/>
    <cellStyle name="40% - Accent5 45 7" xfId="42152" xr:uid="{929B9821-5612-4031-A3AF-2B5C6BC0FDEF}"/>
    <cellStyle name="40% - Accent5 46" xfId="2981" xr:uid="{5497DAC3-B1C2-492E-BA7C-2105D08343C3}"/>
    <cellStyle name="40% - Accent5 46 2" xfId="4499" xr:uid="{F9410BAB-26AF-4705-A7AE-45C4E7F08577}"/>
    <cellStyle name="40% - Accent5 46 2 2" xfId="8330" xr:uid="{E56A61F2-EDD3-409A-8A26-F7FA85243BE6}"/>
    <cellStyle name="40% - Accent5 46 2 2 2" xfId="16269" xr:uid="{005963EF-B482-45AC-8E5B-D4F8C6DBCBA2}"/>
    <cellStyle name="40% - Accent5 46 2 2 2 2" xfId="32053" xr:uid="{6957C4ED-BB11-427F-87E1-860134928BCD}"/>
    <cellStyle name="40% - Accent5 46 2 2 3" xfId="24174" xr:uid="{01F8480B-6AC5-4439-9D1D-CD703D33E157}"/>
    <cellStyle name="40% - Accent5 46 2 2 4" xfId="39624" xr:uid="{4027A3CA-5239-468C-9D83-D1C373D939B1}"/>
    <cellStyle name="40% - Accent5 46 2 2 5" xfId="47486" xr:uid="{B210B32D-588F-419E-8158-66216A07B583}"/>
    <cellStyle name="40% - Accent5 46 2 3" xfId="12476" xr:uid="{E7EDC2BD-A736-48A2-9FE5-E2303379550B}"/>
    <cellStyle name="40% - Accent5 46 2 3 2" xfId="28260" xr:uid="{C331AE92-4FE7-4DE2-BFC8-B9D0F3D3FAE5}"/>
    <cellStyle name="40% - Accent5 46 2 4" xfId="20381" xr:uid="{B70A0F7D-FF5C-4431-BD01-541244959820}"/>
    <cellStyle name="40% - Accent5 46 2 5" xfId="35831" xr:uid="{2A71C52B-FEC5-4A96-B907-CE6A297E3DD0}"/>
    <cellStyle name="40% - Accent5 46 2 6" xfId="43693" xr:uid="{468BCCC6-2D8C-4A9F-9381-96974E535D22}"/>
    <cellStyle name="40% - Accent5 46 3" xfId="6812" xr:uid="{2E301345-18E5-4310-A329-1974D7D46B14}"/>
    <cellStyle name="40% - Accent5 46 3 2" xfId="14751" xr:uid="{E2E604EC-82CB-42E8-AEFC-091EC974653F}"/>
    <cellStyle name="40% - Accent5 46 3 2 2" xfId="30535" xr:uid="{F4F7213F-73E2-4CCA-A168-8E31D2F9DC66}"/>
    <cellStyle name="40% - Accent5 46 3 3" xfId="22656" xr:uid="{AC4C7F06-5D1D-452C-9EE9-0C9B3379128E}"/>
    <cellStyle name="40% - Accent5 46 3 4" xfId="38106" xr:uid="{C930F62D-95E9-441C-88F4-8CDDE25CACA9}"/>
    <cellStyle name="40% - Accent5 46 3 5" xfId="45968" xr:uid="{D1649164-E572-488A-9573-47027B6C0E7F}"/>
    <cellStyle name="40% - Accent5 46 4" xfId="10958" xr:uid="{8E351ED7-A4CB-45A0-8DB1-64FAD87724BC}"/>
    <cellStyle name="40% - Accent5 46 4 2" xfId="26742" xr:uid="{F6F3CC47-D9A2-4BC2-B901-D6BFF83A9797}"/>
    <cellStyle name="40% - Accent5 46 5" xfId="18863" xr:uid="{D4906126-4844-433D-AAA2-8FFE68E0AD4B}"/>
    <cellStyle name="40% - Accent5 46 6" xfId="34313" xr:uid="{907FA76C-054D-415F-B31F-3840A500BFBE}"/>
    <cellStyle name="40% - Accent5 46 7" xfId="42175" xr:uid="{AE77BE0A-DCB5-4217-A97C-775E099AE43A}"/>
    <cellStyle name="40% - Accent5 47" xfId="3005" xr:uid="{4140C2B7-3EBE-4EE7-AA67-E1DE47F95C3E}"/>
    <cellStyle name="40% - Accent5 47 2" xfId="4523" xr:uid="{C740DF11-7593-40A5-B838-A0C9F6D1F555}"/>
    <cellStyle name="40% - Accent5 47 2 2" xfId="8354" xr:uid="{74BD9B99-FDED-42F0-AEBE-FA1925754A32}"/>
    <cellStyle name="40% - Accent5 47 2 2 2" xfId="16293" xr:uid="{E0DCC557-3346-4AE2-93A7-E19C951A952C}"/>
    <cellStyle name="40% - Accent5 47 2 2 2 2" xfId="32077" xr:uid="{F068F580-EA77-4FE4-B314-047386AAA1ED}"/>
    <cellStyle name="40% - Accent5 47 2 2 3" xfId="24198" xr:uid="{79931EDF-9B47-4D58-A46F-6287AB238BF7}"/>
    <cellStyle name="40% - Accent5 47 2 2 4" xfId="39648" xr:uid="{948D1736-BC39-4686-BE05-6ABA012A98E4}"/>
    <cellStyle name="40% - Accent5 47 2 2 5" xfId="47510" xr:uid="{723B8AC8-C455-452C-AD4E-98F56C7D8512}"/>
    <cellStyle name="40% - Accent5 47 2 3" xfId="12500" xr:uid="{08B3994E-C608-4EAC-8865-D295D2A25E81}"/>
    <cellStyle name="40% - Accent5 47 2 3 2" xfId="28284" xr:uid="{D68D9C7B-AD78-4E23-8855-946A22CD1839}"/>
    <cellStyle name="40% - Accent5 47 2 4" xfId="20405" xr:uid="{C1DCA464-D123-4846-A728-530283915BA3}"/>
    <cellStyle name="40% - Accent5 47 2 5" xfId="35855" xr:uid="{1C9FB8C9-F392-45FF-939F-6C10EA8E13D6}"/>
    <cellStyle name="40% - Accent5 47 2 6" xfId="43717" xr:uid="{DE7CD54C-13AF-4C3D-8356-93EC9F931955}"/>
    <cellStyle name="40% - Accent5 47 3" xfId="6836" xr:uid="{0E017CDA-5FFE-4B94-ACD5-FE423100C887}"/>
    <cellStyle name="40% - Accent5 47 3 2" xfId="14775" xr:uid="{8B2D8F8B-AC2A-4D04-A677-70C4EEA9EBCB}"/>
    <cellStyle name="40% - Accent5 47 3 2 2" xfId="30559" xr:uid="{8D98BC02-B001-4CCE-88C2-2E79B33D9F32}"/>
    <cellStyle name="40% - Accent5 47 3 3" xfId="22680" xr:uid="{0BCD8BED-7A48-425A-BB44-C6F73BA19694}"/>
    <cellStyle name="40% - Accent5 47 3 4" xfId="38130" xr:uid="{0C4561BD-7255-4C04-BC92-E1E1051E86EA}"/>
    <cellStyle name="40% - Accent5 47 3 5" xfId="45992" xr:uid="{79FFB408-5274-4C7C-8013-FF014E63B187}"/>
    <cellStyle name="40% - Accent5 47 4" xfId="10982" xr:uid="{429FF512-5E39-4535-81AD-13796C53DC93}"/>
    <cellStyle name="40% - Accent5 47 4 2" xfId="26766" xr:uid="{E6ECB20C-6BDC-42EF-9984-628F331303C5}"/>
    <cellStyle name="40% - Accent5 47 5" xfId="18887" xr:uid="{12ABC0BD-2465-4490-9E84-DD3CC1A10121}"/>
    <cellStyle name="40% - Accent5 47 6" xfId="34337" xr:uid="{E1FA8787-DC5C-4158-A043-3D45D40B1338}"/>
    <cellStyle name="40% - Accent5 47 7" xfId="42199" xr:uid="{2C5EB603-8DA3-41D2-9AE9-06D070B93C88}"/>
    <cellStyle name="40% - Accent5 48" xfId="3030" xr:uid="{282ACF93-AB82-4FB4-91EE-C23AC96C6F42}"/>
    <cellStyle name="40% - Accent5 48 2" xfId="4548" xr:uid="{4F096AF1-04AE-48D8-89D9-AB9FBFB779CC}"/>
    <cellStyle name="40% - Accent5 48 2 2" xfId="8379" xr:uid="{014F8E3F-7E78-42A8-BC9F-E73ED563D3C4}"/>
    <cellStyle name="40% - Accent5 48 2 2 2" xfId="16318" xr:uid="{A8C3DF35-0B2C-4A09-8AEC-9724719FBAA2}"/>
    <cellStyle name="40% - Accent5 48 2 2 2 2" xfId="32102" xr:uid="{3EC80181-9B98-4544-B724-E13D79CDBEFB}"/>
    <cellStyle name="40% - Accent5 48 2 2 3" xfId="24223" xr:uid="{9452E150-7BAD-49B9-8DC3-A9A1EB00D2AC}"/>
    <cellStyle name="40% - Accent5 48 2 2 4" xfId="39673" xr:uid="{12A03917-DD2E-4806-902A-6AB2B87287A1}"/>
    <cellStyle name="40% - Accent5 48 2 2 5" xfId="47535" xr:uid="{738CEE2B-5F0F-4C13-8712-EBF55DF97D87}"/>
    <cellStyle name="40% - Accent5 48 2 3" xfId="12525" xr:uid="{78C955C8-8FF7-429B-A42D-8B4AD042F734}"/>
    <cellStyle name="40% - Accent5 48 2 3 2" xfId="28309" xr:uid="{AC7387E7-7998-4C9B-86B5-1CF6D931331A}"/>
    <cellStyle name="40% - Accent5 48 2 4" xfId="20430" xr:uid="{815090AC-F9B6-4F42-BFD1-2733B2689D93}"/>
    <cellStyle name="40% - Accent5 48 2 5" xfId="35880" xr:uid="{3D7F301C-7BD9-4912-AE4A-53EB2F70A825}"/>
    <cellStyle name="40% - Accent5 48 2 6" xfId="43742" xr:uid="{F5F0DC58-01AD-401F-8FA7-A7D2BEC97E2F}"/>
    <cellStyle name="40% - Accent5 48 3" xfId="6861" xr:uid="{D03022B6-F2E8-46FB-A652-F19B96914FE5}"/>
    <cellStyle name="40% - Accent5 48 3 2" xfId="14800" xr:uid="{1BFCCABD-53DF-432E-9C1F-BA50C8E285E6}"/>
    <cellStyle name="40% - Accent5 48 3 2 2" xfId="30584" xr:uid="{67D5B6F3-1B5E-47A9-946C-2A9761742334}"/>
    <cellStyle name="40% - Accent5 48 3 3" xfId="22705" xr:uid="{F14611F3-BCBC-4A8F-AFD6-A735E250B5FE}"/>
    <cellStyle name="40% - Accent5 48 3 4" xfId="38155" xr:uid="{7096015D-98C0-4169-8C09-9E79C328B52B}"/>
    <cellStyle name="40% - Accent5 48 3 5" xfId="46017" xr:uid="{1107E731-C786-4DBA-AD4C-7851AA1CF150}"/>
    <cellStyle name="40% - Accent5 48 4" xfId="11007" xr:uid="{BA259A23-774E-48E7-B4F8-7A32CD2003F1}"/>
    <cellStyle name="40% - Accent5 48 4 2" xfId="26791" xr:uid="{3A06B9D7-26A5-4AE9-87B4-4CABAB8F35ED}"/>
    <cellStyle name="40% - Accent5 48 5" xfId="18912" xr:uid="{665BF0CF-5EFC-43EA-9E4E-11812CE20FEA}"/>
    <cellStyle name="40% - Accent5 48 6" xfId="34362" xr:uid="{27F37011-3A8A-4F5A-B4C3-7C94F5CE4636}"/>
    <cellStyle name="40% - Accent5 48 7" xfId="42224" xr:uid="{8E6E9954-1FCA-46FA-BECB-D331B1721388}"/>
    <cellStyle name="40% - Accent5 49" xfId="3056" xr:uid="{ACA2285B-3DB1-43D2-96AC-D2943CF4AA85}"/>
    <cellStyle name="40% - Accent5 49 2" xfId="4574" xr:uid="{0216C586-3714-447F-BFAC-137A85BBF4A9}"/>
    <cellStyle name="40% - Accent5 49 2 2" xfId="8405" xr:uid="{90C8654C-A7F7-498A-B4FD-D1AE90188652}"/>
    <cellStyle name="40% - Accent5 49 2 2 2" xfId="16344" xr:uid="{F61A87FE-6EC4-4BEB-8478-AC5445BC4752}"/>
    <cellStyle name="40% - Accent5 49 2 2 2 2" xfId="32128" xr:uid="{D8EB1350-0297-4D1A-99C5-3AA75C3ADE4D}"/>
    <cellStyle name="40% - Accent5 49 2 2 3" xfId="24249" xr:uid="{8CA5898F-7F62-43DD-91E3-2355A96361B8}"/>
    <cellStyle name="40% - Accent5 49 2 2 4" xfId="39699" xr:uid="{2147CE78-26D3-4482-BEDB-E85584DCED13}"/>
    <cellStyle name="40% - Accent5 49 2 2 5" xfId="47561" xr:uid="{6AB263F3-A0C1-419B-B45A-899D932FDA75}"/>
    <cellStyle name="40% - Accent5 49 2 3" xfId="12551" xr:uid="{F9793C3E-F2D8-469C-B541-E316DF1F58A8}"/>
    <cellStyle name="40% - Accent5 49 2 3 2" xfId="28335" xr:uid="{697BD3A9-E952-4336-9A80-70DF042469EA}"/>
    <cellStyle name="40% - Accent5 49 2 4" xfId="20456" xr:uid="{750ECDB0-46A8-4A50-A6A8-9215D742C14A}"/>
    <cellStyle name="40% - Accent5 49 2 5" xfId="35906" xr:uid="{4CA0A839-901C-4961-9BE3-70C9D269FB3A}"/>
    <cellStyle name="40% - Accent5 49 2 6" xfId="43768" xr:uid="{CFBFF951-A7F5-4AB2-A390-240ABA491664}"/>
    <cellStyle name="40% - Accent5 49 3" xfId="6887" xr:uid="{A616E032-4A7C-4248-A362-4105CF6C2006}"/>
    <cellStyle name="40% - Accent5 49 3 2" xfId="14826" xr:uid="{E4B3B226-34D8-4214-A0CD-E196058468BE}"/>
    <cellStyle name="40% - Accent5 49 3 2 2" xfId="30610" xr:uid="{3DEE2460-3658-4A72-8BE5-2F401189BFAB}"/>
    <cellStyle name="40% - Accent5 49 3 3" xfId="22731" xr:uid="{A1CE3031-8281-4E4C-9FA0-36F8D3137737}"/>
    <cellStyle name="40% - Accent5 49 3 4" xfId="38181" xr:uid="{6FC81B37-9630-47EE-8A08-8F012D60B60A}"/>
    <cellStyle name="40% - Accent5 49 3 5" xfId="46043" xr:uid="{4CF34D13-7C2C-4171-A1B4-99671415B00F}"/>
    <cellStyle name="40% - Accent5 49 4" xfId="11033" xr:uid="{B445C3B4-E18A-4180-ACEB-96A3233BA0F6}"/>
    <cellStyle name="40% - Accent5 49 4 2" xfId="26817" xr:uid="{97CBAF82-C6F7-4088-B053-66D70E7D1695}"/>
    <cellStyle name="40% - Accent5 49 5" xfId="18938" xr:uid="{51CED273-1F76-427B-B4E0-C9F6A8FE6BD4}"/>
    <cellStyle name="40% - Accent5 49 6" xfId="34388" xr:uid="{595A4256-BC6F-44B3-9918-BB7CDC9E8592}"/>
    <cellStyle name="40% - Accent5 49 7" xfId="42250" xr:uid="{3AEC9F55-17E0-4BF6-A008-823E54636FE8}"/>
    <cellStyle name="40% - Accent5 5" xfId="846" xr:uid="{DB800B3F-5F3C-4BEB-BA92-280E7626A129}"/>
    <cellStyle name="40% - Accent5 5 2" xfId="1543" xr:uid="{775AB1DA-6748-4F7E-867D-9710C08A9D54}"/>
    <cellStyle name="40% - Accent5 5 2 2" xfId="1544" xr:uid="{E497382A-043D-4A15-8282-8E9A92DCC5A3}"/>
    <cellStyle name="40% - Accent5 5 3" xfId="1545" xr:uid="{2B0D1F0B-5167-4690-8BFA-B6DCE36F9CBC}"/>
    <cellStyle name="40% - Accent5 50" xfId="3082" xr:uid="{E9620783-BD4D-4A00-A26C-C4401AFF207E}"/>
    <cellStyle name="40% - Accent5 50 2" xfId="4600" xr:uid="{C5FAC7AE-B8CF-4598-886B-99227EB384A2}"/>
    <cellStyle name="40% - Accent5 50 2 2" xfId="8431" xr:uid="{009DF580-204D-48C4-8712-2A97393EC28E}"/>
    <cellStyle name="40% - Accent5 50 2 2 2" xfId="16370" xr:uid="{B947B5EF-8F38-4598-A9DF-0746763E8907}"/>
    <cellStyle name="40% - Accent5 50 2 2 2 2" xfId="32154" xr:uid="{60AB3329-4696-43E7-9404-78F3942B5E2A}"/>
    <cellStyle name="40% - Accent5 50 2 2 3" xfId="24275" xr:uid="{695D36D7-1F94-4C3F-8834-B0EEA34AF85A}"/>
    <cellStyle name="40% - Accent5 50 2 2 4" xfId="39725" xr:uid="{773D9659-9BC8-4E5E-93F8-BCCC086774EC}"/>
    <cellStyle name="40% - Accent5 50 2 2 5" xfId="47587" xr:uid="{ADCA1285-6736-440C-BE62-85B5C64B71E5}"/>
    <cellStyle name="40% - Accent5 50 2 3" xfId="12577" xr:uid="{940B1315-D54B-40CE-B0EF-B9697AAA3432}"/>
    <cellStyle name="40% - Accent5 50 2 3 2" xfId="28361" xr:uid="{2FF5644C-2EA7-4DB3-857B-9E0CB3724FBA}"/>
    <cellStyle name="40% - Accent5 50 2 4" xfId="20482" xr:uid="{9E34C9E4-6338-4DC0-823D-7FF955158D06}"/>
    <cellStyle name="40% - Accent5 50 2 5" xfId="35932" xr:uid="{38F87A54-B887-4762-8996-9ED911CF66AE}"/>
    <cellStyle name="40% - Accent5 50 2 6" xfId="43794" xr:uid="{7F637637-77DB-4817-9BF0-B55FCD5BBFB5}"/>
    <cellStyle name="40% - Accent5 50 3" xfId="6913" xr:uid="{FA49D767-B44C-4408-8FCA-2590764BD7EA}"/>
    <cellStyle name="40% - Accent5 50 3 2" xfId="14852" xr:uid="{2A8AB5A6-969B-4E4E-A281-5C12FB091BE3}"/>
    <cellStyle name="40% - Accent5 50 3 2 2" xfId="30636" xr:uid="{A9738897-9270-4714-81BB-474C5D7771F0}"/>
    <cellStyle name="40% - Accent5 50 3 3" xfId="22757" xr:uid="{791545F7-59BD-4674-A4BD-E0D41995EDFB}"/>
    <cellStyle name="40% - Accent5 50 3 4" xfId="38207" xr:uid="{E5C8CE08-17C3-4C4C-9E33-EE2C524C095D}"/>
    <cellStyle name="40% - Accent5 50 3 5" xfId="46069" xr:uid="{EF1419C5-31EB-46B2-A5FD-DB1951FC6F4B}"/>
    <cellStyle name="40% - Accent5 50 4" xfId="11059" xr:uid="{CBF073E4-B010-481E-873F-B85664253B2D}"/>
    <cellStyle name="40% - Accent5 50 4 2" xfId="26843" xr:uid="{75921E83-9365-4CB0-AB31-01F608440A41}"/>
    <cellStyle name="40% - Accent5 50 5" xfId="18964" xr:uid="{1F518A88-E665-4901-8B98-30FC9E15C758}"/>
    <cellStyle name="40% - Accent5 50 6" xfId="34414" xr:uid="{D481ED22-EF38-4A76-A90B-9AAC3DBE13D8}"/>
    <cellStyle name="40% - Accent5 50 7" xfId="42276" xr:uid="{D1F93DD9-A6EF-4898-A513-D8CB17F010C1}"/>
    <cellStyle name="40% - Accent5 51" xfId="3108" xr:uid="{652F3274-C3A4-419C-A2B0-0483A0D7EA6E}"/>
    <cellStyle name="40% - Accent5 51 2" xfId="4626" xr:uid="{63876606-FDC4-4DB9-8ACA-D594B70323E9}"/>
    <cellStyle name="40% - Accent5 51 2 2" xfId="8457" xr:uid="{BBB870B4-3641-4E64-A838-507486DCF6A8}"/>
    <cellStyle name="40% - Accent5 51 2 2 2" xfId="16396" xr:uid="{BE47E0A9-F3D0-45FC-BEA2-8EFCAE8E9A06}"/>
    <cellStyle name="40% - Accent5 51 2 2 2 2" xfId="32180" xr:uid="{96B2DB35-739A-4F45-B391-46041B3CED16}"/>
    <cellStyle name="40% - Accent5 51 2 2 3" xfId="24301" xr:uid="{5DB69C25-1877-4565-A6D3-184AD14AEF5A}"/>
    <cellStyle name="40% - Accent5 51 2 2 4" xfId="39751" xr:uid="{41DB7072-8F79-4D1C-B4C1-FE590A2109C0}"/>
    <cellStyle name="40% - Accent5 51 2 2 5" xfId="47613" xr:uid="{8EA96F08-3185-4F77-98C5-7E15E735CDB0}"/>
    <cellStyle name="40% - Accent5 51 2 3" xfId="12603" xr:uid="{69CAFFF9-430D-4229-A3F7-9ACB6CE61F99}"/>
    <cellStyle name="40% - Accent5 51 2 3 2" xfId="28387" xr:uid="{C709784F-9430-4F90-BD10-84B52486D390}"/>
    <cellStyle name="40% - Accent5 51 2 4" xfId="20508" xr:uid="{1113521F-2177-4BC1-BA8A-091D32B0AB97}"/>
    <cellStyle name="40% - Accent5 51 2 5" xfId="35958" xr:uid="{1EC29EA2-194A-4EA4-9795-669A039EA573}"/>
    <cellStyle name="40% - Accent5 51 2 6" xfId="43820" xr:uid="{CC55440F-6A40-4BE2-AF09-7410E1E8B7E1}"/>
    <cellStyle name="40% - Accent5 51 3" xfId="6939" xr:uid="{7B4037CF-50C5-48AC-BB5B-DB82D59C3B1B}"/>
    <cellStyle name="40% - Accent5 51 3 2" xfId="14878" xr:uid="{B0D630A3-1D68-483B-93C2-760EF8A60BD2}"/>
    <cellStyle name="40% - Accent5 51 3 2 2" xfId="30662" xr:uid="{11C9ABF8-A214-455D-A20B-04336BB62C98}"/>
    <cellStyle name="40% - Accent5 51 3 3" xfId="22783" xr:uid="{C026D585-531B-4895-A387-B8DF38A48671}"/>
    <cellStyle name="40% - Accent5 51 3 4" xfId="38233" xr:uid="{CCFFC300-8A05-46AD-B768-5775E6BE7051}"/>
    <cellStyle name="40% - Accent5 51 3 5" xfId="46095" xr:uid="{372CA7D1-4129-4670-9912-F8B59AC6E29F}"/>
    <cellStyle name="40% - Accent5 51 4" xfId="11085" xr:uid="{3677F49D-D1A1-4CAB-9B70-18B10647204D}"/>
    <cellStyle name="40% - Accent5 51 4 2" xfId="26869" xr:uid="{72FE44D3-24A9-4CA8-8D0D-F1428E3C331D}"/>
    <cellStyle name="40% - Accent5 51 5" xfId="18990" xr:uid="{F53D1106-B929-49C9-9A82-1313B5DB8D06}"/>
    <cellStyle name="40% - Accent5 51 6" xfId="34440" xr:uid="{E9251A2D-3EEC-49AC-9C5F-535A555610E2}"/>
    <cellStyle name="40% - Accent5 51 7" xfId="42302" xr:uid="{69906F28-64C8-4A7A-B246-FDB9069162AF}"/>
    <cellStyle name="40% - Accent5 52" xfId="3136" xr:uid="{CDEC4E91-EE81-4292-8044-4F969A3F7630}"/>
    <cellStyle name="40% - Accent5 52 2" xfId="4654" xr:uid="{32B05678-A861-46BB-868F-421FE90DCBB7}"/>
    <cellStyle name="40% - Accent5 52 2 2" xfId="8485" xr:uid="{07525CC1-8423-4CB4-AED2-6ABEDBB07CD0}"/>
    <cellStyle name="40% - Accent5 52 2 2 2" xfId="16424" xr:uid="{D757C94D-3ABE-49B0-B2FC-CCC09D8FB173}"/>
    <cellStyle name="40% - Accent5 52 2 2 2 2" xfId="32208" xr:uid="{2D171377-EC19-4615-B1CB-761FD5016B2C}"/>
    <cellStyle name="40% - Accent5 52 2 2 3" xfId="24329" xr:uid="{DACD86BA-46E8-4572-8725-D265434B7512}"/>
    <cellStyle name="40% - Accent5 52 2 2 4" xfId="39779" xr:uid="{8C64E907-E27F-4A3E-AB29-FD5B7AC340BF}"/>
    <cellStyle name="40% - Accent5 52 2 2 5" xfId="47641" xr:uid="{1E33AA1A-34A8-49DE-834D-836ED4786FAB}"/>
    <cellStyle name="40% - Accent5 52 2 3" xfId="12631" xr:uid="{EC762FCD-38E0-48FB-822F-69BA00D6078F}"/>
    <cellStyle name="40% - Accent5 52 2 3 2" xfId="28415" xr:uid="{7DA547AC-7C23-4AE1-831D-D3988F2B98D0}"/>
    <cellStyle name="40% - Accent5 52 2 4" xfId="20536" xr:uid="{3F1D1EC9-F3FB-4459-808E-9443954E4CCD}"/>
    <cellStyle name="40% - Accent5 52 2 5" xfId="35986" xr:uid="{271168CF-F76F-4AB6-85D4-2462323CB651}"/>
    <cellStyle name="40% - Accent5 52 2 6" xfId="43848" xr:uid="{F4229B51-F2BF-40BB-8497-C84C2C6D7FB9}"/>
    <cellStyle name="40% - Accent5 52 3" xfId="6967" xr:uid="{5787E88E-76F5-4F98-BD3B-376BD04EEB5D}"/>
    <cellStyle name="40% - Accent5 52 3 2" xfId="14906" xr:uid="{D13ABB55-90B5-42C1-8B7F-6C7A235753A0}"/>
    <cellStyle name="40% - Accent5 52 3 2 2" xfId="30690" xr:uid="{3C798F6E-EE5B-4DB3-A99C-76E96A762BF2}"/>
    <cellStyle name="40% - Accent5 52 3 3" xfId="22811" xr:uid="{1233E59A-382C-437B-BE82-5BAFFE77135D}"/>
    <cellStyle name="40% - Accent5 52 3 4" xfId="38261" xr:uid="{6CEEA664-B93A-4B97-999D-B4167CD86145}"/>
    <cellStyle name="40% - Accent5 52 3 5" xfId="46123" xr:uid="{8BD03BED-4906-4E37-8B41-2AB39FC01A82}"/>
    <cellStyle name="40% - Accent5 52 4" xfId="11113" xr:uid="{41E4B8F0-AF4A-4EED-83DC-A1447459C729}"/>
    <cellStyle name="40% - Accent5 52 4 2" xfId="26897" xr:uid="{C6CDA0D4-DD6C-4DDC-98BD-787BC7FB6689}"/>
    <cellStyle name="40% - Accent5 52 5" xfId="19018" xr:uid="{97796C7A-F30F-4347-AD76-3C43033F9B5F}"/>
    <cellStyle name="40% - Accent5 52 6" xfId="34468" xr:uid="{A5550EE1-90C6-4069-B9FF-F91FFF0A2B87}"/>
    <cellStyle name="40% - Accent5 52 7" xfId="42330" xr:uid="{4AF89A99-3581-409F-909E-BA08AAD7F73A}"/>
    <cellStyle name="40% - Accent5 53" xfId="3161" xr:uid="{DF2DAADE-9706-44AF-8BFF-A3C176C7A0F6}"/>
    <cellStyle name="40% - Accent5 53 2" xfId="4679" xr:uid="{50F3C52B-C297-4AB5-AC63-5F58F8AA54C8}"/>
    <cellStyle name="40% - Accent5 53 2 2" xfId="8510" xr:uid="{ECF3E665-DA1E-4E18-BD04-B7F2E897A56C}"/>
    <cellStyle name="40% - Accent5 53 2 2 2" xfId="16449" xr:uid="{C2F3F1FD-1843-4E3A-87CD-57FC25407E10}"/>
    <cellStyle name="40% - Accent5 53 2 2 2 2" xfId="32233" xr:uid="{DE596B7E-4032-47A2-A164-490FD8A3FF01}"/>
    <cellStyle name="40% - Accent5 53 2 2 3" xfId="24354" xr:uid="{8FD6D9B0-6EC2-460B-AEBA-40DDB4EC7E83}"/>
    <cellStyle name="40% - Accent5 53 2 2 4" xfId="39804" xr:uid="{77FD94C4-9A04-4028-8F54-DA5A019A6120}"/>
    <cellStyle name="40% - Accent5 53 2 2 5" xfId="47666" xr:uid="{1FC3BB26-BE33-4219-88B6-FF444CDA121B}"/>
    <cellStyle name="40% - Accent5 53 2 3" xfId="12656" xr:uid="{A01ADB77-585E-41BE-A748-B37F72976264}"/>
    <cellStyle name="40% - Accent5 53 2 3 2" xfId="28440" xr:uid="{734FB593-42A1-446D-A723-0A10DDC15B1A}"/>
    <cellStyle name="40% - Accent5 53 2 4" xfId="20561" xr:uid="{278B9270-9A59-4244-B8B7-5C9141E057B2}"/>
    <cellStyle name="40% - Accent5 53 2 5" xfId="36011" xr:uid="{C25983D0-5A51-455C-8F39-46FC5E6AA21E}"/>
    <cellStyle name="40% - Accent5 53 2 6" xfId="43873" xr:uid="{FB0895EF-7135-4445-97ED-DC6F27E29CD0}"/>
    <cellStyle name="40% - Accent5 53 3" xfId="6992" xr:uid="{2CC100FD-B0D7-4D33-AA22-504858A3D7DE}"/>
    <cellStyle name="40% - Accent5 53 3 2" xfId="14931" xr:uid="{CC05C76F-32D7-4B23-B0B9-665BE669AF4B}"/>
    <cellStyle name="40% - Accent5 53 3 2 2" xfId="30715" xr:uid="{31C96A0D-92B7-4EC1-8D57-94EE5A53696A}"/>
    <cellStyle name="40% - Accent5 53 3 3" xfId="22836" xr:uid="{0A9962E8-825F-44EA-8497-0590C9BCD742}"/>
    <cellStyle name="40% - Accent5 53 3 4" xfId="38286" xr:uid="{A285F6F8-2B58-4AD5-AF70-C6A79E45B0B3}"/>
    <cellStyle name="40% - Accent5 53 3 5" xfId="46148" xr:uid="{66B251DE-6AF6-4F0D-AB49-C68937ED329E}"/>
    <cellStyle name="40% - Accent5 53 4" xfId="11138" xr:uid="{1864185F-9AE1-401D-9F3C-5F09A4B4DA0D}"/>
    <cellStyle name="40% - Accent5 53 4 2" xfId="26922" xr:uid="{5B63AFEC-FF78-4ABD-83CE-AF2591C18CC8}"/>
    <cellStyle name="40% - Accent5 53 5" xfId="19043" xr:uid="{FD1C45ED-F9C0-4370-9EAB-3A0E4967C034}"/>
    <cellStyle name="40% - Accent5 53 6" xfId="34493" xr:uid="{4DD7440B-E685-4D7C-9A1E-7F200E81138D}"/>
    <cellStyle name="40% - Accent5 53 7" xfId="42355" xr:uid="{2D5A7FC6-FDB5-47F0-949E-C463991FEB4E}"/>
    <cellStyle name="40% - Accent5 54" xfId="3185" xr:uid="{CBA2C115-13AC-46FF-85C2-5F6EB48BD3EB}"/>
    <cellStyle name="40% - Accent5 54 2" xfId="4703" xr:uid="{3BE27415-D847-4EAA-93CC-CD5681CCDFD6}"/>
    <cellStyle name="40% - Accent5 54 2 2" xfId="8534" xr:uid="{F40BC1B8-CDFA-45F3-8ABE-7F1E968C9BCE}"/>
    <cellStyle name="40% - Accent5 54 2 2 2" xfId="16473" xr:uid="{F49E5C7A-8A25-4EE6-8DED-ABB704F03BB9}"/>
    <cellStyle name="40% - Accent5 54 2 2 2 2" xfId="32257" xr:uid="{560A079A-276D-4650-A8EF-8C55C82999AB}"/>
    <cellStyle name="40% - Accent5 54 2 2 3" xfId="24378" xr:uid="{01D899F5-EC26-4E37-95E9-6F5CFAE19420}"/>
    <cellStyle name="40% - Accent5 54 2 2 4" xfId="39828" xr:uid="{70069BAC-0D88-491E-AE3C-DA8B8C9A718A}"/>
    <cellStyle name="40% - Accent5 54 2 2 5" xfId="47690" xr:uid="{AE330019-EAA5-4AC7-9E5B-52D01B90D652}"/>
    <cellStyle name="40% - Accent5 54 2 3" xfId="12680" xr:uid="{78844312-F65C-413B-B518-B5288BD29D81}"/>
    <cellStyle name="40% - Accent5 54 2 3 2" xfId="28464" xr:uid="{011551E0-591B-490F-8742-3E357C1EB42B}"/>
    <cellStyle name="40% - Accent5 54 2 4" xfId="20585" xr:uid="{6755C296-764A-4889-8E16-49BB3E66C845}"/>
    <cellStyle name="40% - Accent5 54 2 5" xfId="36035" xr:uid="{AA2E8385-047B-42BC-8A58-AE6134CA0852}"/>
    <cellStyle name="40% - Accent5 54 2 6" xfId="43897" xr:uid="{C876C5A6-1708-4C0D-A950-F28958738526}"/>
    <cellStyle name="40% - Accent5 54 3" xfId="7016" xr:uid="{03698878-1527-47E3-BDEB-AB199559565F}"/>
    <cellStyle name="40% - Accent5 54 3 2" xfId="14955" xr:uid="{23E430E7-5DB9-472A-886B-A286798340AF}"/>
    <cellStyle name="40% - Accent5 54 3 2 2" xfId="30739" xr:uid="{DF710766-FF3B-4BEC-B07B-D6B2465D4130}"/>
    <cellStyle name="40% - Accent5 54 3 3" xfId="22860" xr:uid="{F0BBCDDC-209C-42F8-9EDF-7953A4D63DD0}"/>
    <cellStyle name="40% - Accent5 54 3 4" xfId="38310" xr:uid="{A38BC914-DBC2-47BE-AF5A-1C4F2C323F0C}"/>
    <cellStyle name="40% - Accent5 54 3 5" xfId="46172" xr:uid="{23CD4694-02DC-43D4-829A-A663F21E1998}"/>
    <cellStyle name="40% - Accent5 54 4" xfId="11162" xr:uid="{394052A6-A129-4578-B1B5-C32DFEF8A2A1}"/>
    <cellStyle name="40% - Accent5 54 4 2" xfId="26946" xr:uid="{DAFD21E2-AA41-4DA8-AC59-BD2EA43F0D39}"/>
    <cellStyle name="40% - Accent5 54 5" xfId="19067" xr:uid="{724E4263-4443-4229-84E2-2F6C0973B7CF}"/>
    <cellStyle name="40% - Accent5 54 6" xfId="34517" xr:uid="{474232D6-C854-43D8-807C-CB270B119CAB}"/>
    <cellStyle name="40% - Accent5 54 7" xfId="42379" xr:uid="{E5746AFC-620A-4383-8DCA-890722B620AD}"/>
    <cellStyle name="40% - Accent5 55" xfId="3209" xr:uid="{D152D1D5-365F-4BD8-80BF-5FA7D68964F8}"/>
    <cellStyle name="40% - Accent5 55 2" xfId="4727" xr:uid="{FE7F3771-67A4-49C0-B4E7-467959993511}"/>
    <cellStyle name="40% - Accent5 55 2 2" xfId="8558" xr:uid="{551F5E43-1885-4CC9-8553-4F0C3F4BB67E}"/>
    <cellStyle name="40% - Accent5 55 2 2 2" xfId="16497" xr:uid="{ADE2E3E9-26AA-4014-A1D4-D317E7E0DDB7}"/>
    <cellStyle name="40% - Accent5 55 2 2 2 2" xfId="32281" xr:uid="{518E2534-2DAA-4785-AB80-09D4976CFAE5}"/>
    <cellStyle name="40% - Accent5 55 2 2 3" xfId="24402" xr:uid="{EF1BD4A5-33C9-4005-B33E-2B518016F54B}"/>
    <cellStyle name="40% - Accent5 55 2 2 4" xfId="39852" xr:uid="{AF581B3F-9BE4-4E9A-A657-E42477EA4B4E}"/>
    <cellStyle name="40% - Accent5 55 2 2 5" xfId="47714" xr:uid="{A29041F1-DB35-44BB-A079-CCCB4DD4AC35}"/>
    <cellStyle name="40% - Accent5 55 2 3" xfId="12704" xr:uid="{EF4EB6FB-E523-49BB-84FD-8FF0DD72B864}"/>
    <cellStyle name="40% - Accent5 55 2 3 2" xfId="28488" xr:uid="{E87EEB28-D907-4FFF-8AF1-C4299BBE843C}"/>
    <cellStyle name="40% - Accent5 55 2 4" xfId="20609" xr:uid="{5685C3CE-940D-4E6F-9D52-700D09AEA5A2}"/>
    <cellStyle name="40% - Accent5 55 2 5" xfId="36059" xr:uid="{225A5770-A8B7-453D-910C-2EF59E9BD169}"/>
    <cellStyle name="40% - Accent5 55 2 6" xfId="43921" xr:uid="{3F5C27A4-1E1C-4E81-8889-4ECE4191F02A}"/>
    <cellStyle name="40% - Accent5 55 3" xfId="7040" xr:uid="{8A2D47CD-3ADC-4807-BDCA-CB034018D829}"/>
    <cellStyle name="40% - Accent5 55 3 2" xfId="14979" xr:uid="{0B67098B-F4B5-4B8F-B0AD-09FD8B2E294E}"/>
    <cellStyle name="40% - Accent5 55 3 2 2" xfId="30763" xr:uid="{93491015-BF82-4336-BA21-774BB584B33B}"/>
    <cellStyle name="40% - Accent5 55 3 3" xfId="22884" xr:uid="{061C24DE-A54D-42C1-840F-F5FC3815F3FE}"/>
    <cellStyle name="40% - Accent5 55 3 4" xfId="38334" xr:uid="{A5D0DC16-5744-4A10-8F17-F58AE4BE211F}"/>
    <cellStyle name="40% - Accent5 55 3 5" xfId="46196" xr:uid="{2AED87F0-CE0D-4156-ACAA-8CCBBB86A8B3}"/>
    <cellStyle name="40% - Accent5 55 4" xfId="11186" xr:uid="{F7BABD67-8195-4BFE-8EE0-11FA504069B1}"/>
    <cellStyle name="40% - Accent5 55 4 2" xfId="26970" xr:uid="{0AD30515-C6E7-4AD3-A0EE-983FA12145DE}"/>
    <cellStyle name="40% - Accent5 55 5" xfId="19091" xr:uid="{9EAAD6C3-836A-486F-BD7C-71256530DB6B}"/>
    <cellStyle name="40% - Accent5 55 6" xfId="34541" xr:uid="{15CD3EF3-3D45-4E32-88B2-43C56F70B270}"/>
    <cellStyle name="40% - Accent5 55 7" xfId="42403" xr:uid="{2FD56EFD-6BF5-450A-8A60-45639876C845}"/>
    <cellStyle name="40% - Accent5 56" xfId="3234" xr:uid="{23C53CFE-897F-4E6B-8E17-CAC3A16F6075}"/>
    <cellStyle name="40% - Accent5 56 2" xfId="4752" xr:uid="{AA0A6037-733B-4C8B-98E9-D61FD3479D38}"/>
    <cellStyle name="40% - Accent5 56 2 2" xfId="8583" xr:uid="{47A684F9-CEF6-4D46-BDEE-CD933B502E16}"/>
    <cellStyle name="40% - Accent5 56 2 2 2" xfId="16522" xr:uid="{18978E22-DF26-4376-9B73-5FC7E9B18FA3}"/>
    <cellStyle name="40% - Accent5 56 2 2 2 2" xfId="32306" xr:uid="{DD95841A-19DF-47F2-B4CB-99BDA0C97988}"/>
    <cellStyle name="40% - Accent5 56 2 2 3" xfId="24427" xr:uid="{5E6DD6B7-72BC-460E-B0DB-02DFD6448AB5}"/>
    <cellStyle name="40% - Accent5 56 2 2 4" xfId="39877" xr:uid="{410872B5-9AA6-4147-879A-A96F9BFA2951}"/>
    <cellStyle name="40% - Accent5 56 2 2 5" xfId="47739" xr:uid="{C8175972-EE59-4E56-82E0-0E13CA16FD58}"/>
    <cellStyle name="40% - Accent5 56 2 3" xfId="12729" xr:uid="{DA1173CF-D2C2-4D55-8D0D-F8335AE48DE6}"/>
    <cellStyle name="40% - Accent5 56 2 3 2" xfId="28513" xr:uid="{0D43AC81-E297-41F0-A23F-575CB0FD2765}"/>
    <cellStyle name="40% - Accent5 56 2 4" xfId="20634" xr:uid="{2B9BBF8A-BAD9-4C9D-BC51-5FFD1FB620D7}"/>
    <cellStyle name="40% - Accent5 56 2 5" xfId="36084" xr:uid="{DA6140F8-835C-463A-B373-F31EE71FCAF6}"/>
    <cellStyle name="40% - Accent5 56 2 6" xfId="43946" xr:uid="{A4F2FEC8-D58E-4CA1-BED0-7D2984640848}"/>
    <cellStyle name="40% - Accent5 56 3" xfId="7065" xr:uid="{43D78349-4B85-44F1-8025-528CC4992496}"/>
    <cellStyle name="40% - Accent5 56 3 2" xfId="15004" xr:uid="{183E13EB-7692-45EF-A1E4-9188B7610436}"/>
    <cellStyle name="40% - Accent5 56 3 2 2" xfId="30788" xr:uid="{97D01195-3AC0-43FC-8946-AC9865B4B031}"/>
    <cellStyle name="40% - Accent5 56 3 3" xfId="22909" xr:uid="{924A2030-D0A6-4F6E-855C-DB2179602A78}"/>
    <cellStyle name="40% - Accent5 56 3 4" xfId="38359" xr:uid="{A304E6DE-F682-428C-B4E2-1706390CF19E}"/>
    <cellStyle name="40% - Accent5 56 3 5" xfId="46221" xr:uid="{D01D09A3-2A3F-4DF5-A30F-BA6E8F44F50C}"/>
    <cellStyle name="40% - Accent5 56 4" xfId="11211" xr:uid="{9EE9ACC1-4B41-4919-BA92-B160ECCDD566}"/>
    <cellStyle name="40% - Accent5 56 4 2" xfId="26995" xr:uid="{0E268BEC-8BB9-4D68-971C-FDDE84FD4E95}"/>
    <cellStyle name="40% - Accent5 56 5" xfId="19116" xr:uid="{CAF296C7-7264-4F67-824C-D5FEDF371492}"/>
    <cellStyle name="40% - Accent5 56 6" xfId="34566" xr:uid="{975C4F88-4D83-4823-8BBA-288FA3019FBD}"/>
    <cellStyle name="40% - Accent5 56 7" xfId="42428" xr:uid="{F7F35262-301A-47DE-B602-DE31448C0ABB}"/>
    <cellStyle name="40% - Accent5 57" xfId="3271" xr:uid="{E47CA592-59A3-40D7-AD70-59616D53F6D9}"/>
    <cellStyle name="40% - Accent5 57 2" xfId="4789" xr:uid="{E01D56C8-3C02-4EE6-982E-1C0EE40CFC8F}"/>
    <cellStyle name="40% - Accent5 57 2 2" xfId="8620" xr:uid="{EA3100B0-325D-4A9A-A13A-2BC0AC0F3DB9}"/>
    <cellStyle name="40% - Accent5 57 2 2 2" xfId="16559" xr:uid="{D8FFDFD0-952B-4A91-A8A4-CBDFEB4951E5}"/>
    <cellStyle name="40% - Accent5 57 2 2 2 2" xfId="32343" xr:uid="{F9E054C8-63A4-431A-8E31-B6DE1CEF3922}"/>
    <cellStyle name="40% - Accent5 57 2 2 3" xfId="24464" xr:uid="{1350A1B0-BF33-406E-BA21-6A935F8024F4}"/>
    <cellStyle name="40% - Accent5 57 2 2 4" xfId="39914" xr:uid="{450B342B-7E85-4CD8-98C7-7D7F76F10D2F}"/>
    <cellStyle name="40% - Accent5 57 2 2 5" xfId="47776" xr:uid="{C6C488FB-BA74-4BFA-956B-4C02241AF127}"/>
    <cellStyle name="40% - Accent5 57 2 3" xfId="12766" xr:uid="{5DEA2991-6904-40A5-B165-BBFFB2951315}"/>
    <cellStyle name="40% - Accent5 57 2 3 2" xfId="28550" xr:uid="{91239A89-F7DE-481D-88CC-322372D535E7}"/>
    <cellStyle name="40% - Accent5 57 2 4" xfId="20671" xr:uid="{AE916A9E-16C7-4D09-B86B-3A33B7C36448}"/>
    <cellStyle name="40% - Accent5 57 2 5" xfId="36121" xr:uid="{D2D2505C-FFCD-4A79-8E33-9D0BFD9FCBC7}"/>
    <cellStyle name="40% - Accent5 57 2 6" xfId="43983" xr:uid="{74C8D43E-E1ED-4A56-A73C-DAF46552F867}"/>
    <cellStyle name="40% - Accent5 57 3" xfId="7102" xr:uid="{A469C82A-87D7-4E6F-9B86-18E3927B8F44}"/>
    <cellStyle name="40% - Accent5 57 3 2" xfId="15041" xr:uid="{D6326F21-C438-4305-9EBE-44A2E524CA89}"/>
    <cellStyle name="40% - Accent5 57 3 2 2" xfId="30825" xr:uid="{4C8344E0-F51C-4715-8DE8-778AE086F31E}"/>
    <cellStyle name="40% - Accent5 57 3 3" xfId="22946" xr:uid="{76ED320C-6634-45DF-9376-5AE32CCF981F}"/>
    <cellStyle name="40% - Accent5 57 3 4" xfId="38396" xr:uid="{F50AD0DC-0182-4A66-8AB3-8AD9C79F24DB}"/>
    <cellStyle name="40% - Accent5 57 3 5" xfId="46258" xr:uid="{E45EAFB4-9A88-4B11-9798-E4923FFEF01C}"/>
    <cellStyle name="40% - Accent5 57 4" xfId="11248" xr:uid="{6FA0BED3-8422-42C4-8CEF-ABAFA4CDB1C7}"/>
    <cellStyle name="40% - Accent5 57 4 2" xfId="27032" xr:uid="{495D9FC2-B515-47AC-AF05-6B8733F45A72}"/>
    <cellStyle name="40% - Accent5 57 5" xfId="19153" xr:uid="{D084C1D4-6D9B-4798-895F-7419374D2B7E}"/>
    <cellStyle name="40% - Accent5 57 6" xfId="34603" xr:uid="{981B106B-745B-470F-A765-38835303F062}"/>
    <cellStyle name="40% - Accent5 57 7" xfId="42465" xr:uid="{ABF39218-9587-4479-B97D-1E16B6F37599}"/>
    <cellStyle name="40% - Accent5 58" xfId="3296" xr:uid="{B8251E45-3869-43E7-8475-46DFDA3B550C}"/>
    <cellStyle name="40% - Accent5 58 2" xfId="4814" xr:uid="{ADB833C3-F9FA-4EB4-999D-F5DE7288C2CC}"/>
    <cellStyle name="40% - Accent5 58 2 2" xfId="8645" xr:uid="{108CC7E3-6678-417F-9902-28CA6A24E115}"/>
    <cellStyle name="40% - Accent5 58 2 2 2" xfId="16584" xr:uid="{AE4ADC96-E2C5-42EF-9E51-6FEB3CF810E9}"/>
    <cellStyle name="40% - Accent5 58 2 2 2 2" xfId="32368" xr:uid="{021B55D0-6ABD-4E7F-A3B7-6C8339DC5401}"/>
    <cellStyle name="40% - Accent5 58 2 2 3" xfId="24489" xr:uid="{25B63D0D-C1A4-483D-85AF-89A0175A84E9}"/>
    <cellStyle name="40% - Accent5 58 2 2 4" xfId="39939" xr:uid="{00DE2C53-968E-4F7B-A3B5-4A5F504F623D}"/>
    <cellStyle name="40% - Accent5 58 2 2 5" xfId="47801" xr:uid="{328A35E0-9E5B-4F6E-81FC-11131C8BC9DD}"/>
    <cellStyle name="40% - Accent5 58 2 3" xfId="12791" xr:uid="{DE1BAEB5-0DAE-4426-8A1B-C07396A677DE}"/>
    <cellStyle name="40% - Accent5 58 2 3 2" xfId="28575" xr:uid="{A82B086E-DCEE-49E4-8D5F-AAC7102C6371}"/>
    <cellStyle name="40% - Accent5 58 2 4" xfId="20696" xr:uid="{B19A594C-CE08-4AA7-82F5-7A62F29C471C}"/>
    <cellStyle name="40% - Accent5 58 2 5" xfId="36146" xr:uid="{B49A0281-7C1A-431F-AA86-CD67EBD4583A}"/>
    <cellStyle name="40% - Accent5 58 2 6" xfId="44008" xr:uid="{86642DD6-06AF-42C8-8D91-0298181FB859}"/>
    <cellStyle name="40% - Accent5 58 3" xfId="7127" xr:uid="{E7A8042F-6F9C-4089-B899-D6D971D7B3DC}"/>
    <cellStyle name="40% - Accent5 58 3 2" xfId="15066" xr:uid="{B84CF9F8-833A-4A43-AA75-57F8D61E17B3}"/>
    <cellStyle name="40% - Accent5 58 3 2 2" xfId="30850" xr:uid="{654F5399-B32C-426D-B362-E64966AC7FCB}"/>
    <cellStyle name="40% - Accent5 58 3 3" xfId="22971" xr:uid="{9534CD96-9550-4782-BDE2-19354669EBA3}"/>
    <cellStyle name="40% - Accent5 58 3 4" xfId="38421" xr:uid="{E4DA2D29-68D9-4506-BE1E-499ACF415A2D}"/>
    <cellStyle name="40% - Accent5 58 3 5" xfId="46283" xr:uid="{57D97768-163B-40C4-A7BD-15A252D4C83E}"/>
    <cellStyle name="40% - Accent5 58 4" xfId="11273" xr:uid="{5124AFC8-F331-4E7A-BB16-7EC71261592B}"/>
    <cellStyle name="40% - Accent5 58 4 2" xfId="27057" xr:uid="{C5308820-82EE-4EF7-B8A0-4442BFB5CC4E}"/>
    <cellStyle name="40% - Accent5 58 5" xfId="19178" xr:uid="{B68CC14B-F02B-45B5-B23D-A6616A2AAC3A}"/>
    <cellStyle name="40% - Accent5 58 6" xfId="34628" xr:uid="{CD45B6F9-4C1C-4F4E-8FB2-1681FEDD518D}"/>
    <cellStyle name="40% - Accent5 58 7" xfId="42490" xr:uid="{1955D523-2EA8-44D2-BF0C-067448576214}"/>
    <cellStyle name="40% - Accent5 59" xfId="3322" xr:uid="{FC317172-A70C-4E63-A77E-68B52619E115}"/>
    <cellStyle name="40% - Accent5 59 2" xfId="4840" xr:uid="{85A09411-701C-4ED3-9A0B-472863FEA583}"/>
    <cellStyle name="40% - Accent5 59 2 2" xfId="8671" xr:uid="{4022E5E0-CEA8-4E70-9FEA-9777506823E8}"/>
    <cellStyle name="40% - Accent5 59 2 2 2" xfId="16610" xr:uid="{C58F5B46-FFBA-49AF-B0DA-D2E41C1B1829}"/>
    <cellStyle name="40% - Accent5 59 2 2 2 2" xfId="32394" xr:uid="{23B2E14F-C547-42FE-8CA7-FE585A2498C8}"/>
    <cellStyle name="40% - Accent5 59 2 2 3" xfId="24515" xr:uid="{28D94682-E297-43A8-8A6C-4CA01FC3420C}"/>
    <cellStyle name="40% - Accent5 59 2 2 4" xfId="39965" xr:uid="{75D7D7B7-50AB-490B-AAAA-4BFCE0D2B155}"/>
    <cellStyle name="40% - Accent5 59 2 2 5" xfId="47827" xr:uid="{723CC995-ECB4-4230-8386-BFDC8BC79E5B}"/>
    <cellStyle name="40% - Accent5 59 2 3" xfId="12817" xr:uid="{9307036B-ED62-4B43-95FF-F694CE61257F}"/>
    <cellStyle name="40% - Accent5 59 2 3 2" xfId="28601" xr:uid="{CC2F09B7-4339-4772-9A70-05816FC9C850}"/>
    <cellStyle name="40% - Accent5 59 2 4" xfId="20722" xr:uid="{5335C706-C550-4E23-B807-BD4F1B67B968}"/>
    <cellStyle name="40% - Accent5 59 2 5" xfId="36172" xr:uid="{130AA872-1D9F-494D-9379-97EFA0AA2EFB}"/>
    <cellStyle name="40% - Accent5 59 2 6" xfId="44034" xr:uid="{3678FE50-7B7C-418B-81E6-6162C57B89E2}"/>
    <cellStyle name="40% - Accent5 59 3" xfId="7153" xr:uid="{53959A13-B446-4CAF-B702-5275B7D4A833}"/>
    <cellStyle name="40% - Accent5 59 3 2" xfId="15092" xr:uid="{BE779B21-830C-4110-B384-A80F78714B2B}"/>
    <cellStyle name="40% - Accent5 59 3 2 2" xfId="30876" xr:uid="{37AC7931-47CD-40FE-B060-E8E72BD5C13C}"/>
    <cellStyle name="40% - Accent5 59 3 3" xfId="22997" xr:uid="{44487143-50D3-4E40-930C-6D3298AC1017}"/>
    <cellStyle name="40% - Accent5 59 3 4" xfId="38447" xr:uid="{FD53DE3C-BD4D-4135-8C76-55E2B4A57808}"/>
    <cellStyle name="40% - Accent5 59 3 5" xfId="46309" xr:uid="{907FB95A-7DCB-4929-84B6-07A0FC4ACD4A}"/>
    <cellStyle name="40% - Accent5 59 4" xfId="11299" xr:uid="{FA09B889-B2B3-455D-88F2-24564F01FF9C}"/>
    <cellStyle name="40% - Accent5 59 4 2" xfId="27083" xr:uid="{2A938304-FB06-4059-BDA7-408195FB7296}"/>
    <cellStyle name="40% - Accent5 59 5" xfId="19204" xr:uid="{A3CAE3CB-73AC-423D-851D-44E36EF83BBC}"/>
    <cellStyle name="40% - Accent5 59 6" xfId="34654" xr:uid="{5E7F9AD5-39E1-4799-B60C-F1F9BA468963}"/>
    <cellStyle name="40% - Accent5 59 7" xfId="42516" xr:uid="{9E2A6D8D-85E4-4BF7-B312-96997AE6C42E}"/>
    <cellStyle name="40% - Accent5 6" xfId="872" xr:uid="{BC3E4D09-177B-4CF5-BA80-AD80492D182D}"/>
    <cellStyle name="40% - Accent5 6 2" xfId="1546" xr:uid="{D0C9E6E0-51EC-4D6F-A8FD-1062A38233F2}"/>
    <cellStyle name="40% - Accent5 60" xfId="3350" xr:uid="{BDC009E1-5A57-4B33-AA64-CB4CC3D40A2B}"/>
    <cellStyle name="40% - Accent5 60 2" xfId="4868" xr:uid="{D187F455-E204-416D-A95B-65B3E40BD584}"/>
    <cellStyle name="40% - Accent5 60 2 2" xfId="8699" xr:uid="{CCC4C664-9867-48D9-B342-0AD034DDCA16}"/>
    <cellStyle name="40% - Accent5 60 2 2 2" xfId="16638" xr:uid="{9B311210-AC9C-4D74-9F22-AF6AE2C6316F}"/>
    <cellStyle name="40% - Accent5 60 2 2 2 2" xfId="32422" xr:uid="{26572A75-9FB3-45D6-B941-0471F65F28BF}"/>
    <cellStyle name="40% - Accent5 60 2 2 3" xfId="24543" xr:uid="{12F53A9E-96E2-41CA-8B55-7805A58FC207}"/>
    <cellStyle name="40% - Accent5 60 2 2 4" xfId="39993" xr:uid="{6ACDE75D-0EF5-4454-9159-FA7B7C15636B}"/>
    <cellStyle name="40% - Accent5 60 2 2 5" xfId="47855" xr:uid="{3B7F8D18-B0B1-40BE-8C27-AFDE308F0E24}"/>
    <cellStyle name="40% - Accent5 60 2 3" xfId="12845" xr:uid="{2C0E8484-833F-4C61-A58A-3AB9E5EE5CDF}"/>
    <cellStyle name="40% - Accent5 60 2 3 2" xfId="28629" xr:uid="{F3A667D6-73EA-45C4-9AEC-B4D8DF9F9CD2}"/>
    <cellStyle name="40% - Accent5 60 2 4" xfId="20750" xr:uid="{0E5F2A04-AB17-46FD-A2F8-2886BA40ABE7}"/>
    <cellStyle name="40% - Accent5 60 2 5" xfId="36200" xr:uid="{B2E906B0-9414-466F-913E-DC475E4CE31B}"/>
    <cellStyle name="40% - Accent5 60 2 6" xfId="44062" xr:uid="{C95BEC46-D2B1-4210-9D3A-29C3B341C22A}"/>
    <cellStyle name="40% - Accent5 60 3" xfId="7181" xr:uid="{37F8AAFE-EA4D-4ED3-BC08-78274DA10A44}"/>
    <cellStyle name="40% - Accent5 60 3 2" xfId="15120" xr:uid="{86888D76-2625-4F6F-89AA-B6EB866412A0}"/>
    <cellStyle name="40% - Accent5 60 3 2 2" xfId="30904" xr:uid="{D767C605-2B03-47F8-A1E9-B2A893DFB4C9}"/>
    <cellStyle name="40% - Accent5 60 3 3" xfId="23025" xr:uid="{CE9AC92B-8658-4A34-8138-F50BDAD84CBE}"/>
    <cellStyle name="40% - Accent5 60 3 4" xfId="38475" xr:uid="{A0ED69F6-D196-417C-B4C2-7D66B18C769D}"/>
    <cellStyle name="40% - Accent5 60 3 5" xfId="46337" xr:uid="{8FA12055-E632-44C0-8720-D95761FF1090}"/>
    <cellStyle name="40% - Accent5 60 4" xfId="11327" xr:uid="{93630713-C64C-4CFA-81D6-2654E547511D}"/>
    <cellStyle name="40% - Accent5 60 4 2" xfId="27111" xr:uid="{2B268BEF-A1F5-496C-917C-9C317D498533}"/>
    <cellStyle name="40% - Accent5 60 5" xfId="19232" xr:uid="{4C938AC3-0C59-4FF9-B37D-5D488F4086BC}"/>
    <cellStyle name="40% - Accent5 60 6" xfId="34682" xr:uid="{4B630C04-4BD9-4D2B-9C4D-D23762D27F38}"/>
    <cellStyle name="40% - Accent5 60 7" xfId="42544" xr:uid="{837563E3-E7C9-468A-8236-22E4198CAE3A}"/>
    <cellStyle name="40% - Accent5 61" xfId="3369" xr:uid="{69615769-18B2-42F9-80A3-4FD5A557FFDC}"/>
    <cellStyle name="40% - Accent5 61 2" xfId="4887" xr:uid="{4D6109D1-A545-44A3-8367-F93458020B1B}"/>
    <cellStyle name="40% - Accent5 61 2 2" xfId="8718" xr:uid="{BA2B6327-24C8-4CC2-B664-7143E4BAAE37}"/>
    <cellStyle name="40% - Accent5 61 2 2 2" xfId="16657" xr:uid="{BA5C3863-7053-4AA4-AE3D-0251EFF3CE02}"/>
    <cellStyle name="40% - Accent5 61 2 2 2 2" xfId="32441" xr:uid="{03785C23-C0F7-4961-A9BF-8D22D0BE079C}"/>
    <cellStyle name="40% - Accent5 61 2 2 3" xfId="24562" xr:uid="{2347B303-51C1-47AD-BDAE-8049FC525B47}"/>
    <cellStyle name="40% - Accent5 61 2 2 4" xfId="40012" xr:uid="{972BF9D9-B159-414E-BADF-524F43153920}"/>
    <cellStyle name="40% - Accent5 61 2 2 5" xfId="47874" xr:uid="{7384B159-225C-4B7E-AFB2-9F451694D227}"/>
    <cellStyle name="40% - Accent5 61 2 3" xfId="12864" xr:uid="{D0A03C96-C08C-46A5-982A-EF6E1DB9435F}"/>
    <cellStyle name="40% - Accent5 61 2 3 2" xfId="28648" xr:uid="{2444CA3F-95A3-49ED-9114-BB3685D9FD8E}"/>
    <cellStyle name="40% - Accent5 61 2 4" xfId="20769" xr:uid="{D340512D-381D-41C0-A926-1326C2650D81}"/>
    <cellStyle name="40% - Accent5 61 2 5" xfId="36219" xr:uid="{0512E5EF-669F-4D63-B084-89C5646C0750}"/>
    <cellStyle name="40% - Accent5 61 2 6" xfId="44081" xr:uid="{9BFEEF0E-B0AA-46D5-9BA0-EFAE9602554B}"/>
    <cellStyle name="40% - Accent5 61 3" xfId="7200" xr:uid="{A659D7A5-21B0-4357-82BF-C85895926214}"/>
    <cellStyle name="40% - Accent5 61 3 2" xfId="15139" xr:uid="{F551008E-290C-4A2D-9D12-F41055AFC231}"/>
    <cellStyle name="40% - Accent5 61 3 2 2" xfId="30923" xr:uid="{BD5B5840-8AA2-4204-AAFE-EC4462734445}"/>
    <cellStyle name="40% - Accent5 61 3 3" xfId="23044" xr:uid="{3D4CE508-2C2C-4B6E-9662-4958661E9E15}"/>
    <cellStyle name="40% - Accent5 61 3 4" xfId="38494" xr:uid="{B672F920-C263-4FE7-872F-EAF6DA6BC317}"/>
    <cellStyle name="40% - Accent5 61 3 5" xfId="46356" xr:uid="{B41B2493-AADD-42DF-8DB5-E4D7F67CC0DC}"/>
    <cellStyle name="40% - Accent5 61 4" xfId="11346" xr:uid="{D7F17402-2BC5-4A03-9809-E1B0126D561B}"/>
    <cellStyle name="40% - Accent5 61 4 2" xfId="27130" xr:uid="{D7AF1090-6253-465B-8011-DA7C8D0A8C97}"/>
    <cellStyle name="40% - Accent5 61 5" xfId="19251" xr:uid="{ECDFD263-8156-44FA-B19D-867BF0D7B3C5}"/>
    <cellStyle name="40% - Accent5 61 6" xfId="34701" xr:uid="{DD678D95-9797-4DFB-9ABF-BF98E67B0F4A}"/>
    <cellStyle name="40% - Accent5 61 7" xfId="42563" xr:uid="{D950DFD7-34FC-41B5-A917-FD91CAD179F1}"/>
    <cellStyle name="40% - Accent5 62" xfId="3390" xr:uid="{2E9995AF-D497-4EF1-8C50-265AF44A1727}"/>
    <cellStyle name="40% - Accent5 62 2" xfId="7221" xr:uid="{86BD42D5-D067-4DBB-8721-100EF1CE8BB9}"/>
    <cellStyle name="40% - Accent5 62 2 2" xfId="15160" xr:uid="{2F4DEE6F-6763-4236-84D2-8DD74C692042}"/>
    <cellStyle name="40% - Accent5 62 2 2 2" xfId="30944" xr:uid="{72468F24-A975-40FC-AC24-68BCA7995FC5}"/>
    <cellStyle name="40% - Accent5 62 2 3" xfId="23065" xr:uid="{0BBAF634-ED8E-4D34-90A6-2602E2C97F57}"/>
    <cellStyle name="40% - Accent5 62 2 4" xfId="38515" xr:uid="{70A2DC4D-45E3-4EE9-BE34-02D61592BD25}"/>
    <cellStyle name="40% - Accent5 62 2 5" xfId="46377" xr:uid="{735BA55E-F53D-4867-985D-E7FA39FF9102}"/>
    <cellStyle name="40% - Accent5 62 3" xfId="11367" xr:uid="{CB27F812-017B-46A7-B4F1-B9AC8C488531}"/>
    <cellStyle name="40% - Accent5 62 3 2" xfId="27151" xr:uid="{BE8CD03A-585D-46CC-A880-AD50648AAE68}"/>
    <cellStyle name="40% - Accent5 62 4" xfId="19272" xr:uid="{3448E563-902F-4876-B661-1DA7384BB14F}"/>
    <cellStyle name="40% - Accent5 62 5" xfId="34722" xr:uid="{BAB64ED7-B6D2-45AF-AB42-D8BDB21F93ED}"/>
    <cellStyle name="40% - Accent5 62 6" xfId="42584" xr:uid="{631CF317-A94E-4D49-96CE-C8E3E1A9CDE1}"/>
    <cellStyle name="40% - Accent5 63" xfId="4902" xr:uid="{F0954F9F-2BB8-4AF7-9719-53760871225C}"/>
    <cellStyle name="40% - Accent5 63 2" xfId="8733" xr:uid="{3A3AFA07-8685-4780-B772-1216A04E2076}"/>
    <cellStyle name="40% - Accent5 63 2 2" xfId="16672" xr:uid="{28B2E009-A91C-442F-A79C-3974CA861E3A}"/>
    <cellStyle name="40% - Accent5 63 2 2 2" xfId="32456" xr:uid="{FA627425-604E-49FB-9A83-19372ED091AE}"/>
    <cellStyle name="40% - Accent5 63 2 3" xfId="24577" xr:uid="{77CF5AC9-E21A-4154-B2C8-5A724134A920}"/>
    <cellStyle name="40% - Accent5 63 2 4" xfId="40027" xr:uid="{A394A4EE-1300-4A8A-A401-45768CCF1737}"/>
    <cellStyle name="40% - Accent5 63 2 5" xfId="47889" xr:uid="{8F72C806-7E20-4994-B746-806D2BC3B028}"/>
    <cellStyle name="40% - Accent5 63 3" xfId="12879" xr:uid="{7A33B1DE-5D00-4C6D-87EE-8BDDB4624675}"/>
    <cellStyle name="40% - Accent5 63 3 2" xfId="28663" xr:uid="{9FD2E2CF-ADE2-46FD-ACB7-5D4220F07838}"/>
    <cellStyle name="40% - Accent5 63 4" xfId="20784" xr:uid="{30068068-B5F0-41AA-A7BF-926215B8D84D}"/>
    <cellStyle name="40% - Accent5 63 5" xfId="36234" xr:uid="{335C1209-FBCE-4E09-BC5F-26469DCEED75}"/>
    <cellStyle name="40% - Accent5 63 6" xfId="44096" xr:uid="{05553B34-92EB-4DE0-83C7-D51A989EF858}"/>
    <cellStyle name="40% - Accent5 64" xfId="4924" xr:uid="{F44021BE-857C-4895-9C21-7BD555A7CB3C}"/>
    <cellStyle name="40% - Accent5 64 2" xfId="8755" xr:uid="{FF5F4C85-593F-4683-A3E3-7866F765F582}"/>
    <cellStyle name="40% - Accent5 64 2 2" xfId="16694" xr:uid="{8B871686-68E5-44D8-9C49-5A15993CDE84}"/>
    <cellStyle name="40% - Accent5 64 2 2 2" xfId="32478" xr:uid="{2B1494D4-7A5C-4CD7-AC4C-8DB483901AAB}"/>
    <cellStyle name="40% - Accent5 64 2 3" xfId="24599" xr:uid="{06DC8132-4A79-4D95-A612-BD7FCA0B8530}"/>
    <cellStyle name="40% - Accent5 64 2 4" xfId="40049" xr:uid="{9767DE62-0589-419E-8C9F-20DDB16FF697}"/>
    <cellStyle name="40% - Accent5 64 2 5" xfId="47911" xr:uid="{95623741-5AFE-4CE0-A5A9-72947D1BFBBC}"/>
    <cellStyle name="40% - Accent5 64 3" xfId="12901" xr:uid="{C9786665-5F57-418E-A4CF-C52088050463}"/>
    <cellStyle name="40% - Accent5 64 3 2" xfId="28685" xr:uid="{426C1C5B-E191-467B-B0F1-217172C83E03}"/>
    <cellStyle name="40% - Accent5 64 4" xfId="20806" xr:uid="{5C4F273C-9CEA-4222-B3F4-9703BA7CD8FC}"/>
    <cellStyle name="40% - Accent5 64 5" xfId="36256" xr:uid="{79A08E68-8BD3-448F-9783-E5D872450F75}"/>
    <cellStyle name="40% - Accent5 64 6" xfId="44118" xr:uid="{36B78518-E43F-4251-9E15-E2223EBC5125}"/>
    <cellStyle name="40% - Accent5 65" xfId="4950" xr:uid="{5E179D71-2BBB-4CDD-AF03-455037268CEF}"/>
    <cellStyle name="40% - Accent5 65 2" xfId="8781" xr:uid="{463A8965-B749-46A2-9E46-A541264402D7}"/>
    <cellStyle name="40% - Accent5 65 2 2" xfId="16720" xr:uid="{16C47AE6-578B-4CB2-A8D2-25A624881FD8}"/>
    <cellStyle name="40% - Accent5 65 2 2 2" xfId="32504" xr:uid="{86A51A68-B43F-40EC-970F-455A1F421DD1}"/>
    <cellStyle name="40% - Accent5 65 2 3" xfId="24625" xr:uid="{1381008B-C73A-453C-A270-5A4DC9173609}"/>
    <cellStyle name="40% - Accent5 65 2 4" xfId="40075" xr:uid="{B877FDB6-AACE-4550-B826-0A18FECA610E}"/>
    <cellStyle name="40% - Accent5 65 2 5" xfId="47937" xr:uid="{E82464EC-D71B-4EB1-B416-B30539DF97BE}"/>
    <cellStyle name="40% - Accent5 65 3" xfId="12927" xr:uid="{EB7FF4BA-D4D7-406E-AA0B-B7B7A4CC549C}"/>
    <cellStyle name="40% - Accent5 65 3 2" xfId="28711" xr:uid="{98883723-B52B-40C3-BF0C-54894B59802A}"/>
    <cellStyle name="40% - Accent5 65 4" xfId="20832" xr:uid="{BC11E9CF-6544-4301-A530-BE98D417294C}"/>
    <cellStyle name="40% - Accent5 65 5" xfId="36282" xr:uid="{D6E338E3-7A8F-4D04-8D91-5033853E902B}"/>
    <cellStyle name="40% - Accent5 65 6" xfId="44144" xr:uid="{21F247E6-CE01-44F3-99EC-3BA520C2F21D}"/>
    <cellStyle name="40% - Accent5 66" xfId="5002" xr:uid="{88D7696D-72BF-49FF-8087-F97019411293}"/>
    <cellStyle name="40% - Accent5 66 2" xfId="8833" xr:uid="{14786784-3C5A-4C7E-9FBE-678E6113CD70}"/>
    <cellStyle name="40% - Accent5 66 2 2" xfId="16772" xr:uid="{85899DF9-3DCC-4CA3-A5E8-06898CC8B1C5}"/>
    <cellStyle name="40% - Accent5 66 2 2 2" xfId="32556" xr:uid="{10C6ED75-0B09-4D96-902A-F278A16E1326}"/>
    <cellStyle name="40% - Accent5 66 2 3" xfId="24677" xr:uid="{82A5D012-BFEB-459C-8935-B30B79FFA9F9}"/>
    <cellStyle name="40% - Accent5 66 2 4" xfId="40127" xr:uid="{9F4AE0A5-F518-4736-A00A-F7C7B5164AD4}"/>
    <cellStyle name="40% - Accent5 66 2 5" xfId="47989" xr:uid="{0B4F77FA-E381-48F8-972F-4A0A9C96F43B}"/>
    <cellStyle name="40% - Accent5 66 3" xfId="12979" xr:uid="{567C03DC-90C7-4673-82A0-FC99AE0E6D86}"/>
    <cellStyle name="40% - Accent5 66 3 2" xfId="28763" xr:uid="{8AC50C21-8177-4B73-8135-FC0486E0F95D}"/>
    <cellStyle name="40% - Accent5 66 4" xfId="20884" xr:uid="{AC0E2B3F-E84F-4703-98E4-DA068E0FB01D}"/>
    <cellStyle name="40% - Accent5 66 5" xfId="36334" xr:uid="{7CA82837-D370-48E5-ACA3-7469B3CAEAA5}"/>
    <cellStyle name="40% - Accent5 66 6" xfId="44196" xr:uid="{23DCEC28-6087-4B37-8046-1EF7ECC2DCA5}"/>
    <cellStyle name="40% - Accent5 67" xfId="5054" xr:uid="{E19DE447-5428-4AA0-AAF4-A121CE29215A}"/>
    <cellStyle name="40% - Accent5 67 2" xfId="8885" xr:uid="{057964DD-8BEB-4FA9-8518-F837895A9781}"/>
    <cellStyle name="40% - Accent5 67 2 2" xfId="16824" xr:uid="{691DDABF-01A6-478D-B80D-DE2DDC6BC0A3}"/>
    <cellStyle name="40% - Accent5 67 2 2 2" xfId="32608" xr:uid="{27B40E7C-E358-4849-AB88-48D84C11C48A}"/>
    <cellStyle name="40% - Accent5 67 2 3" xfId="24729" xr:uid="{3E839D13-0B33-437C-9E9D-FF7AF133C49B}"/>
    <cellStyle name="40% - Accent5 67 2 4" xfId="40179" xr:uid="{6DFE4BC3-F43F-4C8A-BF6F-D18AAD1FF80A}"/>
    <cellStyle name="40% - Accent5 67 2 5" xfId="48041" xr:uid="{4D35723D-B8A2-4B41-9FBC-0958F51CF69B}"/>
    <cellStyle name="40% - Accent5 67 3" xfId="13031" xr:uid="{D3ADDDE4-F5C6-4461-9849-E7C71303B54E}"/>
    <cellStyle name="40% - Accent5 67 3 2" xfId="28815" xr:uid="{25B1EE12-DF28-4DE0-9B40-AD08488121E0}"/>
    <cellStyle name="40% - Accent5 67 4" xfId="20936" xr:uid="{95EC34B7-0161-4A6E-9F43-6213A150B108}"/>
    <cellStyle name="40% - Accent5 67 5" xfId="36386" xr:uid="{EE63F68C-9F76-4408-A07F-2255161B5728}"/>
    <cellStyle name="40% - Accent5 67 6" xfId="44248" xr:uid="{BACFA442-7A50-46B5-AD14-525C95C7ECE6}"/>
    <cellStyle name="40% - Accent5 68" xfId="5100" xr:uid="{EE748F15-0867-4E9E-9943-1239762A9372}"/>
    <cellStyle name="40% - Accent5 68 2" xfId="8931" xr:uid="{A75B23E6-65C2-4112-9F7E-1B0E8EFCCA48}"/>
    <cellStyle name="40% - Accent5 68 2 2" xfId="16870" xr:uid="{AF8F2D69-B557-40AB-B260-09A245F72301}"/>
    <cellStyle name="40% - Accent5 68 2 2 2" xfId="32654" xr:uid="{78B739C8-C846-466C-B4B9-6CAF6673A845}"/>
    <cellStyle name="40% - Accent5 68 2 3" xfId="24775" xr:uid="{674E96F2-AA5A-4968-9C5A-60EF4BA87B78}"/>
    <cellStyle name="40% - Accent5 68 2 4" xfId="40225" xr:uid="{DFECB885-8CA1-4CC3-8AA9-D65168D68923}"/>
    <cellStyle name="40% - Accent5 68 2 5" xfId="48087" xr:uid="{6CDEBCE1-FBC0-447B-BFD4-56D7E387F1E3}"/>
    <cellStyle name="40% - Accent5 68 3" xfId="13077" xr:uid="{BFD82528-7242-4278-AB09-B52B0E7FD59E}"/>
    <cellStyle name="40% - Accent5 68 3 2" xfId="28861" xr:uid="{782CB55F-4F2C-45E2-A614-5C3E121DAA50}"/>
    <cellStyle name="40% - Accent5 68 4" xfId="20982" xr:uid="{C574855D-4731-4D71-9025-8E29A93C00C5}"/>
    <cellStyle name="40% - Accent5 68 5" xfId="36432" xr:uid="{2F86D0EF-FA25-46E9-A054-91736F74F5E0}"/>
    <cellStyle name="40% - Accent5 68 6" xfId="44294" xr:uid="{183598FA-E9D8-47E9-A53E-FCB4C7561673}"/>
    <cellStyle name="40% - Accent5 69" xfId="5126" xr:uid="{B949A062-0B7B-4EDF-B16A-9CEEDA118E8E}"/>
    <cellStyle name="40% - Accent5 69 2" xfId="8957" xr:uid="{8E848D53-A224-417E-B2CC-207E1CEDE567}"/>
    <cellStyle name="40% - Accent5 69 2 2" xfId="16896" xr:uid="{8F892EF7-CC53-4C3E-95CB-4EAC7A906806}"/>
    <cellStyle name="40% - Accent5 69 2 2 2" xfId="32680" xr:uid="{A8AA934C-A375-4E65-9472-5984780237FF}"/>
    <cellStyle name="40% - Accent5 69 2 3" xfId="24801" xr:uid="{86F9186B-CE1C-4D3D-B29F-89F240FC016F}"/>
    <cellStyle name="40% - Accent5 69 2 4" xfId="40251" xr:uid="{41D76205-D58D-4E27-A6CA-928E7556A3C2}"/>
    <cellStyle name="40% - Accent5 69 2 5" xfId="48113" xr:uid="{60B8759B-FE98-4163-8617-408D2733D79B}"/>
    <cellStyle name="40% - Accent5 69 3" xfId="13103" xr:uid="{3980438E-764E-4836-B409-97D77826A51B}"/>
    <cellStyle name="40% - Accent5 69 3 2" xfId="28887" xr:uid="{1571A7F6-8BEC-41CE-B18D-67EB1532EEED}"/>
    <cellStyle name="40% - Accent5 69 4" xfId="21008" xr:uid="{288BB718-9AA3-4E2D-929F-A300FA8A3ACF}"/>
    <cellStyle name="40% - Accent5 69 5" xfId="36458" xr:uid="{EC3D4E01-4ACE-42D9-A285-8CCEFD0FF084}"/>
    <cellStyle name="40% - Accent5 69 6" xfId="44320" xr:uid="{589E1D93-A05A-4FA3-835D-63DF3C4CA173}"/>
    <cellStyle name="40% - Accent5 7" xfId="948" xr:uid="{F7613844-E0C2-4267-9B1F-CBD18A177FA5}"/>
    <cellStyle name="40% - Accent5 7 2" xfId="1547" xr:uid="{22618E9C-4E5F-45EE-8057-97171A5F9142}"/>
    <cellStyle name="40% - Accent5 7 3" xfId="9414" xr:uid="{BC2FFD4A-969F-4FEC-8E0D-D8D524C95F9B}"/>
    <cellStyle name="40% - Accent5 70" xfId="5151" xr:uid="{0AB5F711-34BD-4883-8925-E2571CC6C958}"/>
    <cellStyle name="40% - Accent5 70 2" xfId="8982" xr:uid="{32CCAFB2-C7F4-4964-8423-F1304B9D4C54}"/>
    <cellStyle name="40% - Accent5 70 2 2" xfId="16921" xr:uid="{F1F06B55-0585-4F0D-9173-E130E928E223}"/>
    <cellStyle name="40% - Accent5 70 2 2 2" xfId="32705" xr:uid="{21088A4A-15D9-40E8-B026-282AEE6A30F4}"/>
    <cellStyle name="40% - Accent5 70 2 3" xfId="24826" xr:uid="{4F5D94DD-BAFD-449B-81C6-5B01ADD78A89}"/>
    <cellStyle name="40% - Accent5 70 2 4" xfId="40276" xr:uid="{7B7E9EF4-7BB5-4387-B2FD-EC69FC4BC7D2}"/>
    <cellStyle name="40% - Accent5 70 2 5" xfId="48138" xr:uid="{A0FBF299-16D1-4621-98C1-AB5272FAD2F6}"/>
    <cellStyle name="40% - Accent5 70 3" xfId="13128" xr:uid="{FFBCE63F-4BC9-4D20-BBBC-52042AAA8763}"/>
    <cellStyle name="40% - Accent5 70 3 2" xfId="28912" xr:uid="{EB69D19C-E967-42FC-BBEA-AB0E7104BDC6}"/>
    <cellStyle name="40% - Accent5 70 4" xfId="21033" xr:uid="{339EB757-2B58-464D-970D-44F80F54F5E9}"/>
    <cellStyle name="40% - Accent5 70 5" xfId="36483" xr:uid="{97789938-948B-461C-9EEA-48B1D9053EB8}"/>
    <cellStyle name="40% - Accent5 70 6" xfId="44345" xr:uid="{8E2D17AC-79CC-4E7B-9257-4CE2DAA8A7E3}"/>
    <cellStyle name="40% - Accent5 71" xfId="5175" xr:uid="{FE23C5D4-7DE2-4B9D-A7D4-F57636B7A60C}"/>
    <cellStyle name="40% - Accent5 71 2" xfId="9006" xr:uid="{160F3658-A611-4FCF-8A99-745D32A7AD99}"/>
    <cellStyle name="40% - Accent5 71 2 2" xfId="16945" xr:uid="{0639CB16-A966-44F0-B428-86789E55228C}"/>
    <cellStyle name="40% - Accent5 71 2 2 2" xfId="32729" xr:uid="{694B880A-2CED-4175-A923-649455887522}"/>
    <cellStyle name="40% - Accent5 71 2 3" xfId="24850" xr:uid="{CED1DCB9-AF35-496C-8C4C-A045BB9AD35F}"/>
    <cellStyle name="40% - Accent5 71 2 4" xfId="40300" xr:uid="{DF4C3B78-E088-424B-934D-3426D60E69EC}"/>
    <cellStyle name="40% - Accent5 71 2 5" xfId="48162" xr:uid="{1FAF7244-09E1-4085-9447-2063687AEC25}"/>
    <cellStyle name="40% - Accent5 71 3" xfId="13152" xr:uid="{CC249D89-9175-48D7-9402-C8B5E8096844}"/>
    <cellStyle name="40% - Accent5 71 3 2" xfId="28936" xr:uid="{C360DC9E-A5CF-4648-B1FF-74FB4887B88C}"/>
    <cellStyle name="40% - Accent5 71 4" xfId="21057" xr:uid="{A98996C1-F26E-4B21-9436-683E2AD04194}"/>
    <cellStyle name="40% - Accent5 71 5" xfId="36507" xr:uid="{B3895ADE-9B1F-4F6D-A28F-F60A530C49FD}"/>
    <cellStyle name="40% - Accent5 71 6" xfId="44369" xr:uid="{D4F23A61-7C31-42B7-BC19-826710CB44D4}"/>
    <cellStyle name="40% - Accent5 72" xfId="5204" xr:uid="{EEA80F38-D071-4A53-8632-B7EFD1D8376D}"/>
    <cellStyle name="40% - Accent5 72 2" xfId="9035" xr:uid="{024CB4DB-A254-49D2-95E4-D7ACFC2E2F09}"/>
    <cellStyle name="40% - Accent5 72 2 2" xfId="16974" xr:uid="{FA00A857-159B-485C-87E4-D856A2F2C052}"/>
    <cellStyle name="40% - Accent5 72 2 2 2" xfId="32758" xr:uid="{FDC420F1-4793-4F0C-AADA-FDF24EB0B029}"/>
    <cellStyle name="40% - Accent5 72 2 3" xfId="24879" xr:uid="{F20980B3-81A7-48D7-B351-5FAA7275FD5C}"/>
    <cellStyle name="40% - Accent5 72 2 4" xfId="40329" xr:uid="{4EFCC018-060F-491A-A3B0-1F20CB2BEEDD}"/>
    <cellStyle name="40% - Accent5 72 2 5" xfId="48191" xr:uid="{A383D5C9-BFDD-4D0A-B83B-302F9D4EBFF9}"/>
    <cellStyle name="40% - Accent5 72 3" xfId="13181" xr:uid="{2F93238A-EA19-417D-8D15-BAB7968047AA}"/>
    <cellStyle name="40% - Accent5 72 3 2" xfId="28965" xr:uid="{CB445922-843E-408B-ABFD-0B65BC2E5D68}"/>
    <cellStyle name="40% - Accent5 72 4" xfId="21086" xr:uid="{D8AB64F8-C31D-4FB6-8800-8F6DD98B2884}"/>
    <cellStyle name="40% - Accent5 72 5" xfId="36536" xr:uid="{00D85D9E-EEEB-4220-8F1C-A261F020DA82}"/>
    <cellStyle name="40% - Accent5 72 6" xfId="44398" xr:uid="{7C3904B1-C543-41FC-9685-250F9FDAB546}"/>
    <cellStyle name="40% - Accent5 73" xfId="5234" xr:uid="{AA6AFF36-2FF6-4BE6-AD8A-59642FF3A5B7}"/>
    <cellStyle name="40% - Accent5 73 2" xfId="9065" xr:uid="{F9F60273-0EB4-4F7E-9BA3-F5F8588399C1}"/>
    <cellStyle name="40% - Accent5 73 2 2" xfId="17004" xr:uid="{822CE53C-4DFE-4CC0-B32B-65BCFAC9CDC2}"/>
    <cellStyle name="40% - Accent5 73 2 2 2" xfId="32788" xr:uid="{E52258B6-9852-42A1-8272-A905C787E457}"/>
    <cellStyle name="40% - Accent5 73 2 3" xfId="24909" xr:uid="{4D1A69A5-DBCA-4DF7-B93A-5B263CD546D1}"/>
    <cellStyle name="40% - Accent5 73 2 4" xfId="40359" xr:uid="{1FA938FC-E2F9-4A77-8F3E-8C0718FB1E14}"/>
    <cellStyle name="40% - Accent5 73 2 5" xfId="48221" xr:uid="{40D47595-2E97-4FD7-B513-2FC851C27270}"/>
    <cellStyle name="40% - Accent5 73 3" xfId="13211" xr:uid="{CD358C3D-6115-42E3-AD9A-2A61427265E9}"/>
    <cellStyle name="40% - Accent5 73 3 2" xfId="28995" xr:uid="{95EA2F84-4477-4E59-BD6A-98446764C466}"/>
    <cellStyle name="40% - Accent5 73 4" xfId="21116" xr:uid="{7585B003-5C59-4602-A3E2-34D1FD162DF0}"/>
    <cellStyle name="40% - Accent5 73 5" xfId="36566" xr:uid="{B657E5DC-6705-4E02-9BC9-840469A49610}"/>
    <cellStyle name="40% - Accent5 73 6" xfId="44428" xr:uid="{615A144F-F109-4B8C-8D25-6FCEDA166F4C}"/>
    <cellStyle name="40% - Accent5 74" xfId="5266" xr:uid="{DD6ADBD7-DBC3-427A-ABF1-C24DF38248B4}"/>
    <cellStyle name="40% - Accent5 74 2" xfId="9097" xr:uid="{071ABD16-209C-4A16-BF3F-ED0E3636AA21}"/>
    <cellStyle name="40% - Accent5 74 2 2" xfId="17036" xr:uid="{C978627C-82A1-4DCD-857B-3FAE08D3C8D1}"/>
    <cellStyle name="40% - Accent5 74 2 2 2" xfId="32820" xr:uid="{4C585AB3-3F8B-4294-96E5-87ED62A776AE}"/>
    <cellStyle name="40% - Accent5 74 2 3" xfId="24941" xr:uid="{F67653AC-5EF7-4783-A5CC-93C0A8DE11B0}"/>
    <cellStyle name="40% - Accent5 74 2 4" xfId="40391" xr:uid="{4A988389-88ED-4BD2-B986-84DE62A3B295}"/>
    <cellStyle name="40% - Accent5 74 2 5" xfId="48253" xr:uid="{CF3A1202-FC42-4671-B35A-A94927D8DE2B}"/>
    <cellStyle name="40% - Accent5 74 3" xfId="13243" xr:uid="{807B1AE4-FFDC-4ADA-9CAB-0CA8B05CDBC1}"/>
    <cellStyle name="40% - Accent5 74 3 2" xfId="29027" xr:uid="{C7B2BB65-E096-4EA7-9A61-C871E5F0338A}"/>
    <cellStyle name="40% - Accent5 74 4" xfId="21148" xr:uid="{0C931E72-602B-42D5-A82E-CA695169A9CA}"/>
    <cellStyle name="40% - Accent5 74 5" xfId="36598" xr:uid="{27F18768-9920-4775-A8B5-053B59B9ECDE}"/>
    <cellStyle name="40% - Accent5 74 6" xfId="44460" xr:uid="{6C2A08DE-595F-4BC5-B420-1BB362CBD76C}"/>
    <cellStyle name="40% - Accent5 75" xfId="5299" xr:uid="{21E08FB1-CBD2-4652-B6D9-F32A510789E3}"/>
    <cellStyle name="40% - Accent5 75 2" xfId="9130" xr:uid="{D2C0E7F8-0D71-467F-905B-89E445E1B0DB}"/>
    <cellStyle name="40% - Accent5 75 2 2" xfId="17069" xr:uid="{9A823A7C-EAF0-493E-ACA0-4833DB33B7A4}"/>
    <cellStyle name="40% - Accent5 75 2 2 2" xfId="32853" xr:uid="{898171EE-94D5-47C0-A02D-DA8109801681}"/>
    <cellStyle name="40% - Accent5 75 2 3" xfId="24974" xr:uid="{654CF7E5-8FE5-40CF-84BD-101B274D113C}"/>
    <cellStyle name="40% - Accent5 75 2 4" xfId="40424" xr:uid="{CBE8DC88-72D5-4356-B65C-0B7007B244A1}"/>
    <cellStyle name="40% - Accent5 75 2 5" xfId="48286" xr:uid="{D6F051EC-811D-4D62-B783-5BE3C7A43C82}"/>
    <cellStyle name="40% - Accent5 75 3" xfId="13276" xr:uid="{63576DCF-6A14-4CEA-AA44-192E827A5F05}"/>
    <cellStyle name="40% - Accent5 75 3 2" xfId="29060" xr:uid="{3E5B0CAE-3959-446C-A58F-4668DB1C09CC}"/>
    <cellStyle name="40% - Accent5 75 4" xfId="21181" xr:uid="{381ECAF7-72CE-45D2-A6E5-A863B00351C0}"/>
    <cellStyle name="40% - Accent5 75 5" xfId="36631" xr:uid="{8567FC5A-025A-4799-93BA-68270E1209B0}"/>
    <cellStyle name="40% - Accent5 75 6" xfId="44493" xr:uid="{48D0D35E-2A52-4CB4-9214-5E3962534816}"/>
    <cellStyle name="40% - Accent5 76" xfId="5324" xr:uid="{F561D720-C210-49CC-B7D1-A410FF1E7A64}"/>
    <cellStyle name="40% - Accent5 76 2" xfId="9155" xr:uid="{6051A450-6BEB-4AB3-AEF4-39F665437F30}"/>
    <cellStyle name="40% - Accent5 76 2 2" xfId="17094" xr:uid="{A2D9370B-1A73-418C-9EBF-D1D13A507D56}"/>
    <cellStyle name="40% - Accent5 76 2 2 2" xfId="32878" xr:uid="{B6EE9113-1C06-46D7-9088-84E1F6BC84A7}"/>
    <cellStyle name="40% - Accent5 76 2 3" xfId="24999" xr:uid="{E4F0F9B8-90B9-4D46-8DCD-A8739789B538}"/>
    <cellStyle name="40% - Accent5 76 2 4" xfId="40449" xr:uid="{AA443EEC-6AE9-4BF4-BDCE-6EFEF2031AE5}"/>
    <cellStyle name="40% - Accent5 76 2 5" xfId="48311" xr:uid="{303B67A4-E97C-46F0-BAF6-A3AD9E768AB0}"/>
    <cellStyle name="40% - Accent5 76 3" xfId="13301" xr:uid="{820C0962-F3E4-4632-B0AE-5D8F09A3C85E}"/>
    <cellStyle name="40% - Accent5 76 3 2" xfId="29085" xr:uid="{6F863A92-D9B6-473F-8E16-22F88B02E5B8}"/>
    <cellStyle name="40% - Accent5 76 4" xfId="21206" xr:uid="{5C253028-B6D0-4A25-993B-945536BA40A1}"/>
    <cellStyle name="40% - Accent5 76 5" xfId="36656" xr:uid="{6E150D20-FEA3-4017-B5EA-AF1C314B65C4}"/>
    <cellStyle name="40% - Accent5 76 6" xfId="44518" xr:uid="{49E66419-365C-4A90-A4EE-07A9ACCFCCE1}"/>
    <cellStyle name="40% - Accent5 77" xfId="5344" xr:uid="{01FEC17B-8F34-49B7-BD60-CA30902EB89F}"/>
    <cellStyle name="40% - Accent5 77 2" xfId="9175" xr:uid="{EDF1ED1A-464F-4C7F-BC4A-9AF4F1251C31}"/>
    <cellStyle name="40% - Accent5 77 2 2" xfId="17114" xr:uid="{535DBA92-ADBA-4E86-BA57-4878D5111B9B}"/>
    <cellStyle name="40% - Accent5 77 2 2 2" xfId="32898" xr:uid="{83DEB772-8F35-4E99-8B6D-4C7E57F64015}"/>
    <cellStyle name="40% - Accent5 77 2 3" xfId="25019" xr:uid="{646BD569-2DC1-478A-9FEA-B77184ABF9B6}"/>
    <cellStyle name="40% - Accent5 77 2 4" xfId="40469" xr:uid="{DFA29DCE-3A15-4C8B-833C-F5FE358743E1}"/>
    <cellStyle name="40% - Accent5 77 2 5" xfId="48331" xr:uid="{3BAEA079-EF4D-4E1E-86C2-A747716B751A}"/>
    <cellStyle name="40% - Accent5 77 3" xfId="13321" xr:uid="{53EDD1FD-5EF9-4EB1-811C-E827CE38DCD0}"/>
    <cellStyle name="40% - Accent5 77 3 2" xfId="29105" xr:uid="{2F1FD3CF-8DEE-48D5-A0EA-361C040A8E38}"/>
    <cellStyle name="40% - Accent5 77 4" xfId="21226" xr:uid="{07607C7B-C6A3-47CC-BF8D-F5EE279FB9BB}"/>
    <cellStyle name="40% - Accent5 77 5" xfId="36676" xr:uid="{0D8A1044-B73B-41E2-AB2B-78FC949312F1}"/>
    <cellStyle name="40% - Accent5 77 6" xfId="44538" xr:uid="{E5C57A65-6989-4660-815D-B75A2FF662EC}"/>
    <cellStyle name="40% - Accent5 78" xfId="5361" xr:uid="{5AED44D3-922F-4DC8-A17A-994DDBA8A658}"/>
    <cellStyle name="40% - Accent5 78 2" xfId="9192" xr:uid="{A2DBB5F2-B0F3-4AB2-8088-2FAB2EEA369C}"/>
    <cellStyle name="40% - Accent5 78 2 2" xfId="17131" xr:uid="{BEAEE593-7F0A-441C-BDA4-15287CC501DC}"/>
    <cellStyle name="40% - Accent5 78 2 2 2" xfId="32915" xr:uid="{F54A2644-151D-4FA7-B2AD-DA854FCA5986}"/>
    <cellStyle name="40% - Accent5 78 2 3" xfId="25036" xr:uid="{9738D840-1D28-4E46-99A4-F8063760807C}"/>
    <cellStyle name="40% - Accent5 78 2 4" xfId="40486" xr:uid="{3794EDCA-DB46-4CC1-9E9F-3FAB7202595F}"/>
    <cellStyle name="40% - Accent5 78 2 5" xfId="48348" xr:uid="{3DB80F1A-C1F1-4C93-9CD4-1C6948250017}"/>
    <cellStyle name="40% - Accent5 78 3" xfId="13338" xr:uid="{95AA14EE-0BCF-4777-AA6D-97789E11938D}"/>
    <cellStyle name="40% - Accent5 78 3 2" xfId="29122" xr:uid="{1A5C1508-4F34-4D34-A73F-DB24A5CC022B}"/>
    <cellStyle name="40% - Accent5 78 4" xfId="21243" xr:uid="{CBE59DAB-76A5-4AF7-A003-D7A89844D3C3}"/>
    <cellStyle name="40% - Accent5 78 5" xfId="36693" xr:uid="{066D298E-8590-4199-9581-B448D78F8537}"/>
    <cellStyle name="40% - Accent5 78 6" xfId="44555" xr:uid="{E557F14E-B7D2-451B-BFCB-E693CA72D063}"/>
    <cellStyle name="40% - Accent5 79" xfId="5377" xr:uid="{459B4E69-00E3-4493-90FE-5014D9E46525}"/>
    <cellStyle name="40% - Accent5 79 2" xfId="9208" xr:uid="{5166BD5C-2DBA-4402-BDE8-87651BFD6224}"/>
    <cellStyle name="40% - Accent5 79 2 2" xfId="17147" xr:uid="{306EB170-60AA-4912-82F6-634C73FEAA4C}"/>
    <cellStyle name="40% - Accent5 79 2 2 2" xfId="32931" xr:uid="{44620E3C-E2BE-40CB-ABEA-C54B2F2B9FB2}"/>
    <cellStyle name="40% - Accent5 79 2 3" xfId="25052" xr:uid="{579A5C69-4341-4D9F-9349-D8BCFB91CD8F}"/>
    <cellStyle name="40% - Accent5 79 2 4" xfId="40502" xr:uid="{C37E38B5-9585-4EB0-BA20-52197E144A0A}"/>
    <cellStyle name="40% - Accent5 79 2 5" xfId="48364" xr:uid="{7ECA142C-062B-4079-A577-074BB57F6A46}"/>
    <cellStyle name="40% - Accent5 79 3" xfId="13354" xr:uid="{46B8868C-5774-40B6-BC53-22D018C519B3}"/>
    <cellStyle name="40% - Accent5 79 3 2" xfId="29138" xr:uid="{70D917BD-0FCB-4224-AE2D-F78E62769161}"/>
    <cellStyle name="40% - Accent5 79 4" xfId="21259" xr:uid="{30E4F6D8-3865-422C-9751-5FCF5CEAACBA}"/>
    <cellStyle name="40% - Accent5 79 5" xfId="36709" xr:uid="{022D0082-6178-4BD7-A636-E14A29E53352}"/>
    <cellStyle name="40% - Accent5 79 6" xfId="44571" xr:uid="{E8B6BCDB-CB21-493A-B248-1529E735898C}"/>
    <cellStyle name="40% - Accent5 8" xfId="1015" xr:uid="{3DD479B5-C39E-4F4A-912D-7D133A1680BB}"/>
    <cellStyle name="40% - Accent5 8 2" xfId="1060" xr:uid="{5D9781C4-F002-4147-85D8-3C9AEFFA935E}"/>
    <cellStyle name="40% - Accent5 8 2 2" xfId="4450" xr:uid="{C9E2FE48-1BD0-408F-A46C-94D5002AD223}"/>
    <cellStyle name="40% - Accent5 8 2 2 2" xfId="8281" xr:uid="{A656C842-4BCF-410D-89BB-5C999F11D0F9}"/>
    <cellStyle name="40% - Accent5 8 2 2 2 2" xfId="16220" xr:uid="{38CBB5E8-F894-4587-94E1-108A9F7320AB}"/>
    <cellStyle name="40% - Accent5 8 2 2 2 2 2" xfId="32004" xr:uid="{18FF684D-59F1-40AE-8BA5-496AECAFEB53}"/>
    <cellStyle name="40% - Accent5 8 2 2 2 3" xfId="24125" xr:uid="{E8744F11-8E94-42C0-9193-72C60642C041}"/>
    <cellStyle name="40% - Accent5 8 2 2 2 4" xfId="39575" xr:uid="{16A7C4EF-B30F-4A8D-BF40-1EB33C770E8F}"/>
    <cellStyle name="40% - Accent5 8 2 2 2 5" xfId="47437" xr:uid="{49B03832-8EFE-40B9-AD9C-0D77A40DF930}"/>
    <cellStyle name="40% - Accent5 8 2 2 3" xfId="12427" xr:uid="{F496732D-28B8-4738-80D8-D41386618346}"/>
    <cellStyle name="40% - Accent5 8 2 2 3 2" xfId="28211" xr:uid="{64805C09-A2E8-4559-9D45-AE13743A64F5}"/>
    <cellStyle name="40% - Accent5 8 2 2 4" xfId="20332" xr:uid="{030DF139-A278-4DBA-8076-BAFC4DAF11FE}"/>
    <cellStyle name="40% - Accent5 8 2 2 5" xfId="35782" xr:uid="{2E5F1D8A-DD3E-4ABF-B403-9E4E37116415}"/>
    <cellStyle name="40% - Accent5 8 2 2 6" xfId="43644" xr:uid="{45FA63D3-5452-4122-B4AB-D4B9E050B2E2}"/>
    <cellStyle name="40% - Accent5 8 2 3" xfId="6763" xr:uid="{A1969FAE-AEEE-470E-8B0D-15878BA18560}"/>
    <cellStyle name="40% - Accent5 8 2 3 2" xfId="14702" xr:uid="{A1D60DDB-CC36-4A52-AC34-2A7A06CA5A0D}"/>
    <cellStyle name="40% - Accent5 8 2 3 2 2" xfId="30486" xr:uid="{B9375BCE-5E19-4289-8759-09E42D27A62A}"/>
    <cellStyle name="40% - Accent5 8 2 3 3" xfId="22607" xr:uid="{8076DD93-71C2-41C3-B12A-4DC4912BC5DD}"/>
    <cellStyle name="40% - Accent5 8 2 3 4" xfId="38057" xr:uid="{C6A6E1B4-C573-4312-A264-6E9AA5F3C8F6}"/>
    <cellStyle name="40% - Accent5 8 2 3 5" xfId="45919" xr:uid="{9314074F-3F5D-412B-B2FC-F4E6818DEA81}"/>
    <cellStyle name="40% - Accent5 8 2 4" xfId="2932" xr:uid="{F3198F1A-3287-4BC9-ABC9-8A16371CDCC0}"/>
    <cellStyle name="40% - Accent5 8 2 4 2" xfId="10909" xr:uid="{86410E33-BEF9-4304-B2F6-0A119D03A6D0}"/>
    <cellStyle name="40% - Accent5 8 2 4 2 2" xfId="26693" xr:uid="{AA3B6210-C59C-4CE5-B466-541F604ED1A5}"/>
    <cellStyle name="40% - Accent5 8 2 4 3" xfId="18814" xr:uid="{1011B0F7-57D3-441F-8C1B-F788E39F7B14}"/>
    <cellStyle name="40% - Accent5 8 2 5" xfId="9498" xr:uid="{5CE634B1-A1C0-4186-8D7B-27B4DC8690E5}"/>
    <cellStyle name="40% - Accent5 8 2 5 2" xfId="25286" xr:uid="{96ABE7DB-E6B1-49D1-A112-F555A37B7293}"/>
    <cellStyle name="40% - Accent5 8 2 6" xfId="17407" xr:uid="{0BA54BA1-E492-46BA-9E44-D8D396C9A40C}"/>
    <cellStyle name="40% - Accent5 8 2 7" xfId="34264" xr:uid="{C3AD2191-33DB-4F2E-8890-2C34437528A3}"/>
    <cellStyle name="40% - Accent5 8 2 8" xfId="42126" xr:uid="{40EE88E0-2077-47C2-996B-CF8701AE98A9}"/>
    <cellStyle name="40% - Accent5 8 3" xfId="1548" xr:uid="{10764638-E199-4661-B9EF-F1537F54CB10}"/>
    <cellStyle name="40% - Accent5 8 3 2" xfId="7243" xr:uid="{E2FAFAAC-C290-4AB7-B2C1-F27B6CF65726}"/>
    <cellStyle name="40% - Accent5 8 3 2 2" xfId="15182" xr:uid="{5AB9BDD6-F12A-43AC-8330-FBACB5FB1CD2}"/>
    <cellStyle name="40% - Accent5 8 3 2 2 2" xfId="30966" xr:uid="{34DA81D6-B162-485D-9015-38A42D919ACD}"/>
    <cellStyle name="40% - Accent5 8 3 2 3" xfId="23087" xr:uid="{EE5F5F49-BB9D-40C9-A60A-C031D22B3AD7}"/>
    <cellStyle name="40% - Accent5 8 3 2 4" xfId="38537" xr:uid="{4EE467DD-3C16-4BF3-A6FC-6743ACC30BB3}"/>
    <cellStyle name="40% - Accent5 8 3 2 5" xfId="46399" xr:uid="{781909D6-8CBA-4D7E-809E-FE7541C2A7B6}"/>
    <cellStyle name="40% - Accent5 8 3 3" xfId="3412" xr:uid="{2732E187-CB74-41D5-98BC-08EF3936A425}"/>
    <cellStyle name="40% - Accent5 8 3 3 2" xfId="11389" xr:uid="{848D963B-C6CB-4D7F-95A0-42D682BBCD0D}"/>
    <cellStyle name="40% - Accent5 8 3 3 2 2" xfId="27173" xr:uid="{19A980C3-F8FA-4077-85F5-2D95553E0ED0}"/>
    <cellStyle name="40% - Accent5 8 3 3 3" xfId="19294" xr:uid="{9FB3439C-F927-435B-83D0-F59644C977B0}"/>
    <cellStyle name="40% - Accent5 8 3 4" xfId="34744" xr:uid="{A1AC0ADC-1A96-4CA5-95CB-C7104F341B25}"/>
    <cellStyle name="40% - Accent5 8 3 5" xfId="42606" xr:uid="{959A802E-F831-427E-97B7-7DE9703958DA}"/>
    <cellStyle name="40% - Accent5 8 4" xfId="5779" xr:uid="{7B463760-4BA8-4980-9E49-150B24FC14B7}"/>
    <cellStyle name="40% - Accent5 8 4 2" xfId="13755" xr:uid="{1307AD33-EA5E-43EE-8C7F-FDCB1CED8053}"/>
    <cellStyle name="40% - Accent5 8 4 2 2" xfId="29539" xr:uid="{1BBF2DB8-8D57-47DB-8022-1FB373531F03}"/>
    <cellStyle name="40% - Accent5 8 4 3" xfId="21660" xr:uid="{2C62A5F1-285A-49F8-9D30-7EB38725E3ED}"/>
    <cellStyle name="40% - Accent5 8 4 4" xfId="37110" xr:uid="{98EA3556-3635-4158-BB3F-16CFEC3A3020}"/>
    <cellStyle name="40% - Accent5 8 4 5" xfId="44972" xr:uid="{C13061A9-1985-4177-830E-1AE6DACBDB94}"/>
    <cellStyle name="40% - Accent5 8 5" xfId="1625" xr:uid="{1C9E53D6-68E1-49F6-975E-FBA40CC2BAA7}"/>
    <cellStyle name="40% - Accent5 8 5 2" xfId="9886" xr:uid="{FE35690A-4C96-4566-B070-19084F5862EF}"/>
    <cellStyle name="40% - Accent5 8 5 2 2" xfId="25671" xr:uid="{3D2FA0B1-1930-43AD-B97A-384019D34059}"/>
    <cellStyle name="40% - Accent5 8 5 3" xfId="17792" xr:uid="{B4181DE6-E033-49A5-8A75-F019DDD4134B}"/>
    <cellStyle name="40% - Accent5 8 6" xfId="9456" xr:uid="{4656F563-FE97-4444-BC76-F41E83C5E042}"/>
    <cellStyle name="40% - Accent5 8 6 2" xfId="25244" xr:uid="{2685CF1D-A798-466B-8D50-6CB126C6B9BB}"/>
    <cellStyle name="40% - Accent5 8 7" xfId="17365" xr:uid="{BBDEFF3C-F747-4852-B18A-F6B9FD6AA7E1}"/>
    <cellStyle name="40% - Accent5 8 8" xfId="33228" xr:uid="{0CABE837-F27E-4196-ABDA-B072AD1D959B}"/>
    <cellStyle name="40% - Accent5 8 9" xfId="41090" xr:uid="{4D43A640-1E50-4F17-B0F7-61181B2DEFB3}"/>
    <cellStyle name="40% - Accent5 80" xfId="5402" xr:uid="{65B9F106-3BCB-4601-9254-640CA6B4AE28}"/>
    <cellStyle name="40% - Accent5 80 2" xfId="9233" xr:uid="{C122AEF9-3BA2-4829-BFF1-107434330545}"/>
    <cellStyle name="40% - Accent5 80 2 2" xfId="17172" xr:uid="{A077591A-B71C-4BA8-A682-F5974314CBC8}"/>
    <cellStyle name="40% - Accent5 80 2 2 2" xfId="32956" xr:uid="{9F0ACCF9-5625-47ED-8B1A-490EAF685989}"/>
    <cellStyle name="40% - Accent5 80 2 3" xfId="25077" xr:uid="{7CF18362-9022-4732-A952-E90A8971F73B}"/>
    <cellStyle name="40% - Accent5 80 2 4" xfId="40527" xr:uid="{81B77A07-883F-42F5-AA35-3FAC5630335C}"/>
    <cellStyle name="40% - Accent5 80 2 5" xfId="48389" xr:uid="{727A70E4-8C31-43EF-9764-3CC92C717936}"/>
    <cellStyle name="40% - Accent5 80 3" xfId="13379" xr:uid="{CDAD7C73-2713-47E4-95EC-47C9D36E6C29}"/>
    <cellStyle name="40% - Accent5 80 3 2" xfId="29163" xr:uid="{95125186-EB46-4566-A784-4C22B32232A9}"/>
    <cellStyle name="40% - Accent5 80 4" xfId="21284" xr:uid="{6C8D6DED-8BC9-473D-992C-90BAF3BBE308}"/>
    <cellStyle name="40% - Accent5 80 5" xfId="36734" xr:uid="{FACED816-0EA2-452F-BB19-0727E7C5A96A}"/>
    <cellStyle name="40% - Accent5 80 6" xfId="44596" xr:uid="{09D65BED-32AB-409B-BAB3-803C6E2C4EC2}"/>
    <cellStyle name="40% - Accent5 81" xfId="5423" xr:uid="{288DF46F-CE25-48F4-A2C8-C4571880860E}"/>
    <cellStyle name="40% - Accent5 81 2" xfId="9254" xr:uid="{E9EF1DE3-64C0-4BE7-8640-6D6CE7F3DA62}"/>
    <cellStyle name="40% - Accent5 81 2 2" xfId="17193" xr:uid="{5EF43303-CE23-44D1-98A3-607C72A29C30}"/>
    <cellStyle name="40% - Accent5 81 2 2 2" xfId="32977" xr:uid="{55A5C273-444D-4E37-BFF3-FEC67FBF0C68}"/>
    <cellStyle name="40% - Accent5 81 2 3" xfId="25098" xr:uid="{D4A54ECA-40BC-4BA3-90A5-66A108D70A2B}"/>
    <cellStyle name="40% - Accent5 81 2 4" xfId="40548" xr:uid="{31384112-18A4-448C-869B-998D219C1100}"/>
    <cellStyle name="40% - Accent5 81 2 5" xfId="48410" xr:uid="{3B470A69-AD5A-4222-BF94-D6E31BE12CB0}"/>
    <cellStyle name="40% - Accent5 81 3" xfId="13400" xr:uid="{7D0C6E4D-86A5-4439-9119-1EE069206742}"/>
    <cellStyle name="40% - Accent5 81 3 2" xfId="29184" xr:uid="{E35E53E5-E217-4627-843D-67F082E5F6FF}"/>
    <cellStyle name="40% - Accent5 81 4" xfId="21305" xr:uid="{0ED8EC65-9081-474C-8885-FB8A6951EA3F}"/>
    <cellStyle name="40% - Accent5 81 5" xfId="36755" xr:uid="{C6838510-658B-43D9-9A71-2474C100A579}"/>
    <cellStyle name="40% - Accent5 81 6" xfId="44617" xr:uid="{6B6D4C24-DAC8-4919-B47E-A8B3CDC4DB20}"/>
    <cellStyle name="40% - Accent5 82" xfId="5462" xr:uid="{AED4D962-009A-4DBA-91B8-E5D52C4DF431}"/>
    <cellStyle name="40% - Accent5 82 2" xfId="9293" xr:uid="{140A56F8-A0A9-430E-8E8D-1A61456AD458}"/>
    <cellStyle name="40% - Accent5 82 2 2" xfId="17232" xr:uid="{2ACE5001-FBF5-43D5-AC9A-F2169D8B741D}"/>
    <cellStyle name="40% - Accent5 82 2 2 2" xfId="33016" xr:uid="{86E029A1-47EA-48BB-8213-9970EB616CF6}"/>
    <cellStyle name="40% - Accent5 82 2 3" xfId="25137" xr:uid="{C7E31091-3C33-4DB0-BC00-BCC85A767638}"/>
    <cellStyle name="40% - Accent5 82 2 4" xfId="40587" xr:uid="{0AC09927-ACE9-4633-9C57-A65E79B2C863}"/>
    <cellStyle name="40% - Accent5 82 2 5" xfId="48449" xr:uid="{4FACFA2E-4A30-4AE6-9466-75F17FBAB992}"/>
    <cellStyle name="40% - Accent5 82 3" xfId="13439" xr:uid="{1030402B-3F9B-45A9-B560-B41BDEB3477A}"/>
    <cellStyle name="40% - Accent5 82 3 2" xfId="29223" xr:uid="{515DE189-7DC5-4EB3-8FB9-18D3871DC1E3}"/>
    <cellStyle name="40% - Accent5 82 4" xfId="21344" xr:uid="{329F834F-D269-4880-BE5A-74CC7A000D98}"/>
    <cellStyle name="40% - Accent5 82 5" xfId="36794" xr:uid="{5F6FBCFD-F490-4938-84F8-E42755B6C56D}"/>
    <cellStyle name="40% - Accent5 82 6" xfId="44656" xr:uid="{4DB95BCB-4093-43AA-92E2-02CA61EF5EA1}"/>
    <cellStyle name="40% - Accent5 83" xfId="5489" xr:uid="{BD1BA909-6185-4409-809C-A4B0ABFC0303}"/>
    <cellStyle name="40% - Accent5 83 2" xfId="9320" xr:uid="{DB3C8C72-29A4-4D2C-A712-E04D95D97FEE}"/>
    <cellStyle name="40% - Accent5 83 2 2" xfId="17259" xr:uid="{6973A341-BD44-44D5-9997-F4DFB6951948}"/>
    <cellStyle name="40% - Accent5 83 2 2 2" xfId="33043" xr:uid="{27BE27BE-D4A8-45D3-9A05-EE180B0CD30D}"/>
    <cellStyle name="40% - Accent5 83 2 3" xfId="25164" xr:uid="{5FF4C4CD-D400-425A-986F-8D5029A2D09E}"/>
    <cellStyle name="40% - Accent5 83 2 4" xfId="40614" xr:uid="{3B93EFEA-C415-4FC6-85D2-A1051063A38C}"/>
    <cellStyle name="40% - Accent5 83 2 5" xfId="48476" xr:uid="{2C5E0478-CBD6-441D-92C5-40945D4821BC}"/>
    <cellStyle name="40% - Accent5 83 3" xfId="13466" xr:uid="{EBCFF3E2-5EC2-4509-A857-494EAC24183F}"/>
    <cellStyle name="40% - Accent5 83 3 2" xfId="29250" xr:uid="{0D786767-A391-4049-B15C-CDECD6998188}"/>
    <cellStyle name="40% - Accent5 83 4" xfId="21371" xr:uid="{FC7EF809-72E1-43D1-BD74-C9E4DBFF036A}"/>
    <cellStyle name="40% - Accent5 83 5" xfId="36821" xr:uid="{CA0BA1A8-AA74-4244-B4E8-E73BCF804097}"/>
    <cellStyle name="40% - Accent5 83 6" xfId="44683" xr:uid="{F948DDB4-276A-45AA-8298-46DD948D880C}"/>
    <cellStyle name="40% - Accent5 84" xfId="5512" xr:uid="{83D85E39-6354-40BF-B486-9B2BE9C45334}"/>
    <cellStyle name="40% - Accent5 84 2" xfId="13489" xr:uid="{9B682EE1-BC62-47CE-A6FA-01894144A2BE}"/>
    <cellStyle name="40% - Accent5 84 2 2" xfId="29273" xr:uid="{3ECBF03A-05A9-46B2-A4B8-B7D25F062DE6}"/>
    <cellStyle name="40% - Accent5 84 3" xfId="21394" xr:uid="{598FED0A-BF8F-475C-902B-239F9954072E}"/>
    <cellStyle name="40% - Accent5 84 4" xfId="36844" xr:uid="{4B5E4559-6861-441D-B9C6-7599C2BF81B6}"/>
    <cellStyle name="40% - Accent5 84 5" xfId="44706" xr:uid="{A9DF9EBA-0889-4DBD-B745-5F954E9568F3}"/>
    <cellStyle name="40% - Accent5 85" xfId="5541" xr:uid="{6C5A92A7-28E8-48CA-BE13-D45E280CA7FA}"/>
    <cellStyle name="40% - Accent5 85 2" xfId="13518" xr:uid="{A2332E1D-2DA3-4923-B09F-70CBAEE39925}"/>
    <cellStyle name="40% - Accent5 85 2 2" xfId="29302" xr:uid="{7FB8222C-C5FB-458D-AF4A-112A90D9CA5F}"/>
    <cellStyle name="40% - Accent5 85 3" xfId="21423" xr:uid="{435218B7-3624-472D-972C-3BC9A4E975C6}"/>
    <cellStyle name="40% - Accent5 85 4" xfId="36873" xr:uid="{D566A0E4-F887-4606-A0A4-470165CE2A0D}"/>
    <cellStyle name="40% - Accent5 85 5" xfId="44735" xr:uid="{A6CC259A-C6C0-4D03-A1CC-C9B19C3F847B}"/>
    <cellStyle name="40% - Accent5 86" xfId="5562" xr:uid="{69B7D8DA-8D69-4F46-B8C7-4835F77E0C03}"/>
    <cellStyle name="40% - Accent5 86 2" xfId="13539" xr:uid="{B60F215A-7A23-4E44-A2DA-D5A2E9FC1C14}"/>
    <cellStyle name="40% - Accent5 86 2 2" xfId="29323" xr:uid="{BD7A7C36-3416-436F-9BF6-15F3888981DA}"/>
    <cellStyle name="40% - Accent5 86 3" xfId="21444" xr:uid="{561F6142-8152-4758-8C01-B70ABFF12FCA}"/>
    <cellStyle name="40% - Accent5 86 4" xfId="36894" xr:uid="{39A2B597-24BD-4D53-B9CC-33A9099F1633}"/>
    <cellStyle name="40% - Accent5 86 5" xfId="44756" xr:uid="{1E202F97-B11D-47AD-AE35-0F5DC0F840B9}"/>
    <cellStyle name="40% - Accent5 87" xfId="5599" xr:uid="{D5B0E037-3B56-48FF-B500-9CD014C783F8}"/>
    <cellStyle name="40% - Accent5 87 2" xfId="13575" xr:uid="{4CD93842-02D2-4E14-80DF-33C1402F70FF}"/>
    <cellStyle name="40% - Accent5 87 2 2" xfId="29359" xr:uid="{E6D39A9B-6083-480A-B50E-89A9740847DD}"/>
    <cellStyle name="40% - Accent5 87 3" xfId="21480" xr:uid="{A3907B0B-FFA1-4383-B41F-4E2975382438}"/>
    <cellStyle name="40% - Accent5 87 4" xfId="36930" xr:uid="{48634D57-B0E2-427E-B137-AE3C53A773AA}"/>
    <cellStyle name="40% - Accent5 87 5" xfId="44792" xr:uid="{6B762BE1-8C5C-46CF-B353-747A0A876824}"/>
    <cellStyle name="40% - Accent5 88" xfId="5625" xr:uid="{758CB0A7-74C4-40AA-90D2-D7EDFAC53447}"/>
    <cellStyle name="40% - Accent5 88 2" xfId="13601" xr:uid="{A603FB2D-184D-4274-9490-008BD74F3AD7}"/>
    <cellStyle name="40% - Accent5 88 2 2" xfId="29385" xr:uid="{F4041EF8-0454-435C-B402-8172AAC57C03}"/>
    <cellStyle name="40% - Accent5 88 3" xfId="21506" xr:uid="{9FB6CB00-B1D2-4AC0-8EA1-A5F93BBD3751}"/>
    <cellStyle name="40% - Accent5 88 4" xfId="36956" xr:uid="{09B56E42-FDEE-4D9A-91D0-FBA66A63FA9A}"/>
    <cellStyle name="40% - Accent5 88 5" xfId="44818" xr:uid="{54C84360-A026-421F-BB87-020EDCD82F80}"/>
    <cellStyle name="40% - Accent5 89" xfId="5650" xr:uid="{0CEE49F5-AEDD-4439-BAEB-E638D646F453}"/>
    <cellStyle name="40% - Accent5 89 2" xfId="13626" xr:uid="{564D7791-399B-40D4-B26B-A581271D3931}"/>
    <cellStyle name="40% - Accent5 89 2 2" xfId="29410" xr:uid="{0FBA33D5-0758-4925-BC56-8C4AC7F25B6C}"/>
    <cellStyle name="40% - Accent5 89 3" xfId="21531" xr:uid="{CF2F7F62-117B-456C-AA1F-C298F713B68E}"/>
    <cellStyle name="40% - Accent5 89 4" xfId="36981" xr:uid="{92FC98D5-BE2D-4CF9-A729-224E3E36E530}"/>
    <cellStyle name="40% - Accent5 89 5" xfId="44843" xr:uid="{58883EF3-525A-4BAA-B7E0-43A193E0DCA0}"/>
    <cellStyle name="40% - Accent5 9" xfId="1032" xr:uid="{0E89CFE3-B193-4B67-AFBF-5A559F891096}"/>
    <cellStyle name="40% - Accent5 9 2" xfId="1074" xr:uid="{8024E4B0-E09E-4CB3-B665-57020128BAE3}"/>
    <cellStyle name="40% - Accent5 9 2 2" xfId="4393" xr:uid="{46B20E07-ADDA-47AB-ABDB-FA1D374EEBE0}"/>
    <cellStyle name="40% - Accent5 9 2 2 2" xfId="8224" xr:uid="{457B9239-CF04-4965-A9B0-7AAF68CC1E29}"/>
    <cellStyle name="40% - Accent5 9 2 2 2 2" xfId="16163" xr:uid="{719B5B58-0BFA-4BF7-8220-4C2A2B746FA5}"/>
    <cellStyle name="40% - Accent5 9 2 2 2 2 2" xfId="31947" xr:uid="{43776725-47A1-458D-8A5A-1580E926540A}"/>
    <cellStyle name="40% - Accent5 9 2 2 2 3" xfId="24068" xr:uid="{9082AE77-28A3-4246-8302-4317AA4851C4}"/>
    <cellStyle name="40% - Accent5 9 2 2 2 4" xfId="39518" xr:uid="{640A47FD-6DAA-49E3-A1CC-40EACF5D875E}"/>
    <cellStyle name="40% - Accent5 9 2 2 2 5" xfId="47380" xr:uid="{ACC9E6E7-03A7-4961-8796-AB8D5F05D623}"/>
    <cellStyle name="40% - Accent5 9 2 2 3" xfId="12370" xr:uid="{F5E8E5F9-071A-4517-B716-D721EFE03EDD}"/>
    <cellStyle name="40% - Accent5 9 2 2 3 2" xfId="28154" xr:uid="{29D459DE-8645-4C05-9CF7-E69CFC627C55}"/>
    <cellStyle name="40% - Accent5 9 2 2 4" xfId="20275" xr:uid="{70B72839-12F8-4368-85BF-F9FE20C9A9D9}"/>
    <cellStyle name="40% - Accent5 9 2 2 5" xfId="35725" xr:uid="{AFDDEB04-5458-4C6D-BB49-9C4D907B2E06}"/>
    <cellStyle name="40% - Accent5 9 2 2 6" xfId="43587" xr:uid="{4A5B3DB7-F2F2-410B-8B27-18F0AB59776A}"/>
    <cellStyle name="40% - Accent5 9 2 3" xfId="6706" xr:uid="{DB4132F2-56C6-42B9-965B-5B5AA2076174}"/>
    <cellStyle name="40% - Accent5 9 2 3 2" xfId="14645" xr:uid="{52E55C60-4C55-4BD5-80D1-0A14ADEEE605}"/>
    <cellStyle name="40% - Accent5 9 2 3 2 2" xfId="30429" xr:uid="{F623A5A5-F542-4D18-B82A-EDD9C380C645}"/>
    <cellStyle name="40% - Accent5 9 2 3 3" xfId="22550" xr:uid="{3986A367-E3C5-451F-8B57-851CB5C03F5E}"/>
    <cellStyle name="40% - Accent5 9 2 3 4" xfId="38000" xr:uid="{492373BD-4D11-4B88-A666-3F5CB6279D31}"/>
    <cellStyle name="40% - Accent5 9 2 3 5" xfId="45862" xr:uid="{1ADED807-AE4F-42C5-AE3D-36E3950ADEAA}"/>
    <cellStyle name="40% - Accent5 9 2 4" xfId="2875" xr:uid="{A15DB6FE-D58B-4BD5-9FBB-415980898D3A}"/>
    <cellStyle name="40% - Accent5 9 2 4 2" xfId="10852" xr:uid="{6F4C857D-1323-4BCC-839B-8631155415C0}"/>
    <cellStyle name="40% - Accent5 9 2 4 2 2" xfId="26636" xr:uid="{B5CD0043-F68D-44C5-80F7-C66A882DCB25}"/>
    <cellStyle name="40% - Accent5 9 2 4 3" xfId="18757" xr:uid="{57342278-55EE-4665-8C69-9EB4F5C08243}"/>
    <cellStyle name="40% - Accent5 9 2 5" xfId="9512" xr:uid="{06F3AE73-B0F3-452D-9364-4CC84DA9377D}"/>
    <cellStyle name="40% - Accent5 9 2 5 2" xfId="25300" xr:uid="{41828E72-95D8-47A7-9777-5F9AF06E6CD0}"/>
    <cellStyle name="40% - Accent5 9 2 6" xfId="17421" xr:uid="{742DF5A4-F1AD-4000-8913-06137915A5FD}"/>
    <cellStyle name="40% - Accent5 9 2 7" xfId="34207" xr:uid="{31BE3DA6-F155-457B-B7BA-8006750D916F}"/>
    <cellStyle name="40% - Accent5 9 2 8" xfId="42069" xr:uid="{B3D1FA4F-E510-4754-ACE8-9C47F92DCA07}"/>
    <cellStyle name="40% - Accent5 9 3" xfId="3426" xr:uid="{22FD3882-8C42-4D0D-B587-4029A44BCDE2}"/>
    <cellStyle name="40% - Accent5 9 3 2" xfId="7257" xr:uid="{F92135BB-6882-4B60-92DF-BD1850CEA70A}"/>
    <cellStyle name="40% - Accent5 9 3 2 2" xfId="15196" xr:uid="{36E57AF6-071D-42E0-86A6-81747327F223}"/>
    <cellStyle name="40% - Accent5 9 3 2 2 2" xfId="30980" xr:uid="{6350ABF3-EAD1-4446-9C57-4891E70A1AA4}"/>
    <cellStyle name="40% - Accent5 9 3 2 3" xfId="23101" xr:uid="{E1814D19-A9E5-437D-ADE9-78DC21C24E17}"/>
    <cellStyle name="40% - Accent5 9 3 2 4" xfId="38551" xr:uid="{60F7FD6D-3BAD-4587-AE72-D2A11D5F1D90}"/>
    <cellStyle name="40% - Accent5 9 3 2 5" xfId="46413" xr:uid="{A6347615-ACF9-4888-B9BD-D5A0CD8A6919}"/>
    <cellStyle name="40% - Accent5 9 3 3" xfId="11403" xr:uid="{E5898E11-9437-488C-BC0E-39E642F40129}"/>
    <cellStyle name="40% - Accent5 9 3 3 2" xfId="27187" xr:uid="{12F2070F-7902-4FAA-9848-3E63804076A2}"/>
    <cellStyle name="40% - Accent5 9 3 4" xfId="19308" xr:uid="{8DD053C4-6847-4C72-B9CF-0BEFF4831FA2}"/>
    <cellStyle name="40% - Accent5 9 3 5" xfId="34758" xr:uid="{4AA4D409-A034-4F01-9C13-5A7830FD027D}"/>
    <cellStyle name="40% - Accent5 9 3 6" xfId="42620" xr:uid="{51A07A06-CCC5-4471-BAC8-78B028747C57}"/>
    <cellStyle name="40% - Accent5 9 4" xfId="5876" xr:uid="{370CFFF4-5731-4AA1-8765-25EA13FA253B}"/>
    <cellStyle name="40% - Accent5 9 4 2" xfId="13852" xr:uid="{13463AC8-A34E-4975-A4DA-A34085E4D0E2}"/>
    <cellStyle name="40% - Accent5 9 4 2 2" xfId="29636" xr:uid="{FD3BE1A8-8B23-42A6-BE23-1DCF1A4B0D53}"/>
    <cellStyle name="40% - Accent5 9 4 3" xfId="21757" xr:uid="{2858A9B8-8726-4568-8AA8-7D9D5F4C1CC0}"/>
    <cellStyle name="40% - Accent5 9 4 4" xfId="37207" xr:uid="{BC4F0E93-D9D2-49D0-BD3D-600E9C184B09}"/>
    <cellStyle name="40% - Accent5 9 4 5" xfId="45069" xr:uid="{9792FCF8-75E2-46D9-A159-8221946D593D}"/>
    <cellStyle name="40% - Accent5 9 5" xfId="1639" xr:uid="{7BE2DE26-ACD9-4A42-B6D5-EEA83B83724C}"/>
    <cellStyle name="40% - Accent5 9 5 2" xfId="9900" xr:uid="{306EA70C-A951-4EBA-8F57-DBAF55B86F58}"/>
    <cellStyle name="40% - Accent5 9 5 2 2" xfId="25685" xr:uid="{54999FB4-A21D-4D69-96EF-AAF1DAE192B1}"/>
    <cellStyle name="40% - Accent5 9 5 3" xfId="17806" xr:uid="{8856AE56-ECF3-415A-BF01-B911E75E5EAB}"/>
    <cellStyle name="40% - Accent5 9 6" xfId="9470" xr:uid="{C295FC9C-98DD-4C07-931B-FB3624222FE2}"/>
    <cellStyle name="40% - Accent5 9 6 2" xfId="25258" xr:uid="{70A1544B-1214-4173-911F-1EC25BF7B7C3}"/>
    <cellStyle name="40% - Accent5 9 7" xfId="17379" xr:uid="{699FB0C3-7F00-4F94-9B68-50EED01D53B2}"/>
    <cellStyle name="40% - Accent5 9 8" xfId="33242" xr:uid="{EB30212F-B27E-4B36-BFD7-403C080568B3}"/>
    <cellStyle name="40% - Accent5 9 9" xfId="41104" xr:uid="{BAD7C62B-9EF3-4E9B-BCB2-0020A6FC4BCD}"/>
    <cellStyle name="40% - Accent5 90" xfId="5789" xr:uid="{FE37D2AE-5123-4594-9A66-98987EEC70ED}"/>
    <cellStyle name="40% - Accent5 90 2" xfId="13765" xr:uid="{E8754526-B971-4DD9-BBE3-4CECA086AC2B}"/>
    <cellStyle name="40% - Accent5 90 2 2" xfId="29549" xr:uid="{EFD3372A-FC7B-4EBE-B987-323730289C01}"/>
    <cellStyle name="40% - Accent5 90 3" xfId="21670" xr:uid="{8D4B2F57-D35B-4EDE-9A62-01B2966E9B3F}"/>
    <cellStyle name="40% - Accent5 90 4" xfId="37120" xr:uid="{1A262E1C-CFF4-459F-85D7-1398A9AFA469}"/>
    <cellStyle name="40% - Accent5 90 5" xfId="44982" xr:uid="{596E154A-EECB-451A-AE8B-7FE2C11A1554}"/>
    <cellStyle name="40% - Accent5 91" xfId="9343" xr:uid="{10F2A669-62B9-4AE0-A2AE-AC4A2C053F43}"/>
    <cellStyle name="40% - Accent5 91 2" xfId="17282" xr:uid="{3E7D2AED-1CFE-4B44-BD33-2DC4DB980DD5}"/>
    <cellStyle name="40% - Accent5 91 2 2" xfId="33066" xr:uid="{9F9E87B6-59EB-4E69-AEA3-299CFCD3E145}"/>
    <cellStyle name="40% - Accent5 91 3" xfId="25187" xr:uid="{096456E5-9FD8-49A8-89ED-9DDF664968FA}"/>
    <cellStyle name="40% - Accent5 91 4" xfId="40637" xr:uid="{DB2A0EFD-53EC-4EB6-92B7-332150D4B382}"/>
    <cellStyle name="40% - Accent5 91 5" xfId="48499" xr:uid="{7A8C6DFB-CAB7-4FF7-87A0-9EA36F1A1979}"/>
    <cellStyle name="40% - Accent5 92" xfId="9370" xr:uid="{E42744A4-A30A-42CE-95CB-1096D3EF3A2C}"/>
    <cellStyle name="40% - Accent5 92 2" xfId="17309" xr:uid="{560E703D-D194-4ED3-9E13-D2F2D8F5A5EA}"/>
    <cellStyle name="40% - Accent5 92 2 2" xfId="33093" xr:uid="{6369A807-7705-4635-AA01-3C6176E86AC9}"/>
    <cellStyle name="40% - Accent5 92 3" xfId="25214" xr:uid="{934FEE34-54B0-443C-9C9A-39658E520A93}"/>
    <cellStyle name="40% - Accent5 92 4" xfId="40664" xr:uid="{B991E9C1-3516-4FB4-BDAC-A7D707B1865F}"/>
    <cellStyle name="40% - Accent5 92 5" xfId="48526" xr:uid="{533532F7-9B05-47F2-84E8-AE77EF1E6169}"/>
    <cellStyle name="40% - Accent5 93" xfId="17336" xr:uid="{01ABFB31-F32B-43AE-8963-6E4FAA805AC7}"/>
    <cellStyle name="40% - Accent5 93 2" xfId="33120" xr:uid="{90086866-826B-4977-8770-43A0BEE1F124}"/>
    <cellStyle name="40% - Accent5 93 3" xfId="40690" xr:uid="{ACF7CC4C-B8C7-4575-99FC-25E9EAA5E10F}"/>
    <cellStyle name="40% - Accent5 93 4" xfId="48552" xr:uid="{4FBDB203-2353-4B24-B296-498EF8D66025}"/>
    <cellStyle name="40% - Accent5 94" xfId="33144" xr:uid="{DAD98045-CCE4-4BD8-BB52-E7371C3B2590}"/>
    <cellStyle name="40% - Accent5 94 2" xfId="40716" xr:uid="{947AB433-D2FE-4682-8C71-A7A74BD54F05}"/>
    <cellStyle name="40% - Accent5 94 3" xfId="48578" xr:uid="{6E47D757-B356-4879-9FDF-E6539A67DE61}"/>
    <cellStyle name="40% - Accent5 95" xfId="33167" xr:uid="{6EE8AE8D-E141-4082-B30D-E9C8FD70356C}"/>
    <cellStyle name="40% - Accent5 95 2" xfId="40741" xr:uid="{5B7D5CED-48AD-4747-9C73-4703862DA543}"/>
    <cellStyle name="40% - Accent5 95 3" xfId="48603" xr:uid="{C9447A13-54A5-446B-BF3B-65B972E01692}"/>
    <cellStyle name="40% - Accent5 96" xfId="33192" xr:uid="{6B32AAF0-5B3A-4839-BEC0-86314328B33F}"/>
    <cellStyle name="40% - Accent5 96 2" xfId="40765" xr:uid="{C7E220C9-066A-4A0E-887A-9E352763ED1B}"/>
    <cellStyle name="40% - Accent5 96 3" xfId="48627" xr:uid="{F3F10BA1-EF1E-4094-94DF-592FB483BF04}"/>
    <cellStyle name="40% - Accent5 97" xfId="33207" xr:uid="{FC8B58F6-1CF3-4C68-A84E-25DCD804C186}"/>
    <cellStyle name="40% - Accent5 97 2" xfId="48654" xr:uid="{E5F1981F-76F9-4692-A665-E585734CBBCA}"/>
    <cellStyle name="40% - Accent5 98" xfId="40789" xr:uid="{79D1B835-8983-4B1C-9465-98883C8400EB}"/>
    <cellStyle name="40% - Accent5 98 2" xfId="48679" xr:uid="{F0731E05-697F-4F4A-85CA-B5489BA2E75D}"/>
    <cellStyle name="40% - Accent5 99" xfId="40813" xr:uid="{0BA39609-FD11-422C-9057-EF33ABA14731}"/>
    <cellStyle name="40% - Accent5 99 2" xfId="48704" xr:uid="{8D67CBA1-ECF2-4485-936C-A150CCBC09EB}"/>
    <cellStyle name="40% - Accent6 10" xfId="1089" xr:uid="{330561BA-85AC-4867-A08A-A82AFBF70230}"/>
    <cellStyle name="40% - Accent6 10 2" xfId="2807" xr:uid="{A1440BB1-8940-4E12-92C8-E638B42A92E7}"/>
    <cellStyle name="40% - Accent6 10 2 2" xfId="4325" xr:uid="{94FC32BD-D71D-447E-A533-86B85EFCEC73}"/>
    <cellStyle name="40% - Accent6 10 2 2 2" xfId="8156" xr:uid="{F2B24651-879A-475B-ADED-5020BB479020}"/>
    <cellStyle name="40% - Accent6 10 2 2 2 2" xfId="16095" xr:uid="{A96EF2E5-BF47-4975-9054-83F61BBA5CAB}"/>
    <cellStyle name="40% - Accent6 10 2 2 2 2 2" xfId="31879" xr:uid="{4AD4792C-5F06-4A69-8044-83724DEF3E18}"/>
    <cellStyle name="40% - Accent6 10 2 2 2 3" xfId="24000" xr:uid="{51204191-DD98-4669-897C-42CCC4944270}"/>
    <cellStyle name="40% - Accent6 10 2 2 2 4" xfId="39450" xr:uid="{C12FFF87-0A18-4A5E-9E1B-44339A280B67}"/>
    <cellStyle name="40% - Accent6 10 2 2 2 5" xfId="47312" xr:uid="{219A1A93-63C9-4336-84AA-F9C7CFB89B3C}"/>
    <cellStyle name="40% - Accent6 10 2 2 3" xfId="12302" xr:uid="{8E1CFC20-1A59-4CC4-B083-AD45B1062AC9}"/>
    <cellStyle name="40% - Accent6 10 2 2 3 2" xfId="28086" xr:uid="{7C5A2C90-0CDB-49C5-A744-7781E7940609}"/>
    <cellStyle name="40% - Accent6 10 2 2 4" xfId="20207" xr:uid="{3B7A1639-8B59-4A7D-808A-5BC8E456D8D9}"/>
    <cellStyle name="40% - Accent6 10 2 2 5" xfId="35657" xr:uid="{6B0AB9F6-D10B-48CC-9BF8-2AC35744B777}"/>
    <cellStyle name="40% - Accent6 10 2 2 6" xfId="43519" xr:uid="{87146028-184B-4E8D-98AE-08B9456991D0}"/>
    <cellStyle name="40% - Accent6 10 2 3" xfId="6638" xr:uid="{44E43E84-7109-4AAA-9BE2-D508003F5410}"/>
    <cellStyle name="40% - Accent6 10 2 3 2" xfId="14577" xr:uid="{86DE321C-D30B-4332-8BBE-6772FFE88F9F}"/>
    <cellStyle name="40% - Accent6 10 2 3 2 2" xfId="30361" xr:uid="{CA50AC03-CC49-4D9F-9B71-511FE6FDAD1C}"/>
    <cellStyle name="40% - Accent6 10 2 3 3" xfId="22482" xr:uid="{E68B5774-3B5B-413B-BA8E-4FFF654119B6}"/>
    <cellStyle name="40% - Accent6 10 2 3 4" xfId="37932" xr:uid="{E75A0ABA-2EB3-4A36-B64E-CF2082049C8D}"/>
    <cellStyle name="40% - Accent6 10 2 3 5" xfId="45794" xr:uid="{7A54D8F2-595A-498C-B1DF-B1F31A057276}"/>
    <cellStyle name="40% - Accent6 10 2 4" xfId="10784" xr:uid="{D5A44604-0262-4445-A04D-CCE4EEC63417}"/>
    <cellStyle name="40% - Accent6 10 2 4 2" xfId="26568" xr:uid="{1C8C3010-F8DB-449D-9610-95A3FA599A7C}"/>
    <cellStyle name="40% - Accent6 10 2 5" xfId="18689" xr:uid="{A971C458-CFD9-4087-B438-12A0319A467B}"/>
    <cellStyle name="40% - Accent6 10 2 6" xfId="34139" xr:uid="{D1B67129-4A24-45CF-B7C9-B00BB994257B}"/>
    <cellStyle name="40% - Accent6 10 2 7" xfId="42001" xr:uid="{AAA3CB74-02F3-4DA6-94D6-56CD71ED3427}"/>
    <cellStyle name="40% - Accent6 10 3" xfId="3442" xr:uid="{662D6699-3D40-4439-A840-04EAC8FAF82A}"/>
    <cellStyle name="40% - Accent6 10 3 2" xfId="7273" xr:uid="{CC58D3C0-FA95-4BD2-B746-71A9D44322F5}"/>
    <cellStyle name="40% - Accent6 10 3 2 2" xfId="15212" xr:uid="{B2B85FEC-1F10-4AF8-AE51-1D0979B86873}"/>
    <cellStyle name="40% - Accent6 10 3 2 2 2" xfId="30996" xr:uid="{0362C9CD-C6DB-4AC7-8169-7BB544C76CAB}"/>
    <cellStyle name="40% - Accent6 10 3 2 3" xfId="23117" xr:uid="{FC9FDFA4-24C5-4936-9050-DDD96DC49B05}"/>
    <cellStyle name="40% - Accent6 10 3 2 4" xfId="38567" xr:uid="{FA2FFEBE-9165-4667-B35B-53A9A362F91E}"/>
    <cellStyle name="40% - Accent6 10 3 2 5" xfId="46429" xr:uid="{9F02E9BC-D053-46F9-9168-DF1AC5531370}"/>
    <cellStyle name="40% - Accent6 10 3 3" xfId="11419" xr:uid="{CB5A5508-618A-4F48-A362-3CC4007DA84E}"/>
    <cellStyle name="40% - Accent6 10 3 3 2" xfId="27203" xr:uid="{9C909409-2754-4C85-B2C4-685EF6087285}"/>
    <cellStyle name="40% - Accent6 10 3 4" xfId="19324" xr:uid="{80380960-0363-4E57-B3E0-59C35EE62F2E}"/>
    <cellStyle name="40% - Accent6 10 3 5" xfId="34774" xr:uid="{8331A917-45C9-4018-B8C6-46B235215F59}"/>
    <cellStyle name="40% - Accent6 10 3 6" xfId="42636" xr:uid="{E02C70CB-3EA5-44BF-AC94-8B231D3D3460}"/>
    <cellStyle name="40% - Accent6 10 4" xfId="5765" xr:uid="{5D5BCFA5-F126-4B64-B502-B4A09413832F}"/>
    <cellStyle name="40% - Accent6 10 4 2" xfId="13741" xr:uid="{2D97681F-D524-4D9A-95B2-60780BD8E90C}"/>
    <cellStyle name="40% - Accent6 10 4 2 2" xfId="29525" xr:uid="{92A53488-8E9A-450E-951B-C13A2E79DBE5}"/>
    <cellStyle name="40% - Accent6 10 4 3" xfId="21646" xr:uid="{9D4C3334-2AA9-4F98-AFCF-D6A35FB0B5D8}"/>
    <cellStyle name="40% - Accent6 10 4 4" xfId="37096" xr:uid="{7D7474ED-E0CA-4739-B349-8CEB1A445DEE}"/>
    <cellStyle name="40% - Accent6 10 4 5" xfId="44958" xr:uid="{105AF9B0-8346-4ED5-A053-1573C76FF2B8}"/>
    <cellStyle name="40% - Accent6 10 5" xfId="1655" xr:uid="{0B36358D-3395-4AA1-9C51-9ECC1BAC959C}"/>
    <cellStyle name="40% - Accent6 10 5 2" xfId="9916" xr:uid="{97FCD3A3-CAF2-4D20-A273-F247C7A4D2CC}"/>
    <cellStyle name="40% - Accent6 10 5 2 2" xfId="25701" xr:uid="{FA8A3000-AA0D-41D0-A672-8C345EC7046F}"/>
    <cellStyle name="40% - Accent6 10 5 3" xfId="17822" xr:uid="{8D0F28F0-C788-4FD0-BB1C-BA30D360264E}"/>
    <cellStyle name="40% - Accent6 10 6" xfId="9528" xr:uid="{FF2B08BC-814A-4213-BD8C-B33252473099}"/>
    <cellStyle name="40% - Accent6 10 6 2" xfId="25316" xr:uid="{2CC2C427-F4CF-4083-BEE1-5DCD2A3B7E06}"/>
    <cellStyle name="40% - Accent6 10 7" xfId="17437" xr:uid="{3F8CEA59-5182-426B-812E-B2D81A7D89A0}"/>
    <cellStyle name="40% - Accent6 10 8" xfId="33258" xr:uid="{956B2751-2E4A-40C1-90C6-254D42A36172}"/>
    <cellStyle name="40% - Accent6 10 9" xfId="41120" xr:uid="{74D5516B-5514-48B1-ADA4-8D3AB132799E}"/>
    <cellStyle name="40% - Accent6 100" xfId="40840" xr:uid="{2BFAE2C8-4ACB-42A2-A532-6014391E72D5}"/>
    <cellStyle name="40% - Accent6 100 2" xfId="48734" xr:uid="{BAC952FE-1A23-4530-84A0-E9180575EDA8}"/>
    <cellStyle name="40% - Accent6 101" xfId="40864" xr:uid="{2B05FEF2-5EA6-4002-9209-C78A05A8BB61}"/>
    <cellStyle name="40% - Accent6 101 2" xfId="48761" xr:uid="{7C61A6A7-C21E-4BED-8EA8-9A263D360793}"/>
    <cellStyle name="40% - Accent6 102" xfId="40889" xr:uid="{6044E276-402C-4271-BCA7-0731DD0CE1B2}"/>
    <cellStyle name="40% - Accent6 102 2" xfId="48786" xr:uid="{6FADD511-AEE9-44AB-9744-4A25A95BC9A8}"/>
    <cellStyle name="40% - Accent6 103" xfId="40909" xr:uid="{A499A18D-1DE5-4553-B7AB-8F911E27B3F6}"/>
    <cellStyle name="40% - Accent6 103 2" xfId="48810" xr:uid="{EBA85372-411F-4C94-9DED-A81CFB26D9FB}"/>
    <cellStyle name="40% - Accent6 104" xfId="40960" xr:uid="{8898602E-2C84-4BAE-82F7-F3ECC679D36B}"/>
    <cellStyle name="40% - Accent6 104 2" xfId="48836" xr:uid="{763891D3-F999-4274-863F-336C40571DFC}"/>
    <cellStyle name="40% - Accent6 105" xfId="40985" xr:uid="{50161261-4E65-4D69-A1D3-B89E328FC93C}"/>
    <cellStyle name="40% - Accent6 105 2" xfId="48862" xr:uid="{EC5158E7-2433-4855-AE0D-9873253A6B2D}"/>
    <cellStyle name="40% - Accent6 106" xfId="41008" xr:uid="{AE15A212-5B60-4181-B18C-9E1A5E19768E}"/>
    <cellStyle name="40% - Accent6 106 2" xfId="48885" xr:uid="{9A55C406-B99E-463E-9F31-9B1D4CA16709}"/>
    <cellStyle name="40% - Accent6 107" xfId="41033" xr:uid="{56C8F4DD-8512-4708-87CD-CEDF5476634A}"/>
    <cellStyle name="40% - Accent6 107 2" xfId="48907" xr:uid="{DEB28622-B62D-43D7-A0A6-595D1DF26F54}"/>
    <cellStyle name="40% - Accent6 108" xfId="41057" xr:uid="{69E4954A-EC72-4A67-874D-E828CD8321DE}"/>
    <cellStyle name="40% - Accent6 109" xfId="41071" xr:uid="{16E6F770-39EE-48A9-BC5F-F64CC299C938}"/>
    <cellStyle name="40% - Accent6 11" xfId="1103" xr:uid="{F99A30AB-A2F9-4E61-92A5-7FD524141E44}"/>
    <cellStyle name="40% - Accent6 11 2" xfId="2759" xr:uid="{5C0BBEEF-902A-41E0-8F97-2708843B4087}"/>
    <cellStyle name="40% - Accent6 11 2 2" xfId="4277" xr:uid="{33DC63B9-2205-47B5-AE28-613285726DC4}"/>
    <cellStyle name="40% - Accent6 11 2 2 2" xfId="8108" xr:uid="{EDCE3095-5E05-4BA7-9CCA-86EA869D3EF0}"/>
    <cellStyle name="40% - Accent6 11 2 2 2 2" xfId="16047" xr:uid="{3D40B178-502E-4CE6-B60E-72A0224D92B4}"/>
    <cellStyle name="40% - Accent6 11 2 2 2 2 2" xfId="31831" xr:uid="{9388504D-F545-438A-8E04-806D1FAA63B2}"/>
    <cellStyle name="40% - Accent6 11 2 2 2 3" xfId="23952" xr:uid="{EF1DAF8F-C50B-45F7-9369-987B535A44BA}"/>
    <cellStyle name="40% - Accent6 11 2 2 2 4" xfId="39402" xr:uid="{46F17F0A-72FE-4216-8A11-B5F72A4109C3}"/>
    <cellStyle name="40% - Accent6 11 2 2 2 5" xfId="47264" xr:uid="{A4A15ADD-78B6-47F5-A8B4-5971F73A0E1F}"/>
    <cellStyle name="40% - Accent6 11 2 2 3" xfId="12254" xr:uid="{0D38CE23-37D0-4957-A4DD-292578A8285E}"/>
    <cellStyle name="40% - Accent6 11 2 2 3 2" xfId="28038" xr:uid="{945BE26E-0C2F-4379-AADA-0C655972D739}"/>
    <cellStyle name="40% - Accent6 11 2 2 4" xfId="20159" xr:uid="{3A0BA796-3DC6-4CED-B3D2-6B765C208DC1}"/>
    <cellStyle name="40% - Accent6 11 2 2 5" xfId="35609" xr:uid="{3D7C5DBC-BE40-4284-8B10-0DBCACB6A0DE}"/>
    <cellStyle name="40% - Accent6 11 2 2 6" xfId="43471" xr:uid="{C0B72AB8-4354-456E-803D-7D361BB588CF}"/>
    <cellStyle name="40% - Accent6 11 2 3" xfId="6590" xr:uid="{A60D14D2-71E8-48DC-8B26-BC16CC2E4E85}"/>
    <cellStyle name="40% - Accent6 11 2 3 2" xfId="14529" xr:uid="{27B6A325-8DBB-4EF3-B906-0550ADC6CE99}"/>
    <cellStyle name="40% - Accent6 11 2 3 2 2" xfId="30313" xr:uid="{F24F8590-1630-4248-BCF1-91CD02F934FF}"/>
    <cellStyle name="40% - Accent6 11 2 3 3" xfId="22434" xr:uid="{1593C5DD-AE5B-4BE2-87BE-94202BB31765}"/>
    <cellStyle name="40% - Accent6 11 2 3 4" xfId="37884" xr:uid="{46615FCB-5956-4308-83F2-CFF3A9631349}"/>
    <cellStyle name="40% - Accent6 11 2 3 5" xfId="45746" xr:uid="{C177F9CB-B576-40F8-A08B-34F5BC651D48}"/>
    <cellStyle name="40% - Accent6 11 2 4" xfId="10736" xr:uid="{66477235-E189-4DC0-A8C7-B95AFEC26D60}"/>
    <cellStyle name="40% - Accent6 11 2 4 2" xfId="26520" xr:uid="{68AC25AD-2DF9-448B-BDDF-0A0B24A2C3BA}"/>
    <cellStyle name="40% - Accent6 11 2 5" xfId="18641" xr:uid="{ECC12225-CC87-412D-AFED-85BA294B8D13}"/>
    <cellStyle name="40% - Accent6 11 2 6" xfId="34091" xr:uid="{B6A7E26B-27E2-4A91-91D1-76E5A62C45E5}"/>
    <cellStyle name="40% - Accent6 11 2 7" xfId="41953" xr:uid="{021F5144-0CFB-4DDA-BE2F-1C9E173D9EA6}"/>
    <cellStyle name="40% - Accent6 11 3" xfId="3456" xr:uid="{DDC5B2BE-601E-455C-A8D5-676D0CD9B248}"/>
    <cellStyle name="40% - Accent6 11 3 2" xfId="7287" xr:uid="{E5E909A2-44CE-4704-AA98-E0732A1A43FF}"/>
    <cellStyle name="40% - Accent6 11 3 2 2" xfId="15226" xr:uid="{6692C694-34C7-4471-8BF4-97A5269C18DE}"/>
    <cellStyle name="40% - Accent6 11 3 2 2 2" xfId="31010" xr:uid="{1A948FE4-1650-409E-BD47-E947B068B412}"/>
    <cellStyle name="40% - Accent6 11 3 2 3" xfId="23131" xr:uid="{E7ADF5C6-2C6D-402C-94D0-24086142365A}"/>
    <cellStyle name="40% - Accent6 11 3 2 4" xfId="38581" xr:uid="{97D16B35-B8AE-4DCD-AEAA-22A7ADEF5D0F}"/>
    <cellStyle name="40% - Accent6 11 3 2 5" xfId="46443" xr:uid="{801E5E00-5503-48AD-B8D5-D81DF594F48F}"/>
    <cellStyle name="40% - Accent6 11 3 3" xfId="11433" xr:uid="{8C8008EF-7EB1-42A3-B8F2-813CD14C36C1}"/>
    <cellStyle name="40% - Accent6 11 3 3 2" xfId="27217" xr:uid="{A1B12C00-45E2-46AF-B7DB-BE1C30873195}"/>
    <cellStyle name="40% - Accent6 11 3 4" xfId="19338" xr:uid="{315E161D-324E-4FA5-9DD5-82A3B5EC62AB}"/>
    <cellStyle name="40% - Accent6 11 3 5" xfId="34788" xr:uid="{B660A07D-0831-415C-B7CC-A296D980152A}"/>
    <cellStyle name="40% - Accent6 11 3 6" xfId="42650" xr:uid="{28855F93-8395-42DF-8099-3F81A46E174F}"/>
    <cellStyle name="40% - Accent6 11 4" xfId="5759" xr:uid="{DAE379FE-A58D-4395-AA79-713B14EC3523}"/>
    <cellStyle name="40% - Accent6 11 4 2" xfId="13735" xr:uid="{A38B388E-CA93-4B1A-B2A0-E7343EE817C6}"/>
    <cellStyle name="40% - Accent6 11 4 2 2" xfId="29519" xr:uid="{4F7ED8DA-A23D-49A1-B96E-A5D602FAC70F}"/>
    <cellStyle name="40% - Accent6 11 4 3" xfId="21640" xr:uid="{3146993A-9528-4D14-94FC-A22BE95789C3}"/>
    <cellStyle name="40% - Accent6 11 4 4" xfId="37090" xr:uid="{8F647398-9C62-472D-B56D-1141D8E3F861}"/>
    <cellStyle name="40% - Accent6 11 4 5" xfId="44952" xr:uid="{8531BE61-BB7D-459B-B8F0-931CDA33E94A}"/>
    <cellStyle name="40% - Accent6 11 5" xfId="1669" xr:uid="{3B447F9E-1F52-4788-A110-F69A96D986CC}"/>
    <cellStyle name="40% - Accent6 11 5 2" xfId="9930" xr:uid="{2C3BCEF4-A5C9-41BC-91DD-7F51DC03BA2D}"/>
    <cellStyle name="40% - Accent6 11 5 2 2" xfId="25715" xr:uid="{2A7ED9AD-C69D-4EF5-BF1A-2396AE65C8A6}"/>
    <cellStyle name="40% - Accent6 11 5 3" xfId="17836" xr:uid="{DFF8D04F-7CD4-4E20-8CDC-9E81ABB78D4C}"/>
    <cellStyle name="40% - Accent6 11 6" xfId="9542" xr:uid="{D4D0420B-00C6-4C6A-AEC4-D912F32C43AD}"/>
    <cellStyle name="40% - Accent6 11 6 2" xfId="25330" xr:uid="{D2427AFC-F1CD-45A1-A291-1B7411C0C72F}"/>
    <cellStyle name="40% - Accent6 11 7" xfId="17451" xr:uid="{E7DC8571-9590-49C7-B128-A8F14B4D3C57}"/>
    <cellStyle name="40% - Accent6 11 8" xfId="33272" xr:uid="{FBD2B002-45BF-4977-948A-49047BF9C9ED}"/>
    <cellStyle name="40% - Accent6 11 9" xfId="41134" xr:uid="{01D444B6-55FE-4D10-8D5A-C8E3D30D660B}"/>
    <cellStyle name="40% - Accent6 110" xfId="48937" xr:uid="{ED1E2572-7054-43B2-BF4D-1AA1CF038224}"/>
    <cellStyle name="40% - Accent6 111" xfId="48961" xr:uid="{1D87F69A-D40C-4F0B-899D-522F6E067BA8}"/>
    <cellStyle name="40% - Accent6 112" xfId="48987" xr:uid="{D7C9548B-07F7-4394-8C65-F42B4BCA7CD9}"/>
    <cellStyle name="40% - Accent6 113" xfId="49013" xr:uid="{09897BC2-E7AF-4E94-9A4A-67D9820C635C}"/>
    <cellStyle name="40% - Accent6 114" xfId="49041" xr:uid="{B750C888-763D-4620-84B9-8F30CFCD83D9}"/>
    <cellStyle name="40% - Accent6 115" xfId="49081" xr:uid="{384E0486-9B91-4D31-9D14-AFC571AB09EB}"/>
    <cellStyle name="40% - Accent6 116" xfId="49120" xr:uid="{09452DC5-812D-40A8-A8B0-A915448A6F2A}"/>
    <cellStyle name="40% - Accent6 117" xfId="49152" xr:uid="{B3BC0A80-1B2B-4AFC-B298-C243D311474E}"/>
    <cellStyle name="40% - Accent6 118" xfId="49194" xr:uid="{24ADBBB4-AD51-424F-B690-FCDA35A7EB2A}"/>
    <cellStyle name="40% - Accent6 119" xfId="49240" xr:uid="{D26D900B-BA49-4413-87E2-5ECBA14B25EF}"/>
    <cellStyle name="40% - Accent6 12" xfId="1116" xr:uid="{310484D2-70B1-4B40-AD96-7C5302ACFE7C}"/>
    <cellStyle name="40% - Accent6 12 2" xfId="2859" xr:uid="{0F5E0589-F492-45C5-84AE-C5C133FFC418}"/>
    <cellStyle name="40% - Accent6 12 2 2" xfId="4377" xr:uid="{3A0FBF99-7DA4-4E09-A82D-8DCBC792A205}"/>
    <cellStyle name="40% - Accent6 12 2 2 2" xfId="8208" xr:uid="{930882AE-E249-45D7-8557-0A925EFCBE06}"/>
    <cellStyle name="40% - Accent6 12 2 2 2 2" xfId="16147" xr:uid="{2BE937BD-B86E-4965-880D-049598345387}"/>
    <cellStyle name="40% - Accent6 12 2 2 2 2 2" xfId="31931" xr:uid="{22305A51-127C-49F1-B90D-08037FA5B955}"/>
    <cellStyle name="40% - Accent6 12 2 2 2 3" xfId="24052" xr:uid="{5D91D512-FE53-4AF2-B7DC-DEE4C0586F28}"/>
    <cellStyle name="40% - Accent6 12 2 2 2 4" xfId="39502" xr:uid="{390B57D5-5CFF-400B-8BEA-D61D86CFB50D}"/>
    <cellStyle name="40% - Accent6 12 2 2 2 5" xfId="47364" xr:uid="{28001811-C3BF-4689-9F99-5993EDCAD1E3}"/>
    <cellStyle name="40% - Accent6 12 2 2 3" xfId="12354" xr:uid="{D6B6E69B-50BC-4178-B49E-97B6F9B35103}"/>
    <cellStyle name="40% - Accent6 12 2 2 3 2" xfId="28138" xr:uid="{A11C54DF-D647-4D7B-9AC1-D68AADAD0D31}"/>
    <cellStyle name="40% - Accent6 12 2 2 4" xfId="20259" xr:uid="{C15E866B-F063-44A9-A53F-3F43B7623E36}"/>
    <cellStyle name="40% - Accent6 12 2 2 5" xfId="35709" xr:uid="{2ACB5FD9-1A43-4424-8147-BB03221CED6E}"/>
    <cellStyle name="40% - Accent6 12 2 2 6" xfId="43571" xr:uid="{5E0A027C-06D2-41A6-8960-DDDD860859E0}"/>
    <cellStyle name="40% - Accent6 12 2 3" xfId="6690" xr:uid="{D37E333B-B3E2-420B-9472-0331AC818A52}"/>
    <cellStyle name="40% - Accent6 12 2 3 2" xfId="14629" xr:uid="{C385CDCE-84EF-41CF-BF91-86941638A98B}"/>
    <cellStyle name="40% - Accent6 12 2 3 2 2" xfId="30413" xr:uid="{1BCBED72-B1D3-485A-8066-5CA8E49BA7C5}"/>
    <cellStyle name="40% - Accent6 12 2 3 3" xfId="22534" xr:uid="{4AEA228A-7D8E-47DF-A3DE-CEB54CEFFF9A}"/>
    <cellStyle name="40% - Accent6 12 2 3 4" xfId="37984" xr:uid="{AD6D9219-79EC-4E3F-B28F-22E7386FD26A}"/>
    <cellStyle name="40% - Accent6 12 2 3 5" xfId="45846" xr:uid="{B3498DAF-E4BD-4384-B2CE-21F39C618F6E}"/>
    <cellStyle name="40% - Accent6 12 2 4" xfId="10836" xr:uid="{3038FC9A-7558-4D21-BA80-887116EBCB84}"/>
    <cellStyle name="40% - Accent6 12 2 4 2" xfId="26620" xr:uid="{BC150662-5CED-485F-AC18-266041248A16}"/>
    <cellStyle name="40% - Accent6 12 2 5" xfId="18741" xr:uid="{ADD63F8F-A0EC-44BD-9D54-6472A705D982}"/>
    <cellStyle name="40% - Accent6 12 2 6" xfId="34191" xr:uid="{00AE3DE9-4577-4B8B-8116-609E52E0872C}"/>
    <cellStyle name="40% - Accent6 12 2 7" xfId="42053" xr:uid="{BCA64337-598B-4358-BD99-DABEAAFB45EF}"/>
    <cellStyle name="40% - Accent6 12 3" xfId="3470" xr:uid="{194D8BB4-F620-4C46-BB2D-B95004604C91}"/>
    <cellStyle name="40% - Accent6 12 3 2" xfId="7301" xr:uid="{686D6326-15AC-48E9-8184-BCDA097E4C3F}"/>
    <cellStyle name="40% - Accent6 12 3 2 2" xfId="15240" xr:uid="{9E09132B-4A22-4B49-A6D8-D8A9182D0306}"/>
    <cellStyle name="40% - Accent6 12 3 2 2 2" xfId="31024" xr:uid="{0BA73838-5457-4B75-B6FD-9A8DF774CA65}"/>
    <cellStyle name="40% - Accent6 12 3 2 3" xfId="23145" xr:uid="{FEE35B3F-A4DC-4131-855A-14744FD582CE}"/>
    <cellStyle name="40% - Accent6 12 3 2 4" xfId="38595" xr:uid="{EC7D278B-3536-4996-A95E-33703088D170}"/>
    <cellStyle name="40% - Accent6 12 3 2 5" xfId="46457" xr:uid="{4151BED8-02D4-4E97-86AC-207BA144707A}"/>
    <cellStyle name="40% - Accent6 12 3 3" xfId="11447" xr:uid="{B63A5801-1267-472A-B71B-D155B6EC74EF}"/>
    <cellStyle name="40% - Accent6 12 3 3 2" xfId="27231" xr:uid="{E3B1E4F6-C725-4589-B1B0-749C9CBC6AF3}"/>
    <cellStyle name="40% - Accent6 12 3 4" xfId="19352" xr:uid="{C69BB6E6-2291-496C-A6AB-B36451DA7224}"/>
    <cellStyle name="40% - Accent6 12 3 5" xfId="34802" xr:uid="{B4631B89-6513-4F9D-A21F-8AC1AD8C30ED}"/>
    <cellStyle name="40% - Accent6 12 3 6" xfId="42664" xr:uid="{571CC361-BB95-4D01-8A64-49C9CA6E16DF}"/>
    <cellStyle name="40% - Accent6 12 4" xfId="5855" xr:uid="{28744321-C6B6-49A0-A5E0-C6EAD390CF5E}"/>
    <cellStyle name="40% - Accent6 12 4 2" xfId="13831" xr:uid="{C66A592C-795E-4CA3-98AC-5F70DE5D99D5}"/>
    <cellStyle name="40% - Accent6 12 4 2 2" xfId="29615" xr:uid="{AE02DBC2-9E26-4986-96A2-8D8D03DE70C1}"/>
    <cellStyle name="40% - Accent6 12 4 3" xfId="21736" xr:uid="{9EBA086C-0913-4A23-82CC-51BC786F2E9F}"/>
    <cellStyle name="40% - Accent6 12 4 4" xfId="37186" xr:uid="{1D422E3D-089C-442E-B17A-A2CE4D3AD7F8}"/>
    <cellStyle name="40% - Accent6 12 4 5" xfId="45048" xr:uid="{4BA6F2D4-A4EC-4D64-9210-D62621021FB5}"/>
    <cellStyle name="40% - Accent6 12 5" xfId="1683" xr:uid="{F01174C3-8A30-4E56-839E-21BBF4317492}"/>
    <cellStyle name="40% - Accent6 12 5 2" xfId="9944" xr:uid="{8B38DAC5-4DE6-4B54-9359-20C9DAC8A31F}"/>
    <cellStyle name="40% - Accent6 12 5 2 2" xfId="25729" xr:uid="{6C0B58AA-1CA7-4CE6-A1F5-FACCFB7CA232}"/>
    <cellStyle name="40% - Accent6 12 5 3" xfId="17850" xr:uid="{7A706B8D-A8D6-4AEB-A5B9-A8BB31CEAF08}"/>
    <cellStyle name="40% - Accent6 12 6" xfId="9556" xr:uid="{0E51A376-7A19-4E24-8784-A6384A5447D6}"/>
    <cellStyle name="40% - Accent6 12 6 2" xfId="25344" xr:uid="{AF441C37-A7FB-4041-9790-0BFF62E7FDFB}"/>
    <cellStyle name="40% - Accent6 12 7" xfId="17465" xr:uid="{21C0B880-F204-41FE-B8B8-FB9C68DF7DF8}"/>
    <cellStyle name="40% - Accent6 12 8" xfId="33286" xr:uid="{57C4BBFA-AB5C-4074-A5ED-06235186D12A}"/>
    <cellStyle name="40% - Accent6 12 9" xfId="41148" xr:uid="{519F8896-BF92-4467-AD28-493A9B505845}"/>
    <cellStyle name="40% - Accent6 120" xfId="49341" xr:uid="{5C55896B-4B7A-430D-9B35-C18370FEED5C}"/>
    <cellStyle name="40% - Accent6 121" xfId="791" xr:uid="{B7E0386D-5546-436D-9900-305A371CEAA6}"/>
    <cellStyle name="40% - Accent6 122" xfId="49442" xr:uid="{B8BFA02B-B06F-4054-9A06-B92AEBB18B34}"/>
    <cellStyle name="40% - Accent6 123" xfId="49457" xr:uid="{BB9B9A36-448A-46CB-993C-35277357B477}"/>
    <cellStyle name="40% - Accent6 124" xfId="49471" xr:uid="{81225F1E-74BA-482B-BDEA-00CA690B1875}"/>
    <cellStyle name="40% - Accent6 125" xfId="49485" xr:uid="{85910F63-F7F0-4AFD-9C4A-318890FBBD47}"/>
    <cellStyle name="40% - Accent6 126" xfId="49499" xr:uid="{798BC3FA-F6FD-439F-B66E-BDA91D6F5714}"/>
    <cellStyle name="40% - Accent6 127" xfId="672" xr:uid="{0DECF9DA-3F4A-4E8D-93AE-05C4D76661D4}"/>
    <cellStyle name="40% - Accent6 13" xfId="1130" xr:uid="{70244F2D-B018-41EA-AB75-C51F1726909A}"/>
    <cellStyle name="40% - Accent6 13 2" xfId="2747" xr:uid="{49DB2D01-214A-4D83-ABF7-501409351DAE}"/>
    <cellStyle name="40% - Accent6 13 2 2" xfId="4265" xr:uid="{782B760B-24CE-428D-B3F6-C1B5902E56C5}"/>
    <cellStyle name="40% - Accent6 13 2 2 2" xfId="8096" xr:uid="{39B9CC6C-87DB-4E92-9FCA-37DDA479BA18}"/>
    <cellStyle name="40% - Accent6 13 2 2 2 2" xfId="16035" xr:uid="{CDAE9F0A-A0DE-48EF-A626-5EEFC56D810E}"/>
    <cellStyle name="40% - Accent6 13 2 2 2 2 2" xfId="31819" xr:uid="{746C3B26-B312-4969-BA8F-BCBE6FC9D820}"/>
    <cellStyle name="40% - Accent6 13 2 2 2 3" xfId="23940" xr:uid="{0312EFDF-4961-446E-95ED-0CEF9EA8E161}"/>
    <cellStyle name="40% - Accent6 13 2 2 2 4" xfId="39390" xr:uid="{CB28AE32-2A62-4407-B9C1-4541CF576C68}"/>
    <cellStyle name="40% - Accent6 13 2 2 2 5" xfId="47252" xr:uid="{1BC2C56F-E68A-4670-9405-3701B0724AA0}"/>
    <cellStyle name="40% - Accent6 13 2 2 3" xfId="12242" xr:uid="{2CAA02A5-4449-4EE6-95B1-E51E32F47D6F}"/>
    <cellStyle name="40% - Accent6 13 2 2 3 2" xfId="28026" xr:uid="{7B0B99ED-C14E-4CC7-83B3-B69BA5EA8A99}"/>
    <cellStyle name="40% - Accent6 13 2 2 4" xfId="20147" xr:uid="{3F7BC492-A246-45EC-93E4-D6EC4AC36304}"/>
    <cellStyle name="40% - Accent6 13 2 2 5" xfId="35597" xr:uid="{6AF40197-4A3A-4A87-8BAF-C5BD07900754}"/>
    <cellStyle name="40% - Accent6 13 2 2 6" xfId="43459" xr:uid="{93C58F53-1AE1-48C1-BCED-02A48A379BEE}"/>
    <cellStyle name="40% - Accent6 13 2 3" xfId="6578" xr:uid="{3DAC01DA-38A7-4047-95FD-024F81ECE011}"/>
    <cellStyle name="40% - Accent6 13 2 3 2" xfId="14517" xr:uid="{25780AC4-0D6C-49FA-99B6-81F94B112130}"/>
    <cellStyle name="40% - Accent6 13 2 3 2 2" xfId="30301" xr:uid="{E7CF316E-0358-4DAB-A1D3-BC5B6625AF5C}"/>
    <cellStyle name="40% - Accent6 13 2 3 3" xfId="22422" xr:uid="{29F86DAA-3432-43D2-B2BC-F4E0C5637C1F}"/>
    <cellStyle name="40% - Accent6 13 2 3 4" xfId="37872" xr:uid="{E26A6322-4B4F-4BF6-8294-A4CC5B6E1A24}"/>
    <cellStyle name="40% - Accent6 13 2 3 5" xfId="45734" xr:uid="{224B6A43-A6CC-476D-8E22-21D03E4FE1E3}"/>
    <cellStyle name="40% - Accent6 13 2 4" xfId="10724" xr:uid="{9F1EC893-41EA-4162-A3F6-125C193C62BF}"/>
    <cellStyle name="40% - Accent6 13 2 4 2" xfId="26508" xr:uid="{6DB5F858-158D-4EB9-9494-A0950331A822}"/>
    <cellStyle name="40% - Accent6 13 2 5" xfId="18629" xr:uid="{2D64AE5F-2B73-4100-8307-B26069198842}"/>
    <cellStyle name="40% - Accent6 13 2 6" xfId="34079" xr:uid="{04CD3D0D-1F4A-439E-AFCB-358CD4AA277D}"/>
    <cellStyle name="40% - Accent6 13 2 7" xfId="41941" xr:uid="{B8009635-4039-4D5E-A21D-E35A43D8ED32}"/>
    <cellStyle name="40% - Accent6 13 3" xfId="3484" xr:uid="{8B207573-9C95-4863-B414-4CE4666865EA}"/>
    <cellStyle name="40% - Accent6 13 3 2" xfId="7315" xr:uid="{5034C2A2-0AD7-45BC-AF6F-3858867566C5}"/>
    <cellStyle name="40% - Accent6 13 3 2 2" xfId="15254" xr:uid="{67AB58B6-7D10-4C66-8626-FAF6F58ACC5E}"/>
    <cellStyle name="40% - Accent6 13 3 2 2 2" xfId="31038" xr:uid="{E5B30AFA-52AA-4EF9-8450-5889B84B121D}"/>
    <cellStyle name="40% - Accent6 13 3 2 3" xfId="23159" xr:uid="{0D1AFCCF-3E00-40A3-A9DA-FD645A7A6D9B}"/>
    <cellStyle name="40% - Accent6 13 3 2 4" xfId="38609" xr:uid="{DC0781C9-A20F-4291-9881-129F24766211}"/>
    <cellStyle name="40% - Accent6 13 3 2 5" xfId="46471" xr:uid="{66D72449-46D8-4C01-963B-AC81B44383FA}"/>
    <cellStyle name="40% - Accent6 13 3 3" xfId="11461" xr:uid="{585DE09B-2FFA-4A94-83E2-334EF0226189}"/>
    <cellStyle name="40% - Accent6 13 3 3 2" xfId="27245" xr:uid="{68ACE92C-F0B8-410C-A68B-77767BBA54DA}"/>
    <cellStyle name="40% - Accent6 13 3 4" xfId="19366" xr:uid="{01BD2916-B6BA-4095-82F7-DC44CFD533F9}"/>
    <cellStyle name="40% - Accent6 13 3 5" xfId="34816" xr:uid="{45990826-C232-4971-B553-6899C5D5658A}"/>
    <cellStyle name="40% - Accent6 13 3 6" xfId="42678" xr:uid="{E8770D5B-0559-40BF-84CA-79345CCE9C10}"/>
    <cellStyle name="40% - Accent6 13 4" xfId="5747" xr:uid="{E2C0CFA5-9D9F-487F-A4CF-DBA96386628B}"/>
    <cellStyle name="40% - Accent6 13 4 2" xfId="13723" xr:uid="{4DE56B28-FD7B-4086-9D63-096786BA3696}"/>
    <cellStyle name="40% - Accent6 13 4 2 2" xfId="29507" xr:uid="{85003C96-FA44-470A-9289-659C3F970035}"/>
    <cellStyle name="40% - Accent6 13 4 3" xfId="21628" xr:uid="{AD1F6A66-9B22-4EB0-9A86-484CE435C957}"/>
    <cellStyle name="40% - Accent6 13 4 4" xfId="37078" xr:uid="{3CE34AC8-FE79-444E-93E5-E3A484AE3C4C}"/>
    <cellStyle name="40% - Accent6 13 4 5" xfId="44940" xr:uid="{962DE55D-73A7-4875-B949-79A4EB3E4943}"/>
    <cellStyle name="40% - Accent6 13 5" xfId="1697" xr:uid="{8EAA1A20-EB6C-4B58-B17E-52FAD4292DC9}"/>
    <cellStyle name="40% - Accent6 13 5 2" xfId="9958" xr:uid="{EB18FA86-7481-4D66-9379-D26836D40369}"/>
    <cellStyle name="40% - Accent6 13 5 2 2" xfId="25743" xr:uid="{C6E256CC-91DE-4888-B080-2918934F3525}"/>
    <cellStyle name="40% - Accent6 13 5 3" xfId="17864" xr:uid="{908F3DB5-1DCC-4014-9CD7-C3F3148E9ACC}"/>
    <cellStyle name="40% - Accent6 13 6" xfId="9570" xr:uid="{810C4EEB-0095-4C5D-9918-D8EA1283E0D2}"/>
    <cellStyle name="40% - Accent6 13 6 2" xfId="25358" xr:uid="{02A777B4-FA9A-49E1-A9E1-7B3A5C0B80B4}"/>
    <cellStyle name="40% - Accent6 13 7" xfId="17479" xr:uid="{9585ABC0-0B9E-4358-A3EC-B9A421351557}"/>
    <cellStyle name="40% - Accent6 13 8" xfId="33300" xr:uid="{4D0A1882-BD3B-45D6-8189-3220561AA653}"/>
    <cellStyle name="40% - Accent6 13 9" xfId="41162" xr:uid="{C0A36B39-DD25-4D0E-88F1-C38F2DE1BCF0}"/>
    <cellStyle name="40% - Accent6 14" xfId="1143" xr:uid="{362B15F1-06BD-4808-8C1F-C291DE454D5B}"/>
    <cellStyle name="40% - Accent6 14 2" xfId="2742" xr:uid="{600AB926-F301-4F34-AFEB-FD783EE89C44}"/>
    <cellStyle name="40% - Accent6 14 2 2" xfId="4260" xr:uid="{F8EA5273-C39F-43EF-8224-2542C5C2106A}"/>
    <cellStyle name="40% - Accent6 14 2 2 2" xfId="8091" xr:uid="{F9EC7556-A1FC-4ABE-AB64-EE5073091BF4}"/>
    <cellStyle name="40% - Accent6 14 2 2 2 2" xfId="16030" xr:uid="{07AC51D9-E718-46C6-8F64-2FAD925107C3}"/>
    <cellStyle name="40% - Accent6 14 2 2 2 2 2" xfId="31814" xr:uid="{89F63150-1C02-40DD-955D-376675B2FC1A}"/>
    <cellStyle name="40% - Accent6 14 2 2 2 3" xfId="23935" xr:uid="{0A0274A4-ECC8-4CE8-A41F-1C7DA06E16CD}"/>
    <cellStyle name="40% - Accent6 14 2 2 2 4" xfId="39385" xr:uid="{E45D971F-C17A-445E-BAED-AC5F5A3A1E75}"/>
    <cellStyle name="40% - Accent6 14 2 2 2 5" xfId="47247" xr:uid="{37E42D9E-8972-4FEA-8AEE-737A2A2FDEA2}"/>
    <cellStyle name="40% - Accent6 14 2 2 3" xfId="12237" xr:uid="{77FC6914-3728-455C-84C6-4854ED404506}"/>
    <cellStyle name="40% - Accent6 14 2 2 3 2" xfId="28021" xr:uid="{48CAD255-8C7D-40BF-9F54-4A5CAE93A170}"/>
    <cellStyle name="40% - Accent6 14 2 2 4" xfId="20142" xr:uid="{53FD2962-F0DB-427A-BA4D-06A94D6F280C}"/>
    <cellStyle name="40% - Accent6 14 2 2 5" xfId="35592" xr:uid="{617903D6-1DEA-4B91-B9F1-18023C3ABCA9}"/>
    <cellStyle name="40% - Accent6 14 2 2 6" xfId="43454" xr:uid="{2CE1EEDB-D073-46C4-B5E4-9DB30EFE7461}"/>
    <cellStyle name="40% - Accent6 14 2 3" xfId="6573" xr:uid="{44DD927C-9998-4612-80B1-F1F0C8E1DF71}"/>
    <cellStyle name="40% - Accent6 14 2 3 2" xfId="14512" xr:uid="{224225BE-8FBD-46F5-8723-FD9B6535E44E}"/>
    <cellStyle name="40% - Accent6 14 2 3 2 2" xfId="30296" xr:uid="{357DF166-074F-4EEF-8C67-0B9F57EE0C3D}"/>
    <cellStyle name="40% - Accent6 14 2 3 3" xfId="22417" xr:uid="{F0215FF0-75A8-4B1C-9749-E1D9EA8458FE}"/>
    <cellStyle name="40% - Accent6 14 2 3 4" xfId="37867" xr:uid="{55CA9AF5-67DD-482C-BC43-302DB0B0A152}"/>
    <cellStyle name="40% - Accent6 14 2 3 5" xfId="45729" xr:uid="{4F7D5DDB-D092-4D9A-92B2-C9BCFB9952D3}"/>
    <cellStyle name="40% - Accent6 14 2 4" xfId="10719" xr:uid="{334FBBB0-6F97-4B7D-B932-9C2C5A78DF99}"/>
    <cellStyle name="40% - Accent6 14 2 4 2" xfId="26503" xr:uid="{B724DD85-3458-49AB-BDC3-EA8826F05B32}"/>
    <cellStyle name="40% - Accent6 14 2 5" xfId="18624" xr:uid="{3C0F870D-85BE-47E8-8C22-7DB321E19805}"/>
    <cellStyle name="40% - Accent6 14 2 6" xfId="34074" xr:uid="{C326C14E-CECC-4ECF-BC1B-DBEDC389995E}"/>
    <cellStyle name="40% - Accent6 14 2 7" xfId="41936" xr:uid="{158F012C-73B5-4FA5-8871-BD289A766302}"/>
    <cellStyle name="40% - Accent6 14 3" xfId="3498" xr:uid="{5EE8B467-0256-4D80-91C8-0045E643340B}"/>
    <cellStyle name="40% - Accent6 14 3 2" xfId="7329" xr:uid="{7F1BF2CE-0008-4C1D-A004-4B29D8CB56F2}"/>
    <cellStyle name="40% - Accent6 14 3 2 2" xfId="15268" xr:uid="{0BA61661-189F-48F5-83B3-F69288B05A4E}"/>
    <cellStyle name="40% - Accent6 14 3 2 2 2" xfId="31052" xr:uid="{7EBA300E-C388-4C0B-9091-3A1F2FA757F9}"/>
    <cellStyle name="40% - Accent6 14 3 2 3" xfId="23173" xr:uid="{E91E0605-EBD4-4ED4-BB80-905C0DB8EF5F}"/>
    <cellStyle name="40% - Accent6 14 3 2 4" xfId="38623" xr:uid="{2FC8D11A-AD17-4342-BFD2-97BA03DA6146}"/>
    <cellStyle name="40% - Accent6 14 3 2 5" xfId="46485" xr:uid="{FC0956BB-E0A3-41C8-B8B0-0521F0E519AB}"/>
    <cellStyle name="40% - Accent6 14 3 3" xfId="11475" xr:uid="{CD34BAA6-3E55-48B1-A58B-361BAA204434}"/>
    <cellStyle name="40% - Accent6 14 3 3 2" xfId="27259" xr:uid="{68E01206-6075-4813-A966-ECEA3C3A102B}"/>
    <cellStyle name="40% - Accent6 14 3 4" xfId="19380" xr:uid="{A76FF5C3-7206-47B5-AFE3-7AC11BCF6D1A}"/>
    <cellStyle name="40% - Accent6 14 3 5" xfId="34830" xr:uid="{89EE69CB-088C-4597-AC09-40F52BE0BC57}"/>
    <cellStyle name="40% - Accent6 14 3 6" xfId="42692" xr:uid="{B43AFBD3-595C-4F3A-BF35-6E1E8B69D930}"/>
    <cellStyle name="40% - Accent6 14 4" xfId="5924" xr:uid="{3A2E574C-4B61-4C15-9E1E-44596ABAAE0D}"/>
    <cellStyle name="40% - Accent6 14 4 2" xfId="13900" xr:uid="{0FECC171-AA3F-443D-9F4E-55D534941BCB}"/>
    <cellStyle name="40% - Accent6 14 4 2 2" xfId="29684" xr:uid="{70D4F542-BF78-4B39-AA68-D202BF487CB9}"/>
    <cellStyle name="40% - Accent6 14 4 3" xfId="21805" xr:uid="{00373E5C-0C13-4202-8645-7E220B13983A}"/>
    <cellStyle name="40% - Accent6 14 4 4" xfId="37255" xr:uid="{5C80987A-6C61-4E9F-A77F-762F59876A0B}"/>
    <cellStyle name="40% - Accent6 14 4 5" xfId="45117" xr:uid="{7435125A-A33D-4A99-81AD-451E24128BFC}"/>
    <cellStyle name="40% - Accent6 14 5" xfId="1711" xr:uid="{9319C938-6A5E-4B5B-B797-CE83F4D87BB7}"/>
    <cellStyle name="40% - Accent6 14 5 2" xfId="9972" xr:uid="{3937D0D5-A2F2-4074-AE0B-56745031A232}"/>
    <cellStyle name="40% - Accent6 14 5 2 2" xfId="25757" xr:uid="{38E1EF16-28C1-48F8-9CAD-8072D8193544}"/>
    <cellStyle name="40% - Accent6 14 5 3" xfId="17878" xr:uid="{B9DCA1C1-D7EA-4CB8-9AC4-8B8AC42ACE8A}"/>
    <cellStyle name="40% - Accent6 14 6" xfId="9584" xr:uid="{62009191-1A3A-4530-ABB0-2D6063E26B89}"/>
    <cellStyle name="40% - Accent6 14 6 2" xfId="25372" xr:uid="{260D8DFF-3019-47FF-B09E-868724748ED7}"/>
    <cellStyle name="40% - Accent6 14 7" xfId="17493" xr:uid="{54F6D8E8-E492-4C0A-8296-E3F289E6D352}"/>
    <cellStyle name="40% - Accent6 14 8" xfId="33314" xr:uid="{08981A08-7BE5-4C40-AEC2-DEBCE74E96C3}"/>
    <cellStyle name="40% - Accent6 14 9" xfId="41176" xr:uid="{208D9F25-63A9-4FA8-9223-2FE51673FC3B}"/>
    <cellStyle name="40% - Accent6 15" xfId="1157" xr:uid="{F0EFFED1-76FA-45A3-BF61-223862A2C1AA}"/>
    <cellStyle name="40% - Accent6 15 2" xfId="2848" xr:uid="{E5560FC5-5CD6-4CB0-A1F5-14511E82179E}"/>
    <cellStyle name="40% - Accent6 15 2 2" xfId="4366" xr:uid="{A9C42A54-1825-4AFF-AE22-1CAE01562C05}"/>
    <cellStyle name="40% - Accent6 15 2 2 2" xfId="8197" xr:uid="{923B3243-0DAE-488B-A42D-22C729F29295}"/>
    <cellStyle name="40% - Accent6 15 2 2 2 2" xfId="16136" xr:uid="{44513058-CAE3-4548-B761-E785A3E3DD60}"/>
    <cellStyle name="40% - Accent6 15 2 2 2 2 2" xfId="31920" xr:uid="{204D45DA-770F-4035-B8DE-7F41ECF95CCE}"/>
    <cellStyle name="40% - Accent6 15 2 2 2 3" xfId="24041" xr:uid="{AD4AD08E-2F69-4825-99FC-4E1751FC79BB}"/>
    <cellStyle name="40% - Accent6 15 2 2 2 4" xfId="39491" xr:uid="{BF8B0170-EF8E-453E-B26E-070DE81F212D}"/>
    <cellStyle name="40% - Accent6 15 2 2 2 5" xfId="47353" xr:uid="{5FCB9C8D-9671-43F5-9F1D-4CFE2AA2CD73}"/>
    <cellStyle name="40% - Accent6 15 2 2 3" xfId="12343" xr:uid="{77295EC7-54DD-4BCB-8F1B-208BC197B980}"/>
    <cellStyle name="40% - Accent6 15 2 2 3 2" xfId="28127" xr:uid="{366E6893-1AC4-4792-8C34-0D7EE2E98BB6}"/>
    <cellStyle name="40% - Accent6 15 2 2 4" xfId="20248" xr:uid="{8D8611E1-C4F9-4ECE-9A89-FB6CC0EEEE71}"/>
    <cellStyle name="40% - Accent6 15 2 2 5" xfId="35698" xr:uid="{FCF1336F-5640-4084-B96D-11BD4952377C}"/>
    <cellStyle name="40% - Accent6 15 2 2 6" xfId="43560" xr:uid="{40193E0A-E4C1-403F-BA2F-19429E7AF91B}"/>
    <cellStyle name="40% - Accent6 15 2 3" xfId="6679" xr:uid="{7D4C00A2-0129-4BBD-8547-116EB6FB8156}"/>
    <cellStyle name="40% - Accent6 15 2 3 2" xfId="14618" xr:uid="{86B80C30-0A19-480E-BAEB-4A1AC5B9BFE3}"/>
    <cellStyle name="40% - Accent6 15 2 3 2 2" xfId="30402" xr:uid="{6F8D6345-9102-4D18-8D27-F2834A6A6834}"/>
    <cellStyle name="40% - Accent6 15 2 3 3" xfId="22523" xr:uid="{13FDC327-AB90-437E-B6BB-6A585D38D0E0}"/>
    <cellStyle name="40% - Accent6 15 2 3 4" xfId="37973" xr:uid="{7002985C-707D-4407-9B22-EECF74D94A68}"/>
    <cellStyle name="40% - Accent6 15 2 3 5" xfId="45835" xr:uid="{D6D27DFF-E075-4371-85CF-5FDB1A55347B}"/>
    <cellStyle name="40% - Accent6 15 2 4" xfId="10825" xr:uid="{2B61C02A-2059-4E36-ABD1-101B45C75E01}"/>
    <cellStyle name="40% - Accent6 15 2 4 2" xfId="26609" xr:uid="{B17B565B-D207-4B52-B6B3-E3C1360CD2D4}"/>
    <cellStyle name="40% - Accent6 15 2 5" xfId="18730" xr:uid="{DF76171F-9F1F-4DA4-9741-4BAB65FBA8BB}"/>
    <cellStyle name="40% - Accent6 15 2 6" xfId="34180" xr:uid="{2FE8CE9E-9880-4100-BF97-7BB765E14EA6}"/>
    <cellStyle name="40% - Accent6 15 2 7" xfId="42042" xr:uid="{EADC66A5-DCCD-4958-BF1C-A2D75314F692}"/>
    <cellStyle name="40% - Accent6 15 3" xfId="3512" xr:uid="{FD8B8E86-F5FD-422F-859C-809756F00936}"/>
    <cellStyle name="40% - Accent6 15 3 2" xfId="7343" xr:uid="{E70D4888-8435-411C-B130-BEB81D1E6273}"/>
    <cellStyle name="40% - Accent6 15 3 2 2" xfId="15282" xr:uid="{AB44039B-C45C-44CC-888C-76EC2A841BF0}"/>
    <cellStyle name="40% - Accent6 15 3 2 2 2" xfId="31066" xr:uid="{2DFD6A14-F4EE-47DD-BEC8-DFCFB4F37FD5}"/>
    <cellStyle name="40% - Accent6 15 3 2 3" xfId="23187" xr:uid="{A808B067-4A21-4704-A274-2A21D9CADB65}"/>
    <cellStyle name="40% - Accent6 15 3 2 4" xfId="38637" xr:uid="{0ACFFFBC-EEE2-47CE-A41B-969042820E48}"/>
    <cellStyle name="40% - Accent6 15 3 2 5" xfId="46499" xr:uid="{A30D6866-27C2-4294-AA4A-346837104779}"/>
    <cellStyle name="40% - Accent6 15 3 3" xfId="11489" xr:uid="{81CF59D2-F980-4C44-BDAD-81D4A78F99BB}"/>
    <cellStyle name="40% - Accent6 15 3 3 2" xfId="27273" xr:uid="{FAD86EF7-CE6B-4F68-9A0D-A7E574333CD0}"/>
    <cellStyle name="40% - Accent6 15 3 4" xfId="19394" xr:uid="{73D79425-92AC-40B5-B604-DED3936A7CDA}"/>
    <cellStyle name="40% - Accent6 15 3 5" xfId="34844" xr:uid="{E381C2AB-7B9D-4C03-B4F1-CC9BF2D3B122}"/>
    <cellStyle name="40% - Accent6 15 3 6" xfId="42706" xr:uid="{957676E3-A81F-4C9C-896C-5D65A501D400}"/>
    <cellStyle name="40% - Accent6 15 4" xfId="5737" xr:uid="{F875D74E-51A6-4F32-8924-F51189CF09B5}"/>
    <cellStyle name="40% - Accent6 15 4 2" xfId="13713" xr:uid="{D9778F13-0CB0-4BD1-B3A5-173E389022B2}"/>
    <cellStyle name="40% - Accent6 15 4 2 2" xfId="29497" xr:uid="{BDA34C92-31AC-42B0-A9ED-C04359B61B5C}"/>
    <cellStyle name="40% - Accent6 15 4 3" xfId="21618" xr:uid="{C6497A8C-13E7-48AC-8A01-290750E2B7C9}"/>
    <cellStyle name="40% - Accent6 15 4 4" xfId="37068" xr:uid="{BD0F085A-DD95-4C3C-8D8A-6A75A211CD88}"/>
    <cellStyle name="40% - Accent6 15 4 5" xfId="44930" xr:uid="{5AAE4D6C-B68A-4BB4-8368-FE86D6EC32F5}"/>
    <cellStyle name="40% - Accent6 15 5" xfId="1725" xr:uid="{00777F8C-D0CF-44E4-A1FF-A6F6F349D6C1}"/>
    <cellStyle name="40% - Accent6 15 5 2" xfId="9986" xr:uid="{0076B82A-7DC3-43A6-9F25-7035A162AB8D}"/>
    <cellStyle name="40% - Accent6 15 5 2 2" xfId="25771" xr:uid="{BE088CE4-2C0A-43EE-B67B-D2040A3BF29E}"/>
    <cellStyle name="40% - Accent6 15 5 3" xfId="17892" xr:uid="{EBEF5F84-4A4F-449E-A42E-AEB33DB32A64}"/>
    <cellStyle name="40% - Accent6 15 6" xfId="9598" xr:uid="{602188DD-F827-4E62-B064-99FC4043C1AD}"/>
    <cellStyle name="40% - Accent6 15 6 2" xfId="25386" xr:uid="{DAEFC15A-B546-4E0A-A3FC-52E99DA2262E}"/>
    <cellStyle name="40% - Accent6 15 7" xfId="17507" xr:uid="{3E3C1255-FBC7-46ED-B2A6-FBBFB76DCA57}"/>
    <cellStyle name="40% - Accent6 15 8" xfId="33328" xr:uid="{53DF1681-DB20-4B79-8480-775CC76ACDE8}"/>
    <cellStyle name="40% - Accent6 15 9" xfId="41190" xr:uid="{8EBC0CC1-9EDF-4659-9371-7ACBD4D9D1A3}"/>
    <cellStyle name="40% - Accent6 16" xfId="1171" xr:uid="{32475C75-2949-4A91-BE36-3C96D4A13AFA}"/>
    <cellStyle name="40% - Accent6 16 2" xfId="2729" xr:uid="{89216B60-0870-49DE-A388-DC1EE76A3FCE}"/>
    <cellStyle name="40% - Accent6 16 2 2" xfId="4247" xr:uid="{24091911-40F6-4901-A2A3-93B8C3FEBEDA}"/>
    <cellStyle name="40% - Accent6 16 2 2 2" xfId="8078" xr:uid="{1BD1F312-2BED-4F95-B21B-2F66AF4BA4D0}"/>
    <cellStyle name="40% - Accent6 16 2 2 2 2" xfId="16017" xr:uid="{CDEDB669-7222-4879-9300-3E3E8BA2BFD9}"/>
    <cellStyle name="40% - Accent6 16 2 2 2 2 2" xfId="31801" xr:uid="{A573F3CC-1A25-4E8B-B508-33887671C65C}"/>
    <cellStyle name="40% - Accent6 16 2 2 2 3" xfId="23922" xr:uid="{5634B765-F128-4F2E-A737-4B64BD7BE7A8}"/>
    <cellStyle name="40% - Accent6 16 2 2 2 4" xfId="39372" xr:uid="{1B0E7CB7-E093-4D54-8E4E-CB4DD673AB73}"/>
    <cellStyle name="40% - Accent6 16 2 2 2 5" xfId="47234" xr:uid="{0DE2DCAC-708B-4013-B25D-8A4D2F5CB95B}"/>
    <cellStyle name="40% - Accent6 16 2 2 3" xfId="12224" xr:uid="{0C860B58-3EEE-4DAA-867D-14DFD469AB62}"/>
    <cellStyle name="40% - Accent6 16 2 2 3 2" xfId="28008" xr:uid="{D0213225-7B68-4E59-8CC2-4431C3C37588}"/>
    <cellStyle name="40% - Accent6 16 2 2 4" xfId="20129" xr:uid="{AD9C05F0-2D9D-4F21-983B-910A2DDD2638}"/>
    <cellStyle name="40% - Accent6 16 2 2 5" xfId="35579" xr:uid="{C02CED61-3F09-4366-9B3B-40D97B870A38}"/>
    <cellStyle name="40% - Accent6 16 2 2 6" xfId="43441" xr:uid="{717CC444-2CE5-439E-B873-0BCC0BE629FF}"/>
    <cellStyle name="40% - Accent6 16 2 3" xfId="6560" xr:uid="{79D05EEC-AF9D-4F02-852B-2028577D82D8}"/>
    <cellStyle name="40% - Accent6 16 2 3 2" xfId="14499" xr:uid="{1F9C54D5-5368-40A4-93E7-89B94E0DF460}"/>
    <cellStyle name="40% - Accent6 16 2 3 2 2" xfId="30283" xr:uid="{D2A2D4CA-711D-46BD-B8A0-F34D256DC8D5}"/>
    <cellStyle name="40% - Accent6 16 2 3 3" xfId="22404" xr:uid="{E72A4478-E7DC-467F-81DC-AAB934C93D1B}"/>
    <cellStyle name="40% - Accent6 16 2 3 4" xfId="37854" xr:uid="{306A688F-C110-44FF-9BB3-BDE446A12752}"/>
    <cellStyle name="40% - Accent6 16 2 3 5" xfId="45716" xr:uid="{A7BF6FB6-2A5D-49B6-B695-C0F7689BA10A}"/>
    <cellStyle name="40% - Accent6 16 2 4" xfId="10706" xr:uid="{B0AB9550-74A5-44D1-9C59-9E0E77B37871}"/>
    <cellStyle name="40% - Accent6 16 2 4 2" xfId="26490" xr:uid="{2891847B-68A1-40D4-93D0-5E4EEE6AB154}"/>
    <cellStyle name="40% - Accent6 16 2 5" xfId="18611" xr:uid="{C1004A5C-B274-456A-A6F0-CA75CDE98ABF}"/>
    <cellStyle name="40% - Accent6 16 2 6" xfId="34061" xr:uid="{144A1828-38FD-4318-A703-31AEFEC1D43C}"/>
    <cellStyle name="40% - Accent6 16 2 7" xfId="41923" xr:uid="{93513C67-A464-4111-8A69-950A391A804C}"/>
    <cellStyle name="40% - Accent6 16 3" xfId="3526" xr:uid="{DD6D05C7-3801-4E1B-99A3-85D483D45563}"/>
    <cellStyle name="40% - Accent6 16 3 2" xfId="7357" xr:uid="{EE768662-E3D4-4D20-BE12-C91C86E833D6}"/>
    <cellStyle name="40% - Accent6 16 3 2 2" xfId="15296" xr:uid="{FDB59653-F9CD-4A7F-8402-9F88862F72A6}"/>
    <cellStyle name="40% - Accent6 16 3 2 2 2" xfId="31080" xr:uid="{6F24069C-EA55-4173-8D64-192938A085E1}"/>
    <cellStyle name="40% - Accent6 16 3 2 3" xfId="23201" xr:uid="{65C4B1A7-F009-4FC9-B1FE-195688706265}"/>
    <cellStyle name="40% - Accent6 16 3 2 4" xfId="38651" xr:uid="{EC068668-28E1-471C-A142-723E79F81C4E}"/>
    <cellStyle name="40% - Accent6 16 3 2 5" xfId="46513" xr:uid="{A95ED870-CC4D-47B2-AE20-9AC4F214BCBF}"/>
    <cellStyle name="40% - Accent6 16 3 3" xfId="11503" xr:uid="{A292D88B-A9C8-4A6C-95E0-B8D7C392ECDE}"/>
    <cellStyle name="40% - Accent6 16 3 3 2" xfId="27287" xr:uid="{B54E9BA6-7C9D-4448-A543-8A5CFAFCD226}"/>
    <cellStyle name="40% - Accent6 16 3 4" xfId="19408" xr:uid="{68A21D38-8740-4AFE-A753-21954B03C2AD}"/>
    <cellStyle name="40% - Accent6 16 3 5" xfId="34858" xr:uid="{5E8641CF-7130-4D9A-857E-EB5083A7CD55}"/>
    <cellStyle name="40% - Accent6 16 3 6" xfId="42720" xr:uid="{BA946CCB-3A41-4387-99F4-EBD92F0A6B10}"/>
    <cellStyle name="40% - Accent6 16 4" xfId="5729" xr:uid="{9FE9CB49-E75D-443C-A59E-66D942CF9370}"/>
    <cellStyle name="40% - Accent6 16 4 2" xfId="13705" xr:uid="{8774FB20-FEDF-475C-80B6-79CAFE1356F2}"/>
    <cellStyle name="40% - Accent6 16 4 2 2" xfId="29489" xr:uid="{B4F0CB3E-2B4C-449C-9CA1-7E844BDF75BE}"/>
    <cellStyle name="40% - Accent6 16 4 3" xfId="21610" xr:uid="{F9401430-CF45-4C82-ABDF-5E7CBF710000}"/>
    <cellStyle name="40% - Accent6 16 4 4" xfId="37060" xr:uid="{51548E3C-BAA8-47F3-80DA-0D8A26C468CF}"/>
    <cellStyle name="40% - Accent6 16 4 5" xfId="44922" xr:uid="{E627D34E-5E09-471A-969D-F3C5B793E200}"/>
    <cellStyle name="40% - Accent6 16 5" xfId="1739" xr:uid="{95E98B0F-B035-4307-9EC4-B564DF4DA685}"/>
    <cellStyle name="40% - Accent6 16 5 2" xfId="10000" xr:uid="{DF9314D8-260A-47F1-9A6E-543A36BBDC9D}"/>
    <cellStyle name="40% - Accent6 16 5 2 2" xfId="25785" xr:uid="{99F2B566-B80E-479A-87BF-4FA2ABA999A1}"/>
    <cellStyle name="40% - Accent6 16 5 3" xfId="17906" xr:uid="{CD65A527-F50C-4094-8E77-ADB8374F3A79}"/>
    <cellStyle name="40% - Accent6 16 6" xfId="9612" xr:uid="{00093901-2AE7-4F7B-9977-ABA8DDF7DF1F}"/>
    <cellStyle name="40% - Accent6 16 6 2" xfId="25400" xr:uid="{D809ADA0-EB17-4914-A684-7B0009CBDC89}"/>
    <cellStyle name="40% - Accent6 16 7" xfId="17521" xr:uid="{8E61AC78-5D0C-4F6D-A727-46462F6696F3}"/>
    <cellStyle name="40% - Accent6 16 8" xfId="33342" xr:uid="{8C590889-F36E-4144-A5D8-40BB595AA165}"/>
    <cellStyle name="40% - Accent6 16 9" xfId="41204" xr:uid="{946B123F-0A8B-4265-AB04-54184B9B05CC}"/>
    <cellStyle name="40% - Accent6 17" xfId="1185" xr:uid="{4C39E6BA-05DB-47C1-B07D-6C9B7CC7B7D0}"/>
    <cellStyle name="40% - Accent6 17 2" xfId="2840" xr:uid="{6740E97E-5A95-415E-9297-C77CDE9E63AF}"/>
    <cellStyle name="40% - Accent6 17 2 2" xfId="4358" xr:uid="{220FD884-5EDB-477C-B441-4A8C5068B92B}"/>
    <cellStyle name="40% - Accent6 17 2 2 2" xfId="8189" xr:uid="{FF8B5840-2668-4DB2-BC7E-77F1B8983A01}"/>
    <cellStyle name="40% - Accent6 17 2 2 2 2" xfId="16128" xr:uid="{6B717DF4-E4CC-451E-9A2C-F6AA90BA5BF2}"/>
    <cellStyle name="40% - Accent6 17 2 2 2 2 2" xfId="31912" xr:uid="{628CEE6A-7DC6-4053-BE0B-C4CB23716986}"/>
    <cellStyle name="40% - Accent6 17 2 2 2 3" xfId="24033" xr:uid="{00CCF113-96B0-4A1B-90F4-E328876E3412}"/>
    <cellStyle name="40% - Accent6 17 2 2 2 4" xfId="39483" xr:uid="{86DCDE83-8294-498F-B6C3-8F41289D90BF}"/>
    <cellStyle name="40% - Accent6 17 2 2 2 5" xfId="47345" xr:uid="{2009EA6F-0CD3-4CD6-9198-52D3C9CEAAE1}"/>
    <cellStyle name="40% - Accent6 17 2 2 3" xfId="12335" xr:uid="{7337D4C2-2034-414A-86B6-156BC9DB9CC7}"/>
    <cellStyle name="40% - Accent6 17 2 2 3 2" xfId="28119" xr:uid="{C3010CDE-E04B-4A68-95C1-D0800836924A}"/>
    <cellStyle name="40% - Accent6 17 2 2 4" xfId="20240" xr:uid="{B0812BF4-5FD9-4530-A0A2-3D8553F74D4B}"/>
    <cellStyle name="40% - Accent6 17 2 2 5" xfId="35690" xr:uid="{F69AF277-E761-4D56-B2BC-4A6274606299}"/>
    <cellStyle name="40% - Accent6 17 2 2 6" xfId="43552" xr:uid="{5AB50A96-3248-466A-A6C8-4F17D4BC0EE3}"/>
    <cellStyle name="40% - Accent6 17 2 3" xfId="6671" xr:uid="{D0E51725-DEC4-4604-857A-83C6FE5AF7E3}"/>
    <cellStyle name="40% - Accent6 17 2 3 2" xfId="14610" xr:uid="{B2FC082A-AF1B-4C76-94CC-21F835AE5844}"/>
    <cellStyle name="40% - Accent6 17 2 3 2 2" xfId="30394" xr:uid="{33CB53E3-29D8-4CD6-A73E-CB2882585BEA}"/>
    <cellStyle name="40% - Accent6 17 2 3 3" xfId="22515" xr:uid="{A79DD00A-93F4-4ADF-A934-B41B8D02D6C8}"/>
    <cellStyle name="40% - Accent6 17 2 3 4" xfId="37965" xr:uid="{04C439B8-7923-4EAA-AEE8-948EDF0B7CFE}"/>
    <cellStyle name="40% - Accent6 17 2 3 5" xfId="45827" xr:uid="{08744E2A-B003-432F-877C-F747C71F57AF}"/>
    <cellStyle name="40% - Accent6 17 2 4" xfId="10817" xr:uid="{9F3217DB-4A1C-411E-B1EE-8891172C889A}"/>
    <cellStyle name="40% - Accent6 17 2 4 2" xfId="26601" xr:uid="{D7071D25-7E1B-430D-A5F9-DE650CA6D979}"/>
    <cellStyle name="40% - Accent6 17 2 5" xfId="18722" xr:uid="{694CFE4F-FD2E-48EA-BBDE-DBB49E4146FF}"/>
    <cellStyle name="40% - Accent6 17 2 6" xfId="34172" xr:uid="{2B959F03-7EFE-49C1-85F0-D3B1DE5C75C0}"/>
    <cellStyle name="40% - Accent6 17 2 7" xfId="42034" xr:uid="{FC589E60-8F9D-4892-B83B-D9CA8E7B476F}"/>
    <cellStyle name="40% - Accent6 17 3" xfId="3540" xr:uid="{7857909F-8633-4D46-9AAB-362D1714B662}"/>
    <cellStyle name="40% - Accent6 17 3 2" xfId="7371" xr:uid="{86B0BE2A-C7A4-4382-9181-EB708BDA4158}"/>
    <cellStyle name="40% - Accent6 17 3 2 2" xfId="15310" xr:uid="{72F7E6EB-5915-46CC-82D3-1029B4311633}"/>
    <cellStyle name="40% - Accent6 17 3 2 2 2" xfId="31094" xr:uid="{D8CFBA68-05F1-45B5-A5BB-5F2649D739C8}"/>
    <cellStyle name="40% - Accent6 17 3 2 3" xfId="23215" xr:uid="{B5E56039-BE7C-41CC-8B36-F93ADD3AE668}"/>
    <cellStyle name="40% - Accent6 17 3 2 4" xfId="38665" xr:uid="{DB67DED7-1012-4A10-BE89-CC8B8232EF52}"/>
    <cellStyle name="40% - Accent6 17 3 2 5" xfId="46527" xr:uid="{73656369-DB6B-453C-AE52-18763D0C0FDD}"/>
    <cellStyle name="40% - Accent6 17 3 3" xfId="11517" xr:uid="{EB55F7A3-11C3-423B-8F56-7D11E8E6A211}"/>
    <cellStyle name="40% - Accent6 17 3 3 2" xfId="27301" xr:uid="{0D182F69-974A-49D5-B085-B297DD4297A0}"/>
    <cellStyle name="40% - Accent6 17 3 4" xfId="19422" xr:uid="{D5704E19-5776-4AD1-A4E6-EC015F779940}"/>
    <cellStyle name="40% - Accent6 17 3 5" xfId="34872" xr:uid="{9EC84794-B37A-4343-B292-CC5F4C2BBBAC}"/>
    <cellStyle name="40% - Accent6 17 3 6" xfId="42734" xr:uid="{7000AE9A-ED1E-4017-ABFA-C6C9B776CB4B}"/>
    <cellStyle name="40% - Accent6 17 4" xfId="5842" xr:uid="{5A448AC7-4503-4114-B97E-159D40A3CD4E}"/>
    <cellStyle name="40% - Accent6 17 4 2" xfId="13818" xr:uid="{1D1F2483-72BE-4684-B649-A0A2F8E4C231}"/>
    <cellStyle name="40% - Accent6 17 4 2 2" xfId="29602" xr:uid="{E72DECF2-1BF3-4993-8FFB-45BC2C1F1413}"/>
    <cellStyle name="40% - Accent6 17 4 3" xfId="21723" xr:uid="{1CC5BB5A-22C7-4C89-B725-138AB119CE35}"/>
    <cellStyle name="40% - Accent6 17 4 4" xfId="37173" xr:uid="{F84710C9-6B2B-413B-9B2C-AC56E25328E3}"/>
    <cellStyle name="40% - Accent6 17 4 5" xfId="45035" xr:uid="{786C8FB5-0ABB-4388-A2DD-963F0BAAEFE0}"/>
    <cellStyle name="40% - Accent6 17 5" xfId="1753" xr:uid="{AC066095-BEA5-42C2-8E9A-29D102E19450}"/>
    <cellStyle name="40% - Accent6 17 5 2" xfId="10014" xr:uid="{AE9A3CA9-44CE-4D21-AF55-647F16D29A7B}"/>
    <cellStyle name="40% - Accent6 17 5 2 2" xfId="25799" xr:uid="{C3566E27-CED9-45D0-AAAC-DEEB8FEEF74F}"/>
    <cellStyle name="40% - Accent6 17 5 3" xfId="17920" xr:uid="{D325CD5F-611C-439C-9958-1B83606448EF}"/>
    <cellStyle name="40% - Accent6 17 6" xfId="9626" xr:uid="{E59D40CC-E61F-4EB3-8A30-F5A438A452A8}"/>
    <cellStyle name="40% - Accent6 17 6 2" xfId="25414" xr:uid="{88B95BCC-5A49-4152-A3D2-CF9B602CC85B}"/>
    <cellStyle name="40% - Accent6 17 7" xfId="17535" xr:uid="{3C573F61-B5A8-42C9-AE80-53E2DDFC57AF}"/>
    <cellStyle name="40% - Accent6 17 8" xfId="33356" xr:uid="{62945726-6C01-4EEE-A4EF-B7AFA36D59C2}"/>
    <cellStyle name="40% - Accent6 17 9" xfId="41218" xr:uid="{DD8A427E-C1BB-4525-BF8B-8D27212B5532}"/>
    <cellStyle name="40% - Accent6 18" xfId="1199" xr:uid="{AF1BF867-72F4-4BB5-B1F6-1E9644CEEEAF}"/>
    <cellStyle name="40% - Accent6 18 2" xfId="2805" xr:uid="{EBEDBE04-28A9-4962-A9D2-F98C76B89DC5}"/>
    <cellStyle name="40% - Accent6 18 2 2" xfId="4323" xr:uid="{89095CF8-0D7E-41E7-A408-4C6862E7D0B2}"/>
    <cellStyle name="40% - Accent6 18 2 2 2" xfId="8154" xr:uid="{74A4B9E6-539D-4068-BDC5-AA8724977792}"/>
    <cellStyle name="40% - Accent6 18 2 2 2 2" xfId="16093" xr:uid="{501C3A8E-B161-4EAD-8968-7DAB8CE15898}"/>
    <cellStyle name="40% - Accent6 18 2 2 2 2 2" xfId="31877" xr:uid="{CBA20012-9516-41E0-A7F9-6F7D2FECF1EA}"/>
    <cellStyle name="40% - Accent6 18 2 2 2 3" xfId="23998" xr:uid="{85CF98CB-7D2B-4081-AB4B-8882552BAC2A}"/>
    <cellStyle name="40% - Accent6 18 2 2 2 4" xfId="39448" xr:uid="{B568BA9F-F664-4614-BBB3-97EAC3C7B960}"/>
    <cellStyle name="40% - Accent6 18 2 2 2 5" xfId="47310" xr:uid="{222D4588-55E5-4A5B-A014-5451A5F74DCC}"/>
    <cellStyle name="40% - Accent6 18 2 2 3" xfId="12300" xr:uid="{21C36607-57E4-4390-AC90-687C92467F82}"/>
    <cellStyle name="40% - Accent6 18 2 2 3 2" xfId="28084" xr:uid="{BCC9E89C-2F7F-4AD7-BA9C-7437719970E7}"/>
    <cellStyle name="40% - Accent6 18 2 2 4" xfId="20205" xr:uid="{4ECFAE95-5F72-4FE6-9BAA-7D2203876F16}"/>
    <cellStyle name="40% - Accent6 18 2 2 5" xfId="35655" xr:uid="{92BDC316-8FB2-4557-9656-0EECC0C861DA}"/>
    <cellStyle name="40% - Accent6 18 2 2 6" xfId="43517" xr:uid="{F5F89901-C616-4052-9008-7081DF486A6B}"/>
    <cellStyle name="40% - Accent6 18 2 3" xfId="6636" xr:uid="{A790B8DF-FE1C-48D9-95CE-40B747892A0B}"/>
    <cellStyle name="40% - Accent6 18 2 3 2" xfId="14575" xr:uid="{8708BA45-1FC2-402D-BC74-FECB8220E6C3}"/>
    <cellStyle name="40% - Accent6 18 2 3 2 2" xfId="30359" xr:uid="{12C94B1A-E276-4CF0-9F2F-22AE195DEB6D}"/>
    <cellStyle name="40% - Accent6 18 2 3 3" xfId="22480" xr:uid="{FE3E5322-2515-47F7-A440-A8135961E931}"/>
    <cellStyle name="40% - Accent6 18 2 3 4" xfId="37930" xr:uid="{9EE62C43-E336-4EB9-AF48-31E067D9A010}"/>
    <cellStyle name="40% - Accent6 18 2 3 5" xfId="45792" xr:uid="{706FAF81-294D-4DCB-92F1-0681D4E48AB5}"/>
    <cellStyle name="40% - Accent6 18 2 4" xfId="10782" xr:uid="{2B49853F-97C3-4E98-9D44-EDD6B88206C2}"/>
    <cellStyle name="40% - Accent6 18 2 4 2" xfId="26566" xr:uid="{598A1E4D-F352-4BEB-8373-1ECF0DF940A8}"/>
    <cellStyle name="40% - Accent6 18 2 5" xfId="18687" xr:uid="{0ACCC808-D633-43CA-81D4-8D6895918037}"/>
    <cellStyle name="40% - Accent6 18 2 6" xfId="34137" xr:uid="{4E57D1B8-FEAF-4FE0-8791-EBB06A54EF25}"/>
    <cellStyle name="40% - Accent6 18 2 7" xfId="41999" xr:uid="{4D1FA83B-755F-4391-9CA0-552A3244FEAC}"/>
    <cellStyle name="40% - Accent6 18 3" xfId="3554" xr:uid="{17F157FF-B403-444C-B179-B777A7485683}"/>
    <cellStyle name="40% - Accent6 18 3 2" xfId="7385" xr:uid="{DE099696-C6FD-4B07-9528-5529DB51B6D9}"/>
    <cellStyle name="40% - Accent6 18 3 2 2" xfId="15324" xr:uid="{0ECE83B1-2E2B-49F6-B53A-8850B63C1001}"/>
    <cellStyle name="40% - Accent6 18 3 2 2 2" xfId="31108" xr:uid="{C0416E0F-B5AB-4FA2-A08B-B45175D3D263}"/>
    <cellStyle name="40% - Accent6 18 3 2 3" xfId="23229" xr:uid="{84437482-B6E9-493B-AC6D-9CAE814B6051}"/>
    <cellStyle name="40% - Accent6 18 3 2 4" xfId="38679" xr:uid="{A69DFCD6-C094-4B1C-8C3C-BF71DCA4E33F}"/>
    <cellStyle name="40% - Accent6 18 3 2 5" xfId="46541" xr:uid="{62EAED30-203F-475C-B362-3BCE31C5324B}"/>
    <cellStyle name="40% - Accent6 18 3 3" xfId="11531" xr:uid="{E87081E2-8F32-473F-AC8B-FAC38C74D9D8}"/>
    <cellStyle name="40% - Accent6 18 3 3 2" xfId="27315" xr:uid="{0F0645DF-E6EF-4C4A-B8C8-3E59A72D5770}"/>
    <cellStyle name="40% - Accent6 18 3 4" xfId="19436" xr:uid="{5B953737-9568-4635-9F9F-534B1B924D8D}"/>
    <cellStyle name="40% - Accent6 18 3 5" xfId="34886" xr:uid="{C28B8D0E-9D3E-44FE-9B46-FA1F4464B8F5}"/>
    <cellStyle name="40% - Accent6 18 3 6" xfId="42748" xr:uid="{364F6198-E408-4677-A8AE-1BB9C87051E1}"/>
    <cellStyle name="40% - Accent6 18 4" xfId="5943" xr:uid="{B91BAA14-CE0E-4533-AD57-89EBE61C5A29}"/>
    <cellStyle name="40% - Accent6 18 4 2" xfId="13919" xr:uid="{ECFECFD8-FF1E-4018-9A42-4755F378BB02}"/>
    <cellStyle name="40% - Accent6 18 4 2 2" xfId="29703" xr:uid="{161711A4-9739-4D52-BBB0-727CC6F28C8D}"/>
    <cellStyle name="40% - Accent6 18 4 3" xfId="21824" xr:uid="{B58C6B57-DF21-4679-89FB-DCDC49104498}"/>
    <cellStyle name="40% - Accent6 18 4 4" xfId="37274" xr:uid="{6C7320AC-A4F5-428B-A859-98277880C8E2}"/>
    <cellStyle name="40% - Accent6 18 4 5" xfId="45136" xr:uid="{131334AD-7325-4298-8AF9-6313C8F83C19}"/>
    <cellStyle name="40% - Accent6 18 5" xfId="1767" xr:uid="{3096FC4F-8F31-4877-AC5D-AB2B202DF54C}"/>
    <cellStyle name="40% - Accent6 18 5 2" xfId="10028" xr:uid="{C0F27D24-771F-4A1B-92E4-BFDB0BD04A21}"/>
    <cellStyle name="40% - Accent6 18 5 2 2" xfId="25813" xr:uid="{6E8D484C-5940-4273-9BCD-113FEFB7E38D}"/>
    <cellStyle name="40% - Accent6 18 5 3" xfId="17934" xr:uid="{5421968D-0AB2-40CA-9D5B-C09FDECC2262}"/>
    <cellStyle name="40% - Accent6 18 6" xfId="9640" xr:uid="{842C2D3F-5B42-4DE7-BF34-A2C9A0B353CE}"/>
    <cellStyle name="40% - Accent6 18 6 2" xfId="25428" xr:uid="{CD20D372-6147-4837-94F8-F96ED5E6323B}"/>
    <cellStyle name="40% - Accent6 18 7" xfId="17549" xr:uid="{293E26D6-7353-4557-A08E-E95DDB3C40BC}"/>
    <cellStyle name="40% - Accent6 18 8" xfId="33370" xr:uid="{D02AA6A2-C3A7-4661-89B5-60EA9D9A4908}"/>
    <cellStyle name="40% - Accent6 18 9" xfId="41232" xr:uid="{08DCE147-F6C6-4ED4-9340-DA00AE2C3D7C}"/>
    <cellStyle name="40% - Accent6 19" xfId="1213" xr:uid="{01A7F03B-A6F6-4A11-B8BE-D5D6209AC74F}"/>
    <cellStyle name="40% - Accent6 19 2" xfId="2712" xr:uid="{4113E1AE-F580-4CB5-9E21-5789BD5E2258}"/>
    <cellStyle name="40% - Accent6 19 2 2" xfId="4230" xr:uid="{B8A0A7C9-8064-4221-8AEE-BE521C5EAE44}"/>
    <cellStyle name="40% - Accent6 19 2 2 2" xfId="8061" xr:uid="{7055CE79-E7C8-45FB-B121-A021B678876D}"/>
    <cellStyle name="40% - Accent6 19 2 2 2 2" xfId="16000" xr:uid="{1E085FF5-41F1-47D8-9CCF-65F98538AB05}"/>
    <cellStyle name="40% - Accent6 19 2 2 2 2 2" xfId="31784" xr:uid="{64DB65EB-3963-43F5-9D60-953D8DD440A8}"/>
    <cellStyle name="40% - Accent6 19 2 2 2 3" xfId="23905" xr:uid="{FDE5E177-2679-4FF4-81F8-D52E05838CE4}"/>
    <cellStyle name="40% - Accent6 19 2 2 2 4" xfId="39355" xr:uid="{6E60E99E-49EC-48B8-B632-6CEBC44260FC}"/>
    <cellStyle name="40% - Accent6 19 2 2 2 5" xfId="47217" xr:uid="{BF278087-8CF7-4B6E-A39A-9EBA6FC5933B}"/>
    <cellStyle name="40% - Accent6 19 2 2 3" xfId="12207" xr:uid="{3FDA9EF6-7384-4AA6-BD2E-51AB02E30B73}"/>
    <cellStyle name="40% - Accent6 19 2 2 3 2" xfId="27991" xr:uid="{23CBBA6F-6AE4-4E3C-A3EF-73DC83E4DD18}"/>
    <cellStyle name="40% - Accent6 19 2 2 4" xfId="20112" xr:uid="{58A020D5-7FB0-4FE1-AC3A-92BB1F86FB1B}"/>
    <cellStyle name="40% - Accent6 19 2 2 5" xfId="35562" xr:uid="{5D1AD796-35CE-48FE-AD25-D1AE0FC0D356}"/>
    <cellStyle name="40% - Accent6 19 2 2 6" xfId="43424" xr:uid="{A17B203A-B5E5-462A-A035-F14EAFBC3C09}"/>
    <cellStyle name="40% - Accent6 19 2 3" xfId="6543" xr:uid="{97859958-2647-42AA-AB80-47E534C13270}"/>
    <cellStyle name="40% - Accent6 19 2 3 2" xfId="14482" xr:uid="{5946FC10-B435-48AC-8B21-0FD72AFBC1C8}"/>
    <cellStyle name="40% - Accent6 19 2 3 2 2" xfId="30266" xr:uid="{D4996F45-97EC-4CA1-AD36-F13162F9BF83}"/>
    <cellStyle name="40% - Accent6 19 2 3 3" xfId="22387" xr:uid="{456962B4-3369-4974-A59A-5178E9D44BAD}"/>
    <cellStyle name="40% - Accent6 19 2 3 4" xfId="37837" xr:uid="{99E471A6-3A78-4DA4-AE76-B9AA84AF8279}"/>
    <cellStyle name="40% - Accent6 19 2 3 5" xfId="45699" xr:uid="{1E07F6CD-640F-496C-BE8D-42835D53BF03}"/>
    <cellStyle name="40% - Accent6 19 2 4" xfId="10689" xr:uid="{3F531682-A2ED-4A9F-9360-12AFE59BE014}"/>
    <cellStyle name="40% - Accent6 19 2 4 2" xfId="26473" xr:uid="{FAACC236-FE1B-4848-9D57-295D5C8AA9B7}"/>
    <cellStyle name="40% - Accent6 19 2 5" xfId="18594" xr:uid="{258FF820-A2FB-4ADC-BF45-8F57F01C4B58}"/>
    <cellStyle name="40% - Accent6 19 2 6" xfId="34044" xr:uid="{6E065D74-6D22-4F1A-878C-8AC836212E1D}"/>
    <cellStyle name="40% - Accent6 19 2 7" xfId="41906" xr:uid="{BCE47084-F735-4D46-A131-1423FCE68F67}"/>
    <cellStyle name="40% - Accent6 19 3" xfId="3568" xr:uid="{B9B82E81-E78B-47FD-BCE0-6EC2E878D827}"/>
    <cellStyle name="40% - Accent6 19 3 2" xfId="7399" xr:uid="{EF3E04EF-169C-4942-9185-301B4EB8F985}"/>
    <cellStyle name="40% - Accent6 19 3 2 2" xfId="15338" xr:uid="{FE466E38-AB3E-4D73-A818-4B1C1D66E686}"/>
    <cellStyle name="40% - Accent6 19 3 2 2 2" xfId="31122" xr:uid="{25C1B0AB-E8A9-4427-B89F-0EB3FE77277A}"/>
    <cellStyle name="40% - Accent6 19 3 2 3" xfId="23243" xr:uid="{83E5BF3C-B555-4885-98C1-9A535D293BCD}"/>
    <cellStyle name="40% - Accent6 19 3 2 4" xfId="38693" xr:uid="{3398C090-0B1F-4917-9DE8-697523AE6B4C}"/>
    <cellStyle name="40% - Accent6 19 3 2 5" xfId="46555" xr:uid="{0D0A1CEA-3497-4D73-B7F1-AAF406B08587}"/>
    <cellStyle name="40% - Accent6 19 3 3" xfId="11545" xr:uid="{0E5F6D88-1913-4D5F-AB75-8123E8F1689C}"/>
    <cellStyle name="40% - Accent6 19 3 3 2" xfId="27329" xr:uid="{1B3D15C0-218C-47E8-B560-D73B90330949}"/>
    <cellStyle name="40% - Accent6 19 3 4" xfId="19450" xr:uid="{C3627807-58AC-4DEB-85DE-20686257DC36}"/>
    <cellStyle name="40% - Accent6 19 3 5" xfId="34900" xr:uid="{38B4793B-6252-4458-A168-7A3400534502}"/>
    <cellStyle name="40% - Accent6 19 3 6" xfId="42762" xr:uid="{1A0B194C-24C1-4124-8503-A8F3BCEA73BF}"/>
    <cellStyle name="40% - Accent6 19 4" xfId="5835" xr:uid="{1752F9AE-6479-4FA9-B7D4-2A984CD1C0C2}"/>
    <cellStyle name="40% - Accent6 19 4 2" xfId="13811" xr:uid="{81257BD5-3DD4-428A-A742-22F7D4E1EED4}"/>
    <cellStyle name="40% - Accent6 19 4 2 2" xfId="29595" xr:uid="{69134349-3777-4AD7-B209-DB5A66B1F785}"/>
    <cellStyle name="40% - Accent6 19 4 3" xfId="21716" xr:uid="{6DE8B271-9947-4C58-9866-9C547A4BEBE0}"/>
    <cellStyle name="40% - Accent6 19 4 4" xfId="37166" xr:uid="{E5001DF3-B873-4225-8496-C2A582E14E03}"/>
    <cellStyle name="40% - Accent6 19 4 5" xfId="45028" xr:uid="{A92973BB-A3C5-4A33-A434-CEFFE71E42EC}"/>
    <cellStyle name="40% - Accent6 19 5" xfId="1781" xr:uid="{17024AE0-C692-4DB9-B152-CC1B48EC16B7}"/>
    <cellStyle name="40% - Accent6 19 5 2" xfId="10042" xr:uid="{3856AC15-3E9A-47F2-8B68-C9CCED3EA44D}"/>
    <cellStyle name="40% - Accent6 19 5 2 2" xfId="25827" xr:uid="{0737D3C1-19BA-4A30-9BF1-EA2A4FD19DE4}"/>
    <cellStyle name="40% - Accent6 19 5 3" xfId="17948" xr:uid="{A6F1FDC1-69CA-4617-B226-437885A20B0C}"/>
    <cellStyle name="40% - Accent6 19 6" xfId="9654" xr:uid="{47542415-4918-4287-BB93-02EFD9EFC602}"/>
    <cellStyle name="40% - Accent6 19 6 2" xfId="25442" xr:uid="{7664C7B3-099B-4275-99C9-D50B29B6C9CB}"/>
    <cellStyle name="40% - Accent6 19 7" xfId="17563" xr:uid="{37DC6049-9BF3-4FFB-B5D0-457CD36153AC}"/>
    <cellStyle name="40% - Accent6 19 8" xfId="33384" xr:uid="{FDCC36D0-86E4-479F-8611-1E12F0F633FD}"/>
    <cellStyle name="40% - Accent6 19 9" xfId="41246" xr:uid="{137EEB98-3AF9-4EE6-9F81-544E192A5462}"/>
    <cellStyle name="40% - Accent6 2" xfId="691" xr:uid="{3F06A932-7473-4275-8988-95C31648568C}"/>
    <cellStyle name="40% - Accent6 2 2" xfId="896" xr:uid="{2277F64B-CA86-4692-B76F-3703F291C003}"/>
    <cellStyle name="40% - Accent6 2 2 2" xfId="1549" xr:uid="{CBFB6F06-0BF2-4342-AE2A-991225BD8760}"/>
    <cellStyle name="40% - Accent6 2 3" xfId="1550" xr:uid="{FAF2D345-CC9D-4537-93A1-C043F71D8DE4}"/>
    <cellStyle name="40% - Accent6 2 4" xfId="806" xr:uid="{7F6F8EB5-DACC-4DCE-8663-6D3EF5A23E60}"/>
    <cellStyle name="40% - Accent6 20" xfId="1227" xr:uid="{BB771026-02BA-4961-97E8-382E7748F1C2}"/>
    <cellStyle name="40% - Accent6 20 2" xfId="2826" xr:uid="{AF75A123-0DF7-4582-A612-9137FAF23C4C}"/>
    <cellStyle name="40% - Accent6 20 2 2" xfId="4344" xr:uid="{1F627CC7-F273-4188-9A47-00F289E965DB}"/>
    <cellStyle name="40% - Accent6 20 2 2 2" xfId="8175" xr:uid="{4E679840-C48D-4A13-A91F-68C62E3856C6}"/>
    <cellStyle name="40% - Accent6 20 2 2 2 2" xfId="16114" xr:uid="{A7694951-1EFA-4878-9F2F-4FB34758F366}"/>
    <cellStyle name="40% - Accent6 20 2 2 2 2 2" xfId="31898" xr:uid="{A7D8D20F-402F-48F5-8464-EE6DEF6C2DE9}"/>
    <cellStyle name="40% - Accent6 20 2 2 2 3" xfId="24019" xr:uid="{57E279D6-CF8F-4415-B35E-CDAD3B0ABEC2}"/>
    <cellStyle name="40% - Accent6 20 2 2 2 4" xfId="39469" xr:uid="{51A875E8-E322-4D34-8FD0-833DDA66161A}"/>
    <cellStyle name="40% - Accent6 20 2 2 2 5" xfId="47331" xr:uid="{22FDF956-FE86-4E6F-B31E-B504EAD94B98}"/>
    <cellStyle name="40% - Accent6 20 2 2 3" xfId="12321" xr:uid="{38361674-A80E-453B-9C9D-97283B995D8F}"/>
    <cellStyle name="40% - Accent6 20 2 2 3 2" xfId="28105" xr:uid="{7976AF7C-A1CD-41E7-91F9-5C6D196AFEF3}"/>
    <cellStyle name="40% - Accent6 20 2 2 4" xfId="20226" xr:uid="{FED530E6-4EBE-4519-A557-DC24830CC38E}"/>
    <cellStyle name="40% - Accent6 20 2 2 5" xfId="35676" xr:uid="{03D09B3C-23FD-40B3-986B-88C18952AA20}"/>
    <cellStyle name="40% - Accent6 20 2 2 6" xfId="43538" xr:uid="{14ECA1CE-032C-4B6D-BD1E-F64925C4A515}"/>
    <cellStyle name="40% - Accent6 20 2 3" xfId="6657" xr:uid="{6DB43115-3A9F-48FE-84A7-5213BAF2A0EB}"/>
    <cellStyle name="40% - Accent6 20 2 3 2" xfId="14596" xr:uid="{9D7AA4D3-47A9-4D58-B4AA-281152F1B3F3}"/>
    <cellStyle name="40% - Accent6 20 2 3 2 2" xfId="30380" xr:uid="{426C2B2F-105E-4B75-83D6-98979327C5C9}"/>
    <cellStyle name="40% - Accent6 20 2 3 3" xfId="22501" xr:uid="{33F77A32-F563-4BAC-A3EC-80CD59483412}"/>
    <cellStyle name="40% - Accent6 20 2 3 4" xfId="37951" xr:uid="{CC8CF191-5ED3-4701-9F75-72B9131C11B7}"/>
    <cellStyle name="40% - Accent6 20 2 3 5" xfId="45813" xr:uid="{15993C49-8D4D-4671-AB85-B8DA3E09B1F0}"/>
    <cellStyle name="40% - Accent6 20 2 4" xfId="10803" xr:uid="{E0BE83B3-CC74-4F4B-B6A0-B65ED842D80D}"/>
    <cellStyle name="40% - Accent6 20 2 4 2" xfId="26587" xr:uid="{814091A2-49AB-4CD8-A8E0-4D8A5B06CEBE}"/>
    <cellStyle name="40% - Accent6 20 2 5" xfId="18708" xr:uid="{75FC74E6-A448-4F3E-AC73-A7C80E2631DC}"/>
    <cellStyle name="40% - Accent6 20 2 6" xfId="34158" xr:uid="{5F73BF5F-BCF2-4820-A74A-7045229A943B}"/>
    <cellStyle name="40% - Accent6 20 2 7" xfId="42020" xr:uid="{27B98106-C957-40D7-887E-E2BABF1BF788}"/>
    <cellStyle name="40% - Accent6 20 3" xfId="3582" xr:uid="{7FF77FF6-8533-4CE8-8421-56E8ABB26A94}"/>
    <cellStyle name="40% - Accent6 20 3 2" xfId="7413" xr:uid="{060D9D58-8246-4F87-B5B7-76A9DAAC285D}"/>
    <cellStyle name="40% - Accent6 20 3 2 2" xfId="15352" xr:uid="{5B2F5193-7F8D-467C-BD1F-09676B1765FB}"/>
    <cellStyle name="40% - Accent6 20 3 2 2 2" xfId="31136" xr:uid="{5662B3A9-2057-49A2-A261-87F70269446C}"/>
    <cellStyle name="40% - Accent6 20 3 2 3" xfId="23257" xr:uid="{4D549A01-F966-4982-9958-59FA25E03817}"/>
    <cellStyle name="40% - Accent6 20 3 2 4" xfId="38707" xr:uid="{1155B493-294A-47E8-A868-E219B68BD692}"/>
    <cellStyle name="40% - Accent6 20 3 2 5" xfId="46569" xr:uid="{417C279D-0038-45D7-8C6F-208EF3028D44}"/>
    <cellStyle name="40% - Accent6 20 3 3" xfId="11559" xr:uid="{A7786937-E0EC-498C-943A-6138E7D64A15}"/>
    <cellStyle name="40% - Accent6 20 3 3 2" xfId="27343" xr:uid="{D80D921D-97B3-41BC-A783-3A7444185260}"/>
    <cellStyle name="40% - Accent6 20 3 4" xfId="19464" xr:uid="{F77964D9-3C3A-4021-BB2B-48AD4201248E}"/>
    <cellStyle name="40% - Accent6 20 3 5" xfId="34914" xr:uid="{EBAD19DD-7CFE-4C27-8C9A-C87575387FF1}"/>
    <cellStyle name="40% - Accent6 20 3 6" xfId="42776" xr:uid="{1D1454F4-40B9-49F8-AC75-40761DF0FB2B}"/>
    <cellStyle name="40% - Accent6 20 4" xfId="5706" xr:uid="{95510B45-152A-4D67-93CA-F3AB9285F7B6}"/>
    <cellStyle name="40% - Accent6 20 4 2" xfId="13682" xr:uid="{BF66745E-58F3-4635-AC62-0D46B8E8AC4D}"/>
    <cellStyle name="40% - Accent6 20 4 2 2" xfId="29466" xr:uid="{072EF9CE-53B9-43EE-91DB-41CA09EF5894}"/>
    <cellStyle name="40% - Accent6 20 4 3" xfId="21587" xr:uid="{3BFC5E09-0336-4603-BA56-CE5620A43B11}"/>
    <cellStyle name="40% - Accent6 20 4 4" xfId="37037" xr:uid="{8080CD9A-0603-479D-85E1-C5BD54E97C67}"/>
    <cellStyle name="40% - Accent6 20 4 5" xfId="44899" xr:uid="{EA007DC0-9D6F-413F-810D-A2B28FE28C3F}"/>
    <cellStyle name="40% - Accent6 20 5" xfId="1795" xr:uid="{F8D433F4-CB5E-43E7-92E7-3C0113C7ED79}"/>
    <cellStyle name="40% - Accent6 20 5 2" xfId="10056" xr:uid="{C7C78303-C6EB-4C38-A0DC-38212BD40A9F}"/>
    <cellStyle name="40% - Accent6 20 5 2 2" xfId="25841" xr:uid="{F2B49ADB-2F3F-4A1E-B7B2-0E2C47CB4AEA}"/>
    <cellStyle name="40% - Accent6 20 5 3" xfId="17962" xr:uid="{1AE5DFC1-5BE6-4251-99FD-0F251443F2BF}"/>
    <cellStyle name="40% - Accent6 20 6" xfId="9668" xr:uid="{1077A2C0-44E5-42D2-9E9A-5A131FDA5D53}"/>
    <cellStyle name="40% - Accent6 20 6 2" xfId="25456" xr:uid="{62CDED44-0E27-466B-975A-3E4DCAFF5343}"/>
    <cellStyle name="40% - Accent6 20 7" xfId="17577" xr:uid="{5056E9EC-46D4-48A7-B93A-A0273DE161E3}"/>
    <cellStyle name="40% - Accent6 20 8" xfId="33398" xr:uid="{BAA5D9EE-3621-4F83-B92E-C3C9B4D311BF}"/>
    <cellStyle name="40% - Accent6 20 9" xfId="41260" xr:uid="{1B50DE01-5E01-4E04-92EF-26E481425B0B}"/>
    <cellStyle name="40% - Accent6 21" xfId="1241" xr:uid="{A0AC75EF-BDD6-4E18-96F3-6D5D651A2596}"/>
    <cellStyle name="40% - Accent6 21 2" xfId="2699" xr:uid="{D10C54F2-0598-4540-833E-0991F866B002}"/>
    <cellStyle name="40% - Accent6 21 2 2" xfId="4217" xr:uid="{1A4F1C3C-DE28-48AC-9141-6B9B202EFFBC}"/>
    <cellStyle name="40% - Accent6 21 2 2 2" xfId="8048" xr:uid="{8338CA70-178A-49EF-B10E-B7E61051F252}"/>
    <cellStyle name="40% - Accent6 21 2 2 2 2" xfId="15987" xr:uid="{61790F24-5FD9-4C21-9840-B08EA484F152}"/>
    <cellStyle name="40% - Accent6 21 2 2 2 2 2" xfId="31771" xr:uid="{F13DEEFF-DC15-40C6-86B7-8CA9111024D2}"/>
    <cellStyle name="40% - Accent6 21 2 2 2 3" xfId="23892" xr:uid="{23B85EB4-FFEB-4CAC-85E8-38B31BA5D325}"/>
    <cellStyle name="40% - Accent6 21 2 2 2 4" xfId="39342" xr:uid="{EC9BA848-D473-4872-8310-2351042F49E0}"/>
    <cellStyle name="40% - Accent6 21 2 2 2 5" xfId="47204" xr:uid="{5D6BF39C-E714-4DB2-83E9-5222472B360D}"/>
    <cellStyle name="40% - Accent6 21 2 2 3" xfId="12194" xr:uid="{7A349840-D113-4EE6-8F55-CED8480E2867}"/>
    <cellStyle name="40% - Accent6 21 2 2 3 2" xfId="27978" xr:uid="{3851C63D-527B-4C47-B206-A9FC106F9CD2}"/>
    <cellStyle name="40% - Accent6 21 2 2 4" xfId="20099" xr:uid="{D214BE61-6297-4278-87E3-55EBB6E11D58}"/>
    <cellStyle name="40% - Accent6 21 2 2 5" xfId="35549" xr:uid="{96388CCE-1C19-469A-B835-0F2F5A0E2094}"/>
    <cellStyle name="40% - Accent6 21 2 2 6" xfId="43411" xr:uid="{D1C38156-BCA6-4480-9817-29ADDD6B812E}"/>
    <cellStyle name="40% - Accent6 21 2 3" xfId="6530" xr:uid="{2610A890-88BB-483C-BEDA-2682FF938A59}"/>
    <cellStyle name="40% - Accent6 21 2 3 2" xfId="14469" xr:uid="{507E906A-4089-4ACD-8F9E-08CA143C6497}"/>
    <cellStyle name="40% - Accent6 21 2 3 2 2" xfId="30253" xr:uid="{05C71CEB-ECCF-41A5-BA42-38D86BED2B9A}"/>
    <cellStyle name="40% - Accent6 21 2 3 3" xfId="22374" xr:uid="{2148DA18-AF24-466F-9884-128877B292A9}"/>
    <cellStyle name="40% - Accent6 21 2 3 4" xfId="37824" xr:uid="{4784B3A7-2B35-4D91-8213-3D83FDC1070D}"/>
    <cellStyle name="40% - Accent6 21 2 3 5" xfId="45686" xr:uid="{89832B3B-63D6-4243-9CE8-C59C340C6487}"/>
    <cellStyle name="40% - Accent6 21 2 4" xfId="10676" xr:uid="{59F3E725-7A31-4F53-8546-A33F69697F90}"/>
    <cellStyle name="40% - Accent6 21 2 4 2" xfId="26460" xr:uid="{5319A88B-B246-4520-BEC1-F79A4A133CAA}"/>
    <cellStyle name="40% - Accent6 21 2 5" xfId="18581" xr:uid="{A311E5A3-372E-4BF8-8ECD-3FFB288B153A}"/>
    <cellStyle name="40% - Accent6 21 2 6" xfId="34031" xr:uid="{309B8089-ADDA-4EEB-BCBE-CB95C3FF9568}"/>
    <cellStyle name="40% - Accent6 21 2 7" xfId="41893" xr:uid="{5F4F4A9D-E9AA-40DC-9A17-06864FEAAC13}"/>
    <cellStyle name="40% - Accent6 21 3" xfId="3596" xr:uid="{82AABA6D-8215-41E2-A3BC-1C44FD1E7ADA}"/>
    <cellStyle name="40% - Accent6 21 3 2" xfId="7427" xr:uid="{2B3299AA-ED2C-4AAC-AE23-9C5D362AD58A}"/>
    <cellStyle name="40% - Accent6 21 3 2 2" xfId="15366" xr:uid="{D4D1804E-9AB1-4994-9105-5A00CDD6D2B9}"/>
    <cellStyle name="40% - Accent6 21 3 2 2 2" xfId="31150" xr:uid="{8E392D64-0285-45BD-831D-02BAD46C1AA2}"/>
    <cellStyle name="40% - Accent6 21 3 2 3" xfId="23271" xr:uid="{132C7D2E-3AE8-4B53-863A-06E8FB531C6E}"/>
    <cellStyle name="40% - Accent6 21 3 2 4" xfId="38721" xr:uid="{5144C0E3-5C7B-4B7C-837C-08C67B3A5771}"/>
    <cellStyle name="40% - Accent6 21 3 2 5" xfId="46583" xr:uid="{3D62628C-6696-4EFA-B595-54086D464651}"/>
    <cellStyle name="40% - Accent6 21 3 3" xfId="11573" xr:uid="{194039AE-B1B0-40EC-A362-075A95330DF5}"/>
    <cellStyle name="40% - Accent6 21 3 3 2" xfId="27357" xr:uid="{AF924163-0F70-4EB4-A75E-E0F3D9B520A7}"/>
    <cellStyle name="40% - Accent6 21 3 4" xfId="19478" xr:uid="{2D97309B-9C82-496C-8BFD-F7895A35EF12}"/>
    <cellStyle name="40% - Accent6 21 3 5" xfId="34928" xr:uid="{5C412A00-894E-4BF3-96F8-0364399981BC}"/>
    <cellStyle name="40% - Accent6 21 3 6" xfId="42790" xr:uid="{B34DE781-8184-436E-BCDF-ADFA819201DC}"/>
    <cellStyle name="40% - Accent6 21 4" xfId="5906" xr:uid="{B16D67CD-52A5-4900-9AEE-72347F543CDE}"/>
    <cellStyle name="40% - Accent6 21 4 2" xfId="13882" xr:uid="{0905CF47-08AA-4847-9578-6E2855B1C709}"/>
    <cellStyle name="40% - Accent6 21 4 2 2" xfId="29666" xr:uid="{C0B2EB3B-1768-4D3F-8A5E-398A9E0A8E12}"/>
    <cellStyle name="40% - Accent6 21 4 3" xfId="21787" xr:uid="{3990DA33-327F-48CD-970E-461B9C51A39E}"/>
    <cellStyle name="40% - Accent6 21 4 4" xfId="37237" xr:uid="{CC254D09-B51D-4B1D-8345-AE2F65B99BA7}"/>
    <cellStyle name="40% - Accent6 21 4 5" xfId="45099" xr:uid="{C61F0898-DF37-4A76-BC8B-C75653CFD571}"/>
    <cellStyle name="40% - Accent6 21 5" xfId="1809" xr:uid="{F2F35802-B79F-4989-82DA-5CC2A8015C00}"/>
    <cellStyle name="40% - Accent6 21 5 2" xfId="10070" xr:uid="{0AE7F0CF-B6B0-447D-8FD9-AC641557EBA1}"/>
    <cellStyle name="40% - Accent6 21 5 2 2" xfId="25855" xr:uid="{28A95929-45FB-48DF-97A3-43364F6F56E1}"/>
    <cellStyle name="40% - Accent6 21 5 3" xfId="17976" xr:uid="{C650974F-2253-47D4-A5AB-FAA14E8F1347}"/>
    <cellStyle name="40% - Accent6 21 6" xfId="9682" xr:uid="{AFE9C72B-6551-4D19-B696-B72E86333214}"/>
    <cellStyle name="40% - Accent6 21 6 2" xfId="25470" xr:uid="{297AD46B-6444-4FCF-A61B-B8D399C255FE}"/>
    <cellStyle name="40% - Accent6 21 7" xfId="17591" xr:uid="{64F285F1-1847-493C-9DE9-7DEAE0AFE27A}"/>
    <cellStyle name="40% - Accent6 21 8" xfId="33412" xr:uid="{50D0970C-879B-4C8A-AC28-2F7855B9DFBC}"/>
    <cellStyle name="40% - Accent6 21 9" xfId="41274" xr:uid="{31254BA3-81FC-4D26-8434-882941707FE5}"/>
    <cellStyle name="40% - Accent6 22" xfId="1255" xr:uid="{29DD77E5-3385-4EA1-8B22-A08B7EB5B273}"/>
    <cellStyle name="40% - Accent6 22 2" xfId="2819" xr:uid="{28135A0C-A41E-4380-92E9-0BD9EF95DA86}"/>
    <cellStyle name="40% - Accent6 22 2 2" xfId="4337" xr:uid="{A9183C52-5013-4288-8AB1-FDDED17391B4}"/>
    <cellStyle name="40% - Accent6 22 2 2 2" xfId="8168" xr:uid="{89D90D70-F15C-45B2-BAD3-A1185EF11E8E}"/>
    <cellStyle name="40% - Accent6 22 2 2 2 2" xfId="16107" xr:uid="{882D6407-FD68-4279-B24C-DED66A35A99B}"/>
    <cellStyle name="40% - Accent6 22 2 2 2 2 2" xfId="31891" xr:uid="{DD927A8B-B89B-427C-810A-796A00A3AB33}"/>
    <cellStyle name="40% - Accent6 22 2 2 2 3" xfId="24012" xr:uid="{41CFB8EB-5B2E-4EE7-940B-1994C2C920E1}"/>
    <cellStyle name="40% - Accent6 22 2 2 2 4" xfId="39462" xr:uid="{71360FDE-7C9E-41C3-A869-EF324B736184}"/>
    <cellStyle name="40% - Accent6 22 2 2 2 5" xfId="47324" xr:uid="{B4C41E91-BC12-478A-AD5A-FDBB2C85DC12}"/>
    <cellStyle name="40% - Accent6 22 2 2 3" xfId="12314" xr:uid="{A6395254-12B8-45AA-A781-58E9A6B66427}"/>
    <cellStyle name="40% - Accent6 22 2 2 3 2" xfId="28098" xr:uid="{23003DDE-3A4F-43B8-9E1E-C0FF559529FB}"/>
    <cellStyle name="40% - Accent6 22 2 2 4" xfId="20219" xr:uid="{C87838E0-F194-4A4A-AEF7-B992CB75806A}"/>
    <cellStyle name="40% - Accent6 22 2 2 5" xfId="35669" xr:uid="{AA906302-FF4E-4EFE-B559-013F807170F9}"/>
    <cellStyle name="40% - Accent6 22 2 2 6" xfId="43531" xr:uid="{289C90D9-AF3B-48AF-99B8-E4292892DD50}"/>
    <cellStyle name="40% - Accent6 22 2 3" xfId="6650" xr:uid="{9D33299B-18AA-43DE-B5FF-33A0808817B1}"/>
    <cellStyle name="40% - Accent6 22 2 3 2" xfId="14589" xr:uid="{FA64874F-9225-46F5-BE3C-75AFA8093764}"/>
    <cellStyle name="40% - Accent6 22 2 3 2 2" xfId="30373" xr:uid="{D6C43763-7368-41B5-9327-0CB9F66A666B}"/>
    <cellStyle name="40% - Accent6 22 2 3 3" xfId="22494" xr:uid="{05D3C266-0D0F-4DD7-85D8-E8264F87AF04}"/>
    <cellStyle name="40% - Accent6 22 2 3 4" xfId="37944" xr:uid="{A6FFCAC1-D5FB-416D-819B-5B2FB01BCF47}"/>
    <cellStyle name="40% - Accent6 22 2 3 5" xfId="45806" xr:uid="{82761EA4-E326-4AC3-90A6-6824505B71EF}"/>
    <cellStyle name="40% - Accent6 22 2 4" xfId="10796" xr:uid="{9C03CC0A-D31C-4DFC-A7F8-7EAC745C91D1}"/>
    <cellStyle name="40% - Accent6 22 2 4 2" xfId="26580" xr:uid="{59017238-0489-46FA-9C94-E7022B905F69}"/>
    <cellStyle name="40% - Accent6 22 2 5" xfId="18701" xr:uid="{07AF8819-3A97-4F91-8C1F-C2EA2598E5F1}"/>
    <cellStyle name="40% - Accent6 22 2 6" xfId="34151" xr:uid="{49C10F8F-99CF-44E5-88E7-0DC4EAD28AE6}"/>
    <cellStyle name="40% - Accent6 22 2 7" xfId="42013" xr:uid="{5936313F-CF78-4BF4-A979-8ADE3217FF02}"/>
    <cellStyle name="40% - Accent6 22 3" xfId="3610" xr:uid="{15C7AEFE-70A0-4E75-9A46-1009A49D14E5}"/>
    <cellStyle name="40% - Accent6 22 3 2" xfId="7441" xr:uid="{5D242EB1-E183-4C2C-AB74-402B54DB389C}"/>
    <cellStyle name="40% - Accent6 22 3 2 2" xfId="15380" xr:uid="{B4CE88D9-073E-4262-8721-9A1624C24876}"/>
    <cellStyle name="40% - Accent6 22 3 2 2 2" xfId="31164" xr:uid="{7811DC7C-3CAC-4CDD-84E3-42229CAC13AF}"/>
    <cellStyle name="40% - Accent6 22 3 2 3" xfId="23285" xr:uid="{AF1259F8-FEF6-450E-AD85-4357A66A2C85}"/>
    <cellStyle name="40% - Accent6 22 3 2 4" xfId="38735" xr:uid="{7925DCDB-4C9A-48C0-8C2D-386D9404DA55}"/>
    <cellStyle name="40% - Accent6 22 3 2 5" xfId="46597" xr:uid="{9E24D6E2-048B-4E79-A9B1-F226AD5A83D0}"/>
    <cellStyle name="40% - Accent6 22 3 3" xfId="11587" xr:uid="{F28C9A3E-7F96-4AA0-B5B3-A35435F27288}"/>
    <cellStyle name="40% - Accent6 22 3 3 2" xfId="27371" xr:uid="{E2E9DC1A-B432-40EB-8DA5-E031AC6F48BE}"/>
    <cellStyle name="40% - Accent6 22 3 4" xfId="19492" xr:uid="{DA9AD13E-0901-4645-ADDC-335659C17C50}"/>
    <cellStyle name="40% - Accent6 22 3 5" xfId="34942" xr:uid="{C0B38D6C-F958-4044-A07D-2288DF932CE9}"/>
    <cellStyle name="40% - Accent6 22 3 6" xfId="42804" xr:uid="{AAB8455C-751F-42CC-8460-CC15DF66998E}"/>
    <cellStyle name="40% - Accent6 22 4" xfId="5802" xr:uid="{313E356E-7E1F-4EA1-B4FB-7F801E9AFA1F}"/>
    <cellStyle name="40% - Accent6 22 4 2" xfId="13778" xr:uid="{322E1F2C-29F2-4BC7-B587-C79BD4BCFF6A}"/>
    <cellStyle name="40% - Accent6 22 4 2 2" xfId="29562" xr:uid="{20DE86D7-AD3D-441B-A85A-06B375BE95EF}"/>
    <cellStyle name="40% - Accent6 22 4 3" xfId="21683" xr:uid="{E2226B99-97B5-423D-B194-B92FF84D2F72}"/>
    <cellStyle name="40% - Accent6 22 4 4" xfId="37133" xr:uid="{82310CF8-E013-490C-9E8F-9A47816A36E4}"/>
    <cellStyle name="40% - Accent6 22 4 5" xfId="44995" xr:uid="{97C88824-9253-4E9D-99E2-897FEF8304FB}"/>
    <cellStyle name="40% - Accent6 22 5" xfId="1823" xr:uid="{6729C46B-073D-4225-BAA7-1F4509DA553A}"/>
    <cellStyle name="40% - Accent6 22 5 2" xfId="10084" xr:uid="{0AB6805A-2E10-4D24-AE7F-DDA5396E73BA}"/>
    <cellStyle name="40% - Accent6 22 5 2 2" xfId="25869" xr:uid="{626D3E39-DCBA-44B0-82D1-A21EB3874C3D}"/>
    <cellStyle name="40% - Accent6 22 5 3" xfId="17990" xr:uid="{21F3D643-5FF8-44F6-890D-96C797018065}"/>
    <cellStyle name="40% - Accent6 22 6" xfId="9696" xr:uid="{4B9F35B4-E9A9-4D34-B0EA-C4C2F2FE7A55}"/>
    <cellStyle name="40% - Accent6 22 6 2" xfId="25484" xr:uid="{2D5962A1-D503-4163-9F8E-8405BA576CAD}"/>
    <cellStyle name="40% - Accent6 22 7" xfId="17605" xr:uid="{F6C7D44F-0627-40E3-844D-3FFEB9622A85}"/>
    <cellStyle name="40% - Accent6 22 8" xfId="33426" xr:uid="{2BFD93D4-0D02-4563-A7E1-646CF0B64B24}"/>
    <cellStyle name="40% - Accent6 22 9" xfId="41288" xr:uid="{980E9CE2-2C0E-457B-931C-F463ECC95160}"/>
    <cellStyle name="40% - Accent6 23" xfId="1269" xr:uid="{06CD0E0E-DE18-4F13-9C16-A344EF228D04}"/>
    <cellStyle name="40% - Accent6 23 2" xfId="2683" xr:uid="{94A27D8D-065F-46DD-BD6D-3D0A34757291}"/>
    <cellStyle name="40% - Accent6 23 2 2" xfId="4201" xr:uid="{2C30E56B-2D1F-4206-8334-41CAAC824207}"/>
    <cellStyle name="40% - Accent6 23 2 2 2" xfId="8032" xr:uid="{98C59078-57D0-4920-A309-EF8CB9B97C21}"/>
    <cellStyle name="40% - Accent6 23 2 2 2 2" xfId="15971" xr:uid="{CA43CA30-118B-4E8F-942C-34634A7FFA66}"/>
    <cellStyle name="40% - Accent6 23 2 2 2 2 2" xfId="31755" xr:uid="{958D76D1-205B-47A3-BEC7-13BDF0F7169C}"/>
    <cellStyle name="40% - Accent6 23 2 2 2 3" xfId="23876" xr:uid="{65E119AF-8209-437B-B6F8-BB1B24190DE3}"/>
    <cellStyle name="40% - Accent6 23 2 2 2 4" xfId="39326" xr:uid="{5EFAF59B-2628-4317-B24D-AF7E072F7EEF}"/>
    <cellStyle name="40% - Accent6 23 2 2 2 5" xfId="47188" xr:uid="{830AC910-741B-4FF2-8C3C-576C2B807C11}"/>
    <cellStyle name="40% - Accent6 23 2 2 3" xfId="12178" xr:uid="{410CBCA6-C181-471F-AA97-5B14EB5F4DD1}"/>
    <cellStyle name="40% - Accent6 23 2 2 3 2" xfId="27962" xr:uid="{9EC80423-FAF3-40B3-9A62-4442F9A52D67}"/>
    <cellStyle name="40% - Accent6 23 2 2 4" xfId="20083" xr:uid="{F777CDBE-7DF2-4C10-B0DD-3EC09F3D39BB}"/>
    <cellStyle name="40% - Accent6 23 2 2 5" xfId="35533" xr:uid="{ADC2DCE1-3FD4-4FD1-B019-C8B7FB301BCB}"/>
    <cellStyle name="40% - Accent6 23 2 2 6" xfId="43395" xr:uid="{EB60C129-8121-4C9C-B20C-4B67499A50C3}"/>
    <cellStyle name="40% - Accent6 23 2 3" xfId="6514" xr:uid="{C060D87B-3563-4B7C-96DE-33966846BFA1}"/>
    <cellStyle name="40% - Accent6 23 2 3 2" xfId="14453" xr:uid="{48CE095C-25AF-453D-A902-F339384E585E}"/>
    <cellStyle name="40% - Accent6 23 2 3 2 2" xfId="30237" xr:uid="{D38AC7F2-CFF7-43BC-84A2-989D5E8F479C}"/>
    <cellStyle name="40% - Accent6 23 2 3 3" xfId="22358" xr:uid="{E47F1C7F-95A3-4180-B571-84D40C059EDD}"/>
    <cellStyle name="40% - Accent6 23 2 3 4" xfId="37808" xr:uid="{30A3D695-4680-4B7F-B62F-4474214063D9}"/>
    <cellStyle name="40% - Accent6 23 2 3 5" xfId="45670" xr:uid="{09B2E1D3-EF6E-4180-A37D-A346B9EA1D57}"/>
    <cellStyle name="40% - Accent6 23 2 4" xfId="10660" xr:uid="{C01F8044-E730-4789-B1ED-28B051B9C198}"/>
    <cellStyle name="40% - Accent6 23 2 4 2" xfId="26444" xr:uid="{F29733D9-5363-442F-9345-5EB077EB9EFA}"/>
    <cellStyle name="40% - Accent6 23 2 5" xfId="18565" xr:uid="{18EA5048-A596-4112-9C32-3C2C86E4F0F7}"/>
    <cellStyle name="40% - Accent6 23 2 6" xfId="34015" xr:uid="{5FB3EF94-952E-4DDB-9919-6E97B9F2691E}"/>
    <cellStyle name="40% - Accent6 23 2 7" xfId="41877" xr:uid="{44ECDD07-1DA0-40E3-9A33-9ACE929E30C0}"/>
    <cellStyle name="40% - Accent6 23 3" xfId="3624" xr:uid="{3715A8D5-C27C-4F1A-95A9-2C443C83FB79}"/>
    <cellStyle name="40% - Accent6 23 3 2" xfId="7455" xr:uid="{B3B25AFE-86C1-4DD8-82D8-749FFE97DC6B}"/>
    <cellStyle name="40% - Accent6 23 3 2 2" xfId="15394" xr:uid="{66A0973B-FDB6-48A2-8629-502105BD79EF}"/>
    <cellStyle name="40% - Accent6 23 3 2 2 2" xfId="31178" xr:uid="{81E3B1B2-BD29-4399-909B-961BB7AA579F}"/>
    <cellStyle name="40% - Accent6 23 3 2 3" xfId="23299" xr:uid="{D38027A0-529F-494F-A559-0C4AC6B7CE34}"/>
    <cellStyle name="40% - Accent6 23 3 2 4" xfId="38749" xr:uid="{036BE4E8-42E5-475D-A762-51363BBBA5E5}"/>
    <cellStyle name="40% - Accent6 23 3 2 5" xfId="46611" xr:uid="{283C1D99-4CED-411C-AFDF-F35D4C5C14D6}"/>
    <cellStyle name="40% - Accent6 23 3 3" xfId="11601" xr:uid="{3D368146-64CD-4E03-BEB6-399E37AE5468}"/>
    <cellStyle name="40% - Accent6 23 3 3 2" xfId="27385" xr:uid="{0E34D7D6-07F7-4B22-8B7F-78EE2FD493AA}"/>
    <cellStyle name="40% - Accent6 23 3 4" xfId="19506" xr:uid="{FAF6BD7E-65DE-4540-923E-13F05B816982}"/>
    <cellStyle name="40% - Accent6 23 3 5" xfId="34956" xr:uid="{34CB6BA7-C4BE-4458-B7A2-9336A6C97AC0}"/>
    <cellStyle name="40% - Accent6 23 3 6" xfId="42818" xr:uid="{31D74D54-8DFB-4136-858A-41FD7B59F4D3}"/>
    <cellStyle name="40% - Accent6 23 4" xfId="5685" xr:uid="{AC885E31-8B21-4A3E-AD0F-08272FA554DC}"/>
    <cellStyle name="40% - Accent6 23 4 2" xfId="13661" xr:uid="{E5A12BA3-7A9F-4646-8F1A-9313A4FF40F8}"/>
    <cellStyle name="40% - Accent6 23 4 2 2" xfId="29445" xr:uid="{2C8D83E6-8E89-4558-BBB5-2C4C2F1C76D7}"/>
    <cellStyle name="40% - Accent6 23 4 3" xfId="21566" xr:uid="{5AF4D465-FF6C-4762-AE23-31F4576A0D89}"/>
    <cellStyle name="40% - Accent6 23 4 4" xfId="37016" xr:uid="{12F59637-D561-43FC-8E0D-2E2BF966CAE9}"/>
    <cellStyle name="40% - Accent6 23 4 5" xfId="44878" xr:uid="{1301F45E-1BA9-4DED-955D-7EBFDC75BDEA}"/>
    <cellStyle name="40% - Accent6 23 5" xfId="1837" xr:uid="{75939121-84B6-4FFE-B061-A9A2397E7AFB}"/>
    <cellStyle name="40% - Accent6 23 5 2" xfId="10098" xr:uid="{86DD6773-B417-45A1-87C0-FDA3A9F5CD4B}"/>
    <cellStyle name="40% - Accent6 23 5 2 2" xfId="25883" xr:uid="{3CDCDA5F-23EC-49E3-9EAC-3F318E7E7BEC}"/>
    <cellStyle name="40% - Accent6 23 5 3" xfId="18004" xr:uid="{7BCB521C-15C6-4986-8C55-DE92AEE650F9}"/>
    <cellStyle name="40% - Accent6 23 6" xfId="9710" xr:uid="{D8C08429-47AF-42C5-A701-AA8F3CED66C0}"/>
    <cellStyle name="40% - Accent6 23 6 2" xfId="25498" xr:uid="{2C2959B0-DB34-4B9D-9EB5-2C461FB72284}"/>
    <cellStyle name="40% - Accent6 23 7" xfId="17619" xr:uid="{A6394177-180D-40EE-9064-98C84504E044}"/>
    <cellStyle name="40% - Accent6 23 8" xfId="33440" xr:uid="{35A9C271-17E5-4123-BC42-CFDABE812866}"/>
    <cellStyle name="40% - Accent6 23 9" xfId="41302" xr:uid="{78102461-16E0-4468-A493-27967BBFDDEB}"/>
    <cellStyle name="40% - Accent6 24" xfId="1283" xr:uid="{CA97B244-3D00-4C8F-A8C0-643DBC34BFD4}"/>
    <cellStyle name="40% - Accent6 24 2" xfId="2810" xr:uid="{BAFF7B6C-7F9E-4ADF-B2CE-959A4BC80A52}"/>
    <cellStyle name="40% - Accent6 24 2 2" xfId="4328" xr:uid="{3C0D6A88-28F5-4295-A3F6-6D58CADFA14C}"/>
    <cellStyle name="40% - Accent6 24 2 2 2" xfId="8159" xr:uid="{587F4A59-6492-4EC3-804C-6FFAAA1082FA}"/>
    <cellStyle name="40% - Accent6 24 2 2 2 2" xfId="16098" xr:uid="{91C5C0A0-0546-4C5D-A661-79B0465E213E}"/>
    <cellStyle name="40% - Accent6 24 2 2 2 2 2" xfId="31882" xr:uid="{95DE9E7B-1476-414E-B274-292DD1F84085}"/>
    <cellStyle name="40% - Accent6 24 2 2 2 3" xfId="24003" xr:uid="{3CFA9A93-17F4-4CEA-BEE3-6CCE99D34B99}"/>
    <cellStyle name="40% - Accent6 24 2 2 2 4" xfId="39453" xr:uid="{3BC4A91B-7848-48D6-8A72-7D2A60C316F9}"/>
    <cellStyle name="40% - Accent6 24 2 2 2 5" xfId="47315" xr:uid="{5B1ADC73-A2B1-4E7D-AB8E-C74E01B4D2C8}"/>
    <cellStyle name="40% - Accent6 24 2 2 3" xfId="12305" xr:uid="{2CD0CD3E-D214-428A-AD51-D07066232F51}"/>
    <cellStyle name="40% - Accent6 24 2 2 3 2" xfId="28089" xr:uid="{4C18BF0D-8259-4825-9822-168A044FC2BB}"/>
    <cellStyle name="40% - Accent6 24 2 2 4" xfId="20210" xr:uid="{69C811E7-1281-4686-8065-BC2F4047E67A}"/>
    <cellStyle name="40% - Accent6 24 2 2 5" xfId="35660" xr:uid="{873078D7-94EB-4F80-899F-7E5841F3B4D1}"/>
    <cellStyle name="40% - Accent6 24 2 2 6" xfId="43522" xr:uid="{DB8D2AA5-92C0-4326-8B1D-BFBC5AC39745}"/>
    <cellStyle name="40% - Accent6 24 2 3" xfId="6641" xr:uid="{D7A518A8-CFF1-4CE9-BF0B-667A94F14884}"/>
    <cellStyle name="40% - Accent6 24 2 3 2" xfId="14580" xr:uid="{B89D3059-C258-48AB-9C55-B5D9D1D721DF}"/>
    <cellStyle name="40% - Accent6 24 2 3 2 2" xfId="30364" xr:uid="{95C8BA7B-17EA-464A-84A6-BCDF33647778}"/>
    <cellStyle name="40% - Accent6 24 2 3 3" xfId="22485" xr:uid="{8B628D2E-70B1-4FC1-9416-87ADDB39E589}"/>
    <cellStyle name="40% - Accent6 24 2 3 4" xfId="37935" xr:uid="{1C7B164E-268B-4E5E-A164-B770117242B5}"/>
    <cellStyle name="40% - Accent6 24 2 3 5" xfId="45797" xr:uid="{88E032F1-9BCC-43C1-8D7A-251801D520AF}"/>
    <cellStyle name="40% - Accent6 24 2 4" xfId="10787" xr:uid="{EC5D44A9-1236-46DE-B6B4-D6B476E134B1}"/>
    <cellStyle name="40% - Accent6 24 2 4 2" xfId="26571" xr:uid="{1EA456C3-9DA3-4BD1-A118-C8ACEC88FD10}"/>
    <cellStyle name="40% - Accent6 24 2 5" xfId="18692" xr:uid="{521727F1-38FB-412E-9269-09D3D40715B1}"/>
    <cellStyle name="40% - Accent6 24 2 6" xfId="34142" xr:uid="{BE0E7450-D751-494A-BB46-6B460E731FD4}"/>
    <cellStyle name="40% - Accent6 24 2 7" xfId="42004" xr:uid="{3778C252-EED0-41FA-AC1B-1D7C2F8A5550}"/>
    <cellStyle name="40% - Accent6 24 3" xfId="3639" xr:uid="{2ACF1362-F951-42A8-9D52-2A5AB64EF921}"/>
    <cellStyle name="40% - Accent6 24 3 2" xfId="7470" xr:uid="{5E8FDA25-8C1F-4F50-990C-E65DE50EA6D6}"/>
    <cellStyle name="40% - Accent6 24 3 2 2" xfId="15409" xr:uid="{616F58D7-5E17-4289-9C0E-9FCC316FD7FB}"/>
    <cellStyle name="40% - Accent6 24 3 2 2 2" xfId="31193" xr:uid="{BAF2BD98-D715-4A48-AE58-33E378BA5853}"/>
    <cellStyle name="40% - Accent6 24 3 2 3" xfId="23314" xr:uid="{9042B047-35C6-498B-92E0-EAB99BBCFBA4}"/>
    <cellStyle name="40% - Accent6 24 3 2 4" xfId="38764" xr:uid="{3A9C51AF-F7D4-49F1-B3A3-7E8D69F22B03}"/>
    <cellStyle name="40% - Accent6 24 3 2 5" xfId="46626" xr:uid="{D774A618-3D57-4B6E-A8F6-44E5097BE132}"/>
    <cellStyle name="40% - Accent6 24 3 3" xfId="11616" xr:uid="{8676FECD-74E1-43DC-8E56-B1778AAF8871}"/>
    <cellStyle name="40% - Accent6 24 3 3 2" xfId="27400" xr:uid="{0F7D776B-5149-471C-B618-B1FBFF46FE95}"/>
    <cellStyle name="40% - Accent6 24 3 4" xfId="19521" xr:uid="{F93C2AA5-96B5-4D5A-880C-8995A6A338E9}"/>
    <cellStyle name="40% - Accent6 24 3 5" xfId="34971" xr:uid="{0330211A-6D5B-4AF7-BC2F-181C8CDAB690}"/>
    <cellStyle name="40% - Accent6 24 3 6" xfId="42833" xr:uid="{BB258489-27F6-4BEF-80BF-7247B3202A50}"/>
    <cellStyle name="40% - Accent6 24 4" xfId="5898" xr:uid="{62D8E161-F694-4FE1-852B-1E947DB8775A}"/>
    <cellStyle name="40% - Accent6 24 4 2" xfId="13874" xr:uid="{7092B468-D60D-46B7-A90C-AACC6111D1DE}"/>
    <cellStyle name="40% - Accent6 24 4 2 2" xfId="29658" xr:uid="{B85ABABF-CFB7-4358-875E-75496B43F477}"/>
    <cellStyle name="40% - Accent6 24 4 3" xfId="21779" xr:uid="{85C3B960-35FA-43BC-AFD0-C9E7C4113009}"/>
    <cellStyle name="40% - Accent6 24 4 4" xfId="37229" xr:uid="{24FFC6A7-85D5-4F40-8A13-B92EE1493830}"/>
    <cellStyle name="40% - Accent6 24 4 5" xfId="45091" xr:uid="{E4A2EB09-4ED4-4997-AD13-5134C65E4A54}"/>
    <cellStyle name="40% - Accent6 24 5" xfId="1852" xr:uid="{EF22E4A7-85D0-4D6F-AB2E-ED8C98A3DC11}"/>
    <cellStyle name="40% - Accent6 24 5 2" xfId="10113" xr:uid="{C2FB95B2-24FD-48CC-8140-030D1FEC2585}"/>
    <cellStyle name="40% - Accent6 24 5 2 2" xfId="25898" xr:uid="{7B6F1474-7EC4-4E0D-8D39-E9731540A073}"/>
    <cellStyle name="40% - Accent6 24 5 3" xfId="18019" xr:uid="{600E576A-8343-41FF-8260-88E8C9C37B2D}"/>
    <cellStyle name="40% - Accent6 24 6" xfId="9724" xr:uid="{4C9FA35E-D1CE-4D7E-8467-72FDE256D09F}"/>
    <cellStyle name="40% - Accent6 24 6 2" xfId="25512" xr:uid="{46A98221-CD4B-4474-BF7A-902A9E2DCA84}"/>
    <cellStyle name="40% - Accent6 24 7" xfId="17633" xr:uid="{263E79D6-731D-4EB1-ADE5-D042052CEC89}"/>
    <cellStyle name="40% - Accent6 24 8" xfId="33455" xr:uid="{B2B52885-0147-4B27-96FE-0643D4F102E0}"/>
    <cellStyle name="40% - Accent6 24 9" xfId="41317" xr:uid="{AB87D5B5-B076-4D24-9D7F-CBBA5E33B323}"/>
    <cellStyle name="40% - Accent6 25" xfId="1297" xr:uid="{F7B319B6-BCE2-44E5-ACEF-933C6F9D33BC}"/>
    <cellStyle name="40% - Accent6 25 2" xfId="3653" xr:uid="{FCB50350-E98E-4BB1-BBC8-CD43537BBF45}"/>
    <cellStyle name="40% - Accent6 25 2 2" xfId="7484" xr:uid="{50F08B1B-4D84-495F-9D3B-091C314667DF}"/>
    <cellStyle name="40% - Accent6 25 2 2 2" xfId="15423" xr:uid="{4CE27A92-AED9-4024-9711-8709EB70576F}"/>
    <cellStyle name="40% - Accent6 25 2 2 2 2" xfId="31207" xr:uid="{3FB63E51-AF50-46FF-9864-47E9BE3D9C09}"/>
    <cellStyle name="40% - Accent6 25 2 2 3" xfId="23328" xr:uid="{6BD2B74B-42BE-4062-9141-E3A849FD62A8}"/>
    <cellStyle name="40% - Accent6 25 2 2 4" xfId="38778" xr:uid="{1AB74BF5-0F9C-42CE-B840-640FE8E1546F}"/>
    <cellStyle name="40% - Accent6 25 2 2 5" xfId="46640" xr:uid="{579D45C6-9B8C-4CB1-AA18-57BAB57A821B}"/>
    <cellStyle name="40% - Accent6 25 2 3" xfId="11630" xr:uid="{9469210E-9FD3-4123-9241-2DB27DCCBEA9}"/>
    <cellStyle name="40% - Accent6 25 2 3 2" xfId="27414" xr:uid="{827D4005-6BA3-4B87-AC85-F3FF18F79AA4}"/>
    <cellStyle name="40% - Accent6 25 2 4" xfId="19535" xr:uid="{66412B6E-EDD7-496C-996E-E4F8AE0B7B72}"/>
    <cellStyle name="40% - Accent6 25 2 5" xfId="34985" xr:uid="{9633D656-749C-4C4B-A5E6-CDE02F364F77}"/>
    <cellStyle name="40% - Accent6 25 2 6" xfId="42847" xr:uid="{93B2C05E-9285-4992-B513-F4F4C27FE448}"/>
    <cellStyle name="40% - Accent6 25 3" xfId="5670" xr:uid="{FB79A83F-802A-44D4-A8A0-901E3A2E9D6C}"/>
    <cellStyle name="40% - Accent6 25 3 2" xfId="13646" xr:uid="{B6680470-51D5-474D-BF94-D36AB40FC0CD}"/>
    <cellStyle name="40% - Accent6 25 3 2 2" xfId="29430" xr:uid="{50C44A3A-835F-4F21-8B3B-BB752D950E61}"/>
    <cellStyle name="40% - Accent6 25 3 3" xfId="21551" xr:uid="{D50F5279-9E25-4619-BBC9-E092EB953227}"/>
    <cellStyle name="40% - Accent6 25 3 4" xfId="37001" xr:uid="{739CA1F5-B324-47B9-8F7F-ACC7D3B11E25}"/>
    <cellStyle name="40% - Accent6 25 3 5" xfId="44863" xr:uid="{A80174C2-5347-4D89-B42A-D0E63C6B5932}"/>
    <cellStyle name="40% - Accent6 25 4" xfId="1866" xr:uid="{78970620-38BF-4B64-9579-D1569C4CC5C7}"/>
    <cellStyle name="40% - Accent6 25 4 2" xfId="10127" xr:uid="{0C625F97-E150-487E-A36E-E774BFAF6568}"/>
    <cellStyle name="40% - Accent6 25 4 2 2" xfId="25912" xr:uid="{51D4D850-0911-447C-AE9D-6333E8DB0B4A}"/>
    <cellStyle name="40% - Accent6 25 4 3" xfId="18033" xr:uid="{86F1297D-9616-4EE8-AB25-AE832A1C46C7}"/>
    <cellStyle name="40% - Accent6 25 5" xfId="9738" xr:uid="{2DC26054-B41F-464F-998B-747191FF778D}"/>
    <cellStyle name="40% - Accent6 25 5 2" xfId="25526" xr:uid="{F8D291AF-1EAF-43D4-998D-F20E4EF0EDD8}"/>
    <cellStyle name="40% - Accent6 25 6" xfId="17647" xr:uid="{E3938DDB-D26C-4B5B-9EDC-17A5874F6554}"/>
    <cellStyle name="40% - Accent6 25 7" xfId="33469" xr:uid="{34FE27F5-AA54-4B24-A2EE-89E47794D577}"/>
    <cellStyle name="40% - Accent6 25 8" xfId="41331" xr:uid="{2DA94289-142C-4C05-BB6D-E2C9389DEC93}"/>
    <cellStyle name="40% - Accent6 26" xfId="1311" xr:uid="{B7DF1AD0-C3B0-4DAC-9B38-6830CF18F097}"/>
    <cellStyle name="40% - Accent6 26 2" xfId="3684" xr:uid="{4575F2C4-08F3-4AA2-B973-E28317A1764F}"/>
    <cellStyle name="40% - Accent6 26 2 2" xfId="7515" xr:uid="{2E08EAFA-E937-4D79-998E-531C6CC6ACBC}"/>
    <cellStyle name="40% - Accent6 26 2 2 2" xfId="15454" xr:uid="{4ABF5576-7DD5-4909-8344-2F7E6AE0C8E2}"/>
    <cellStyle name="40% - Accent6 26 2 2 2 2" xfId="31238" xr:uid="{F647CD18-701F-4978-A259-9C343F88B9D2}"/>
    <cellStyle name="40% - Accent6 26 2 2 3" xfId="23359" xr:uid="{C15223AB-2103-4409-B0DA-A933229DD38E}"/>
    <cellStyle name="40% - Accent6 26 2 2 4" xfId="38809" xr:uid="{58E27681-7B0E-44D7-9ABD-823CE3AA2AE0}"/>
    <cellStyle name="40% - Accent6 26 2 2 5" xfId="46671" xr:uid="{2FC1B831-85B4-4378-832B-427739C225C2}"/>
    <cellStyle name="40% - Accent6 26 2 3" xfId="11661" xr:uid="{FB24A7F1-2F91-45EB-A257-D07B3E1636EF}"/>
    <cellStyle name="40% - Accent6 26 2 3 2" xfId="27445" xr:uid="{13995913-2B86-434B-B36D-B56D97A14210}"/>
    <cellStyle name="40% - Accent6 26 2 4" xfId="19566" xr:uid="{F6BFB283-409A-44CE-9F85-61C5DA8B3956}"/>
    <cellStyle name="40% - Accent6 26 2 5" xfId="35016" xr:uid="{341BA77B-730F-499C-940E-F22AE23B19C4}"/>
    <cellStyle name="40% - Accent6 26 2 6" xfId="42878" xr:uid="{CBBD0A59-3C70-4CC4-9E6C-577F7FCB7BBB}"/>
    <cellStyle name="40% - Accent6 26 3" xfId="5997" xr:uid="{381FE04C-1899-4714-9940-741E0831EE8F}"/>
    <cellStyle name="40% - Accent6 26 3 2" xfId="13936" xr:uid="{9D9F7BF9-49C9-4CA7-A452-437B300AFB79}"/>
    <cellStyle name="40% - Accent6 26 3 2 2" xfId="29720" xr:uid="{DAE6CDC2-1355-47C2-9665-21BE7A5840A4}"/>
    <cellStyle name="40% - Accent6 26 3 3" xfId="21841" xr:uid="{910C8576-80D1-40A2-A25E-202F4C56AD4A}"/>
    <cellStyle name="40% - Accent6 26 3 4" xfId="37291" xr:uid="{4B734756-8B5B-4889-9656-71ADBCC19500}"/>
    <cellStyle name="40% - Accent6 26 3 5" xfId="45153" xr:uid="{8EAA94D5-0BC6-471E-9FB0-FDD2F0EEF910}"/>
    <cellStyle name="40% - Accent6 26 4" xfId="2180" xr:uid="{3481BE4F-8B89-48CE-86F1-B9FEDB85C44B}"/>
    <cellStyle name="40% - Accent6 26 4 2" xfId="10157" xr:uid="{87060BED-F598-4677-B7A3-752AF4E801E7}"/>
    <cellStyle name="40% - Accent6 26 4 2 2" xfId="25941" xr:uid="{F876A4C9-C4D4-42C2-AC2D-39425AC0891E}"/>
    <cellStyle name="40% - Accent6 26 4 3" xfId="18062" xr:uid="{14D24A9C-3A08-472B-BF9B-AB8DCACC64D0}"/>
    <cellStyle name="40% - Accent6 26 5" xfId="9752" xr:uid="{5659A699-C14F-42F7-804A-E8FAB3F23BD5}"/>
    <cellStyle name="40% - Accent6 26 5 2" xfId="25540" xr:uid="{05729682-FDE2-4EA5-8F8F-4BE5AB6615B4}"/>
    <cellStyle name="40% - Accent6 26 6" xfId="17661" xr:uid="{3503BBAE-F5DA-4254-B24C-BD75E95859C3}"/>
    <cellStyle name="40% - Accent6 26 7" xfId="33498" xr:uid="{55968E41-8EBB-4F04-8D10-6412D4BF52A1}"/>
    <cellStyle name="40% - Accent6 26 8" xfId="41360" xr:uid="{A22A8302-F27E-46C2-8B80-D72CE234AC68}"/>
    <cellStyle name="40% - Accent6 27" xfId="1325" xr:uid="{16EB9608-5FC2-4868-9D21-B937E4942C86}"/>
    <cellStyle name="40% - Accent6 27 2" xfId="3703" xr:uid="{77277B2D-E50C-4501-AFA8-8B2B82C3AE96}"/>
    <cellStyle name="40% - Accent6 27 2 2" xfId="7534" xr:uid="{0A1A4ADD-14F8-4654-A2CC-555C05A759D8}"/>
    <cellStyle name="40% - Accent6 27 2 2 2" xfId="15473" xr:uid="{41840624-FE65-4254-A0D1-9232059419DE}"/>
    <cellStyle name="40% - Accent6 27 2 2 2 2" xfId="31257" xr:uid="{BB0CE733-7F35-4662-AE22-B9CD716B0DF9}"/>
    <cellStyle name="40% - Accent6 27 2 2 3" xfId="23378" xr:uid="{9822A23A-3463-4898-A56F-F6CEF66C3ACC}"/>
    <cellStyle name="40% - Accent6 27 2 2 4" xfId="38828" xr:uid="{7462B1DE-A533-4536-87BC-2798D26407E0}"/>
    <cellStyle name="40% - Accent6 27 2 2 5" xfId="46690" xr:uid="{DFCC1231-D1C4-4372-8926-E57607A6E6C8}"/>
    <cellStyle name="40% - Accent6 27 2 3" xfId="11680" xr:uid="{9812C37D-EE0F-44E5-A75A-3B2F16750760}"/>
    <cellStyle name="40% - Accent6 27 2 3 2" xfId="27464" xr:uid="{9F2DEFFA-DCA7-4863-AAC8-A83AAD2160FB}"/>
    <cellStyle name="40% - Accent6 27 2 4" xfId="19585" xr:uid="{0DDC10CC-9C92-40A4-9B8F-F78AA6E1D202}"/>
    <cellStyle name="40% - Accent6 27 2 5" xfId="35035" xr:uid="{73630AD6-B6FF-4DBD-85A7-B6F570EC746A}"/>
    <cellStyle name="40% - Accent6 27 2 6" xfId="42897" xr:uid="{54367819-E3DD-4543-973E-A8912463908C}"/>
    <cellStyle name="40% - Accent6 27 3" xfId="6016" xr:uid="{87BC88B0-33C9-4EE2-B812-3B9C07B823CA}"/>
    <cellStyle name="40% - Accent6 27 3 2" xfId="13955" xr:uid="{C0D3FCDD-1935-4F08-9210-9CF742A697C9}"/>
    <cellStyle name="40% - Accent6 27 3 2 2" xfId="29739" xr:uid="{06764752-F3DB-416A-A026-B3C964375795}"/>
    <cellStyle name="40% - Accent6 27 3 3" xfId="21860" xr:uid="{9498CBCA-17B5-48F2-B85D-FF9AAA55A5A4}"/>
    <cellStyle name="40% - Accent6 27 3 4" xfId="37310" xr:uid="{C54DBB3D-C740-420F-8DED-04DA7002F619}"/>
    <cellStyle name="40% - Accent6 27 3 5" xfId="45172" xr:uid="{5DED541A-57D7-41A9-9233-66DED3DB56F3}"/>
    <cellStyle name="40% - Accent6 27 4" xfId="2199" xr:uid="{674A02AA-FCBD-41D0-8494-930AAD113407}"/>
    <cellStyle name="40% - Accent6 27 4 2" xfId="10176" xr:uid="{50FA5FF8-D826-4CE1-862E-3A313A3A4B9C}"/>
    <cellStyle name="40% - Accent6 27 4 2 2" xfId="25960" xr:uid="{F1BA4F20-D2CD-4A27-A16A-3F92A299ABB7}"/>
    <cellStyle name="40% - Accent6 27 4 3" xfId="18081" xr:uid="{2358255B-C0D1-4D0D-8C8C-62FA7D51A12E}"/>
    <cellStyle name="40% - Accent6 27 5" xfId="9766" xr:uid="{F0EA4EA5-5C20-4B1C-8D0E-147FD403D4F1}"/>
    <cellStyle name="40% - Accent6 27 5 2" xfId="25554" xr:uid="{B62221F3-6291-4118-805C-D3EF8D9CD86C}"/>
    <cellStyle name="40% - Accent6 27 6" xfId="17675" xr:uid="{BEE8C9B3-8DFC-42EA-8F0F-DEF3F89D12B1}"/>
    <cellStyle name="40% - Accent6 27 7" xfId="33517" xr:uid="{9A829680-E48A-4DE2-90B2-3B8E370AEEA2}"/>
    <cellStyle name="40% - Accent6 27 8" xfId="41379" xr:uid="{9A8834E9-37B6-43FE-B1B8-D43352D0192F}"/>
    <cellStyle name="40% - Accent6 28" xfId="1339" xr:uid="{B5DAE440-8C32-4D30-A8B7-C4C51B1E81B7}"/>
    <cellStyle name="40% - Accent6 28 2" xfId="3744" xr:uid="{7F0215F1-B706-43DF-AA4C-85704896FCD7}"/>
    <cellStyle name="40% - Accent6 28 2 2" xfId="7575" xr:uid="{5865CD4A-DE71-4118-8468-7B42EA2E1C55}"/>
    <cellStyle name="40% - Accent6 28 2 2 2" xfId="15514" xr:uid="{C6AE40CE-D8F7-4ADA-BA94-96F37528351E}"/>
    <cellStyle name="40% - Accent6 28 2 2 2 2" xfId="31298" xr:uid="{E35C8897-2FF5-483C-986F-974DD24CBA98}"/>
    <cellStyle name="40% - Accent6 28 2 2 3" xfId="23419" xr:uid="{76FDB136-28EA-402A-8883-628575DDF22A}"/>
    <cellStyle name="40% - Accent6 28 2 2 4" xfId="38869" xr:uid="{00757EB4-125F-428A-9D70-6114A8320916}"/>
    <cellStyle name="40% - Accent6 28 2 2 5" xfId="46731" xr:uid="{B8365167-6E15-40E3-8716-AD6D305A66C2}"/>
    <cellStyle name="40% - Accent6 28 2 3" xfId="11721" xr:uid="{A2CA3E4C-0315-4C7D-8DE2-46BDA1573FFF}"/>
    <cellStyle name="40% - Accent6 28 2 3 2" xfId="27505" xr:uid="{A182F870-A450-4F34-BAF5-F232EB2ACF48}"/>
    <cellStyle name="40% - Accent6 28 2 4" xfId="19626" xr:uid="{6109EA0F-74E8-48D5-B9BF-57F09E6493D0}"/>
    <cellStyle name="40% - Accent6 28 2 5" xfId="35076" xr:uid="{40328986-DCDA-4FF2-BDB0-AF750A1980F6}"/>
    <cellStyle name="40% - Accent6 28 2 6" xfId="42938" xr:uid="{44ABADF6-14F9-4D3A-9E5F-08C2E53242E3}"/>
    <cellStyle name="40% - Accent6 28 3" xfId="6057" xr:uid="{995DF148-4688-4A08-8D6A-923A4FE809E7}"/>
    <cellStyle name="40% - Accent6 28 3 2" xfId="13996" xr:uid="{B1F7A170-EE50-4191-B851-BDA2424B786B}"/>
    <cellStyle name="40% - Accent6 28 3 2 2" xfId="29780" xr:uid="{B6DB4052-C768-4D89-9106-D5B48CBFCB7F}"/>
    <cellStyle name="40% - Accent6 28 3 3" xfId="21901" xr:uid="{05BC7C1B-7E83-47CA-BEA7-7DA5EC2D43D6}"/>
    <cellStyle name="40% - Accent6 28 3 4" xfId="37351" xr:uid="{5DFE7C58-CA92-42F8-9C17-5809ED904C2C}"/>
    <cellStyle name="40% - Accent6 28 3 5" xfId="45213" xr:uid="{D13F7595-63CE-41AD-8DC6-0C1C7A927BC1}"/>
    <cellStyle name="40% - Accent6 28 4" xfId="2240" xr:uid="{D6239F62-BCA9-4273-85ED-717411BF0A4A}"/>
    <cellStyle name="40% - Accent6 28 4 2" xfId="10217" xr:uid="{96F66960-1916-4B6C-A3A1-DD930CDAC0E9}"/>
    <cellStyle name="40% - Accent6 28 4 2 2" xfId="26001" xr:uid="{5DA6F101-1F60-425B-A1EA-A93D0FA2B0C7}"/>
    <cellStyle name="40% - Accent6 28 4 3" xfId="18122" xr:uid="{85CBC15B-6CA2-4506-8097-66164EB7D337}"/>
    <cellStyle name="40% - Accent6 28 5" xfId="9780" xr:uid="{0D4C6FCF-2A50-436C-BF9C-9CDC31EAEC63}"/>
    <cellStyle name="40% - Accent6 28 5 2" xfId="25568" xr:uid="{A206B7AC-D8AB-4BF6-8A41-C72688AC2962}"/>
    <cellStyle name="40% - Accent6 28 6" xfId="17689" xr:uid="{A6BC84AE-7A3E-497A-89C1-065A32D339D8}"/>
    <cellStyle name="40% - Accent6 28 7" xfId="33558" xr:uid="{99D1C3F0-5F85-4BE4-8CF6-AB2390EB85ED}"/>
    <cellStyle name="40% - Accent6 28 8" xfId="41420" xr:uid="{86DA08AC-B2EC-4040-B1E6-CD45BB976BA5}"/>
    <cellStyle name="40% - Accent6 29" xfId="1353" xr:uid="{0986E3DE-F33C-43EF-B391-CB9F41FC0158}"/>
    <cellStyle name="40% - Accent6 29 2" xfId="3761" xr:uid="{11A968E3-EED7-47E1-B0AB-68B36D0648C8}"/>
    <cellStyle name="40% - Accent6 29 2 2" xfId="7592" xr:uid="{08F4F0D4-BDB9-441B-8688-AFACEDDA0BB0}"/>
    <cellStyle name="40% - Accent6 29 2 2 2" xfId="15531" xr:uid="{496366BD-C177-4DEF-8EEF-DA089AFFF53C}"/>
    <cellStyle name="40% - Accent6 29 2 2 2 2" xfId="31315" xr:uid="{8D96015C-0243-40CC-B385-8DF811D49E1C}"/>
    <cellStyle name="40% - Accent6 29 2 2 3" xfId="23436" xr:uid="{6D788738-BAF7-43B2-9E46-49A46B34F29B}"/>
    <cellStyle name="40% - Accent6 29 2 2 4" xfId="38886" xr:uid="{5E9B33BD-DBBA-468E-9159-996094413C07}"/>
    <cellStyle name="40% - Accent6 29 2 2 5" xfId="46748" xr:uid="{7B7829EB-0B2B-44FA-9C1E-7A00CC00C742}"/>
    <cellStyle name="40% - Accent6 29 2 3" xfId="11738" xr:uid="{4B7D6D6B-07DA-4938-B513-62C1582F04DB}"/>
    <cellStyle name="40% - Accent6 29 2 3 2" xfId="27522" xr:uid="{2FBECBED-673C-43A0-BF96-E073D43D4440}"/>
    <cellStyle name="40% - Accent6 29 2 4" xfId="19643" xr:uid="{1CC6138F-E873-4610-95FE-B8EC8035F9BA}"/>
    <cellStyle name="40% - Accent6 29 2 5" xfId="35093" xr:uid="{B0D5A4CC-45E5-4BF8-9822-5C7D1E7D92E1}"/>
    <cellStyle name="40% - Accent6 29 2 6" xfId="42955" xr:uid="{167E8A14-A3A4-410C-AC10-002408EFBFF2}"/>
    <cellStyle name="40% - Accent6 29 3" xfId="6074" xr:uid="{B45393EC-6A2A-4615-938F-C9825810B7F4}"/>
    <cellStyle name="40% - Accent6 29 3 2" xfId="14013" xr:uid="{00ED847F-EC17-448A-B211-E79E7DF04AAB}"/>
    <cellStyle name="40% - Accent6 29 3 2 2" xfId="29797" xr:uid="{EABF82BD-7860-411E-A9E7-84DABCFC9E72}"/>
    <cellStyle name="40% - Accent6 29 3 3" xfId="21918" xr:uid="{DB5238B6-7193-44C8-A29B-4E90D2EAFD52}"/>
    <cellStyle name="40% - Accent6 29 3 4" xfId="37368" xr:uid="{964E7147-C15A-45D1-967D-86EC6BC56F7B}"/>
    <cellStyle name="40% - Accent6 29 3 5" xfId="45230" xr:uid="{241516D8-CF50-46BE-9D6B-4EB016DBEA7D}"/>
    <cellStyle name="40% - Accent6 29 4" xfId="2256" xr:uid="{E4129927-0F09-43FE-BE7B-1B5BA0120317}"/>
    <cellStyle name="40% - Accent6 29 4 2" xfId="10233" xr:uid="{B61A7C64-5F66-4BB2-A9F2-318B844292BC}"/>
    <cellStyle name="40% - Accent6 29 4 2 2" xfId="26017" xr:uid="{F735D1AF-E1FD-4D5F-873A-336D0D7FB813}"/>
    <cellStyle name="40% - Accent6 29 4 3" xfId="18138" xr:uid="{43370EB4-2BB0-4A15-B29A-D86675F733C6}"/>
    <cellStyle name="40% - Accent6 29 5" xfId="9794" xr:uid="{811E9BF1-2C6C-4C7D-BE09-2EB23013A170}"/>
    <cellStyle name="40% - Accent6 29 5 2" xfId="25582" xr:uid="{2F18B2F6-985A-49E1-A350-19D3415639F6}"/>
    <cellStyle name="40% - Accent6 29 6" xfId="17703" xr:uid="{A030982D-D0E3-400F-A580-DC369663AFBE}"/>
    <cellStyle name="40% - Accent6 29 7" xfId="33575" xr:uid="{D82E9F08-8CBA-4EB1-959D-53319A066029}"/>
    <cellStyle name="40% - Accent6 29 8" xfId="41437" xr:uid="{55F7CB6E-5EC2-4625-9795-74A95A513509}"/>
    <cellStyle name="40% - Accent6 3" xfId="769" xr:uid="{DC987F05-45EA-4BA4-A71A-5610CBABE79B}"/>
    <cellStyle name="40% - Accent6 3 2" xfId="910" xr:uid="{1645B0B7-45AF-4569-B3CF-8B7D89456B11}"/>
    <cellStyle name="40% - Accent6 3 2 2" xfId="1551" xr:uid="{C07C38C6-F422-452B-B3F5-8C6AB344522A}"/>
    <cellStyle name="40% - Accent6 3 3" xfId="1552" xr:uid="{380707CE-88EC-4759-B84C-5289E9BE1BF6}"/>
    <cellStyle name="40% - Accent6 3 4" xfId="820" xr:uid="{1AB20CD5-98B7-4878-A7B1-DD3076901A49}"/>
    <cellStyle name="40% - Accent6 30" xfId="1367" xr:uid="{908A9A65-08AE-4293-9387-ABD356E99EA9}"/>
    <cellStyle name="40% - Accent6 30 2" xfId="3793" xr:uid="{5F26AA39-0EE2-48BB-8070-74E7612440AD}"/>
    <cellStyle name="40% - Accent6 30 2 2" xfId="7624" xr:uid="{D9C277F6-15E8-48CA-8BA4-C397AE0F9CD6}"/>
    <cellStyle name="40% - Accent6 30 2 2 2" xfId="15563" xr:uid="{FCA49B9E-260C-4B30-95DF-CC1607F403B6}"/>
    <cellStyle name="40% - Accent6 30 2 2 2 2" xfId="31347" xr:uid="{94B4187C-50DF-45ED-9240-98A9A4AD2634}"/>
    <cellStyle name="40% - Accent6 30 2 2 3" xfId="23468" xr:uid="{225A4499-BE86-4389-B637-CD3A6644A9C8}"/>
    <cellStyle name="40% - Accent6 30 2 2 4" xfId="38918" xr:uid="{FD972B05-F3C4-4A76-B13F-9557DBC1C574}"/>
    <cellStyle name="40% - Accent6 30 2 2 5" xfId="46780" xr:uid="{0F941B1F-A41E-40F1-8A04-AFF4DE1CAFC8}"/>
    <cellStyle name="40% - Accent6 30 2 3" xfId="11770" xr:uid="{BDB43ADE-6F96-4594-B80D-E84239EBD8F1}"/>
    <cellStyle name="40% - Accent6 30 2 3 2" xfId="27554" xr:uid="{84E94083-BC30-4C1F-8230-1BEC5096F20D}"/>
    <cellStyle name="40% - Accent6 30 2 4" xfId="19675" xr:uid="{F60B97E3-C6D8-44DD-893C-3E0902811503}"/>
    <cellStyle name="40% - Accent6 30 2 5" xfId="35125" xr:uid="{657FAD23-6E6C-4B73-ADCD-7D71367D6BF7}"/>
    <cellStyle name="40% - Accent6 30 2 6" xfId="42987" xr:uid="{B78F8C44-BB3F-4AA1-8395-A109655A0CA9}"/>
    <cellStyle name="40% - Accent6 30 3" xfId="6106" xr:uid="{43AE2ACE-C187-4FAD-B2AA-50363CD9E9D9}"/>
    <cellStyle name="40% - Accent6 30 3 2" xfId="14045" xr:uid="{5AAFB480-9A2E-4E53-8CEB-1063D081E566}"/>
    <cellStyle name="40% - Accent6 30 3 2 2" xfId="29829" xr:uid="{AB6549D9-C412-4D82-AF78-5AA0401F3BDB}"/>
    <cellStyle name="40% - Accent6 30 3 3" xfId="21950" xr:uid="{2DE87B41-3A4F-4908-9449-5A69DFDBE47E}"/>
    <cellStyle name="40% - Accent6 30 3 4" xfId="37400" xr:uid="{C8703438-D834-40D7-90C5-D6360782945E}"/>
    <cellStyle name="40% - Accent6 30 3 5" xfId="45262" xr:uid="{76380F43-250D-4614-A3D8-703B5AD6868E}"/>
    <cellStyle name="40% - Accent6 30 4" xfId="2288" xr:uid="{6C8742D1-49C6-402B-AC71-196FEB328A6F}"/>
    <cellStyle name="40% - Accent6 30 4 2" xfId="10265" xr:uid="{395A8B54-423B-4E6C-9253-87BB119523B9}"/>
    <cellStyle name="40% - Accent6 30 4 2 2" xfId="26049" xr:uid="{D33604B8-72E6-4298-9246-33B54C1BD667}"/>
    <cellStyle name="40% - Accent6 30 4 3" xfId="18170" xr:uid="{96C045E5-DF30-4820-84EB-069960EBE35E}"/>
    <cellStyle name="40% - Accent6 30 5" xfId="9808" xr:uid="{EFFF6AAB-ED4B-4CE8-9501-0CE56BB4073A}"/>
    <cellStyle name="40% - Accent6 30 5 2" xfId="25596" xr:uid="{A71F153B-EDC9-4729-92FD-1D660170F842}"/>
    <cellStyle name="40% - Accent6 30 6" xfId="17717" xr:uid="{8EC40305-0719-47D8-9C89-68F017A5A0C8}"/>
    <cellStyle name="40% - Accent6 30 7" xfId="33607" xr:uid="{8227B20E-8C60-4784-9B8E-892916C8DC7A}"/>
    <cellStyle name="40% - Accent6 30 8" xfId="41469" xr:uid="{973BB73B-BB7F-414B-9E5E-4F88226404F4}"/>
    <cellStyle name="40% - Accent6 31" xfId="1381" xr:uid="{35E47BB2-907D-4CB3-B73D-2A81848F4CA0}"/>
    <cellStyle name="40% - Accent6 31 2" xfId="3835" xr:uid="{338B7774-257A-49EE-BA21-B1CD649FF272}"/>
    <cellStyle name="40% - Accent6 31 2 2" xfId="7666" xr:uid="{5230B970-7176-4F01-871B-D476D7F487BD}"/>
    <cellStyle name="40% - Accent6 31 2 2 2" xfId="15605" xr:uid="{C0A349BA-01EC-44F3-8BA0-6680EB0781C9}"/>
    <cellStyle name="40% - Accent6 31 2 2 2 2" xfId="31389" xr:uid="{E802B686-1A2D-44E6-B365-44B455DA77D0}"/>
    <cellStyle name="40% - Accent6 31 2 2 3" xfId="23510" xr:uid="{C346628D-EB85-49FD-9F1A-79D1478BF61B}"/>
    <cellStyle name="40% - Accent6 31 2 2 4" xfId="38960" xr:uid="{C567FD01-F4C3-4938-9DB1-CE55DCB5BC57}"/>
    <cellStyle name="40% - Accent6 31 2 2 5" xfId="46822" xr:uid="{018728B5-A419-4FF8-8D80-E5AC31E5F1B3}"/>
    <cellStyle name="40% - Accent6 31 2 3" xfId="11812" xr:uid="{D4C212D1-D379-4C2C-BB73-E8CF640117FD}"/>
    <cellStyle name="40% - Accent6 31 2 3 2" xfId="27596" xr:uid="{217B5821-8638-4FB2-837F-3F3287351F6C}"/>
    <cellStyle name="40% - Accent6 31 2 4" xfId="19717" xr:uid="{AE0110F2-34A7-49CC-82EC-8B71B6CF5E74}"/>
    <cellStyle name="40% - Accent6 31 2 5" xfId="35167" xr:uid="{185788F4-ECF2-4564-AEFF-8C49648F01F4}"/>
    <cellStyle name="40% - Accent6 31 2 6" xfId="43029" xr:uid="{00291F78-FBF6-4AC9-B015-0762F8555EC3}"/>
    <cellStyle name="40% - Accent6 31 3" xfId="6148" xr:uid="{B79C4281-2E13-4F1F-9B5D-04CEFDE03701}"/>
    <cellStyle name="40% - Accent6 31 3 2" xfId="14087" xr:uid="{500FAA8F-2342-4AA6-91C6-6A2C65F1B722}"/>
    <cellStyle name="40% - Accent6 31 3 2 2" xfId="29871" xr:uid="{C23CCF18-23C0-4FE4-B99F-628FBFC35561}"/>
    <cellStyle name="40% - Accent6 31 3 3" xfId="21992" xr:uid="{F3171788-1A81-44C7-B7C7-EEEE8BBB75CA}"/>
    <cellStyle name="40% - Accent6 31 3 4" xfId="37442" xr:uid="{DA8261F6-6C0E-4078-BEDC-C11D1A16B1FD}"/>
    <cellStyle name="40% - Accent6 31 3 5" xfId="45304" xr:uid="{E9943BCF-A4D6-4620-926A-9BB9C3772481}"/>
    <cellStyle name="40% - Accent6 31 4" xfId="2330" xr:uid="{08738C25-5452-4CA3-92EB-5F4D4CBBCF93}"/>
    <cellStyle name="40% - Accent6 31 4 2" xfId="10307" xr:uid="{423CCAAF-91BD-452E-AE24-417D06F8E9C5}"/>
    <cellStyle name="40% - Accent6 31 4 2 2" xfId="26091" xr:uid="{C4C25AA6-84EE-4AF9-B4B2-5E2121B277AE}"/>
    <cellStyle name="40% - Accent6 31 4 3" xfId="18212" xr:uid="{E2AEA2CA-14AF-4BB9-8998-FC9780A41C75}"/>
    <cellStyle name="40% - Accent6 31 5" xfId="9822" xr:uid="{2C169BB8-9E06-4703-85D1-6B75E98654FA}"/>
    <cellStyle name="40% - Accent6 31 5 2" xfId="25610" xr:uid="{A7365C75-F068-475F-8649-D61E4F3BDB79}"/>
    <cellStyle name="40% - Accent6 31 6" xfId="17731" xr:uid="{89D94CC4-F501-4233-AA98-63E09AF2D6EF}"/>
    <cellStyle name="40% - Accent6 31 7" xfId="33649" xr:uid="{282601CD-08FE-49EE-BC2F-DC4145FABDCB}"/>
    <cellStyle name="40% - Accent6 31 8" xfId="41511" xr:uid="{AEC20D15-75A6-441B-93A5-79D44A751845}"/>
    <cellStyle name="40% - Accent6 32" xfId="1395" xr:uid="{454AC33A-849E-4E18-A82A-75F5F6A1C883}"/>
    <cellStyle name="40% - Accent6 32 2" xfId="3851" xr:uid="{E4140F47-BBD1-4C16-AB5A-764C5BF73883}"/>
    <cellStyle name="40% - Accent6 32 2 2" xfId="7682" xr:uid="{6D4E99B9-6FB9-4AF3-90A6-9599263EDA22}"/>
    <cellStyle name="40% - Accent6 32 2 2 2" xfId="15621" xr:uid="{3ECAEFFF-5AF3-4386-AA69-0655E30FEA67}"/>
    <cellStyle name="40% - Accent6 32 2 2 2 2" xfId="31405" xr:uid="{B1B5508A-504F-4CDC-B38F-719BA1189454}"/>
    <cellStyle name="40% - Accent6 32 2 2 3" xfId="23526" xr:uid="{4D53725D-B439-4472-90A1-11F340457B7B}"/>
    <cellStyle name="40% - Accent6 32 2 2 4" xfId="38976" xr:uid="{02333871-9FF7-4B01-9FFA-CCF543FE36E3}"/>
    <cellStyle name="40% - Accent6 32 2 2 5" xfId="46838" xr:uid="{08DD00E2-14AA-4942-BA53-ED5EDDEE3AFF}"/>
    <cellStyle name="40% - Accent6 32 2 3" xfId="11828" xr:uid="{0BA8267B-CF68-4835-BC24-1B677D0970D4}"/>
    <cellStyle name="40% - Accent6 32 2 3 2" xfId="27612" xr:uid="{E5ED8F2C-19C3-406B-A053-9937EFCC21E6}"/>
    <cellStyle name="40% - Accent6 32 2 4" xfId="19733" xr:uid="{8A695A22-E148-4B8B-A881-226A7957A96D}"/>
    <cellStyle name="40% - Accent6 32 2 5" xfId="35183" xr:uid="{36E6E277-9FFF-46C2-9A8B-A4B0931CED9E}"/>
    <cellStyle name="40% - Accent6 32 2 6" xfId="43045" xr:uid="{5B3FFB50-4168-4FB3-A912-E97582AAC0D3}"/>
    <cellStyle name="40% - Accent6 32 3" xfId="6164" xr:uid="{60FC85F5-C942-403F-BBF7-ECA0DFD533D1}"/>
    <cellStyle name="40% - Accent6 32 3 2" xfId="14103" xr:uid="{B415B42A-B4FD-47A1-BA7D-3822D1059678}"/>
    <cellStyle name="40% - Accent6 32 3 2 2" xfId="29887" xr:uid="{9639D8FB-BB57-4A9A-9A72-05C371FDB9FE}"/>
    <cellStyle name="40% - Accent6 32 3 3" xfId="22008" xr:uid="{536B8F4F-7545-47A1-953B-F83C4D4B0CC2}"/>
    <cellStyle name="40% - Accent6 32 3 4" xfId="37458" xr:uid="{0E6A6DFC-D622-498D-9F51-88BBE601AA99}"/>
    <cellStyle name="40% - Accent6 32 3 5" xfId="45320" xr:uid="{7976713F-33DE-48E3-9677-B60E7BCA482C}"/>
    <cellStyle name="40% - Accent6 32 4" xfId="2346" xr:uid="{B4F41E9F-9DA9-44BD-B6C2-39E6E9C0A966}"/>
    <cellStyle name="40% - Accent6 32 4 2" xfId="10323" xr:uid="{D3DB0CA2-662D-4814-9BEA-F1DF0CDBA5BD}"/>
    <cellStyle name="40% - Accent6 32 4 2 2" xfId="26107" xr:uid="{59F51E5A-875D-4C07-8877-2B2A0000164F}"/>
    <cellStyle name="40% - Accent6 32 4 3" xfId="18228" xr:uid="{82FDB9D2-D0CE-400E-9BF2-1587828F742B}"/>
    <cellStyle name="40% - Accent6 32 5" xfId="9836" xr:uid="{EFA3AAB8-D7A3-47A8-92E7-13BC1ECA5F89}"/>
    <cellStyle name="40% - Accent6 32 5 2" xfId="25624" xr:uid="{FB40C4FF-9EBE-4FA9-8353-FE9B39463B81}"/>
    <cellStyle name="40% - Accent6 32 6" xfId="17745" xr:uid="{277F5787-96F0-41D5-A6C0-B2725464E1AA}"/>
    <cellStyle name="40% - Accent6 32 7" xfId="33665" xr:uid="{F4ECEEEF-DBDF-4116-91BC-6D7F430DF733}"/>
    <cellStyle name="40% - Accent6 32 8" xfId="41527" xr:uid="{2AD20408-29C0-461F-9021-3D70F55C8D46}"/>
    <cellStyle name="40% - Accent6 33" xfId="1409" xr:uid="{2FBAB4D3-172E-44E4-BD84-8C9995C2744A}"/>
    <cellStyle name="40% - Accent6 33 2" xfId="3883" xr:uid="{3707EDDE-32E4-41D2-A8B3-9039E4A45441}"/>
    <cellStyle name="40% - Accent6 33 2 2" xfId="7714" xr:uid="{271D1216-1CE5-4521-B54A-33A59572B3E6}"/>
    <cellStyle name="40% - Accent6 33 2 2 2" xfId="15653" xr:uid="{98A2C1CF-C2B7-4811-B73F-0438D2109904}"/>
    <cellStyle name="40% - Accent6 33 2 2 2 2" xfId="31437" xr:uid="{863B6A09-A052-4C84-AF31-2903268F12EA}"/>
    <cellStyle name="40% - Accent6 33 2 2 3" xfId="23558" xr:uid="{95A48376-3EC6-4021-87A2-677D40AA93B2}"/>
    <cellStyle name="40% - Accent6 33 2 2 4" xfId="39008" xr:uid="{28776CE0-7A7F-4EC7-8FFF-31796ED58FC5}"/>
    <cellStyle name="40% - Accent6 33 2 2 5" xfId="46870" xr:uid="{DF836837-09D2-4CDE-B615-1B67BA62634B}"/>
    <cellStyle name="40% - Accent6 33 2 3" xfId="11860" xr:uid="{0D126DAE-22C7-4B7D-9CDC-CCE3AFB40DC1}"/>
    <cellStyle name="40% - Accent6 33 2 3 2" xfId="27644" xr:uid="{2A51A830-BA55-4EE2-9D71-2D1304860D8C}"/>
    <cellStyle name="40% - Accent6 33 2 4" xfId="19765" xr:uid="{48088A51-55D3-4808-8F62-A3E95A1E288B}"/>
    <cellStyle name="40% - Accent6 33 2 5" xfId="35215" xr:uid="{5AF1434D-62DE-4643-B61D-8EAC8A93F752}"/>
    <cellStyle name="40% - Accent6 33 2 6" xfId="43077" xr:uid="{AA7B37B1-60E9-4C48-8750-763100846F9E}"/>
    <cellStyle name="40% - Accent6 33 3" xfId="6196" xr:uid="{24F2147F-B4C5-4E02-A98C-B8A27947CE40}"/>
    <cellStyle name="40% - Accent6 33 3 2" xfId="14135" xr:uid="{57A8784B-B7A3-4637-8280-76E0B62C9B25}"/>
    <cellStyle name="40% - Accent6 33 3 2 2" xfId="29919" xr:uid="{C339EA47-A4DA-41A2-BE8D-9CF96CFCDF19}"/>
    <cellStyle name="40% - Accent6 33 3 3" xfId="22040" xr:uid="{ECD385AC-369A-48B5-8803-B48470298663}"/>
    <cellStyle name="40% - Accent6 33 3 4" xfId="37490" xr:uid="{25BE8F77-2930-4B90-A386-9BD4096A3B6D}"/>
    <cellStyle name="40% - Accent6 33 3 5" xfId="45352" xr:uid="{04C6B36F-92C1-4370-8D07-1E42B8A16ED3}"/>
    <cellStyle name="40% - Accent6 33 4" xfId="2378" xr:uid="{8E5AF870-F2B8-4E7D-ADBC-DFDC14922CC4}"/>
    <cellStyle name="40% - Accent6 33 4 2" xfId="10355" xr:uid="{72796160-C8F6-485B-8A97-BFA117A5DB14}"/>
    <cellStyle name="40% - Accent6 33 4 2 2" xfId="26139" xr:uid="{48BDEAA6-8252-4ED4-9E5E-0ECCC1485239}"/>
    <cellStyle name="40% - Accent6 33 4 3" xfId="18260" xr:uid="{B7EC5C0F-916F-4A21-942B-D851ED73317E}"/>
    <cellStyle name="40% - Accent6 33 5" xfId="9850" xr:uid="{72FDA773-991E-4460-9F52-6EB137221B82}"/>
    <cellStyle name="40% - Accent6 33 5 2" xfId="25638" xr:uid="{0D6E2B45-A5A0-4D6D-AE02-32F367806C2F}"/>
    <cellStyle name="40% - Accent6 33 6" xfId="17759" xr:uid="{E5D44D4C-E320-4810-983F-1A2CA3AFF985}"/>
    <cellStyle name="40% - Accent6 33 7" xfId="33697" xr:uid="{3925154F-EB08-4748-967C-B251C1296BCA}"/>
    <cellStyle name="40% - Accent6 33 8" xfId="41559" xr:uid="{F5C3BEDD-6B41-4637-83B3-9791DBDF0E13}"/>
    <cellStyle name="40% - Accent6 34" xfId="1606" xr:uid="{56CF309F-9DD1-4E69-AE40-BF0F3724CE6C}"/>
    <cellStyle name="40% - Accent6 34 2" xfId="3925" xr:uid="{DE4278C1-F1FF-4059-A023-24594B40E45C}"/>
    <cellStyle name="40% - Accent6 34 2 2" xfId="7756" xr:uid="{4DC96270-44A0-439E-8DA8-4EC9E1369209}"/>
    <cellStyle name="40% - Accent6 34 2 2 2" xfId="15695" xr:uid="{F068F2EA-4181-4660-B6C3-2511DCD5E8DD}"/>
    <cellStyle name="40% - Accent6 34 2 2 2 2" xfId="31479" xr:uid="{B5BE51DA-6C5D-48C2-BEF4-9469EB986863}"/>
    <cellStyle name="40% - Accent6 34 2 2 3" xfId="23600" xr:uid="{CBE6BD1A-A3F9-4B6F-945D-FF7F7BB0F38F}"/>
    <cellStyle name="40% - Accent6 34 2 2 4" xfId="39050" xr:uid="{37DDA85D-0162-44AC-A075-6D1E3726E3FF}"/>
    <cellStyle name="40% - Accent6 34 2 2 5" xfId="46912" xr:uid="{6C09415F-0FFE-41D2-8FE7-FE5E65BB6194}"/>
    <cellStyle name="40% - Accent6 34 2 3" xfId="11902" xr:uid="{55464213-782B-4ADB-8E6C-9DC53C227542}"/>
    <cellStyle name="40% - Accent6 34 2 3 2" xfId="27686" xr:uid="{C118CA2B-1C96-455B-9311-2055EFC039A1}"/>
    <cellStyle name="40% - Accent6 34 2 4" xfId="19807" xr:uid="{7EE72C95-8938-4069-9F04-1335791ABF59}"/>
    <cellStyle name="40% - Accent6 34 2 5" xfId="35257" xr:uid="{1ACA2656-BB7C-451F-B6DA-23DED7D74043}"/>
    <cellStyle name="40% - Accent6 34 2 6" xfId="43119" xr:uid="{3A6ECB25-B291-41FF-8506-2BA71A6F7117}"/>
    <cellStyle name="40% - Accent6 34 3" xfId="6238" xr:uid="{3DF56235-2533-431F-962E-03868EE23E44}"/>
    <cellStyle name="40% - Accent6 34 3 2" xfId="14177" xr:uid="{93490F8A-5DDF-4583-8A57-3CED492818DC}"/>
    <cellStyle name="40% - Accent6 34 3 2 2" xfId="29961" xr:uid="{641E80B1-E28D-42A9-BAF2-96CCE33FE0FC}"/>
    <cellStyle name="40% - Accent6 34 3 3" xfId="22082" xr:uid="{88827EF0-3202-4EDF-8A48-5319EEA6FAB8}"/>
    <cellStyle name="40% - Accent6 34 3 4" xfId="37532" xr:uid="{0FE3B5D7-ED40-4CB6-91A0-6FB41FFE9BE4}"/>
    <cellStyle name="40% - Accent6 34 3 5" xfId="45394" xr:uid="{A1B17D8C-F9AE-40AC-9CDF-BFE63A7AF187}"/>
    <cellStyle name="40% - Accent6 34 4" xfId="9867" xr:uid="{5B256E23-40E5-4EB5-A7F3-ECBF5E4ADB8A}"/>
    <cellStyle name="40% - Accent6 34 4 2" xfId="25652" xr:uid="{F7700B11-42D2-476A-8F5C-D0F598025B7F}"/>
    <cellStyle name="40% - Accent6 34 5" xfId="17773" xr:uid="{42B131E9-7983-42C3-B0EA-70B625D76008}"/>
    <cellStyle name="40% - Accent6 34 6" xfId="33739" xr:uid="{FED5D3A6-1168-4D56-95DC-9FEB3E998D79}"/>
    <cellStyle name="40% - Accent6 34 7" xfId="41601" xr:uid="{4DB787A1-0C03-43BC-8AFE-7953709AC6D9}"/>
    <cellStyle name="40% - Accent6 35" xfId="2434" xr:uid="{44819A9C-BC48-401B-8FB5-463301EF5D7F}"/>
    <cellStyle name="40% - Accent6 35 2" xfId="3952" xr:uid="{FA03397F-8F73-41B6-AA04-C977916FF1D8}"/>
    <cellStyle name="40% - Accent6 35 2 2" xfId="7783" xr:uid="{5200582F-F243-4CB4-A3EE-3A303E9724C5}"/>
    <cellStyle name="40% - Accent6 35 2 2 2" xfId="15722" xr:uid="{458B37FD-2712-4668-BE56-750C0534302B}"/>
    <cellStyle name="40% - Accent6 35 2 2 2 2" xfId="31506" xr:uid="{8CF6536D-16E7-4145-9C29-A490F7BD88EC}"/>
    <cellStyle name="40% - Accent6 35 2 2 3" xfId="23627" xr:uid="{907F7770-3E41-48F9-8AD2-8B0E3151C33D}"/>
    <cellStyle name="40% - Accent6 35 2 2 4" xfId="39077" xr:uid="{86CA92DA-01A4-4220-A31F-C8E5DCE6FCB4}"/>
    <cellStyle name="40% - Accent6 35 2 2 5" xfId="46939" xr:uid="{A46ED02C-9EC0-4B3D-9225-5FB2D30E72AF}"/>
    <cellStyle name="40% - Accent6 35 2 3" xfId="11929" xr:uid="{2A09685D-C5E4-4F73-A02A-F3CD1375095E}"/>
    <cellStyle name="40% - Accent6 35 2 3 2" xfId="27713" xr:uid="{32813394-4FE2-4C7A-BBA7-9C0F2D025CDA}"/>
    <cellStyle name="40% - Accent6 35 2 4" xfId="19834" xr:uid="{82E65800-DBAD-4171-9870-07D41D79CC17}"/>
    <cellStyle name="40% - Accent6 35 2 5" xfId="35284" xr:uid="{725654A3-26DE-4C6A-AEA2-171EBFC48429}"/>
    <cellStyle name="40% - Accent6 35 2 6" xfId="43146" xr:uid="{F1E5F2B0-59A7-4136-9486-175E74CA9154}"/>
    <cellStyle name="40% - Accent6 35 3" xfId="6265" xr:uid="{F3C21249-C741-4145-9F1A-EECFE3D7CC06}"/>
    <cellStyle name="40% - Accent6 35 3 2" xfId="14204" xr:uid="{196A34B1-B43D-4C69-B200-A347C4857D54}"/>
    <cellStyle name="40% - Accent6 35 3 2 2" xfId="29988" xr:uid="{3982B8E0-507A-4A1B-8C2C-7A3918F5906B}"/>
    <cellStyle name="40% - Accent6 35 3 3" xfId="22109" xr:uid="{9FA16BA4-7BE0-4107-AEDA-8B2BC768FBFD}"/>
    <cellStyle name="40% - Accent6 35 3 4" xfId="37559" xr:uid="{439D54DD-6670-458B-AF40-EF0319EECBBB}"/>
    <cellStyle name="40% - Accent6 35 3 5" xfId="45421" xr:uid="{0C2AC052-1879-4080-80FB-F4376D0B83AE}"/>
    <cellStyle name="40% - Accent6 35 4" xfId="10411" xr:uid="{205D6FCD-E4A3-47B6-A788-D678BC8D4FD1}"/>
    <cellStyle name="40% - Accent6 35 4 2" xfId="26195" xr:uid="{767CC03C-C832-4E04-AA28-CCF06C68C660}"/>
    <cellStyle name="40% - Accent6 35 5" xfId="18316" xr:uid="{1B3F7809-0C05-4EE6-8514-63268904183D}"/>
    <cellStyle name="40% - Accent6 35 6" xfId="33766" xr:uid="{5055181A-44C4-4151-BFCF-0E9531C99D01}"/>
    <cellStyle name="40% - Accent6 35 7" xfId="41628" xr:uid="{17479540-1C01-4C1A-BD11-2D534CA6F744}"/>
    <cellStyle name="40% - Accent6 36" xfId="2461" xr:uid="{51C12E2E-954A-4E34-B672-6A66E6E22C69}"/>
    <cellStyle name="40% - Accent6 36 2" xfId="3979" xr:uid="{2C04D56D-CE5F-4AF0-960D-2E08A869E0D8}"/>
    <cellStyle name="40% - Accent6 36 2 2" xfId="7810" xr:uid="{97A43CD1-4694-4B57-BD4E-9EFBD1494401}"/>
    <cellStyle name="40% - Accent6 36 2 2 2" xfId="15749" xr:uid="{82119233-BA36-4D4C-991E-B048E33B3831}"/>
    <cellStyle name="40% - Accent6 36 2 2 2 2" xfId="31533" xr:uid="{64676727-B261-49A4-8DFD-594D356256F7}"/>
    <cellStyle name="40% - Accent6 36 2 2 3" xfId="23654" xr:uid="{DB3D6EAD-B760-4F5B-BFF8-1C1328B86476}"/>
    <cellStyle name="40% - Accent6 36 2 2 4" xfId="39104" xr:uid="{6549F6DF-3546-4BC6-B9AF-6983322DC575}"/>
    <cellStyle name="40% - Accent6 36 2 2 5" xfId="46966" xr:uid="{F3DF1A52-6639-4059-9B84-2641FCA20A84}"/>
    <cellStyle name="40% - Accent6 36 2 3" xfId="11956" xr:uid="{9EAA08A7-4C5B-4B0A-AF94-F653EFC79ECD}"/>
    <cellStyle name="40% - Accent6 36 2 3 2" xfId="27740" xr:uid="{8DEE9CFB-FAFA-4665-AAD3-BD33B0637F6E}"/>
    <cellStyle name="40% - Accent6 36 2 4" xfId="19861" xr:uid="{2839D400-14CE-41CD-BB34-67121A8DB70D}"/>
    <cellStyle name="40% - Accent6 36 2 5" xfId="35311" xr:uid="{0F624C92-B940-4DC5-BFB6-F726A532AAA6}"/>
    <cellStyle name="40% - Accent6 36 2 6" xfId="43173" xr:uid="{8777086C-E9BE-4CF3-8AB0-B6D14A70DDDE}"/>
    <cellStyle name="40% - Accent6 36 3" xfId="6292" xr:uid="{9D8DD6F2-B2DA-4562-8E65-35603610A6F0}"/>
    <cellStyle name="40% - Accent6 36 3 2" xfId="14231" xr:uid="{54018A0B-D4F1-4CEB-BCD4-A47F7201F98A}"/>
    <cellStyle name="40% - Accent6 36 3 2 2" xfId="30015" xr:uid="{26D1E47E-6CF5-4E45-B9ED-0DBCC9CE03CD}"/>
    <cellStyle name="40% - Accent6 36 3 3" xfId="22136" xr:uid="{D3D2F2E8-D80B-4E5A-A866-C014D27107EF}"/>
    <cellStyle name="40% - Accent6 36 3 4" xfId="37586" xr:uid="{916D930B-D58A-4F71-9B67-0D72CDB36107}"/>
    <cellStyle name="40% - Accent6 36 3 5" xfId="45448" xr:uid="{EE3347D3-CE47-4D5C-86E5-B59B0040D37B}"/>
    <cellStyle name="40% - Accent6 36 4" xfId="10438" xr:uid="{36B52D63-8A9A-4115-8896-DC7EAD09A56A}"/>
    <cellStyle name="40% - Accent6 36 4 2" xfId="26222" xr:uid="{12EFD272-65EF-4915-99B7-03690A2883AC}"/>
    <cellStyle name="40% - Accent6 36 5" xfId="18343" xr:uid="{40F91EC9-8AF9-4422-B65C-C5D5CE01A4FF}"/>
    <cellStyle name="40% - Accent6 36 6" xfId="33793" xr:uid="{76F3EDEC-3E05-473E-AD81-9F38C7A48633}"/>
    <cellStyle name="40% - Accent6 36 7" xfId="41655" xr:uid="{0EED4518-06BB-4B5C-90A5-14AD1A547EC5}"/>
    <cellStyle name="40% - Accent6 37" xfId="2482" xr:uid="{B8775D3D-5DED-497D-AEC1-70CAD0627A1A}"/>
    <cellStyle name="40% - Accent6 37 2" xfId="4000" xr:uid="{C14F1E6B-2247-4194-98D5-A77E6AB6669A}"/>
    <cellStyle name="40% - Accent6 37 2 2" xfId="7831" xr:uid="{073C9451-4ED5-4BE7-85C1-DAC245DEA55E}"/>
    <cellStyle name="40% - Accent6 37 2 2 2" xfId="15770" xr:uid="{AF37F3AF-0A80-4637-B2BF-2CF7AF1E8579}"/>
    <cellStyle name="40% - Accent6 37 2 2 2 2" xfId="31554" xr:uid="{9DDB88DE-DCDE-438C-A982-8335A79A039F}"/>
    <cellStyle name="40% - Accent6 37 2 2 3" xfId="23675" xr:uid="{19BE532D-7EBD-4F39-A50D-DAA087B3E60C}"/>
    <cellStyle name="40% - Accent6 37 2 2 4" xfId="39125" xr:uid="{C3235842-B8F2-4918-85CC-676574A07571}"/>
    <cellStyle name="40% - Accent6 37 2 2 5" xfId="46987" xr:uid="{87227C14-335D-427F-885F-E8A007045496}"/>
    <cellStyle name="40% - Accent6 37 2 3" xfId="11977" xr:uid="{2B5C86CA-C04C-4116-9751-24A1462D08BD}"/>
    <cellStyle name="40% - Accent6 37 2 3 2" xfId="27761" xr:uid="{8F0C88F9-8F73-4C03-9DB0-BF1A4E462205}"/>
    <cellStyle name="40% - Accent6 37 2 4" xfId="19882" xr:uid="{F8A2BA63-8B29-4F53-B251-91DF7A0C4CF8}"/>
    <cellStyle name="40% - Accent6 37 2 5" xfId="35332" xr:uid="{45C3052D-98BF-4E6D-AF62-635C42912940}"/>
    <cellStyle name="40% - Accent6 37 2 6" xfId="43194" xr:uid="{7781F0DA-C626-4B1D-AF94-3EEE2025E683}"/>
    <cellStyle name="40% - Accent6 37 3" xfId="6313" xr:uid="{DBAF3506-12DD-4FC1-9260-1395A218EE1D}"/>
    <cellStyle name="40% - Accent6 37 3 2" xfId="14252" xr:uid="{BDCED98B-D178-4FF4-9777-D3CA197044E9}"/>
    <cellStyle name="40% - Accent6 37 3 2 2" xfId="30036" xr:uid="{97774EC5-3D36-4D6C-87AE-A9C85514C9FA}"/>
    <cellStyle name="40% - Accent6 37 3 3" xfId="22157" xr:uid="{D002ED0C-78A0-4D6C-983E-50768F6FA694}"/>
    <cellStyle name="40% - Accent6 37 3 4" xfId="37607" xr:uid="{95BFA03D-43B9-4E66-B798-DF3C44B730B3}"/>
    <cellStyle name="40% - Accent6 37 3 5" xfId="45469" xr:uid="{551A27EB-87CC-4AE1-B259-503DA46BDF31}"/>
    <cellStyle name="40% - Accent6 37 4" xfId="10459" xr:uid="{94AC4F7A-3068-4E69-877A-07655362D76F}"/>
    <cellStyle name="40% - Accent6 37 4 2" xfId="26243" xr:uid="{9B3CFBD6-454D-4AE0-9744-BC68FB487967}"/>
    <cellStyle name="40% - Accent6 37 5" xfId="18364" xr:uid="{4D840A4B-5310-4318-996C-319994FE5A3B}"/>
    <cellStyle name="40% - Accent6 37 6" xfId="33814" xr:uid="{858C6FF1-D873-4B6D-8FE5-019530EF4F06}"/>
    <cellStyle name="40% - Accent6 37 7" xfId="41676" xr:uid="{85316553-0F99-4DDB-9E4F-7155F09D265E}"/>
    <cellStyle name="40% - Accent6 38" xfId="2516" xr:uid="{118B8310-6C74-4F14-80C2-A65DF473B054}"/>
    <cellStyle name="40% - Accent6 38 2" xfId="4034" xr:uid="{E139220B-7511-4F6A-BA3E-9EAEC50DD7A2}"/>
    <cellStyle name="40% - Accent6 38 2 2" xfId="7865" xr:uid="{F2711291-B7D7-427F-9BBC-EFDDD5BAE16C}"/>
    <cellStyle name="40% - Accent6 38 2 2 2" xfId="15804" xr:uid="{208B9E4F-0A8F-40E1-9E78-004ECC200E18}"/>
    <cellStyle name="40% - Accent6 38 2 2 2 2" xfId="31588" xr:uid="{B5AB68E6-6596-4976-B9EE-D72D55269053}"/>
    <cellStyle name="40% - Accent6 38 2 2 3" xfId="23709" xr:uid="{E735FFBB-504D-488D-A835-CA1A9C90EEFA}"/>
    <cellStyle name="40% - Accent6 38 2 2 4" xfId="39159" xr:uid="{A892C513-82B9-4F87-ABE7-5490AFB8990D}"/>
    <cellStyle name="40% - Accent6 38 2 2 5" xfId="47021" xr:uid="{D78A05F3-D886-4C66-96E9-3AB237D438AC}"/>
    <cellStyle name="40% - Accent6 38 2 3" xfId="12011" xr:uid="{EFF0527D-5B31-40B9-B42E-2FF8869F7E40}"/>
    <cellStyle name="40% - Accent6 38 2 3 2" xfId="27795" xr:uid="{51D8A96F-22F4-4A37-B0D0-2B0BBA52AB38}"/>
    <cellStyle name="40% - Accent6 38 2 4" xfId="19916" xr:uid="{EBEE51AF-8F57-4966-91B6-1D8BA64C6463}"/>
    <cellStyle name="40% - Accent6 38 2 5" xfId="35366" xr:uid="{A439C608-29D7-4BAD-98BF-D7E85DD2219F}"/>
    <cellStyle name="40% - Accent6 38 2 6" xfId="43228" xr:uid="{00DB71D6-6363-4DAF-AFC9-CA6B0AE9A4DF}"/>
    <cellStyle name="40% - Accent6 38 3" xfId="6347" xr:uid="{0131B88A-5D18-490F-82AC-30FAE0E86C0F}"/>
    <cellStyle name="40% - Accent6 38 3 2" xfId="14286" xr:uid="{4627B341-403C-42EC-9DCD-73F35CF41BF1}"/>
    <cellStyle name="40% - Accent6 38 3 2 2" xfId="30070" xr:uid="{EBF5A125-A3F8-445C-BFC1-A8CE8E8D90CE}"/>
    <cellStyle name="40% - Accent6 38 3 3" xfId="22191" xr:uid="{8725F9B7-5CED-4B2B-9A46-CF4A292C13D2}"/>
    <cellStyle name="40% - Accent6 38 3 4" xfId="37641" xr:uid="{A9C78C52-8ED8-4A8F-AFDA-B620C4D6F7B7}"/>
    <cellStyle name="40% - Accent6 38 3 5" xfId="45503" xr:uid="{F0E5B686-E017-4070-B678-BCD736F74870}"/>
    <cellStyle name="40% - Accent6 38 4" xfId="10493" xr:uid="{2D7452E0-CBDA-42E3-B79F-A2E7909C85EE}"/>
    <cellStyle name="40% - Accent6 38 4 2" xfId="26277" xr:uid="{CECBE8D8-E2FB-44B5-9A61-49AAF4D7B2D5}"/>
    <cellStyle name="40% - Accent6 38 5" xfId="18398" xr:uid="{97F67639-2861-437F-BEA9-39C615C2B921}"/>
    <cellStyle name="40% - Accent6 38 6" xfId="33848" xr:uid="{A28F0BE0-1C74-4300-A12B-9FBB4D7820F1}"/>
    <cellStyle name="40% - Accent6 38 7" xfId="41710" xr:uid="{455AC680-5E85-43B1-8502-794E4684213D}"/>
    <cellStyle name="40% - Accent6 39" xfId="2556" xr:uid="{558A79AD-8CF0-4E43-9D74-FA0D4439125E}"/>
    <cellStyle name="40% - Accent6 39 2" xfId="4074" xr:uid="{6002CDF7-A165-487F-ACA5-1C0025EF9D44}"/>
    <cellStyle name="40% - Accent6 39 2 2" xfId="7905" xr:uid="{17236540-3D74-4646-9ABE-452D50E42784}"/>
    <cellStyle name="40% - Accent6 39 2 2 2" xfId="15844" xr:uid="{9CBCAD42-44DA-4F44-9A92-454AA06CCA32}"/>
    <cellStyle name="40% - Accent6 39 2 2 2 2" xfId="31628" xr:uid="{9F96E327-7771-4668-9583-A39947B6B0DF}"/>
    <cellStyle name="40% - Accent6 39 2 2 3" xfId="23749" xr:uid="{651F850D-825E-4EA3-9D45-0E581D4717A7}"/>
    <cellStyle name="40% - Accent6 39 2 2 4" xfId="39199" xr:uid="{4DFE9511-A12B-4A67-97C6-3F30B0A6F5AD}"/>
    <cellStyle name="40% - Accent6 39 2 2 5" xfId="47061" xr:uid="{026C459C-CA95-412E-80EF-4E88A83C2747}"/>
    <cellStyle name="40% - Accent6 39 2 3" xfId="12051" xr:uid="{2AF4B8B7-59CA-4357-BF60-751768B17D69}"/>
    <cellStyle name="40% - Accent6 39 2 3 2" xfId="27835" xr:uid="{066BC7F2-FE83-4827-BD8D-78A918F96ED1}"/>
    <cellStyle name="40% - Accent6 39 2 4" xfId="19956" xr:uid="{3E08D225-7A57-4F3A-888D-E7D5468A312B}"/>
    <cellStyle name="40% - Accent6 39 2 5" xfId="35406" xr:uid="{3A2130E5-A90E-4584-950D-BCCCBD92A0AB}"/>
    <cellStyle name="40% - Accent6 39 2 6" xfId="43268" xr:uid="{0D3B3C09-5409-447D-A2A9-1FFEBAEB7E4E}"/>
    <cellStyle name="40% - Accent6 39 3" xfId="6387" xr:uid="{46F39B87-E0F0-4C6B-8BD0-B0350A012608}"/>
    <cellStyle name="40% - Accent6 39 3 2" xfId="14326" xr:uid="{5D1B7E0C-2C90-4F39-9BE7-A21EA1B62DAD}"/>
    <cellStyle name="40% - Accent6 39 3 2 2" xfId="30110" xr:uid="{66C73CB3-8517-41AC-9687-859439C00D69}"/>
    <cellStyle name="40% - Accent6 39 3 3" xfId="22231" xr:uid="{ABD2011C-D9D5-47A8-B33D-653B1DECB36E}"/>
    <cellStyle name="40% - Accent6 39 3 4" xfId="37681" xr:uid="{C79BDB3D-3CBE-4981-89A5-E6AA55962B38}"/>
    <cellStyle name="40% - Accent6 39 3 5" xfId="45543" xr:uid="{B2B50517-FE92-4567-B906-77627BCA4782}"/>
    <cellStyle name="40% - Accent6 39 4" xfId="10533" xr:uid="{0B8298B4-0687-4C2F-963F-F0893953E09B}"/>
    <cellStyle name="40% - Accent6 39 4 2" xfId="26317" xr:uid="{00E0B7EB-CC04-4AE3-8E48-E9E0B64CC3E7}"/>
    <cellStyle name="40% - Accent6 39 5" xfId="18438" xr:uid="{976BF20F-508C-4F64-890D-1A3D63ED11C7}"/>
    <cellStyle name="40% - Accent6 39 6" xfId="33888" xr:uid="{DFE13980-6FCD-4A9A-98DC-9691E778A3D3}"/>
    <cellStyle name="40% - Accent6 39 7" xfId="41750" xr:uid="{BDD341D4-B212-4FF7-B937-D000041E04BB}"/>
    <cellStyle name="40% - Accent6 4" xfId="834" xr:uid="{094BFFA1-D2F6-4C51-B693-57A93A574137}"/>
    <cellStyle name="40% - Accent6 4 2" xfId="924" xr:uid="{600DD95E-0C48-4D83-BE2A-DAB9EB2F3B6D}"/>
    <cellStyle name="40% - Accent6 4 2 2" xfId="1553" xr:uid="{9565F630-5BD3-4A4A-B8D7-64B02F8E9AC4}"/>
    <cellStyle name="40% - Accent6 4 3" xfId="1554" xr:uid="{909AE68C-9C92-45F0-B8B5-E40DF4240BB5}"/>
    <cellStyle name="40% - Accent6 40" xfId="2590" xr:uid="{CAFA69D0-73A9-40CD-9F4F-087697BCBBCB}"/>
    <cellStyle name="40% - Accent6 40 2" xfId="4108" xr:uid="{19816510-9749-4414-96AA-33775ED6AF1C}"/>
    <cellStyle name="40% - Accent6 40 2 2" xfId="7939" xr:uid="{A83F353F-3F32-47D9-96B9-F747D0786357}"/>
    <cellStyle name="40% - Accent6 40 2 2 2" xfId="15878" xr:uid="{AC4B53F5-41AB-43BB-9A44-988FD7CD5D4B}"/>
    <cellStyle name="40% - Accent6 40 2 2 2 2" xfId="31662" xr:uid="{C480A420-C631-4514-8E3A-35887F1A8CD8}"/>
    <cellStyle name="40% - Accent6 40 2 2 3" xfId="23783" xr:uid="{BCDE02EE-E3FF-4383-8354-9285373886BD}"/>
    <cellStyle name="40% - Accent6 40 2 2 4" xfId="39233" xr:uid="{075A4FA0-479F-415B-ACB6-8990CCC85C66}"/>
    <cellStyle name="40% - Accent6 40 2 2 5" xfId="47095" xr:uid="{DB58F083-E56C-43B4-8C12-5A933D3817B3}"/>
    <cellStyle name="40% - Accent6 40 2 3" xfId="12085" xr:uid="{E0B530B3-A0E8-4190-B300-6F93B552C3E1}"/>
    <cellStyle name="40% - Accent6 40 2 3 2" xfId="27869" xr:uid="{FB95915F-3E54-4BF8-8473-A0BBA953E42D}"/>
    <cellStyle name="40% - Accent6 40 2 4" xfId="19990" xr:uid="{954ACCE7-5371-4480-94C7-519D2CE8CD09}"/>
    <cellStyle name="40% - Accent6 40 2 5" xfId="35440" xr:uid="{C3A035AF-36D4-4E3C-958E-0BA2219D136A}"/>
    <cellStyle name="40% - Accent6 40 2 6" xfId="43302" xr:uid="{4130A887-83DC-453C-A1FD-E303E94E90A1}"/>
    <cellStyle name="40% - Accent6 40 3" xfId="6421" xr:uid="{2BE08300-EB02-4569-8221-C324D08CD5CA}"/>
    <cellStyle name="40% - Accent6 40 3 2" xfId="14360" xr:uid="{4FD75834-5FFE-4B53-A937-9617117C3EA1}"/>
    <cellStyle name="40% - Accent6 40 3 2 2" xfId="30144" xr:uid="{5D50BED3-5CE1-4B39-BA32-2A400F03314E}"/>
    <cellStyle name="40% - Accent6 40 3 3" xfId="22265" xr:uid="{35362336-84C1-4F0A-850D-E19A09FED60D}"/>
    <cellStyle name="40% - Accent6 40 3 4" xfId="37715" xr:uid="{FDB1C3A2-2850-4C31-9FC2-11A192AAA7EE}"/>
    <cellStyle name="40% - Accent6 40 3 5" xfId="45577" xr:uid="{C183D23B-99DA-478A-B807-DDF374160E9D}"/>
    <cellStyle name="40% - Accent6 40 4" xfId="10567" xr:uid="{C2C49744-DEC1-4327-8D8C-B35689637F26}"/>
    <cellStyle name="40% - Accent6 40 4 2" xfId="26351" xr:uid="{6F36B0D3-A505-4668-A8A6-225D6C1B3FDE}"/>
    <cellStyle name="40% - Accent6 40 5" xfId="18472" xr:uid="{6B390F8A-7873-4428-A2EF-EA07AC2C23F5}"/>
    <cellStyle name="40% - Accent6 40 6" xfId="33922" xr:uid="{59F80CB4-B35F-4E0E-86EA-F2648EE2A0DD}"/>
    <cellStyle name="40% - Accent6 40 7" xfId="41784" xr:uid="{B530E222-4916-40E8-BDC0-1F762541D59A}"/>
    <cellStyle name="40% - Accent6 41" xfId="2614" xr:uid="{1FFDD284-192B-49A8-888B-157C4C5E26E0}"/>
    <cellStyle name="40% - Accent6 41 2" xfId="4132" xr:uid="{96ADFA65-6FAC-4107-9E37-BA3D69216125}"/>
    <cellStyle name="40% - Accent6 41 2 2" xfId="7963" xr:uid="{63AD0E54-2F21-402D-8FA7-3F9DD35227BA}"/>
    <cellStyle name="40% - Accent6 41 2 2 2" xfId="15902" xr:uid="{44C9AF51-56C4-47CC-B9A1-E40316A936CD}"/>
    <cellStyle name="40% - Accent6 41 2 2 2 2" xfId="31686" xr:uid="{DBFA28C5-883C-4375-A667-04D3F49160C7}"/>
    <cellStyle name="40% - Accent6 41 2 2 3" xfId="23807" xr:uid="{6A94E3BE-2614-467F-9041-88F2D878B511}"/>
    <cellStyle name="40% - Accent6 41 2 2 4" xfId="39257" xr:uid="{D31236B2-BAA1-4E2B-B6BF-8739F4BF5CB0}"/>
    <cellStyle name="40% - Accent6 41 2 2 5" xfId="47119" xr:uid="{FF830371-B268-4686-942A-CDEC53BF0D50}"/>
    <cellStyle name="40% - Accent6 41 2 3" xfId="12109" xr:uid="{385D5995-CEC3-472E-9B76-F12EAAEE51D2}"/>
    <cellStyle name="40% - Accent6 41 2 3 2" xfId="27893" xr:uid="{24973E94-0072-4A73-A2CF-28F3AD3F013B}"/>
    <cellStyle name="40% - Accent6 41 2 4" xfId="20014" xr:uid="{7D3C52D1-6E0C-4046-90C4-EF27298B2D05}"/>
    <cellStyle name="40% - Accent6 41 2 5" xfId="35464" xr:uid="{7628240A-98F8-4451-AB54-0E8CEA6F799A}"/>
    <cellStyle name="40% - Accent6 41 2 6" xfId="43326" xr:uid="{79BA7774-3137-476B-9934-1C66936931C9}"/>
    <cellStyle name="40% - Accent6 41 3" xfId="6445" xr:uid="{F2A020DC-0297-4FD4-B4DF-A3B6EE61068D}"/>
    <cellStyle name="40% - Accent6 41 3 2" xfId="14384" xr:uid="{00478D04-0475-4D46-9D70-2B25441AE781}"/>
    <cellStyle name="40% - Accent6 41 3 2 2" xfId="30168" xr:uid="{EE762D64-6B42-44FF-8F77-B1B97415D8C8}"/>
    <cellStyle name="40% - Accent6 41 3 3" xfId="22289" xr:uid="{3EFCB41F-ADE7-44DC-88CB-551D7BD3F2FD}"/>
    <cellStyle name="40% - Accent6 41 3 4" xfId="37739" xr:uid="{C50B20E9-D761-4F44-A880-B055554EAD4C}"/>
    <cellStyle name="40% - Accent6 41 3 5" xfId="45601" xr:uid="{D325ED50-B003-497C-BDD2-FA6FB03B2940}"/>
    <cellStyle name="40% - Accent6 41 4" xfId="10591" xr:uid="{75108E6F-1244-49E2-BE03-03F3EE07D10E}"/>
    <cellStyle name="40% - Accent6 41 4 2" xfId="26375" xr:uid="{2FFE15AB-7487-44E8-ABF9-3FCE247C6E94}"/>
    <cellStyle name="40% - Accent6 41 5" xfId="18496" xr:uid="{50517E5E-875C-40F1-BE69-9C93F8F38B1A}"/>
    <cellStyle name="40% - Accent6 41 6" xfId="33946" xr:uid="{521528E2-2C5F-474A-9D82-FE0F710DB9F0}"/>
    <cellStyle name="40% - Accent6 41 7" xfId="41808" xr:uid="{D93277C2-9A9A-4C94-99CF-A2A02CD17E2A}"/>
    <cellStyle name="40% - Accent6 42" xfId="2628" xr:uid="{B09D9A37-171E-4A23-8D91-C7031CD52CC7}"/>
    <cellStyle name="40% - Accent6 42 2" xfId="4146" xr:uid="{2529BCC3-DEE1-46DF-8716-A543D2DB2060}"/>
    <cellStyle name="40% - Accent6 42 2 2" xfId="7977" xr:uid="{62E21579-72D0-4921-8D94-C780700BD80E}"/>
    <cellStyle name="40% - Accent6 42 2 2 2" xfId="15916" xr:uid="{F437B70B-CEE7-48EA-B25C-7A0547881D4E}"/>
    <cellStyle name="40% - Accent6 42 2 2 2 2" xfId="31700" xr:uid="{2ACD12AF-E01F-4626-A468-65DEEFD6C1F7}"/>
    <cellStyle name="40% - Accent6 42 2 2 3" xfId="23821" xr:uid="{D3393499-62FC-4206-8E0C-5AD6CAEF8D2F}"/>
    <cellStyle name="40% - Accent6 42 2 2 4" xfId="39271" xr:uid="{B3FA3FBD-32BD-4526-80B6-FCD317C3F318}"/>
    <cellStyle name="40% - Accent6 42 2 2 5" xfId="47133" xr:uid="{311E256C-6214-4712-9876-C0BC8DE9C168}"/>
    <cellStyle name="40% - Accent6 42 2 3" xfId="12123" xr:uid="{86352BB5-5AE0-47C1-8912-479736AA175D}"/>
    <cellStyle name="40% - Accent6 42 2 3 2" xfId="27907" xr:uid="{D521562E-291F-4B44-A1EF-0EC3600667E9}"/>
    <cellStyle name="40% - Accent6 42 2 4" xfId="20028" xr:uid="{7B0D30CE-8040-4A66-86E4-787D21110EE8}"/>
    <cellStyle name="40% - Accent6 42 2 5" xfId="35478" xr:uid="{17C77316-9FB4-4FD2-9818-8E3C5264F50C}"/>
    <cellStyle name="40% - Accent6 42 2 6" xfId="43340" xr:uid="{6AD87E81-0EAE-417A-B41E-68F145D4D064}"/>
    <cellStyle name="40% - Accent6 42 3" xfId="6459" xr:uid="{80159C24-DC3D-47A1-8981-519A6993654D}"/>
    <cellStyle name="40% - Accent6 42 3 2" xfId="14398" xr:uid="{9B8D5F6A-2669-45D0-B278-2E4080097CA5}"/>
    <cellStyle name="40% - Accent6 42 3 2 2" xfId="30182" xr:uid="{F4C6353A-A1AF-4CC4-83D5-9BF5493C232F}"/>
    <cellStyle name="40% - Accent6 42 3 3" xfId="22303" xr:uid="{0C716BD7-1FA8-4795-91BA-F178F53B35FC}"/>
    <cellStyle name="40% - Accent6 42 3 4" xfId="37753" xr:uid="{407895B1-9ADA-4A30-A020-13492B00A9A7}"/>
    <cellStyle name="40% - Accent6 42 3 5" xfId="45615" xr:uid="{64263757-2BDC-48B4-8D08-7D6ACFED462B}"/>
    <cellStyle name="40% - Accent6 42 4" xfId="10605" xr:uid="{6F8A1078-A4E7-4F2F-B596-97035B93114C}"/>
    <cellStyle name="40% - Accent6 42 4 2" xfId="26389" xr:uid="{3DE031E4-D05D-4AA0-898A-AA6C2DB389EC}"/>
    <cellStyle name="40% - Accent6 42 5" xfId="18510" xr:uid="{36809A18-A2D3-4460-818C-F033B5830095}"/>
    <cellStyle name="40% - Accent6 42 6" xfId="33960" xr:uid="{0F08513D-80ED-43A8-948C-9BB804EE9C87}"/>
    <cellStyle name="40% - Accent6 42 7" xfId="41822" xr:uid="{8F281D64-5F10-4326-8AB9-28DE54B83D10}"/>
    <cellStyle name="40% - Accent6 43" xfId="2644" xr:uid="{34BA42DF-D299-4F15-983D-4A97CD30E10E}"/>
    <cellStyle name="40% - Accent6 43 2" xfId="4162" xr:uid="{2F599BA8-9320-4F1E-AE79-10118B6AA3AE}"/>
    <cellStyle name="40% - Accent6 43 2 2" xfId="7993" xr:uid="{B06FCDA0-9993-447B-B64D-84D0D69FA3D0}"/>
    <cellStyle name="40% - Accent6 43 2 2 2" xfId="15932" xr:uid="{9DBED67A-086B-48B7-9073-24B67FE40AB5}"/>
    <cellStyle name="40% - Accent6 43 2 2 2 2" xfId="31716" xr:uid="{CCF9453E-3A0B-48DA-B075-2BB330C517FA}"/>
    <cellStyle name="40% - Accent6 43 2 2 3" xfId="23837" xr:uid="{FFA48FBB-295A-415F-B2FE-AB3DA75A9E69}"/>
    <cellStyle name="40% - Accent6 43 2 2 4" xfId="39287" xr:uid="{A692DB3F-3029-4C47-BB07-7A81626461B3}"/>
    <cellStyle name="40% - Accent6 43 2 2 5" xfId="47149" xr:uid="{A396CEF5-2A21-4F32-B74E-346EEF6EFA48}"/>
    <cellStyle name="40% - Accent6 43 2 3" xfId="12139" xr:uid="{AA562452-537A-4338-8672-C54913333128}"/>
    <cellStyle name="40% - Accent6 43 2 3 2" xfId="27923" xr:uid="{0C29EE87-BFD5-46B4-86CB-94876AA470E5}"/>
    <cellStyle name="40% - Accent6 43 2 4" xfId="20044" xr:uid="{17DA15A5-1A82-408B-8589-EA49423668ED}"/>
    <cellStyle name="40% - Accent6 43 2 5" xfId="35494" xr:uid="{46C2212C-E719-441C-AB61-857AA91E0264}"/>
    <cellStyle name="40% - Accent6 43 2 6" xfId="43356" xr:uid="{F8DDD669-3E2A-4052-8BAE-CF1B7C456002}"/>
    <cellStyle name="40% - Accent6 43 3" xfId="6475" xr:uid="{BBDF7E08-AE76-4FB3-ACE7-90CE5A68D739}"/>
    <cellStyle name="40% - Accent6 43 3 2" xfId="14414" xr:uid="{B24708AF-C3D7-436A-9A67-CC869D3E7A25}"/>
    <cellStyle name="40% - Accent6 43 3 2 2" xfId="30198" xr:uid="{90AA15AC-D9DF-4FB9-A318-C353860CA21C}"/>
    <cellStyle name="40% - Accent6 43 3 3" xfId="22319" xr:uid="{93129DCC-F334-4E05-B2E5-10AED0F1F2B4}"/>
    <cellStyle name="40% - Accent6 43 3 4" xfId="37769" xr:uid="{A42E065E-973A-45FA-A347-1F6ED0405D74}"/>
    <cellStyle name="40% - Accent6 43 3 5" xfId="45631" xr:uid="{E242A764-2A4F-4A58-8897-2020E690130C}"/>
    <cellStyle name="40% - Accent6 43 4" xfId="10621" xr:uid="{1CB3C600-1C56-46F2-896A-FA36FFBB3AA5}"/>
    <cellStyle name="40% - Accent6 43 4 2" xfId="26405" xr:uid="{E0D7AB33-BAC3-4F59-B9FE-973108BA3775}"/>
    <cellStyle name="40% - Accent6 43 5" xfId="18526" xr:uid="{6F425104-ED0B-49E3-9445-898EACE0DBB7}"/>
    <cellStyle name="40% - Accent6 43 6" xfId="33976" xr:uid="{369D1DA7-C174-46C1-B4AB-602CDE062681}"/>
    <cellStyle name="40% - Accent6 43 7" xfId="41838" xr:uid="{A86E4C88-942C-4EAF-AB57-B407FA287E7A}"/>
    <cellStyle name="40% - Accent6 44" xfId="2786" xr:uid="{DA16BDA1-ED5F-4276-8FA3-E74F9C1D7A5B}"/>
    <cellStyle name="40% - Accent6 44 2" xfId="4304" xr:uid="{2731B0E2-AB4F-46D5-85B9-110E8DF0C0A7}"/>
    <cellStyle name="40% - Accent6 44 2 2" xfId="8135" xr:uid="{665C46C9-1CDB-4671-BF62-B05509C728D4}"/>
    <cellStyle name="40% - Accent6 44 2 2 2" xfId="16074" xr:uid="{8D0549C8-E30E-4FB7-AA2E-8B826A3BD121}"/>
    <cellStyle name="40% - Accent6 44 2 2 2 2" xfId="31858" xr:uid="{EA56836E-B14F-4FBF-AEFA-9EDC53048401}"/>
    <cellStyle name="40% - Accent6 44 2 2 3" xfId="23979" xr:uid="{C49515E4-4238-44CA-8098-9CE6ACBA893B}"/>
    <cellStyle name="40% - Accent6 44 2 2 4" xfId="39429" xr:uid="{AC9D517B-4948-499F-94F3-631B6348601C}"/>
    <cellStyle name="40% - Accent6 44 2 2 5" xfId="47291" xr:uid="{2507943B-A2F7-4542-B00D-319776157566}"/>
    <cellStyle name="40% - Accent6 44 2 3" xfId="12281" xr:uid="{AEB4E794-DD37-44D3-A27F-A17F5A6AFBF3}"/>
    <cellStyle name="40% - Accent6 44 2 3 2" xfId="28065" xr:uid="{FD60CC45-B08B-4A15-99AC-324E8E3BA6D4}"/>
    <cellStyle name="40% - Accent6 44 2 4" xfId="20186" xr:uid="{F1B01CD6-6230-468B-A53D-26BF4ADA4FC5}"/>
    <cellStyle name="40% - Accent6 44 2 5" xfId="35636" xr:uid="{C38CDC91-2A2E-4BBF-B115-28C694C74497}"/>
    <cellStyle name="40% - Accent6 44 2 6" xfId="43498" xr:uid="{2EA95B04-1BD5-4130-9F91-9F620868788D}"/>
    <cellStyle name="40% - Accent6 44 3" xfId="6617" xr:uid="{99BCEFD5-B0F5-4D0F-8944-F486DED21591}"/>
    <cellStyle name="40% - Accent6 44 3 2" xfId="14556" xr:uid="{D01104F5-A254-427E-9C1A-6108B386B887}"/>
    <cellStyle name="40% - Accent6 44 3 2 2" xfId="30340" xr:uid="{B447FC87-C590-42E1-BF9F-C03600CE364B}"/>
    <cellStyle name="40% - Accent6 44 3 3" xfId="22461" xr:uid="{E4F4CAEA-1341-4F28-AAB7-248CAB153AA9}"/>
    <cellStyle name="40% - Accent6 44 3 4" xfId="37911" xr:uid="{A0682E8A-5D09-4002-BDD8-D8D32B87C4CA}"/>
    <cellStyle name="40% - Accent6 44 3 5" xfId="45773" xr:uid="{10905585-D6AA-46F5-9D32-CFFEF92129EA}"/>
    <cellStyle name="40% - Accent6 44 4" xfId="10763" xr:uid="{E4FD995B-4AD4-4704-AE56-525A0AD0834B}"/>
    <cellStyle name="40% - Accent6 44 4 2" xfId="26547" xr:uid="{44C3E3FF-FC82-45CE-8879-2DCEA7853CFE}"/>
    <cellStyle name="40% - Accent6 44 5" xfId="18668" xr:uid="{C36BED9C-5F90-4B5B-93EE-19ED4CC9738C}"/>
    <cellStyle name="40% - Accent6 44 6" xfId="34118" xr:uid="{65FE8DC8-BC55-420F-BA32-0A282DC99BDE}"/>
    <cellStyle name="40% - Accent6 44 7" xfId="41980" xr:uid="{D3981258-8A79-4E8C-89D7-DE25268C0CCF}"/>
    <cellStyle name="40% - Accent6 45" xfId="2969" xr:uid="{ABC3C503-301F-4ED7-9E49-CAF43C970C97}"/>
    <cellStyle name="40% - Accent6 45 2" xfId="4487" xr:uid="{E942B20B-878B-4F4E-A929-7723A7637475}"/>
    <cellStyle name="40% - Accent6 45 2 2" xfId="8318" xr:uid="{80AD7253-DB70-438B-86F6-C267263DC031}"/>
    <cellStyle name="40% - Accent6 45 2 2 2" xfId="16257" xr:uid="{795A98D3-53EB-435B-ABDA-28B624FBDB5A}"/>
    <cellStyle name="40% - Accent6 45 2 2 2 2" xfId="32041" xr:uid="{EDD4D567-9362-4B16-9C4C-E49251ECCDF7}"/>
    <cellStyle name="40% - Accent6 45 2 2 3" xfId="24162" xr:uid="{1BA30818-08E1-4647-99DC-2D802CA00CBD}"/>
    <cellStyle name="40% - Accent6 45 2 2 4" xfId="39612" xr:uid="{CD22E203-D916-4806-9252-F7EF8B0750B4}"/>
    <cellStyle name="40% - Accent6 45 2 2 5" xfId="47474" xr:uid="{20CA4505-8C28-4355-8BC9-FDAB97888FE8}"/>
    <cellStyle name="40% - Accent6 45 2 3" xfId="12464" xr:uid="{93039F12-09E1-48D7-B8A1-1224BC0F2F33}"/>
    <cellStyle name="40% - Accent6 45 2 3 2" xfId="28248" xr:uid="{AA8C87F7-6304-45F3-BCDB-7CE7AC2F273D}"/>
    <cellStyle name="40% - Accent6 45 2 4" xfId="20369" xr:uid="{D4B89FB7-7AF7-4308-995B-F70D6C4C5C8B}"/>
    <cellStyle name="40% - Accent6 45 2 5" xfId="35819" xr:uid="{7F3B939A-CFD3-4840-9C60-9620F7071341}"/>
    <cellStyle name="40% - Accent6 45 2 6" xfId="43681" xr:uid="{210825A8-20CD-40FC-838D-582AD076BE9D}"/>
    <cellStyle name="40% - Accent6 45 3" xfId="6800" xr:uid="{DBF3B397-F731-44D4-B897-7219B1D6AA30}"/>
    <cellStyle name="40% - Accent6 45 3 2" xfId="14739" xr:uid="{D22C7B97-BED4-4BD4-B400-5AA4BEDF9094}"/>
    <cellStyle name="40% - Accent6 45 3 2 2" xfId="30523" xr:uid="{88F9AE11-B9FD-4854-9E72-B98A3CD2CC95}"/>
    <cellStyle name="40% - Accent6 45 3 3" xfId="22644" xr:uid="{9F2E31EB-B5EB-4DE1-9ADC-36A7F028EC64}"/>
    <cellStyle name="40% - Accent6 45 3 4" xfId="38094" xr:uid="{DC0B2171-E7A4-4A01-BCAC-311BEABA9D5D}"/>
    <cellStyle name="40% - Accent6 45 3 5" xfId="45956" xr:uid="{5EDE4262-CA7E-4FD4-95EE-86059E06B2D0}"/>
    <cellStyle name="40% - Accent6 45 4" xfId="10946" xr:uid="{0FE40EC3-5704-4283-825C-E82DA0F0F29B}"/>
    <cellStyle name="40% - Accent6 45 4 2" xfId="26730" xr:uid="{7E31CCAC-891B-4507-98F3-20F597CFFCD4}"/>
    <cellStyle name="40% - Accent6 45 5" xfId="18851" xr:uid="{4B7DF7E4-F867-4472-8AA1-D2591B1A7D04}"/>
    <cellStyle name="40% - Accent6 45 6" xfId="34301" xr:uid="{5FC7EF4A-156E-4C63-A718-0D4C74CB763E}"/>
    <cellStyle name="40% - Accent6 45 7" xfId="42163" xr:uid="{4A71C680-67EE-4F71-8473-A1F59619FC83}"/>
    <cellStyle name="40% - Accent6 46" xfId="2983" xr:uid="{2FF2A1B0-7D08-4165-9501-16C480DA8BA5}"/>
    <cellStyle name="40% - Accent6 46 2" xfId="4501" xr:uid="{D2135A23-D1A5-4407-AF07-6F2B233288B5}"/>
    <cellStyle name="40% - Accent6 46 2 2" xfId="8332" xr:uid="{152B9606-9576-4F4A-959D-DFFA67503EB1}"/>
    <cellStyle name="40% - Accent6 46 2 2 2" xfId="16271" xr:uid="{2DC37F40-5AF1-4540-AB9E-0FC2395A6539}"/>
    <cellStyle name="40% - Accent6 46 2 2 2 2" xfId="32055" xr:uid="{9CAE10A3-9DEC-4661-97F1-B5523974C29C}"/>
    <cellStyle name="40% - Accent6 46 2 2 3" xfId="24176" xr:uid="{D7B2787A-2360-4B0F-A1EC-756220F2744F}"/>
    <cellStyle name="40% - Accent6 46 2 2 4" xfId="39626" xr:uid="{9C91ACE0-831E-4A82-9516-12211BB84230}"/>
    <cellStyle name="40% - Accent6 46 2 2 5" xfId="47488" xr:uid="{44B05FE0-537A-4652-8379-B81B43F3303E}"/>
    <cellStyle name="40% - Accent6 46 2 3" xfId="12478" xr:uid="{C61EFD2A-F61C-4B9D-9A21-08CF192C2A82}"/>
    <cellStyle name="40% - Accent6 46 2 3 2" xfId="28262" xr:uid="{E730B765-75D2-41A6-895A-32B652E56D59}"/>
    <cellStyle name="40% - Accent6 46 2 4" xfId="20383" xr:uid="{DCDEC11E-B683-48EB-9E68-E7A537ED148E}"/>
    <cellStyle name="40% - Accent6 46 2 5" xfId="35833" xr:uid="{0D383D7A-D7DE-4E8E-8E86-892B7DE08A4C}"/>
    <cellStyle name="40% - Accent6 46 2 6" xfId="43695" xr:uid="{B5839461-F2CF-4A58-A320-1A7287B23BFC}"/>
    <cellStyle name="40% - Accent6 46 3" xfId="6814" xr:uid="{8A9D1D0D-1A70-4F90-B280-874A1DAB1C10}"/>
    <cellStyle name="40% - Accent6 46 3 2" xfId="14753" xr:uid="{A3AF041F-41FE-44FE-8379-B37DAEDCC28A}"/>
    <cellStyle name="40% - Accent6 46 3 2 2" xfId="30537" xr:uid="{28CD3F65-ACB9-48BA-BDE2-A01CEBB951EB}"/>
    <cellStyle name="40% - Accent6 46 3 3" xfId="22658" xr:uid="{D0771C80-532A-4923-B0EB-6AAC163FCE40}"/>
    <cellStyle name="40% - Accent6 46 3 4" xfId="38108" xr:uid="{43FB991B-BC18-405C-9A7F-5DF15F185AB9}"/>
    <cellStyle name="40% - Accent6 46 3 5" xfId="45970" xr:uid="{CC0122A9-15FF-4AEA-B79F-BC1ECF16ACAE}"/>
    <cellStyle name="40% - Accent6 46 4" xfId="10960" xr:uid="{E193AAB4-ADE5-4B73-8198-61F7845B05E4}"/>
    <cellStyle name="40% - Accent6 46 4 2" xfId="26744" xr:uid="{D28C8379-B229-454A-A40D-0A89011B6C8A}"/>
    <cellStyle name="40% - Accent6 46 5" xfId="18865" xr:uid="{E23E33AC-FC2C-47A5-B715-7E6FD190994E}"/>
    <cellStyle name="40% - Accent6 46 6" xfId="34315" xr:uid="{3D15AE2E-1B25-4794-B6A6-921E9419353B}"/>
    <cellStyle name="40% - Accent6 46 7" xfId="42177" xr:uid="{F76F7412-39B2-4FFB-B645-74C6CD57ECCA}"/>
    <cellStyle name="40% - Accent6 47" xfId="3008" xr:uid="{CB61FF10-9726-4C50-9AE0-603AB77182A0}"/>
    <cellStyle name="40% - Accent6 47 2" xfId="4526" xr:uid="{90AC8702-68FC-4A1D-9263-82E0F0623E5E}"/>
    <cellStyle name="40% - Accent6 47 2 2" xfId="8357" xr:uid="{DE101CA7-5A2E-42F9-A48B-F31618D4E0D8}"/>
    <cellStyle name="40% - Accent6 47 2 2 2" xfId="16296" xr:uid="{4C815263-943E-404F-85CC-EDB32AEA7BAD}"/>
    <cellStyle name="40% - Accent6 47 2 2 2 2" xfId="32080" xr:uid="{AE0BE0B5-754F-4D8F-8E65-11D7270B4250}"/>
    <cellStyle name="40% - Accent6 47 2 2 3" xfId="24201" xr:uid="{59CE38F1-14F8-4A1A-9593-A55DE8EC0EC1}"/>
    <cellStyle name="40% - Accent6 47 2 2 4" xfId="39651" xr:uid="{843B125D-1931-4CD3-A093-B7B19899ED6B}"/>
    <cellStyle name="40% - Accent6 47 2 2 5" xfId="47513" xr:uid="{418733A6-9EB7-42A8-87DC-F98D1FD437F1}"/>
    <cellStyle name="40% - Accent6 47 2 3" xfId="12503" xr:uid="{ED3B8BD8-E9FB-41DB-8443-C09231CB5832}"/>
    <cellStyle name="40% - Accent6 47 2 3 2" xfId="28287" xr:uid="{BDDDB9D9-E047-4495-AB1A-E8A064449F4F}"/>
    <cellStyle name="40% - Accent6 47 2 4" xfId="20408" xr:uid="{AB9F7DF3-DBFB-4ED8-8686-D2CC9DECE4D0}"/>
    <cellStyle name="40% - Accent6 47 2 5" xfId="35858" xr:uid="{7146E27F-0733-4469-A8FA-5599019E1757}"/>
    <cellStyle name="40% - Accent6 47 2 6" xfId="43720" xr:uid="{6890589B-98E7-49C1-B454-229DF15D9744}"/>
    <cellStyle name="40% - Accent6 47 3" xfId="6839" xr:uid="{E3456374-7ACE-42F2-B8A2-4E3CF1A150CA}"/>
    <cellStyle name="40% - Accent6 47 3 2" xfId="14778" xr:uid="{BAFE97F7-F759-47EB-9A64-DF0CA327A29A}"/>
    <cellStyle name="40% - Accent6 47 3 2 2" xfId="30562" xr:uid="{2B49A374-1EED-43F6-A1F9-7C20CA1F3DF5}"/>
    <cellStyle name="40% - Accent6 47 3 3" xfId="22683" xr:uid="{06E4E242-6491-41FA-9985-84A08760B218}"/>
    <cellStyle name="40% - Accent6 47 3 4" xfId="38133" xr:uid="{4C82C9C1-7231-449F-A456-D787A12B4E93}"/>
    <cellStyle name="40% - Accent6 47 3 5" xfId="45995" xr:uid="{3E0BC3B0-6A90-46FA-B1DF-06DD187C1A16}"/>
    <cellStyle name="40% - Accent6 47 4" xfId="10985" xr:uid="{DE51946E-2C2F-45B6-B433-ED675EABF052}"/>
    <cellStyle name="40% - Accent6 47 4 2" xfId="26769" xr:uid="{33AB91D8-694E-4002-8C7A-55C0259316EC}"/>
    <cellStyle name="40% - Accent6 47 5" xfId="18890" xr:uid="{01B54F4E-9681-4822-A47C-2D99DAE83B88}"/>
    <cellStyle name="40% - Accent6 47 6" xfId="34340" xr:uid="{39DCF84E-CEDD-4557-A5EF-19BC3EBBCCB3}"/>
    <cellStyle name="40% - Accent6 47 7" xfId="42202" xr:uid="{D4719BEA-24B1-4CF6-91FC-FB7C40FF0F8D}"/>
    <cellStyle name="40% - Accent6 48" xfId="3033" xr:uid="{BA4B5CA4-AD7A-4579-95DD-D57302228764}"/>
    <cellStyle name="40% - Accent6 48 2" xfId="4551" xr:uid="{35D12646-26BF-47BA-B09C-8E3304BD51D9}"/>
    <cellStyle name="40% - Accent6 48 2 2" xfId="8382" xr:uid="{985947C8-3901-45EF-A645-03697D9021A9}"/>
    <cellStyle name="40% - Accent6 48 2 2 2" xfId="16321" xr:uid="{0D48E02A-BB19-41AA-8DF6-07C05F335CCB}"/>
    <cellStyle name="40% - Accent6 48 2 2 2 2" xfId="32105" xr:uid="{F52438D0-B86A-481D-A2E2-4648B65E4AC0}"/>
    <cellStyle name="40% - Accent6 48 2 2 3" xfId="24226" xr:uid="{65BF7299-D218-41CF-A34C-13DF04B167FF}"/>
    <cellStyle name="40% - Accent6 48 2 2 4" xfId="39676" xr:uid="{AF66113E-986B-42AF-B101-8E34F3B81433}"/>
    <cellStyle name="40% - Accent6 48 2 2 5" xfId="47538" xr:uid="{02A0D4A4-69B8-40C9-8DB1-8427F7F08630}"/>
    <cellStyle name="40% - Accent6 48 2 3" xfId="12528" xr:uid="{5604008F-923B-415A-8E95-82BA11D98F16}"/>
    <cellStyle name="40% - Accent6 48 2 3 2" xfId="28312" xr:uid="{763BF8FF-6FB7-488E-8EB3-57D2F7706976}"/>
    <cellStyle name="40% - Accent6 48 2 4" xfId="20433" xr:uid="{A0B8DA7E-8BAB-4FCA-AE69-42DB6F18FA9D}"/>
    <cellStyle name="40% - Accent6 48 2 5" xfId="35883" xr:uid="{634B72CE-07C1-4129-93E0-91A14D0B3345}"/>
    <cellStyle name="40% - Accent6 48 2 6" xfId="43745" xr:uid="{82CC50DB-6E58-402A-9632-32CFF30C53D5}"/>
    <cellStyle name="40% - Accent6 48 3" xfId="6864" xr:uid="{79B41BB7-F286-42D2-80B7-20E4542033FF}"/>
    <cellStyle name="40% - Accent6 48 3 2" xfId="14803" xr:uid="{F239971F-51D8-46E3-9349-E9AD2C03EB8E}"/>
    <cellStyle name="40% - Accent6 48 3 2 2" xfId="30587" xr:uid="{75DDC426-0FB7-4678-882D-2142FFE114E5}"/>
    <cellStyle name="40% - Accent6 48 3 3" xfId="22708" xr:uid="{EDEFE14A-834C-409C-A6D8-12B42FB72CC1}"/>
    <cellStyle name="40% - Accent6 48 3 4" xfId="38158" xr:uid="{60F51113-B580-4986-A270-148085E10792}"/>
    <cellStyle name="40% - Accent6 48 3 5" xfId="46020" xr:uid="{B7F3468C-0577-415C-9CB3-5DCB52A983BF}"/>
    <cellStyle name="40% - Accent6 48 4" xfId="11010" xr:uid="{38BDF362-21B8-4683-B038-1FB11A44B6D9}"/>
    <cellStyle name="40% - Accent6 48 4 2" xfId="26794" xr:uid="{3F850C2E-C0EE-4263-BD00-E86435116AB1}"/>
    <cellStyle name="40% - Accent6 48 5" xfId="18915" xr:uid="{2ACA866E-65F5-47B7-B275-E37131858E12}"/>
    <cellStyle name="40% - Accent6 48 6" xfId="34365" xr:uid="{C350143C-F898-4396-B612-85C44F1A17DF}"/>
    <cellStyle name="40% - Accent6 48 7" xfId="42227" xr:uid="{F5223970-F502-4823-A11E-3F61C269CEAA}"/>
    <cellStyle name="40% - Accent6 49" xfId="3059" xr:uid="{47CA3421-39F2-4D56-AABB-BB79F930192D}"/>
    <cellStyle name="40% - Accent6 49 2" xfId="4577" xr:uid="{186F832B-3586-4750-A346-5A334B2DEE48}"/>
    <cellStyle name="40% - Accent6 49 2 2" xfId="8408" xr:uid="{891C8B09-0503-41B0-9DEA-5302996CEC20}"/>
    <cellStyle name="40% - Accent6 49 2 2 2" xfId="16347" xr:uid="{46272A59-22B4-415A-8652-8742F1E6D99E}"/>
    <cellStyle name="40% - Accent6 49 2 2 2 2" xfId="32131" xr:uid="{1AED750A-FEA9-471D-9C08-A5571AC5FF76}"/>
    <cellStyle name="40% - Accent6 49 2 2 3" xfId="24252" xr:uid="{9C3B182C-448B-4BDB-9AB8-E34C066D9B8F}"/>
    <cellStyle name="40% - Accent6 49 2 2 4" xfId="39702" xr:uid="{D5AB954B-4334-456A-8458-8E16A1FEC1A0}"/>
    <cellStyle name="40% - Accent6 49 2 2 5" xfId="47564" xr:uid="{C11AD1B6-3034-4074-94F8-59393D9BF4B7}"/>
    <cellStyle name="40% - Accent6 49 2 3" xfId="12554" xr:uid="{560E0483-E2B3-4DDD-BA07-931560518884}"/>
    <cellStyle name="40% - Accent6 49 2 3 2" xfId="28338" xr:uid="{0917B9D4-5419-4B33-9567-F01AC0A0611D}"/>
    <cellStyle name="40% - Accent6 49 2 4" xfId="20459" xr:uid="{43CCB082-086D-42BD-AF9B-6A5D80F59454}"/>
    <cellStyle name="40% - Accent6 49 2 5" xfId="35909" xr:uid="{0A1125DD-3BF2-4B24-92F8-965099A0C9B6}"/>
    <cellStyle name="40% - Accent6 49 2 6" xfId="43771" xr:uid="{76CE203C-DBBB-4C4E-924D-59D413196920}"/>
    <cellStyle name="40% - Accent6 49 3" xfId="6890" xr:uid="{2AA83E6F-AFF0-4D20-A661-E41EAD95F8E2}"/>
    <cellStyle name="40% - Accent6 49 3 2" xfId="14829" xr:uid="{825E5365-5FEA-4F7F-A4CC-A2B4AEAC4F13}"/>
    <cellStyle name="40% - Accent6 49 3 2 2" xfId="30613" xr:uid="{791F2548-0B43-4CC1-AEF0-92AB6A6435E3}"/>
    <cellStyle name="40% - Accent6 49 3 3" xfId="22734" xr:uid="{09D3B9FE-DB99-4CF5-9DA8-C3BBA83CFC83}"/>
    <cellStyle name="40% - Accent6 49 3 4" xfId="38184" xr:uid="{368C2CC6-588C-4C2D-AFA3-3FD7A7E4F6AE}"/>
    <cellStyle name="40% - Accent6 49 3 5" xfId="46046" xr:uid="{59CE29B0-B60E-4BE9-AF83-F2ED2F587CCC}"/>
    <cellStyle name="40% - Accent6 49 4" xfId="11036" xr:uid="{A934AE64-AC4B-4F0E-9805-F08E40DF7F16}"/>
    <cellStyle name="40% - Accent6 49 4 2" xfId="26820" xr:uid="{A215DA95-F080-46C4-B110-5343E3AC64AD}"/>
    <cellStyle name="40% - Accent6 49 5" xfId="18941" xr:uid="{482F1C2C-4D51-4B39-8FD3-5F0ADC906A39}"/>
    <cellStyle name="40% - Accent6 49 6" xfId="34391" xr:uid="{DAA9B58D-B59D-4BB2-B849-A369DE7648C0}"/>
    <cellStyle name="40% - Accent6 49 7" xfId="42253" xr:uid="{416339C8-958A-4608-B61B-11DD7FE075C4}"/>
    <cellStyle name="40% - Accent6 5" xfId="848" xr:uid="{CD69BDF6-B748-410F-A643-5A1FB9115576}"/>
    <cellStyle name="40% - Accent6 5 2" xfId="1555" xr:uid="{7A3E60A8-DF92-4F36-8A75-B9FE13800609}"/>
    <cellStyle name="40% - Accent6 5 2 2" xfId="1556" xr:uid="{83F96CE7-C1FF-4CDE-BB5E-CD5EC49F7863}"/>
    <cellStyle name="40% - Accent6 5 3" xfId="1557" xr:uid="{B3B3CDB5-0E70-4EC1-A83B-838686E03DB5}"/>
    <cellStyle name="40% - Accent6 50" xfId="3085" xr:uid="{6D76F2A5-723F-4391-9680-DE0BA910B01E}"/>
    <cellStyle name="40% - Accent6 50 2" xfId="4603" xr:uid="{4A64E650-870D-4C25-A7B8-54997A311E27}"/>
    <cellStyle name="40% - Accent6 50 2 2" xfId="8434" xr:uid="{F29EFCAA-3418-4D8E-8712-2F31EB0A251C}"/>
    <cellStyle name="40% - Accent6 50 2 2 2" xfId="16373" xr:uid="{017C09E6-4CB2-419B-8C7C-8E3B8CB0A96F}"/>
    <cellStyle name="40% - Accent6 50 2 2 2 2" xfId="32157" xr:uid="{C0905E74-05A8-4622-9D87-113FE6CC632A}"/>
    <cellStyle name="40% - Accent6 50 2 2 3" xfId="24278" xr:uid="{C8AB55D2-BDC2-4009-9241-CA33D89C7517}"/>
    <cellStyle name="40% - Accent6 50 2 2 4" xfId="39728" xr:uid="{A28E8C1A-CCF6-4F3F-B9D6-7D7C3F87FF1B}"/>
    <cellStyle name="40% - Accent6 50 2 2 5" xfId="47590" xr:uid="{A974CF9F-7F3C-461C-9CCC-7FA24E57364D}"/>
    <cellStyle name="40% - Accent6 50 2 3" xfId="12580" xr:uid="{0A8CEC32-F34D-4AE4-A266-2790EC986588}"/>
    <cellStyle name="40% - Accent6 50 2 3 2" xfId="28364" xr:uid="{BD61C214-7D9D-4559-B54B-A97DB3EA27B1}"/>
    <cellStyle name="40% - Accent6 50 2 4" xfId="20485" xr:uid="{6DBB2554-A950-4FFA-A2BD-EEF5E59DCA76}"/>
    <cellStyle name="40% - Accent6 50 2 5" xfId="35935" xr:uid="{AE02C5EF-415A-42CC-9F6E-06DB655D6171}"/>
    <cellStyle name="40% - Accent6 50 2 6" xfId="43797" xr:uid="{57D4AD83-2F1E-41FE-9D1C-60F34DAEB520}"/>
    <cellStyle name="40% - Accent6 50 3" xfId="6916" xr:uid="{BEB18776-6B0F-478A-90E0-06A6B03B9868}"/>
    <cellStyle name="40% - Accent6 50 3 2" xfId="14855" xr:uid="{4E669BE4-B818-427C-B275-1AC5340EAB01}"/>
    <cellStyle name="40% - Accent6 50 3 2 2" xfId="30639" xr:uid="{DB42A97A-667F-4419-A74D-771AEA4D3B4C}"/>
    <cellStyle name="40% - Accent6 50 3 3" xfId="22760" xr:uid="{D0467DF5-D869-4B0F-A0D6-114D6440FE53}"/>
    <cellStyle name="40% - Accent6 50 3 4" xfId="38210" xr:uid="{FF980151-24BF-44F9-A160-DCF2696C3C48}"/>
    <cellStyle name="40% - Accent6 50 3 5" xfId="46072" xr:uid="{BE0CFAC2-8E21-4B0B-B90E-3CBBCF90258A}"/>
    <cellStyle name="40% - Accent6 50 4" xfId="11062" xr:uid="{5E445212-34E4-4341-BBA7-B60141C32EE0}"/>
    <cellStyle name="40% - Accent6 50 4 2" xfId="26846" xr:uid="{D03F27FF-3D06-4ADF-8DC4-B22CA602FD44}"/>
    <cellStyle name="40% - Accent6 50 5" xfId="18967" xr:uid="{C3388C19-FEF5-4718-8108-C49CD4414953}"/>
    <cellStyle name="40% - Accent6 50 6" xfId="34417" xr:uid="{D64B6115-12D3-47B5-825D-87BA8CADBB0C}"/>
    <cellStyle name="40% - Accent6 50 7" xfId="42279" xr:uid="{C0DF03A0-A9AD-408D-BCB7-4061D2F9CC19}"/>
    <cellStyle name="40% - Accent6 51" xfId="3111" xr:uid="{EEBC6244-0202-499E-B31E-A62D916B10FE}"/>
    <cellStyle name="40% - Accent6 51 2" xfId="4629" xr:uid="{CBFC0D0A-02D4-4553-89E9-ABD8C805B22F}"/>
    <cellStyle name="40% - Accent6 51 2 2" xfId="8460" xr:uid="{DC427729-9FB7-4E96-9B07-399F703AD746}"/>
    <cellStyle name="40% - Accent6 51 2 2 2" xfId="16399" xr:uid="{CE542318-5E6B-411B-90A9-491B465B2EF5}"/>
    <cellStyle name="40% - Accent6 51 2 2 2 2" xfId="32183" xr:uid="{24C7B162-1C8E-4C5E-A2CF-F465D6DDA3CF}"/>
    <cellStyle name="40% - Accent6 51 2 2 3" xfId="24304" xr:uid="{D23BC78C-0A4D-45D3-907E-54835E4B4414}"/>
    <cellStyle name="40% - Accent6 51 2 2 4" xfId="39754" xr:uid="{432009C3-9C19-4260-BC33-4FFF482A15DD}"/>
    <cellStyle name="40% - Accent6 51 2 2 5" xfId="47616" xr:uid="{B2E85D1B-8D31-4DA9-B060-482D8E8A772A}"/>
    <cellStyle name="40% - Accent6 51 2 3" xfId="12606" xr:uid="{5737149D-D2CD-4A8B-8C22-C21A58FFA622}"/>
    <cellStyle name="40% - Accent6 51 2 3 2" xfId="28390" xr:uid="{8D8E6481-74C8-4389-BC07-F15839EB63BC}"/>
    <cellStyle name="40% - Accent6 51 2 4" xfId="20511" xr:uid="{D2EF2122-A0B8-444B-9C4E-9AE5A6CFA99F}"/>
    <cellStyle name="40% - Accent6 51 2 5" xfId="35961" xr:uid="{0CE917DA-213C-42BB-BC31-475182AD02B8}"/>
    <cellStyle name="40% - Accent6 51 2 6" xfId="43823" xr:uid="{EFCFE793-18E3-4F44-A957-91E102D75414}"/>
    <cellStyle name="40% - Accent6 51 3" xfId="6942" xr:uid="{8D15AE81-F923-47C3-AAF3-4152B90AD5D1}"/>
    <cellStyle name="40% - Accent6 51 3 2" xfId="14881" xr:uid="{268AFE3D-F065-4242-88C0-EAA5D3174EA8}"/>
    <cellStyle name="40% - Accent6 51 3 2 2" xfId="30665" xr:uid="{50ACBCDF-17D0-4CE1-A7BC-B0954FD73EF3}"/>
    <cellStyle name="40% - Accent6 51 3 3" xfId="22786" xr:uid="{9A662943-8F2D-4987-BBE7-07C410AAFEA8}"/>
    <cellStyle name="40% - Accent6 51 3 4" xfId="38236" xr:uid="{92EA9BF5-4963-46D3-AB4A-51E7993F376C}"/>
    <cellStyle name="40% - Accent6 51 3 5" xfId="46098" xr:uid="{051BC3AF-6672-4179-B143-5A1DE45A657D}"/>
    <cellStyle name="40% - Accent6 51 4" xfId="11088" xr:uid="{02A0AB90-B482-4E54-AC40-00BF326D75F3}"/>
    <cellStyle name="40% - Accent6 51 4 2" xfId="26872" xr:uid="{73371B71-4E7C-407E-9E92-333BF134BB47}"/>
    <cellStyle name="40% - Accent6 51 5" xfId="18993" xr:uid="{947FFCAD-BC65-4EA2-8A39-CEDC2B67F42E}"/>
    <cellStyle name="40% - Accent6 51 6" xfId="34443" xr:uid="{64CB8ACE-F3B4-456B-8A5E-B73365EDE440}"/>
    <cellStyle name="40% - Accent6 51 7" xfId="42305" xr:uid="{4CF81588-CE91-473A-B81C-2141BD49B136}"/>
    <cellStyle name="40% - Accent6 52" xfId="3139" xr:uid="{DC740489-5188-495D-A20D-37DE4E838264}"/>
    <cellStyle name="40% - Accent6 52 2" xfId="4657" xr:uid="{05CDCFB2-9EB2-4044-8A1C-3709EDA5CD4F}"/>
    <cellStyle name="40% - Accent6 52 2 2" xfId="8488" xr:uid="{FE34360B-931D-457B-8050-D0899972BCB1}"/>
    <cellStyle name="40% - Accent6 52 2 2 2" xfId="16427" xr:uid="{4E63E0FC-A76A-42CD-BFDD-0FCDE5070215}"/>
    <cellStyle name="40% - Accent6 52 2 2 2 2" xfId="32211" xr:uid="{581B4E19-D53A-4A63-88B8-1CD8F4E836F1}"/>
    <cellStyle name="40% - Accent6 52 2 2 3" xfId="24332" xr:uid="{712BB11A-643E-4F8E-8F99-96764E948F22}"/>
    <cellStyle name="40% - Accent6 52 2 2 4" xfId="39782" xr:uid="{E99B3D57-63DE-4E37-AFE4-05005D26398C}"/>
    <cellStyle name="40% - Accent6 52 2 2 5" xfId="47644" xr:uid="{E786D99E-1AC0-437E-A186-11C139E6FE4A}"/>
    <cellStyle name="40% - Accent6 52 2 3" xfId="12634" xr:uid="{4D56558C-E803-44F4-8616-959AA3B34BFC}"/>
    <cellStyle name="40% - Accent6 52 2 3 2" xfId="28418" xr:uid="{EB2E5EF7-EE39-4AED-B6AD-724FDA1E9316}"/>
    <cellStyle name="40% - Accent6 52 2 4" xfId="20539" xr:uid="{60EE9279-DFD3-46C2-97AD-75B3B23D0DAA}"/>
    <cellStyle name="40% - Accent6 52 2 5" xfId="35989" xr:uid="{CE61B561-F885-4A27-86DC-08977F901521}"/>
    <cellStyle name="40% - Accent6 52 2 6" xfId="43851" xr:uid="{26CFA007-DD0F-4C7F-B492-CBD14757D686}"/>
    <cellStyle name="40% - Accent6 52 3" xfId="6970" xr:uid="{A62644F8-D880-4F09-A078-E383ACDF3900}"/>
    <cellStyle name="40% - Accent6 52 3 2" xfId="14909" xr:uid="{0F4D2638-A72D-4D1B-BF11-385C602B028C}"/>
    <cellStyle name="40% - Accent6 52 3 2 2" xfId="30693" xr:uid="{8B9D1656-4B16-41C4-9CA5-B86580DF87F2}"/>
    <cellStyle name="40% - Accent6 52 3 3" xfId="22814" xr:uid="{1B411E29-B2F6-4983-9942-F155D0E96262}"/>
    <cellStyle name="40% - Accent6 52 3 4" xfId="38264" xr:uid="{92A507B3-66B7-40D6-AE74-60AE93C50FBB}"/>
    <cellStyle name="40% - Accent6 52 3 5" xfId="46126" xr:uid="{15C7D4B3-94AC-4064-9073-1E76680744B7}"/>
    <cellStyle name="40% - Accent6 52 4" xfId="11116" xr:uid="{BAF5E178-846B-4FD2-A912-4D4F7A3BBF42}"/>
    <cellStyle name="40% - Accent6 52 4 2" xfId="26900" xr:uid="{6041C13C-83DE-46E4-9DC4-FF98FEE325C6}"/>
    <cellStyle name="40% - Accent6 52 5" xfId="19021" xr:uid="{92C64708-6C7E-4C65-BC26-48DFE01161A4}"/>
    <cellStyle name="40% - Accent6 52 6" xfId="34471" xr:uid="{2B61090E-8155-4619-BE4F-604359961417}"/>
    <cellStyle name="40% - Accent6 52 7" xfId="42333" xr:uid="{DD6C5DAB-71F5-4CA1-9280-9AF321734F00}"/>
    <cellStyle name="40% - Accent6 53" xfId="3164" xr:uid="{B25E1769-285F-4F90-AA05-F47D2D8FD887}"/>
    <cellStyle name="40% - Accent6 53 2" xfId="4682" xr:uid="{D3C9FBB0-28B4-41B4-A122-AC1BC8BC74C0}"/>
    <cellStyle name="40% - Accent6 53 2 2" xfId="8513" xr:uid="{784684E6-BDB0-48DB-AFF7-D49BAB2BFEED}"/>
    <cellStyle name="40% - Accent6 53 2 2 2" xfId="16452" xr:uid="{0208A703-D62A-4BC4-BFC6-523F72247120}"/>
    <cellStyle name="40% - Accent6 53 2 2 2 2" xfId="32236" xr:uid="{DBCD851B-2912-4B4C-A7CA-4ACAD37DAB5D}"/>
    <cellStyle name="40% - Accent6 53 2 2 3" xfId="24357" xr:uid="{56632246-2A6E-4DD1-AC80-69DBA3A0B852}"/>
    <cellStyle name="40% - Accent6 53 2 2 4" xfId="39807" xr:uid="{41D8166F-21E5-4DF8-8D9E-3715DFFB2316}"/>
    <cellStyle name="40% - Accent6 53 2 2 5" xfId="47669" xr:uid="{6ED96D9A-6359-492A-AE03-8A33256463F2}"/>
    <cellStyle name="40% - Accent6 53 2 3" xfId="12659" xr:uid="{7B3F764A-FC10-4DEB-898E-591C4E3D5878}"/>
    <cellStyle name="40% - Accent6 53 2 3 2" xfId="28443" xr:uid="{405D11D5-67FA-4099-AD00-1AD26DA2F9F9}"/>
    <cellStyle name="40% - Accent6 53 2 4" xfId="20564" xr:uid="{04E354EA-2662-4C26-A0F3-49199298B7D5}"/>
    <cellStyle name="40% - Accent6 53 2 5" xfId="36014" xr:uid="{B49BCC04-DAD3-4AF2-922E-94C4978C9C1D}"/>
    <cellStyle name="40% - Accent6 53 2 6" xfId="43876" xr:uid="{604820BC-696B-4AFA-8930-8CE5634AFD51}"/>
    <cellStyle name="40% - Accent6 53 3" xfId="6995" xr:uid="{19878613-705E-4D52-A7FA-2BB94EFC6FA7}"/>
    <cellStyle name="40% - Accent6 53 3 2" xfId="14934" xr:uid="{513CCD6D-E71C-4064-B75F-F9D2CFDE0082}"/>
    <cellStyle name="40% - Accent6 53 3 2 2" xfId="30718" xr:uid="{CDFD6F47-6CE2-4E51-8342-50F429BC3A57}"/>
    <cellStyle name="40% - Accent6 53 3 3" xfId="22839" xr:uid="{D9AE1F14-9706-4140-AAE0-DB97C772D926}"/>
    <cellStyle name="40% - Accent6 53 3 4" xfId="38289" xr:uid="{410CCDCF-3133-488D-9EF6-654DD85C8CB3}"/>
    <cellStyle name="40% - Accent6 53 3 5" xfId="46151" xr:uid="{E3A7E2F4-40DF-4340-860A-188153D3D52C}"/>
    <cellStyle name="40% - Accent6 53 4" xfId="11141" xr:uid="{04F7793E-8CBC-48CC-9765-DA714D5FC86A}"/>
    <cellStyle name="40% - Accent6 53 4 2" xfId="26925" xr:uid="{66242B40-C812-40BB-90C3-498F71861BCA}"/>
    <cellStyle name="40% - Accent6 53 5" xfId="19046" xr:uid="{97682D23-18DC-4927-A78C-F231C0345273}"/>
    <cellStyle name="40% - Accent6 53 6" xfId="34496" xr:uid="{BD2C6661-587D-4D0F-B4CE-88424A258D33}"/>
    <cellStyle name="40% - Accent6 53 7" xfId="42358" xr:uid="{2317659D-32AB-41EA-A8B9-E32984AA4380}"/>
    <cellStyle name="40% - Accent6 54" xfId="3188" xr:uid="{AA9C448E-0FB8-4922-BD9A-986A098BF215}"/>
    <cellStyle name="40% - Accent6 54 2" xfId="4706" xr:uid="{3D5DEC8B-D9C8-4CC1-9993-CEE7B9C29ACB}"/>
    <cellStyle name="40% - Accent6 54 2 2" xfId="8537" xr:uid="{18451A05-4CE1-4956-BD8F-821C91926F61}"/>
    <cellStyle name="40% - Accent6 54 2 2 2" xfId="16476" xr:uid="{97C20DB7-3AA8-4119-AD59-C745AEE16505}"/>
    <cellStyle name="40% - Accent6 54 2 2 2 2" xfId="32260" xr:uid="{378464DF-0AC3-4CF7-9ECC-83DEB2C27A08}"/>
    <cellStyle name="40% - Accent6 54 2 2 3" xfId="24381" xr:uid="{7A182038-781A-4577-BF13-E8537B7ED642}"/>
    <cellStyle name="40% - Accent6 54 2 2 4" xfId="39831" xr:uid="{37945585-CF22-42AA-9565-ECF43B780DB8}"/>
    <cellStyle name="40% - Accent6 54 2 2 5" xfId="47693" xr:uid="{2BFB1FEB-4BA1-4D8C-9E32-E32C05420E67}"/>
    <cellStyle name="40% - Accent6 54 2 3" xfId="12683" xr:uid="{97D8EB50-9F73-4AD7-8268-68D788A2E990}"/>
    <cellStyle name="40% - Accent6 54 2 3 2" xfId="28467" xr:uid="{9E4F3F20-114A-4ACA-BC2A-AB29DD17F9F1}"/>
    <cellStyle name="40% - Accent6 54 2 4" xfId="20588" xr:uid="{5172B5B3-AC6F-472F-9069-466AA1E57057}"/>
    <cellStyle name="40% - Accent6 54 2 5" xfId="36038" xr:uid="{B164C686-D82D-4103-B540-8029ABC02A03}"/>
    <cellStyle name="40% - Accent6 54 2 6" xfId="43900" xr:uid="{BC9E9B99-F040-4DFB-9329-9C8E0F304BB5}"/>
    <cellStyle name="40% - Accent6 54 3" xfId="7019" xr:uid="{89E407C6-D5ED-4A0B-BA72-F51AAFF28299}"/>
    <cellStyle name="40% - Accent6 54 3 2" xfId="14958" xr:uid="{4440C803-D7AF-49E4-BDA3-2F5F900EF41A}"/>
    <cellStyle name="40% - Accent6 54 3 2 2" xfId="30742" xr:uid="{53AE27E2-F83C-4FA0-A360-BD24975565F4}"/>
    <cellStyle name="40% - Accent6 54 3 3" xfId="22863" xr:uid="{C13975DA-9900-4E21-B045-C4A2E55311E1}"/>
    <cellStyle name="40% - Accent6 54 3 4" xfId="38313" xr:uid="{61872EBE-354E-4D1B-A1FA-9AE461FAD222}"/>
    <cellStyle name="40% - Accent6 54 3 5" xfId="46175" xr:uid="{285CD9BA-DCA6-42C3-9EA0-142F17BBE1F7}"/>
    <cellStyle name="40% - Accent6 54 4" xfId="11165" xr:uid="{45CA49C3-2E8E-44F7-9768-741B3F5279B1}"/>
    <cellStyle name="40% - Accent6 54 4 2" xfId="26949" xr:uid="{60A87E18-4144-47B8-A83B-0BA632B1EC1A}"/>
    <cellStyle name="40% - Accent6 54 5" xfId="19070" xr:uid="{55B927B4-5BED-4D15-AF19-979F23A051F4}"/>
    <cellStyle name="40% - Accent6 54 6" xfId="34520" xr:uid="{833C7019-72AF-4F2E-B3D0-981DC6642396}"/>
    <cellStyle name="40% - Accent6 54 7" xfId="42382" xr:uid="{0436255B-0F68-4E9B-AA13-290F39190E33}"/>
    <cellStyle name="40% - Accent6 55" xfId="3212" xr:uid="{A6A9E1CE-73C6-4149-9E21-2E961840CD2E}"/>
    <cellStyle name="40% - Accent6 55 2" xfId="4730" xr:uid="{29BC65AD-6063-424C-943E-EDA0FF93BFF8}"/>
    <cellStyle name="40% - Accent6 55 2 2" xfId="8561" xr:uid="{C4C8D482-3CF7-4083-8A76-3A355EFF254B}"/>
    <cellStyle name="40% - Accent6 55 2 2 2" xfId="16500" xr:uid="{6E547B1D-453D-4A88-A473-839BAE860012}"/>
    <cellStyle name="40% - Accent6 55 2 2 2 2" xfId="32284" xr:uid="{6F79FC24-24D5-4830-850F-B6079B489624}"/>
    <cellStyle name="40% - Accent6 55 2 2 3" xfId="24405" xr:uid="{2B953CD3-6D64-4CB6-A775-392E1515D9DF}"/>
    <cellStyle name="40% - Accent6 55 2 2 4" xfId="39855" xr:uid="{79226DB0-C67A-40E2-B3C6-D6C15DA93D82}"/>
    <cellStyle name="40% - Accent6 55 2 2 5" xfId="47717" xr:uid="{63699D15-61A2-4880-8418-FAC70AC463CA}"/>
    <cellStyle name="40% - Accent6 55 2 3" xfId="12707" xr:uid="{33783078-9D5A-4BB8-8FA4-DCF9DCDED6C5}"/>
    <cellStyle name="40% - Accent6 55 2 3 2" xfId="28491" xr:uid="{2DD8E7C5-CB34-4097-9195-EFFF18786E12}"/>
    <cellStyle name="40% - Accent6 55 2 4" xfId="20612" xr:uid="{44EC8746-2D2A-4144-B13A-745B47F29393}"/>
    <cellStyle name="40% - Accent6 55 2 5" xfId="36062" xr:uid="{2B71F9AC-4762-43EA-8DAF-91C3B184F624}"/>
    <cellStyle name="40% - Accent6 55 2 6" xfId="43924" xr:uid="{043BADE6-D578-46A7-AB52-4D674D198F51}"/>
    <cellStyle name="40% - Accent6 55 3" xfId="7043" xr:uid="{2090D923-2BA3-4F96-B993-08163E908D25}"/>
    <cellStyle name="40% - Accent6 55 3 2" xfId="14982" xr:uid="{AD51ED7D-A601-4392-8235-69FA1DDA0ACB}"/>
    <cellStyle name="40% - Accent6 55 3 2 2" xfId="30766" xr:uid="{584E9C1E-8274-4F04-A32A-6F901ACA2E39}"/>
    <cellStyle name="40% - Accent6 55 3 3" xfId="22887" xr:uid="{2D2B253D-45E0-4A82-8412-6FF0A06F7D46}"/>
    <cellStyle name="40% - Accent6 55 3 4" xfId="38337" xr:uid="{89CB994F-AEDE-43C4-B262-08950F7E1A0B}"/>
    <cellStyle name="40% - Accent6 55 3 5" xfId="46199" xr:uid="{0F19A18D-49D3-4C3B-AB56-E7A0F6B8C9CD}"/>
    <cellStyle name="40% - Accent6 55 4" xfId="11189" xr:uid="{AB9192DE-74B4-4B6B-B7D5-544E6A7BA16A}"/>
    <cellStyle name="40% - Accent6 55 4 2" xfId="26973" xr:uid="{1CAF9332-5C86-41DF-B485-4E42DD29B81E}"/>
    <cellStyle name="40% - Accent6 55 5" xfId="19094" xr:uid="{04A05309-F576-4EA5-B0BD-EFC9B14E143B}"/>
    <cellStyle name="40% - Accent6 55 6" xfId="34544" xr:uid="{24D1CB2E-6A0A-499B-953F-5D1E4437DA5F}"/>
    <cellStyle name="40% - Accent6 55 7" xfId="42406" xr:uid="{5482ABBF-79AD-4515-9F13-94F414F715D0}"/>
    <cellStyle name="40% - Accent6 56" xfId="3249" xr:uid="{88072BCB-C2B2-476B-B2C5-86802561946D}"/>
    <cellStyle name="40% - Accent6 56 2" xfId="4767" xr:uid="{983DA3E8-5194-49A7-9B4D-5944608310DA}"/>
    <cellStyle name="40% - Accent6 56 2 2" xfId="8598" xr:uid="{58717D71-1F80-40CA-B157-7D13E8BC374F}"/>
    <cellStyle name="40% - Accent6 56 2 2 2" xfId="16537" xr:uid="{A763A91B-9427-4A78-827A-400DB7EF72FB}"/>
    <cellStyle name="40% - Accent6 56 2 2 2 2" xfId="32321" xr:uid="{78F1BF2B-B880-452A-91CA-2DDE19F8A80F}"/>
    <cellStyle name="40% - Accent6 56 2 2 3" xfId="24442" xr:uid="{3DD12C58-F84F-443F-93C7-BA45B60FD1DB}"/>
    <cellStyle name="40% - Accent6 56 2 2 4" xfId="39892" xr:uid="{DA702376-7A02-408C-ACEE-54E85DE6F273}"/>
    <cellStyle name="40% - Accent6 56 2 2 5" xfId="47754" xr:uid="{DDC05FB7-6E23-4032-BEC2-A9A264B08D7E}"/>
    <cellStyle name="40% - Accent6 56 2 3" xfId="12744" xr:uid="{B049C6AE-3320-4956-A79E-3E409891A642}"/>
    <cellStyle name="40% - Accent6 56 2 3 2" xfId="28528" xr:uid="{1BFAC99C-A879-4D29-8289-3EC8834BE48E}"/>
    <cellStyle name="40% - Accent6 56 2 4" xfId="20649" xr:uid="{C100A948-8DA0-478A-BD89-47AC1BBDD00C}"/>
    <cellStyle name="40% - Accent6 56 2 5" xfId="36099" xr:uid="{6DB58C37-3CEA-48D8-91A7-681091A9761E}"/>
    <cellStyle name="40% - Accent6 56 2 6" xfId="43961" xr:uid="{B03A1867-F595-4F9D-B730-42714D7D761D}"/>
    <cellStyle name="40% - Accent6 56 3" xfId="7080" xr:uid="{E903D952-AD65-4F78-B880-476EA6212F80}"/>
    <cellStyle name="40% - Accent6 56 3 2" xfId="15019" xr:uid="{8D21C87A-5A61-48EF-864C-1DE627047A68}"/>
    <cellStyle name="40% - Accent6 56 3 2 2" xfId="30803" xr:uid="{519B087D-6A59-4489-A810-F7DDF8FE7BEF}"/>
    <cellStyle name="40% - Accent6 56 3 3" xfId="22924" xr:uid="{B4B8D239-2D64-48AE-B052-D52158331D4F}"/>
    <cellStyle name="40% - Accent6 56 3 4" xfId="38374" xr:uid="{18EF59C1-28B8-403C-89AB-5B5A83B21B75}"/>
    <cellStyle name="40% - Accent6 56 3 5" xfId="46236" xr:uid="{CA08C7B1-AFA5-4B94-8265-44A40CB846D1}"/>
    <cellStyle name="40% - Accent6 56 4" xfId="11226" xr:uid="{89586484-E67E-4F5F-963B-78EA13380956}"/>
    <cellStyle name="40% - Accent6 56 4 2" xfId="27010" xr:uid="{DED23911-5344-4A89-B1FB-0891F1B0EC2F}"/>
    <cellStyle name="40% - Accent6 56 5" xfId="19131" xr:uid="{608EEA04-F45C-4E32-A902-C27BC8F51B07}"/>
    <cellStyle name="40% - Accent6 56 6" xfId="34581" xr:uid="{EABC2651-7E09-471A-A612-45DE49723843}"/>
    <cellStyle name="40% - Accent6 56 7" xfId="42443" xr:uid="{91FDBD99-02DA-4090-B6C1-F34BE297F61D}"/>
    <cellStyle name="40% - Accent6 57" xfId="3274" xr:uid="{1B6D297C-9623-43DB-99CB-FD6F5C3C0DBF}"/>
    <cellStyle name="40% - Accent6 57 2" xfId="4792" xr:uid="{6F2C6D3B-EF6C-48D8-886E-1F08343C74D1}"/>
    <cellStyle name="40% - Accent6 57 2 2" xfId="8623" xr:uid="{ACCB4B32-32D4-4173-B2F3-C56D63BD6147}"/>
    <cellStyle name="40% - Accent6 57 2 2 2" xfId="16562" xr:uid="{DE739A86-ECC8-4EEA-8D51-E8326D1E73DC}"/>
    <cellStyle name="40% - Accent6 57 2 2 2 2" xfId="32346" xr:uid="{0D5DFC59-5F54-425A-8EAB-5D39E0644D0F}"/>
    <cellStyle name="40% - Accent6 57 2 2 3" xfId="24467" xr:uid="{DEBE9EF2-ABFD-4B85-986A-E7502D11B2A8}"/>
    <cellStyle name="40% - Accent6 57 2 2 4" xfId="39917" xr:uid="{C1D3E97B-2C2C-4932-9AA9-49F6F3DA131D}"/>
    <cellStyle name="40% - Accent6 57 2 2 5" xfId="47779" xr:uid="{1271BCA2-A4D9-4153-9908-F78D80934417}"/>
    <cellStyle name="40% - Accent6 57 2 3" xfId="12769" xr:uid="{539E33C8-917E-4739-BB09-C7335F368867}"/>
    <cellStyle name="40% - Accent6 57 2 3 2" xfId="28553" xr:uid="{1CAFDB8F-59B2-411B-9433-9A84DBD05E0A}"/>
    <cellStyle name="40% - Accent6 57 2 4" xfId="20674" xr:uid="{38BA5185-420D-414E-AFF7-7884F2B38232}"/>
    <cellStyle name="40% - Accent6 57 2 5" xfId="36124" xr:uid="{45C4887C-76E7-45EE-B1B9-A0E68BD883F2}"/>
    <cellStyle name="40% - Accent6 57 2 6" xfId="43986" xr:uid="{8925841C-2866-4DDF-8779-64905F3A3C2D}"/>
    <cellStyle name="40% - Accent6 57 3" xfId="7105" xr:uid="{D570DCFF-1C4E-4973-BC9F-8AEFF350B331}"/>
    <cellStyle name="40% - Accent6 57 3 2" xfId="15044" xr:uid="{5E2A3EE7-B708-4CA2-AC17-DEDC5A6B4A69}"/>
    <cellStyle name="40% - Accent6 57 3 2 2" xfId="30828" xr:uid="{B6F892B3-8704-4ED2-A812-2768FFA31E9A}"/>
    <cellStyle name="40% - Accent6 57 3 3" xfId="22949" xr:uid="{E9570AFF-50D8-433F-A19B-2DAD8BC299FA}"/>
    <cellStyle name="40% - Accent6 57 3 4" xfId="38399" xr:uid="{88F60489-41DB-4E6C-BBCB-16ADFC4728B1}"/>
    <cellStyle name="40% - Accent6 57 3 5" xfId="46261" xr:uid="{068821B0-D7B2-492D-BD27-8AC03F3EE28E}"/>
    <cellStyle name="40% - Accent6 57 4" xfId="11251" xr:uid="{10C574DD-F1EC-4855-900D-D8CCC4D6322E}"/>
    <cellStyle name="40% - Accent6 57 4 2" xfId="27035" xr:uid="{B4F1ABAD-9A7C-4C20-B301-7BF24FC2A2F5}"/>
    <cellStyle name="40% - Accent6 57 5" xfId="19156" xr:uid="{0E795DB2-5563-4C51-BE2B-30C510B5F2A4}"/>
    <cellStyle name="40% - Accent6 57 6" xfId="34606" xr:uid="{C7521CB1-6C4A-4765-A87D-3655387B3CFF}"/>
    <cellStyle name="40% - Accent6 57 7" xfId="42468" xr:uid="{2152762F-227C-4C8B-8C86-5FD744747480}"/>
    <cellStyle name="40% - Accent6 58" xfId="3299" xr:uid="{D68805B6-B0EB-4EF3-B97A-9B1438FAD5AF}"/>
    <cellStyle name="40% - Accent6 58 2" xfId="4817" xr:uid="{CB6EA310-EA6B-4D22-AD77-2436CC3769E4}"/>
    <cellStyle name="40% - Accent6 58 2 2" xfId="8648" xr:uid="{D72B7E49-FB4E-4ACC-8B8E-4BCC1F4DD843}"/>
    <cellStyle name="40% - Accent6 58 2 2 2" xfId="16587" xr:uid="{D24F4C4E-B898-458A-BD55-AB36DEA6F3EF}"/>
    <cellStyle name="40% - Accent6 58 2 2 2 2" xfId="32371" xr:uid="{6B1B4AC5-B5A6-451B-9638-1442D94BE5EC}"/>
    <cellStyle name="40% - Accent6 58 2 2 3" xfId="24492" xr:uid="{00B31996-21A7-460A-8AE3-F0D5D4451486}"/>
    <cellStyle name="40% - Accent6 58 2 2 4" xfId="39942" xr:uid="{05BCA7D2-6D54-4719-B09D-3DD423CCE151}"/>
    <cellStyle name="40% - Accent6 58 2 2 5" xfId="47804" xr:uid="{C2780929-D983-41B1-8B4D-FC67B94DFA85}"/>
    <cellStyle name="40% - Accent6 58 2 3" xfId="12794" xr:uid="{27F9D4E4-3AB4-4AA9-80B3-5C98E664F0EC}"/>
    <cellStyle name="40% - Accent6 58 2 3 2" xfId="28578" xr:uid="{A8736090-714A-4C4F-A3C6-60556CC557E8}"/>
    <cellStyle name="40% - Accent6 58 2 4" xfId="20699" xr:uid="{C489D404-B14E-4434-BEA5-2160F8A47D98}"/>
    <cellStyle name="40% - Accent6 58 2 5" xfId="36149" xr:uid="{E74DD296-76C2-4858-873F-6881323901A7}"/>
    <cellStyle name="40% - Accent6 58 2 6" xfId="44011" xr:uid="{5405C8E2-1918-4A97-ADF7-EC18314D4770}"/>
    <cellStyle name="40% - Accent6 58 3" xfId="7130" xr:uid="{3B4F8ACE-E6A1-4CD6-A402-648DE5C4B41C}"/>
    <cellStyle name="40% - Accent6 58 3 2" xfId="15069" xr:uid="{782798E6-A861-4155-AFF9-218EFB8B7062}"/>
    <cellStyle name="40% - Accent6 58 3 2 2" xfId="30853" xr:uid="{B539939C-A44D-4C1C-A523-771A1B411961}"/>
    <cellStyle name="40% - Accent6 58 3 3" xfId="22974" xr:uid="{2A9EAD0C-5F68-4E5D-AC4A-B83C187E25D8}"/>
    <cellStyle name="40% - Accent6 58 3 4" xfId="38424" xr:uid="{DE98D414-797C-4EB2-BF53-D3B10BAB55B8}"/>
    <cellStyle name="40% - Accent6 58 3 5" xfId="46286" xr:uid="{E006BBBE-C9EF-47D4-A64B-54137A2218DC}"/>
    <cellStyle name="40% - Accent6 58 4" xfId="11276" xr:uid="{AB0E66D0-3497-44AC-9D04-01EEAE0FD575}"/>
    <cellStyle name="40% - Accent6 58 4 2" xfId="27060" xr:uid="{26238D45-A5F8-4893-B918-0A0100337E83}"/>
    <cellStyle name="40% - Accent6 58 5" xfId="19181" xr:uid="{366E7797-94B6-4DA3-8BC0-DE3C441271C9}"/>
    <cellStyle name="40% - Accent6 58 6" xfId="34631" xr:uid="{BA3A5A7D-0F7A-4966-A3B5-A1EC2D634700}"/>
    <cellStyle name="40% - Accent6 58 7" xfId="42493" xr:uid="{877DA87B-DEBE-4DE0-B412-A58C2D084520}"/>
    <cellStyle name="40% - Accent6 59" xfId="3325" xr:uid="{2067A060-DC63-4300-B705-6EA24AA879E4}"/>
    <cellStyle name="40% - Accent6 59 2" xfId="4843" xr:uid="{7ED3D4C1-51FA-4996-BE35-409462A349E1}"/>
    <cellStyle name="40% - Accent6 59 2 2" xfId="8674" xr:uid="{886E8167-9800-498A-AE32-4E681693C407}"/>
    <cellStyle name="40% - Accent6 59 2 2 2" xfId="16613" xr:uid="{94A352FD-AD7F-4188-9838-588BCA84EA7C}"/>
    <cellStyle name="40% - Accent6 59 2 2 2 2" xfId="32397" xr:uid="{59DE650A-F0EB-4CE2-8B24-3F63BCC2FCA5}"/>
    <cellStyle name="40% - Accent6 59 2 2 3" xfId="24518" xr:uid="{9EFA6471-55C8-4D86-BE47-750AA1169408}"/>
    <cellStyle name="40% - Accent6 59 2 2 4" xfId="39968" xr:uid="{306FAC02-8B73-4849-B5A6-277E7FE6E136}"/>
    <cellStyle name="40% - Accent6 59 2 2 5" xfId="47830" xr:uid="{3A220F95-E7C9-45CE-8AAD-1526C742DCCC}"/>
    <cellStyle name="40% - Accent6 59 2 3" xfId="12820" xr:uid="{04840C6B-18C9-4ABD-9C07-60E77AD46B06}"/>
    <cellStyle name="40% - Accent6 59 2 3 2" xfId="28604" xr:uid="{5217F914-ECBF-41FF-AE78-FB850571F56F}"/>
    <cellStyle name="40% - Accent6 59 2 4" xfId="20725" xr:uid="{F2E1A013-BD74-4939-9559-8824979DF91A}"/>
    <cellStyle name="40% - Accent6 59 2 5" xfId="36175" xr:uid="{0E75D9BD-1761-45A2-AA50-CE830876B7BC}"/>
    <cellStyle name="40% - Accent6 59 2 6" xfId="44037" xr:uid="{12B6DA03-ABF9-4BD2-921A-8DDC7A184E51}"/>
    <cellStyle name="40% - Accent6 59 3" xfId="7156" xr:uid="{5F6C1D23-FF5F-4642-B7BB-0BB859ACB94D}"/>
    <cellStyle name="40% - Accent6 59 3 2" xfId="15095" xr:uid="{CD72EC08-985B-44A4-A912-84ABCAE96F35}"/>
    <cellStyle name="40% - Accent6 59 3 2 2" xfId="30879" xr:uid="{80DD6494-2ACD-4AD6-B016-AC92E599F847}"/>
    <cellStyle name="40% - Accent6 59 3 3" xfId="23000" xr:uid="{14610124-A34E-45CF-8B24-1CC6DAB5C589}"/>
    <cellStyle name="40% - Accent6 59 3 4" xfId="38450" xr:uid="{2270ED7D-64F7-4E43-BA8A-7F0DB675B19D}"/>
    <cellStyle name="40% - Accent6 59 3 5" xfId="46312" xr:uid="{A1C34C0A-1F0C-42D4-BDCF-BF1A35B6C447}"/>
    <cellStyle name="40% - Accent6 59 4" xfId="11302" xr:uid="{C47E0FF6-9398-4FA8-9028-E6CA3E1AD758}"/>
    <cellStyle name="40% - Accent6 59 4 2" xfId="27086" xr:uid="{B0A5F0EB-E301-4C87-AA4F-F5C915436A5C}"/>
    <cellStyle name="40% - Accent6 59 5" xfId="19207" xr:uid="{3DAF6CE5-54DC-4179-AF5A-969A8096D708}"/>
    <cellStyle name="40% - Accent6 59 6" xfId="34657" xr:uid="{BA237943-6FCE-4FE8-A3A4-63BD683086B6}"/>
    <cellStyle name="40% - Accent6 59 7" xfId="42519" xr:uid="{7764F098-BC1F-4156-A75C-EC643C66BEDD}"/>
    <cellStyle name="40% - Accent6 6" xfId="876" xr:uid="{E214F045-878C-4BDA-B5FA-BD6EB3B6161B}"/>
    <cellStyle name="40% - Accent6 6 2" xfId="1558" xr:uid="{A4414F66-4468-4DED-82B7-737931728B3D}"/>
    <cellStyle name="40% - Accent6 60" xfId="3353" xr:uid="{A59B08C2-35CC-4949-A8D3-5A59666ACDF2}"/>
    <cellStyle name="40% - Accent6 60 2" xfId="4871" xr:uid="{7CE89798-6085-4018-90D5-843432C22DAC}"/>
    <cellStyle name="40% - Accent6 60 2 2" xfId="8702" xr:uid="{FF0172B7-F6FD-4DEF-B4B8-0BD583B39251}"/>
    <cellStyle name="40% - Accent6 60 2 2 2" xfId="16641" xr:uid="{5DE7C4F2-35C9-4876-A668-884A13B0F228}"/>
    <cellStyle name="40% - Accent6 60 2 2 2 2" xfId="32425" xr:uid="{67B7545A-1314-4D07-A91C-BE03F6273AB2}"/>
    <cellStyle name="40% - Accent6 60 2 2 3" xfId="24546" xr:uid="{AE2BB264-1DC2-4203-AC08-3EA9061F53E2}"/>
    <cellStyle name="40% - Accent6 60 2 2 4" xfId="39996" xr:uid="{2F974785-717A-4B40-8EDA-D8A60E0DA688}"/>
    <cellStyle name="40% - Accent6 60 2 2 5" xfId="47858" xr:uid="{FE60365B-E5E3-4542-A5DC-938ADCB19D02}"/>
    <cellStyle name="40% - Accent6 60 2 3" xfId="12848" xr:uid="{DA82DFFD-3693-4F28-8C72-956EC0AF67C2}"/>
    <cellStyle name="40% - Accent6 60 2 3 2" xfId="28632" xr:uid="{30989270-EDAD-476A-8A86-F483FB7D4D8F}"/>
    <cellStyle name="40% - Accent6 60 2 4" xfId="20753" xr:uid="{B2B0B1E9-3495-45D9-BB59-A605DF4924BD}"/>
    <cellStyle name="40% - Accent6 60 2 5" xfId="36203" xr:uid="{DC2FD909-702D-4448-B8AA-29BE2C7379F6}"/>
    <cellStyle name="40% - Accent6 60 2 6" xfId="44065" xr:uid="{C7CFA422-5106-4E1B-B33D-30DE32020C9F}"/>
    <cellStyle name="40% - Accent6 60 3" xfId="7184" xr:uid="{E1C6E5D6-7857-4D61-AF6B-F874E7E21BE8}"/>
    <cellStyle name="40% - Accent6 60 3 2" xfId="15123" xr:uid="{1C12E885-FE77-4DE2-8A02-580762117412}"/>
    <cellStyle name="40% - Accent6 60 3 2 2" xfId="30907" xr:uid="{34C0775E-1F2E-4AF6-B8F1-C262EDD2992C}"/>
    <cellStyle name="40% - Accent6 60 3 3" xfId="23028" xr:uid="{680B124D-1605-48E6-8318-4C127FDBFD4C}"/>
    <cellStyle name="40% - Accent6 60 3 4" xfId="38478" xr:uid="{5B6D63DD-618C-4248-9C67-12A6C0649EB0}"/>
    <cellStyle name="40% - Accent6 60 3 5" xfId="46340" xr:uid="{52EB36CE-8903-4966-AC12-E94A39E45142}"/>
    <cellStyle name="40% - Accent6 60 4" xfId="11330" xr:uid="{8FFCD92E-7E15-435C-9679-473ADC81C841}"/>
    <cellStyle name="40% - Accent6 60 4 2" xfId="27114" xr:uid="{FD141C1D-72CB-432C-9F68-0FC0377ADB6C}"/>
    <cellStyle name="40% - Accent6 60 5" xfId="19235" xr:uid="{3B792665-2F11-4D24-A854-BC0697F70B05}"/>
    <cellStyle name="40% - Accent6 60 6" xfId="34685" xr:uid="{0216D3EB-AE1F-4A95-91C5-8FC6B3DC5B2F}"/>
    <cellStyle name="40% - Accent6 60 7" xfId="42547" xr:uid="{659515FD-7020-4239-A438-6961A0238C6B}"/>
    <cellStyle name="40% - Accent6 61" xfId="3371" xr:uid="{269FE3A4-7EC1-4213-8D8F-875F4C062AC0}"/>
    <cellStyle name="40% - Accent6 61 2" xfId="4889" xr:uid="{F5D3822C-3DCD-4370-A3EE-8390CDE4F0C4}"/>
    <cellStyle name="40% - Accent6 61 2 2" xfId="8720" xr:uid="{3F0D7663-FB8C-4B18-8DC9-DE33B39B4574}"/>
    <cellStyle name="40% - Accent6 61 2 2 2" xfId="16659" xr:uid="{582CA360-D1F0-4A4C-8E74-4D54AAD8E59E}"/>
    <cellStyle name="40% - Accent6 61 2 2 2 2" xfId="32443" xr:uid="{A1212BAB-236B-49A3-9BE0-05C99124D573}"/>
    <cellStyle name="40% - Accent6 61 2 2 3" xfId="24564" xr:uid="{20A750DE-D260-47A0-A9D9-35A4F58BA7C7}"/>
    <cellStyle name="40% - Accent6 61 2 2 4" xfId="40014" xr:uid="{9D996EFA-16A3-4EEC-BE0A-63BB4816FDD0}"/>
    <cellStyle name="40% - Accent6 61 2 2 5" xfId="47876" xr:uid="{69CE7896-E4B7-41A0-A50F-49425DC6509E}"/>
    <cellStyle name="40% - Accent6 61 2 3" xfId="12866" xr:uid="{9526E353-7604-41AE-BD39-42EE21DB4B6B}"/>
    <cellStyle name="40% - Accent6 61 2 3 2" xfId="28650" xr:uid="{8D9B725A-9095-4193-A7EA-76536FA3803C}"/>
    <cellStyle name="40% - Accent6 61 2 4" xfId="20771" xr:uid="{EBE3DB52-D424-472E-A3A7-548C054B109A}"/>
    <cellStyle name="40% - Accent6 61 2 5" xfId="36221" xr:uid="{B3AC5544-09B4-4CB9-93E5-532C43BE58EE}"/>
    <cellStyle name="40% - Accent6 61 2 6" xfId="44083" xr:uid="{D1793751-79DB-496A-B445-BC7CC3570008}"/>
    <cellStyle name="40% - Accent6 61 3" xfId="7202" xr:uid="{6C2FFC25-C541-4685-AE12-9F0AEAD9800B}"/>
    <cellStyle name="40% - Accent6 61 3 2" xfId="15141" xr:uid="{A9CB3E52-90A5-4AC2-BC89-0394EE30A735}"/>
    <cellStyle name="40% - Accent6 61 3 2 2" xfId="30925" xr:uid="{E93DEF2B-6F68-4A19-9829-7AAEC39BA5F0}"/>
    <cellStyle name="40% - Accent6 61 3 3" xfId="23046" xr:uid="{B9AFF7CB-3AB9-4D0C-BEA4-AA223918A035}"/>
    <cellStyle name="40% - Accent6 61 3 4" xfId="38496" xr:uid="{00157F44-D635-4912-AA99-FD7209C65E06}"/>
    <cellStyle name="40% - Accent6 61 3 5" xfId="46358" xr:uid="{4AB225C3-1034-47A7-8EF8-9319752B36B7}"/>
    <cellStyle name="40% - Accent6 61 4" xfId="11348" xr:uid="{CDBD5064-B2ED-4370-91E8-DC6548BA3AD3}"/>
    <cellStyle name="40% - Accent6 61 4 2" xfId="27132" xr:uid="{098CE1C7-3435-4658-8B57-76BA099F7DCC}"/>
    <cellStyle name="40% - Accent6 61 5" xfId="19253" xr:uid="{976DC50C-94E4-4B08-9551-5D775DC5B80F}"/>
    <cellStyle name="40% - Accent6 61 6" xfId="34703" xr:uid="{0EB5B679-4747-4CBA-B15B-31F45718FF18}"/>
    <cellStyle name="40% - Accent6 61 7" xfId="42565" xr:uid="{AD104E7D-C041-46C9-8E55-FB38DFB18BF6}"/>
    <cellStyle name="40% - Accent6 62" xfId="3393" xr:uid="{DBB39568-BB6A-483E-97C5-4EFD2BB5F6FB}"/>
    <cellStyle name="40% - Accent6 62 2" xfId="7224" xr:uid="{BFC2F6F9-622A-41C9-B09D-A95FC70B61E4}"/>
    <cellStyle name="40% - Accent6 62 2 2" xfId="15163" xr:uid="{C9D73F9B-8064-4B6F-94D0-3A8BF2EC3685}"/>
    <cellStyle name="40% - Accent6 62 2 2 2" xfId="30947" xr:uid="{F2652674-B9E0-4286-8308-6F441EAD9905}"/>
    <cellStyle name="40% - Accent6 62 2 3" xfId="23068" xr:uid="{2ED09B8D-24CE-470F-9468-08DAD714C541}"/>
    <cellStyle name="40% - Accent6 62 2 4" xfId="38518" xr:uid="{5DEDF10A-3A1B-4C23-BE19-706FCC45BEF2}"/>
    <cellStyle name="40% - Accent6 62 2 5" xfId="46380" xr:uid="{F091C182-FD8E-4DAD-92D8-30F856F27D96}"/>
    <cellStyle name="40% - Accent6 62 3" xfId="11370" xr:uid="{CADFA0C1-9A29-4673-8E43-79CFB2B74957}"/>
    <cellStyle name="40% - Accent6 62 3 2" xfId="27154" xr:uid="{D1679B74-E992-478F-A6D0-850127D846F9}"/>
    <cellStyle name="40% - Accent6 62 4" xfId="19275" xr:uid="{CC44FFBD-4565-4317-AC67-BAB6565897CD}"/>
    <cellStyle name="40% - Accent6 62 5" xfId="34725" xr:uid="{49C07894-1C9A-40A3-A8BA-092EE723AF8C}"/>
    <cellStyle name="40% - Accent6 62 6" xfId="42587" xr:uid="{FCCA515B-7772-44E0-AD22-53EC98AB6A57}"/>
    <cellStyle name="40% - Accent6 63" xfId="4904" xr:uid="{A357C449-37D2-4943-B0C4-49B0C56A5022}"/>
    <cellStyle name="40% - Accent6 63 2" xfId="8735" xr:uid="{5E9E2811-707D-4CA1-861A-82B29AA51A57}"/>
    <cellStyle name="40% - Accent6 63 2 2" xfId="16674" xr:uid="{B53DCBEE-19F1-4979-9CCC-4B3BC4FA49E2}"/>
    <cellStyle name="40% - Accent6 63 2 2 2" xfId="32458" xr:uid="{4108A731-D69D-4485-A53C-D4B0D0D10ACE}"/>
    <cellStyle name="40% - Accent6 63 2 3" xfId="24579" xr:uid="{F1EB94A1-A39E-4148-A597-27E363EDAB7C}"/>
    <cellStyle name="40% - Accent6 63 2 4" xfId="40029" xr:uid="{07EA2B30-A972-404D-96DD-9F241F34AE53}"/>
    <cellStyle name="40% - Accent6 63 2 5" xfId="47891" xr:uid="{6E943ED5-A80A-412A-808A-D40F80E0E325}"/>
    <cellStyle name="40% - Accent6 63 3" xfId="12881" xr:uid="{8C11B9D1-F85E-49D0-A615-E04CF465B8E8}"/>
    <cellStyle name="40% - Accent6 63 3 2" xfId="28665" xr:uid="{B17F68D5-11CA-481E-BDBE-C8078BDDBCE1}"/>
    <cellStyle name="40% - Accent6 63 4" xfId="20786" xr:uid="{60951E14-EDBF-45E0-96C6-A157F63DAB15}"/>
    <cellStyle name="40% - Accent6 63 5" xfId="36236" xr:uid="{7055C88A-2887-4BDD-A8F0-C79F7B9521B1}"/>
    <cellStyle name="40% - Accent6 63 6" xfId="44098" xr:uid="{07817FE4-33EB-4F27-95A6-D698F57EC014}"/>
    <cellStyle name="40% - Accent6 64" xfId="4926" xr:uid="{731C986D-8D9A-4179-8309-AEE92E81D37D}"/>
    <cellStyle name="40% - Accent6 64 2" xfId="8757" xr:uid="{94FE02AB-EE96-4E46-AD09-98EC739D57B9}"/>
    <cellStyle name="40% - Accent6 64 2 2" xfId="16696" xr:uid="{D1EADF18-FA01-41A4-B32A-91D78610E3E8}"/>
    <cellStyle name="40% - Accent6 64 2 2 2" xfId="32480" xr:uid="{50BE15D4-19A2-4F90-9DFE-0D92896EC627}"/>
    <cellStyle name="40% - Accent6 64 2 3" xfId="24601" xr:uid="{831D70E0-D8FD-46DC-82BB-358A83099F5E}"/>
    <cellStyle name="40% - Accent6 64 2 4" xfId="40051" xr:uid="{1FA2FD40-2F51-4193-8CEC-A388E0FF693E}"/>
    <cellStyle name="40% - Accent6 64 2 5" xfId="47913" xr:uid="{117EB8F4-32D5-4144-A0E2-900E3457A6D4}"/>
    <cellStyle name="40% - Accent6 64 3" xfId="12903" xr:uid="{38E1694E-1BDD-4F45-B8F1-8F845EC9A9AE}"/>
    <cellStyle name="40% - Accent6 64 3 2" xfId="28687" xr:uid="{84836E92-FD32-45D0-B03A-4CDD8543E84E}"/>
    <cellStyle name="40% - Accent6 64 4" xfId="20808" xr:uid="{8D79AB23-224F-4D66-A0A0-881BE7FF94B7}"/>
    <cellStyle name="40% - Accent6 64 5" xfId="36258" xr:uid="{BEF143F7-F063-4B9F-BA5C-77F13EB42486}"/>
    <cellStyle name="40% - Accent6 64 6" xfId="44120" xr:uid="{9481D0C1-0B53-4942-B2DB-C28D3F4CB4DF}"/>
    <cellStyle name="40% - Accent6 65" xfId="4953" xr:uid="{FE1FEDE8-5A0B-4307-ACA9-226488F0BAC8}"/>
    <cellStyle name="40% - Accent6 65 2" xfId="8784" xr:uid="{51EBD0EE-C73D-403D-B7FA-347EEF04CC1D}"/>
    <cellStyle name="40% - Accent6 65 2 2" xfId="16723" xr:uid="{FCCB85B8-4AE2-412D-A567-78C09D3F4AA2}"/>
    <cellStyle name="40% - Accent6 65 2 2 2" xfId="32507" xr:uid="{BECDB10F-99AA-4E21-A06C-8A35CA1E9C15}"/>
    <cellStyle name="40% - Accent6 65 2 3" xfId="24628" xr:uid="{807B04CD-2D64-4EE1-BAB6-2DF96087E3D9}"/>
    <cellStyle name="40% - Accent6 65 2 4" xfId="40078" xr:uid="{3D491651-9743-48AF-8AB2-2004EF40BA71}"/>
    <cellStyle name="40% - Accent6 65 2 5" xfId="47940" xr:uid="{12B8BA81-CB73-46CE-854F-1A409EE5DA12}"/>
    <cellStyle name="40% - Accent6 65 3" xfId="12930" xr:uid="{B08B2BBE-3C42-45CC-8761-B7D2F560CF74}"/>
    <cellStyle name="40% - Accent6 65 3 2" xfId="28714" xr:uid="{8FEB7453-5FD5-47BD-AAD4-AAAD673B876A}"/>
    <cellStyle name="40% - Accent6 65 4" xfId="20835" xr:uid="{EDD1DB51-5018-4EEA-B9F4-6D0DC7E2F3E1}"/>
    <cellStyle name="40% - Accent6 65 5" xfId="36285" xr:uid="{20076300-B6E8-4326-8FC3-99374BD45C86}"/>
    <cellStyle name="40% - Accent6 65 6" xfId="44147" xr:uid="{60C4FFA9-031A-46E8-B82E-4A898D9C11AE}"/>
    <cellStyle name="40% - Accent6 66" xfId="5005" xr:uid="{3A7B8531-D8CA-4764-B386-D438B8F69979}"/>
    <cellStyle name="40% - Accent6 66 2" xfId="8836" xr:uid="{593EC003-90CF-4642-907B-EA6207D5FF9D}"/>
    <cellStyle name="40% - Accent6 66 2 2" xfId="16775" xr:uid="{2024F0B0-9901-46AB-9116-C2F25539607A}"/>
    <cellStyle name="40% - Accent6 66 2 2 2" xfId="32559" xr:uid="{5EEA141C-FC12-44E4-989E-A9E84DADD9BF}"/>
    <cellStyle name="40% - Accent6 66 2 3" xfId="24680" xr:uid="{7F1BA2AF-15C0-4475-998D-303F412ABC6F}"/>
    <cellStyle name="40% - Accent6 66 2 4" xfId="40130" xr:uid="{93D01B02-8A51-42A8-9E14-4EF4E6F4215C}"/>
    <cellStyle name="40% - Accent6 66 2 5" xfId="47992" xr:uid="{AC4BACDF-3B7F-4FB8-922C-52A133A4EADC}"/>
    <cellStyle name="40% - Accent6 66 3" xfId="12982" xr:uid="{EF17CDB8-F75F-4724-862F-2FB676D4036F}"/>
    <cellStyle name="40% - Accent6 66 3 2" xfId="28766" xr:uid="{F126F4E5-95E7-48A5-9FDE-63E9A01398EA}"/>
    <cellStyle name="40% - Accent6 66 4" xfId="20887" xr:uid="{68C89728-B989-43BC-96F3-E184C0EC76DF}"/>
    <cellStyle name="40% - Accent6 66 5" xfId="36337" xr:uid="{826FCEFE-7EBB-41B1-B59D-E85D96402179}"/>
    <cellStyle name="40% - Accent6 66 6" xfId="44199" xr:uid="{1114C57D-CB23-4D78-AA35-F5EE3493E244}"/>
    <cellStyle name="40% - Accent6 67" xfId="5056" xr:uid="{6D3D8290-47D4-4081-B775-3FAEDF083858}"/>
    <cellStyle name="40% - Accent6 67 2" xfId="8887" xr:uid="{533907E2-9635-48D5-AF51-487A2B2C80BC}"/>
    <cellStyle name="40% - Accent6 67 2 2" xfId="16826" xr:uid="{7BD43A82-7114-4809-831D-B1DA69F739C6}"/>
    <cellStyle name="40% - Accent6 67 2 2 2" xfId="32610" xr:uid="{E760111B-627A-4122-A24B-13CE9DCDC9BD}"/>
    <cellStyle name="40% - Accent6 67 2 3" xfId="24731" xr:uid="{106DF06A-F80C-4525-915E-F7D2423971F1}"/>
    <cellStyle name="40% - Accent6 67 2 4" xfId="40181" xr:uid="{DF2640CE-8712-4BCD-B9F0-F20A377FA8A4}"/>
    <cellStyle name="40% - Accent6 67 2 5" xfId="48043" xr:uid="{4D907147-89A5-4082-B2B4-524AFFF8F3D3}"/>
    <cellStyle name="40% - Accent6 67 3" xfId="13033" xr:uid="{0D9C3C95-BC2D-4FA9-A0E4-4B4014907A3A}"/>
    <cellStyle name="40% - Accent6 67 3 2" xfId="28817" xr:uid="{F758A2F8-3589-4826-B5C1-8021EE4A9C5E}"/>
    <cellStyle name="40% - Accent6 67 4" xfId="20938" xr:uid="{DE35BA64-6058-4013-B566-641C3ADAC978}"/>
    <cellStyle name="40% - Accent6 67 5" xfId="36388" xr:uid="{73E81F96-1892-4158-A9D5-0226BB373B25}"/>
    <cellStyle name="40% - Accent6 67 6" xfId="44250" xr:uid="{07E6B315-5B1D-406D-9435-FAD7DF9E0423}"/>
    <cellStyle name="40% - Accent6 68" xfId="5103" xr:uid="{155B98C3-1830-4FB5-A2C6-4BA4D9EEB0F7}"/>
    <cellStyle name="40% - Accent6 68 2" xfId="8934" xr:uid="{3C7D89CA-5D06-40F9-ADF4-9FDCA91819A7}"/>
    <cellStyle name="40% - Accent6 68 2 2" xfId="16873" xr:uid="{9369628E-EEBB-4A1A-B63B-0C6CC5F73C19}"/>
    <cellStyle name="40% - Accent6 68 2 2 2" xfId="32657" xr:uid="{25EAA1C5-6A0C-464E-9451-3707FC3B3802}"/>
    <cellStyle name="40% - Accent6 68 2 3" xfId="24778" xr:uid="{0FD115A2-95B1-4ECB-A78F-C8E32FF61241}"/>
    <cellStyle name="40% - Accent6 68 2 4" xfId="40228" xr:uid="{1F3BAA02-6AFD-4158-9CA9-C9FA4D87C755}"/>
    <cellStyle name="40% - Accent6 68 2 5" xfId="48090" xr:uid="{F408DBFD-2FE8-4CDE-8D39-B102B97A3AE7}"/>
    <cellStyle name="40% - Accent6 68 3" xfId="13080" xr:uid="{6A50123D-180E-4323-93B2-7A6C64F6CF9E}"/>
    <cellStyle name="40% - Accent6 68 3 2" xfId="28864" xr:uid="{A6560C13-FEDC-4D8F-BFB8-36B3DA8250B8}"/>
    <cellStyle name="40% - Accent6 68 4" xfId="20985" xr:uid="{DF13FFB2-5515-40E1-8B91-BD40CE0F80E9}"/>
    <cellStyle name="40% - Accent6 68 5" xfId="36435" xr:uid="{A5EFA476-E929-4BE4-92C9-989D472DCA6A}"/>
    <cellStyle name="40% - Accent6 68 6" xfId="44297" xr:uid="{EE2BE522-3370-497F-97A4-7E684303283F}"/>
    <cellStyle name="40% - Accent6 69" xfId="5129" xr:uid="{DD4142EF-52A0-4D60-8452-84CAE821C922}"/>
    <cellStyle name="40% - Accent6 69 2" xfId="8960" xr:uid="{4252FE60-19AE-42F7-98A5-7C532BC8DC6B}"/>
    <cellStyle name="40% - Accent6 69 2 2" xfId="16899" xr:uid="{BFF8FBDA-4D40-4BDC-BF9E-C10CB241A8F1}"/>
    <cellStyle name="40% - Accent6 69 2 2 2" xfId="32683" xr:uid="{E3400341-457F-44ED-A5E1-5102688ADEAB}"/>
    <cellStyle name="40% - Accent6 69 2 3" xfId="24804" xr:uid="{A5C332D5-E91D-4236-8524-13E2A20FFC86}"/>
    <cellStyle name="40% - Accent6 69 2 4" xfId="40254" xr:uid="{D47B36E5-9A1D-4882-B1B6-542E365FFE25}"/>
    <cellStyle name="40% - Accent6 69 2 5" xfId="48116" xr:uid="{79B4DC61-3B55-4CAD-AB58-18043266636A}"/>
    <cellStyle name="40% - Accent6 69 3" xfId="13106" xr:uid="{B21627A7-1564-45E3-B811-BCD529706D0C}"/>
    <cellStyle name="40% - Accent6 69 3 2" xfId="28890" xr:uid="{2D1911B6-0FF5-4E95-9E94-8DFAE76DFC76}"/>
    <cellStyle name="40% - Accent6 69 4" xfId="21011" xr:uid="{FECF33CF-B3C9-42D1-B3B2-6C2C98442438}"/>
    <cellStyle name="40% - Accent6 69 5" xfId="36461" xr:uid="{BDAD59C7-1620-4F4D-B500-7FA9AE0CB608}"/>
    <cellStyle name="40% - Accent6 69 6" xfId="44323" xr:uid="{7A3B8216-B1C8-4FCB-B9B8-0AA2CCC83B37}"/>
    <cellStyle name="40% - Accent6 7" xfId="952" xr:uid="{75D69EC9-2E25-4FB9-AFAE-DCC2F72C83E7}"/>
    <cellStyle name="40% - Accent6 7 2" xfId="1559" xr:uid="{CCFE3E43-A5F5-4717-82E2-40ACFB7ECB3A}"/>
    <cellStyle name="40% - Accent6 7 3" xfId="9416" xr:uid="{BD187361-BA36-42AB-ACD9-E793F7F10D4D}"/>
    <cellStyle name="40% - Accent6 70" xfId="5154" xr:uid="{3B7A432B-3A31-470E-8ECA-A81FDF78D680}"/>
    <cellStyle name="40% - Accent6 70 2" xfId="8985" xr:uid="{6C1C34DC-3729-4653-8154-CB2023B6FB65}"/>
    <cellStyle name="40% - Accent6 70 2 2" xfId="16924" xr:uid="{104BABC5-97EF-4C0A-AB46-75324C7051A7}"/>
    <cellStyle name="40% - Accent6 70 2 2 2" xfId="32708" xr:uid="{9AD4EFA8-3D33-4C32-AB10-953D8C3DC603}"/>
    <cellStyle name="40% - Accent6 70 2 3" xfId="24829" xr:uid="{C4677FD3-45CC-4694-A7B8-459288092F15}"/>
    <cellStyle name="40% - Accent6 70 2 4" xfId="40279" xr:uid="{21E179EF-8B08-4D65-BA0A-C271E4CF1212}"/>
    <cellStyle name="40% - Accent6 70 2 5" xfId="48141" xr:uid="{97F4E479-4BBC-444B-B459-398B33B9BD41}"/>
    <cellStyle name="40% - Accent6 70 3" xfId="13131" xr:uid="{B36A229D-1C79-429A-AFEF-82442DDF7D4D}"/>
    <cellStyle name="40% - Accent6 70 3 2" xfId="28915" xr:uid="{346D79AE-5A9F-4501-97E3-B429CC71613C}"/>
    <cellStyle name="40% - Accent6 70 4" xfId="21036" xr:uid="{57AE97B9-52A4-470C-B16B-4AC7399ACEBD}"/>
    <cellStyle name="40% - Accent6 70 5" xfId="36486" xr:uid="{26F106B0-6CD5-40B7-AF50-5D240DF5496B}"/>
    <cellStyle name="40% - Accent6 70 6" xfId="44348" xr:uid="{7EBD6A0E-CBC3-4B92-B4AC-CDD7B1ADCC0E}"/>
    <cellStyle name="40% - Accent6 71" xfId="5178" xr:uid="{B2B497AD-55FC-4CAC-BA0C-54A333A9D876}"/>
    <cellStyle name="40% - Accent6 71 2" xfId="9009" xr:uid="{7AE27B8F-45E2-4A73-901F-BD0B2D0EBB45}"/>
    <cellStyle name="40% - Accent6 71 2 2" xfId="16948" xr:uid="{9E326312-E539-4400-8162-C292A4D8BB2A}"/>
    <cellStyle name="40% - Accent6 71 2 2 2" xfId="32732" xr:uid="{4B6C46AC-09B4-4991-8B70-82C0237B4F8C}"/>
    <cellStyle name="40% - Accent6 71 2 3" xfId="24853" xr:uid="{AD8ED56E-2856-4A39-8440-85C3F94E44C8}"/>
    <cellStyle name="40% - Accent6 71 2 4" xfId="40303" xr:uid="{C0C46E0A-2FB2-482D-8333-33B54E80E851}"/>
    <cellStyle name="40% - Accent6 71 2 5" xfId="48165" xr:uid="{D6B763BB-E29D-44CA-BEBF-DDBFBA6B4A5B}"/>
    <cellStyle name="40% - Accent6 71 3" xfId="13155" xr:uid="{9662BA49-AE86-4205-8AA7-4EA108E7FC41}"/>
    <cellStyle name="40% - Accent6 71 3 2" xfId="28939" xr:uid="{7CF18173-2D52-447A-9F7E-D750D681D911}"/>
    <cellStyle name="40% - Accent6 71 4" xfId="21060" xr:uid="{658FE19E-4BE7-45C7-939C-9C7BF3F25BF2}"/>
    <cellStyle name="40% - Accent6 71 5" xfId="36510" xr:uid="{FCC47E7D-BA07-4054-9830-09A0E6D281CE}"/>
    <cellStyle name="40% - Accent6 71 6" xfId="44372" xr:uid="{F44F9B7F-FDB4-40F8-BB3A-9B6A56B24BE7}"/>
    <cellStyle name="40% - Accent6 72" xfId="5207" xr:uid="{DBA23CDD-4362-4459-8C9F-5CA9188E2969}"/>
    <cellStyle name="40% - Accent6 72 2" xfId="9038" xr:uid="{7DEB8A18-FF7B-49AB-A2C1-6079925718F5}"/>
    <cellStyle name="40% - Accent6 72 2 2" xfId="16977" xr:uid="{AB27B0AA-23BA-4D52-8FFB-8AB294253020}"/>
    <cellStyle name="40% - Accent6 72 2 2 2" xfId="32761" xr:uid="{F1B0550C-4961-4F5E-B7B1-0AC3D61810E5}"/>
    <cellStyle name="40% - Accent6 72 2 3" xfId="24882" xr:uid="{809D2DB2-0040-4CEF-92F6-2A328B17A1EC}"/>
    <cellStyle name="40% - Accent6 72 2 4" xfId="40332" xr:uid="{6A3A4704-1330-48B4-AC55-61FA7F7D06B1}"/>
    <cellStyle name="40% - Accent6 72 2 5" xfId="48194" xr:uid="{944A1995-FB88-4697-84FD-352B9DDE34A1}"/>
    <cellStyle name="40% - Accent6 72 3" xfId="13184" xr:uid="{4D85168A-ADDE-4AA9-B98F-664B78EC5EBD}"/>
    <cellStyle name="40% - Accent6 72 3 2" xfId="28968" xr:uid="{87B1C8A0-F764-4B03-BE15-CF9AFE15D55E}"/>
    <cellStyle name="40% - Accent6 72 4" xfId="21089" xr:uid="{E55DD925-ED91-4084-8A8A-8C117AE78BFF}"/>
    <cellStyle name="40% - Accent6 72 5" xfId="36539" xr:uid="{17EA129C-A892-4C60-B806-EE408AA47F65}"/>
    <cellStyle name="40% - Accent6 72 6" xfId="44401" xr:uid="{91A0ED6E-B8A1-45A6-B0FA-CDE9DDE04680}"/>
    <cellStyle name="40% - Accent6 73" xfId="5237" xr:uid="{E828D115-01A5-4813-BA16-5E6C1398A956}"/>
    <cellStyle name="40% - Accent6 73 2" xfId="9068" xr:uid="{21F77BCF-F730-49F6-8B0E-3BE88EF82E47}"/>
    <cellStyle name="40% - Accent6 73 2 2" xfId="17007" xr:uid="{392B5118-1BCD-4E6C-B0BE-BF73B9E67C6E}"/>
    <cellStyle name="40% - Accent6 73 2 2 2" xfId="32791" xr:uid="{9F5DA056-0816-4149-A341-4B290C618B65}"/>
    <cellStyle name="40% - Accent6 73 2 3" xfId="24912" xr:uid="{C26FA16A-5533-4D7E-B2E3-3D759202DE0E}"/>
    <cellStyle name="40% - Accent6 73 2 4" xfId="40362" xr:uid="{01AEFDD3-DCD4-4CB8-9F1F-3517D7605061}"/>
    <cellStyle name="40% - Accent6 73 2 5" xfId="48224" xr:uid="{ECADCFA4-2BD5-4789-AC0B-85FCA2F979D2}"/>
    <cellStyle name="40% - Accent6 73 3" xfId="13214" xr:uid="{0A69B68A-B4A1-4502-BC52-059F37A751DE}"/>
    <cellStyle name="40% - Accent6 73 3 2" xfId="28998" xr:uid="{B9358E73-75A9-4094-ACAD-4274E0712798}"/>
    <cellStyle name="40% - Accent6 73 4" xfId="21119" xr:uid="{5EE51ACA-7A8F-4846-9D4B-5D9C9B0FC3A6}"/>
    <cellStyle name="40% - Accent6 73 5" xfId="36569" xr:uid="{7277A83C-490B-484D-82EC-446638F5E3F0}"/>
    <cellStyle name="40% - Accent6 73 6" xfId="44431" xr:uid="{96F74048-57FD-498E-94CF-3C1A8589CE30}"/>
    <cellStyle name="40% - Accent6 74" xfId="5274" xr:uid="{BD69AFC1-97B2-47A3-BE70-2C0B01AC33FB}"/>
    <cellStyle name="40% - Accent6 74 2" xfId="9105" xr:uid="{CA96ACEC-3065-4DE8-AD1E-42AEAD5E3E9C}"/>
    <cellStyle name="40% - Accent6 74 2 2" xfId="17044" xr:uid="{56F120DA-CCBE-436C-A2F3-CE5EEB3432CE}"/>
    <cellStyle name="40% - Accent6 74 2 2 2" xfId="32828" xr:uid="{36629F0B-61CA-4488-9BCA-2C331F486A19}"/>
    <cellStyle name="40% - Accent6 74 2 3" xfId="24949" xr:uid="{F1CF60F5-4DF5-4FBA-9407-96EF8E5070B7}"/>
    <cellStyle name="40% - Accent6 74 2 4" xfId="40399" xr:uid="{8D0513F8-7EF9-49E6-8BD2-DD5D28C4364C}"/>
    <cellStyle name="40% - Accent6 74 2 5" xfId="48261" xr:uid="{44568E88-4AB0-40AB-B074-B9AB4A00B832}"/>
    <cellStyle name="40% - Accent6 74 3" xfId="13251" xr:uid="{067636E6-AC38-43DA-B441-31BF66E770EF}"/>
    <cellStyle name="40% - Accent6 74 3 2" xfId="29035" xr:uid="{C6A1EC4C-5FEB-487C-8D7F-A01C05A27B86}"/>
    <cellStyle name="40% - Accent6 74 4" xfId="21156" xr:uid="{E4D50D4E-D600-4F9B-918D-773DE6B12BE1}"/>
    <cellStyle name="40% - Accent6 74 5" xfId="36606" xr:uid="{BE97A34F-35E9-47B0-B6C8-C457DD159A9E}"/>
    <cellStyle name="40% - Accent6 74 6" xfId="44468" xr:uid="{336B0BCF-2D4D-49FB-A4F3-7E89AA82C0C4}"/>
    <cellStyle name="40% - Accent6 75" xfId="5307" xr:uid="{394F4F1F-9788-43DD-AE8A-9C653EECAC4B}"/>
    <cellStyle name="40% - Accent6 75 2" xfId="9138" xr:uid="{52C94BCA-2A74-4854-8427-1FBD6B0D3C16}"/>
    <cellStyle name="40% - Accent6 75 2 2" xfId="17077" xr:uid="{3D56E039-7785-48E0-B67E-95AB891BB06B}"/>
    <cellStyle name="40% - Accent6 75 2 2 2" xfId="32861" xr:uid="{3C8B19EE-7429-4370-8E7D-5C6274707B04}"/>
    <cellStyle name="40% - Accent6 75 2 3" xfId="24982" xr:uid="{23BC111D-1C37-4232-9878-517A5A44A518}"/>
    <cellStyle name="40% - Accent6 75 2 4" xfId="40432" xr:uid="{BC094A0D-0E98-46AE-8726-5CE333099100}"/>
    <cellStyle name="40% - Accent6 75 2 5" xfId="48294" xr:uid="{B9156BD8-3651-41C2-B366-BF1735F1FC37}"/>
    <cellStyle name="40% - Accent6 75 3" xfId="13284" xr:uid="{643D9D73-FFFE-4610-8749-1C3FDFD8FCF7}"/>
    <cellStyle name="40% - Accent6 75 3 2" xfId="29068" xr:uid="{2909C266-A4A9-4BF4-A318-E4ACE074FA18}"/>
    <cellStyle name="40% - Accent6 75 4" xfId="21189" xr:uid="{BCCB7D1E-D0B7-4062-8699-AB3D2468ED48}"/>
    <cellStyle name="40% - Accent6 75 5" xfId="36639" xr:uid="{05DBA21B-2E97-445B-B1A9-E14A675FC90A}"/>
    <cellStyle name="40% - Accent6 75 6" xfId="44501" xr:uid="{3987B6D8-1485-40DD-8F1C-8AB32D913A17}"/>
    <cellStyle name="40% - Accent6 76" xfId="5327" xr:uid="{08997A27-C4E7-4EF3-8E26-28F3ADDF99AF}"/>
    <cellStyle name="40% - Accent6 76 2" xfId="9158" xr:uid="{BCFA30D6-A8F7-4402-9864-27767FA37101}"/>
    <cellStyle name="40% - Accent6 76 2 2" xfId="17097" xr:uid="{E4A158E0-775B-4BCA-8192-AFDD7CC4EB14}"/>
    <cellStyle name="40% - Accent6 76 2 2 2" xfId="32881" xr:uid="{C4E5EBC1-1F99-4439-B0CA-171DA4DAC8FF}"/>
    <cellStyle name="40% - Accent6 76 2 3" xfId="25002" xr:uid="{C226C73B-13B8-4B40-A888-043D074AA274}"/>
    <cellStyle name="40% - Accent6 76 2 4" xfId="40452" xr:uid="{D608FE9A-E7B5-4AE6-84C4-EBD0D48EED8B}"/>
    <cellStyle name="40% - Accent6 76 2 5" xfId="48314" xr:uid="{CC981BE7-FB68-411D-BA9B-DA06C4C0671F}"/>
    <cellStyle name="40% - Accent6 76 3" xfId="13304" xr:uid="{90AA8A0E-7946-48A2-8673-1A52B67F1516}"/>
    <cellStyle name="40% - Accent6 76 3 2" xfId="29088" xr:uid="{4C610274-7CF7-4536-967B-340749103547}"/>
    <cellStyle name="40% - Accent6 76 4" xfId="21209" xr:uid="{643367AC-688F-460A-8993-43EB92BD66D6}"/>
    <cellStyle name="40% - Accent6 76 5" xfId="36659" xr:uid="{D5955F9A-1056-4608-8F49-D5B12361C830}"/>
    <cellStyle name="40% - Accent6 76 6" xfId="44521" xr:uid="{20099F7C-47D6-4A21-B888-C99A54BFF983}"/>
    <cellStyle name="40% - Accent6 77" xfId="5347" xr:uid="{3EE8D292-A7AF-4E4D-8FAC-53B0C7372405}"/>
    <cellStyle name="40% - Accent6 77 2" xfId="9178" xr:uid="{B3AAB0CD-2596-4F81-8562-52970A2D9942}"/>
    <cellStyle name="40% - Accent6 77 2 2" xfId="17117" xr:uid="{CA89C3A4-DEB7-4E2A-B2DF-47240E56D071}"/>
    <cellStyle name="40% - Accent6 77 2 2 2" xfId="32901" xr:uid="{0EAD57DF-F25B-4434-A80A-746033E06E61}"/>
    <cellStyle name="40% - Accent6 77 2 3" xfId="25022" xr:uid="{BF9F8AB5-2DB0-4046-AE0A-F8D7134C94DF}"/>
    <cellStyle name="40% - Accent6 77 2 4" xfId="40472" xr:uid="{A03C1185-4426-44C4-9C70-FD8BBB09574A}"/>
    <cellStyle name="40% - Accent6 77 2 5" xfId="48334" xr:uid="{5B6C6C73-7FD2-42C7-9523-57826BB79C20}"/>
    <cellStyle name="40% - Accent6 77 3" xfId="13324" xr:uid="{C819DF01-8385-4BF6-9FA3-02D9C62F254A}"/>
    <cellStyle name="40% - Accent6 77 3 2" xfId="29108" xr:uid="{B63C1BB7-FC09-4E2F-9041-C24E92AF6575}"/>
    <cellStyle name="40% - Accent6 77 4" xfId="21229" xr:uid="{6D6098CF-2CC0-46A7-9C37-3BACAD1D4F51}"/>
    <cellStyle name="40% - Accent6 77 5" xfId="36679" xr:uid="{90F214EA-2438-434C-97E3-EB5610E38C17}"/>
    <cellStyle name="40% - Accent6 77 6" xfId="44541" xr:uid="{92DFA0AD-92FE-4B61-96C7-4F931A1233FF}"/>
    <cellStyle name="40% - Accent6 78" xfId="5363" xr:uid="{6ED60AA4-DE2C-4D88-BBEF-91394104E016}"/>
    <cellStyle name="40% - Accent6 78 2" xfId="9194" xr:uid="{CFE256D3-C517-4C27-9FA9-47DB1FA1A6FA}"/>
    <cellStyle name="40% - Accent6 78 2 2" xfId="17133" xr:uid="{2122DE17-B087-4503-8C3C-FDEAB90CD7AA}"/>
    <cellStyle name="40% - Accent6 78 2 2 2" xfId="32917" xr:uid="{BC8AF3A0-3A3F-4CAF-A379-70A32B32A77E}"/>
    <cellStyle name="40% - Accent6 78 2 3" xfId="25038" xr:uid="{019E75A5-6124-4C6B-A2A8-34E49B45092C}"/>
    <cellStyle name="40% - Accent6 78 2 4" xfId="40488" xr:uid="{C280D166-38F9-4628-9B30-D4E367448F33}"/>
    <cellStyle name="40% - Accent6 78 2 5" xfId="48350" xr:uid="{1C04C5CE-091C-49F8-A5A0-BBF45DE08B04}"/>
    <cellStyle name="40% - Accent6 78 3" xfId="13340" xr:uid="{4886DFC8-3EC5-4C19-AD32-FB7D4413234B}"/>
    <cellStyle name="40% - Accent6 78 3 2" xfId="29124" xr:uid="{6A79B500-AC2E-43FD-A71C-608AFADEB4BC}"/>
    <cellStyle name="40% - Accent6 78 4" xfId="21245" xr:uid="{A59D3D6F-A675-41ED-8D60-A0ECFB802BA5}"/>
    <cellStyle name="40% - Accent6 78 5" xfId="36695" xr:uid="{85BC9E3C-2A01-4106-B764-1003A3AFE268}"/>
    <cellStyle name="40% - Accent6 78 6" xfId="44557" xr:uid="{8FB71F37-FAD6-446A-B8C7-9A46BDC9C757}"/>
    <cellStyle name="40% - Accent6 79" xfId="5379" xr:uid="{B2926AB3-040D-4BF6-A8CD-A4CCCBA9F4EC}"/>
    <cellStyle name="40% - Accent6 79 2" xfId="9210" xr:uid="{13037F55-DDBA-488A-B222-B1FC58D0F55F}"/>
    <cellStyle name="40% - Accent6 79 2 2" xfId="17149" xr:uid="{9F9C3987-6E57-4232-A2D6-1A78A9E1B3F9}"/>
    <cellStyle name="40% - Accent6 79 2 2 2" xfId="32933" xr:uid="{A7E5162A-DA3C-4ABD-BBBC-67F674F4561A}"/>
    <cellStyle name="40% - Accent6 79 2 3" xfId="25054" xr:uid="{C9D578BB-FA73-49D5-9C96-91C1F8FBF372}"/>
    <cellStyle name="40% - Accent6 79 2 4" xfId="40504" xr:uid="{2539ED84-20C8-475C-AAA8-FA142BC36C03}"/>
    <cellStyle name="40% - Accent6 79 2 5" xfId="48366" xr:uid="{EB6D2068-0A1A-45A8-A2B7-EA80449A08F5}"/>
    <cellStyle name="40% - Accent6 79 3" xfId="13356" xr:uid="{A318F42A-1A1A-48AB-8D63-DA01CBBBDEE4}"/>
    <cellStyle name="40% - Accent6 79 3 2" xfId="29140" xr:uid="{9029BE1D-1185-4C3B-AFA5-C3C7D6B9C035}"/>
    <cellStyle name="40% - Accent6 79 4" xfId="21261" xr:uid="{B106BE95-A09F-43BD-A64D-FB3EDACE885E}"/>
    <cellStyle name="40% - Accent6 79 5" xfId="36711" xr:uid="{1072D567-32CB-40AD-A2DD-A10F5C89CF1B}"/>
    <cellStyle name="40% - Accent6 79 6" xfId="44573" xr:uid="{18DAA57C-070A-4DEA-A946-36EFFED8B058}"/>
    <cellStyle name="40% - Accent6 8" xfId="1019" xr:uid="{03EB40FC-0E62-4114-8FE0-DF8D2651D4A5}"/>
    <cellStyle name="40% - Accent6 8 2" xfId="1062" xr:uid="{87B77D14-EE8E-4B47-9377-D4A08BD9E46E}"/>
    <cellStyle name="40% - Accent6 8 2 2" xfId="4395" xr:uid="{0CB4044F-1442-455F-8FC0-89E7EA9DE692}"/>
    <cellStyle name="40% - Accent6 8 2 2 2" xfId="8226" xr:uid="{479A26FF-4AD6-43B8-AC88-719B7BA44B3D}"/>
    <cellStyle name="40% - Accent6 8 2 2 2 2" xfId="16165" xr:uid="{942D1CE3-A6F8-439C-ACC2-425C5694DAB9}"/>
    <cellStyle name="40% - Accent6 8 2 2 2 2 2" xfId="31949" xr:uid="{29D5F476-9DF3-4D08-BF32-9C8032B2A920}"/>
    <cellStyle name="40% - Accent6 8 2 2 2 3" xfId="24070" xr:uid="{F761F940-A904-4B24-9864-7687141D5EDD}"/>
    <cellStyle name="40% - Accent6 8 2 2 2 4" xfId="39520" xr:uid="{6874D145-5389-4050-8E72-68F18E0AB0ED}"/>
    <cellStyle name="40% - Accent6 8 2 2 2 5" xfId="47382" xr:uid="{7756D168-C05A-4977-A4CD-0CD07E84DDC5}"/>
    <cellStyle name="40% - Accent6 8 2 2 3" xfId="12372" xr:uid="{DF595BBB-597C-49D7-9CFD-8E0E979EB9C9}"/>
    <cellStyle name="40% - Accent6 8 2 2 3 2" xfId="28156" xr:uid="{A45DC42F-6D37-4855-816E-CEB8EDA9D2B9}"/>
    <cellStyle name="40% - Accent6 8 2 2 4" xfId="20277" xr:uid="{C8BC7338-E65F-4861-8AD1-790BF674A418}"/>
    <cellStyle name="40% - Accent6 8 2 2 5" xfId="35727" xr:uid="{3FBEC59B-3A65-446C-B1E5-A355E9D5B34E}"/>
    <cellStyle name="40% - Accent6 8 2 2 6" xfId="43589" xr:uid="{C53A1739-80CF-4BA4-8BFC-F633315C6AC6}"/>
    <cellStyle name="40% - Accent6 8 2 3" xfId="6708" xr:uid="{525D4276-9B50-48FE-AF1D-4EA4BEB9397D}"/>
    <cellStyle name="40% - Accent6 8 2 3 2" xfId="14647" xr:uid="{4E8EBCA9-FBC8-4B3F-B4CD-B222980AC3AB}"/>
    <cellStyle name="40% - Accent6 8 2 3 2 2" xfId="30431" xr:uid="{50639E8B-151C-4FFA-95DD-E0DF45EA8240}"/>
    <cellStyle name="40% - Accent6 8 2 3 3" xfId="22552" xr:uid="{F1AC7E07-15E0-4D22-A7B0-B7DB8CD585EB}"/>
    <cellStyle name="40% - Accent6 8 2 3 4" xfId="38002" xr:uid="{2FD83712-A38D-4438-BF41-3245115D06FC}"/>
    <cellStyle name="40% - Accent6 8 2 3 5" xfId="45864" xr:uid="{967D8AA9-7AB9-4A95-83FF-3FD7B8920802}"/>
    <cellStyle name="40% - Accent6 8 2 4" xfId="2877" xr:uid="{CE0708B8-CAA2-4D08-B1A9-80E6100E206B}"/>
    <cellStyle name="40% - Accent6 8 2 4 2" xfId="10854" xr:uid="{C7CF8FE3-5BD4-4082-9212-F148EB67F9B0}"/>
    <cellStyle name="40% - Accent6 8 2 4 2 2" xfId="26638" xr:uid="{CF56C4A5-68B2-43CF-AD16-C55E644475AA}"/>
    <cellStyle name="40% - Accent6 8 2 4 3" xfId="18759" xr:uid="{63411730-4082-4598-9B15-379DB16D4498}"/>
    <cellStyle name="40% - Accent6 8 2 5" xfId="9500" xr:uid="{D2FF6DE7-1F9C-489F-818F-CC8AFCA34611}"/>
    <cellStyle name="40% - Accent6 8 2 5 2" xfId="25288" xr:uid="{7E8ECF68-C674-4A4B-BADE-939FFA1302EE}"/>
    <cellStyle name="40% - Accent6 8 2 6" xfId="17409" xr:uid="{1C3A5787-EA72-47B5-80AF-FAF79D322181}"/>
    <cellStyle name="40% - Accent6 8 2 7" xfId="34209" xr:uid="{31A21683-26CB-44FC-ACFA-1427023CCCE6}"/>
    <cellStyle name="40% - Accent6 8 2 8" xfId="42071" xr:uid="{F1BF1DFD-B2F5-47DE-86C4-8463675FD692}"/>
    <cellStyle name="40% - Accent6 8 3" xfId="1560" xr:uid="{0A71E59A-9DF1-4241-B372-C165FA650684}"/>
    <cellStyle name="40% - Accent6 8 3 2" xfId="7245" xr:uid="{EDCFDFB8-1C04-4150-8DD5-06EAF898354D}"/>
    <cellStyle name="40% - Accent6 8 3 2 2" xfId="15184" xr:uid="{8170B4D2-261A-4E8E-A7AD-C239C3AEEB1F}"/>
    <cellStyle name="40% - Accent6 8 3 2 2 2" xfId="30968" xr:uid="{0B9BF458-CB16-4318-99C3-4AD9A76810A4}"/>
    <cellStyle name="40% - Accent6 8 3 2 3" xfId="23089" xr:uid="{7DF21089-764E-4163-B3D9-0718971F3DC7}"/>
    <cellStyle name="40% - Accent6 8 3 2 4" xfId="38539" xr:uid="{A866A6D6-5FCC-4B92-A1D2-EA2DB413570A}"/>
    <cellStyle name="40% - Accent6 8 3 2 5" xfId="46401" xr:uid="{264001CB-EFE8-4FCF-95CD-BC2E8E0AD5F3}"/>
    <cellStyle name="40% - Accent6 8 3 3" xfId="3414" xr:uid="{1F5C0403-7F2B-4E00-9317-AC0E6785B118}"/>
    <cellStyle name="40% - Accent6 8 3 3 2" xfId="11391" xr:uid="{F49E16DB-CB03-4E7E-8715-1836AB960BE2}"/>
    <cellStyle name="40% - Accent6 8 3 3 2 2" xfId="27175" xr:uid="{1CEE9D92-F494-43EA-A33C-1B6417C01628}"/>
    <cellStyle name="40% - Accent6 8 3 3 3" xfId="19296" xr:uid="{428AE3C6-6E85-40BD-A9A5-D7E43730A92A}"/>
    <cellStyle name="40% - Accent6 8 3 4" xfId="34746" xr:uid="{6518A536-8A6F-4FE6-B092-6A208CFCBAB0}"/>
    <cellStyle name="40% - Accent6 8 3 5" xfId="42608" xr:uid="{FF225996-8F0D-47E7-AAF0-69AA250D1F58}"/>
    <cellStyle name="40% - Accent6 8 4" xfId="5873" xr:uid="{C795BF73-912B-445C-A546-1177BF7DB96E}"/>
    <cellStyle name="40% - Accent6 8 4 2" xfId="13849" xr:uid="{24B7C13E-3E95-4607-AF87-FB81B3104CF6}"/>
    <cellStyle name="40% - Accent6 8 4 2 2" xfId="29633" xr:uid="{2966C37D-C0E2-4524-9D32-D178E62E031C}"/>
    <cellStyle name="40% - Accent6 8 4 3" xfId="21754" xr:uid="{9B60CF92-D033-4D01-814C-808C8DC83987}"/>
    <cellStyle name="40% - Accent6 8 4 4" xfId="37204" xr:uid="{9AB92377-3537-4662-B245-662E0DDD09A4}"/>
    <cellStyle name="40% - Accent6 8 4 5" xfId="45066" xr:uid="{F529A962-C63A-48A6-B031-4982DEDA7B5A}"/>
    <cellStyle name="40% - Accent6 8 5" xfId="1627" xr:uid="{3AA91D5D-EBAD-45D3-B87C-5AB974F107FC}"/>
    <cellStyle name="40% - Accent6 8 5 2" xfId="9888" xr:uid="{A0819AEF-82B9-4BA5-A08F-0E83BF5C2489}"/>
    <cellStyle name="40% - Accent6 8 5 2 2" xfId="25673" xr:uid="{74D29B52-FC4D-4FFB-AB91-4FA8FDEAB143}"/>
    <cellStyle name="40% - Accent6 8 5 3" xfId="17794" xr:uid="{51E4D5A7-76BE-4146-BC40-00E2344469DC}"/>
    <cellStyle name="40% - Accent6 8 6" xfId="9458" xr:uid="{577DC60E-088C-49AB-99E6-BA46CFB6E8DF}"/>
    <cellStyle name="40% - Accent6 8 6 2" xfId="25246" xr:uid="{0133C884-7E67-423C-93EF-AD007127135C}"/>
    <cellStyle name="40% - Accent6 8 7" xfId="17367" xr:uid="{98B989D2-7603-4D00-961D-9EB1BEA9CDEF}"/>
    <cellStyle name="40% - Accent6 8 8" xfId="33230" xr:uid="{5B2E4A94-DD2D-4538-BBEB-AED72B5EDEAF}"/>
    <cellStyle name="40% - Accent6 8 9" xfId="41092" xr:uid="{73984488-E8E3-489E-9FE0-8D8F73EF34E3}"/>
    <cellStyle name="40% - Accent6 80" xfId="5404" xr:uid="{B79B4363-E52F-4C84-975E-B049F5E2C293}"/>
    <cellStyle name="40% - Accent6 80 2" xfId="9235" xr:uid="{57BE2168-3D4F-4C73-9EE5-9722AE0F2848}"/>
    <cellStyle name="40% - Accent6 80 2 2" xfId="17174" xr:uid="{F8260686-734F-4F54-97EA-98D2D34DF6C9}"/>
    <cellStyle name="40% - Accent6 80 2 2 2" xfId="32958" xr:uid="{74095AE6-E6BD-4BFC-B3E5-000702F3849E}"/>
    <cellStyle name="40% - Accent6 80 2 3" xfId="25079" xr:uid="{FAA860BC-0CA4-4677-B6A0-671678025402}"/>
    <cellStyle name="40% - Accent6 80 2 4" xfId="40529" xr:uid="{DB586AE3-0255-40E1-96E3-CCD2D1ECE831}"/>
    <cellStyle name="40% - Accent6 80 2 5" xfId="48391" xr:uid="{E15810C4-D952-40D6-B2FC-1133CE69F03D}"/>
    <cellStyle name="40% - Accent6 80 3" xfId="13381" xr:uid="{C6796E89-8984-4FC9-B272-AE25B02F9671}"/>
    <cellStyle name="40% - Accent6 80 3 2" xfId="29165" xr:uid="{3643873B-3883-4DF3-BDF7-6FE34298DAD6}"/>
    <cellStyle name="40% - Accent6 80 4" xfId="21286" xr:uid="{5F8A4893-7031-438A-84DE-16049A45CF89}"/>
    <cellStyle name="40% - Accent6 80 5" xfId="36736" xr:uid="{98F8B83F-D983-4922-ABFD-D39DA6B97782}"/>
    <cellStyle name="40% - Accent6 80 6" xfId="44598" xr:uid="{963FABB6-4155-42BD-938A-700E816535AD}"/>
    <cellStyle name="40% - Accent6 81" xfId="5430" xr:uid="{0C496E6C-13CC-4C71-A19A-31612E1A2E18}"/>
    <cellStyle name="40% - Accent6 81 2" xfId="9261" xr:uid="{323105C4-AE59-4839-83E8-0BE0C5B4782F}"/>
    <cellStyle name="40% - Accent6 81 2 2" xfId="17200" xr:uid="{EA98E3C5-E5DE-48D5-AC56-4DB14F66EE04}"/>
    <cellStyle name="40% - Accent6 81 2 2 2" xfId="32984" xr:uid="{BBF61A11-AF5C-4A52-B1B8-85073E5BA711}"/>
    <cellStyle name="40% - Accent6 81 2 3" xfId="25105" xr:uid="{F4BC184E-9BB6-4B67-BE4F-35BCAD7A8749}"/>
    <cellStyle name="40% - Accent6 81 2 4" xfId="40555" xr:uid="{1F169DB0-DD65-4CCB-9A82-0C8EE3E7BD8A}"/>
    <cellStyle name="40% - Accent6 81 2 5" xfId="48417" xr:uid="{4086E400-5A88-4C56-BA72-5EE091F83E6C}"/>
    <cellStyle name="40% - Accent6 81 3" xfId="13407" xr:uid="{9894F8AF-62EC-4295-969E-860902992DD5}"/>
    <cellStyle name="40% - Accent6 81 3 2" xfId="29191" xr:uid="{FD00955E-EA92-4A77-849F-55A65C959A13}"/>
    <cellStyle name="40% - Accent6 81 4" xfId="21312" xr:uid="{956514A8-6044-493F-989E-1E24996CDCA7}"/>
    <cellStyle name="40% - Accent6 81 5" xfId="36762" xr:uid="{D65259AB-D04E-4788-9EA9-559CB9F67C0A}"/>
    <cellStyle name="40% - Accent6 81 6" xfId="44624" xr:uid="{8201632A-7572-4E03-99A0-B8F8CA3EB6FE}"/>
    <cellStyle name="40% - Accent6 82" xfId="5465" xr:uid="{FBA08116-F8E5-4823-8A87-B342F011F16D}"/>
    <cellStyle name="40% - Accent6 82 2" xfId="9296" xr:uid="{FEDDEF96-829B-48BF-8C69-0BC7FB14853A}"/>
    <cellStyle name="40% - Accent6 82 2 2" xfId="17235" xr:uid="{0D76108A-97ED-4A46-AB44-ADB986610E7C}"/>
    <cellStyle name="40% - Accent6 82 2 2 2" xfId="33019" xr:uid="{3609BD42-C583-40A8-8861-5948957F226E}"/>
    <cellStyle name="40% - Accent6 82 2 3" xfId="25140" xr:uid="{933C40E4-D062-4D88-A396-A539D266A32A}"/>
    <cellStyle name="40% - Accent6 82 2 4" xfId="40590" xr:uid="{384520EB-26F7-4158-A215-515876AF4C01}"/>
    <cellStyle name="40% - Accent6 82 2 5" xfId="48452" xr:uid="{E938440A-599A-4EC5-A388-E0F63ADB4EA1}"/>
    <cellStyle name="40% - Accent6 82 3" xfId="13442" xr:uid="{C2B77806-7210-481C-A261-DF2B3A702EF4}"/>
    <cellStyle name="40% - Accent6 82 3 2" xfId="29226" xr:uid="{3E1EF9E8-4855-4FDE-B31A-F5C4DCE6B922}"/>
    <cellStyle name="40% - Accent6 82 4" xfId="21347" xr:uid="{E33402AE-8F39-49D6-91AA-683D13E8E19D}"/>
    <cellStyle name="40% - Accent6 82 5" xfId="36797" xr:uid="{CF4559C4-1B5A-4FE9-99DB-8DF1EC183A35}"/>
    <cellStyle name="40% - Accent6 82 6" xfId="44659" xr:uid="{34FE7A58-D07F-4A0A-9383-3C27E9E47D00}"/>
    <cellStyle name="40% - Accent6 83" xfId="5492" xr:uid="{AE3C42CF-D6AA-4880-AF2B-0C766164F442}"/>
    <cellStyle name="40% - Accent6 83 2" xfId="9323" xr:uid="{EA12A683-AF11-446C-9FC9-E51984E5824E}"/>
    <cellStyle name="40% - Accent6 83 2 2" xfId="17262" xr:uid="{0D210D07-B415-4F23-B019-588825592360}"/>
    <cellStyle name="40% - Accent6 83 2 2 2" xfId="33046" xr:uid="{8E037149-1103-44F5-9D5E-71CC6D669663}"/>
    <cellStyle name="40% - Accent6 83 2 3" xfId="25167" xr:uid="{F2F9ED3E-DAEB-46B4-AAE1-5C673945E4C4}"/>
    <cellStyle name="40% - Accent6 83 2 4" xfId="40617" xr:uid="{E295C8D8-EFE5-45E0-AD74-E3034A08CC38}"/>
    <cellStyle name="40% - Accent6 83 2 5" xfId="48479" xr:uid="{0C0DA26A-1291-483A-80BE-11571E081327}"/>
    <cellStyle name="40% - Accent6 83 3" xfId="13469" xr:uid="{168F0DF3-B805-4923-A366-42A496544B92}"/>
    <cellStyle name="40% - Accent6 83 3 2" xfId="29253" xr:uid="{F2547415-369B-4EF5-B0E0-6856F53077AF}"/>
    <cellStyle name="40% - Accent6 83 4" xfId="21374" xr:uid="{93BD9F18-7A57-41D4-981C-78388757B8E4}"/>
    <cellStyle name="40% - Accent6 83 5" xfId="36824" xr:uid="{9ABE94A0-59C5-459F-BF55-1BD0518B9445}"/>
    <cellStyle name="40% - Accent6 83 6" xfId="44686" xr:uid="{9F8F2D46-6163-4EFA-A937-63FC495368A9}"/>
    <cellStyle name="40% - Accent6 84" xfId="5515" xr:uid="{B7B38DA0-FC0F-4FF7-9E6B-A8D99C22ADCB}"/>
    <cellStyle name="40% - Accent6 84 2" xfId="13492" xr:uid="{66DDB860-110D-471F-8C9E-47FE19C75419}"/>
    <cellStyle name="40% - Accent6 84 2 2" xfId="29276" xr:uid="{58A7F2EF-0994-433A-B494-F406D850B01D}"/>
    <cellStyle name="40% - Accent6 84 3" xfId="21397" xr:uid="{EF6413AD-54F1-45E3-8638-59AA9E82F6DB}"/>
    <cellStyle name="40% - Accent6 84 4" xfId="36847" xr:uid="{99F0D21B-0050-4AD8-8785-89541FD7FB77}"/>
    <cellStyle name="40% - Accent6 84 5" xfId="44709" xr:uid="{C26E2A4A-12A4-493E-AA97-F61A29C44351}"/>
    <cellStyle name="40% - Accent6 85" xfId="5544" xr:uid="{C37462B5-E642-4DB8-BF11-B2D9EFE6E6E7}"/>
    <cellStyle name="40% - Accent6 85 2" xfId="13521" xr:uid="{745606DD-DF99-4AB1-9C51-228BDF980B6E}"/>
    <cellStyle name="40% - Accent6 85 2 2" xfId="29305" xr:uid="{84E8AACF-EA19-4139-9691-6FC619F4C1F9}"/>
    <cellStyle name="40% - Accent6 85 3" xfId="21426" xr:uid="{5D3A00C2-BBAE-4AAD-89D9-FFA5D0B5EFDD}"/>
    <cellStyle name="40% - Accent6 85 4" xfId="36876" xr:uid="{92C21D2A-CD8D-4536-90E6-B6C72321777A}"/>
    <cellStyle name="40% - Accent6 85 5" xfId="44738" xr:uid="{E138DE19-C2C7-4BDE-B760-7B0FE4E89251}"/>
    <cellStyle name="40% - Accent6 86" xfId="5560" xr:uid="{F10A636C-B76F-4FC6-8EBF-BCA9727F7AD1}"/>
    <cellStyle name="40% - Accent6 86 2" xfId="13537" xr:uid="{56CC48BA-17D9-424C-BE61-2CCBEB94AF70}"/>
    <cellStyle name="40% - Accent6 86 2 2" xfId="29321" xr:uid="{347ABAC0-F2A3-454F-BB0E-08A5580217B6}"/>
    <cellStyle name="40% - Accent6 86 3" xfId="21442" xr:uid="{7EA15868-F2E0-4ECF-8A0B-681EC023CA02}"/>
    <cellStyle name="40% - Accent6 86 4" xfId="36892" xr:uid="{635FE759-E6A0-4D51-A0FB-A4D371B3F54C}"/>
    <cellStyle name="40% - Accent6 86 5" xfId="44754" xr:uid="{8C043CEA-D62F-47AA-89E2-81A634A30DCA}"/>
    <cellStyle name="40% - Accent6 87" xfId="5602" xr:uid="{AB0A37E4-2F6F-4939-8AFE-46636EF0321B}"/>
    <cellStyle name="40% - Accent6 87 2" xfId="13578" xr:uid="{BAA8B3FF-C651-4932-BDEE-F13C363C8F88}"/>
    <cellStyle name="40% - Accent6 87 2 2" xfId="29362" xr:uid="{668EDFDD-7F09-4ABD-BACF-1AED67D8C44F}"/>
    <cellStyle name="40% - Accent6 87 3" xfId="21483" xr:uid="{CCEB9775-13ED-4AB4-A01D-EE7B3ED2B240}"/>
    <cellStyle name="40% - Accent6 87 4" xfId="36933" xr:uid="{F696FB14-1CF2-465D-8FF3-27B35EFF3120}"/>
    <cellStyle name="40% - Accent6 87 5" xfId="44795" xr:uid="{8F2129B2-9863-4A9A-A2C2-DC71950ECB52}"/>
    <cellStyle name="40% - Accent6 88" xfId="5628" xr:uid="{53FCD6B4-0F2A-4850-8B3B-7A600E116025}"/>
    <cellStyle name="40% - Accent6 88 2" xfId="13604" xr:uid="{0DE28E04-7966-4BC5-8068-8C57C445B071}"/>
    <cellStyle name="40% - Accent6 88 2 2" xfId="29388" xr:uid="{AF47A1AE-A443-461C-ADF0-3A1541F58CD7}"/>
    <cellStyle name="40% - Accent6 88 3" xfId="21509" xr:uid="{83C1DC16-A15B-4A8A-A00F-446AA53FF58C}"/>
    <cellStyle name="40% - Accent6 88 4" xfId="36959" xr:uid="{6D3018CD-D7AD-4146-9656-ACC429A0C57B}"/>
    <cellStyle name="40% - Accent6 88 5" xfId="44821" xr:uid="{07D0AABF-5D33-4F50-80EE-22F590B29F07}"/>
    <cellStyle name="40% - Accent6 89" xfId="5653" xr:uid="{B6E9C5B2-4BF8-450A-B853-60F036A6DEE2}"/>
    <cellStyle name="40% - Accent6 89 2" xfId="13629" xr:uid="{1E8DC69A-DCC0-48DF-BA30-8EF06087830B}"/>
    <cellStyle name="40% - Accent6 89 2 2" xfId="29413" xr:uid="{44C13C7B-F591-4B3D-A1D6-AC39C8042853}"/>
    <cellStyle name="40% - Accent6 89 3" xfId="21534" xr:uid="{EBD810FE-6A65-431E-8F3D-AF2D58BC0485}"/>
    <cellStyle name="40% - Accent6 89 4" xfId="36984" xr:uid="{4F55A2C8-1BB6-43FA-9A11-9988752550DB}"/>
    <cellStyle name="40% - Accent6 89 5" xfId="44846" xr:uid="{44FE0A1A-3FE4-4079-8CE4-29CB3C183B7E}"/>
    <cellStyle name="40% - Accent6 9" xfId="1034" xr:uid="{4C10C66D-F228-444A-ABE3-8635B6A114D6}"/>
    <cellStyle name="40% - Accent6 9 2" xfId="1076" xr:uid="{FD0B2CEC-DA7D-402F-9C72-2FE4172189DD}"/>
    <cellStyle name="40% - Accent6 9 2 2" xfId="4288" xr:uid="{365C6588-82B8-476C-A10B-7289165C45F9}"/>
    <cellStyle name="40% - Accent6 9 2 2 2" xfId="8119" xr:uid="{433FBCAD-4E6D-48B9-8DFB-0B47DEEC7F1C}"/>
    <cellStyle name="40% - Accent6 9 2 2 2 2" xfId="16058" xr:uid="{70A3B9D0-E261-4262-AB6C-A99F1E3B4B2E}"/>
    <cellStyle name="40% - Accent6 9 2 2 2 2 2" xfId="31842" xr:uid="{8AAB32CD-2681-4B9B-B310-AAB4375BECA5}"/>
    <cellStyle name="40% - Accent6 9 2 2 2 3" xfId="23963" xr:uid="{02C7BC84-E320-44F6-BDAD-B0566D4DD5FA}"/>
    <cellStyle name="40% - Accent6 9 2 2 2 4" xfId="39413" xr:uid="{5B5EFB2A-F2D8-4FAF-8DAC-107AD5348A7C}"/>
    <cellStyle name="40% - Accent6 9 2 2 2 5" xfId="47275" xr:uid="{17CDCD95-1230-4ABF-B845-A09D87866650}"/>
    <cellStyle name="40% - Accent6 9 2 2 3" xfId="12265" xr:uid="{3E9BBBC5-6B38-409F-9545-1370A4F5C626}"/>
    <cellStyle name="40% - Accent6 9 2 2 3 2" xfId="28049" xr:uid="{2B2E7D1B-FF39-4178-AD44-B7B7DAC5FA22}"/>
    <cellStyle name="40% - Accent6 9 2 2 4" xfId="20170" xr:uid="{FFC3ECD9-C2BC-436E-8E40-FF8D43069ADE}"/>
    <cellStyle name="40% - Accent6 9 2 2 5" xfId="35620" xr:uid="{5D5750A5-39D3-402B-A115-E8BF2FB80024}"/>
    <cellStyle name="40% - Accent6 9 2 2 6" xfId="43482" xr:uid="{43F70DA8-EFA2-49B1-A56A-14736AAB1445}"/>
    <cellStyle name="40% - Accent6 9 2 3" xfId="6601" xr:uid="{CE252E6C-76CB-4542-B5B6-8EA660D2719D}"/>
    <cellStyle name="40% - Accent6 9 2 3 2" xfId="14540" xr:uid="{AE489718-8E33-4289-942C-249985680C03}"/>
    <cellStyle name="40% - Accent6 9 2 3 2 2" xfId="30324" xr:uid="{CF5B794C-68A6-43D6-AF93-1F53F5EBF280}"/>
    <cellStyle name="40% - Accent6 9 2 3 3" xfId="22445" xr:uid="{95FE26AE-DF1B-408E-AAA7-8BAF06EB5FA8}"/>
    <cellStyle name="40% - Accent6 9 2 3 4" xfId="37895" xr:uid="{C4F9C531-8694-4658-BCDF-19B146068D86}"/>
    <cellStyle name="40% - Accent6 9 2 3 5" xfId="45757" xr:uid="{92A4B2BA-ED26-4B6A-86BA-673A459AB25E}"/>
    <cellStyle name="40% - Accent6 9 2 4" xfId="2770" xr:uid="{62E6762E-17D4-49A1-B174-77DE5DF0F121}"/>
    <cellStyle name="40% - Accent6 9 2 4 2" xfId="10747" xr:uid="{B30BF18C-E141-42AF-B193-C9AE019801BC}"/>
    <cellStyle name="40% - Accent6 9 2 4 2 2" xfId="26531" xr:uid="{900EE854-2009-4791-8AD0-6CB70186C5B1}"/>
    <cellStyle name="40% - Accent6 9 2 4 3" xfId="18652" xr:uid="{9F6C6B7D-F182-430F-A619-3C0E70B2C8E4}"/>
    <cellStyle name="40% - Accent6 9 2 5" xfId="9514" xr:uid="{7B53A663-35D4-45D0-A078-8AD3F0E44573}"/>
    <cellStyle name="40% - Accent6 9 2 5 2" xfId="25302" xr:uid="{26C9F343-E046-4F80-8070-EF532490D172}"/>
    <cellStyle name="40% - Accent6 9 2 6" xfId="17423" xr:uid="{EC3B8F4E-B654-422A-B5C1-5192B618E3ED}"/>
    <cellStyle name="40% - Accent6 9 2 7" xfId="34102" xr:uid="{006CDC9E-15B9-4F90-9EA9-1E01A5FC5CE6}"/>
    <cellStyle name="40% - Accent6 9 2 8" xfId="41964" xr:uid="{945697CB-7804-4205-9616-F82C3DE1E390}"/>
    <cellStyle name="40% - Accent6 9 3" xfId="3428" xr:uid="{9EB49E5D-0F01-4303-9BB4-F86D515394BB}"/>
    <cellStyle name="40% - Accent6 9 3 2" xfId="7259" xr:uid="{5F85B42D-69EE-4FC0-99AF-323824B79FC2}"/>
    <cellStyle name="40% - Accent6 9 3 2 2" xfId="15198" xr:uid="{E8AE0272-5EE3-44CE-B83A-6352C72F17C5}"/>
    <cellStyle name="40% - Accent6 9 3 2 2 2" xfId="30982" xr:uid="{5380590D-9939-4AAC-8BED-7E5FA7AD2041}"/>
    <cellStyle name="40% - Accent6 9 3 2 3" xfId="23103" xr:uid="{7A41C915-4458-4A41-B48B-ED965811DBB1}"/>
    <cellStyle name="40% - Accent6 9 3 2 4" xfId="38553" xr:uid="{33519FA1-BA45-4D46-B042-52990BD9B97C}"/>
    <cellStyle name="40% - Accent6 9 3 2 5" xfId="46415" xr:uid="{4BD31B35-A7F5-423E-B389-E054687D68C4}"/>
    <cellStyle name="40% - Accent6 9 3 3" xfId="11405" xr:uid="{44208E3D-867C-405B-8FAE-C121059325C1}"/>
    <cellStyle name="40% - Accent6 9 3 3 2" xfId="27189" xr:uid="{2FAE631A-C9B0-4C7E-918A-73DC8E7E8A22}"/>
    <cellStyle name="40% - Accent6 9 3 4" xfId="19310" xr:uid="{003055C7-3396-475C-8023-42FA0234CF24}"/>
    <cellStyle name="40% - Accent6 9 3 5" xfId="34760" xr:uid="{FFA755DD-A652-4592-A0F5-7F55AE33FE21}"/>
    <cellStyle name="40% - Accent6 9 3 6" xfId="42622" xr:uid="{A01FC887-165B-42FE-9AF6-D05088299D92}"/>
    <cellStyle name="40% - Accent6 9 4" xfId="5771" xr:uid="{5B4C50FA-78CE-4B9D-8950-6BB40ADDCF14}"/>
    <cellStyle name="40% - Accent6 9 4 2" xfId="13747" xr:uid="{7488598A-B6ED-4B4D-91EF-3FA679F98641}"/>
    <cellStyle name="40% - Accent6 9 4 2 2" xfId="29531" xr:uid="{92043246-B7F3-48A2-9933-E9288BEB113F}"/>
    <cellStyle name="40% - Accent6 9 4 3" xfId="21652" xr:uid="{AEA471D6-8672-47FD-9CDC-BCD4E16DB585}"/>
    <cellStyle name="40% - Accent6 9 4 4" xfId="37102" xr:uid="{28D7C163-27AF-4E9D-BC7D-2A5032410F19}"/>
    <cellStyle name="40% - Accent6 9 4 5" xfId="44964" xr:uid="{C8EA85EB-5467-4E25-8EC0-1F6FB53F375F}"/>
    <cellStyle name="40% - Accent6 9 5" xfId="1641" xr:uid="{980CE12A-DA86-4E07-9C93-435E78A16BD3}"/>
    <cellStyle name="40% - Accent6 9 5 2" xfId="9902" xr:uid="{C707FB48-19A3-45E4-BC5E-0B0A1E066A82}"/>
    <cellStyle name="40% - Accent6 9 5 2 2" xfId="25687" xr:uid="{F2A233CF-A419-4099-9C67-6E981D95F99C}"/>
    <cellStyle name="40% - Accent6 9 5 3" xfId="17808" xr:uid="{E1C9E2A0-0299-4EA0-AE26-13F92C110975}"/>
    <cellStyle name="40% - Accent6 9 6" xfId="9472" xr:uid="{8FD72E6A-D6D3-4CFD-84A4-7792036ED780}"/>
    <cellStyle name="40% - Accent6 9 6 2" xfId="25260" xr:uid="{0D5FFCB8-FFF2-4A7D-A763-90CE755C02D1}"/>
    <cellStyle name="40% - Accent6 9 7" xfId="17381" xr:uid="{42C4C898-72E9-49C4-9EB9-3CD08B502C06}"/>
    <cellStyle name="40% - Accent6 9 8" xfId="33244" xr:uid="{7A9F373D-C32B-4655-AED1-516D5508BF80}"/>
    <cellStyle name="40% - Accent6 9 9" xfId="41106" xr:uid="{3E431D14-1637-4B2D-931D-2E785B9DE804}"/>
    <cellStyle name="40% - Accent6 90" xfId="5787" xr:uid="{EF63F4D6-515C-43A8-8638-2EA9975D82BC}"/>
    <cellStyle name="40% - Accent6 90 2" xfId="13763" xr:uid="{867ADA4D-9649-47A6-BF34-CCF53C1E6CC1}"/>
    <cellStyle name="40% - Accent6 90 2 2" xfId="29547" xr:uid="{E22659C0-5464-4A74-ACF4-9A0E5A35FD27}"/>
    <cellStyle name="40% - Accent6 90 3" xfId="21668" xr:uid="{5AC3E76F-52A6-412F-91D9-F6035F4943D7}"/>
    <cellStyle name="40% - Accent6 90 4" xfId="37118" xr:uid="{F0F77EE2-7543-4D0F-98F4-6145D4C1AF06}"/>
    <cellStyle name="40% - Accent6 90 5" xfId="44980" xr:uid="{4CBECEE4-E89E-4F9B-B46D-25D51EE5107D}"/>
    <cellStyle name="40% - Accent6 91" xfId="9346" xr:uid="{74CF6A5F-7561-4FB0-A113-29BA0BFA7DC5}"/>
    <cellStyle name="40% - Accent6 91 2" xfId="17285" xr:uid="{E8764C91-5F65-4E96-B524-AD2357AD4388}"/>
    <cellStyle name="40% - Accent6 91 2 2" xfId="33069" xr:uid="{FC550976-6AE7-4CB9-88F5-4F95FA574F62}"/>
    <cellStyle name="40% - Accent6 91 3" xfId="25190" xr:uid="{66EC3155-94F4-4CB2-A41F-89769C8E0008}"/>
    <cellStyle name="40% - Accent6 91 4" xfId="40640" xr:uid="{BC2E6219-D630-4F3B-B8EB-4319F9FBBC24}"/>
    <cellStyle name="40% - Accent6 91 5" xfId="48502" xr:uid="{E7170715-189A-4850-9C40-F9A67494F1F9}"/>
    <cellStyle name="40% - Accent6 92" xfId="9373" xr:uid="{E1DB2E9A-FF6C-4089-B8D3-DDE3D65AD20D}"/>
    <cellStyle name="40% - Accent6 92 2" xfId="17312" xr:uid="{1185FB58-CC06-44CF-9C19-89792DFECF2A}"/>
    <cellStyle name="40% - Accent6 92 2 2" xfId="33096" xr:uid="{EA3090CE-941F-4ACA-9A95-C8F3A9F58130}"/>
    <cellStyle name="40% - Accent6 92 3" xfId="25217" xr:uid="{F34D8266-0426-4D15-9D29-EAE158C1FC5C}"/>
    <cellStyle name="40% - Accent6 92 4" xfId="40667" xr:uid="{5B254B65-53CC-41B5-BD6D-76ACB9C6B0BF}"/>
    <cellStyle name="40% - Accent6 92 5" xfId="48529" xr:uid="{220398CE-D3E2-4CF2-95AE-9D971A4CECCD}"/>
    <cellStyle name="40% - Accent6 93" xfId="17339" xr:uid="{75EE5A32-7CD8-475B-80BE-64A4CF4391A9}"/>
    <cellStyle name="40% - Accent6 93 2" xfId="33123" xr:uid="{E1123148-77B5-48FA-BD9A-429FC6DFA22D}"/>
    <cellStyle name="40% - Accent6 93 3" xfId="40693" xr:uid="{BB752D1D-3074-4DEB-B54E-3964DC545BE9}"/>
    <cellStyle name="40% - Accent6 93 4" xfId="48555" xr:uid="{2E7FC1BA-D5E7-4F12-95C3-981882736885}"/>
    <cellStyle name="40% - Accent6 94" xfId="33147" xr:uid="{E2BCBD28-9991-4750-9D18-2FC5A38AD04B}"/>
    <cellStyle name="40% - Accent6 94 2" xfId="40719" xr:uid="{BAD5BE93-B149-40AC-81FA-F281D056A5F1}"/>
    <cellStyle name="40% - Accent6 94 3" xfId="48581" xr:uid="{D51AB7C8-B035-4914-BC15-DC6B803FC589}"/>
    <cellStyle name="40% - Accent6 95" xfId="33170" xr:uid="{3D2940D3-1B49-4D3B-AD1D-6C20D29D5754}"/>
    <cellStyle name="40% - Accent6 95 2" xfId="40744" xr:uid="{7318424B-D8C6-4E6B-8776-0BEFBA5CD22D}"/>
    <cellStyle name="40% - Accent6 95 3" xfId="48606" xr:uid="{340BF99A-B5AF-425E-B08B-17B13205D293}"/>
    <cellStyle name="40% - Accent6 96" xfId="33195" xr:uid="{FC3AA314-B684-4883-A9D3-502ECFC39EE3}"/>
    <cellStyle name="40% - Accent6 96 2" xfId="40768" xr:uid="{67C2BFC8-7341-45BC-9FEF-4E1189925249}"/>
    <cellStyle name="40% - Accent6 96 3" xfId="48630" xr:uid="{45BFED10-9961-4655-AE2D-5C8E5D1F8B64}"/>
    <cellStyle name="40% - Accent6 97" xfId="33209" xr:uid="{98678FE3-47F3-4204-B9CE-DD526553C9C3}"/>
    <cellStyle name="40% - Accent6 97 2" xfId="48657" xr:uid="{624E05CB-C86E-411B-8D3A-54E1AE294EF7}"/>
    <cellStyle name="40% - Accent6 98" xfId="40792" xr:uid="{E9B8D846-B861-4731-BC24-CF0EFD3E084A}"/>
    <cellStyle name="40% - Accent6 98 2" xfId="48682" xr:uid="{A2410CDE-27C5-4307-9ED1-85D13676953D}"/>
    <cellStyle name="40% - Accent6 99" xfId="40816" xr:uid="{4511C3B9-1673-4F22-B7A2-7DD248B10066}"/>
    <cellStyle name="40% - Accent6 99 2" xfId="48707" xr:uid="{F61AE1F2-5A95-4048-9093-D5927694C06F}"/>
    <cellStyle name="60% - Accent1 2" xfId="692" xr:uid="{F98A3BB3-FF34-42A6-9E76-71C359E93281}"/>
    <cellStyle name="60% - Accent1 2 2" xfId="5950" xr:uid="{6628316C-CEB3-4A49-8B58-D099CCAE4863}"/>
    <cellStyle name="60% - Accent1 2 3" xfId="857" xr:uid="{26E56609-C7B3-483B-8B6C-C6669A17087F}"/>
    <cellStyle name="60% - Accent1 3" xfId="933" xr:uid="{8CEBF773-8E77-4601-A545-075B43E81EEC}"/>
    <cellStyle name="60% - Accent1 4" xfId="1000" xr:uid="{0CBC328C-4113-413E-9B0D-BE2813788363}"/>
    <cellStyle name="60% - Accent1 5" xfId="9387" xr:uid="{13F1647F-3743-49E2-80E9-79CFC7D7DBA8}"/>
    <cellStyle name="60% - Accent1 6" xfId="653" xr:uid="{51FB8299-66EB-479A-9E15-8665211F4AE1}"/>
    <cellStyle name="60% - Accent2 2" xfId="693" xr:uid="{73AA3C49-16D3-4A94-A4CE-1E3B65CC882C}"/>
    <cellStyle name="60% - Accent2 2 2" xfId="5951" xr:uid="{184FE177-DAF0-4FF2-862D-E9053D4BAA73}"/>
    <cellStyle name="60% - Accent2 2 3" xfId="861" xr:uid="{D65A365C-7325-4EE7-836F-2A166F503009}"/>
    <cellStyle name="60% - Accent2 3" xfId="937" xr:uid="{77B582FE-265C-4956-B2EF-EF6620D4DCCE}"/>
    <cellStyle name="60% - Accent2 4" xfId="1004" xr:uid="{EA6004F1-3A96-4BC1-AA38-4120E01F8DCD}"/>
    <cellStyle name="60% - Accent2 5" xfId="9389" xr:uid="{5E9AC6E4-69F9-4037-B10F-81E11CAB4F10}"/>
    <cellStyle name="60% - Accent2 6" xfId="657" xr:uid="{B9A54ABD-5674-4FCE-B677-6455F182712F}"/>
    <cellStyle name="60% - Accent3 2" xfId="694" xr:uid="{D6D3F38F-AAE6-4818-AACC-00036A89E6B4}"/>
    <cellStyle name="60% - Accent3 2 2" xfId="5952" xr:uid="{0A58920A-2780-4E60-8A9D-DDC9698FC315}"/>
    <cellStyle name="60% - Accent3 2 3" xfId="865" xr:uid="{2294FD70-7141-4F08-8CB8-995112C05AFD}"/>
    <cellStyle name="60% - Accent3 3" xfId="941" xr:uid="{E443394D-6423-44BF-950D-27D8213370E2}"/>
    <cellStyle name="60% - Accent3 4" xfId="1008" xr:uid="{D0C93623-B78D-4689-BB51-C9945A527448}"/>
    <cellStyle name="60% - Accent3 5" xfId="9391" xr:uid="{764C8FCA-4FBD-4F9B-A8A8-88956C190F70}"/>
    <cellStyle name="60% - Accent3 6" xfId="661" xr:uid="{A7C2BDB2-C21B-4959-807C-CC5271CE2D3D}"/>
    <cellStyle name="60% - Accent4 2" xfId="695" xr:uid="{5D324193-0272-42AB-9DCF-45D7CDD3B9A4}"/>
    <cellStyle name="60% - Accent4 2 2" xfId="5953" xr:uid="{02DC2934-0376-4B58-BC4D-8C8A65F330F6}"/>
    <cellStyle name="60% - Accent4 2 3" xfId="869" xr:uid="{5FAB66CC-9414-4FE6-800D-9F50B29B3D77}"/>
    <cellStyle name="60% - Accent4 3" xfId="945" xr:uid="{923E58BB-6156-43ED-B50F-F87D84D6A5DD}"/>
    <cellStyle name="60% - Accent4 4" xfId="1012" xr:uid="{F15ABB86-DB30-4554-9672-902494DDAE52}"/>
    <cellStyle name="60% - Accent4 5" xfId="9393" xr:uid="{BF745BDA-7726-4103-83AD-ECEA7B29062B}"/>
    <cellStyle name="60% - Accent4 6" xfId="665" xr:uid="{9A7C38F8-40BB-4C37-BE96-11DBF932AE59}"/>
    <cellStyle name="60% - Accent5 2" xfId="696" xr:uid="{C05955C4-753F-482B-A643-0633A6AE66C3}"/>
    <cellStyle name="60% - Accent5 2 2" xfId="5954" xr:uid="{4C1B17D7-D36E-4139-A90D-C83CE76FA0B9}"/>
    <cellStyle name="60% - Accent5 2 3" xfId="873" xr:uid="{25F30606-B98C-490E-9A78-7D2632996D46}"/>
    <cellStyle name="60% - Accent5 3" xfId="949" xr:uid="{AB508856-2BB2-4048-AA2C-2E1108557B7D}"/>
    <cellStyle name="60% - Accent5 4" xfId="1016" xr:uid="{E418024A-2624-4517-B750-12820ED64E87}"/>
    <cellStyle name="60% - Accent5 5" xfId="9395" xr:uid="{F7A35BDF-6D4A-4E98-B842-2C0D43861BFC}"/>
    <cellStyle name="60% - Accent5 6" xfId="669" xr:uid="{17B3D8F8-0256-446D-A266-5CA8A29E26E9}"/>
    <cellStyle name="60% - Accent6 2" xfId="697" xr:uid="{D6A59463-0A80-43AC-A33B-EAA3F9B5EE1F}"/>
    <cellStyle name="60% - Accent6 2 2" xfId="5955" xr:uid="{60BB014E-E66B-4248-9595-3746028DEEB1}"/>
    <cellStyle name="60% - Accent6 2 3" xfId="877" xr:uid="{106F58D4-48CF-47A2-95F6-3DA3AB88103B}"/>
    <cellStyle name="60% - Accent6 3" xfId="953" xr:uid="{45AFDC73-7847-4269-A2BE-76F42E36D0E8}"/>
    <cellStyle name="60% - Accent6 4" xfId="1020" xr:uid="{F8C27A96-B549-4743-AFFB-5DD10C2B6925}"/>
    <cellStyle name="60% - Accent6 5" xfId="9397" xr:uid="{4A0C2335-D3C3-44A1-B793-A7898DC9C8F0}"/>
    <cellStyle name="60% - Accent6 6" xfId="673" xr:uid="{34CD1246-0395-4C03-8C54-D9F5E1E86B95}"/>
    <cellStyle name="Accent1 2" xfId="698" xr:uid="{19D961D2-2EBB-4BC2-B4B6-55B01228A2F7}"/>
    <cellStyle name="Accent1 2 2" xfId="5956" xr:uid="{1E1A41A8-B837-480D-B910-28F20BDC1FAB}"/>
    <cellStyle name="Accent1 2 3" xfId="854" xr:uid="{A6BFDA20-5EEC-41E0-A4A8-B61B523DD721}"/>
    <cellStyle name="Accent1 3" xfId="930" xr:uid="{8BA5CE50-6A0D-40DF-B93C-74BC23C40B5A}"/>
    <cellStyle name="Accent1 4" xfId="997" xr:uid="{083C04CB-D87D-41EF-8E13-33AA38476171}"/>
    <cellStyle name="Accent1 5" xfId="9386" xr:uid="{4C78D995-70B3-49D0-B17B-F8EF9797CC24}"/>
    <cellStyle name="Accent1 6" xfId="650" xr:uid="{D7F29643-99FF-4F3F-B32B-4FD5D3BE2FA8}"/>
    <cellStyle name="Accent2 2" xfId="699" xr:uid="{2CDE9E95-7A0E-46EF-8DEB-513A65EFA573}"/>
    <cellStyle name="Accent2 2 2" xfId="5957" xr:uid="{2DD8EC48-AD73-47DE-B004-D32964B08B77}"/>
    <cellStyle name="Accent2 2 3" xfId="858" xr:uid="{5C62301E-3BCC-4ADD-AB4A-6537A3F41544}"/>
    <cellStyle name="Accent2 3" xfId="934" xr:uid="{2FA490F9-FD5B-4792-8912-56B361489E1A}"/>
    <cellStyle name="Accent2 4" xfId="1001" xr:uid="{6A0D2350-0C6F-4B8E-9B70-D51FFC6664E6}"/>
    <cellStyle name="Accent2 5" xfId="9388" xr:uid="{F0F75DA5-7707-423F-9C37-5C7D1FC20B79}"/>
    <cellStyle name="Accent2 6" xfId="654" xr:uid="{6EBAB340-9234-4D4D-A881-2CDF672D5299}"/>
    <cellStyle name="Accent3 2" xfId="700" xr:uid="{C34D4E79-1BF7-4DB9-A60C-476E24FEB9E8}"/>
    <cellStyle name="Accent3 2 2" xfId="5958" xr:uid="{533C5031-81A0-440D-B4E9-9B6B820BCA7E}"/>
    <cellStyle name="Accent3 2 3" xfId="862" xr:uid="{8FACD650-F7DE-4C23-AD1C-382A3B3253D7}"/>
    <cellStyle name="Accent3 3" xfId="938" xr:uid="{BBB0A749-E97D-4EAC-A20A-FC40A454C592}"/>
    <cellStyle name="Accent3 4" xfId="1005" xr:uid="{8DD9B414-55FB-472D-8217-2F07ECF95D67}"/>
    <cellStyle name="Accent3 5" xfId="9390" xr:uid="{23B1DB97-2FE0-4594-8ACD-BC1273CCC82F}"/>
    <cellStyle name="Accent3 6" xfId="658" xr:uid="{73DD7934-AE02-46FA-AE75-92AD75B779BA}"/>
    <cellStyle name="Accent4 2" xfId="701" xr:uid="{3F632620-2ED9-40A3-82E3-2F7A01D2A521}"/>
    <cellStyle name="Accent4 2 2" xfId="5959" xr:uid="{583A6EA8-B50D-4D8F-8549-8EE5EC872117}"/>
    <cellStyle name="Accent4 2 3" xfId="866" xr:uid="{387C6C44-3CCA-489D-B77B-81FEEB6779D2}"/>
    <cellStyle name="Accent4 3" xfId="942" xr:uid="{8D7F0738-B074-4BB2-A162-CD788650B5BD}"/>
    <cellStyle name="Accent4 4" xfId="1009" xr:uid="{93ED215C-CFDD-47FC-ABDF-000DA9C88E26}"/>
    <cellStyle name="Accent4 5" xfId="9392" xr:uid="{EC51A8C5-0B2D-48EA-8B5D-3F8D50B5E11C}"/>
    <cellStyle name="Accent4 6" xfId="662" xr:uid="{521B35ED-56BF-43AD-A791-1A4FFE037BCF}"/>
    <cellStyle name="Accent5 2" xfId="702" xr:uid="{073FF544-F33E-4FE2-BE58-C270A6B66AD2}"/>
    <cellStyle name="Accent5 2 2" xfId="5960" xr:uid="{BF27292F-A1DC-4923-8CF4-3F10A0017B7B}"/>
    <cellStyle name="Accent5 2 3" xfId="870" xr:uid="{63D3D358-AB71-4BD5-9F05-CE9D863EB06A}"/>
    <cellStyle name="Accent5 3" xfId="946" xr:uid="{6D05CC70-6455-4280-A75A-4F0B3DB75911}"/>
    <cellStyle name="Accent5 4" xfId="1013" xr:uid="{E262DBD1-BCAB-456C-9653-9F7A1E166EA0}"/>
    <cellStyle name="Accent5 5" xfId="9394" xr:uid="{1D3405B8-09D7-41F6-9E32-1B7F1877D6FE}"/>
    <cellStyle name="Accent5 6" xfId="666" xr:uid="{9713F3EB-7FF6-47CF-93F8-8AC229A4F804}"/>
    <cellStyle name="Accent6 2" xfId="703" xr:uid="{ADBF1013-FD52-4200-9D98-E0EA38296DA4}"/>
    <cellStyle name="Accent6 2 2" xfId="5961" xr:uid="{E294A8FA-347E-4EB1-8628-2EBDFAA75BDF}"/>
    <cellStyle name="Accent6 2 3" xfId="874" xr:uid="{A1396D92-1028-4D9F-97C0-2C59E66B5813}"/>
    <cellStyle name="Accent6 3" xfId="950" xr:uid="{C8BF6A33-F7C4-41D1-8746-ABCD6CA85666}"/>
    <cellStyle name="Accent6 4" xfId="1017" xr:uid="{9B6BA7AC-D777-406C-B863-FB81782933AE}"/>
    <cellStyle name="Accent6 5" xfId="9396" xr:uid="{D4B980DC-E6C6-427D-9817-3FCD48EDADC7}"/>
    <cellStyle name="Accent6 6" xfId="670" xr:uid="{40BB74F7-B42E-408C-B101-D9508FD6BBCF}"/>
    <cellStyle name="Bad 2" xfId="704" xr:uid="{EE73A318-93CE-4ECD-986E-02A346CA5953}"/>
    <cellStyle name="Bad 2 2" xfId="5962" xr:uid="{89EE1AF8-E312-4D10-B3F5-B34AE4019DB5}"/>
    <cellStyle name="Bad 2 3" xfId="986" xr:uid="{A0EB1B84-9741-4951-9A77-B2A3ACE430B3}"/>
    <cellStyle name="Bad 3" xfId="9427" xr:uid="{2106CFB4-0ACA-4D03-9298-B660A9892557}"/>
    <cellStyle name="Bad 4" xfId="640" xr:uid="{098D9071-D19D-4F60-9E33-2CAD92268524}"/>
    <cellStyle name="Calculation 2" xfId="705" xr:uid="{68822062-26EF-46E1-B1BD-82198237A0EE}"/>
    <cellStyle name="Calculation 2 2" xfId="5963" xr:uid="{7EE21DB4-2DD4-4D0F-A634-659ECB6DE634}"/>
    <cellStyle name="Calculation 2 3" xfId="990" xr:uid="{BDCDEA32-4BA7-4E96-856B-99FFFD2DB27A}"/>
    <cellStyle name="Calculation 3" xfId="9431" xr:uid="{BD90ECFF-55A9-4837-9141-BAE007C3CA95}"/>
    <cellStyle name="Calculation 4" xfId="644" xr:uid="{54AD5301-D923-423C-B597-86C44ACA450C}"/>
    <cellStyle name="Check Cell 2" xfId="706" xr:uid="{4F72310E-36F0-4A81-B19A-E33D9770226A}"/>
    <cellStyle name="Check Cell 2 2" xfId="5964" xr:uid="{25237C1D-6575-4BC7-965C-C411FBD8135D}"/>
    <cellStyle name="Check Cell 2 3" xfId="992" xr:uid="{AC954456-F163-4A4F-9707-6987EBA179F2}"/>
    <cellStyle name="Check Cell 3" xfId="9433" xr:uid="{FFDC45A9-C4E5-4F01-86F8-2FD376E2B76B}"/>
    <cellStyle name="Check Cell 4" xfId="646" xr:uid="{F6A68CE5-2912-4B2C-AD01-A4DC837693AA}"/>
    <cellStyle name="Comma 10" xfId="741" xr:uid="{F3EBB413-CCE1-4D80-B6B5-2DAC477CB40D}"/>
    <cellStyle name="Comma 10 2" xfId="3670" xr:uid="{186288CB-24EF-4647-8927-547F347F9AF9}"/>
    <cellStyle name="Comma 10 2 2" xfId="7501" xr:uid="{8A017D40-0BC3-4BA5-B83F-707BDA647E17}"/>
    <cellStyle name="Comma 10 2 2 2" xfId="15440" xr:uid="{68E55909-823B-4EF2-9859-041992916BE3}"/>
    <cellStyle name="Comma 10 2 2 2 2" xfId="31224" xr:uid="{1091B161-CC64-4EED-AF2D-787461EE4F9E}"/>
    <cellStyle name="Comma 10 2 2 3" xfId="23345" xr:uid="{10AA6433-81DB-4FEF-8CDE-7F22A2D40854}"/>
    <cellStyle name="Comma 10 2 2 4" xfId="38795" xr:uid="{D6037BA9-00FF-43DA-9446-DD61FC7FC421}"/>
    <cellStyle name="Comma 10 2 2 5" xfId="46657" xr:uid="{48F8F592-F996-4210-AAC3-4A426405F43E}"/>
    <cellStyle name="Comma 10 2 3" xfId="11647" xr:uid="{A3355C2E-EFBD-432D-9247-5878FC879D88}"/>
    <cellStyle name="Comma 10 2 3 2" xfId="27431" xr:uid="{10DD2492-23DF-4754-8C89-3657A5F14F67}"/>
    <cellStyle name="Comma 10 2 4" xfId="19552" xr:uid="{30593944-6E8B-441A-BE8F-0FFBFC9B92B9}"/>
    <cellStyle name="Comma 10 2 5" xfId="35002" xr:uid="{7E5743E4-8769-4979-8914-A407ADAF4DD1}"/>
    <cellStyle name="Comma 10 2 6" xfId="42864" xr:uid="{2127F729-5AC7-4E7E-A593-508031ED708D}"/>
    <cellStyle name="Comma 10 3" xfId="5985" xr:uid="{1E191F8E-1FF3-462D-9F5E-D7A956FA7622}"/>
    <cellStyle name="Comma 10 4" xfId="5987" xr:uid="{EFCBD840-9D38-4DFE-8F1C-94706C8A6C79}"/>
    <cellStyle name="Comma 10 4 2" xfId="13926" xr:uid="{84FAC675-595E-4A56-BB92-1F2D52B3EE9D}"/>
    <cellStyle name="Comma 10 4 2 2" xfId="29710" xr:uid="{3185ECB0-DA9A-4233-A263-02119FCE2BCE}"/>
    <cellStyle name="Comma 10 4 3" xfId="21831" xr:uid="{63D8350B-01A7-49CB-B1E4-1181754C17D6}"/>
    <cellStyle name="Comma 10 4 4" xfId="37281" xr:uid="{AFBB05A4-5E0D-4064-BE4E-7595025CFBB8}"/>
    <cellStyle name="Comma 10 4 5" xfId="45143" xr:uid="{8E11788E-DD76-481E-9DDF-F956B8A80135}"/>
    <cellStyle name="Comma 10 5" xfId="10144" xr:uid="{C8112074-8E72-46C0-94E7-FAD51F8CB19B}"/>
    <cellStyle name="Comma 10 5 2" xfId="25928" xr:uid="{969CD1BB-DEB0-41BF-A9CC-032A11483B7B}"/>
    <cellStyle name="Comma 10 6" xfId="18049" xr:uid="{F78A64F4-5210-4A50-ADF9-0E6CC8B9AC6F}"/>
    <cellStyle name="Comma 10 7" xfId="33485" xr:uid="{1190C6B0-89CE-4591-BD33-3D9F81FA9C3C}"/>
    <cellStyle name="Comma 10 8" xfId="41347" xr:uid="{8FE15FFA-403D-46F8-9C97-89722F0F0BC7}"/>
    <cellStyle name="Comma 10 9" xfId="2014" xr:uid="{4BB47455-C6F3-4F5E-ADB7-FCE2DD3EE205}"/>
    <cellStyle name="Comma 11" xfId="744" xr:uid="{47264A0C-726D-4E99-9A69-EAFABEFF344B}"/>
    <cellStyle name="Comma 11 2" xfId="3716" xr:uid="{2442B5C9-E201-42E1-BD8F-D27140E6F6E0}"/>
    <cellStyle name="Comma 11 2 2" xfId="7547" xr:uid="{6FE098FD-0D59-4AE1-91EA-6904511B2BDC}"/>
    <cellStyle name="Comma 11 2 2 2" xfId="15486" xr:uid="{E9D049BF-BC12-4765-B0CB-6AD68B1DBA0D}"/>
    <cellStyle name="Comma 11 2 2 2 2" xfId="31270" xr:uid="{1BE002CF-A876-4BFA-BBB7-B557837BB941}"/>
    <cellStyle name="Comma 11 2 2 3" xfId="23391" xr:uid="{073CF1FD-3854-418D-81B1-8C87090C4802}"/>
    <cellStyle name="Comma 11 2 2 4" xfId="38841" xr:uid="{589C89E1-D801-4EAD-B42D-6C3A53BE1C08}"/>
    <cellStyle name="Comma 11 2 2 5" xfId="46703" xr:uid="{E19FDD21-9445-4D7B-A458-CBEE9DA6BD1A}"/>
    <cellStyle name="Comma 11 2 3" xfId="11693" xr:uid="{52D7E11F-D699-4680-87DB-9BE7C2E0A83D}"/>
    <cellStyle name="Comma 11 2 3 2" xfId="27477" xr:uid="{87DB28E5-4617-41DC-9E2D-6BBDD86554D8}"/>
    <cellStyle name="Comma 11 2 4" xfId="19598" xr:uid="{DB4AD148-A1C1-4D9E-A4C6-023A1A0E9B5D}"/>
    <cellStyle name="Comma 11 2 5" xfId="35048" xr:uid="{B1648A2B-24E8-4E39-BFF1-05E34465818B}"/>
    <cellStyle name="Comma 11 2 6" xfId="42910" xr:uid="{BFD427F1-6484-4854-AB28-B5B4FA2B0C1D}"/>
    <cellStyle name="Comma 11 3" xfId="6029" xr:uid="{816BE8F9-35BE-4DF8-AF02-B27CF278C176}"/>
    <cellStyle name="Comma 11 3 2" xfId="13968" xr:uid="{70E68E0C-8D2E-4517-B288-C221B4DD8EA4}"/>
    <cellStyle name="Comma 11 3 2 2" xfId="29752" xr:uid="{BD8875F4-761E-4016-945A-73E2C1625D66}"/>
    <cellStyle name="Comma 11 3 3" xfId="21873" xr:uid="{26A4B67F-126B-4FA9-9139-16263A4133D5}"/>
    <cellStyle name="Comma 11 3 4" xfId="37323" xr:uid="{A9CBFAD4-52F8-4005-9A08-E8ABEE390763}"/>
    <cellStyle name="Comma 11 3 5" xfId="45185" xr:uid="{C066D28F-ADA3-4FEE-BD32-D0D6F12B1AD6}"/>
    <cellStyle name="Comma 11 4" xfId="10189" xr:uid="{A99C9737-DFD9-4A4F-85AC-0FF85C2C6FD1}"/>
    <cellStyle name="Comma 11 4 2" xfId="25973" xr:uid="{ADC85694-4B98-4F88-956A-96A0AEB23EBB}"/>
    <cellStyle name="Comma 11 5" xfId="18094" xr:uid="{660D5604-0B6A-469A-8F75-60AC955054F2}"/>
    <cellStyle name="Comma 11 6" xfId="33530" xr:uid="{D73CAA8F-BF40-4D96-BFD3-3681C3C896C7}"/>
    <cellStyle name="Comma 11 7" xfId="40926" xr:uid="{F80F7DB3-5874-4564-947F-F068B1BD052E}"/>
    <cellStyle name="Comma 11 8" xfId="41392" xr:uid="{5047EC02-CD26-4CAA-B1E3-86BC3D6A9B4C}"/>
    <cellStyle name="Comma 11 9" xfId="2212" xr:uid="{454D2B78-8DFB-4249-B3CC-E6C7D0D9095C}"/>
    <cellStyle name="Comma 12" xfId="748" xr:uid="{4814CEC3-2D88-490A-9D2E-225D73ECAF5F}"/>
    <cellStyle name="Comma 12 2" xfId="3774" xr:uid="{0C3FFF97-F28D-41DB-9D59-CDCC1DB33B97}"/>
    <cellStyle name="Comma 12 2 2" xfId="7605" xr:uid="{2E2EBF79-CA94-4202-A1DF-D1A179887A1C}"/>
    <cellStyle name="Comma 12 2 2 2" xfId="15544" xr:uid="{C459C950-2271-4309-9F04-98CAB3F12A5E}"/>
    <cellStyle name="Comma 12 2 2 2 2" xfId="31328" xr:uid="{1F7300FF-DB91-4CAC-8FA3-9F8303DD35A3}"/>
    <cellStyle name="Comma 12 2 2 3" xfId="23449" xr:uid="{359701E9-8CB6-487B-A7CB-8115C67C0FD4}"/>
    <cellStyle name="Comma 12 2 2 4" xfId="38899" xr:uid="{CC586343-12EF-4918-A7CE-6AA187DC5B5C}"/>
    <cellStyle name="Comma 12 2 2 5" xfId="46761" xr:uid="{948FE710-99D8-4532-8AD8-8BF738CAADA9}"/>
    <cellStyle name="Comma 12 2 3" xfId="11751" xr:uid="{574169FD-3A95-40A3-ACD5-30185A8802D5}"/>
    <cellStyle name="Comma 12 2 3 2" xfId="27535" xr:uid="{29F4F526-D6B0-405B-BE81-4C3C649EBF9D}"/>
    <cellStyle name="Comma 12 2 4" xfId="19656" xr:uid="{860DFA11-1915-4FB0-BCB6-C253F3A2FDEC}"/>
    <cellStyle name="Comma 12 2 5" xfId="35106" xr:uid="{5B7DB822-6D35-4F46-9037-7CD77702AF1A}"/>
    <cellStyle name="Comma 12 2 6" xfId="42968" xr:uid="{B2C88B6B-D23E-409A-A12C-9674D4B71DF1}"/>
    <cellStyle name="Comma 12 3" xfId="6087" xr:uid="{86D92534-603B-45C8-A766-2D071C49826A}"/>
    <cellStyle name="Comma 12 3 2" xfId="14026" xr:uid="{4174B8D3-97F5-4604-9DEE-17ABFA74E3FE}"/>
    <cellStyle name="Comma 12 3 2 2" xfId="29810" xr:uid="{33ACDDD8-30F3-44EE-BF72-B414ED256C9C}"/>
    <cellStyle name="Comma 12 3 3" xfId="21931" xr:uid="{4CF85385-22FB-488F-B2D7-789E9AFD069A}"/>
    <cellStyle name="Comma 12 3 4" xfId="37381" xr:uid="{21417DDF-5E19-4D1A-89CC-16F8456B2CEA}"/>
    <cellStyle name="Comma 12 3 5" xfId="45243" xr:uid="{CAD8088F-23A8-4D76-AD7B-C5B6B299D8C6}"/>
    <cellStyle name="Comma 12 4" xfId="10246" xr:uid="{BA3860EA-2C8E-4A93-8683-C18CF37BD0D9}"/>
    <cellStyle name="Comma 12 4 2" xfId="26030" xr:uid="{D5A9C553-3180-4B48-8B16-31EA96641D36}"/>
    <cellStyle name="Comma 12 5" xfId="18151" xr:uid="{03D8E77E-CB9B-4914-8E84-FA953EBCDDE9}"/>
    <cellStyle name="Comma 12 6" xfId="33588" xr:uid="{DAC8B661-2238-4467-87EC-9BDD9C58BE7C}"/>
    <cellStyle name="Comma 12 7" xfId="40930" xr:uid="{B0EE0A8E-0937-441B-982C-BD9708728129}"/>
    <cellStyle name="Comma 12 8" xfId="41450" xr:uid="{60042090-06F9-4687-94FF-A799BBE1ECB0}"/>
    <cellStyle name="Comma 12 9" xfId="2269" xr:uid="{21438779-C175-4C3B-BAD1-ED597C7A6EAD}"/>
    <cellStyle name="Comma 13" xfId="751" xr:uid="{B2FB26E5-BA99-4F07-945A-E62E57C3B32B}"/>
    <cellStyle name="Comma 13 2" xfId="3806" xr:uid="{F89E526B-50B9-40ED-BE49-BB4E4FA674DF}"/>
    <cellStyle name="Comma 13 2 2" xfId="7637" xr:uid="{1CE97E70-F798-4C82-89F5-F96AF643672D}"/>
    <cellStyle name="Comma 13 2 2 2" xfId="15576" xr:uid="{810CD926-5F71-41C6-A09D-BF9EB97C0840}"/>
    <cellStyle name="Comma 13 2 2 2 2" xfId="31360" xr:uid="{C307F534-2D1C-48A8-90C7-93252005B94F}"/>
    <cellStyle name="Comma 13 2 2 3" xfId="23481" xr:uid="{C96BFB89-93C6-4A76-9196-3DCF36964EFE}"/>
    <cellStyle name="Comma 13 2 2 4" xfId="38931" xr:uid="{B3FE3EF2-F04A-4EFC-AB98-12BD5D5BC428}"/>
    <cellStyle name="Comma 13 2 2 5" xfId="46793" xr:uid="{30CE1350-5C1E-4315-AB6E-2011461075E1}"/>
    <cellStyle name="Comma 13 2 3" xfId="11783" xr:uid="{5757FB2E-BADF-4501-805F-DF4CF00DDEF9}"/>
    <cellStyle name="Comma 13 2 3 2" xfId="27567" xr:uid="{7963EF18-37CB-44C8-9CA1-89056C937F57}"/>
    <cellStyle name="Comma 13 2 4" xfId="19688" xr:uid="{0E4CE320-848C-455C-AFAC-8578698DEBFD}"/>
    <cellStyle name="Comma 13 2 5" xfId="35138" xr:uid="{B9D62D59-5374-4883-A7B5-0E25108617E1}"/>
    <cellStyle name="Comma 13 2 6" xfId="43000" xr:uid="{18F67816-23C4-45AF-994C-6E7219B3579C}"/>
    <cellStyle name="Comma 13 3" xfId="6119" xr:uid="{CC27808E-A0DC-4082-99BF-0F2C2A62B3D2}"/>
    <cellStyle name="Comma 13 3 2" xfId="14058" xr:uid="{9CA5C803-03F1-4190-BE17-20C752992891}"/>
    <cellStyle name="Comma 13 3 2 2" xfId="29842" xr:uid="{EB86407A-7B27-4049-A552-6A8EC5F746AD}"/>
    <cellStyle name="Comma 13 3 3" xfId="21963" xr:uid="{D740F93E-7F7C-4ABC-86E9-68833C16E335}"/>
    <cellStyle name="Comma 13 3 4" xfId="37413" xr:uid="{535DBD16-F10F-4EED-A50A-FFDC07D41D3A}"/>
    <cellStyle name="Comma 13 3 5" xfId="45275" xr:uid="{FA3C9980-3260-40D9-83BC-A8FD5B5D5F54}"/>
    <cellStyle name="Comma 13 4" xfId="10278" xr:uid="{69E97723-F123-4C12-A559-E1FBA25D3CFC}"/>
    <cellStyle name="Comma 13 4 2" xfId="26062" xr:uid="{7118E702-AA93-4029-8968-63B8B380DDF5}"/>
    <cellStyle name="Comma 13 5" xfId="18183" xr:uid="{05D61F48-C47C-470B-99BA-507966203BA5}"/>
    <cellStyle name="Comma 13 6" xfId="33620" xr:uid="{13AC4962-704D-485A-A2DF-CEA5FB50D0AC}"/>
    <cellStyle name="Comma 13 7" xfId="40933" xr:uid="{D1B149B2-9D10-411D-A5F9-727CF65C520E}"/>
    <cellStyle name="Comma 13 8" xfId="41482" xr:uid="{7F0EF58E-76B9-4789-8FAD-9617215D9527}"/>
    <cellStyle name="Comma 13 9" xfId="2301" xr:uid="{D235C883-E723-4EEF-B8D0-400DA6D03410}"/>
    <cellStyle name="Comma 14" xfId="756" xr:uid="{EF1928B3-2CF1-4B0E-BAD7-C401DF2427B3}"/>
    <cellStyle name="Comma 14 2" xfId="3864" xr:uid="{40CBE09A-F1B1-4EE2-BF4E-0980F8D09FB6}"/>
    <cellStyle name="Comma 14 2 2" xfId="7695" xr:uid="{E58ED7BA-2CB2-4980-AA25-F2CA9621BF6E}"/>
    <cellStyle name="Comma 14 2 2 2" xfId="15634" xr:uid="{41E8E65D-6F35-4F33-80F5-314AE43EE709}"/>
    <cellStyle name="Comma 14 2 2 2 2" xfId="31418" xr:uid="{2E5AA1FA-84C8-46AB-B10F-7523492AD755}"/>
    <cellStyle name="Comma 14 2 2 3" xfId="23539" xr:uid="{75244C6A-541E-4A17-AE52-293DD15EF9AA}"/>
    <cellStyle name="Comma 14 2 2 4" xfId="38989" xr:uid="{1B13AB33-BA49-46EC-A32D-9DC5D02A0EDB}"/>
    <cellStyle name="Comma 14 2 2 5" xfId="46851" xr:uid="{85BD78EB-33D4-4056-9D69-59F31BAF091B}"/>
    <cellStyle name="Comma 14 2 3" xfId="11841" xr:uid="{33AB98F3-926B-4FA3-B232-B3FF31A7F7FD}"/>
    <cellStyle name="Comma 14 2 3 2" xfId="27625" xr:uid="{F56236CA-49B1-4063-83EA-98ACDC58BA8D}"/>
    <cellStyle name="Comma 14 2 4" xfId="19746" xr:uid="{5279027D-FB1E-475E-8444-BAAEB9CB5070}"/>
    <cellStyle name="Comma 14 2 5" xfId="35196" xr:uid="{3149F81D-B815-4247-ABD3-C77C28076425}"/>
    <cellStyle name="Comma 14 2 6" xfId="43058" xr:uid="{B156E4E7-754B-4D80-B58E-79B42224A6DD}"/>
    <cellStyle name="Comma 14 3" xfId="6177" xr:uid="{17141237-ED69-4B46-95B3-DE0EBDD47AFF}"/>
    <cellStyle name="Comma 14 3 2" xfId="14116" xr:uid="{BD21EC07-E701-49DF-B66F-5C8A5171379B}"/>
    <cellStyle name="Comma 14 3 2 2" xfId="29900" xr:uid="{40CF83B8-7CCF-4458-ADB8-DAD133474D71}"/>
    <cellStyle name="Comma 14 3 3" xfId="22021" xr:uid="{9DB43B6D-A118-4B4F-BC5E-2ED1D38A41FC}"/>
    <cellStyle name="Comma 14 3 4" xfId="37471" xr:uid="{41C440B3-8DC8-4F8D-BD4A-41B9C4DABD2C}"/>
    <cellStyle name="Comma 14 3 5" xfId="45333" xr:uid="{3321FDB7-CA78-4B74-962C-CFF05807BA1E}"/>
    <cellStyle name="Comma 14 4" xfId="10336" xr:uid="{7D2C0AE9-302D-4CA9-8624-9FCC96086136}"/>
    <cellStyle name="Comma 14 4 2" xfId="26120" xr:uid="{279F975F-8EAD-4310-B1CE-8EB0F5F099AB}"/>
    <cellStyle name="Comma 14 5" xfId="18241" xr:uid="{7B8FBF9B-195D-4A13-A998-04062D848827}"/>
    <cellStyle name="Comma 14 6" xfId="33678" xr:uid="{A297C335-3760-4AAF-9477-20764DD47D4A}"/>
    <cellStyle name="Comma 14 7" xfId="41540" xr:uid="{8AB9649C-B194-4981-9544-0DA228842843}"/>
    <cellStyle name="Comma 14 8" xfId="49275" xr:uid="{FBCFFB6A-440C-48D6-A335-321F4448A454}"/>
    <cellStyle name="Comma 14 9" xfId="2359" xr:uid="{28F6DB40-E0EC-4119-A13F-17ED7C5F5C78}"/>
    <cellStyle name="Comma 15" xfId="2391" xr:uid="{12B6D889-6DED-4798-A255-BE7A532CC150}"/>
    <cellStyle name="Comma 15 2" xfId="3896" xr:uid="{413EA9B6-9DA0-4712-ADC8-B3B860CB5A9B}"/>
    <cellStyle name="Comma 15 2 2" xfId="7727" xr:uid="{3929766A-5F64-4554-9F0E-9E7A63C68DC0}"/>
    <cellStyle name="Comma 15 2 2 2" xfId="15666" xr:uid="{6001490B-1DAE-4115-A1AB-5D0A8AF55CBD}"/>
    <cellStyle name="Comma 15 2 2 2 2" xfId="31450" xr:uid="{45BC6208-7EB2-4F10-896B-8B78B7107A46}"/>
    <cellStyle name="Comma 15 2 2 3" xfId="23571" xr:uid="{36792E11-9CE5-4D03-AFE2-17D536D6ED9F}"/>
    <cellStyle name="Comma 15 2 2 4" xfId="39021" xr:uid="{4ECD1D35-4A93-44F6-AA2C-27700516C97A}"/>
    <cellStyle name="Comma 15 2 2 5" xfId="46883" xr:uid="{045A9BA3-2037-4242-9A22-F2C4D4DC8865}"/>
    <cellStyle name="Comma 15 2 3" xfId="11873" xr:uid="{A6DC68FA-A023-42FC-80DA-62B6C7E8D133}"/>
    <cellStyle name="Comma 15 2 3 2" xfId="27657" xr:uid="{EBE7B545-6BA2-4D08-BF94-971DAAC57370}"/>
    <cellStyle name="Comma 15 2 4" xfId="19778" xr:uid="{976B608E-3B38-42B7-B4E5-91C55EC3D941}"/>
    <cellStyle name="Comma 15 2 5" xfId="35228" xr:uid="{92D24149-731E-4181-A054-FDE0F6042A4A}"/>
    <cellStyle name="Comma 15 2 6" xfId="43090" xr:uid="{87137FDF-6721-4678-A687-A408C0C6EE0F}"/>
    <cellStyle name="Comma 15 3" xfId="6209" xr:uid="{E328F3C9-EFFF-4092-806A-88FA05B2A142}"/>
    <cellStyle name="Comma 15 3 2" xfId="14148" xr:uid="{6483D4E0-C6CB-4687-93C8-74277169ED8A}"/>
    <cellStyle name="Comma 15 3 2 2" xfId="29932" xr:uid="{3EE29606-D0D1-4031-ABF6-FFCEBB14F319}"/>
    <cellStyle name="Comma 15 3 3" xfId="22053" xr:uid="{20B8B6CB-019D-432A-A66F-5DF864DDCB00}"/>
    <cellStyle name="Comma 15 3 4" xfId="37503" xr:uid="{791C2468-D43F-4D19-AB9E-7163809A56A8}"/>
    <cellStyle name="Comma 15 3 5" xfId="45365" xr:uid="{9FC03408-9975-4721-9DD7-EAD18BF741CE}"/>
    <cellStyle name="Comma 15 4" xfId="10368" xr:uid="{BA23B69E-9A76-45E6-91CE-A02BB22B14F2}"/>
    <cellStyle name="Comma 15 4 2" xfId="26152" xr:uid="{F7741630-0C23-4939-9D72-8ACEE7D9E997}"/>
    <cellStyle name="Comma 15 5" xfId="18273" xr:uid="{EB3F4121-D141-4E3F-B97D-68EB7C3ED1D2}"/>
    <cellStyle name="Comma 15 6" xfId="33710" xr:uid="{7FB86FD7-BEB4-4355-AD60-C1E739C7C82C}"/>
    <cellStyle name="Comma 15 7" xfId="41572" xr:uid="{24FD9810-F793-40CC-92C4-0AE59FCF0801}"/>
    <cellStyle name="Comma 16" xfId="2456" xr:uid="{AC12B19C-5DB0-4103-8ECF-3AC849E9BAAB}"/>
    <cellStyle name="Comma 16 2" xfId="3974" xr:uid="{D895E5AA-F1A4-465A-B5B0-A4569A1DDA01}"/>
    <cellStyle name="Comma 16 2 2" xfId="7805" xr:uid="{AE33FF21-8F9F-4F61-B3BA-54321F7A8A4E}"/>
    <cellStyle name="Comma 16 2 2 2" xfId="15744" xr:uid="{943F4A84-6D3C-4F65-9124-949EB4F5EDC6}"/>
    <cellStyle name="Comma 16 2 2 2 2" xfId="31528" xr:uid="{04CF6CB4-C120-4CAE-8B39-2EEBB8B45C35}"/>
    <cellStyle name="Comma 16 2 2 3" xfId="23649" xr:uid="{97EDF293-2FB1-483F-A2B9-68D3A0C2BD4A}"/>
    <cellStyle name="Comma 16 2 2 4" xfId="39099" xr:uid="{3BBEDE64-3B35-43B5-87BE-1D8A0DFA3F94}"/>
    <cellStyle name="Comma 16 2 2 5" xfId="46961" xr:uid="{A8ED8EE9-FCB1-4B34-A986-27FE709F0087}"/>
    <cellStyle name="Comma 16 2 3" xfId="11951" xr:uid="{FE26C3E4-6FDC-4145-B656-9A7B0F4FDB7B}"/>
    <cellStyle name="Comma 16 2 3 2" xfId="27735" xr:uid="{B3F59C91-0D99-4E15-83CA-44633576CC1D}"/>
    <cellStyle name="Comma 16 2 4" xfId="19856" xr:uid="{F8AF6375-BE51-4C8D-8C2F-E2419A5B837B}"/>
    <cellStyle name="Comma 16 2 5" xfId="35306" xr:uid="{BFA305E3-2C7C-4655-9B12-3138F344E390}"/>
    <cellStyle name="Comma 16 2 6" xfId="43168" xr:uid="{701B427A-2C8B-4BC1-A4B7-092CDDAD6905}"/>
    <cellStyle name="Comma 16 3" xfId="6287" xr:uid="{7A7FAEE9-0B7F-4A7D-9E48-2CDAFB1EE078}"/>
    <cellStyle name="Comma 16 3 2" xfId="14226" xr:uid="{21FBA658-0454-4FC6-861B-7EE73516D757}"/>
    <cellStyle name="Comma 16 3 2 2" xfId="30010" xr:uid="{4E5D853B-4845-4D59-9634-F759E5291E74}"/>
    <cellStyle name="Comma 16 3 3" xfId="22131" xr:uid="{5C59CBA9-938C-46EA-BE99-024C14924E05}"/>
    <cellStyle name="Comma 16 3 4" xfId="37581" xr:uid="{432BFE09-BDE2-4829-A6A9-EEFC749A2CF7}"/>
    <cellStyle name="Comma 16 3 5" xfId="45443" xr:uid="{BF60E50A-4F6D-4055-BFA7-CD17C2CD1A8A}"/>
    <cellStyle name="Comma 16 4" xfId="10433" xr:uid="{CD4DDF0A-0FF6-4C61-8F50-F87F497A13E6}"/>
    <cellStyle name="Comma 16 4 2" xfId="26217" xr:uid="{5A56F984-CD4E-4A69-A665-E9230455156A}"/>
    <cellStyle name="Comma 16 5" xfId="18338" xr:uid="{D4EA2C5F-2B48-4480-88C1-54447274B42C}"/>
    <cellStyle name="Comma 16 6" xfId="33788" xr:uid="{AB5D3D5A-206E-46A5-9455-AC9DF806CB30}"/>
    <cellStyle name="Comma 16 7" xfId="41650" xr:uid="{020FDC46-17C0-414C-989A-566FEBFBE62A}"/>
    <cellStyle name="Comma 17" xfId="2495" xr:uid="{755DF92C-E694-4580-8D47-BD048BA902CA}"/>
    <cellStyle name="Comma 17 2" xfId="4013" xr:uid="{3012D936-CDA5-4996-8C23-6CC6E0162564}"/>
    <cellStyle name="Comma 17 2 2" xfId="7844" xr:uid="{9C4306C4-61FB-4809-92D2-D6EB52148BB6}"/>
    <cellStyle name="Comma 17 2 2 2" xfId="15783" xr:uid="{8F1BB67C-A86C-4E3E-83ED-A18C2D69ED7F}"/>
    <cellStyle name="Comma 17 2 2 2 2" xfId="31567" xr:uid="{2D832946-D26E-42C2-9098-62B4E94DC644}"/>
    <cellStyle name="Comma 17 2 2 3" xfId="23688" xr:uid="{EC324651-4723-4B68-A95A-7283DDE59BAF}"/>
    <cellStyle name="Comma 17 2 2 4" xfId="39138" xr:uid="{01144654-6A8E-4BFC-9BF9-A913B76DAEE5}"/>
    <cellStyle name="Comma 17 2 2 5" xfId="47000" xr:uid="{89D69742-25D3-43EC-A621-3A64EBF367AE}"/>
    <cellStyle name="Comma 17 2 3" xfId="11990" xr:uid="{57809F04-21A1-4099-B29A-1B812311B11F}"/>
    <cellStyle name="Comma 17 2 3 2" xfId="27774" xr:uid="{5C81BE8E-0927-4401-BEB6-2CBCD6D14A09}"/>
    <cellStyle name="Comma 17 2 4" xfId="19895" xr:uid="{F4569645-799B-451A-9906-C4F9684B598F}"/>
    <cellStyle name="Comma 17 2 5" xfId="35345" xr:uid="{BF02A9BF-D5B0-41E1-BAF2-5FB0770F77B1}"/>
    <cellStyle name="Comma 17 2 6" xfId="43207" xr:uid="{FE05CC47-5058-4632-AD18-F5E83B0033A7}"/>
    <cellStyle name="Comma 17 3" xfId="6326" xr:uid="{BA0D66D5-5121-4CFA-A848-A881C7A40510}"/>
    <cellStyle name="Comma 17 3 2" xfId="14265" xr:uid="{43C14125-FC2B-4C12-A60C-08356C8608BC}"/>
    <cellStyle name="Comma 17 3 2 2" xfId="30049" xr:uid="{81E63558-84BA-4B78-896F-C7849BD4F461}"/>
    <cellStyle name="Comma 17 3 3" xfId="22170" xr:uid="{7366D232-F2C4-4074-910A-DA43B3C64491}"/>
    <cellStyle name="Comma 17 3 4" xfId="37620" xr:uid="{3B7BEDCD-0221-4137-AEF3-A646982FC6A5}"/>
    <cellStyle name="Comma 17 3 5" xfId="45482" xr:uid="{66D50C9A-A7EA-456D-BE3D-331531119B99}"/>
    <cellStyle name="Comma 17 4" xfId="10472" xr:uid="{566B3043-7755-4F1B-9166-7DA92D02EE61}"/>
    <cellStyle name="Comma 17 4 2" xfId="26256" xr:uid="{87F5B7EB-BB77-4FFA-A858-84467BDC50CD}"/>
    <cellStyle name="Comma 17 5" xfId="18377" xr:uid="{C350BD93-83D0-48DC-AEAB-63B8C70AC48A}"/>
    <cellStyle name="Comma 17 6" xfId="33827" xr:uid="{10E915BA-EE36-41C3-BF4A-14D20FAF37DA}"/>
    <cellStyle name="Comma 17 7" xfId="41689" xr:uid="{16CD5818-F90C-44EF-8BD4-13F4DD32E97B}"/>
    <cellStyle name="Comma 18" xfId="2532" xr:uid="{BE7A8F3F-3941-4FF8-8AFA-8929CF794627}"/>
    <cellStyle name="Comma 18 2" xfId="4050" xr:uid="{B3D4E254-0E5B-4BC6-AB17-11B4A0CB151C}"/>
    <cellStyle name="Comma 18 2 2" xfId="7881" xr:uid="{A36A2CDD-3A37-4798-B813-556E9AE79A52}"/>
    <cellStyle name="Comma 18 2 2 2" xfId="15820" xr:uid="{86789F38-5CCA-44CE-B669-97A9ED51D106}"/>
    <cellStyle name="Comma 18 2 2 2 2" xfId="31604" xr:uid="{ADC8FB7D-ACC8-4837-A106-1301EBD1768F}"/>
    <cellStyle name="Comma 18 2 2 3" xfId="23725" xr:uid="{287A03EC-FE1D-4868-8579-439CF0D2D1F3}"/>
    <cellStyle name="Comma 18 2 2 4" xfId="39175" xr:uid="{C00E8837-ACD8-4CD4-AFDD-EC85FB057C0D}"/>
    <cellStyle name="Comma 18 2 2 5" xfId="47037" xr:uid="{035C89C7-DCDB-4410-ADFD-019B32143FEF}"/>
    <cellStyle name="Comma 18 2 3" xfId="12027" xr:uid="{0F62DE19-C87F-411C-8701-C71EF777BDF3}"/>
    <cellStyle name="Comma 18 2 3 2" xfId="27811" xr:uid="{094DB174-C22D-48D7-96E1-5BB1785CA9A8}"/>
    <cellStyle name="Comma 18 2 4" xfId="19932" xr:uid="{7BE11021-87A6-4C85-981D-236DF99A015A}"/>
    <cellStyle name="Comma 18 2 5" xfId="35382" xr:uid="{95194D23-F195-4C0D-B268-A9BB86774E72}"/>
    <cellStyle name="Comma 18 2 6" xfId="43244" xr:uid="{A2A78F5E-A7D1-481F-9842-7E7876E2E523}"/>
    <cellStyle name="Comma 18 3" xfId="6363" xr:uid="{620683D7-C0B0-4DAB-A69C-26C1153A0EBA}"/>
    <cellStyle name="Comma 18 3 2" xfId="14302" xr:uid="{CEA81D8E-3582-47A2-A99D-742670EC7E89}"/>
    <cellStyle name="Comma 18 3 2 2" xfId="30086" xr:uid="{9F306A75-2917-4D77-84F4-70472D7FB6A7}"/>
    <cellStyle name="Comma 18 3 3" xfId="22207" xr:uid="{3DD1F3C5-FDC0-4495-B6F8-9201D09E75EA}"/>
    <cellStyle name="Comma 18 3 4" xfId="37657" xr:uid="{662A2A1D-B264-4B42-B467-8F54AD79A535}"/>
    <cellStyle name="Comma 18 3 5" xfId="45519" xr:uid="{CBABC35B-B150-417E-AD81-AFE206F7ED3B}"/>
    <cellStyle name="Comma 18 4" xfId="10509" xr:uid="{6D238552-0E37-4A1D-8D96-FF8D08D1D554}"/>
    <cellStyle name="Comma 18 4 2" xfId="26293" xr:uid="{FF9C8F4F-64B3-4E9F-BA53-03529853F90E}"/>
    <cellStyle name="Comma 18 5" xfId="18414" xr:uid="{DD1221CF-BF04-41E4-A9A4-F01A35E48EDE}"/>
    <cellStyle name="Comma 18 6" xfId="33864" xr:uid="{2E0201FB-2FEF-4A45-A833-F4FB5169AA3E}"/>
    <cellStyle name="Comma 18 7" xfId="41726" xr:uid="{EC5ABAF9-0751-4796-A5A8-34C0A0546BF4}"/>
    <cellStyle name="Comma 19" xfId="2557" xr:uid="{A8809FC2-A541-45E0-9D42-D30417A61AB6}"/>
    <cellStyle name="Comma 19 2" xfId="4075" xr:uid="{7FF357FF-6DF8-424B-B7DA-4C91566C4873}"/>
    <cellStyle name="Comma 19 2 2" xfId="7906" xr:uid="{34516F5F-2287-4317-A938-C3877D1DFB89}"/>
    <cellStyle name="Comma 19 2 2 2" xfId="15845" xr:uid="{A2B9CF74-6521-4158-A932-E49E8D1AB90A}"/>
    <cellStyle name="Comma 19 2 2 2 2" xfId="31629" xr:uid="{CF12D1F9-CE91-45E6-A627-699874CA310E}"/>
    <cellStyle name="Comma 19 2 2 3" xfId="23750" xr:uid="{8972344A-1B32-4860-AA2E-8C621E67BD4D}"/>
    <cellStyle name="Comma 19 2 2 4" xfId="39200" xr:uid="{2623AC06-E239-46F6-83FD-98783764B482}"/>
    <cellStyle name="Comma 19 2 2 5" xfId="47062" xr:uid="{F01CC1D6-E24B-4EE5-8535-21E297B9747C}"/>
    <cellStyle name="Comma 19 2 3" xfId="12052" xr:uid="{216E171C-7C6A-47AC-8C0E-A6F1390FC008}"/>
    <cellStyle name="Comma 19 2 3 2" xfId="27836" xr:uid="{DEEC34E1-F2C6-4082-830B-8A57487E4918}"/>
    <cellStyle name="Comma 19 2 4" xfId="19957" xr:uid="{E7592E18-9AD5-4F31-B38C-B822792E13B0}"/>
    <cellStyle name="Comma 19 2 5" xfId="35407" xr:uid="{30176D3C-D983-479F-B214-FA1EE59CEBE6}"/>
    <cellStyle name="Comma 19 2 6" xfId="43269" xr:uid="{696D24E2-65D6-434C-957F-22142A5137D7}"/>
    <cellStyle name="Comma 19 3" xfId="6388" xr:uid="{47D534E3-73F3-4A76-8126-6B553CC31A67}"/>
    <cellStyle name="Comma 19 3 2" xfId="14327" xr:uid="{BB2C152B-01FF-4EEA-86AC-83B3B837536F}"/>
    <cellStyle name="Comma 19 3 2 2" xfId="30111" xr:uid="{0F19FBD7-199C-40A0-9C4C-9B104109CC3A}"/>
    <cellStyle name="Comma 19 3 3" xfId="22232" xr:uid="{B3169CDF-92AD-4F8D-A5D7-2B29453D92C6}"/>
    <cellStyle name="Comma 19 3 4" xfId="37682" xr:uid="{CDBE19B3-FE90-42B9-9DA1-DEA378CC6BCE}"/>
    <cellStyle name="Comma 19 3 5" xfId="45544" xr:uid="{B8E3D454-87D9-4367-B590-DA8B2CD7AAD4}"/>
    <cellStyle name="Comma 19 4" xfId="10534" xr:uid="{194B492C-6C8A-48E7-B812-0604B9D478FC}"/>
    <cellStyle name="Comma 19 4 2" xfId="26318" xr:uid="{05257177-A65A-48C4-87E6-654F5A217D41}"/>
    <cellStyle name="Comma 19 5" xfId="18439" xr:uid="{0F7FF582-F614-4772-8DE1-DA53F8DC2A65}"/>
    <cellStyle name="Comma 19 6" xfId="33889" xr:uid="{B660304B-447E-435A-A8C4-E3F7E9FF032D}"/>
    <cellStyle name="Comma 19 7" xfId="41751" xr:uid="{769131DA-3B07-40A2-9EF0-49272A47CD7B}"/>
    <cellStyle name="Comma 2" xfId="25" xr:uid="{885A9999-53E4-4424-9A20-FE199C199A8C}"/>
    <cellStyle name="Comma 2 10" xfId="49528" xr:uid="{43C14691-7383-4CE2-B9B2-88E9828416B2}"/>
    <cellStyle name="Comma 2 2" xfId="385" xr:uid="{F221A519-D88A-46FA-8133-E51B647403E1}"/>
    <cellStyle name="Comma 2 2 2" xfId="708" xr:uid="{EB40100D-BE33-43E0-8C74-A66E32E60334}"/>
    <cellStyle name="Comma 2 2 2 2" xfId="5966" xr:uid="{B9B6F700-4E61-4328-B402-999555A324C3}"/>
    <cellStyle name="Comma 2 2 3" xfId="2024" xr:uid="{EF238772-D159-4BE3-911A-E84C2344CD9D}"/>
    <cellStyle name="Comma 2 2 4" xfId="9378" xr:uid="{62C5572F-EE7F-45AF-9ABD-20D99CC25050}"/>
    <cellStyle name="Comma 2 2 5" xfId="9851" xr:uid="{093D5CA5-D186-4905-97FA-F222C83B90E9}"/>
    <cellStyle name="Comma 2 2 6" xfId="1562" xr:uid="{138D44C3-4DCE-4834-87F2-537EA7D23C2D}"/>
    <cellStyle name="Comma 2 3" xfId="552" xr:uid="{2CB63FD7-CA33-47C3-AF89-EB28104A7B2C}"/>
    <cellStyle name="Comma 2 3 2" xfId="2170" xr:uid="{C9159BEC-A7F4-46BD-8E0E-84E3AC12BBCB}"/>
    <cellStyle name="Comma 2 3 3" xfId="1561" xr:uid="{77CFED4A-A3D4-416A-B41B-416ED0D0F660}"/>
    <cellStyle name="Comma 2 4" xfId="707" xr:uid="{5D6D569C-85D1-4B05-927C-80AAAD33C2DD}"/>
    <cellStyle name="Comma 2 4 2" xfId="5965" xr:uid="{01996945-778C-4894-A2EB-48AF56AD4672}"/>
    <cellStyle name="Comma 2 4 3" xfId="1884" xr:uid="{EAE744AA-DC1A-4B7E-BC82-CF51ECE2B3B6}"/>
    <cellStyle name="Comma 2 5" xfId="9384" xr:uid="{A647387F-82FA-41C8-893C-F1A222A23236}"/>
    <cellStyle name="Comma 2 6" xfId="776" xr:uid="{86B81AE1-AF51-406D-BA58-0884F09F86FC}"/>
    <cellStyle name="Comma 2 7" xfId="49513" xr:uid="{F9B30F9E-CB7B-4857-A05D-8F45B6E23817}"/>
    <cellStyle name="Comma 2 8" xfId="49520" xr:uid="{8B5E3819-860B-4F9B-8834-0B75B25546E6}"/>
    <cellStyle name="Comma 2 8 10" xfId="49560" xr:uid="{6545D6CA-D69B-42C2-A088-5291507E04B7}"/>
    <cellStyle name="Comma 2 8 11" xfId="49563" xr:uid="{99499B96-D428-4856-B3C6-562CE0D671FA}"/>
    <cellStyle name="Comma 2 8 12" xfId="49566" xr:uid="{88347E36-B59B-4C0E-BEC6-FFA3F8A761CE}"/>
    <cellStyle name="Comma 2 8 13" xfId="49569" xr:uid="{7D3D0AD2-FA1D-45E1-BC72-0DEE0A42F16E}"/>
    <cellStyle name="Comma 2 8 2" xfId="49531" xr:uid="{B5564D37-DA74-4E31-8498-797200486A47}"/>
    <cellStyle name="Comma 2 8 3" xfId="49534" xr:uid="{6CAA00BF-09E1-477C-9D76-6C7209A97209}"/>
    <cellStyle name="Comma 2 8 4" xfId="49537" xr:uid="{2F250E19-9188-4ECC-B422-423B1E0A894A}"/>
    <cellStyle name="Comma 2 8 4 2" xfId="49546" xr:uid="{F316A5F0-F539-47AB-A000-58E61E5D0CB8}"/>
    <cellStyle name="Comma 2 8 5" xfId="49540" xr:uid="{E9C7B0FB-CB9D-4117-B7CB-7374AEA0FF3F}"/>
    <cellStyle name="Comma 2 8 5 2" xfId="49573" xr:uid="{2220C433-3152-4533-BD6C-0691AD1329A0}"/>
    <cellStyle name="Comma 2 8 6" xfId="49543" xr:uid="{04556A92-CEAF-428C-8980-49B2EBF43343}"/>
    <cellStyle name="Comma 2 8 7" xfId="49549" xr:uid="{BF2BE1CB-08E6-4055-AF4A-EAC13AB2F289}"/>
    <cellStyle name="Comma 2 8 8" xfId="49552" xr:uid="{3A992D27-2737-49D2-8BB5-B19343C8EF07}"/>
    <cellStyle name="Comma 2 8 9" xfId="49555" xr:uid="{A47A40C9-B96E-4662-874D-E5C6682215BE}"/>
    <cellStyle name="Comma 2 9" xfId="49523" xr:uid="{C0389B34-2B70-4367-AC3D-0D72B56C56C8}"/>
    <cellStyle name="Comma 2_Dialog Nov18" xfId="556" xr:uid="{F4EC32AB-D492-4239-8E19-7AE8DEE9D051}"/>
    <cellStyle name="Comma 20" xfId="2591" xr:uid="{DBC4DCD7-A0A3-4D69-BC0A-8BF2D79F4A36}"/>
    <cellStyle name="Comma 20 2" xfId="4109" xr:uid="{93ACEC13-94E5-4A3B-ACFE-FFC85D5046BD}"/>
    <cellStyle name="Comma 20 2 2" xfId="7940" xr:uid="{F407604F-36AE-4A02-96AA-7F1606A3D739}"/>
    <cellStyle name="Comma 20 2 2 2" xfId="15879" xr:uid="{B70BE06C-EE0F-4F42-A430-CEE9737FC539}"/>
    <cellStyle name="Comma 20 2 2 2 2" xfId="31663" xr:uid="{50DC3975-9D16-4609-A96C-B55FEFCFFC2C}"/>
    <cellStyle name="Comma 20 2 2 3" xfId="23784" xr:uid="{1731B700-E6B0-45AA-929E-1A69F5690C70}"/>
    <cellStyle name="Comma 20 2 2 4" xfId="39234" xr:uid="{ABB4F424-0C39-4204-9AC8-8E98B90B2624}"/>
    <cellStyle name="Comma 20 2 2 5" xfId="47096" xr:uid="{FEF583A1-1336-42DD-9AC6-E29C4319D5CD}"/>
    <cellStyle name="Comma 20 2 3" xfId="12086" xr:uid="{DE403354-45B5-44CF-A8CE-9CE0F091BB29}"/>
    <cellStyle name="Comma 20 2 3 2" xfId="27870" xr:uid="{EE914771-B3DC-46B8-8C18-821EE2C2FECF}"/>
    <cellStyle name="Comma 20 2 4" xfId="19991" xr:uid="{846C1AAA-FE69-431A-92B3-F7AC570C79AA}"/>
    <cellStyle name="Comma 20 2 5" xfId="35441" xr:uid="{F91A93CA-48D2-4707-8728-D97AEF395CE5}"/>
    <cellStyle name="Comma 20 2 6" xfId="43303" xr:uid="{04776C55-AD97-4E77-8A7A-8B531F506DE5}"/>
    <cellStyle name="Comma 20 3" xfId="6422" xr:uid="{80C33FE6-3430-498A-BB4E-31B5283304CC}"/>
    <cellStyle name="Comma 20 3 2" xfId="14361" xr:uid="{4208C077-551E-42A0-BFD9-C4C728C548AE}"/>
    <cellStyle name="Comma 20 3 2 2" xfId="30145" xr:uid="{E0080288-17E3-43D5-AC32-CCE956582EA7}"/>
    <cellStyle name="Comma 20 3 3" xfId="22266" xr:uid="{5A811769-550E-424E-9B33-48C4F3FE359B}"/>
    <cellStyle name="Comma 20 3 4" xfId="37716" xr:uid="{FB79E46C-D925-43B7-B3A3-27282BD5469E}"/>
    <cellStyle name="Comma 20 3 5" xfId="45578" xr:uid="{37EE4563-512A-445E-9808-643F8C38A5DA}"/>
    <cellStyle name="Comma 20 4" xfId="10568" xr:uid="{B83EF475-C1D8-46F5-8B35-CA9A1D25C791}"/>
    <cellStyle name="Comma 20 4 2" xfId="26352" xr:uid="{3CA2C8F6-4056-4170-9A3E-85128C58198D}"/>
    <cellStyle name="Comma 20 5" xfId="18473" xr:uid="{FC43658D-DCDF-4541-9076-3DDC2E024F9F}"/>
    <cellStyle name="Comma 20 6" xfId="33923" xr:uid="{E49D0BA8-F232-4F0D-B8CE-AB1031A9B3A0}"/>
    <cellStyle name="Comma 20 7" xfId="41785" xr:uid="{9F51469D-62FD-4A46-914E-AEF0D5863D41}"/>
    <cellStyle name="Comma 21" xfId="2583" xr:uid="{2C9B8966-1414-479D-A82C-E3BF85CDF8AE}"/>
    <cellStyle name="Comma 21 2" xfId="4101" xr:uid="{9B0B554E-C721-4DA1-BF16-96AA56449428}"/>
    <cellStyle name="Comma 21 2 2" xfId="7932" xr:uid="{9D0797CA-F6AA-4133-82F9-A59C70D17152}"/>
    <cellStyle name="Comma 21 2 2 2" xfId="15871" xr:uid="{A9222A3E-EE3A-427C-B22F-FEF54B4A7D2B}"/>
    <cellStyle name="Comma 21 2 2 2 2" xfId="31655" xr:uid="{D0221796-B045-43A4-AA8B-8E23E95C68EE}"/>
    <cellStyle name="Comma 21 2 2 3" xfId="23776" xr:uid="{78F5B689-848F-4E90-8891-BFFA89D95FEA}"/>
    <cellStyle name="Comma 21 2 2 4" xfId="39226" xr:uid="{DAFA712E-7F65-4ED0-BAEF-7E627DE9F8B9}"/>
    <cellStyle name="Comma 21 2 2 5" xfId="47088" xr:uid="{5ADFA7CF-73B8-4E16-ADD0-D10774EEC694}"/>
    <cellStyle name="Comma 21 2 3" xfId="12078" xr:uid="{DF20FEB1-7EC5-4C37-8E2E-E4733F42D782}"/>
    <cellStyle name="Comma 21 2 3 2" xfId="27862" xr:uid="{3236FBFE-4B26-4174-9B50-F5F380CAF7D9}"/>
    <cellStyle name="Comma 21 2 4" xfId="19983" xr:uid="{5D25EA7D-42C0-4C7C-97DC-F39D29A18E05}"/>
    <cellStyle name="Comma 21 2 5" xfId="35433" xr:uid="{6D3B4B58-133E-4D25-9D17-7F5A851D1050}"/>
    <cellStyle name="Comma 21 2 6" xfId="43295" xr:uid="{27B15CD5-7CF4-4A36-8B1A-2DA93972E1DC}"/>
    <cellStyle name="Comma 21 3" xfId="6414" xr:uid="{20EF41F1-693A-4E17-BDA9-29A20ABC9758}"/>
    <cellStyle name="Comma 21 3 2" xfId="14353" xr:uid="{0CFBCC99-F4FE-4D09-BD15-54C60BAA4169}"/>
    <cellStyle name="Comma 21 3 2 2" xfId="30137" xr:uid="{4A459148-8D7E-436F-9FCA-92F9D1831F75}"/>
    <cellStyle name="Comma 21 3 3" xfId="22258" xr:uid="{E53FAD84-5255-4759-A693-4A50633F40DF}"/>
    <cellStyle name="Comma 21 3 4" xfId="37708" xr:uid="{46BCD193-B4F3-462F-974E-BD7D24E63996}"/>
    <cellStyle name="Comma 21 3 5" xfId="45570" xr:uid="{99244942-B90F-4A4E-8D1C-E97D92707985}"/>
    <cellStyle name="Comma 21 4" xfId="10560" xr:uid="{97ED8B2C-3D35-4342-A247-E605973C77ED}"/>
    <cellStyle name="Comma 21 4 2" xfId="26344" xr:uid="{2E5DABEE-BB4A-4AE9-97F2-A5F14E4A3CF1}"/>
    <cellStyle name="Comma 21 5" xfId="18465" xr:uid="{DE3AA472-31DB-4CC7-975A-CDF4056B5A87}"/>
    <cellStyle name="Comma 21 6" xfId="33915" xr:uid="{876152A1-FC0D-4769-ACDC-C296D907F1CC}"/>
    <cellStyle name="Comma 21 7" xfId="41777" xr:uid="{E99DED31-CCD5-49AD-BE38-C39F9DCC4462}"/>
    <cellStyle name="Comma 22" xfId="2657" xr:uid="{1BA56768-EA3E-4AB1-A84F-7CC7B2E9E6DF}"/>
    <cellStyle name="Comma 22 2" xfId="4175" xr:uid="{84795FEA-E17F-45D6-B4EA-7670E86A5302}"/>
    <cellStyle name="Comma 22 2 2" xfId="8006" xr:uid="{EFA0C58C-5DA1-41F3-9BC0-284CA7E3E583}"/>
    <cellStyle name="Comma 22 2 2 2" xfId="15945" xr:uid="{38DF1140-A2CB-41E2-8BD1-D285F3407498}"/>
    <cellStyle name="Comma 22 2 2 2 2" xfId="31729" xr:uid="{3BDDE06F-E004-4AB5-B0CC-11D8B4FA3415}"/>
    <cellStyle name="Comma 22 2 2 3" xfId="23850" xr:uid="{4B24032F-9299-42BF-9263-2ED9EC2518C3}"/>
    <cellStyle name="Comma 22 2 2 4" xfId="39300" xr:uid="{3BE94A69-CEE2-40A2-BE85-06824DA3651C}"/>
    <cellStyle name="Comma 22 2 2 5" xfId="47162" xr:uid="{C51920C8-EA5E-4891-AF2A-5C6C31770E36}"/>
    <cellStyle name="Comma 22 2 3" xfId="12152" xr:uid="{D914DCAA-984C-413A-B7AC-27E280173886}"/>
    <cellStyle name="Comma 22 2 3 2" xfId="27936" xr:uid="{D3C73EB0-826F-414D-86DC-B9B09FFCD44D}"/>
    <cellStyle name="Comma 22 2 4" xfId="20057" xr:uid="{AE2EC1C0-FCE8-40EF-B590-EC667F646CAA}"/>
    <cellStyle name="Comma 22 2 5" xfId="35507" xr:uid="{76D01661-0FC0-45F9-9F43-C9A380FB2C7B}"/>
    <cellStyle name="Comma 22 2 6" xfId="43369" xr:uid="{2CB88AB0-85B2-4577-B4C0-50DC758F5CD1}"/>
    <cellStyle name="Comma 22 3" xfId="6488" xr:uid="{372453C2-BDC0-4FA0-B3B3-E7DFE4CA1BA0}"/>
    <cellStyle name="Comma 22 3 2" xfId="14427" xr:uid="{6ACF4661-9A0D-4612-9E50-EAED393B070F}"/>
    <cellStyle name="Comma 22 3 2 2" xfId="30211" xr:uid="{EA75D6B6-FCF2-44AC-8D7D-9B6867A0CDBA}"/>
    <cellStyle name="Comma 22 3 3" xfId="22332" xr:uid="{BD900F35-A1CC-489F-83F7-8DB880222AB2}"/>
    <cellStyle name="Comma 22 3 4" xfId="37782" xr:uid="{FAD24991-A1FB-4750-875F-B2BB6E351153}"/>
    <cellStyle name="Comma 22 3 5" xfId="45644" xr:uid="{4754F073-5BBC-4587-AB9C-24FC85493024}"/>
    <cellStyle name="Comma 22 4" xfId="10634" xr:uid="{2ED1C0E0-4E9B-4594-AECA-4E568129EBBA}"/>
    <cellStyle name="Comma 22 4 2" xfId="26418" xr:uid="{84807EF7-628D-4DDA-A9B4-D142A8BA1EF9}"/>
    <cellStyle name="Comma 22 5" xfId="18539" xr:uid="{CB36B91F-DB5B-4F3A-8A04-8463CA4DBCB8}"/>
    <cellStyle name="Comma 22 6" xfId="33989" xr:uid="{C8F41699-A19E-42F2-A6F6-27B9821BD981}"/>
    <cellStyle name="Comma 22 7" xfId="41851" xr:uid="{2D3C09B5-2DE7-4DF6-A947-4477870BF7F0}"/>
    <cellStyle name="Comma 23" xfId="2799" xr:uid="{C99AACAA-3C4F-4EE2-9E33-523A965FDB8A}"/>
    <cellStyle name="Comma 23 2" xfId="4317" xr:uid="{ADDDFF8C-74C2-42C6-97DB-8C8E7DCF85E7}"/>
    <cellStyle name="Comma 23 2 2" xfId="8148" xr:uid="{0363BE44-C7CA-4ADD-B28C-8FAC74D9D620}"/>
    <cellStyle name="Comma 23 2 2 2" xfId="16087" xr:uid="{82E0BEE3-F167-4A4C-9B24-DF7FF127C369}"/>
    <cellStyle name="Comma 23 2 2 2 2" xfId="31871" xr:uid="{3A3CAB1E-730E-4E7E-AA99-CBBF81279D04}"/>
    <cellStyle name="Comma 23 2 2 3" xfId="23992" xr:uid="{5FFCEBA6-F339-4600-9E87-2F0308EFF750}"/>
    <cellStyle name="Comma 23 2 2 4" xfId="39442" xr:uid="{3C4DD854-9431-4139-ABAA-5C9927649A55}"/>
    <cellStyle name="Comma 23 2 2 5" xfId="47304" xr:uid="{81B58B0E-26EE-4D41-9F81-FAC89106747D}"/>
    <cellStyle name="Comma 23 2 3" xfId="12294" xr:uid="{8D8826AD-86C1-467A-9C19-64B54E1A35B3}"/>
    <cellStyle name="Comma 23 2 3 2" xfId="28078" xr:uid="{560B37DE-6FBF-4C57-87AA-26F54D7CE356}"/>
    <cellStyle name="Comma 23 2 4" xfId="20199" xr:uid="{EC6AFC66-1BF0-459C-B8B2-0BCB9AA0F87B}"/>
    <cellStyle name="Comma 23 2 5" xfId="35649" xr:uid="{9F3C30D4-77E0-4DD2-83BC-951504234145}"/>
    <cellStyle name="Comma 23 2 6" xfId="43511" xr:uid="{4CEFD7AC-A425-4EEB-B6EC-44D22FC1E866}"/>
    <cellStyle name="Comma 23 3" xfId="6630" xr:uid="{AE41422D-C740-4A29-BB00-91B9C0D3C576}"/>
    <cellStyle name="Comma 23 3 2" xfId="14569" xr:uid="{808B6EC3-55FC-44C0-922C-A63715FD28A9}"/>
    <cellStyle name="Comma 23 3 2 2" xfId="30353" xr:uid="{ADEF06E8-6F19-4BB8-8329-9714EE9F9D12}"/>
    <cellStyle name="Comma 23 3 3" xfId="22474" xr:uid="{2A37AEF8-0EDB-47D1-8276-58D613B2E93E}"/>
    <cellStyle name="Comma 23 3 4" xfId="37924" xr:uid="{5AFFBB47-B138-4AC7-8C07-A9C7022AEC59}"/>
    <cellStyle name="Comma 23 3 5" xfId="45786" xr:uid="{83486D6E-9566-4D80-AD0C-BC64415FABA0}"/>
    <cellStyle name="Comma 23 4" xfId="10776" xr:uid="{5394E8BE-0A2C-4C0A-B1E8-8240B8D21496}"/>
    <cellStyle name="Comma 23 4 2" xfId="26560" xr:uid="{882C2856-C4B9-4568-AD38-BB042E7AC4F5}"/>
    <cellStyle name="Comma 23 5" xfId="18681" xr:uid="{4C0EAA28-4B45-4C0B-887B-DEC393E32C64}"/>
    <cellStyle name="Comma 23 6" xfId="34131" xr:uid="{0213BD9F-111D-4940-8DAD-96CE74C33127}"/>
    <cellStyle name="Comma 23 7" xfId="41993" xr:uid="{71660288-69B2-4E91-9CCA-487A539BB671}"/>
    <cellStyle name="Comma 24" xfId="2961" xr:uid="{A3BCFAFA-A30D-4981-B08C-BAB5ECB8392F}"/>
    <cellStyle name="Comma 24 2" xfId="4479" xr:uid="{E45B7B74-81A9-4779-8A4A-A2C069FFD493}"/>
    <cellStyle name="Comma 24 2 2" xfId="8310" xr:uid="{9A71A9FC-FDC0-4E96-B62E-894E1C9C5668}"/>
    <cellStyle name="Comma 24 2 2 2" xfId="16249" xr:uid="{30E1D245-0E2E-4291-B790-3D238C755255}"/>
    <cellStyle name="Comma 24 2 2 2 2" xfId="32033" xr:uid="{1AAC18DD-4E1E-47DF-996D-B58E8FAC8938}"/>
    <cellStyle name="Comma 24 2 2 3" xfId="24154" xr:uid="{0A9C60E2-57D1-48A8-852F-39B0F191BD19}"/>
    <cellStyle name="Comma 24 2 2 4" xfId="39604" xr:uid="{F24D353D-4D53-439B-A91E-328390ECD174}"/>
    <cellStyle name="Comma 24 2 2 5" xfId="47466" xr:uid="{CE4FB26D-EE82-4BE7-832E-360613CA9C90}"/>
    <cellStyle name="Comma 24 2 3" xfId="12456" xr:uid="{11A2D406-62C8-4692-B4EB-3D595FA6B6B3}"/>
    <cellStyle name="Comma 24 2 3 2" xfId="28240" xr:uid="{C4F0A22C-2E46-4F44-A62A-F333F1A71EA8}"/>
    <cellStyle name="Comma 24 2 4" xfId="20361" xr:uid="{8ED6B4AD-2C6F-49B5-BF42-90834FAD039C}"/>
    <cellStyle name="Comma 24 2 5" xfId="35811" xr:uid="{F9600547-A15C-438B-B95B-6AF288C822F9}"/>
    <cellStyle name="Comma 24 2 6" xfId="43673" xr:uid="{45125C19-6CE2-4A92-B3A9-F6C500727CBD}"/>
    <cellStyle name="Comma 24 3" xfId="6792" xr:uid="{B12834DF-F2B2-45B8-B86A-874A10C1A46D}"/>
    <cellStyle name="Comma 24 3 2" xfId="14731" xr:uid="{2E31C33F-1C89-4AC7-9E3F-BE1B9CE7C7D8}"/>
    <cellStyle name="Comma 24 3 2 2" xfId="30515" xr:uid="{F8BBC408-47D6-429E-BA9A-4BEFF03FDF4B}"/>
    <cellStyle name="Comma 24 3 3" xfId="22636" xr:uid="{62F03D40-8F32-4DA0-A6F0-A5AD2854BB63}"/>
    <cellStyle name="Comma 24 3 4" xfId="38086" xr:uid="{CCC8A428-F573-452B-9584-5A5900D0966E}"/>
    <cellStyle name="Comma 24 3 5" xfId="45948" xr:uid="{FBDCEFD2-481C-49B3-911F-4518FB22CB4C}"/>
    <cellStyle name="Comma 24 4" xfId="10938" xr:uid="{E56B90A4-4886-48BB-BF01-759E061B56B6}"/>
    <cellStyle name="Comma 24 4 2" xfId="26722" xr:uid="{30CC383C-DCDE-47F1-AC7A-1A12E270F3A7}"/>
    <cellStyle name="Comma 24 5" xfId="18843" xr:uid="{AE604D75-4010-4E04-8865-DAF85B6A0441}"/>
    <cellStyle name="Comma 24 6" xfId="34293" xr:uid="{0662D0F6-F6AB-4709-AAFC-BAC2A7FBBBFE}"/>
    <cellStyle name="Comma 24 7" xfId="42155" xr:uid="{1086AA47-10C0-428B-926E-AA76A70E881A}"/>
    <cellStyle name="Comma 25" xfId="2951" xr:uid="{1B639D87-5355-4D5A-A336-8F34EB7A7794}"/>
    <cellStyle name="Comma 25 2" xfId="4469" xr:uid="{036F7FC5-09A4-41BC-895C-38AC7EE48F6E}"/>
    <cellStyle name="Comma 25 2 2" xfId="8300" xr:uid="{4F5750A6-1AC3-423B-B0B3-99D8F20B8DD6}"/>
    <cellStyle name="Comma 25 2 2 2" xfId="16239" xr:uid="{C8018A77-46B5-4D9D-8619-81F8E80F24AA}"/>
    <cellStyle name="Comma 25 2 2 2 2" xfId="32023" xr:uid="{4ABFD0ED-39A8-4104-B228-E72B9F9356F7}"/>
    <cellStyle name="Comma 25 2 2 3" xfId="24144" xr:uid="{44887CE9-F9E7-469F-8A9A-15A46A658742}"/>
    <cellStyle name="Comma 25 2 2 4" xfId="39594" xr:uid="{CA9098FE-FBC9-4B49-9CDC-FC4B601966FC}"/>
    <cellStyle name="Comma 25 2 2 5" xfId="47456" xr:uid="{D7BFB693-5026-43F3-9304-1D5631857CE9}"/>
    <cellStyle name="Comma 25 2 3" xfId="12446" xr:uid="{CAF7AF2E-3C6C-4311-AD5C-5EFC8C656D03}"/>
    <cellStyle name="Comma 25 2 3 2" xfId="28230" xr:uid="{57836B7F-8666-4A69-B5BD-3E1D6E6052A6}"/>
    <cellStyle name="Comma 25 2 4" xfId="20351" xr:uid="{910D447D-CD63-47FC-8A2C-8FB73E2BB86B}"/>
    <cellStyle name="Comma 25 2 5" xfId="35801" xr:uid="{941823C2-4F49-4713-BB2E-426DA03AC8BD}"/>
    <cellStyle name="Comma 25 2 6" xfId="43663" xr:uid="{D79FC565-ADB8-4AE0-A200-2B3AB8874E5B}"/>
    <cellStyle name="Comma 25 3" xfId="6782" xr:uid="{39B301D9-FDEE-41B6-930C-7D275FC47C36}"/>
    <cellStyle name="Comma 25 3 2" xfId="14721" xr:uid="{E458C6A0-DDC0-4FEB-9450-059D1C2FCC30}"/>
    <cellStyle name="Comma 25 3 2 2" xfId="30505" xr:uid="{6AB3F177-2239-43FD-B755-C6A15A29C8B1}"/>
    <cellStyle name="Comma 25 3 3" xfId="22626" xr:uid="{1812BB69-A693-4766-940C-81FF8F7F2014}"/>
    <cellStyle name="Comma 25 3 4" xfId="38076" xr:uid="{FAB30B9D-8C02-4331-B0D4-25948854BC82}"/>
    <cellStyle name="Comma 25 3 5" xfId="45938" xr:uid="{6678A78A-BF34-4A35-AC3A-663F2F132449}"/>
    <cellStyle name="Comma 25 4" xfId="10928" xr:uid="{6D0745EB-3521-4C04-91D5-583E22A8D68A}"/>
    <cellStyle name="Comma 25 4 2" xfId="26712" xr:uid="{8B14D28A-0680-4DC3-98BB-606A896EA9D5}"/>
    <cellStyle name="Comma 25 5" xfId="18833" xr:uid="{1F26BD40-D5FB-46DE-9B0E-45CCF83E0181}"/>
    <cellStyle name="Comma 25 6" xfId="34283" xr:uid="{53EDDA59-B455-4B0A-AD29-833A4DF60635}"/>
    <cellStyle name="Comma 25 7" xfId="42145" xr:uid="{D04B6450-8BC7-4717-AEFE-585EB52F3637}"/>
    <cellStyle name="Comma 26" xfId="2964" xr:uid="{0BA35A4D-0B0E-4A29-93B7-E12C9D13F591}"/>
    <cellStyle name="Comma 26 2" xfId="4482" xr:uid="{66A42345-4415-4D2A-907A-892A159BF5A4}"/>
    <cellStyle name="Comma 26 2 2" xfId="8313" xr:uid="{E8F9BA87-4AF0-43D2-899B-31A6FD80555E}"/>
    <cellStyle name="Comma 26 2 2 2" xfId="16252" xr:uid="{CCACB1AD-E4D3-466F-BD52-835E672440D9}"/>
    <cellStyle name="Comma 26 2 2 2 2" xfId="32036" xr:uid="{52DCF582-CDA9-4614-A4CC-F495BD41FDC9}"/>
    <cellStyle name="Comma 26 2 2 3" xfId="24157" xr:uid="{256EA5FE-44FC-4A74-8ACC-49CEC8B66DF3}"/>
    <cellStyle name="Comma 26 2 2 4" xfId="39607" xr:uid="{9D67C4CF-B300-4618-B0B4-C9FE3607F7F3}"/>
    <cellStyle name="Comma 26 2 2 5" xfId="47469" xr:uid="{6BC464F9-CD78-454E-81E3-8C65D789B36A}"/>
    <cellStyle name="Comma 26 2 3" xfId="12459" xr:uid="{C6A19933-3A57-4E42-8CE7-89DF87F238CD}"/>
    <cellStyle name="Comma 26 2 3 2" xfId="28243" xr:uid="{D21B68C4-3DEA-42A4-81D2-8FC48C22C5B8}"/>
    <cellStyle name="Comma 26 2 4" xfId="20364" xr:uid="{CD540A4A-00BA-4B3C-823D-3DDCDFF39B16}"/>
    <cellStyle name="Comma 26 2 5" xfId="35814" xr:uid="{C169BF28-DC68-4EE1-A415-7696DD5936FC}"/>
    <cellStyle name="Comma 26 2 6" xfId="43676" xr:uid="{D1791C43-1BFB-4131-B4AC-1C1677B1F727}"/>
    <cellStyle name="Comma 26 3" xfId="6795" xr:uid="{856BD2E8-D40A-4CCE-AE0F-C07A2FFACAEA}"/>
    <cellStyle name="Comma 26 3 2" xfId="14734" xr:uid="{B1B5BB3F-02D6-4F9A-A8EB-8ED55A1FFC72}"/>
    <cellStyle name="Comma 26 3 2 2" xfId="30518" xr:uid="{148E985C-B889-4EC8-8A46-3901F13AB8C9}"/>
    <cellStyle name="Comma 26 3 3" xfId="22639" xr:uid="{BE9AD628-647D-49EE-855A-2750E3741BBC}"/>
    <cellStyle name="Comma 26 3 4" xfId="38089" xr:uid="{303B368A-06B2-48B3-8C10-6BCEF6086959}"/>
    <cellStyle name="Comma 26 3 5" xfId="45951" xr:uid="{DC70CB71-E875-4C33-87F0-7F72F4AA811A}"/>
    <cellStyle name="Comma 26 4" xfId="10941" xr:uid="{B0F5832F-BF7B-4E3F-BDAC-3BE93E5C2C6A}"/>
    <cellStyle name="Comma 26 4 2" xfId="26725" xr:uid="{92880E3B-8324-490D-929F-59ED4069670C}"/>
    <cellStyle name="Comma 26 5" xfId="18846" xr:uid="{2AA8620A-83A4-4818-B409-DDBFA944E204}"/>
    <cellStyle name="Comma 26 6" xfId="34296" xr:uid="{94A520E9-131F-4858-8C02-039989461C8D}"/>
    <cellStyle name="Comma 26 7" xfId="42158" xr:uid="{BD8658A9-C192-4575-B661-3720DFA30B29}"/>
    <cellStyle name="Comma 27" xfId="2946" xr:uid="{FE3BD184-2D7F-4747-A0AF-F8E1161A2683}"/>
    <cellStyle name="Comma 27 2" xfId="4464" xr:uid="{698041C8-B41A-4DF6-B710-0427E0BB4A18}"/>
    <cellStyle name="Comma 27 2 2" xfId="8295" xr:uid="{70CB737F-B422-43BC-B78D-C379C18D7B4B}"/>
    <cellStyle name="Comma 27 2 2 2" xfId="16234" xr:uid="{BD3E8323-BC92-498A-B7D0-B0B40EEF2817}"/>
    <cellStyle name="Comma 27 2 2 2 2" xfId="32018" xr:uid="{75919C5D-AEF2-49AD-82B4-EB20EF0B901D}"/>
    <cellStyle name="Comma 27 2 2 3" xfId="24139" xr:uid="{97A10403-235E-4626-B0F1-F0F04E0D7561}"/>
    <cellStyle name="Comma 27 2 2 4" xfId="39589" xr:uid="{8B075344-48B6-4FE7-B737-2D88EBEFE256}"/>
    <cellStyle name="Comma 27 2 2 5" xfId="47451" xr:uid="{0E73572D-1379-4A12-B967-BFFCF4295297}"/>
    <cellStyle name="Comma 27 2 3" xfId="12441" xr:uid="{1F476904-0807-4570-8DB5-8C536BF233E3}"/>
    <cellStyle name="Comma 27 2 3 2" xfId="28225" xr:uid="{C5B70EC4-23D9-462E-B931-B92A377DB426}"/>
    <cellStyle name="Comma 27 2 4" xfId="20346" xr:uid="{2C32812B-8C79-477D-A5F6-758D164BA886}"/>
    <cellStyle name="Comma 27 2 5" xfId="35796" xr:uid="{FF093D2E-C075-400B-95BD-7B703D6CBAE5}"/>
    <cellStyle name="Comma 27 2 6" xfId="43658" xr:uid="{BB195249-B685-4803-8BEA-6D896F4B67EB}"/>
    <cellStyle name="Comma 27 3" xfId="6777" xr:uid="{B2A1933E-CC12-472E-921E-50E0806321D7}"/>
    <cellStyle name="Comma 27 3 2" xfId="14716" xr:uid="{971A3A53-60D5-45C3-89A7-42C0DF61169A}"/>
    <cellStyle name="Comma 27 3 2 2" xfId="30500" xr:uid="{A7B504C7-C35C-458B-89A4-4BB47B73A4D3}"/>
    <cellStyle name="Comma 27 3 3" xfId="22621" xr:uid="{0B2CE455-2F86-4E0E-9D12-3C06C76600D3}"/>
    <cellStyle name="Comma 27 3 4" xfId="38071" xr:uid="{28224F64-533B-4D57-9E68-9FC2F8252DF3}"/>
    <cellStyle name="Comma 27 3 5" xfId="45933" xr:uid="{E7399393-16C4-42E8-B505-2CB938535B31}"/>
    <cellStyle name="Comma 27 4" xfId="10923" xr:uid="{274EF611-E046-4908-9629-A64F78441D6A}"/>
    <cellStyle name="Comma 27 4 2" xfId="26707" xr:uid="{F4B2F1AB-5106-4088-AA03-123924715791}"/>
    <cellStyle name="Comma 27 5" xfId="18828" xr:uid="{6BF30EEB-7078-4E5C-9017-4B76E92BD852}"/>
    <cellStyle name="Comma 27 6" xfId="34278" xr:uid="{5CD2E349-2372-4F85-ACDA-B7C30F8DA0CA}"/>
    <cellStyle name="Comma 27 7" xfId="42140" xr:uid="{E051B38A-13EC-4F84-B275-A849F52CD476}"/>
    <cellStyle name="Comma 28" xfId="3240" xr:uid="{AAB21C21-F6B1-4EC2-98D9-45699FC0D9FE}"/>
    <cellStyle name="Comma 28 2" xfId="4758" xr:uid="{4781A792-5BEE-418F-8A94-B57E8081B90A}"/>
    <cellStyle name="Comma 28 2 2" xfId="8589" xr:uid="{6F666103-1AD5-41C5-A43C-A9F923F97F2A}"/>
    <cellStyle name="Comma 28 2 2 2" xfId="16528" xr:uid="{BB516F61-123A-4BE6-84AD-85290C7B292F}"/>
    <cellStyle name="Comma 28 2 2 2 2" xfId="32312" xr:uid="{56FC9C25-4B8D-4332-B0AE-DBC7584869C9}"/>
    <cellStyle name="Comma 28 2 2 3" xfId="24433" xr:uid="{084B693F-7C38-4BEE-813C-34B1F4C1AFAB}"/>
    <cellStyle name="Comma 28 2 2 4" xfId="39883" xr:uid="{3C23534E-43E3-44C8-A003-F9DA5EEE2D6D}"/>
    <cellStyle name="Comma 28 2 2 5" xfId="47745" xr:uid="{0AC2E6B4-0805-40E8-B369-D31ECC7C9AE3}"/>
    <cellStyle name="Comma 28 2 3" xfId="12735" xr:uid="{4BEE78C8-234B-4EF1-A671-045050522C4C}"/>
    <cellStyle name="Comma 28 2 3 2" xfId="28519" xr:uid="{6B02D753-6DF3-4E96-A73A-39DD8123902F}"/>
    <cellStyle name="Comma 28 2 4" xfId="20640" xr:uid="{CD516080-F034-44B8-85FC-2FAF12F0A56C}"/>
    <cellStyle name="Comma 28 2 5" xfId="36090" xr:uid="{09F04B76-A85D-4E46-8CF1-651B3CE41FE4}"/>
    <cellStyle name="Comma 28 2 6" xfId="43952" xr:uid="{1640267B-0B2C-41E1-8C32-F45888581150}"/>
    <cellStyle name="Comma 28 3" xfId="7071" xr:uid="{0A963B90-4C03-4419-ADA1-23037F1E8A40}"/>
    <cellStyle name="Comma 28 3 2" xfId="15010" xr:uid="{E31F981E-35DD-4BE9-B1C4-8468830D986C}"/>
    <cellStyle name="Comma 28 3 2 2" xfId="30794" xr:uid="{38B31951-B470-471B-84B0-7100E16C3345}"/>
    <cellStyle name="Comma 28 3 3" xfId="22915" xr:uid="{B3D63E30-4618-4854-B141-2E4F95A3E3C5}"/>
    <cellStyle name="Comma 28 3 4" xfId="38365" xr:uid="{242F2C47-574E-4A5F-9FC4-22D70792C488}"/>
    <cellStyle name="Comma 28 3 5" xfId="46227" xr:uid="{21277443-B53F-43DC-8392-756CDD909028}"/>
    <cellStyle name="Comma 28 4" xfId="11217" xr:uid="{E29A49E3-036F-4334-8C6A-F8008D70950C}"/>
    <cellStyle name="Comma 28 4 2" xfId="27001" xr:uid="{1EE11B41-22FB-458C-890E-FCE7823879BA}"/>
    <cellStyle name="Comma 28 5" xfId="19122" xr:uid="{C0307E27-36F7-4B60-8721-4BFBC1064CB4}"/>
    <cellStyle name="Comma 28 6" xfId="34572" xr:uid="{5DC041EC-CC9E-467D-BB14-56AD30E5922B}"/>
    <cellStyle name="Comma 28 7" xfId="42434" xr:uid="{F3F4B687-BEA9-400E-8C86-A4F111F11C1F}"/>
    <cellStyle name="Comma 29" xfId="3233" xr:uid="{602A0430-6044-4073-AD99-A663A029AF07}"/>
    <cellStyle name="Comma 29 2" xfId="4751" xr:uid="{18AF1795-996D-4EFA-A961-E8A1E5447188}"/>
    <cellStyle name="Comma 29 2 2" xfId="8582" xr:uid="{8A43A1CE-F1DC-4F8F-910F-02ECBC885C00}"/>
    <cellStyle name="Comma 29 2 2 2" xfId="16521" xr:uid="{C175A2F9-C4A3-4D71-831B-06208373B5F5}"/>
    <cellStyle name="Comma 29 2 2 2 2" xfId="32305" xr:uid="{21A0554A-8B7B-4FA7-A339-EB197BCECBD3}"/>
    <cellStyle name="Comma 29 2 2 3" xfId="24426" xr:uid="{FC9B7F17-8CE1-40A3-86D7-55CB3EF7CE49}"/>
    <cellStyle name="Comma 29 2 2 4" xfId="39876" xr:uid="{953A7FFA-8C5D-4C49-8E2A-9B9599C0D968}"/>
    <cellStyle name="Comma 29 2 2 5" xfId="47738" xr:uid="{14C86139-C45D-4F67-BBAD-BB6379A55272}"/>
    <cellStyle name="Comma 29 2 3" xfId="12728" xr:uid="{D2C2E4CE-C2F2-47CC-A232-CE2E46F1D58F}"/>
    <cellStyle name="Comma 29 2 3 2" xfId="28512" xr:uid="{6B88B8C2-E873-4035-87E3-0F6CF9F7EC9C}"/>
    <cellStyle name="Comma 29 2 4" xfId="20633" xr:uid="{BE340523-E78A-4B6B-A1FE-C8F56447C927}"/>
    <cellStyle name="Comma 29 2 5" xfId="36083" xr:uid="{79434407-34A6-4980-A306-AD3E0427161A}"/>
    <cellStyle name="Comma 29 2 6" xfId="43945" xr:uid="{5E03C13F-B25C-497B-8FC1-59C45D338EC9}"/>
    <cellStyle name="Comma 29 3" xfId="7064" xr:uid="{52738DD0-C6B3-4905-8FCE-E95B2A439198}"/>
    <cellStyle name="Comma 29 3 2" xfId="15003" xr:uid="{DC01EE51-51A0-4EA4-8249-1DC55028FFB2}"/>
    <cellStyle name="Comma 29 3 2 2" xfId="30787" xr:uid="{34BA15E1-4612-4DE5-8E8B-EC078F5261CF}"/>
    <cellStyle name="Comma 29 3 3" xfId="22908" xr:uid="{2DA5C396-EDE9-4888-8691-BDDFCE69B4E7}"/>
    <cellStyle name="Comma 29 3 4" xfId="38358" xr:uid="{F9A00E4B-CFE4-4385-BFD9-EFFAE144294F}"/>
    <cellStyle name="Comma 29 3 5" xfId="46220" xr:uid="{CF4457DE-7DCC-43AF-BF3A-DE6BAEC0E6D2}"/>
    <cellStyle name="Comma 29 4" xfId="11210" xr:uid="{8A6BA788-D7B9-40F1-B262-24344E36F932}"/>
    <cellStyle name="Comma 29 4 2" xfId="26994" xr:uid="{DA7E8EF0-36AD-40C1-95C2-CC67E98B98DA}"/>
    <cellStyle name="Comma 29 5" xfId="19115" xr:uid="{2B7A3BA1-87A8-4F3E-B773-240900F3503E}"/>
    <cellStyle name="Comma 29 6" xfId="34565" xr:uid="{39748477-8D5D-461B-B00A-8825B0C2B24F}"/>
    <cellStyle name="Comma 29 7" xfId="42427" xr:uid="{0A236487-82D9-4F34-B4BD-30E728E20ACB}"/>
    <cellStyle name="Comma 3" xfId="26" xr:uid="{76E988AD-9B26-4A0B-B9A5-EA32C2B4DF3D}"/>
    <cellStyle name="Comma 3 2" xfId="709" xr:uid="{713D855D-C5BB-43A7-97FB-BB45E0B1E424}"/>
    <cellStyle name="Comma 3 2 2" xfId="5967" xr:uid="{841A49FC-5984-4789-B473-0469F235F18C}"/>
    <cellStyle name="Comma 3 2 3" xfId="9382" xr:uid="{98AF8FAD-D697-4CF3-BFA5-ECCB2794173D}"/>
    <cellStyle name="Comma 3 2 4" xfId="10138" xr:uid="{C77AC202-FD4D-4BD8-9ADA-6A9A2F3C9C38}"/>
    <cellStyle name="Comma 3 2 5" xfId="1885" xr:uid="{49FCDE19-12B4-4F3A-BC52-2967DA8F34F9}"/>
    <cellStyle name="Comma 3 3" xfId="778" xr:uid="{03C5E65A-5887-446F-9766-AD36DA9E08C8}"/>
    <cellStyle name="Comma 30" xfId="3243" xr:uid="{4ABF44D4-5C7B-4AD2-A439-5397494375C4}"/>
    <cellStyle name="Comma 30 2" xfId="4761" xr:uid="{36FAB57F-ACF1-4BDD-9DA3-64ABDE823920}"/>
    <cellStyle name="Comma 30 2 2" xfId="8592" xr:uid="{AB2653F0-7A3E-4B55-90BC-99715723B768}"/>
    <cellStyle name="Comma 30 2 2 2" xfId="16531" xr:uid="{4630CCF4-6C02-4ECE-BA56-0D5BA2BA7F46}"/>
    <cellStyle name="Comma 30 2 2 2 2" xfId="32315" xr:uid="{AE3EE946-9EB9-46DE-9F1A-36A2ACDC393D}"/>
    <cellStyle name="Comma 30 2 2 3" xfId="24436" xr:uid="{F1A33F75-CF96-44A2-9B1A-DCA4856C220D}"/>
    <cellStyle name="Comma 30 2 2 4" xfId="39886" xr:uid="{87537DAD-6D70-45DF-B565-CA733F93B57C}"/>
    <cellStyle name="Comma 30 2 2 5" xfId="47748" xr:uid="{B2563D2E-BA28-4ECD-8327-AADAE2CA73E8}"/>
    <cellStyle name="Comma 30 2 3" xfId="12738" xr:uid="{43089571-031C-4F45-845E-26707CF6A608}"/>
    <cellStyle name="Comma 30 2 3 2" xfId="28522" xr:uid="{77DF3452-11C8-43D8-891D-8D2D84538E2A}"/>
    <cellStyle name="Comma 30 2 4" xfId="20643" xr:uid="{C71592FC-28E8-4088-A2A1-3A5EBCDD4BB9}"/>
    <cellStyle name="Comma 30 2 5" xfId="36093" xr:uid="{9057FAF6-7310-4DE1-9FD9-BE71A902AA0E}"/>
    <cellStyle name="Comma 30 2 6" xfId="43955" xr:uid="{AC074313-106E-43F3-9483-5115711F5721}"/>
    <cellStyle name="Comma 30 3" xfId="7074" xr:uid="{D64B44A8-4BC3-4FA8-AD07-B080232D6949}"/>
    <cellStyle name="Comma 30 3 2" xfId="15013" xr:uid="{5CD73761-2308-46DC-8E8F-D380CC25E1FD}"/>
    <cellStyle name="Comma 30 3 2 2" xfId="30797" xr:uid="{F8AA83DF-5FED-4EC0-889D-1320A08B31F2}"/>
    <cellStyle name="Comma 30 3 3" xfId="22918" xr:uid="{B328A558-340A-4D98-9FEE-2BC17B5E7119}"/>
    <cellStyle name="Comma 30 3 4" xfId="38368" xr:uid="{465C230B-6679-4E73-9868-0145DD9F0C54}"/>
    <cellStyle name="Comma 30 3 5" xfId="46230" xr:uid="{DF683BF5-9702-4F3E-9D09-B883AA8D7107}"/>
    <cellStyle name="Comma 30 4" xfId="11220" xr:uid="{40AAE0EC-9332-423C-9360-26916C378033}"/>
    <cellStyle name="Comma 30 4 2" xfId="27004" xr:uid="{99A21F25-FD86-430A-A346-9E6AD53BC39A}"/>
    <cellStyle name="Comma 30 5" xfId="19125" xr:uid="{61856E40-4D9E-4E97-BBA4-FEA149151EFB}"/>
    <cellStyle name="Comma 30 6" xfId="34575" xr:uid="{5C9EEC80-5FE0-47FA-9583-D3855DC89991}"/>
    <cellStyle name="Comma 30 7" xfId="42437" xr:uid="{F9C9A313-C813-457B-89E1-2C7A44C60495}"/>
    <cellStyle name="Comma 31" xfId="4972" xr:uid="{3F835C67-5522-40FC-92D2-9FAD61324730}"/>
    <cellStyle name="Comma 31 2" xfId="8803" xr:uid="{F56DED3C-F1A3-4BA3-8FBE-AF4FF319BF61}"/>
    <cellStyle name="Comma 31 2 2" xfId="16742" xr:uid="{218EFD1F-766B-41CC-96C0-1B376273EADC}"/>
    <cellStyle name="Comma 31 2 2 2" xfId="32526" xr:uid="{9B131826-5CE0-4888-AD83-2A8B72DAD775}"/>
    <cellStyle name="Comma 31 2 3" xfId="24647" xr:uid="{B3FFC8E1-2941-4DB3-89CF-58F872C14301}"/>
    <cellStyle name="Comma 31 2 4" xfId="40097" xr:uid="{79A8B7BE-4DC1-4DA2-98ED-7691123992C7}"/>
    <cellStyle name="Comma 31 2 5" xfId="47959" xr:uid="{B4791A4B-7DEC-441A-B4C5-A6310D2FB3DB}"/>
    <cellStyle name="Comma 31 3" xfId="12949" xr:uid="{C2495F4A-F337-4799-BA56-D72859EED979}"/>
    <cellStyle name="Comma 31 3 2" xfId="28733" xr:uid="{4D3A5034-D862-4440-A870-CCC8C0686353}"/>
    <cellStyle name="Comma 31 4" xfId="20854" xr:uid="{BCCABB90-4B73-4943-9CE3-F42CE61DFF11}"/>
    <cellStyle name="Comma 31 5" xfId="36304" xr:uid="{BE49FB3D-C061-4BAE-A0C4-58D6AE69F957}"/>
    <cellStyle name="Comma 31 6" xfId="44166" xr:uid="{1D41DB15-B9B2-428B-9C9B-5D28E4CED61C}"/>
    <cellStyle name="Comma 32" xfId="4971" xr:uid="{C690F995-9936-479F-937C-5EA7A2795FB1}"/>
    <cellStyle name="Comma 32 2" xfId="8802" xr:uid="{D858D8C7-9278-4A3A-9F18-45919FB7BA18}"/>
    <cellStyle name="Comma 32 2 2" xfId="16741" xr:uid="{FCC07BB8-BC75-445A-BB75-496274FA6F07}"/>
    <cellStyle name="Comma 32 2 2 2" xfId="32525" xr:uid="{DF3508F0-A49B-4A09-A369-F88AEE8EB5A7}"/>
    <cellStyle name="Comma 32 2 3" xfId="24646" xr:uid="{968F8E45-C0EA-44D6-A948-924170877C89}"/>
    <cellStyle name="Comma 32 2 4" xfId="40096" xr:uid="{18802DEC-218C-41F6-A368-F6B3EEF11764}"/>
    <cellStyle name="Comma 32 2 5" xfId="47958" xr:uid="{88A578BF-54D8-4A50-B460-BE8C466ADD7D}"/>
    <cellStyle name="Comma 32 3" xfId="12948" xr:uid="{27D87EB8-30B1-4124-9E5B-6DE67037B389}"/>
    <cellStyle name="Comma 32 3 2" xfId="28732" xr:uid="{5E41A2C3-86C2-46CF-BF6E-8BAC503ED50E}"/>
    <cellStyle name="Comma 32 4" xfId="20853" xr:uid="{8A5A05F1-15E0-49AF-AFC8-E677527DD75A}"/>
    <cellStyle name="Comma 32 5" xfId="36303" xr:uid="{C6A854BB-9571-4DCB-B673-D8E0BA5EBC37}"/>
    <cellStyle name="Comma 32 6" xfId="44165" xr:uid="{5C5E1CED-3746-47CC-B86C-F23ECA00FCA6}"/>
    <cellStyle name="Comma 33" xfId="4976" xr:uid="{BAED3B03-E035-4602-AE0F-99F3DB3DDB84}"/>
    <cellStyle name="Comma 33 2" xfId="8807" xr:uid="{ECF1E660-9F82-49B0-AC7C-421FACBE2466}"/>
    <cellStyle name="Comma 33 2 2" xfId="16746" xr:uid="{5EA1BEC5-719D-4024-A20B-03E726A65BFF}"/>
    <cellStyle name="Comma 33 2 2 2" xfId="32530" xr:uid="{3CC5680E-9D3C-4F2B-972E-4163A7B51E06}"/>
    <cellStyle name="Comma 33 2 3" xfId="24651" xr:uid="{A05423E0-D8E6-4C14-8375-6050AC6DF860}"/>
    <cellStyle name="Comma 33 2 4" xfId="40101" xr:uid="{04A46422-550F-47DA-BD86-9825DB79A60A}"/>
    <cellStyle name="Comma 33 2 5" xfId="47963" xr:uid="{D89A9060-F1B9-46AE-B6C2-CC1845D2FAE7}"/>
    <cellStyle name="Comma 33 3" xfId="12953" xr:uid="{4AE4A2A3-D273-4712-98DA-31086FDA0B40}"/>
    <cellStyle name="Comma 33 3 2" xfId="28737" xr:uid="{DAB32B58-1CD4-4B01-9647-B637C931F9B3}"/>
    <cellStyle name="Comma 33 4" xfId="20858" xr:uid="{A75EB955-9E65-4133-BB6C-E951ADEDC855}"/>
    <cellStyle name="Comma 33 5" xfId="36308" xr:uid="{C3D27A46-3A0F-4BCA-BC28-8467EFDEA51E}"/>
    <cellStyle name="Comma 33 6" xfId="44170" xr:uid="{8693B254-BAB9-4FCB-86A5-E18D5773C029}"/>
    <cellStyle name="Comma 34" xfId="5028" xr:uid="{BC4AB34F-1E0E-4BA2-9984-B0A11E6AAB96}"/>
    <cellStyle name="Comma 34 2" xfId="8859" xr:uid="{93DB3479-3864-49B3-A463-21195B1D88AF}"/>
    <cellStyle name="Comma 34 2 2" xfId="16798" xr:uid="{40F7C315-C2FA-43C8-99FB-596A6D03F897}"/>
    <cellStyle name="Comma 34 2 2 2" xfId="32582" xr:uid="{F2F611B7-9BF4-4EEC-88BF-327D43F845CE}"/>
    <cellStyle name="Comma 34 2 3" xfId="24703" xr:uid="{4AA0EE70-6FC8-4BA9-A950-549857D2EF4B}"/>
    <cellStyle name="Comma 34 2 4" xfId="40153" xr:uid="{B91538D9-BBB8-48F9-AAD1-BC01EC3AD2CD}"/>
    <cellStyle name="Comma 34 2 5" xfId="48015" xr:uid="{00DC8B9D-9F78-4779-991D-59694407DD53}"/>
    <cellStyle name="Comma 34 3" xfId="13005" xr:uid="{EC4B39DA-0B58-4000-90CC-8577BFF924FE}"/>
    <cellStyle name="Comma 34 3 2" xfId="28789" xr:uid="{B7EFBBB4-685E-4A19-A46E-307427256C6C}"/>
    <cellStyle name="Comma 34 4" xfId="20910" xr:uid="{A72257D7-79DD-4FD0-BE45-EB94667E0175}"/>
    <cellStyle name="Comma 34 5" xfId="36360" xr:uid="{CD5A6030-5FED-46A8-8F61-545E1F50F7DB}"/>
    <cellStyle name="Comma 34 6" xfId="44222" xr:uid="{811D4D2E-BCE3-40A8-882C-A99019D40B7A}"/>
    <cellStyle name="Comma 35" xfId="5074" xr:uid="{35A13594-1D50-4F89-84DB-814C3AEFED4A}"/>
    <cellStyle name="Comma 35 2" xfId="8905" xr:uid="{43F9F294-B9F5-43A0-8FC3-19ED7C937D0C}"/>
    <cellStyle name="Comma 35 2 2" xfId="16844" xr:uid="{3A0EC177-FA12-4888-9443-CB506FC4DD93}"/>
    <cellStyle name="Comma 35 2 2 2" xfId="32628" xr:uid="{301A66A4-FC3A-467E-AD59-B434BF8E7344}"/>
    <cellStyle name="Comma 35 2 3" xfId="24749" xr:uid="{45ED0E2C-375F-42F0-A927-8269605B2132}"/>
    <cellStyle name="Comma 35 2 4" xfId="40199" xr:uid="{CD0C28EE-9238-41E7-A296-5E590855862A}"/>
    <cellStyle name="Comma 35 2 5" xfId="48061" xr:uid="{F535D073-8658-448E-BBEA-FC91226D26DC}"/>
    <cellStyle name="Comma 35 3" xfId="13051" xr:uid="{361DD256-8950-4B56-BC1F-785311D855B2}"/>
    <cellStyle name="Comma 35 3 2" xfId="28835" xr:uid="{50DDAD44-0C56-4E50-9B6D-24935A2BB98E}"/>
    <cellStyle name="Comma 35 4" xfId="20956" xr:uid="{9EEC21D0-C236-4AE1-B38A-C49BA66E72EA}"/>
    <cellStyle name="Comma 35 5" xfId="36406" xr:uid="{E4EAEB2E-4D01-4585-85F4-4AC8C8023F01}"/>
    <cellStyle name="Comma 35 6" xfId="44268" xr:uid="{7E281688-B632-4BCE-A624-A624BF792963}"/>
    <cellStyle name="Comma 36" xfId="5073" xr:uid="{FF57B09B-B1D3-44ED-BCB0-CB7E2F835610}"/>
    <cellStyle name="Comma 36 2" xfId="8904" xr:uid="{875F8C82-94FA-4929-86B5-1872D0955DE5}"/>
    <cellStyle name="Comma 36 2 2" xfId="16843" xr:uid="{3B63EFA7-2368-4015-A62F-E38695E5BD42}"/>
    <cellStyle name="Comma 36 2 2 2" xfId="32627" xr:uid="{48EEACCD-58F6-407A-B43C-F3D4D209F112}"/>
    <cellStyle name="Comma 36 2 3" xfId="24748" xr:uid="{E76FE6E2-DF51-4324-BB15-1D8A6451293D}"/>
    <cellStyle name="Comma 36 2 4" xfId="40198" xr:uid="{1A3ED11F-710B-470D-B200-5451440B0417}"/>
    <cellStyle name="Comma 36 2 5" xfId="48060" xr:uid="{3CFDA2CB-FB46-4770-8ACD-CD479933716A}"/>
    <cellStyle name="Comma 36 3" xfId="13050" xr:uid="{4E4B8E18-38EF-4DE7-9521-DBC2AE1681D8}"/>
    <cellStyle name="Comma 36 3 2" xfId="28834" xr:uid="{0E05F27D-84A5-481A-B04F-E1718642CF0D}"/>
    <cellStyle name="Comma 36 4" xfId="20955" xr:uid="{C1645DF1-8B84-4D5D-A36D-240414946A38}"/>
    <cellStyle name="Comma 36 5" xfId="36405" xr:uid="{90201065-2CBD-4ADA-9B90-A3B460BC737C}"/>
    <cellStyle name="Comma 36 6" xfId="44267" xr:uid="{16851FF5-F7D6-4FC9-BDB1-E4333613E4BB}"/>
    <cellStyle name="Comma 37" xfId="5263" xr:uid="{8974E554-8191-434B-AD3C-A9C43CC8511E}"/>
    <cellStyle name="Comma 37 2" xfId="9094" xr:uid="{C6309E23-1C9D-424D-A465-BB0E9BC03942}"/>
    <cellStyle name="Comma 37 2 2" xfId="17033" xr:uid="{7F70C3B1-B8CF-4E99-81E0-6EF90EF36588}"/>
    <cellStyle name="Comma 37 2 2 2" xfId="32817" xr:uid="{C3BC1368-22C9-4535-AC36-6FC3CFE899D8}"/>
    <cellStyle name="Comma 37 2 3" xfId="24938" xr:uid="{E6744F72-1D14-4A67-BDA3-507DA26C7718}"/>
    <cellStyle name="Comma 37 2 4" xfId="40388" xr:uid="{DB4C2EAC-24CB-44F2-ACFA-0C76BC3EBEF8}"/>
    <cellStyle name="Comma 37 2 5" xfId="48250" xr:uid="{31E22CF7-E8F0-40F5-AB2D-338A10C6BF5B}"/>
    <cellStyle name="Comma 37 3" xfId="13240" xr:uid="{F96EA4E2-50E5-49E9-8AE5-6694AFECFB0C}"/>
    <cellStyle name="Comma 37 3 2" xfId="29024" xr:uid="{96C32147-33C2-49F8-AEF7-4A8E0C41EB0C}"/>
    <cellStyle name="Comma 37 4" xfId="21145" xr:uid="{7FF01225-1FF8-47A3-B90C-540921D44F63}"/>
    <cellStyle name="Comma 37 5" xfId="36595" xr:uid="{4DDCDA85-EE9F-4532-A4ED-7172ECC21A24}"/>
    <cellStyle name="Comma 37 6" xfId="44457" xr:uid="{7760509C-F4A9-4C20-ACA0-725D7ECDF62C}"/>
    <cellStyle name="Comma 38" xfId="5257" xr:uid="{838A9632-B44D-4610-B8AE-00CD2DF31A45}"/>
    <cellStyle name="Comma 38 2" xfId="9088" xr:uid="{CBC096FA-A7F0-45E0-8244-B0659BB1340A}"/>
    <cellStyle name="Comma 38 2 2" xfId="17027" xr:uid="{40AE77DE-0E27-4CEB-9417-D4ED2FFC5CD3}"/>
    <cellStyle name="Comma 38 2 2 2" xfId="32811" xr:uid="{E015E207-4693-4409-A6CE-43D739A0361D}"/>
    <cellStyle name="Comma 38 2 3" xfId="24932" xr:uid="{80B375E2-95CA-4AB8-A6B9-9F7419862456}"/>
    <cellStyle name="Comma 38 2 4" xfId="40382" xr:uid="{1FB647F4-3AD7-4412-B7A8-A720A4F37720}"/>
    <cellStyle name="Comma 38 2 5" xfId="48244" xr:uid="{6CAE742F-FA21-4C61-AB10-A082D7B882D1}"/>
    <cellStyle name="Comma 38 3" xfId="13234" xr:uid="{1F9875A8-2AE1-4755-993B-094953E8F272}"/>
    <cellStyle name="Comma 38 3 2" xfId="29018" xr:uid="{C1C435D4-C285-40E7-98D2-A9C41FC4589B}"/>
    <cellStyle name="Comma 38 4" xfId="21139" xr:uid="{C1CA371F-2EF5-4EDD-8E01-B4637D422AAB}"/>
    <cellStyle name="Comma 38 5" xfId="36589" xr:uid="{78F793A8-B7D1-4F37-8A2C-1C3F917C3D53}"/>
    <cellStyle name="Comma 38 6" xfId="44451" xr:uid="{5C5B85F0-0195-40D0-9F72-90116C7FF407}"/>
    <cellStyle name="Comma 39" xfId="5296" xr:uid="{D3076A9E-ABB1-4C78-8BB4-AFA113E79BA3}"/>
    <cellStyle name="Comma 39 2" xfId="9127" xr:uid="{1A742026-3486-460A-B260-0446E45ED879}"/>
    <cellStyle name="Comma 39 2 2" xfId="17066" xr:uid="{87EAFFF5-D8E8-4F95-9A02-8EF89BB58E67}"/>
    <cellStyle name="Comma 39 2 2 2" xfId="32850" xr:uid="{F7927E52-2B87-48E7-BFD7-905731B2F7F4}"/>
    <cellStyle name="Comma 39 2 3" xfId="24971" xr:uid="{2FE4BCBD-5BDB-4429-852D-ECCC91F5013A}"/>
    <cellStyle name="Comma 39 2 4" xfId="40421" xr:uid="{390E8C89-0B0B-4B2F-93DE-CD33CE1F630F}"/>
    <cellStyle name="Comma 39 2 5" xfId="48283" xr:uid="{0D53D5B4-6B22-4145-A708-97F416232338}"/>
    <cellStyle name="Comma 39 3" xfId="13273" xr:uid="{D132C7F9-8C9B-4607-82DC-B89AD47E0072}"/>
    <cellStyle name="Comma 39 3 2" xfId="29057" xr:uid="{873AECEC-464F-42A7-8085-4109E959F066}"/>
    <cellStyle name="Comma 39 4" xfId="21178" xr:uid="{4E341A6A-A328-48BB-943D-64916FE117A5}"/>
    <cellStyle name="Comma 39 5" xfId="36628" xr:uid="{0B55C889-7DDF-49CC-BE21-1EAD0168DFD6}"/>
    <cellStyle name="Comma 39 6" xfId="44490" xr:uid="{C9985E9E-537C-4C54-A093-C5C7FAA0FA6F}"/>
    <cellStyle name="Comma 4" xfId="27" xr:uid="{AE23DA04-DC6B-416D-8F8C-8BBF4592F809}"/>
    <cellStyle name="Comma 4 2" xfId="710" xr:uid="{0F6EDFFF-1651-4A44-801C-E7EEB4772387}"/>
    <cellStyle name="Comma 4 2 10" xfId="49169" xr:uid="{BFF157CE-9A6D-4033-82BE-C9D20EFD0415}"/>
    <cellStyle name="Comma 4 2 11" xfId="49216" xr:uid="{50D83F27-B0C4-433F-80A2-C62DE313A723}"/>
    <cellStyle name="Comma 4 2 12" xfId="49250" xr:uid="{0D292A53-23A0-46C2-A19D-F53A5D7D4EDB}"/>
    <cellStyle name="Comma 4 2 13" xfId="49272" xr:uid="{3621F6D3-2D4B-4287-81AF-3D17539A1D01}"/>
    <cellStyle name="Comma 4 2 14" xfId="49296" xr:uid="{4F406B23-C256-4338-AD82-1268B3AD35A5}"/>
    <cellStyle name="Comma 4 2 15" xfId="49317" xr:uid="{9814A3F0-34E4-43F2-B23E-712E7A16D85A}"/>
    <cellStyle name="Comma 4 2 16" xfId="49362" xr:uid="{2A83ACB5-0774-445F-A418-C4CCC46F942C}"/>
    <cellStyle name="Comma 4 2 17" xfId="49384" xr:uid="{2624B761-4D62-4D02-B6CA-B28D814C9B8A}"/>
    <cellStyle name="Comma 4 2 18" xfId="49405" xr:uid="{0985D7B6-3787-4358-B5A4-DB294841055E}"/>
    <cellStyle name="Comma 4 2 19" xfId="49426" xr:uid="{49315E3C-3DC7-49A6-BEE6-1BFAB49ADA42}"/>
    <cellStyle name="Comma 4 2 2" xfId="5968" xr:uid="{EA681D61-8F37-49AB-A312-36DDAD27FB0C}"/>
    <cellStyle name="Comma 4 2 2 2" xfId="13924" xr:uid="{CFCC3697-F640-4E5A-A732-53DFD8FEFF18}"/>
    <cellStyle name="Comma 4 2 2 2 2" xfId="29708" xr:uid="{4ACFAE59-F648-4C64-A03D-40C917623470}"/>
    <cellStyle name="Comma 4 2 2 3" xfId="21829" xr:uid="{D0660212-DA05-400D-8355-D60823C10333}"/>
    <cellStyle name="Comma 4 2 2 4" xfId="37279" xr:uid="{1733D459-5BC3-4AE0-A224-3E8696F0FF9B}"/>
    <cellStyle name="Comma 4 2 2 5" xfId="45141" xr:uid="{39265391-423E-42D0-B096-E82B7F3FBF50}"/>
    <cellStyle name="Comma 4 2 20" xfId="1563" xr:uid="{B81B2BA6-3EC3-475C-9D24-7D0F123C62A7}"/>
    <cellStyle name="Comma 4 2 3" xfId="1886" xr:uid="{D6D3035C-2E39-4FD6-86DF-C60139D5AE28}"/>
    <cellStyle name="Comma 4 2 4" xfId="9379" xr:uid="{9ACBE489-D72D-4058-9C46-56CAAA4B9991}"/>
    <cellStyle name="Comma 4 2 5" xfId="9852" xr:uid="{6F227FDF-E103-4B94-B458-C6D10DDABE67}"/>
    <cellStyle name="Comma 4 2 6" xfId="40923" xr:uid="{E01A77EF-98A7-4A91-8C9B-B0BDCD831129}"/>
    <cellStyle name="Comma 4 2 7" xfId="49049" xr:uid="{C2A8C06A-A736-4BD3-925B-566EF3160CE4}"/>
    <cellStyle name="Comma 4 2 8" xfId="49096" xr:uid="{E7EA3E10-5D44-4679-9DA5-A5A697C80EA6}"/>
    <cellStyle name="Comma 4 2 9" xfId="49132" xr:uid="{F3D724C3-AD4E-44AF-B40C-E016D85995EE}"/>
    <cellStyle name="Comma 4 3" xfId="1412" xr:uid="{072FD2A8-9F7D-4CBC-9FB2-1104846D39CA}"/>
    <cellStyle name="Comma 4 4" xfId="9376" xr:uid="{B7D7E6EF-B667-4E41-8068-4B49D0655442}"/>
    <cellStyle name="Comma 4 5" xfId="9399" xr:uid="{6B9AA791-9EA8-40DD-9915-FC576E970091}"/>
    <cellStyle name="Comma 4 6" xfId="851" xr:uid="{0E3C6FE3-664F-45CC-AC45-1F5CEA42B7E0}"/>
    <cellStyle name="Comma 40" xfId="5290" xr:uid="{661FD0E9-CCB1-496C-A72D-1C26B12098EF}"/>
    <cellStyle name="Comma 40 2" xfId="9121" xr:uid="{5841DF87-E7BE-483F-B194-B8DFE59A10CE}"/>
    <cellStyle name="Comma 40 2 2" xfId="17060" xr:uid="{75067CFF-9F6B-4494-899E-39BECEB03F0A}"/>
    <cellStyle name="Comma 40 2 2 2" xfId="32844" xr:uid="{9D108734-852E-4230-A64C-24853F66D570}"/>
    <cellStyle name="Comma 40 2 3" xfId="24965" xr:uid="{4F6EB898-65B8-416F-BF06-F155BA81F55C}"/>
    <cellStyle name="Comma 40 2 4" xfId="40415" xr:uid="{D5F34B4A-B0E3-445D-AC96-29A8040C1057}"/>
    <cellStyle name="Comma 40 2 5" xfId="48277" xr:uid="{4B0972DD-5EC4-426B-A6B5-442B5346D8F5}"/>
    <cellStyle name="Comma 40 3" xfId="13267" xr:uid="{F62274B3-F5B1-4A1C-ACA1-29D70F36694D}"/>
    <cellStyle name="Comma 40 3 2" xfId="29051" xr:uid="{58B0FF7D-E21C-4149-A260-CE0D309C5154}"/>
    <cellStyle name="Comma 40 4" xfId="21172" xr:uid="{47B52500-2297-45AD-91F8-41D36DBE4241}"/>
    <cellStyle name="Comma 40 5" xfId="36622" xr:uid="{63998678-1B86-4D05-AD5F-481541C4BDC6}"/>
    <cellStyle name="Comma 40 6" xfId="44484" xr:uid="{2E2840FF-7A60-48D3-A904-9EC17CA9412E}"/>
    <cellStyle name="Comma 41" xfId="5429" xr:uid="{40B40D26-9AEB-4947-B893-B0D7926EC979}"/>
    <cellStyle name="Comma 41 2" xfId="9260" xr:uid="{F2D537CE-5D7C-429F-9456-161609474F8C}"/>
    <cellStyle name="Comma 41 2 2" xfId="17199" xr:uid="{32A1EF7B-2DC2-45E5-BDE5-E3194B2E96F2}"/>
    <cellStyle name="Comma 41 2 2 2" xfId="32983" xr:uid="{8F0BF0A2-F2FA-45EE-80DC-1B296D3F268F}"/>
    <cellStyle name="Comma 41 2 3" xfId="25104" xr:uid="{DED3A2CA-836F-480F-BE90-7FF51137A176}"/>
    <cellStyle name="Comma 41 2 4" xfId="40554" xr:uid="{FA627AED-633D-4BB0-9F76-173788BB1E34}"/>
    <cellStyle name="Comma 41 2 5" xfId="48416" xr:uid="{D8E997A8-423D-4A95-8BE5-7461B04FF82F}"/>
    <cellStyle name="Comma 41 3" xfId="13406" xr:uid="{7C5A0E38-CC55-4DDF-88F3-97159EFE1D9D}"/>
    <cellStyle name="Comma 41 3 2" xfId="29190" xr:uid="{33DC2D9E-D726-4145-B243-89C7DE67F16D}"/>
    <cellStyle name="Comma 41 4" xfId="21311" xr:uid="{60FE4FCB-2919-476F-9032-CB8872ED81E9}"/>
    <cellStyle name="Comma 41 5" xfId="36761" xr:uid="{1BC9330D-53CF-41D6-8E99-1402E7A83D89}"/>
    <cellStyle name="Comma 41 6" xfId="44623" xr:uid="{100A38C7-FFCD-48FA-B2DF-6D3F2FF7BCA7}"/>
    <cellStyle name="Comma 42" xfId="5422" xr:uid="{F6B54C4D-A2A6-4BA8-989A-01BC22AA06B4}"/>
    <cellStyle name="Comma 42 2" xfId="9253" xr:uid="{AB61F175-F417-44F4-9150-5D4F5D8D608F}"/>
    <cellStyle name="Comma 42 2 2" xfId="17192" xr:uid="{25F34339-FEA6-44E2-976E-8B5D13CE83AD}"/>
    <cellStyle name="Comma 42 2 2 2" xfId="32976" xr:uid="{0FCBAD2F-3426-4CBD-94FC-4EC74AC40DFD}"/>
    <cellStyle name="Comma 42 2 3" xfId="25097" xr:uid="{438370AE-1A0D-401F-A314-903B49D61875}"/>
    <cellStyle name="Comma 42 2 4" xfId="40547" xr:uid="{78562382-2F60-4B09-B02B-53D7C9D617E9}"/>
    <cellStyle name="Comma 42 2 5" xfId="48409" xr:uid="{FB1FC3EA-3A1A-496A-8039-AB180B07ECCF}"/>
    <cellStyle name="Comma 42 3" xfId="13399" xr:uid="{6EB0D10C-3F13-40AE-9835-D57FFAE7A44C}"/>
    <cellStyle name="Comma 42 3 2" xfId="29183" xr:uid="{96674145-28B5-43BB-8A8B-1E0AC82AEF83}"/>
    <cellStyle name="Comma 42 4" xfId="21304" xr:uid="{17F58033-0004-44D3-89BC-CAAE3139210C}"/>
    <cellStyle name="Comma 42 5" xfId="36754" xr:uid="{73C55997-FE9A-4AB7-BCB9-6FAC8D9E6B21}"/>
    <cellStyle name="Comma 42 6" xfId="44616" xr:uid="{74237D25-125D-40C0-99CD-25E1438CBD5C}"/>
    <cellStyle name="Comma 43" xfId="5439" xr:uid="{D81D5085-F138-489A-A8D0-27B9EBC2F50E}"/>
    <cellStyle name="Comma 43 2" xfId="9270" xr:uid="{E112FE35-6A19-47BB-A4CA-BC745779C721}"/>
    <cellStyle name="Comma 43 2 2" xfId="17209" xr:uid="{97F2D0BE-0202-424B-BE8C-03FE108C9DE8}"/>
    <cellStyle name="Comma 43 2 2 2" xfId="32993" xr:uid="{1EC288C2-974A-4354-8BDF-EE80558C431A}"/>
    <cellStyle name="Comma 43 2 3" xfId="25114" xr:uid="{8D1EA150-B787-47AD-9A0E-2E9B042EB72E}"/>
    <cellStyle name="Comma 43 2 4" xfId="40564" xr:uid="{998AADA7-D8B9-4E4C-B5DE-649DB9A0D0F0}"/>
    <cellStyle name="Comma 43 2 5" xfId="48426" xr:uid="{9A94CD7A-C5F0-4A05-B6FF-6D876C1FF419}"/>
    <cellStyle name="Comma 43 3" xfId="13416" xr:uid="{0AF4EFF7-9882-4B53-B154-89267834DE92}"/>
    <cellStyle name="Comma 43 3 2" xfId="29200" xr:uid="{18B677BE-4909-4E71-A468-784827C76AED}"/>
    <cellStyle name="Comma 43 4" xfId="21321" xr:uid="{83732C59-5F82-4DD6-AFEE-A2B55CD95AC8}"/>
    <cellStyle name="Comma 43 5" xfId="36771" xr:uid="{299F3130-3155-4496-B999-89C218A9593C}"/>
    <cellStyle name="Comma 43 6" xfId="44633" xr:uid="{F3B537C5-9AF1-45AA-8AE1-51263B8C8140}"/>
    <cellStyle name="Comma 44" xfId="5573" xr:uid="{9DA9E315-9EC5-452F-B34F-FB0B88ACED29}"/>
    <cellStyle name="Comma 44 2" xfId="13550" xr:uid="{538D27AA-23F3-4EFE-B5EA-4AC1297334DF}"/>
    <cellStyle name="Comma 44 2 2" xfId="29334" xr:uid="{6190F8BF-384F-4172-842D-C43944045C0C}"/>
    <cellStyle name="Comma 44 3" xfId="21455" xr:uid="{0147A979-399A-4E09-980F-B9953FAE4847}"/>
    <cellStyle name="Comma 44 4" xfId="36905" xr:uid="{EECEC924-C271-4FCB-B5D2-B90A1DD38D5C}"/>
    <cellStyle name="Comma 44 5" xfId="44767" xr:uid="{84F282FD-33F6-40E1-86DF-C86E7C0EC623}"/>
    <cellStyle name="Comma 45" xfId="5800" xr:uid="{8EA28914-BC98-46FE-8BE6-8DAE6CA9D4E1}"/>
    <cellStyle name="Comma 45 2" xfId="13776" xr:uid="{B0E1FE17-C78A-4818-AA94-7BCE826C011E}"/>
    <cellStyle name="Comma 45 2 2" xfId="29560" xr:uid="{383DAC02-DDD5-476A-BDFD-AE2CB23B2F03}"/>
    <cellStyle name="Comma 45 3" xfId="21681" xr:uid="{7B76EA6B-5911-4C02-98AF-E0A8F019F4D7}"/>
    <cellStyle name="Comma 45 4" xfId="37131" xr:uid="{3FB1C195-B879-4561-8C47-92AF311FF372}"/>
    <cellStyle name="Comma 45 5" xfId="44993" xr:uid="{78914A63-3D6D-4414-8536-3B555AD0451B}"/>
    <cellStyle name="Comma 46" xfId="9437" xr:uid="{FAEAEA91-C987-4C26-BEBF-34CED1B71688}"/>
    <cellStyle name="Comma 47" xfId="40910" xr:uid="{C9AD8380-9691-4A6A-9383-0EE7D127F184}"/>
    <cellStyle name="Comma 48" xfId="40919" xr:uid="{AFC0111B-564D-44CE-A694-B1526A4B7714}"/>
    <cellStyle name="Comma 49" xfId="49036" xr:uid="{A8F89845-C97A-4A7C-ABFD-359447B71A99}"/>
    <cellStyle name="Comma 5" xfId="28" xr:uid="{AEDA7619-8DFF-4F01-A65B-3EFB05FA3D11}"/>
    <cellStyle name="Comma 5 2" xfId="1565" xr:uid="{9C06321D-D22A-437F-B9E4-BE8B4D6287CB}"/>
    <cellStyle name="Comma 5 2 2" xfId="1887" xr:uid="{B9D22B2F-BCDD-4F4C-B292-C70377551548}"/>
    <cellStyle name="Comma 5 2 3" xfId="9381" xr:uid="{0ACEDF75-935F-4344-ABC5-95AAC52E5438}"/>
    <cellStyle name="Comma 5 2 4" xfId="9853" xr:uid="{15ABEE33-D167-4581-867C-2D187211A716}"/>
    <cellStyle name="Comma 5 3" xfId="1564" xr:uid="{B726289C-DF46-4D46-9946-AA7D5ADCAF4C}"/>
    <cellStyle name="Comma 5 4" xfId="9380" xr:uid="{A6EA303E-5D54-479B-81CB-A168205E0CD3}"/>
    <cellStyle name="Comma 5 5" xfId="9419" xr:uid="{41DCFE46-92E7-4C7D-B932-8E6F9EB73F08}"/>
    <cellStyle name="Comma 5 6" xfId="956" xr:uid="{26A62CFE-6170-432E-9419-21E809B5FBED}"/>
    <cellStyle name="Comma 50" xfId="49029" xr:uid="{8187391F-CDA7-4A62-B8D2-EAB6E588FC5E}"/>
    <cellStyle name="Comma 51" xfId="49092" xr:uid="{BA48CF35-5D74-4378-9327-DD6ECD4F1C3F}"/>
    <cellStyle name="Comma 52" xfId="49091" xr:uid="{6A112D93-9791-4BD5-83D4-99DB99BD1573}"/>
    <cellStyle name="Comma 53" xfId="49123" xr:uid="{554654B8-9CBF-4DFA-B8A0-84C81A11B580}"/>
    <cellStyle name="Comma 54" xfId="49117" xr:uid="{CC9E7BD4-F754-4A91-AD68-D4F6326ECC7A}"/>
    <cellStyle name="Comma 55" xfId="49133" xr:uid="{53E4A36E-7468-410D-A0AE-B300E42652F5}"/>
    <cellStyle name="Comma 56" xfId="49116" xr:uid="{59A64EE0-A515-4A99-BC24-DB93C1EB5FCB}"/>
    <cellStyle name="Comma 57" xfId="49165" xr:uid="{F8CB9E04-B1A5-4689-A5C8-2293AF9B9B15}"/>
    <cellStyle name="Comma 58" xfId="49212" xr:uid="{BD827301-1735-4ADB-A289-A0FA1CA9335B}"/>
    <cellStyle name="Comma 59" xfId="49211" xr:uid="{F8309D33-FA83-42ED-B204-DF7E369698EC}"/>
    <cellStyle name="Comma 6" xfId="29" xr:uid="{8B67D1A9-7AEE-4698-91D7-CDB05A79F21E}"/>
    <cellStyle name="Comma 6 10" xfId="1839" xr:uid="{61002EEA-1B83-48AA-8BC8-26FE92F977D9}"/>
    <cellStyle name="Comma 6 2" xfId="1888" xr:uid="{756A24A8-B67A-4250-8651-9387CE9EAEA3}"/>
    <cellStyle name="Comma 6 3" xfId="2808" xr:uid="{D1136F35-5CE8-40EF-A913-4070AEA8DBF9}"/>
    <cellStyle name="Comma 6 3 2" xfId="4326" xr:uid="{CBEF22CA-20BF-42BB-A000-F434B43458A2}"/>
    <cellStyle name="Comma 6 3 2 2" xfId="8157" xr:uid="{90DFE9AB-07A5-483E-8339-E52618DA55C2}"/>
    <cellStyle name="Comma 6 3 2 2 2" xfId="16096" xr:uid="{DCCA07B8-0E9F-4F8D-B719-51ADA3B6F854}"/>
    <cellStyle name="Comma 6 3 2 2 2 2" xfId="31880" xr:uid="{2FD6EE7F-B8E9-4202-B8F8-FAD00FC6DCD9}"/>
    <cellStyle name="Comma 6 3 2 2 3" xfId="24001" xr:uid="{51FE994C-9A58-4ABB-B4D3-EBDE5D511C4D}"/>
    <cellStyle name="Comma 6 3 2 2 4" xfId="39451" xr:uid="{2E76FEBC-E2DB-4B9A-A45B-23D72D809413}"/>
    <cellStyle name="Comma 6 3 2 2 5" xfId="47313" xr:uid="{85CF2864-E14E-43AC-A197-CAC0E680F3DC}"/>
    <cellStyle name="Comma 6 3 2 3" xfId="12303" xr:uid="{2E062BBC-195E-4F44-8F07-E023F40493E6}"/>
    <cellStyle name="Comma 6 3 2 3 2" xfId="28087" xr:uid="{DF10E49E-C585-4D56-A2FF-C01ED6D15E78}"/>
    <cellStyle name="Comma 6 3 2 4" xfId="20208" xr:uid="{E9612CD4-ABCA-48AA-A291-0E1BA5B6E24A}"/>
    <cellStyle name="Comma 6 3 2 5" xfId="35658" xr:uid="{4E3F187D-AD1D-4DB2-8461-DB4F980A7716}"/>
    <cellStyle name="Comma 6 3 2 6" xfId="43520" xr:uid="{D0F7218D-E472-4FF8-AEA3-CD8359F5E9EF}"/>
    <cellStyle name="Comma 6 3 3" xfId="6639" xr:uid="{3594F895-D78F-4439-9556-304BCF5C719F}"/>
    <cellStyle name="Comma 6 3 3 2" xfId="14578" xr:uid="{11DD1154-D23D-4745-B76E-45EC3B7FD905}"/>
    <cellStyle name="Comma 6 3 3 2 2" xfId="30362" xr:uid="{C951E5C0-D6B2-424C-97D3-A12D25FF29B9}"/>
    <cellStyle name="Comma 6 3 3 3" xfId="22483" xr:uid="{413AD390-3110-4262-A6A4-D918BBD545D5}"/>
    <cellStyle name="Comma 6 3 3 4" xfId="37933" xr:uid="{0A9F6AE1-4CC2-492D-845B-A832CB9AD250}"/>
    <cellStyle name="Comma 6 3 3 5" xfId="45795" xr:uid="{E10C30D5-C3A3-490E-ABB1-0112118377A7}"/>
    <cellStyle name="Comma 6 3 4" xfId="10785" xr:uid="{6D6F3C42-1D2C-4F46-BFDC-4BD4515E3A72}"/>
    <cellStyle name="Comma 6 3 4 2" xfId="26569" xr:uid="{7EB257B0-ACB7-489B-9E29-1FAEA55256E6}"/>
    <cellStyle name="Comma 6 3 5" xfId="18690" xr:uid="{3E8D8B70-342C-43FA-BE97-F3582AB0565C}"/>
    <cellStyle name="Comma 6 3 6" xfId="34140" xr:uid="{335E63E3-9055-4430-8C72-AA41AA2C2086}"/>
    <cellStyle name="Comma 6 3 7" xfId="42002" xr:uid="{AD2447D0-F392-4D7B-A628-642B2786DEED}"/>
    <cellStyle name="Comma 6 4" xfId="3626" xr:uid="{7D971084-A5EF-4762-8092-2595BEE4AB7C}"/>
    <cellStyle name="Comma 6 4 2" xfId="7457" xr:uid="{8F8D320F-6338-41C7-AF83-F644DE8DB910}"/>
    <cellStyle name="Comma 6 4 2 2" xfId="15396" xr:uid="{631AA5C9-90E4-49D9-9BA2-0413BD895570}"/>
    <cellStyle name="Comma 6 4 2 2 2" xfId="31180" xr:uid="{46415DB1-71EA-47DA-BC12-5174D01C5A31}"/>
    <cellStyle name="Comma 6 4 2 3" xfId="23301" xr:uid="{BBF186E1-D723-47B0-842B-F33A4DF24C3F}"/>
    <cellStyle name="Comma 6 4 2 4" xfId="38751" xr:uid="{4C3CEAAA-CFD6-4670-ADB6-A697E6D0A17B}"/>
    <cellStyle name="Comma 6 4 2 5" xfId="46613" xr:uid="{F7C679F9-89DE-49B3-B515-7F19948CDA41}"/>
    <cellStyle name="Comma 6 4 3" xfId="11603" xr:uid="{F5D2D75F-5E31-4071-A17C-E1A340639893}"/>
    <cellStyle name="Comma 6 4 3 2" xfId="27387" xr:uid="{B73AE6B7-F71E-44F0-A87A-3F0C865AA2D5}"/>
    <cellStyle name="Comma 6 4 4" xfId="19508" xr:uid="{BD9B0943-F73F-4141-B073-B26E75D91341}"/>
    <cellStyle name="Comma 6 4 5" xfId="34958" xr:uid="{812DF728-D520-42BC-8A85-77E3CDCA1B79}"/>
    <cellStyle name="Comma 6 4 6" xfId="42820" xr:uid="{3B1321AC-8559-470E-9198-644E9224119B}"/>
    <cellStyle name="Comma 6 5" xfId="5816" xr:uid="{0B880521-B1AA-4693-94D1-8541E40E20E4}"/>
    <cellStyle name="Comma 6 5 2" xfId="13792" xr:uid="{0E973FC0-25CB-40A2-BF19-9B72D653E8C6}"/>
    <cellStyle name="Comma 6 5 2 2" xfId="29576" xr:uid="{2356892F-8F43-42B1-8651-4E7C4E449D93}"/>
    <cellStyle name="Comma 6 5 3" xfId="21697" xr:uid="{3A72CD27-8E97-47AD-9DC4-3A5D48CCD798}"/>
    <cellStyle name="Comma 6 5 4" xfId="37147" xr:uid="{06B86462-E4BA-4EC6-9E57-36BB627B403C}"/>
    <cellStyle name="Comma 6 5 5" xfId="45009" xr:uid="{52817740-F9DE-4C33-B7B6-00B774F85D87}"/>
    <cellStyle name="Comma 6 6" xfId="10100" xr:uid="{205CAC52-0AE1-4AEE-A48B-F342F757DB1F}"/>
    <cellStyle name="Comma 6 6 2" xfId="25885" xr:uid="{6FC6B70B-B0CA-4E7A-85C9-438A7D8A7265}"/>
    <cellStyle name="Comma 6 7" xfId="18006" xr:uid="{C8C12B01-88A0-485B-B884-E0DAD0FB8F07}"/>
    <cellStyle name="Comma 6 8" xfId="33442" xr:uid="{5ECBD3CD-C206-4728-B153-1A96BA904E87}"/>
    <cellStyle name="Comma 6 9" xfId="41304" xr:uid="{028AC5A0-59B1-47AD-851C-4AF3CA355EE7}"/>
    <cellStyle name="Comma 60" xfId="49210" xr:uid="{2C34288A-3441-4380-9B1C-875CC519A42D}"/>
    <cellStyle name="Comma 61" xfId="49241" xr:uid="{2A39487A-E8F3-403F-A6DA-BE1FD2583C51}"/>
    <cellStyle name="Comma 62" xfId="49233" xr:uid="{793FF599-D4DD-4357-A022-222B94CD53D1}"/>
    <cellStyle name="Comma 63" xfId="49268" xr:uid="{BDF2646D-02AC-4448-86CA-64E8F5D07D1E}"/>
    <cellStyle name="Comma 64" xfId="49292" xr:uid="{0AF720E3-CD1C-480F-8280-C9BCBFF008BE}"/>
    <cellStyle name="Comma 65" xfId="49313" xr:uid="{3BE2B907-E18C-428D-B67F-258620C3C469}"/>
    <cellStyle name="Comma 66" xfId="49358" xr:uid="{56DFAA5A-27E4-4E72-9F38-0B0111027304}"/>
    <cellStyle name="Comma 67" xfId="49379" xr:uid="{82005951-6A8E-4B76-A184-94E43E535719}"/>
    <cellStyle name="Comma 68" xfId="49383" xr:uid="{A93C2CA6-B735-422C-B207-42B3E311981A}"/>
    <cellStyle name="Comma 69" xfId="49401" xr:uid="{48C1B7D6-6DC8-4D71-AE14-BE0B6E2962A4}"/>
    <cellStyle name="Comma 7" xfId="379" xr:uid="{CB9A2802-3CC8-4137-A76A-0C08060810B9}"/>
    <cellStyle name="Comma 7 2" xfId="528" xr:uid="{0B97D8BF-D6B7-482A-B47D-E4329B271F4A}"/>
    <cellStyle name="Comma 7 2 2" xfId="2165" xr:uid="{5DE80E94-F2B5-4946-A613-604F42AD5464}"/>
    <cellStyle name="Comma 7 3" xfId="2018" xr:uid="{2FA35216-F0B3-45A9-ABB5-551EDE796730}"/>
    <cellStyle name="Comma 70" xfId="49422" xr:uid="{F8514AB5-A046-4A39-B0D1-F970A185BAD1}"/>
    <cellStyle name="Comma 71" xfId="960" xr:uid="{4548C543-26BA-4804-81F8-8A282DAA5E35}"/>
    <cellStyle name="Comma 72" xfId="49525" xr:uid="{4BF7658C-BB1A-45C9-8AEE-DE4DE7D6505D}"/>
    <cellStyle name="Comma 73" xfId="374" xr:uid="{176C0708-E7FE-4C5A-B644-1CDA68F758AF}"/>
    <cellStyle name="Comma 8" xfId="532" xr:uid="{BB3F5054-DFF0-4A17-9583-A1A3B82D8181}"/>
    <cellStyle name="Comma 8 10" xfId="2562" xr:uid="{47CC5D35-01BF-44C3-9633-0E12C4079B46}"/>
    <cellStyle name="Comma 8 10 2" xfId="4080" xr:uid="{CED9D076-311D-427E-8AFD-1490F7FDF252}"/>
    <cellStyle name="Comma 8 10 2 2" xfId="7911" xr:uid="{A98B6D66-6165-4021-8DA0-6D0D67F6DFC9}"/>
    <cellStyle name="Comma 8 10 2 2 2" xfId="15850" xr:uid="{3307EAE4-431C-47BE-B70B-2DBA8068C333}"/>
    <cellStyle name="Comma 8 10 2 2 2 2" xfId="31634" xr:uid="{8A231E3D-6908-4BDE-9C6A-7BB661679268}"/>
    <cellStyle name="Comma 8 10 2 2 3" xfId="23755" xr:uid="{35752EDA-B8DE-4505-956E-9A29BC9943F6}"/>
    <cellStyle name="Comma 8 10 2 2 4" xfId="39205" xr:uid="{2EA94518-0934-4DAF-8634-A16BD1B06AD5}"/>
    <cellStyle name="Comma 8 10 2 2 5" xfId="47067" xr:uid="{73E2FCE8-A2FF-487C-865E-81C98E0E5C0F}"/>
    <cellStyle name="Comma 8 10 2 3" xfId="12057" xr:uid="{B40C35A3-2305-4F79-8EBB-3E01C97AA16D}"/>
    <cellStyle name="Comma 8 10 2 3 2" xfId="27841" xr:uid="{8BD59780-C6B4-420C-853D-A23B9D06CAEB}"/>
    <cellStyle name="Comma 8 10 2 4" xfId="19962" xr:uid="{9EEE0E82-D2D0-4FC9-9541-B9964EB77D76}"/>
    <cellStyle name="Comma 8 10 2 5" xfId="35412" xr:uid="{1E06CDA7-4FFE-4B6C-BA7E-32923CA103D9}"/>
    <cellStyle name="Comma 8 10 2 6" xfId="43274" xr:uid="{1AC401B8-66EA-49E9-9545-803E550B7DB4}"/>
    <cellStyle name="Comma 8 10 3" xfId="6393" xr:uid="{A0487D2D-6548-4850-809A-C6D353FF08DC}"/>
    <cellStyle name="Comma 8 10 3 2" xfId="14332" xr:uid="{0593BB89-205A-4164-BB68-91EFEDEAB5A6}"/>
    <cellStyle name="Comma 8 10 3 2 2" xfId="30116" xr:uid="{ABC30FE6-8688-4DD0-A31B-33416C420163}"/>
    <cellStyle name="Comma 8 10 3 3" xfId="22237" xr:uid="{397AD1CC-5B09-4D44-92C9-DBA58136BD8D}"/>
    <cellStyle name="Comma 8 10 3 4" xfId="37687" xr:uid="{7806206B-FA7C-4327-85A4-5318F942FA6B}"/>
    <cellStyle name="Comma 8 10 3 5" xfId="45549" xr:uid="{43949E86-76C2-43F2-82B1-E2037AE467DF}"/>
    <cellStyle name="Comma 8 10 4" xfId="10539" xr:uid="{810D8B80-477E-4382-90EF-C9804E4931A8}"/>
    <cellStyle name="Comma 8 10 4 2" xfId="26323" xr:uid="{1D53729E-2384-4ECE-8508-ECEBB16E9CC1}"/>
    <cellStyle name="Comma 8 10 5" xfId="18444" xr:uid="{4E087E5D-965A-4399-9880-5CD153C5AB64}"/>
    <cellStyle name="Comma 8 10 6" xfId="33894" xr:uid="{ABBC9F4B-EC45-448B-B0E9-E4FD170163E2}"/>
    <cellStyle name="Comma 8 10 7" xfId="41756" xr:uid="{47E2B6C9-E60F-4F82-B2D4-4F2A8B024E0B}"/>
    <cellStyle name="Comma 8 11" xfId="2597" xr:uid="{4F9DB077-5BCD-4100-8C44-8657E9553527}"/>
    <cellStyle name="Comma 8 11 2" xfId="4115" xr:uid="{C43D85E1-05D2-4F3D-AA69-A01D1A74E007}"/>
    <cellStyle name="Comma 8 11 2 2" xfId="7946" xr:uid="{5CE74D4B-651E-4297-884A-A8C59C44A51A}"/>
    <cellStyle name="Comma 8 11 2 2 2" xfId="15885" xr:uid="{A7406108-BA06-41AE-8BCC-72DD34F6CE54}"/>
    <cellStyle name="Comma 8 11 2 2 2 2" xfId="31669" xr:uid="{BC2B9BBA-C6CD-4A32-8623-06D2300410B4}"/>
    <cellStyle name="Comma 8 11 2 2 3" xfId="23790" xr:uid="{6BB42C32-4B78-43BB-A616-53DB8C091B96}"/>
    <cellStyle name="Comma 8 11 2 2 4" xfId="39240" xr:uid="{AFF828FF-2932-42B1-9C1D-64965B371A51}"/>
    <cellStyle name="Comma 8 11 2 2 5" xfId="47102" xr:uid="{C56CAF91-599D-4E38-A574-62829D199B37}"/>
    <cellStyle name="Comma 8 11 2 3" xfId="12092" xr:uid="{D62238E7-38A6-4506-9EE6-38006BA5CEE0}"/>
    <cellStyle name="Comma 8 11 2 3 2" xfId="27876" xr:uid="{F492CE73-D8FB-46EA-9874-E28FE8D50E45}"/>
    <cellStyle name="Comma 8 11 2 4" xfId="19997" xr:uid="{71BDBE19-517C-4A16-BC11-B2CA3D411CDE}"/>
    <cellStyle name="Comma 8 11 2 5" xfId="35447" xr:uid="{FA965718-B735-4F5E-829B-302B5613E1CC}"/>
    <cellStyle name="Comma 8 11 2 6" xfId="43309" xr:uid="{3A2679F8-0FBD-46CD-955E-C6C1C11893E0}"/>
    <cellStyle name="Comma 8 11 3" xfId="6428" xr:uid="{20DD3D71-F9F8-45F0-8DAD-475850E1C815}"/>
    <cellStyle name="Comma 8 11 3 2" xfId="14367" xr:uid="{762A8065-587A-42DC-BBB7-E3E9E1EB3E4C}"/>
    <cellStyle name="Comma 8 11 3 2 2" xfId="30151" xr:uid="{8249158E-8775-4054-8256-D549DA1238FC}"/>
    <cellStyle name="Comma 8 11 3 3" xfId="22272" xr:uid="{DFE156EB-7FD4-4586-8F7C-8C4E33CD80F2}"/>
    <cellStyle name="Comma 8 11 3 4" xfId="37722" xr:uid="{517B7C40-CE64-410D-8E49-8EB689321F6F}"/>
    <cellStyle name="Comma 8 11 3 5" xfId="45584" xr:uid="{276FC16B-8805-4ADC-9C7C-D906B52EE691}"/>
    <cellStyle name="Comma 8 11 4" xfId="10574" xr:uid="{306F318C-F266-45DA-9ED8-6BBFE3A3AC0E}"/>
    <cellStyle name="Comma 8 11 4 2" xfId="26358" xr:uid="{5E25BB70-9D77-4E13-9111-5E943550ACD6}"/>
    <cellStyle name="Comma 8 11 5" xfId="18479" xr:uid="{2DCEC6EF-833F-4A3F-BB3B-08B884737E0B}"/>
    <cellStyle name="Comma 8 11 6" xfId="33929" xr:uid="{6B90E6F8-7FD8-4823-958B-C89B6A5BDFA1}"/>
    <cellStyle name="Comma 8 11 7" xfId="41791" xr:uid="{D936E1A8-9E36-4F07-BB0E-684703656299}"/>
    <cellStyle name="Comma 8 12" xfId="2658" xr:uid="{AF69CC76-79D5-4AC6-AA2C-A8C686AE68B8}"/>
    <cellStyle name="Comma 8 12 2" xfId="4176" xr:uid="{E1BF4FCA-71DF-4B0C-BA85-70866D55FA1E}"/>
    <cellStyle name="Comma 8 12 2 2" xfId="8007" xr:uid="{5B81AB88-25D2-490B-9EDC-E73BAA9DC10D}"/>
    <cellStyle name="Comma 8 12 2 2 2" xfId="15946" xr:uid="{3CDFA8AB-F1DA-47F2-8DE3-DC866CA9E7E0}"/>
    <cellStyle name="Comma 8 12 2 2 2 2" xfId="31730" xr:uid="{7CA626C5-B15B-419B-9FBE-1AFD24110445}"/>
    <cellStyle name="Comma 8 12 2 2 3" xfId="23851" xr:uid="{55A72A55-E3CA-4BEF-AFA8-CECCFB2B35B2}"/>
    <cellStyle name="Comma 8 12 2 2 4" xfId="39301" xr:uid="{3BD38E78-82AA-48E6-8FBA-B9E5DB53B598}"/>
    <cellStyle name="Comma 8 12 2 2 5" xfId="47163" xr:uid="{E30A316B-FE48-4B5C-A033-AAD75F215892}"/>
    <cellStyle name="Comma 8 12 2 3" xfId="12153" xr:uid="{1E29F008-5CE9-46DC-8F5A-A5E21BA43517}"/>
    <cellStyle name="Comma 8 12 2 3 2" xfId="27937" xr:uid="{FF4808B0-9809-483E-8789-E18C14A58822}"/>
    <cellStyle name="Comma 8 12 2 4" xfId="20058" xr:uid="{9B056CB5-C0D9-4C34-97E7-47D0F8F238D4}"/>
    <cellStyle name="Comma 8 12 2 5" xfId="35508" xr:uid="{CAED04CA-3A0A-4CF0-9C18-E07E40510088}"/>
    <cellStyle name="Comma 8 12 2 6" xfId="43370" xr:uid="{81B2C450-C69C-47C6-A665-D6283D44D2CC}"/>
    <cellStyle name="Comma 8 12 3" xfId="6489" xr:uid="{A218884A-925F-4667-98DC-AB6D36AE2F6D}"/>
    <cellStyle name="Comma 8 12 3 2" xfId="14428" xr:uid="{7996B93A-62F4-438B-8737-A574E21D74E4}"/>
    <cellStyle name="Comma 8 12 3 2 2" xfId="30212" xr:uid="{5881DD42-9BFF-4AA4-A393-0B4ED25797F4}"/>
    <cellStyle name="Comma 8 12 3 3" xfId="22333" xr:uid="{D8140954-B9F9-4A68-BC29-8D3F44EC94C7}"/>
    <cellStyle name="Comma 8 12 3 4" xfId="37783" xr:uid="{FC6EFEDE-4B48-4325-A841-AFD030E6ADB5}"/>
    <cellStyle name="Comma 8 12 3 5" xfId="45645" xr:uid="{694F3CFF-DF65-4F38-B1E4-8C181E567C9E}"/>
    <cellStyle name="Comma 8 12 4" xfId="10635" xr:uid="{E0CFD9E4-190B-4A1E-8FFB-262D99300013}"/>
    <cellStyle name="Comma 8 12 4 2" xfId="26419" xr:uid="{6F0CCFBC-FCF3-4F03-BECE-47CFA04FB2EF}"/>
    <cellStyle name="Comma 8 12 5" xfId="18540" xr:uid="{8C869EBD-57A2-4889-8735-3EAA8DCBF9F3}"/>
    <cellStyle name="Comma 8 12 6" xfId="33990" xr:uid="{ABC9F563-53A6-4B72-9F83-934F5354D948}"/>
    <cellStyle name="Comma 8 12 7" xfId="41852" xr:uid="{C1E19B91-647A-4E82-A3CF-54B7663E3A5F}"/>
    <cellStyle name="Comma 8 13" xfId="2888" xr:uid="{4B5B9765-C358-4AC0-AD21-3ED493E919BF}"/>
    <cellStyle name="Comma 8 13 2" xfId="4406" xr:uid="{11803CB6-D0CF-403B-9FFE-D0B2B389ABA2}"/>
    <cellStyle name="Comma 8 13 2 2" xfId="8237" xr:uid="{349C0EDE-F956-4BF2-B246-2E75360A15B0}"/>
    <cellStyle name="Comma 8 13 2 2 2" xfId="16176" xr:uid="{D4BB1B0B-8F6D-42D4-862F-4BD924C08CA5}"/>
    <cellStyle name="Comma 8 13 2 2 2 2" xfId="31960" xr:uid="{3724F7EC-F297-406E-B154-92CAB55416D4}"/>
    <cellStyle name="Comma 8 13 2 2 3" xfId="24081" xr:uid="{EAE4C417-81B2-4585-B5BE-0C5E4ABEE112}"/>
    <cellStyle name="Comma 8 13 2 2 4" xfId="39531" xr:uid="{1BDBEC80-57A6-46DA-8416-E3362B383321}"/>
    <cellStyle name="Comma 8 13 2 2 5" xfId="47393" xr:uid="{4113676F-D8EF-49CB-94E8-05AF7E828298}"/>
    <cellStyle name="Comma 8 13 2 3" xfId="12383" xr:uid="{11B82F0D-B5D9-4F60-ADEB-EEBFF51922A8}"/>
    <cellStyle name="Comma 8 13 2 3 2" xfId="28167" xr:uid="{E5494F64-8D0A-4891-85C5-90C37477ACEF}"/>
    <cellStyle name="Comma 8 13 2 4" xfId="20288" xr:uid="{985C07A9-EC65-43B6-A7E1-036F51F1A0CE}"/>
    <cellStyle name="Comma 8 13 2 5" xfId="35738" xr:uid="{03A78461-0AA9-4F23-A0AD-F76B1A54F2B2}"/>
    <cellStyle name="Comma 8 13 2 6" xfId="43600" xr:uid="{ADED312B-0D24-4008-A785-1C84486920B3}"/>
    <cellStyle name="Comma 8 13 3" xfId="6719" xr:uid="{9F4707F2-F130-4B34-9517-98D3F38E507C}"/>
    <cellStyle name="Comma 8 13 3 2" xfId="14658" xr:uid="{D6DD686F-4535-4649-97E6-CAE676DAF19E}"/>
    <cellStyle name="Comma 8 13 3 2 2" xfId="30442" xr:uid="{4C8B7834-C822-43E1-8336-E2AF4F885499}"/>
    <cellStyle name="Comma 8 13 3 3" xfId="22563" xr:uid="{57B3963F-9D34-4B87-BA8B-A65F5BB2DE05}"/>
    <cellStyle name="Comma 8 13 3 4" xfId="38013" xr:uid="{43156633-998D-4262-848A-4294C6617612}"/>
    <cellStyle name="Comma 8 13 3 5" xfId="45875" xr:uid="{75ED49EB-A268-4E54-9427-045D632B182E}"/>
    <cellStyle name="Comma 8 13 4" xfId="10865" xr:uid="{082F10D3-2742-4C27-AE3E-7FB085689BF6}"/>
    <cellStyle name="Comma 8 13 4 2" xfId="26649" xr:uid="{32488578-3679-4B50-961C-AC0D4D60DA88}"/>
    <cellStyle name="Comma 8 13 5" xfId="18770" xr:uid="{83B8908B-9631-43DE-94BE-1628E35BDDEC}"/>
    <cellStyle name="Comma 8 13 6" xfId="34220" xr:uid="{FB8AFD90-04BD-4B6F-B9D2-C091FA043989}"/>
    <cellStyle name="Comma 8 13 7" xfId="42082" xr:uid="{DBE78A39-104B-4FAB-B417-1710F123F4B4}"/>
    <cellStyle name="Comma 8 14" xfId="2966" xr:uid="{5202E16F-44DE-4CE4-9720-C5C5F94EC56C}"/>
    <cellStyle name="Comma 8 14 2" xfId="4484" xr:uid="{34271187-1352-44B8-B8EB-9582FC12C4F7}"/>
    <cellStyle name="Comma 8 14 2 2" xfId="8315" xr:uid="{390C0AB3-3E13-4B1C-AF1B-A388AB9EE49D}"/>
    <cellStyle name="Comma 8 14 2 2 2" xfId="16254" xr:uid="{512AF3F6-2596-4CDB-BB7A-EC5F7CA5ED2F}"/>
    <cellStyle name="Comma 8 14 2 2 2 2" xfId="32038" xr:uid="{2AFE67DD-32FC-4D51-9ACD-FF3B1F4997C8}"/>
    <cellStyle name="Comma 8 14 2 2 3" xfId="24159" xr:uid="{2840E9D6-7DC1-484B-9525-A8450729B741}"/>
    <cellStyle name="Comma 8 14 2 2 4" xfId="39609" xr:uid="{DED732C0-A2F8-412E-BE12-638CFB150E8F}"/>
    <cellStyle name="Comma 8 14 2 2 5" xfId="47471" xr:uid="{186FDD2D-362D-4565-987C-B55D43C4F9F1}"/>
    <cellStyle name="Comma 8 14 2 3" xfId="12461" xr:uid="{0980A7EB-B20B-4021-AB82-6F99DC32A0DC}"/>
    <cellStyle name="Comma 8 14 2 3 2" xfId="28245" xr:uid="{0BF073EB-F4D4-42A8-AD27-34DD8ED4C94B}"/>
    <cellStyle name="Comma 8 14 2 4" xfId="20366" xr:uid="{360F8046-7A93-4174-87FF-6D16CC261F87}"/>
    <cellStyle name="Comma 8 14 2 5" xfId="35816" xr:uid="{F241964E-CADD-435A-AE9B-535665C5E056}"/>
    <cellStyle name="Comma 8 14 2 6" xfId="43678" xr:uid="{74EC388F-5035-4C76-8889-260099640CF8}"/>
    <cellStyle name="Comma 8 14 3" xfId="6797" xr:uid="{EF733D10-2262-4C7B-B79A-E1A4C37A997D}"/>
    <cellStyle name="Comma 8 14 3 2" xfId="14736" xr:uid="{C69FCA63-5676-4C46-868D-D8F49BB60F29}"/>
    <cellStyle name="Comma 8 14 3 2 2" xfId="30520" xr:uid="{CA361DE0-8D14-44B9-9377-48DBAFACB534}"/>
    <cellStyle name="Comma 8 14 3 3" xfId="22641" xr:uid="{36BCB98C-6D76-448F-9B25-A89DDAF1C6AD}"/>
    <cellStyle name="Comma 8 14 3 4" xfId="38091" xr:uid="{D75B234A-B899-47FE-876B-7525611B0AE9}"/>
    <cellStyle name="Comma 8 14 3 5" xfId="45953" xr:uid="{44410F33-4C30-4182-8CF9-16D4B76E390F}"/>
    <cellStyle name="Comma 8 14 4" xfId="10943" xr:uid="{1D6C96EF-3A30-4F64-BFE8-3A7863D4DD43}"/>
    <cellStyle name="Comma 8 14 4 2" xfId="26727" xr:uid="{AE44E438-7565-437F-B01E-65ED500FF6EB}"/>
    <cellStyle name="Comma 8 14 5" xfId="18848" xr:uid="{9B01E34C-81F2-4FAC-9AC8-0591D8C2E317}"/>
    <cellStyle name="Comma 8 14 6" xfId="34298" xr:uid="{ED0554A4-C95B-4BDE-BC79-8DC6C56C2E96}"/>
    <cellStyle name="Comma 8 14 7" xfId="42160" xr:uid="{476B63CB-DF84-4D45-ABD3-77AD810CB45A}"/>
    <cellStyle name="Comma 8 15" xfId="3244" xr:uid="{3954F957-73EE-48C8-9394-55C35D425337}"/>
    <cellStyle name="Comma 8 15 2" xfId="4762" xr:uid="{D889D04F-8189-4B8B-A9A6-82C097712A21}"/>
    <cellStyle name="Comma 8 15 2 2" xfId="8593" xr:uid="{604292F4-A3A0-4736-867A-2FC11CFB2EDE}"/>
    <cellStyle name="Comma 8 15 2 2 2" xfId="16532" xr:uid="{E331F366-D16E-4378-9429-D6A996631517}"/>
    <cellStyle name="Comma 8 15 2 2 2 2" xfId="32316" xr:uid="{734A1B8D-9F01-4497-86C9-CB28C028B245}"/>
    <cellStyle name="Comma 8 15 2 2 3" xfId="24437" xr:uid="{6C59E785-9B7B-4799-A6A2-9E2827D4B4C2}"/>
    <cellStyle name="Comma 8 15 2 2 4" xfId="39887" xr:uid="{8319814D-7102-495B-841F-9C3336D6BDC0}"/>
    <cellStyle name="Comma 8 15 2 2 5" xfId="47749" xr:uid="{F2C422A2-7366-49F0-AC1A-69234229B0ED}"/>
    <cellStyle name="Comma 8 15 2 3" xfId="12739" xr:uid="{88DC6D77-BB4F-48B1-87BB-49751136E909}"/>
    <cellStyle name="Comma 8 15 2 3 2" xfId="28523" xr:uid="{A0FE6A66-1563-4C05-8901-20D5D02B12E2}"/>
    <cellStyle name="Comma 8 15 2 4" xfId="20644" xr:uid="{93D33898-F590-44A2-9280-BCDF3C1AA2E2}"/>
    <cellStyle name="Comma 8 15 2 5" xfId="36094" xr:uid="{FFB3E4F1-6C53-42A7-9705-DB1A8F70209E}"/>
    <cellStyle name="Comma 8 15 2 6" xfId="43956" xr:uid="{7A11CC81-193A-4ED9-9B3F-AA4DA962DF0B}"/>
    <cellStyle name="Comma 8 15 3" xfId="7075" xr:uid="{68ABA834-E6B7-4FE9-BCBF-FB7A71A36EA3}"/>
    <cellStyle name="Comma 8 15 3 2" xfId="15014" xr:uid="{74EEF6C2-AE29-4BF9-904F-FA551F8CD0C4}"/>
    <cellStyle name="Comma 8 15 3 2 2" xfId="30798" xr:uid="{1023B17B-C4B3-4C9E-8030-6422FF40755E}"/>
    <cellStyle name="Comma 8 15 3 3" xfId="22919" xr:uid="{11D3FEA1-1B0A-481B-B13D-BC7928E4070C}"/>
    <cellStyle name="Comma 8 15 3 4" xfId="38369" xr:uid="{3AFCAF71-C388-462A-8671-07B90E1FAE62}"/>
    <cellStyle name="Comma 8 15 3 5" xfId="46231" xr:uid="{36FCFFD8-DED9-4DC1-BAA1-B0D4486C6A3D}"/>
    <cellStyle name="Comma 8 15 4" xfId="11221" xr:uid="{2AC67D69-E363-430E-910A-421201F40910}"/>
    <cellStyle name="Comma 8 15 4 2" xfId="27005" xr:uid="{2C5BA3CD-EC02-4DA3-9A50-2DB7F0CA4A71}"/>
    <cellStyle name="Comma 8 15 5" xfId="19126" xr:uid="{A65B63E4-FFD8-4A33-BFEB-7CA7AEEECEF5}"/>
    <cellStyle name="Comma 8 15 6" xfId="34576" xr:uid="{9A96925E-AE34-4322-9D97-AC814019F8DF}"/>
    <cellStyle name="Comma 8 15 7" xfId="42438" xr:uid="{40540AA6-8D94-48EC-9865-11AFFF45AD8A}"/>
    <cellStyle name="Comma 8 16" xfId="3672" xr:uid="{E821ADAF-2812-41AD-9EAC-E7FBB0A1C0F0}"/>
    <cellStyle name="Comma 8 16 2" xfId="7503" xr:uid="{2C51DA80-3D2B-4670-A6ED-B0813ED13B32}"/>
    <cellStyle name="Comma 8 16 2 2" xfId="15442" xr:uid="{251A4C14-ECD1-4D00-800B-04CE3428800B}"/>
    <cellStyle name="Comma 8 16 2 2 2" xfId="31226" xr:uid="{8A1DCE98-6A9D-4CBA-BF87-3C58E182200D}"/>
    <cellStyle name="Comma 8 16 2 3" xfId="23347" xr:uid="{16D02661-9784-472C-9895-A7C04FFDBC21}"/>
    <cellStyle name="Comma 8 16 2 4" xfId="38797" xr:uid="{092B2E60-5C9A-46B1-8A3D-8292CD61F79D}"/>
    <cellStyle name="Comma 8 16 2 5" xfId="46659" xr:uid="{4A788461-A7E3-4305-8F1E-7D348A65B371}"/>
    <cellStyle name="Comma 8 16 3" xfId="11649" xr:uid="{FFEA0324-7C65-4405-ABB5-5D24158C5D65}"/>
    <cellStyle name="Comma 8 16 3 2" xfId="27433" xr:uid="{B80B21CF-F1D5-4FB0-BCDE-CB90C9770EDF}"/>
    <cellStyle name="Comma 8 16 4" xfId="19554" xr:uid="{F375436E-6358-4A2A-B6AC-59ABA70239D9}"/>
    <cellStyle name="Comma 8 16 5" xfId="35004" xr:uid="{9BB97036-EFE1-454F-8E10-2A7E23AFF3FD}"/>
    <cellStyle name="Comma 8 16 6" xfId="42866" xr:uid="{2E386DBF-EB17-455A-8EBE-C557AC534011}"/>
    <cellStyle name="Comma 8 17" xfId="4973" xr:uid="{877AEE13-E404-4A83-98F3-45F025A44255}"/>
    <cellStyle name="Comma 8 17 2" xfId="8804" xr:uid="{74CDEE50-0486-40DB-A058-10BDCC4EF56F}"/>
    <cellStyle name="Comma 8 17 2 2" xfId="16743" xr:uid="{38A41812-2F41-4EB2-9EE8-D6023B0AB64A}"/>
    <cellStyle name="Comma 8 17 2 2 2" xfId="32527" xr:uid="{2A83A5A0-4EE5-411C-9B9D-67D554328716}"/>
    <cellStyle name="Comma 8 17 2 3" xfId="24648" xr:uid="{1C4BDD1B-1EDF-4300-8765-BDC99CDCE802}"/>
    <cellStyle name="Comma 8 17 2 4" xfId="40098" xr:uid="{661B2D8C-88A6-4D47-89CA-3F7B351B252A}"/>
    <cellStyle name="Comma 8 17 2 5" xfId="47960" xr:uid="{FBD51CA7-788A-45CF-946D-102E4D4DC31C}"/>
    <cellStyle name="Comma 8 17 3" xfId="12950" xr:uid="{2FB5D3CB-9C1C-4C66-81FB-FCD36FC301E6}"/>
    <cellStyle name="Comma 8 17 3 2" xfId="28734" xr:uid="{35157F6E-3653-4C5A-8008-AEE6179024B1}"/>
    <cellStyle name="Comma 8 17 4" xfId="20855" xr:uid="{5F4C53E4-5822-4A78-AE9F-65698D0BE990}"/>
    <cellStyle name="Comma 8 17 5" xfId="36305" xr:uid="{6BC32691-E791-4C11-BA85-05D0C54D7A37}"/>
    <cellStyle name="Comma 8 17 6" xfId="44167" xr:uid="{9C0E14C5-FEF7-4C65-A921-37049FA58735}"/>
    <cellStyle name="Comma 8 18" xfId="5029" xr:uid="{1CFB0069-174F-4AE1-B87F-92F4648259B0}"/>
    <cellStyle name="Comma 8 18 2" xfId="8860" xr:uid="{4ACD9FB6-E217-48CD-868E-22708F997C3E}"/>
    <cellStyle name="Comma 8 18 2 2" xfId="16799" xr:uid="{E4B8B294-0B48-4E5E-BBA3-6C85525F7380}"/>
    <cellStyle name="Comma 8 18 2 2 2" xfId="32583" xr:uid="{8FDABE73-F82B-4A00-BB9A-7ADBB87FBE48}"/>
    <cellStyle name="Comma 8 18 2 3" xfId="24704" xr:uid="{420211D8-BFE3-42C3-A8E4-9D4C11E347EF}"/>
    <cellStyle name="Comma 8 18 2 4" xfId="40154" xr:uid="{B7CCB524-F797-43EC-88D4-EABB4D52B502}"/>
    <cellStyle name="Comma 8 18 2 5" xfId="48016" xr:uid="{09653004-1F76-40BB-AEC9-04D9A39F2FB0}"/>
    <cellStyle name="Comma 8 18 3" xfId="13006" xr:uid="{DF75135B-9529-4D2C-BC67-48A9CC07A3AC}"/>
    <cellStyle name="Comma 8 18 3 2" xfId="28790" xr:uid="{FA9FEF27-C054-4D35-BFA6-F7420AC2C6B5}"/>
    <cellStyle name="Comma 8 18 4" xfId="20911" xr:uid="{4EBEC2DA-AD22-457F-9883-3B303861DE2B}"/>
    <cellStyle name="Comma 8 18 5" xfId="36361" xr:uid="{9461E0C0-7BAD-4DC4-A172-14FDBEBBC7BB}"/>
    <cellStyle name="Comma 8 18 6" xfId="44223" xr:uid="{E6E6A253-54C4-41AA-AB60-E09361A69DE4}"/>
    <cellStyle name="Comma 8 19" xfId="5075" xr:uid="{2F48FFF2-5B85-487F-BDAC-E32CAC2A52AF}"/>
    <cellStyle name="Comma 8 19 2" xfId="8906" xr:uid="{3FC030BD-FA0C-4B8C-A5F1-0A32438952F9}"/>
    <cellStyle name="Comma 8 19 2 2" xfId="16845" xr:uid="{1001A6D6-C1B8-485A-8780-BF81C4534A91}"/>
    <cellStyle name="Comma 8 19 2 2 2" xfId="32629" xr:uid="{485BB91F-B6C0-4645-A7CF-8B2655EAF72C}"/>
    <cellStyle name="Comma 8 19 2 3" xfId="24750" xr:uid="{7750E4A6-1B88-4B15-B574-E52A99C0C7B0}"/>
    <cellStyle name="Comma 8 19 2 4" xfId="40200" xr:uid="{CB777E10-83DC-49E2-A4FD-0117EB6C2DAB}"/>
    <cellStyle name="Comma 8 19 2 5" xfId="48062" xr:uid="{D34AC5E6-D9F8-4483-979D-23D5D19E054E}"/>
    <cellStyle name="Comma 8 19 3" xfId="13052" xr:uid="{980556E2-3F7F-4A1C-936A-279EEF95F122}"/>
    <cellStyle name="Comma 8 19 3 2" xfId="28836" xr:uid="{4C2AB6D1-EC72-47F6-A408-426463A0893F}"/>
    <cellStyle name="Comma 8 19 4" xfId="20957" xr:uid="{28625796-D1F7-4A88-9B03-4786E35FEF4E}"/>
    <cellStyle name="Comma 8 19 5" xfId="36407" xr:uid="{58165EBF-6B54-493A-9ACF-C2D89FBDDE53}"/>
    <cellStyle name="Comma 8 19 6" xfId="44269" xr:uid="{A670C0A0-08A5-44B4-95EF-808A2BDFB6D1}"/>
    <cellStyle name="Comma 8 2" xfId="2213" xr:uid="{4D210849-6770-406F-A1B5-A3CEF40CD0F1}"/>
    <cellStyle name="Comma 8 2 2" xfId="3717" xr:uid="{1205681C-95DD-4935-9300-1BE58C25FC07}"/>
    <cellStyle name="Comma 8 2 2 2" xfId="7548" xr:uid="{02DEBEA6-CED7-408D-8BE5-7D1F0FBB150A}"/>
    <cellStyle name="Comma 8 2 2 2 2" xfId="15487" xr:uid="{A16B4034-E37E-45D9-B4F9-F5B420B48437}"/>
    <cellStyle name="Comma 8 2 2 2 2 2" xfId="31271" xr:uid="{05031560-E439-42F9-AD7B-01573C6EE7E5}"/>
    <cellStyle name="Comma 8 2 2 2 3" xfId="23392" xr:uid="{4932C19F-4C7D-41FB-B6D9-3BF57674D2E4}"/>
    <cellStyle name="Comma 8 2 2 2 4" xfId="38842" xr:uid="{8C9F770B-8976-49A6-A5DC-F9B8FE17102C}"/>
    <cellStyle name="Comma 8 2 2 2 5" xfId="46704" xr:uid="{6107FA59-55DB-4BD4-9D37-FE1021070CA9}"/>
    <cellStyle name="Comma 8 2 2 3" xfId="11694" xr:uid="{A51DD4C0-E589-470D-8FAE-A838AD23D79B}"/>
    <cellStyle name="Comma 8 2 2 3 2" xfId="27478" xr:uid="{A5B7256E-5E98-488A-85E3-E9F6DC4B360E}"/>
    <cellStyle name="Comma 8 2 2 4" xfId="19599" xr:uid="{9285A5A5-DA98-443F-B72C-A2F5B742C8DA}"/>
    <cellStyle name="Comma 8 2 2 5" xfId="35049" xr:uid="{2CC9EC05-306F-420C-95E1-1821B11A8463}"/>
    <cellStyle name="Comma 8 2 2 6" xfId="42911" xr:uid="{F1908CCA-FDC7-44BC-9985-B80E775492F3}"/>
    <cellStyle name="Comma 8 2 3" xfId="6030" xr:uid="{317F4FF9-838A-4275-9902-D15E14B52FDE}"/>
    <cellStyle name="Comma 8 2 3 2" xfId="13969" xr:uid="{AD5F2B3C-B1FF-4F67-B8D5-6474E0AEA930}"/>
    <cellStyle name="Comma 8 2 3 2 2" xfId="29753" xr:uid="{E54372C4-D9EC-48A1-9497-D86F200E5FE0}"/>
    <cellStyle name="Comma 8 2 3 3" xfId="21874" xr:uid="{4FED6378-CF39-4B8E-A3DF-D475964E9FD2}"/>
    <cellStyle name="Comma 8 2 3 4" xfId="37324" xr:uid="{94922B32-3E50-485E-95B3-3D96FD260BA5}"/>
    <cellStyle name="Comma 8 2 3 5" xfId="45186" xr:uid="{B1CE7BE2-0698-4392-A6BF-CFA430CE988E}"/>
    <cellStyle name="Comma 8 2 4" xfId="10190" xr:uid="{3F4B0046-18E2-4B72-8CEE-71E2F2D5CB80}"/>
    <cellStyle name="Comma 8 2 4 2" xfId="25974" xr:uid="{7508AD53-0F55-4170-9F6E-74DDC157407A}"/>
    <cellStyle name="Comma 8 2 5" xfId="18095" xr:uid="{A34D98C7-6C90-4A9B-9E3A-636013D45971}"/>
    <cellStyle name="Comma 8 2 6" xfId="33531" xr:uid="{64E7EEB7-E62B-4845-9284-8D7747376FF6}"/>
    <cellStyle name="Comma 8 2 7" xfId="41393" xr:uid="{D4C6617E-9582-48AC-A64A-2C3422369251}"/>
    <cellStyle name="Comma 8 20" xfId="5268" xr:uid="{130FA88F-7E09-46B3-BF18-5228566CF08D}"/>
    <cellStyle name="Comma 8 20 2" xfId="9099" xr:uid="{C4FEC1B1-2D9A-41E5-A1F1-F3F569E2F68A}"/>
    <cellStyle name="Comma 8 20 2 2" xfId="17038" xr:uid="{9E450204-8320-4290-8ED0-4073B8E23268}"/>
    <cellStyle name="Comma 8 20 2 2 2" xfId="32822" xr:uid="{F84AFCB0-A2D2-4FAA-9853-1F3A748D2B80}"/>
    <cellStyle name="Comma 8 20 2 3" xfId="24943" xr:uid="{F4A3E847-2BD6-405F-B326-D0B4E1E148C2}"/>
    <cellStyle name="Comma 8 20 2 4" xfId="40393" xr:uid="{1C27F7D7-B30A-4E9B-B43D-72E7E53EEA0D}"/>
    <cellStyle name="Comma 8 20 2 5" xfId="48255" xr:uid="{F49903E6-FF2D-4AF9-9974-F26A028B897C}"/>
    <cellStyle name="Comma 8 20 3" xfId="13245" xr:uid="{033EB2CA-8727-4AAE-A48A-AFCB3A36EEB6}"/>
    <cellStyle name="Comma 8 20 3 2" xfId="29029" xr:uid="{8CFB569F-FCE5-4C7A-BA5A-8AF667C16925}"/>
    <cellStyle name="Comma 8 20 4" xfId="21150" xr:uid="{B9EC659B-D819-4C7C-82D6-35BEF2401CC2}"/>
    <cellStyle name="Comma 8 20 5" xfId="36600" xr:uid="{4D0C8484-BFB2-4DFD-9141-7C7B7B64DA81}"/>
    <cellStyle name="Comma 8 20 6" xfId="44462" xr:uid="{42EB0044-925D-40A2-91CA-5932E760D539}"/>
    <cellStyle name="Comma 8 21" xfId="5301" xr:uid="{AF660B77-F830-4798-BCBD-364A9B5E4E17}"/>
    <cellStyle name="Comma 8 21 2" xfId="9132" xr:uid="{186B1CCB-57EA-46F0-B3E8-96AE6DC1EFD0}"/>
    <cellStyle name="Comma 8 21 2 2" xfId="17071" xr:uid="{6D8D22AE-617B-4D23-9C89-1491A14D9354}"/>
    <cellStyle name="Comma 8 21 2 2 2" xfId="32855" xr:uid="{8E318298-BAB6-4BE2-97AB-BF2C8BDF13F5}"/>
    <cellStyle name="Comma 8 21 2 3" xfId="24976" xr:uid="{DD6DCAF5-1646-4222-86C1-98C6A147B728}"/>
    <cellStyle name="Comma 8 21 2 4" xfId="40426" xr:uid="{53038253-C0A2-4EF3-8446-7FEFCAD337B2}"/>
    <cellStyle name="Comma 8 21 2 5" xfId="48288" xr:uid="{7552C2E9-0058-48C3-90B1-FCF154C01524}"/>
    <cellStyle name="Comma 8 21 3" xfId="13278" xr:uid="{6AA98102-8843-45EE-B4F3-C4B74DDE663A}"/>
    <cellStyle name="Comma 8 21 3 2" xfId="29062" xr:uid="{DA5B6A12-7B65-4B31-9362-5E63651EE190}"/>
    <cellStyle name="Comma 8 21 4" xfId="21183" xr:uid="{BD28776C-43FB-43ED-8C0D-02BD08E8F750}"/>
    <cellStyle name="Comma 8 21 5" xfId="36633" xr:uid="{F735D164-F2E3-48D6-BC2B-DF735139C1AF}"/>
    <cellStyle name="Comma 8 21 6" xfId="44495" xr:uid="{7DFC622F-8E01-41BC-A87E-82F2FAD5F030}"/>
    <cellStyle name="Comma 8 22" xfId="5433" xr:uid="{3ADE385B-7D0F-4577-B6E9-407EBB827F9D}"/>
    <cellStyle name="Comma 8 22 2" xfId="9264" xr:uid="{8058544D-41C9-431F-8DCB-E0D621A37B64}"/>
    <cellStyle name="Comma 8 22 2 2" xfId="17203" xr:uid="{3ADA7E7A-3389-42C8-B754-C2C286162FEA}"/>
    <cellStyle name="Comma 8 22 2 2 2" xfId="32987" xr:uid="{D3FFB2C8-F616-4988-81CE-E52C9A319295}"/>
    <cellStyle name="Comma 8 22 2 3" xfId="25108" xr:uid="{BAE5CD1C-7FFB-4072-92EC-E1B385BB8601}"/>
    <cellStyle name="Comma 8 22 2 4" xfId="40558" xr:uid="{11F98E0C-5C2A-4FFD-BD76-67B38CA326D9}"/>
    <cellStyle name="Comma 8 22 2 5" xfId="48420" xr:uid="{4B26A8EB-3CA5-4A62-8C6C-882C2056C9BD}"/>
    <cellStyle name="Comma 8 22 3" xfId="13410" xr:uid="{BAF24AF4-21B9-48B2-85CE-579AF3EED825}"/>
    <cellStyle name="Comma 8 22 3 2" xfId="29194" xr:uid="{3AA0FDC8-F2AA-46C1-91A9-82DB3C6F52CD}"/>
    <cellStyle name="Comma 8 22 4" xfId="21315" xr:uid="{A161B846-02F6-4F30-A72B-072F2748AE7E}"/>
    <cellStyle name="Comma 8 22 5" xfId="36765" xr:uid="{4C417B89-C6A7-44EA-945C-2A8B2F440CC7}"/>
    <cellStyle name="Comma 8 22 6" xfId="44627" xr:uid="{4E3B3DE4-E0DA-4CFF-B01F-8195E894115D}"/>
    <cellStyle name="Comma 8 23" xfId="5574" xr:uid="{AE1AB8B9-2977-4E2C-85C9-21DEE2420998}"/>
    <cellStyle name="Comma 8 23 2" xfId="13551" xr:uid="{64D2B490-B187-4B96-9F12-41B8625DE63F}"/>
    <cellStyle name="Comma 8 23 2 2" xfId="29335" xr:uid="{E210062F-9124-439F-B47D-C375F284304E}"/>
    <cellStyle name="Comma 8 23 3" xfId="21456" xr:uid="{438D05AB-3670-4033-9B9E-F5A2E5182DDE}"/>
    <cellStyle name="Comma 8 23 4" xfId="36906" xr:uid="{A3BDEFFE-FAFF-4452-A003-D5EEFF4ADDFD}"/>
    <cellStyle name="Comma 8 23 5" xfId="44768" xr:uid="{2F3748D5-A754-40D0-BB0B-050C35A532C4}"/>
    <cellStyle name="Comma 8 24" xfId="5891" xr:uid="{2D0F2B2D-585B-4510-A3DC-172440176CC6}"/>
    <cellStyle name="Comma 8 24 2" xfId="13867" xr:uid="{36A1B0E6-6AAF-4FD7-BE22-0E29821ABE11}"/>
    <cellStyle name="Comma 8 24 2 2" xfId="29651" xr:uid="{770544E7-58D6-41D7-9B7D-8F3555CAB096}"/>
    <cellStyle name="Comma 8 24 3" xfId="21772" xr:uid="{EC670A03-4B0B-483B-86C2-8BED23C5DF8C}"/>
    <cellStyle name="Comma 8 24 4" xfId="37222" xr:uid="{5B3625BD-9DDE-4B11-A809-73B59C270032}"/>
    <cellStyle name="Comma 8 24 5" xfId="45084" xr:uid="{A4ED29AC-51EB-4127-A189-DA19F34B276B}"/>
    <cellStyle name="Comma 8 25" xfId="10145" xr:uid="{40AFCB4A-D88C-4D86-80FF-558563E33FF5}"/>
    <cellStyle name="Comma 8 25 2" xfId="25929" xr:uid="{EF481F77-30C8-45FD-8C93-B93C30C24853}"/>
    <cellStyle name="Comma 8 26" xfId="18050" xr:uid="{FEBB77D8-FB51-4101-8732-14DB2B15E431}"/>
    <cellStyle name="Comma 8 27" xfId="33486" xr:uid="{56A66892-EFB3-4103-8C44-850B93F11B9C}"/>
    <cellStyle name="Comma 8 28" xfId="40916" xr:uid="{83DA28BE-62EF-4FD6-BADE-639C0EAEE1E9}"/>
    <cellStyle name="Comma 8 29" xfId="41348" xr:uid="{A0024A08-9139-491E-B400-78DA4D725AEF}"/>
    <cellStyle name="Comma 8 3" xfId="2270" xr:uid="{1EA83A07-DBB0-4DF2-A448-AB73BA63FAC6}"/>
    <cellStyle name="Comma 8 3 2" xfId="3775" xr:uid="{EFE74E51-F91A-48D5-96F4-C207CFC52570}"/>
    <cellStyle name="Comma 8 3 2 2" xfId="7606" xr:uid="{D061CD4B-F1BA-481E-8429-A4686FD96CAE}"/>
    <cellStyle name="Comma 8 3 2 2 2" xfId="15545" xr:uid="{4A4C35EE-0A2D-40EA-8816-59FB3B65B19C}"/>
    <cellStyle name="Comma 8 3 2 2 2 2" xfId="31329" xr:uid="{F360A5E5-A3AD-4A4B-8C3D-19028DC34890}"/>
    <cellStyle name="Comma 8 3 2 2 3" xfId="23450" xr:uid="{3D886F49-3183-46FA-8250-0FBF9535FD6C}"/>
    <cellStyle name="Comma 8 3 2 2 4" xfId="38900" xr:uid="{FF152176-8FB5-4B44-802A-F9B0DBEF7B5A}"/>
    <cellStyle name="Comma 8 3 2 2 5" xfId="46762" xr:uid="{DC2944E5-134E-4D62-9D03-2CD38EF01960}"/>
    <cellStyle name="Comma 8 3 2 3" xfId="11752" xr:uid="{D6C91117-883E-4A6B-8CFF-4BC9409D7FC6}"/>
    <cellStyle name="Comma 8 3 2 3 2" xfId="27536" xr:uid="{37827A09-2807-4489-B5E1-B88B94455AFF}"/>
    <cellStyle name="Comma 8 3 2 4" xfId="19657" xr:uid="{08FCB2BD-C9C8-4F5A-B4B5-FC0CD60BDF7E}"/>
    <cellStyle name="Comma 8 3 2 5" xfId="35107" xr:uid="{5BD30C89-A0A9-4722-84FB-6A9B7803A5E7}"/>
    <cellStyle name="Comma 8 3 2 6" xfId="42969" xr:uid="{107C6ADB-D9D1-4064-BFB6-F0B9A058197A}"/>
    <cellStyle name="Comma 8 3 3" xfId="6088" xr:uid="{60C3AFD6-201C-4D18-805A-21F8B3CC4D84}"/>
    <cellStyle name="Comma 8 3 3 2" xfId="14027" xr:uid="{1F65B0C7-22A9-4E66-92E4-DC85BDD61AD6}"/>
    <cellStyle name="Comma 8 3 3 2 2" xfId="29811" xr:uid="{D10D41E0-5D78-4EF0-A501-015E40BE53B1}"/>
    <cellStyle name="Comma 8 3 3 3" xfId="21932" xr:uid="{3A7B1751-5626-4080-AFE8-7D35D068473D}"/>
    <cellStyle name="Comma 8 3 3 4" xfId="37382" xr:uid="{0DEE44C0-126F-4229-94E8-EA0A5C84548B}"/>
    <cellStyle name="Comma 8 3 3 5" xfId="45244" xr:uid="{5A2DD059-8031-4552-AAC1-1A9DDC573966}"/>
    <cellStyle name="Comma 8 3 4" xfId="10247" xr:uid="{38BEA8BB-0046-43F7-BD29-74238C3C2549}"/>
    <cellStyle name="Comma 8 3 4 2" xfId="26031" xr:uid="{135673B6-F43E-4A95-B719-7C1771F35454}"/>
    <cellStyle name="Comma 8 3 5" xfId="18152" xr:uid="{0A759752-F0E1-4121-9850-EB730CABBCD3}"/>
    <cellStyle name="Comma 8 3 6" xfId="33589" xr:uid="{309406DD-B2FD-43EC-BFE3-E8C1A015421E}"/>
    <cellStyle name="Comma 8 3 7" xfId="41451" xr:uid="{13622969-F883-4A10-AEE6-3993CD2721BB}"/>
    <cellStyle name="Comma 8 30" xfId="49042" xr:uid="{328278CA-E654-43C5-9D86-8750D5006566}"/>
    <cellStyle name="Comma 8 31" xfId="49093" xr:uid="{BCE4AC85-9600-4FF0-A918-C95D97C3A8A7}"/>
    <cellStyle name="Comma 8 32" xfId="49126" xr:uid="{31085509-4A9B-4220-8DC7-9FE66AF14FDC}"/>
    <cellStyle name="Comma 8 33" xfId="49166" xr:uid="{1F94B972-F8EF-47F0-9F88-34F488B2E5AC}"/>
    <cellStyle name="Comma 8 34" xfId="49213" xr:uid="{DA7B8A1A-FC79-4847-A929-6C7B1024DF47}"/>
    <cellStyle name="Comma 8 35" xfId="49246" xr:uid="{59AC3AC2-0072-4945-8C03-781569B08D23}"/>
    <cellStyle name="Comma 8 36" xfId="49269" xr:uid="{BFB01FA1-55E2-4C85-B295-60D442DD8393}"/>
    <cellStyle name="Comma 8 37" xfId="49293" xr:uid="{7B597970-E241-442E-B6E5-175241B00139}"/>
    <cellStyle name="Comma 8 38" xfId="49314" xr:uid="{B36EBD71-E3F8-4D28-9D76-32F0A6A1F2DB}"/>
    <cellStyle name="Comma 8 39" xfId="49359" xr:uid="{1807D684-B464-413A-A053-0A9723780A87}"/>
    <cellStyle name="Comma 8 4" xfId="2302" xr:uid="{8BFBF2C0-1ECC-4BB2-8718-29AD94121299}"/>
    <cellStyle name="Comma 8 4 2" xfId="3807" xr:uid="{10754C40-AB6C-4398-9E46-998BB6433694}"/>
    <cellStyle name="Comma 8 4 2 2" xfId="7638" xr:uid="{BF730B7B-6256-4770-8B0D-809A749C5663}"/>
    <cellStyle name="Comma 8 4 2 2 2" xfId="15577" xr:uid="{A7FCDE72-5CD8-4F00-B73A-B370FF4E6859}"/>
    <cellStyle name="Comma 8 4 2 2 2 2" xfId="31361" xr:uid="{54D8059E-44A8-4D73-8D60-B47340EAF19C}"/>
    <cellStyle name="Comma 8 4 2 2 3" xfId="23482" xr:uid="{C946DEDA-4840-42DD-91C0-E5127CBB1D26}"/>
    <cellStyle name="Comma 8 4 2 2 4" xfId="38932" xr:uid="{D1A17DC9-E28C-4816-BA1A-BE466A19E03E}"/>
    <cellStyle name="Comma 8 4 2 2 5" xfId="46794" xr:uid="{29D7E8F2-9A06-4F2F-B7F2-16FDB45CB50B}"/>
    <cellStyle name="Comma 8 4 2 3" xfId="11784" xr:uid="{7B0160CD-9009-481A-87D5-7E73F35D2504}"/>
    <cellStyle name="Comma 8 4 2 3 2" xfId="27568" xr:uid="{199980E7-A885-454E-B489-DD8258293D36}"/>
    <cellStyle name="Comma 8 4 2 4" xfId="19689" xr:uid="{BD2DFD2F-9872-43C7-85BF-957F85912B25}"/>
    <cellStyle name="Comma 8 4 2 5" xfId="35139" xr:uid="{185BEC06-EC7F-4237-A8D5-0DFE9EBB5E95}"/>
    <cellStyle name="Comma 8 4 2 6" xfId="43001" xr:uid="{5CE57160-5C15-4ED9-BF40-FF5C85F733B6}"/>
    <cellStyle name="Comma 8 4 3" xfId="6120" xr:uid="{43C4316B-DB96-47C8-BC14-AC177F2DB632}"/>
    <cellStyle name="Comma 8 4 3 2" xfId="14059" xr:uid="{E6FD580B-B5EC-466C-BE78-1A907FAA9077}"/>
    <cellStyle name="Comma 8 4 3 2 2" xfId="29843" xr:uid="{1A044614-4F10-4BEE-9E5B-188E954EFFDC}"/>
    <cellStyle name="Comma 8 4 3 3" xfId="21964" xr:uid="{85951ABC-F5F5-457F-AF36-224ACDBF45FC}"/>
    <cellStyle name="Comma 8 4 3 4" xfId="37414" xr:uid="{DA157D57-307F-4BA5-B653-02B173CFA41D}"/>
    <cellStyle name="Comma 8 4 3 5" xfId="45276" xr:uid="{2BBA29F2-0240-4740-AC07-0289FF6FBB74}"/>
    <cellStyle name="Comma 8 4 4" xfId="10279" xr:uid="{AB63D02E-5520-4E76-9811-8C5167BD8631}"/>
    <cellStyle name="Comma 8 4 4 2" xfId="26063" xr:uid="{3A6CA756-12B5-4A4E-B1D8-886088F94DCC}"/>
    <cellStyle name="Comma 8 4 5" xfId="18184" xr:uid="{3E054747-21F4-4C82-AF0B-F35E7A9A4599}"/>
    <cellStyle name="Comma 8 4 6" xfId="33621" xr:uid="{96A957B2-0537-472A-AC93-2EEAB8388A71}"/>
    <cellStyle name="Comma 8 4 7" xfId="41483" xr:uid="{5FE927FE-90CB-488C-9191-39AA20987935}"/>
    <cellStyle name="Comma 8 40" xfId="49380" xr:uid="{ABEC384E-B12F-438A-BA3B-EDD99127F711}"/>
    <cellStyle name="Comma 8 41" xfId="49402" xr:uid="{C93221A9-8DA4-4BA4-B94E-42BA308F67A6}"/>
    <cellStyle name="Comma 8 42" xfId="49423" xr:uid="{45CE57DB-DB4B-408F-8822-8374DB142189}"/>
    <cellStyle name="Comma 8 43" xfId="2167" xr:uid="{09457243-FE5A-45E9-802F-03C55B84B068}"/>
    <cellStyle name="Comma 8 5" xfId="2360" xr:uid="{CD47C6E0-9C0F-4608-BA0E-068986DEC146}"/>
    <cellStyle name="Comma 8 5 2" xfId="3865" xr:uid="{6F463083-02FA-42CA-8EC8-4BECCDC436A7}"/>
    <cellStyle name="Comma 8 5 2 2" xfId="7696" xr:uid="{44EC6216-D0D4-46BE-90B9-B0FA7DD6DD12}"/>
    <cellStyle name="Comma 8 5 2 2 2" xfId="15635" xr:uid="{CFBD2DE8-0869-48D3-AE8E-8E2C38501DD9}"/>
    <cellStyle name="Comma 8 5 2 2 2 2" xfId="31419" xr:uid="{A5F69AC4-DC41-4EF3-8684-EEA7BF21CEEB}"/>
    <cellStyle name="Comma 8 5 2 2 3" xfId="23540" xr:uid="{A9461A88-A9E8-435B-ABF5-B4E36C2CABED}"/>
    <cellStyle name="Comma 8 5 2 2 4" xfId="38990" xr:uid="{858C60F9-C16C-4E74-AEB9-5E3EBE9EB72F}"/>
    <cellStyle name="Comma 8 5 2 2 5" xfId="46852" xr:uid="{C80C6704-5BBA-478E-88E8-17A2D10671EC}"/>
    <cellStyle name="Comma 8 5 2 3" xfId="11842" xr:uid="{B9DED6D6-47FB-43B2-9EE7-47383DC67685}"/>
    <cellStyle name="Comma 8 5 2 3 2" xfId="27626" xr:uid="{ECFFB105-28C9-4DF4-92F3-5ED3FE629300}"/>
    <cellStyle name="Comma 8 5 2 4" xfId="19747" xr:uid="{35CADDF7-D259-47DE-BD48-206DCBFC5EC8}"/>
    <cellStyle name="Comma 8 5 2 5" xfId="35197" xr:uid="{069D84BC-28B6-4AA7-BAE9-5C3A88881688}"/>
    <cellStyle name="Comma 8 5 2 6" xfId="43059" xr:uid="{A5D15E15-F7CE-4613-B5AC-EF8A3901BAD7}"/>
    <cellStyle name="Comma 8 5 3" xfId="6178" xr:uid="{2803D867-A3AC-435D-A95A-D35B6AFA06EE}"/>
    <cellStyle name="Comma 8 5 3 2" xfId="14117" xr:uid="{8C336C6D-22D2-491A-9F0F-FD60FA7C51DB}"/>
    <cellStyle name="Comma 8 5 3 2 2" xfId="29901" xr:uid="{01EFF55F-0E01-4012-96E2-00531744D8AF}"/>
    <cellStyle name="Comma 8 5 3 3" xfId="22022" xr:uid="{1A087272-C976-40FE-8FC4-3B04EAFE9B72}"/>
    <cellStyle name="Comma 8 5 3 4" xfId="37472" xr:uid="{4B6698E8-22B7-4AF8-9F64-4B49D6D021F0}"/>
    <cellStyle name="Comma 8 5 3 5" xfId="45334" xr:uid="{F44A21CF-7593-43FD-A96A-D92B6BC3657E}"/>
    <cellStyle name="Comma 8 5 4" xfId="10337" xr:uid="{80207395-6D7F-47FD-8198-FEC5100B9208}"/>
    <cellStyle name="Comma 8 5 4 2" xfId="26121" xr:uid="{5E2C594F-78E3-4C14-8C9B-48A748E64EC5}"/>
    <cellStyle name="Comma 8 5 5" xfId="18242" xr:uid="{FAA62BC9-724B-4DF3-B138-F4492BE135FC}"/>
    <cellStyle name="Comma 8 5 6" xfId="33679" xr:uid="{F6796A5F-8D6F-4D38-B814-784B4534DD3C}"/>
    <cellStyle name="Comma 8 5 7" xfId="41541" xr:uid="{00D4FDAC-0376-4937-BBF1-C644EEF1BB17}"/>
    <cellStyle name="Comma 8 6" xfId="2392" xr:uid="{A6507D30-5507-4B56-8A2F-DDD1DFAA2072}"/>
    <cellStyle name="Comma 8 6 2" xfId="3897" xr:uid="{8944DC0B-C6E8-436B-9BE7-F892FD4F2B3D}"/>
    <cellStyle name="Comma 8 6 2 2" xfId="7728" xr:uid="{91600CFD-2D65-4F5A-89BB-265FF82B91A5}"/>
    <cellStyle name="Comma 8 6 2 2 2" xfId="15667" xr:uid="{53F05E71-33CA-460E-8D63-CCEA0CEFAF05}"/>
    <cellStyle name="Comma 8 6 2 2 2 2" xfId="31451" xr:uid="{4EF4C1AF-1440-4AEC-985B-6E6A224FB384}"/>
    <cellStyle name="Comma 8 6 2 2 3" xfId="23572" xr:uid="{3001D77F-CE7E-4022-B7D8-30D934A35C2C}"/>
    <cellStyle name="Comma 8 6 2 2 4" xfId="39022" xr:uid="{8252B29D-B310-459B-AEDC-C9286E3DC74A}"/>
    <cellStyle name="Comma 8 6 2 2 5" xfId="46884" xr:uid="{755A7CBF-40DC-4C1D-8698-889FDDA977C5}"/>
    <cellStyle name="Comma 8 6 2 3" xfId="11874" xr:uid="{3D668C37-675F-4EA0-8568-4AFE99AB8F31}"/>
    <cellStyle name="Comma 8 6 2 3 2" xfId="27658" xr:uid="{FEC85787-93BF-4962-84AF-37B145E41DAA}"/>
    <cellStyle name="Comma 8 6 2 4" xfId="19779" xr:uid="{C55C0A55-9BFC-416A-9052-37FB63C32639}"/>
    <cellStyle name="Comma 8 6 2 5" xfId="35229" xr:uid="{458B42BB-8EFE-45B1-BA29-692245490867}"/>
    <cellStyle name="Comma 8 6 2 6" xfId="43091" xr:uid="{14538EAB-45B9-451D-869E-5AAB13A2C963}"/>
    <cellStyle name="Comma 8 6 3" xfId="6210" xr:uid="{0A1F643F-FE99-45D6-9AED-B5477A9E1101}"/>
    <cellStyle name="Comma 8 6 3 2" xfId="14149" xr:uid="{8FA7B2D6-C989-4F2A-9DBC-31946287FF2C}"/>
    <cellStyle name="Comma 8 6 3 2 2" xfId="29933" xr:uid="{34503D92-E76A-4560-AE2D-A6D8ED0F25A4}"/>
    <cellStyle name="Comma 8 6 3 3" xfId="22054" xr:uid="{532EF286-C068-4A04-B364-799D04A56A09}"/>
    <cellStyle name="Comma 8 6 3 4" xfId="37504" xr:uid="{9022489E-BCB8-47E1-AE05-648763AF5998}"/>
    <cellStyle name="Comma 8 6 3 5" xfId="45366" xr:uid="{3AB26DF9-574E-44DB-8FFF-06BDBE8A7B83}"/>
    <cellStyle name="Comma 8 6 4" xfId="10369" xr:uid="{9C9AACF2-967A-4ABF-80E2-9822AD95A917}"/>
    <cellStyle name="Comma 8 6 4 2" xfId="26153" xr:uid="{62E758A2-6B3F-47BB-9ADD-4A60F35849ED}"/>
    <cellStyle name="Comma 8 6 5" xfId="18274" xr:uid="{39FB9200-71A7-45B8-900E-C4DBBF23D6CC}"/>
    <cellStyle name="Comma 8 6 6" xfId="33711" xr:uid="{6382630E-3AAE-42E4-B638-A62C5A4F3A3F}"/>
    <cellStyle name="Comma 8 6 7" xfId="41573" xr:uid="{E2C39FF0-8B93-48B6-9FA7-E341C8DAA2F7}"/>
    <cellStyle name="Comma 8 7" xfId="2462" xr:uid="{A6637ABB-6D8E-4026-9D80-C001588A3F6B}"/>
    <cellStyle name="Comma 8 7 2" xfId="3980" xr:uid="{F3AF24D6-3F15-4629-834C-EAD9802D75AF}"/>
    <cellStyle name="Comma 8 7 2 2" xfId="7811" xr:uid="{D7B03B8C-4D11-446F-8583-0583EF29F638}"/>
    <cellStyle name="Comma 8 7 2 2 2" xfId="15750" xr:uid="{0E65672E-912C-456E-BB85-8971F0D49083}"/>
    <cellStyle name="Comma 8 7 2 2 2 2" xfId="31534" xr:uid="{9C5B18C2-965B-4C4B-B930-A84B91F821D9}"/>
    <cellStyle name="Comma 8 7 2 2 3" xfId="23655" xr:uid="{8B037560-0F9D-4E35-8184-876F32D8019A}"/>
    <cellStyle name="Comma 8 7 2 2 4" xfId="39105" xr:uid="{434CACC1-DDDC-4077-9D63-189C1E86D08D}"/>
    <cellStyle name="Comma 8 7 2 2 5" xfId="46967" xr:uid="{915BDD17-DDFF-477B-BAC1-332F8983184B}"/>
    <cellStyle name="Comma 8 7 2 3" xfId="11957" xr:uid="{AF89444A-013D-46FF-A0C6-36BACF4D9563}"/>
    <cellStyle name="Comma 8 7 2 3 2" xfId="27741" xr:uid="{AAF79E4A-516E-4777-8F90-9EDF73BEF3EC}"/>
    <cellStyle name="Comma 8 7 2 4" xfId="19862" xr:uid="{A8DA9120-C279-4175-A5B7-FFC2F263E238}"/>
    <cellStyle name="Comma 8 7 2 5" xfId="35312" xr:uid="{EF20114E-BC04-4CBA-A810-883D6AEC8C8D}"/>
    <cellStyle name="Comma 8 7 2 6" xfId="43174" xr:uid="{5E3D6FFB-F8DA-4D2F-96B0-FB3559EBE140}"/>
    <cellStyle name="Comma 8 7 3" xfId="6293" xr:uid="{D21D8B7F-A27C-4672-B2B1-9FFC5AF46855}"/>
    <cellStyle name="Comma 8 7 3 2" xfId="14232" xr:uid="{90226FEF-74B8-487A-8635-7C204EE324DA}"/>
    <cellStyle name="Comma 8 7 3 2 2" xfId="30016" xr:uid="{352A2D00-AEED-4849-9A8B-E3AFE58E51BC}"/>
    <cellStyle name="Comma 8 7 3 3" xfId="22137" xr:uid="{2E73B0B2-C256-4F51-B9DF-77A4012DF285}"/>
    <cellStyle name="Comma 8 7 3 4" xfId="37587" xr:uid="{C3E0EE1C-28BD-4142-9733-1DD816A5927B}"/>
    <cellStyle name="Comma 8 7 3 5" xfId="45449" xr:uid="{0983B1BA-0175-451F-B9FD-46066FFDC82F}"/>
    <cellStyle name="Comma 8 7 4" xfId="10439" xr:uid="{0373BC85-2DF7-49C9-8FF3-6E935CF4A074}"/>
    <cellStyle name="Comma 8 7 4 2" xfId="26223" xr:uid="{97529386-3E7C-4D1D-8351-7969CE4EBF74}"/>
    <cellStyle name="Comma 8 7 5" xfId="18344" xr:uid="{DBC7E4F5-FFA6-4848-9E0F-C6635241C935}"/>
    <cellStyle name="Comma 8 7 6" xfId="33794" xr:uid="{D53A747C-F953-48A0-A003-B9E114E776E9}"/>
    <cellStyle name="Comma 8 7 7" xfId="41656" xr:uid="{E847713D-E67D-4ABB-BC47-1B6F8E6AE194}"/>
    <cellStyle name="Comma 8 8" xfId="2496" xr:uid="{DEE2BE79-FB0A-443D-8105-66FC466FC9DD}"/>
    <cellStyle name="Comma 8 8 2" xfId="4014" xr:uid="{FD9B1232-3071-40B7-808B-847C1DF49C74}"/>
    <cellStyle name="Comma 8 8 2 2" xfId="7845" xr:uid="{04B779F1-C6FB-4E38-9A39-29E5E89750E7}"/>
    <cellStyle name="Comma 8 8 2 2 2" xfId="15784" xr:uid="{F6568559-996D-424B-B010-32FCC882A56E}"/>
    <cellStyle name="Comma 8 8 2 2 2 2" xfId="31568" xr:uid="{33DA1C30-65D2-4BE5-85F2-8E05B033C040}"/>
    <cellStyle name="Comma 8 8 2 2 3" xfId="23689" xr:uid="{D67FEBBA-1AA4-41E7-8F59-BD5E31299613}"/>
    <cellStyle name="Comma 8 8 2 2 4" xfId="39139" xr:uid="{85270EEC-2B1D-4163-B590-864C8833D181}"/>
    <cellStyle name="Comma 8 8 2 2 5" xfId="47001" xr:uid="{5A64E39B-9634-4BE2-86F5-EDC2E857B34E}"/>
    <cellStyle name="Comma 8 8 2 3" xfId="11991" xr:uid="{4145AD72-3859-4A45-A745-A424CAA0A544}"/>
    <cellStyle name="Comma 8 8 2 3 2" xfId="27775" xr:uid="{C113FE2C-EBBC-410E-8721-7F356F56FB8C}"/>
    <cellStyle name="Comma 8 8 2 4" xfId="19896" xr:uid="{0F89E33D-11B0-4189-90BB-31CBF5CCA38F}"/>
    <cellStyle name="Comma 8 8 2 5" xfId="35346" xr:uid="{687D5AC0-0A95-4FDE-A463-5823C9F263CB}"/>
    <cellStyle name="Comma 8 8 2 6" xfId="43208" xr:uid="{3C995259-B5C9-4A2F-9313-1ED7D12BF3C6}"/>
    <cellStyle name="Comma 8 8 3" xfId="6327" xr:uid="{2C259A46-BED7-45F6-9025-FFC89A916B84}"/>
    <cellStyle name="Comma 8 8 3 2" xfId="14266" xr:uid="{02F3E54C-0B30-48A6-8706-C8711462E569}"/>
    <cellStyle name="Comma 8 8 3 2 2" xfId="30050" xr:uid="{83A8F30E-1E2F-4C85-9898-19FDCF62AADA}"/>
    <cellStyle name="Comma 8 8 3 3" xfId="22171" xr:uid="{A99FD7BB-0385-438D-B94B-DE225F6BFE2B}"/>
    <cellStyle name="Comma 8 8 3 4" xfId="37621" xr:uid="{CDD85533-3853-44F6-B816-19CB21D08EE0}"/>
    <cellStyle name="Comma 8 8 3 5" xfId="45483" xr:uid="{C2F92A6E-3779-42FC-BEAC-2AD8135AD342}"/>
    <cellStyle name="Comma 8 8 4" xfId="10473" xr:uid="{A36BDAD0-CA13-4FF0-8A49-C2FC8CB50A8B}"/>
    <cellStyle name="Comma 8 8 4 2" xfId="26257" xr:uid="{DDE641C5-6F3E-4E92-90A8-90F6BC14F7F7}"/>
    <cellStyle name="Comma 8 8 5" xfId="18378" xr:uid="{A717EC9A-5130-4CD3-B02F-7519A7D25F8E}"/>
    <cellStyle name="Comma 8 8 6" xfId="33828" xr:uid="{1F5D04C4-F1AD-4F0A-B41D-11AE23586EB6}"/>
    <cellStyle name="Comma 8 8 7" xfId="41690" xr:uid="{5F03E4A9-22B3-4343-AB26-95D594B8E929}"/>
    <cellStyle name="Comma 8 9" xfId="2533" xr:uid="{8219A574-3365-47CD-A10F-B5960A726ECC}"/>
    <cellStyle name="Comma 8 9 2" xfId="4051" xr:uid="{B331DEB6-662D-4509-847C-570B5846ED6E}"/>
    <cellStyle name="Comma 8 9 2 2" xfId="7882" xr:uid="{82ACB0A4-22DA-41DC-9D4E-A3D998B5222F}"/>
    <cellStyle name="Comma 8 9 2 2 2" xfId="15821" xr:uid="{77A6277B-0623-42BA-8C49-D98E546EAF35}"/>
    <cellStyle name="Comma 8 9 2 2 2 2" xfId="31605" xr:uid="{B3611F9C-31C6-4116-9C21-D2DAEEBD3045}"/>
    <cellStyle name="Comma 8 9 2 2 3" xfId="23726" xr:uid="{8CDC99EF-FF65-4924-8714-05F182B44227}"/>
    <cellStyle name="Comma 8 9 2 2 4" xfId="39176" xr:uid="{657D167C-94C1-4354-8460-2960AC2473D1}"/>
    <cellStyle name="Comma 8 9 2 2 5" xfId="47038" xr:uid="{ECF35BB8-D170-4A5C-920B-B2138A9BF842}"/>
    <cellStyle name="Comma 8 9 2 3" xfId="12028" xr:uid="{6B04B9B5-FD25-46DB-824B-343A2A82F413}"/>
    <cellStyle name="Comma 8 9 2 3 2" xfId="27812" xr:uid="{87B77EB9-2D10-4A88-9AD0-D25209C35AB1}"/>
    <cellStyle name="Comma 8 9 2 4" xfId="19933" xr:uid="{747839F5-4CF8-4A8E-B40F-41A6923EBDDE}"/>
    <cellStyle name="Comma 8 9 2 5" xfId="35383" xr:uid="{F58CF01F-B3D4-4DE6-A618-869920B8A9D9}"/>
    <cellStyle name="Comma 8 9 2 6" xfId="43245" xr:uid="{04F51755-3EA3-4369-8F13-727AC65B6096}"/>
    <cellStyle name="Comma 8 9 3" xfId="6364" xr:uid="{1D2F3927-AB21-4565-873D-4B828534E48C}"/>
    <cellStyle name="Comma 8 9 3 2" xfId="14303" xr:uid="{53D78217-DE16-406E-8145-6C16B5EF145C}"/>
    <cellStyle name="Comma 8 9 3 2 2" xfId="30087" xr:uid="{D6774052-513A-41CC-9A87-F5C7AC5743BF}"/>
    <cellStyle name="Comma 8 9 3 3" xfId="22208" xr:uid="{592B8199-268B-4A07-890B-4E81FD7CA724}"/>
    <cellStyle name="Comma 8 9 3 4" xfId="37658" xr:uid="{F8E9F219-02B2-4FD4-B9BC-9702416A8A22}"/>
    <cellStyle name="Comma 8 9 3 5" xfId="45520" xr:uid="{9E007A38-44D4-4D7B-844F-7EEBDAFAFD68}"/>
    <cellStyle name="Comma 8 9 4" xfId="10510" xr:uid="{C7342FFC-B9A0-4351-AFF2-8ADF771690C6}"/>
    <cellStyle name="Comma 8 9 4 2" xfId="26294" xr:uid="{28AF8D69-64C2-45FA-A7DE-1E0AE1573E6F}"/>
    <cellStyle name="Comma 8 9 5" xfId="18415" xr:uid="{93332F93-A7C3-475D-8AC5-5682809152B2}"/>
    <cellStyle name="Comma 8 9 6" xfId="33865" xr:uid="{ADCA57CE-6C70-4466-B706-B73FDA2B0EAD}"/>
    <cellStyle name="Comma 8 9 7" xfId="41727" xr:uid="{BBFD5528-7276-41FC-9FAE-4BC1131F2508}"/>
    <cellStyle name="Comma 9" xfId="539" xr:uid="{314B4CBB-94B3-421B-8EB7-BE8E1A0AB9A4}"/>
    <cellStyle name="Comma 9 2" xfId="2169" xr:uid="{74FA32A9-39B9-4930-B551-BE3773E34772}"/>
    <cellStyle name="Euro" xfId="779" xr:uid="{A77DB88A-501F-499B-9063-38AD192D9589}"/>
    <cellStyle name="Euro 2" xfId="9383" xr:uid="{E9D00A88-0D4D-401A-8AC7-4B1E29394AFE}"/>
    <cellStyle name="Explanatory Text 2" xfId="711" xr:uid="{B996126D-0D80-4C47-8F01-87CE56832945}"/>
    <cellStyle name="Explanatory Text 2 2" xfId="5969" xr:uid="{E4C70B46-2ADD-4C54-9859-02DA10219CA7}"/>
    <cellStyle name="Explanatory Text 2 3" xfId="995" xr:uid="{12465880-122A-4F30-B4CB-FCCA6231DDCF}"/>
    <cellStyle name="Explanatory Text 3" xfId="9435" xr:uid="{41FBD9E2-2E82-45AD-BCF5-3CACEBD56E7D}"/>
    <cellStyle name="Explanatory Text 4" xfId="648" xr:uid="{AD445590-2DC4-4D89-9D77-B3D04D4AD6B3}"/>
    <cellStyle name="Format 1" xfId="712" xr:uid="{3A881216-A2AD-4F1D-9FF4-78A2E4AB47D2}"/>
    <cellStyle name="Format 2" xfId="713" xr:uid="{6B6F8347-E2C6-4D09-86BA-0B59D369AC85}"/>
    <cellStyle name="Good 2" xfId="714" xr:uid="{200CE769-2C03-426A-A077-C0A7FDE41B30}"/>
    <cellStyle name="Good 2 2" xfId="5970" xr:uid="{B7BCE633-425F-4527-80AA-C9DCF7DCBC8E}"/>
    <cellStyle name="Good 2 3" xfId="985" xr:uid="{C56193BE-21AA-4464-BAD6-60D74B8BE747}"/>
    <cellStyle name="Good 3" xfId="9426" xr:uid="{26FE5816-89E3-4A4A-91C7-222CC29C847F}"/>
    <cellStyle name="Good 4" xfId="639" xr:uid="{05D50136-3DA1-4BF5-BA20-5F491E30778A}"/>
    <cellStyle name="GPM_Data" xfId="715" xr:uid="{E2EE8714-317B-433C-9DD7-A8A22AA33536}"/>
    <cellStyle name="Heading 1 2" xfId="716" xr:uid="{8D6B6E29-CA7C-4450-8799-4D1E05031D74}"/>
    <cellStyle name="Heading 1 2 2" xfId="5971" xr:uid="{18D5B055-911D-4CD2-95D2-7C150F0D528F}"/>
    <cellStyle name="Heading 1 2 3" xfId="981" xr:uid="{34CEAC1D-BBEA-47EE-8009-8787A833809D}"/>
    <cellStyle name="Heading 1 3" xfId="9422" xr:uid="{80E12A9C-F0B9-4B2B-B2ED-C0C90789E9C5}"/>
    <cellStyle name="Heading 1 4" xfId="635" xr:uid="{4FEA5F37-053B-4983-B70F-72F4B60CD9D3}"/>
    <cellStyle name="Heading 2 2" xfId="717" xr:uid="{80B58E1F-9997-480A-B7CE-C2A3BC4767B6}"/>
    <cellStyle name="Heading 2 2 2" xfId="5972" xr:uid="{8FEE511F-37DA-43A5-A84C-A59F86417F27}"/>
    <cellStyle name="Heading 2 2 3" xfId="982" xr:uid="{04FF7FD8-8AB0-4B58-9B2C-B4E07847D614}"/>
    <cellStyle name="Heading 2 3" xfId="9423" xr:uid="{578C8BD5-1E60-497D-9FD1-53941010AD1A}"/>
    <cellStyle name="Heading 2 4" xfId="636" xr:uid="{FFCB7E7C-91A0-4B08-9BFC-725D265E83C3}"/>
    <cellStyle name="Heading 3 2" xfId="718" xr:uid="{A2F17C4B-54F4-406F-8C6B-06E74332DEA3}"/>
    <cellStyle name="Heading 3 2 2" xfId="5973" xr:uid="{AF38920F-2979-4BC7-A903-97E973EB0E78}"/>
    <cellStyle name="Heading 3 2 3" xfId="983" xr:uid="{CAE5E3EB-57F6-4EC4-A684-80F094B94D12}"/>
    <cellStyle name="Heading 3 3" xfId="9424" xr:uid="{9B6DF28F-FDAF-4937-BCDB-B89786FBA0E0}"/>
    <cellStyle name="Heading 3 4" xfId="637" xr:uid="{08F6F90D-07D3-4D0F-9D90-C4D340E2ABD3}"/>
    <cellStyle name="Heading 4 2" xfId="719" xr:uid="{A30618A4-060E-46BB-AEC8-D147D78E9887}"/>
    <cellStyle name="Heading 4 2 2" xfId="5974" xr:uid="{D9B95C9D-B7FD-4D6A-A28D-544CA2A7CF56}"/>
    <cellStyle name="Heading 4 2 3" xfId="984" xr:uid="{0CBAEF90-8B54-48D0-9C9E-B3CAB68D6C71}"/>
    <cellStyle name="Heading 4 3" xfId="9425" xr:uid="{2828FEB4-3D7F-4D4B-9713-09E2A78C7158}"/>
    <cellStyle name="Heading 4 4" xfId="638" xr:uid="{3D0A5118-F95E-42DA-9FE4-89AFF124D14F}"/>
    <cellStyle name="Hyperlänk 2" xfId="720" xr:uid="{AB4C2AD9-B62C-49D6-B3EC-1211CA23D965}"/>
    <cellStyle name="Input 2" xfId="721" xr:uid="{A82A62B8-C738-41A2-9D79-67C8BE55365D}"/>
    <cellStyle name="Input 2 2" xfId="5975" xr:uid="{89DAF093-C537-4DD2-B316-743ED8C1AC84}"/>
    <cellStyle name="Input 2 3" xfId="988" xr:uid="{B2E19726-7A09-4CA5-9915-89FCB3F4DE29}"/>
    <cellStyle name="Input 3" xfId="9429" xr:uid="{0565343E-3EFC-41CC-9BB1-E20BD4903E29}"/>
    <cellStyle name="Input 4" xfId="642" xr:uid="{EB8F8C44-7A48-4973-89BC-F11D9FB5D919}"/>
    <cellStyle name="Komma 2" xfId="879" xr:uid="{93CE8E99-7E34-403D-9470-748C41C9D6A8}"/>
    <cellStyle name="Linked Cell 2" xfId="722" xr:uid="{AB1CDD38-4992-43C6-B67D-DF80FE6818AB}"/>
    <cellStyle name="Linked Cell 2 2" xfId="5976" xr:uid="{3A7A68BC-DF69-4597-820F-364452ECDB7A}"/>
    <cellStyle name="Linked Cell 2 3" xfId="991" xr:uid="{022EE9D3-C441-459B-B863-B60E9B43D0AF}"/>
    <cellStyle name="Linked Cell 3" xfId="9432" xr:uid="{12CB4868-BCA4-417C-BCA2-081850C0B3D5}"/>
    <cellStyle name="Linked Cell 4" xfId="645" xr:uid="{A21AD09C-9981-48AE-8C3F-818EDD89AD41}"/>
    <cellStyle name="Millares" xfId="1" builtinId="3"/>
    <cellStyle name="Neutral 2" xfId="723" xr:uid="{A86A24C6-5D22-40C4-8466-70D2B1E89CE4}"/>
    <cellStyle name="Neutral 2 2" xfId="5977" xr:uid="{7FFE9325-2978-4638-9899-DBF2980B4B15}"/>
    <cellStyle name="Neutral 2 3" xfId="987" xr:uid="{4B27FE8E-BE08-4981-875D-F2C2E200C9A6}"/>
    <cellStyle name="Neutral 3" xfId="9428" xr:uid="{E38763ED-5019-4202-99F1-2C5912D59F00}"/>
    <cellStyle name="Neutral 4" xfId="641" xr:uid="{A5AB161F-ACAB-48C2-AF13-F1D58712D076}"/>
    <cellStyle name="Normal" xfId="0" builtinId="0"/>
    <cellStyle name="Normal 10" xfId="30" xr:uid="{705F81B9-9404-4BD9-BAEB-F8587A692032}"/>
    <cellStyle name="Normal 10 10" xfId="2527" xr:uid="{58306997-7C06-4AE1-9DB9-43E6BBF51A49}"/>
    <cellStyle name="Normal 10 10 2" xfId="4045" xr:uid="{CE8B3F58-E267-4765-9F9E-E7DA349C4276}"/>
    <cellStyle name="Normal 10 10 2 2" xfId="7876" xr:uid="{9424A38E-CEB3-4E28-A056-4480E61CF70E}"/>
    <cellStyle name="Normal 10 10 2 2 2" xfId="15815" xr:uid="{33C27749-75DC-4F11-BEB1-AE9810781C57}"/>
    <cellStyle name="Normal 10 10 2 2 2 2" xfId="31599" xr:uid="{221FC222-E69E-4587-A5BA-1A5FAB8B0D76}"/>
    <cellStyle name="Normal 10 10 2 2 3" xfId="23720" xr:uid="{6CF269A6-5717-4321-989E-825F0EC46AC4}"/>
    <cellStyle name="Normal 10 10 2 2 4" xfId="39170" xr:uid="{6FDAA024-6488-444A-AF86-BAD46C8B488A}"/>
    <cellStyle name="Normal 10 10 2 2 5" xfId="47032" xr:uid="{4E977208-9242-4DE2-99B4-FD419F08E738}"/>
    <cellStyle name="Normal 10 10 2 3" xfId="12022" xr:uid="{18AA3B94-6BB6-4772-B5A8-6A9004AFC7C3}"/>
    <cellStyle name="Normal 10 10 2 3 2" xfId="27806" xr:uid="{FD1B0F2A-8353-43CF-BF9C-92C5F627D5D8}"/>
    <cellStyle name="Normal 10 10 2 4" xfId="19927" xr:uid="{C7652D12-2F68-44B5-85C3-FD958A70635A}"/>
    <cellStyle name="Normal 10 10 2 5" xfId="35377" xr:uid="{F9638BED-9B2E-4DC3-9FA6-7A73F774965E}"/>
    <cellStyle name="Normal 10 10 2 6" xfId="43239" xr:uid="{490D2502-F59B-4669-878D-DCD7E7603DF0}"/>
    <cellStyle name="Normal 10 10 3" xfId="6358" xr:uid="{96A2C66D-A269-48D1-98A0-45AA29632288}"/>
    <cellStyle name="Normal 10 10 3 2" xfId="14297" xr:uid="{8CEBEA32-22C8-4BC3-8F04-FECE08231CA9}"/>
    <cellStyle name="Normal 10 10 3 2 2" xfId="30081" xr:uid="{25BE405E-470C-4BA7-9D1A-F3CF3D33DE67}"/>
    <cellStyle name="Normal 10 10 3 3" xfId="22202" xr:uid="{C57B05A6-D3FF-47E3-9058-154650F55C0F}"/>
    <cellStyle name="Normal 10 10 3 4" xfId="37652" xr:uid="{C322D643-457B-452F-885E-96BFE6F6B200}"/>
    <cellStyle name="Normal 10 10 3 5" xfId="45514" xr:uid="{71A698A5-34B5-486C-9A54-169F9939F169}"/>
    <cellStyle name="Normal 10 10 4" xfId="10504" xr:uid="{98056A8E-62EF-4E68-B624-C137AEF64833}"/>
    <cellStyle name="Normal 10 10 4 2" xfId="26288" xr:uid="{9CC699B0-B586-4C85-A0BD-7DD926982232}"/>
    <cellStyle name="Normal 10 10 5" xfId="18409" xr:uid="{124F64AB-3A91-4AC3-A74D-337184D0DBAD}"/>
    <cellStyle name="Normal 10 10 6" xfId="33859" xr:uid="{CE850BB2-6FBE-4C47-81A7-BA7223DB4D65}"/>
    <cellStyle name="Normal 10 10 7" xfId="41721" xr:uid="{73C26F10-9A8A-4934-BE61-136DC78878E6}"/>
    <cellStyle name="Normal 10 11" xfId="2546" xr:uid="{E54085FA-DF0E-4312-927F-70B4DB3F0C52}"/>
    <cellStyle name="Normal 10 11 2" xfId="4064" xr:uid="{7F103CF6-0440-4FDB-AC67-7114640125E4}"/>
    <cellStyle name="Normal 10 11 2 2" xfId="7895" xr:uid="{CBD76162-BF10-4F4F-9280-AEB696B44190}"/>
    <cellStyle name="Normal 10 11 2 2 2" xfId="15834" xr:uid="{D1C43134-7819-412E-A67D-4AA813CD11B5}"/>
    <cellStyle name="Normal 10 11 2 2 2 2" xfId="31618" xr:uid="{6CE4765B-1118-4B59-91E0-2241C0258274}"/>
    <cellStyle name="Normal 10 11 2 2 3" xfId="23739" xr:uid="{08736420-A0FB-481C-A05A-27338906EC38}"/>
    <cellStyle name="Normal 10 11 2 2 4" xfId="39189" xr:uid="{31F1A2DC-45AA-4C0B-9384-64154AA280B0}"/>
    <cellStyle name="Normal 10 11 2 2 5" xfId="47051" xr:uid="{76592045-C357-4EE6-98D2-94F5C0EFD11E}"/>
    <cellStyle name="Normal 10 11 2 3" xfId="12041" xr:uid="{A4F7BBB8-7F2E-48BC-9817-C2451DB52474}"/>
    <cellStyle name="Normal 10 11 2 3 2" xfId="27825" xr:uid="{E76918DF-FB96-4985-A27D-DE4BE010E0F7}"/>
    <cellStyle name="Normal 10 11 2 4" xfId="19946" xr:uid="{A03218A4-0D23-43D7-AC1E-F811276800A1}"/>
    <cellStyle name="Normal 10 11 2 5" xfId="35396" xr:uid="{903DDF79-96EB-4464-823A-EB6A90107FB7}"/>
    <cellStyle name="Normal 10 11 2 6" xfId="43258" xr:uid="{00721742-F402-4A49-8991-ABD70BE12720}"/>
    <cellStyle name="Normal 10 11 3" xfId="6377" xr:uid="{26E46E28-22E2-41F4-8B70-FAEFCAE3E472}"/>
    <cellStyle name="Normal 10 11 3 2" xfId="14316" xr:uid="{66ABE599-DCE6-4145-B328-6C5982D3E20B}"/>
    <cellStyle name="Normal 10 11 3 2 2" xfId="30100" xr:uid="{60D9C43D-7D61-42A2-B003-6C20D133E9EF}"/>
    <cellStyle name="Normal 10 11 3 3" xfId="22221" xr:uid="{71D0D93F-B339-4260-95B9-639D00868A31}"/>
    <cellStyle name="Normal 10 11 3 4" xfId="37671" xr:uid="{8BBE3B59-C3B4-4577-8042-D02356698660}"/>
    <cellStyle name="Normal 10 11 3 5" xfId="45533" xr:uid="{5529D2F6-EEB8-4E67-A8A4-8DAD11998DB0}"/>
    <cellStyle name="Normal 10 11 4" xfId="10523" xr:uid="{C138B14F-4963-429B-9921-D552886DA215}"/>
    <cellStyle name="Normal 10 11 4 2" xfId="26307" xr:uid="{4BD34888-6B97-47DF-BD28-0B1D333F76DF}"/>
    <cellStyle name="Normal 10 11 5" xfId="18428" xr:uid="{B693C7A1-C8C7-4665-A6CA-0DAF1AB71796}"/>
    <cellStyle name="Normal 10 11 6" xfId="33878" xr:uid="{FA199C3B-A6FE-49C8-B54A-DFF4679118C6}"/>
    <cellStyle name="Normal 10 11 7" xfId="41740" xr:uid="{F716A31D-77F6-4F90-9440-1F8CBA6EE313}"/>
    <cellStyle name="Normal 10 12" xfId="2578" xr:uid="{4D2DCA5A-5A5B-4EED-B036-83DE3BF5DB72}"/>
    <cellStyle name="Normal 10 12 2" xfId="4096" xr:uid="{A0E4191E-48D4-4983-B54E-4D66D20E7637}"/>
    <cellStyle name="Normal 10 12 2 2" xfId="7927" xr:uid="{C7D63E85-02AF-44B5-A588-555B08DDF661}"/>
    <cellStyle name="Normal 10 12 2 2 2" xfId="15866" xr:uid="{86D68129-A5DE-46FC-9A6F-C4D911D38B84}"/>
    <cellStyle name="Normal 10 12 2 2 2 2" xfId="31650" xr:uid="{29C46F6B-7AD1-4227-A217-D6F1D7DF8237}"/>
    <cellStyle name="Normal 10 12 2 2 3" xfId="23771" xr:uid="{E439E3A4-62C1-4921-8EB8-D387BF4DAD17}"/>
    <cellStyle name="Normal 10 12 2 2 4" xfId="39221" xr:uid="{30A0E80E-53E5-4705-AA3E-25142786A5A4}"/>
    <cellStyle name="Normal 10 12 2 2 5" xfId="47083" xr:uid="{D5089571-0EA5-41FB-B38C-94CF803BD10C}"/>
    <cellStyle name="Normal 10 12 2 3" xfId="12073" xr:uid="{0F811E00-89DE-4497-A4A1-8DF785196172}"/>
    <cellStyle name="Normal 10 12 2 3 2" xfId="27857" xr:uid="{41054CB0-93A5-4EE0-B913-2ED87EA8C9EE}"/>
    <cellStyle name="Normal 10 12 2 4" xfId="19978" xr:uid="{A15832ED-A6F1-4B15-B626-8CAC4DA21FE0}"/>
    <cellStyle name="Normal 10 12 2 5" xfId="35428" xr:uid="{45D4A9B8-0B08-492A-B6F1-ABEF7891FA20}"/>
    <cellStyle name="Normal 10 12 2 6" xfId="43290" xr:uid="{FEB2D5BE-252C-4BDE-B202-CFF8F1F24F4E}"/>
    <cellStyle name="Normal 10 12 3" xfId="6409" xr:uid="{9AA5C2E3-A28B-4FFF-B4B0-678D496D7472}"/>
    <cellStyle name="Normal 10 12 3 2" xfId="14348" xr:uid="{36B8869F-955A-4DCA-B556-54775C80811A}"/>
    <cellStyle name="Normal 10 12 3 2 2" xfId="30132" xr:uid="{DA4FCDB8-DEC6-4A37-A2C2-8F31795F5678}"/>
    <cellStyle name="Normal 10 12 3 3" xfId="22253" xr:uid="{B183C4A1-E08E-4892-AB66-415D73A38C39}"/>
    <cellStyle name="Normal 10 12 3 4" xfId="37703" xr:uid="{87D8D2CF-F40D-434F-A718-64508273BFB9}"/>
    <cellStyle name="Normal 10 12 3 5" xfId="45565" xr:uid="{DA2232BB-9F24-4E9D-809A-B0EBA33708F8}"/>
    <cellStyle name="Normal 10 12 4" xfId="10555" xr:uid="{D1F1BA1B-14A9-4564-BC80-26A3B3C804DE}"/>
    <cellStyle name="Normal 10 12 4 2" xfId="26339" xr:uid="{F4D7BAB0-C0D8-49E6-BE3B-98E7F556BE8D}"/>
    <cellStyle name="Normal 10 12 5" xfId="18460" xr:uid="{37FE6099-D159-496A-955F-864B7CB66EF1}"/>
    <cellStyle name="Normal 10 12 6" xfId="33910" xr:uid="{5118E3C4-C623-4D9A-98A6-0671A3892725}"/>
    <cellStyle name="Normal 10 12 7" xfId="41772" xr:uid="{E86EA60E-D6B6-4955-8D7A-43099098E874}"/>
    <cellStyle name="Normal 10 13" xfId="2639" xr:uid="{D31B730C-BE24-4BCC-B1E7-CD4F5478D78D}"/>
    <cellStyle name="Normal 10 13 2" xfId="4157" xr:uid="{F9C079F0-5448-497C-83D4-13F03776CBB0}"/>
    <cellStyle name="Normal 10 13 2 2" xfId="7988" xr:uid="{94D3C1B8-DFB4-4625-A41A-C89AD3D452B0}"/>
    <cellStyle name="Normal 10 13 2 2 2" xfId="15927" xr:uid="{F3A3C07D-F464-42F4-A8F8-4444D511A498}"/>
    <cellStyle name="Normal 10 13 2 2 2 2" xfId="31711" xr:uid="{C591467E-403D-42C8-ADC2-FFCB1805C938}"/>
    <cellStyle name="Normal 10 13 2 2 3" xfId="23832" xr:uid="{AEA519D3-00CE-47BA-9168-76050112B012}"/>
    <cellStyle name="Normal 10 13 2 2 4" xfId="39282" xr:uid="{2F9173F6-DD84-49CC-BE30-9E9C422252AD}"/>
    <cellStyle name="Normal 10 13 2 2 5" xfId="47144" xr:uid="{AC2D3FBF-9C20-44BE-85FF-C7162B34D270}"/>
    <cellStyle name="Normal 10 13 2 3" xfId="12134" xr:uid="{267E454F-7020-4E65-B15A-C426976FD9A8}"/>
    <cellStyle name="Normal 10 13 2 3 2" xfId="27918" xr:uid="{28E63155-898F-49E8-A569-212FCF3F2906}"/>
    <cellStyle name="Normal 10 13 2 4" xfId="20039" xr:uid="{9367458F-A3C0-4945-BAE7-73D59C1B9921}"/>
    <cellStyle name="Normal 10 13 2 5" xfId="35489" xr:uid="{9C767228-9B97-4301-B9C6-A8AA57A75C67}"/>
    <cellStyle name="Normal 10 13 2 6" xfId="43351" xr:uid="{DA226C5E-C85C-4599-B564-9FDFDE22C01B}"/>
    <cellStyle name="Normal 10 13 3" xfId="6470" xr:uid="{18825996-A752-47BE-92FD-249FE6B7DAB5}"/>
    <cellStyle name="Normal 10 13 3 2" xfId="14409" xr:uid="{7DCB18B0-D39A-4C64-9FF0-6D31014751B0}"/>
    <cellStyle name="Normal 10 13 3 2 2" xfId="30193" xr:uid="{AA5A569B-42D3-4C65-B2AF-785D9E9653CE}"/>
    <cellStyle name="Normal 10 13 3 3" xfId="22314" xr:uid="{BF62AE50-9DC3-418A-92C7-4F3F8A4BAE39}"/>
    <cellStyle name="Normal 10 13 3 4" xfId="37764" xr:uid="{E885928A-5155-4DA1-AB2A-6E07F453FDF3}"/>
    <cellStyle name="Normal 10 13 3 5" xfId="45626" xr:uid="{9C27A5AC-6E0E-479D-8557-C52430EE91B5}"/>
    <cellStyle name="Normal 10 13 4" xfId="10616" xr:uid="{54B67E26-FE98-48FD-9E25-C385DC6A8848}"/>
    <cellStyle name="Normal 10 13 4 2" xfId="26400" xr:uid="{DB7791F2-72F5-4CE9-A4C9-CCB86C12F784}"/>
    <cellStyle name="Normal 10 13 5" xfId="18521" xr:uid="{AD9957EF-67CA-4035-BE6E-E0B3DAD246C4}"/>
    <cellStyle name="Normal 10 13 6" xfId="33971" xr:uid="{97549D1E-DA68-4CF2-9D0F-1DA083758F91}"/>
    <cellStyle name="Normal 10 13 7" xfId="41833" xr:uid="{ACEADEE2-FA94-4D00-A07B-0244D9DE95B5}"/>
    <cellStyle name="Normal 10 14" xfId="2675" xr:uid="{C5207C36-70B6-4AD9-A650-0EC22F931479}"/>
    <cellStyle name="Normal 10 14 2" xfId="4193" xr:uid="{A3DA2E10-C41C-4FA7-8F73-BA45D2F72A56}"/>
    <cellStyle name="Normal 10 14 2 2" xfId="8024" xr:uid="{A838DD28-A613-41B8-84AE-15DD18D329EB}"/>
    <cellStyle name="Normal 10 14 2 2 2" xfId="15963" xr:uid="{B11F1C24-EDA3-44A6-BB3A-0019011195FE}"/>
    <cellStyle name="Normal 10 14 2 2 2 2" xfId="31747" xr:uid="{D6F5A201-7323-499E-A141-F2369C7204F7}"/>
    <cellStyle name="Normal 10 14 2 2 3" xfId="23868" xr:uid="{CC9F29BA-3AC4-4303-9397-C1C8FB375141}"/>
    <cellStyle name="Normal 10 14 2 2 4" xfId="39318" xr:uid="{15BE4DE6-2319-49BE-BD42-B1694E862C96}"/>
    <cellStyle name="Normal 10 14 2 2 5" xfId="47180" xr:uid="{007CFCF3-C4EE-4FE3-A34F-AF0CAD5A969B}"/>
    <cellStyle name="Normal 10 14 2 3" xfId="12170" xr:uid="{45F1029D-9A8C-4461-922C-18621847EFBD}"/>
    <cellStyle name="Normal 10 14 2 3 2" xfId="27954" xr:uid="{F45D68A4-F135-4CAF-ADEE-60D3A13CF1CA}"/>
    <cellStyle name="Normal 10 14 2 4" xfId="20075" xr:uid="{A79EDAB7-5742-469E-89CF-9E22CBAC1724}"/>
    <cellStyle name="Normal 10 14 2 5" xfId="35525" xr:uid="{76162C82-4B11-45EF-8A8C-7FE2EFA8D530}"/>
    <cellStyle name="Normal 10 14 2 6" xfId="43387" xr:uid="{971BDED7-0D2E-45F6-8E08-6832A801B9DC}"/>
    <cellStyle name="Normal 10 14 3" xfId="6506" xr:uid="{27560F40-E5FC-4FB0-B3C7-19C46F31A2D3}"/>
    <cellStyle name="Normal 10 14 3 2" xfId="14445" xr:uid="{51267DA1-F00B-4240-8450-BBE730B5ABF8}"/>
    <cellStyle name="Normal 10 14 3 2 2" xfId="30229" xr:uid="{DAAA442B-08BC-42D2-95C5-C2C304B6FD25}"/>
    <cellStyle name="Normal 10 14 3 3" xfId="22350" xr:uid="{BBB29126-DB62-4EDA-B847-A9F4793B3272}"/>
    <cellStyle name="Normal 10 14 3 4" xfId="37800" xr:uid="{A553BFC3-6BA1-491E-9B0E-9BD1BE5C3307}"/>
    <cellStyle name="Normal 10 14 3 5" xfId="45662" xr:uid="{77FFA38A-66AD-4CAA-8AA0-A0D849D18059}"/>
    <cellStyle name="Normal 10 14 4" xfId="10652" xr:uid="{1E72AE5E-1CB1-4EDB-B53F-5825904DF0CE}"/>
    <cellStyle name="Normal 10 14 4 2" xfId="26436" xr:uid="{01E626F5-8CFE-4079-AA24-8AF057BE9417}"/>
    <cellStyle name="Normal 10 14 5" xfId="18557" xr:uid="{C7A1A2F6-8068-4DD1-BBD6-B3B38D69D872}"/>
    <cellStyle name="Normal 10 14 6" xfId="34007" xr:uid="{96D3B55A-E23F-444C-9F7A-F774070E144D}"/>
    <cellStyle name="Normal 10 14 7" xfId="41869" xr:uid="{854AC07A-B3B4-4584-B73F-4A7D42F132BB}"/>
    <cellStyle name="Normal 10 15" xfId="2945" xr:uid="{1EAFB464-3020-4841-AC81-6E485BC558FB}"/>
    <cellStyle name="Normal 10 15 2" xfId="4463" xr:uid="{DC74C281-69DA-43FF-A476-8ABE7D90890A}"/>
    <cellStyle name="Normal 10 15 2 2" xfId="8294" xr:uid="{6C3BED28-03B6-4F72-80CB-779C5595F858}"/>
    <cellStyle name="Normal 10 15 2 2 2" xfId="16233" xr:uid="{147E958C-9EB7-49AD-AB96-05FC4AC72D83}"/>
    <cellStyle name="Normal 10 15 2 2 2 2" xfId="32017" xr:uid="{BCB5591D-33C7-417D-B404-F603DCDC278F}"/>
    <cellStyle name="Normal 10 15 2 2 3" xfId="24138" xr:uid="{320A34F0-1FA9-4831-BB34-3296C7AE2316}"/>
    <cellStyle name="Normal 10 15 2 2 4" xfId="39588" xr:uid="{23AD2FCD-60C3-44D6-92E1-74FBB23ABD83}"/>
    <cellStyle name="Normal 10 15 2 2 5" xfId="47450" xr:uid="{18361B92-CDE1-4C09-BDB5-59127E6DED50}"/>
    <cellStyle name="Normal 10 15 2 3" xfId="12440" xr:uid="{E4B8C3BE-C355-4598-9CD0-CBBACC8EACDC}"/>
    <cellStyle name="Normal 10 15 2 3 2" xfId="28224" xr:uid="{06C80934-12C1-49E0-B1E7-04F8899CE332}"/>
    <cellStyle name="Normal 10 15 2 4" xfId="20345" xr:uid="{9BF74E83-66EC-44F8-A4A4-4490A0F9F550}"/>
    <cellStyle name="Normal 10 15 2 5" xfId="35795" xr:uid="{F9739A83-CA1C-4AC2-9EB3-502A7454323D}"/>
    <cellStyle name="Normal 10 15 2 6" xfId="43657" xr:uid="{997EBC12-FAAD-4AB0-BDD8-DBCD469FD8D5}"/>
    <cellStyle name="Normal 10 15 3" xfId="6776" xr:uid="{DD83BC59-946C-4309-80D4-7ABF2FAD2BCD}"/>
    <cellStyle name="Normal 10 15 3 2" xfId="14715" xr:uid="{C75FA9F1-EFDA-4A9C-9E30-A51B14ECD6EC}"/>
    <cellStyle name="Normal 10 15 3 2 2" xfId="30499" xr:uid="{6279D983-0DF2-4086-BC66-A31212F2A57D}"/>
    <cellStyle name="Normal 10 15 3 3" xfId="22620" xr:uid="{512B3E7A-F455-4BDB-B1B1-EF68ED0823BD}"/>
    <cellStyle name="Normal 10 15 3 4" xfId="38070" xr:uid="{40846254-1300-46F0-A5DF-D18BE5054F04}"/>
    <cellStyle name="Normal 10 15 3 5" xfId="45932" xr:uid="{977D3983-7AF0-49EC-8747-DB0F4EFAF9B2}"/>
    <cellStyle name="Normal 10 15 4" xfId="10922" xr:uid="{3C9EEECD-57C1-4A51-AF4C-F8CB7C367B18}"/>
    <cellStyle name="Normal 10 15 4 2" xfId="26706" xr:uid="{B07B05F4-B7F3-408C-87F4-96CCF0B97531}"/>
    <cellStyle name="Normal 10 15 5" xfId="18827" xr:uid="{ADCB5EC9-0E29-4E62-BBFC-2D84EC3E0510}"/>
    <cellStyle name="Normal 10 15 6" xfId="34277" xr:uid="{AC47E073-7672-4E81-AB2B-CC88DFD72E89}"/>
    <cellStyle name="Normal 10 15 7" xfId="42139" xr:uid="{BA1E0771-1974-44D3-B525-432E47634008}"/>
    <cellStyle name="Normal 10 16" xfId="3226" xr:uid="{DE4B97B2-909C-4F5D-B7AF-4CF49317D3FC}"/>
    <cellStyle name="Normal 10 16 2" xfId="4744" xr:uid="{81F76A7E-2013-401D-B226-91614F8D55CA}"/>
    <cellStyle name="Normal 10 16 2 2" xfId="8575" xr:uid="{1B8587F2-08BD-447B-9442-CC663F7367D5}"/>
    <cellStyle name="Normal 10 16 2 2 2" xfId="16514" xr:uid="{46BA7DE3-B8AE-4B1B-B27D-631F603F7908}"/>
    <cellStyle name="Normal 10 16 2 2 2 2" xfId="32298" xr:uid="{4F612708-2A43-4D2F-A85A-96A977D6672C}"/>
    <cellStyle name="Normal 10 16 2 2 3" xfId="24419" xr:uid="{04A2A88F-A25B-4A0F-9BC7-8BDAA7B8F1D4}"/>
    <cellStyle name="Normal 10 16 2 2 4" xfId="39869" xr:uid="{82863088-0D4F-4960-80AC-94AA3F3C223F}"/>
    <cellStyle name="Normal 10 16 2 2 5" xfId="47731" xr:uid="{7EDC7AD8-C3F0-4031-A318-0AFF24B64A43}"/>
    <cellStyle name="Normal 10 16 2 3" xfId="12721" xr:uid="{668E8534-F635-4346-BA3C-F194FF529DE1}"/>
    <cellStyle name="Normal 10 16 2 3 2" xfId="28505" xr:uid="{FC824F4C-773E-4DA8-8F72-721A16225128}"/>
    <cellStyle name="Normal 10 16 2 4" xfId="20626" xr:uid="{964A411C-ED33-42ED-B17D-49777AAE927D}"/>
    <cellStyle name="Normal 10 16 2 5" xfId="36076" xr:uid="{93882937-1470-427A-BD99-A77744A4A1B7}"/>
    <cellStyle name="Normal 10 16 2 6" xfId="43938" xr:uid="{DE0D20A3-EBAD-4C05-8C7F-3F98F050696C}"/>
    <cellStyle name="Normal 10 16 3" xfId="7057" xr:uid="{A65FD315-B454-46C2-B926-A6C545373CE1}"/>
    <cellStyle name="Normal 10 16 3 2" xfId="14996" xr:uid="{B302249A-BE4C-437D-9E2C-7E896F056103}"/>
    <cellStyle name="Normal 10 16 3 2 2" xfId="30780" xr:uid="{7C028FBC-DDA7-4676-A05F-63225443A683}"/>
    <cellStyle name="Normal 10 16 3 3" xfId="22901" xr:uid="{F9AD3E1D-7EAF-4218-B697-FDBA46C871F2}"/>
    <cellStyle name="Normal 10 16 3 4" xfId="38351" xr:uid="{FB4414FA-7796-40E4-A954-7F2ED9213AC6}"/>
    <cellStyle name="Normal 10 16 3 5" xfId="46213" xr:uid="{F5B5E6A7-4E85-4A25-9D4C-4D36AECE6B27}"/>
    <cellStyle name="Normal 10 16 4" xfId="11203" xr:uid="{B62D9132-B8D6-4B0D-B52F-F5D9B0A35D94}"/>
    <cellStyle name="Normal 10 16 4 2" xfId="26987" xr:uid="{298B6C7F-4F6C-4715-A96D-06889AA14A0F}"/>
    <cellStyle name="Normal 10 16 5" xfId="19108" xr:uid="{B5B75331-A9D0-42F0-9A90-98CF55C095B2}"/>
    <cellStyle name="Normal 10 16 6" xfId="34558" xr:uid="{3DDE2BD6-CB39-4139-88ED-9A7762C821BC}"/>
    <cellStyle name="Normal 10 16 7" xfId="42420" xr:uid="{06A8E233-1CA8-4C95-8E07-E8431CE01100}"/>
    <cellStyle name="Normal 10 17" xfId="4966" xr:uid="{28724035-22C3-4DB8-A2AC-54F0F7346B81}"/>
    <cellStyle name="Normal 10 17 2" xfId="8797" xr:uid="{73D7ECA8-8C4D-4129-BBA3-21D73E47293D}"/>
    <cellStyle name="Normal 10 17 2 2" xfId="16736" xr:uid="{A429522C-0B43-4534-AC3D-29AC65BBEA00}"/>
    <cellStyle name="Normal 10 17 2 2 2" xfId="32520" xr:uid="{59FA604A-5D0B-4916-8BA3-A48D4C2CAB80}"/>
    <cellStyle name="Normal 10 17 2 3" xfId="24641" xr:uid="{3454EA01-5832-437E-9342-C93F99FAF6DC}"/>
    <cellStyle name="Normal 10 17 2 4" xfId="40091" xr:uid="{FA3B7959-51E7-4BE4-9E6E-5B3C8340A2C3}"/>
    <cellStyle name="Normal 10 17 2 5" xfId="47953" xr:uid="{E09B2C67-704B-4A50-A21C-1CF21D0A8CEE}"/>
    <cellStyle name="Normal 10 17 3" xfId="12943" xr:uid="{0CF6A640-02D2-4B20-8C5E-873E4BA5F3FA}"/>
    <cellStyle name="Normal 10 17 3 2" xfId="28727" xr:uid="{60D214C7-5C7E-4DBF-997C-062D5A29E33D}"/>
    <cellStyle name="Normal 10 17 4" xfId="20848" xr:uid="{640BF063-5024-47DC-89BC-87D82FE82A0C}"/>
    <cellStyle name="Normal 10 17 5" xfId="36298" xr:uid="{515B281E-A86F-455E-86EC-2A2F16B9E77D}"/>
    <cellStyle name="Normal 10 17 6" xfId="44160" xr:uid="{7445365A-E497-44F8-AA07-FE5E012D2C5F}"/>
    <cellStyle name="Normal 10 18" xfId="5023" xr:uid="{2E7093A0-3E86-4BE7-9BEA-0B999670C15D}"/>
    <cellStyle name="Normal 10 18 2" xfId="8854" xr:uid="{C47D7C7E-AEA7-4BC8-9199-6CAD60D1FC0D}"/>
    <cellStyle name="Normal 10 18 2 2" xfId="16793" xr:uid="{ACF2B057-FCEF-41EE-96B7-6CA258AC7396}"/>
    <cellStyle name="Normal 10 18 2 2 2" xfId="32577" xr:uid="{43447857-7671-42FB-A83D-9B69E7756E12}"/>
    <cellStyle name="Normal 10 18 2 3" xfId="24698" xr:uid="{756D8C04-1D67-478C-9FB5-2F240BB394D1}"/>
    <cellStyle name="Normal 10 18 2 4" xfId="40148" xr:uid="{8C40BB26-6118-44B3-AA05-50AE52CA1AD3}"/>
    <cellStyle name="Normal 10 18 2 5" xfId="48010" xr:uid="{3900B568-E2A1-4F92-ABD3-E8CA568B1118}"/>
    <cellStyle name="Normal 10 18 3" xfId="13000" xr:uid="{25DF4291-8F83-4174-8924-31A120B8379F}"/>
    <cellStyle name="Normal 10 18 3 2" xfId="28784" xr:uid="{8AE6AFBA-4687-4FAC-9BC4-6CAC178FB25B}"/>
    <cellStyle name="Normal 10 18 4" xfId="20905" xr:uid="{3885A7EC-A157-44A5-BBA8-7EB5F80004F9}"/>
    <cellStyle name="Normal 10 18 5" xfId="36355" xr:uid="{B4B63A6F-639A-4E59-8806-CBFAE0C0E07A}"/>
    <cellStyle name="Normal 10 18 6" xfId="44217" xr:uid="{4242F7F5-F3B6-4391-B56C-4A69B565134A}"/>
    <cellStyle name="Normal 10 19" xfId="5068" xr:uid="{7651ABEA-9496-4966-BF49-5FF0B8DF4D01}"/>
    <cellStyle name="Normal 10 19 2" xfId="8899" xr:uid="{4817EFF6-1BAA-49F0-A3AF-A09EB92AA7AC}"/>
    <cellStyle name="Normal 10 19 2 2" xfId="16838" xr:uid="{596C9B40-127F-4F26-BB74-F6BAAE1C02C4}"/>
    <cellStyle name="Normal 10 19 2 2 2" xfId="32622" xr:uid="{5267B570-2370-49FF-BCA3-026D8BCDF249}"/>
    <cellStyle name="Normal 10 19 2 3" xfId="24743" xr:uid="{D0EAEDD4-E7ED-4432-876B-915A7C5C0213}"/>
    <cellStyle name="Normal 10 19 2 4" xfId="40193" xr:uid="{4913898D-66E0-4E78-95BB-951D6C1C214E}"/>
    <cellStyle name="Normal 10 19 2 5" xfId="48055" xr:uid="{9D609127-59F5-4628-8812-8BC0F76B5EAF}"/>
    <cellStyle name="Normal 10 19 3" xfId="13045" xr:uid="{953FC381-8331-4362-A59F-77A2075C6CFA}"/>
    <cellStyle name="Normal 10 19 3 2" xfId="28829" xr:uid="{B3EA983D-8045-49D1-8821-A05E47FBA957}"/>
    <cellStyle name="Normal 10 19 4" xfId="20950" xr:uid="{BF91D8D8-26FD-4893-ADDD-504328D6F6DB}"/>
    <cellStyle name="Normal 10 19 5" xfId="36400" xr:uid="{811EAAE7-C308-49CD-8088-C1500A0C953B}"/>
    <cellStyle name="Normal 10 19 6" xfId="44262" xr:uid="{B332069E-0F7C-44D8-8602-535EB2E29EDF}"/>
    <cellStyle name="Normal 10 2" xfId="1889" xr:uid="{27600709-8E61-4410-8F12-4C3BE63948F1}"/>
    <cellStyle name="Normal 10 2 2" xfId="3664" xr:uid="{90B69F84-4041-4B72-9981-AA58A5FD9A48}"/>
    <cellStyle name="Normal 10 2 2 2" xfId="7495" xr:uid="{A248B372-CF3A-4545-B98A-076E995D9474}"/>
    <cellStyle name="Normal 10 2 2 2 2" xfId="15434" xr:uid="{E3E0E5C5-4C95-4807-854F-A2441BD727DD}"/>
    <cellStyle name="Normal 10 2 2 2 2 2" xfId="31218" xr:uid="{BE8B691B-3826-4D41-87AE-85CABEBD4B6F}"/>
    <cellStyle name="Normal 10 2 2 2 3" xfId="23339" xr:uid="{17430F07-770B-471F-BEEF-84E41FDA52FF}"/>
    <cellStyle name="Normal 10 2 2 2 4" xfId="38789" xr:uid="{F3135A62-3A17-4B2B-AA86-18C8AAA8A41C}"/>
    <cellStyle name="Normal 10 2 2 2 5" xfId="46651" xr:uid="{ED8C7F21-D856-4FE0-BD5F-5F213C646A85}"/>
    <cellStyle name="Normal 10 2 2 3" xfId="11641" xr:uid="{A9917B2C-BF82-4479-B66D-9D38329BA9C2}"/>
    <cellStyle name="Normal 10 2 2 3 2" xfId="27425" xr:uid="{229C40F4-C779-48FA-8659-0A029FD8C184}"/>
    <cellStyle name="Normal 10 2 2 4" xfId="19546" xr:uid="{7C2E2A50-7425-4D10-A6C2-078C36E4F824}"/>
    <cellStyle name="Normal 10 2 2 5" xfId="34996" xr:uid="{3CA36FBE-E2FC-4246-BB52-E361EDCAB13E}"/>
    <cellStyle name="Normal 10 2 2 6" xfId="42858" xr:uid="{34D6F569-FB60-4937-8CA0-532EB167B9A7}"/>
    <cellStyle name="Normal 10 2 3" xfId="5941" xr:uid="{B7CEA009-4E90-454F-A6F4-582388E45549}"/>
    <cellStyle name="Normal 10 2 3 2" xfId="13917" xr:uid="{E4BFF6A7-3309-4316-B9A0-2EF586DD2C3B}"/>
    <cellStyle name="Normal 10 2 3 2 2" xfId="29701" xr:uid="{D28612FB-B878-4778-BEEF-AEB0A67A7DF6}"/>
    <cellStyle name="Normal 10 2 3 3" xfId="21822" xr:uid="{045C7AB4-3311-4820-91C2-D4BD3662CB4D}"/>
    <cellStyle name="Normal 10 2 3 4" xfId="37272" xr:uid="{A56181AE-BA2F-4335-A2A7-7384444C54D6}"/>
    <cellStyle name="Normal 10 2 3 5" xfId="45134" xr:uid="{5034D42A-3334-42F7-9CAC-F3CB2F945E5E}"/>
    <cellStyle name="Normal 10 2 4" xfId="10139" xr:uid="{C30DBBCA-53A5-4BFB-9AE8-CDF9240E32EE}"/>
    <cellStyle name="Normal 10 2 4 2" xfId="25923" xr:uid="{4B7E48DF-AC75-4830-AB5F-1288BEF8C113}"/>
    <cellStyle name="Normal 10 2 5" xfId="18044" xr:uid="{6AD1C668-C478-4D0F-A8D7-1CBF64500638}"/>
    <cellStyle name="Normal 10 2 6" xfId="33480" xr:uid="{7AAA1BB4-C20A-4618-BA73-1E46EB5E1E44}"/>
    <cellStyle name="Normal 10 2 7" xfId="41342" xr:uid="{C4164666-9C93-434B-8525-DB1DCBCE6E37}"/>
    <cellStyle name="Normal 10 20" xfId="5252" xr:uid="{6196821E-84CF-4268-B92B-10358F4F979B}"/>
    <cellStyle name="Normal 10 20 2" xfId="9083" xr:uid="{7B2A69DC-A705-4BA4-A1F8-3565A61135EF}"/>
    <cellStyle name="Normal 10 20 2 2" xfId="17022" xr:uid="{A4085267-EF27-4AA5-A946-4C4EB57EBF73}"/>
    <cellStyle name="Normal 10 20 2 2 2" xfId="32806" xr:uid="{F3CCAA23-1348-4798-8C0E-F94291804998}"/>
    <cellStyle name="Normal 10 20 2 3" xfId="24927" xr:uid="{43434DAC-1B72-413E-950B-B4E7AD12D60D}"/>
    <cellStyle name="Normal 10 20 2 4" xfId="40377" xr:uid="{6BF65399-5D4D-4C9F-AFC8-C8A091DE8F45}"/>
    <cellStyle name="Normal 10 20 2 5" xfId="48239" xr:uid="{0BEB99E4-2925-4E72-A73B-66CD8ACC7160}"/>
    <cellStyle name="Normal 10 20 3" xfId="13229" xr:uid="{C9E8FA8D-257F-4AB5-8583-6C0BCF4AB063}"/>
    <cellStyle name="Normal 10 20 3 2" xfId="29013" xr:uid="{BE861263-7AE7-43F2-B0A8-45EA5A808F2A}"/>
    <cellStyle name="Normal 10 20 4" xfId="21134" xr:uid="{0EE3B9A6-1890-406C-81F7-F9836B5796F4}"/>
    <cellStyle name="Normal 10 20 5" xfId="36584" xr:uid="{B2F44345-772F-434F-AD99-EE86823158DE}"/>
    <cellStyle name="Normal 10 20 6" xfId="44446" xr:uid="{9E52F49E-F509-4C36-AAFC-8C5568198492}"/>
    <cellStyle name="Normal 10 21" xfId="5285" xr:uid="{D2CE9779-8533-4310-A21E-FD0FD20A8A44}"/>
    <cellStyle name="Normal 10 21 2" xfId="9116" xr:uid="{06D433D6-7303-4185-9BE3-8D93AFF87E8F}"/>
    <cellStyle name="Normal 10 21 2 2" xfId="17055" xr:uid="{64FA6B2B-1FC6-4A88-9638-03DA6B1911D9}"/>
    <cellStyle name="Normal 10 21 2 2 2" xfId="32839" xr:uid="{EC48EEC6-DDCD-4B34-B4B5-4B6174462EAF}"/>
    <cellStyle name="Normal 10 21 2 3" xfId="24960" xr:uid="{83D9AFA9-DEFE-4B8B-B71B-65D114C6C7A2}"/>
    <cellStyle name="Normal 10 21 2 4" xfId="40410" xr:uid="{50F055D4-4794-486D-A1AC-DDA8665B9E9E}"/>
    <cellStyle name="Normal 10 21 2 5" xfId="48272" xr:uid="{70763AC5-DEE7-42A0-A35F-3B6AEC8AA9C8}"/>
    <cellStyle name="Normal 10 21 3" xfId="13262" xr:uid="{3DD89EB6-6B16-4B66-8DDC-C1FFC385F31F}"/>
    <cellStyle name="Normal 10 21 3 2" xfId="29046" xr:uid="{8BF9097E-6692-4B45-957C-00DEA12C68F7}"/>
    <cellStyle name="Normal 10 21 4" xfId="21167" xr:uid="{69C51CF9-ABB6-4C1E-8226-37627729AB83}"/>
    <cellStyle name="Normal 10 21 5" xfId="36617" xr:uid="{F5411B25-B860-4A50-B006-77F162913FBF}"/>
    <cellStyle name="Normal 10 21 6" xfId="44479" xr:uid="{470A9BE3-DBBE-4A38-BB4A-2FCC7B1FE8A4}"/>
    <cellStyle name="Normal 10 22" xfId="5416" xr:uid="{0FB0528F-9930-4DE1-804C-9755AEB2AB60}"/>
    <cellStyle name="Normal 10 22 2" xfId="9247" xr:uid="{05442958-334D-4251-BF76-465E0421C5A5}"/>
    <cellStyle name="Normal 10 22 2 2" xfId="17186" xr:uid="{5C82F350-4279-4336-B22F-FB3CAB6DF60D}"/>
    <cellStyle name="Normal 10 22 2 2 2" xfId="32970" xr:uid="{5E9EE8C7-204C-4E86-BF30-6A5498B066B9}"/>
    <cellStyle name="Normal 10 22 2 3" xfId="25091" xr:uid="{95DB664F-4DC9-460C-92B5-4A3E5882C2F7}"/>
    <cellStyle name="Normal 10 22 2 4" xfId="40541" xr:uid="{D5DD11C6-86B4-4405-9238-F3D1A592B1CE}"/>
    <cellStyle name="Normal 10 22 2 5" xfId="48403" xr:uid="{507CD96B-76E2-4AA7-A3A0-07CA87C9AACD}"/>
    <cellStyle name="Normal 10 22 3" xfId="13393" xr:uid="{835065DA-1BC1-42A0-A098-B099E5ACBD5E}"/>
    <cellStyle name="Normal 10 22 3 2" xfId="29177" xr:uid="{5FB0CD3B-7DCA-4C28-A7E8-EC389CF617CA}"/>
    <cellStyle name="Normal 10 22 4" xfId="21298" xr:uid="{B6D2CAAF-40FD-4305-AC73-6975D5AF46B6}"/>
    <cellStyle name="Normal 10 22 5" xfId="36748" xr:uid="{16032E50-ED04-42D2-A606-7AA0DD50C38C}"/>
    <cellStyle name="Normal 10 22 6" xfId="44610" xr:uid="{2B7BEFD0-3AE3-4095-9017-66D57DBE6BD3}"/>
    <cellStyle name="Normal 10 23" xfId="5555" xr:uid="{116A0BD8-E435-48F2-8363-9A1B863255BE}"/>
    <cellStyle name="Normal 10 23 2" xfId="13532" xr:uid="{623F14B1-D150-48C0-A7F3-2E62E1B0B698}"/>
    <cellStyle name="Normal 10 23 2 2" xfId="29316" xr:uid="{D563A7F9-DDF1-4604-8315-7A7BFA263C4C}"/>
    <cellStyle name="Normal 10 23 3" xfId="21437" xr:uid="{C4449565-98B9-4645-9E1A-29DF8AB3789F}"/>
    <cellStyle name="Normal 10 23 4" xfId="36887" xr:uid="{BDFF9206-1CAA-44EF-952D-57DD7AFF3E45}"/>
    <cellStyle name="Normal 10 23 5" xfId="44749" xr:uid="{111AF426-7EED-444F-B316-7C5E66A2D3A3}"/>
    <cellStyle name="Normal 10 24" xfId="5668" xr:uid="{8E387859-5329-433F-BFC9-3E03E66E9878}"/>
    <cellStyle name="Normal 10 24 2" xfId="13644" xr:uid="{F7B4922E-8F2C-44BD-BABD-2EE48603973A}"/>
    <cellStyle name="Normal 10 24 2 2" xfId="29428" xr:uid="{755D585A-E988-428A-88E6-C58A7D689501}"/>
    <cellStyle name="Normal 10 24 3" xfId="21549" xr:uid="{9B3CEFAE-F722-484C-A993-8596E6F66EE0}"/>
    <cellStyle name="Normal 10 24 4" xfId="36999" xr:uid="{B06687A6-943E-4FC7-826A-5BAB50B2D508}"/>
    <cellStyle name="Normal 10 24 5" xfId="44861" xr:uid="{4E0A7787-B13C-46DC-AE58-F220EEC2D015}"/>
    <cellStyle name="Normal 10 25" xfId="40900" xr:uid="{64B45FC1-1495-441F-9B64-0D782CDA4EB4}"/>
    <cellStyle name="Normal 10 26" xfId="49024" xr:uid="{C5507A67-0535-4BDB-B1EC-14FD09D5B68D}"/>
    <cellStyle name="Normal 10 27" xfId="49085" xr:uid="{55E4E5F1-D7EB-4125-B4E5-97CA5C85BFCF}"/>
    <cellStyle name="Normal 10 28" xfId="49108" xr:uid="{31D9C66C-2CC6-4482-B910-D15189BDA605}"/>
    <cellStyle name="Normal 10 29" xfId="49147" xr:uid="{728BCE4B-9CA2-4203-A7E4-497209798408}"/>
    <cellStyle name="Normal 10 3" xfId="2194" xr:uid="{8FD30CB6-1877-4458-8A2F-8DA4B658349C}"/>
    <cellStyle name="Normal 10 3 2" xfId="3698" xr:uid="{4F3012BA-ADE7-46E4-B308-1997A847C3CD}"/>
    <cellStyle name="Normal 10 3 2 2" xfId="7529" xr:uid="{8252D730-8C4E-4A6F-B889-1B7AC9C36AF1}"/>
    <cellStyle name="Normal 10 3 2 2 2" xfId="15468" xr:uid="{D3A7A6E3-8A9B-4ADB-A969-AE804FEDC5A7}"/>
    <cellStyle name="Normal 10 3 2 2 2 2" xfId="31252" xr:uid="{3E98B205-C688-48FE-A726-374EFEE45E0D}"/>
    <cellStyle name="Normal 10 3 2 2 3" xfId="23373" xr:uid="{4C27D48E-85BA-4F75-A532-F2FFB0A2DCFB}"/>
    <cellStyle name="Normal 10 3 2 2 4" xfId="38823" xr:uid="{D6196DE3-64FC-4237-8749-3E09D1649FBC}"/>
    <cellStyle name="Normal 10 3 2 2 5" xfId="46685" xr:uid="{B97F44B0-9EEB-46E8-9A8A-B7DB5CB3E817}"/>
    <cellStyle name="Normal 10 3 2 3" xfId="11675" xr:uid="{5357922A-35D3-482E-B6DA-D5360330851F}"/>
    <cellStyle name="Normal 10 3 2 3 2" xfId="27459" xr:uid="{8EE739DC-9F10-4D96-9B9C-F98A5CC82921}"/>
    <cellStyle name="Normal 10 3 2 4" xfId="19580" xr:uid="{827CB61B-3A7C-4A94-8250-831259DAD303}"/>
    <cellStyle name="Normal 10 3 2 5" xfId="35030" xr:uid="{DEA51FC0-23E1-4A94-A4E3-490F24F49DA8}"/>
    <cellStyle name="Normal 10 3 2 6" xfId="42892" xr:uid="{AB39A946-9B37-4008-BA29-1C1E6B3FF4D7}"/>
    <cellStyle name="Normal 10 3 3" xfId="6011" xr:uid="{48CE03C8-0FED-4CBC-8294-10E60C5EFBA7}"/>
    <cellStyle name="Normal 10 3 3 2" xfId="13950" xr:uid="{7139A6AD-E44A-482A-8BC7-230915B2D883}"/>
    <cellStyle name="Normal 10 3 3 2 2" xfId="29734" xr:uid="{AD8196AF-33FC-44EE-8498-840CB5A3FC1A}"/>
    <cellStyle name="Normal 10 3 3 3" xfId="21855" xr:uid="{080ECAEE-2FB2-414E-A224-F24F2D65C5A6}"/>
    <cellStyle name="Normal 10 3 3 4" xfId="37305" xr:uid="{6FDFCC5D-CA21-430B-AAF4-B4E1DE40104C}"/>
    <cellStyle name="Normal 10 3 3 5" xfId="45167" xr:uid="{0EFC96C2-4C3F-4753-BAA2-D8D1FDC327D5}"/>
    <cellStyle name="Normal 10 3 4" xfId="10171" xr:uid="{11FBE084-8B44-4866-B570-05709EEEA07E}"/>
    <cellStyle name="Normal 10 3 4 2" xfId="25955" xr:uid="{F3A29AC8-2772-4087-92D7-C26205AAC332}"/>
    <cellStyle name="Normal 10 3 5" xfId="18076" xr:uid="{EB3D6AB7-A435-4AFC-8D33-94B5764C773C}"/>
    <cellStyle name="Normal 10 3 6" xfId="33512" xr:uid="{BA9435C6-9946-43CC-8FE1-8EA851AAF258}"/>
    <cellStyle name="Normal 10 3 7" xfId="41374" xr:uid="{3F591B15-0A37-493D-8052-A4827466A3F9}"/>
    <cellStyle name="Normal 10 30" xfId="49205" xr:uid="{4BC3AAEC-72F2-44E8-A21B-D33BF1182F78}"/>
    <cellStyle name="Normal 10 31" xfId="49228" xr:uid="{B79958CC-94FC-44E2-9986-4A0208151685}"/>
    <cellStyle name="Normal 10 32" xfId="49263" xr:uid="{D9C3B0E4-4056-4D96-AEA7-FE6AB043898B}"/>
    <cellStyle name="Normal 10 33" xfId="49287" xr:uid="{FC6C6573-C8E1-45EC-BE88-7234D4D580F8}"/>
    <cellStyle name="Normal 10 34" xfId="49308" xr:uid="{733715A5-D6CE-4FED-ABBB-038F14F04027}"/>
    <cellStyle name="Normal 10 35" xfId="49353" xr:uid="{7F227E97-AE7D-42D8-A9FF-8AB3C8C004E0}"/>
    <cellStyle name="Normal 10 36" xfId="49374" xr:uid="{ABE4257C-3000-43DE-A9CE-830F510EC60B}"/>
    <cellStyle name="Normal 10 37" xfId="49396" xr:uid="{7E331A5F-EB31-4E7B-86B7-240B5A9BA4F5}"/>
    <cellStyle name="Normal 10 38" xfId="49417" xr:uid="{C8F596AB-B347-463B-BFC5-EE7174A5A481}"/>
    <cellStyle name="Normal 10 39" xfId="849" xr:uid="{2B7387C9-9B18-4240-A537-E0110DC474C5}"/>
    <cellStyle name="Normal 10 4" xfId="2251" xr:uid="{DBB8918C-5AC6-4700-9FAF-74B3C07EB3AD}"/>
    <cellStyle name="Normal 10 4 2" xfId="3756" xr:uid="{CF8CD958-087C-42AB-A9D7-EC49FC0C8FEF}"/>
    <cellStyle name="Normal 10 4 2 2" xfId="7587" xr:uid="{6D6945B8-0A19-435F-8816-FFB6903E3EB3}"/>
    <cellStyle name="Normal 10 4 2 2 2" xfId="15526" xr:uid="{1D80D4BF-2A00-43AD-8CD9-1CA9A287F4A4}"/>
    <cellStyle name="Normal 10 4 2 2 2 2" xfId="31310" xr:uid="{BF3B2F1A-DBEF-4C76-934D-F9D90CF98053}"/>
    <cellStyle name="Normal 10 4 2 2 3" xfId="23431" xr:uid="{FED9AC36-2D8F-42D1-90F2-219CDEF3A265}"/>
    <cellStyle name="Normal 10 4 2 2 4" xfId="38881" xr:uid="{60792BF5-7285-4D36-801F-446F9EB997FC}"/>
    <cellStyle name="Normal 10 4 2 2 5" xfId="46743" xr:uid="{738DF5EF-8559-4EBA-9AEF-808A700F4B89}"/>
    <cellStyle name="Normal 10 4 2 3" xfId="11733" xr:uid="{87ADE919-6CC6-4662-A53A-037E501548AA}"/>
    <cellStyle name="Normal 10 4 2 3 2" xfId="27517" xr:uid="{1A7179B5-2E98-4937-BAF2-FCC293C35284}"/>
    <cellStyle name="Normal 10 4 2 4" xfId="19638" xr:uid="{A3354D9C-6846-407E-AE25-FB3AE3036543}"/>
    <cellStyle name="Normal 10 4 2 5" xfId="35088" xr:uid="{8345C381-768A-47BE-BDF9-DA43DCCD2952}"/>
    <cellStyle name="Normal 10 4 2 6" xfId="42950" xr:uid="{2AC51642-2617-418C-B716-1F25F5E70BDD}"/>
    <cellStyle name="Normal 10 4 3" xfId="6069" xr:uid="{FB2F5AAF-276D-4767-8B48-B4A5B5C771B9}"/>
    <cellStyle name="Normal 10 4 3 2" xfId="14008" xr:uid="{84E80C9D-DF30-4D1A-93E5-F868CE31F048}"/>
    <cellStyle name="Normal 10 4 3 2 2" xfId="29792" xr:uid="{8D8A1A72-40C7-47B4-BBD7-1208F6528A61}"/>
    <cellStyle name="Normal 10 4 3 3" xfId="21913" xr:uid="{6D8FCF6C-7FC9-4AF1-8924-508C2F6EB9EF}"/>
    <cellStyle name="Normal 10 4 3 4" xfId="37363" xr:uid="{7F4598FE-D3AC-4DFD-9B0B-DFDBD629AC81}"/>
    <cellStyle name="Normal 10 4 3 5" xfId="45225" xr:uid="{12188031-F4A8-40E7-A4B7-13E51131D440}"/>
    <cellStyle name="Normal 10 4 4" xfId="10228" xr:uid="{C7C08322-4E8E-4B1C-9BF6-3BAE39F8609D}"/>
    <cellStyle name="Normal 10 4 4 2" xfId="26012" xr:uid="{B873D57D-C057-4145-A794-C54C41805A78}"/>
    <cellStyle name="Normal 10 4 5" xfId="18133" xr:uid="{4FF1D22D-D31E-4EB7-B860-CAEC71CCCF4B}"/>
    <cellStyle name="Normal 10 4 6" xfId="33570" xr:uid="{7831BF7E-5B23-4D98-937C-93D1679AED65}"/>
    <cellStyle name="Normal 10 4 7" xfId="41432" xr:uid="{4DC373FB-7DA5-4AEF-87E8-673A445B38C3}"/>
    <cellStyle name="Normal 10 5" xfId="2283" xr:uid="{7B7BB138-4027-481E-9590-BFF29F5E93B2}"/>
    <cellStyle name="Normal 10 5 2" xfId="3788" xr:uid="{059D0089-B152-4A46-8537-44E04DC373D2}"/>
    <cellStyle name="Normal 10 5 2 2" xfId="7619" xr:uid="{DAF48E5A-13F1-4F50-907D-16450A9057CF}"/>
    <cellStyle name="Normal 10 5 2 2 2" xfId="15558" xr:uid="{FFFA9045-2D81-4650-9A44-77C4D9BB0340}"/>
    <cellStyle name="Normal 10 5 2 2 2 2" xfId="31342" xr:uid="{99AA992E-73AA-425C-A667-1FB306096101}"/>
    <cellStyle name="Normal 10 5 2 2 3" xfId="23463" xr:uid="{E048FCB5-CF71-4E9C-A00B-3747A1AFC426}"/>
    <cellStyle name="Normal 10 5 2 2 4" xfId="38913" xr:uid="{F7DB1521-52C1-4B32-8F94-C1E0127F43A4}"/>
    <cellStyle name="Normal 10 5 2 2 5" xfId="46775" xr:uid="{8EF48A20-A4FE-4D9E-A979-CAA3849C5290}"/>
    <cellStyle name="Normal 10 5 2 3" xfId="11765" xr:uid="{61D37635-60BC-495D-B72E-0FF986598454}"/>
    <cellStyle name="Normal 10 5 2 3 2" xfId="27549" xr:uid="{05C4C27E-5DB1-49F6-8D7A-23A68AA9279E}"/>
    <cellStyle name="Normal 10 5 2 4" xfId="19670" xr:uid="{A186993E-EDFD-44ED-940B-A735C2737F33}"/>
    <cellStyle name="Normal 10 5 2 5" xfId="35120" xr:uid="{E801FCB0-3179-4408-9958-18D446F6C447}"/>
    <cellStyle name="Normal 10 5 2 6" xfId="42982" xr:uid="{E64446FA-28F4-41FF-B5B2-E9D2649CABB5}"/>
    <cellStyle name="Normal 10 5 3" xfId="6101" xr:uid="{2904100A-463D-467E-86C1-4671D801E4B3}"/>
    <cellStyle name="Normal 10 5 3 2" xfId="14040" xr:uid="{FFB1511C-9764-490C-877E-2308C10C8A52}"/>
    <cellStyle name="Normal 10 5 3 2 2" xfId="29824" xr:uid="{FD32C64C-DD2B-430F-BE8A-46E859F30343}"/>
    <cellStyle name="Normal 10 5 3 3" xfId="21945" xr:uid="{9F71A1E5-30D9-4859-AAF7-4AF4AE7325F2}"/>
    <cellStyle name="Normal 10 5 3 4" xfId="37395" xr:uid="{46EBE602-FF51-46E3-AD7A-05CF212ABE85}"/>
    <cellStyle name="Normal 10 5 3 5" xfId="45257" xr:uid="{63E11F79-784E-4B28-9EF8-872EEAEC35E1}"/>
    <cellStyle name="Normal 10 5 4" xfId="10260" xr:uid="{DA726948-44A0-4989-9DCE-8E434AD93909}"/>
    <cellStyle name="Normal 10 5 4 2" xfId="26044" xr:uid="{74DA5118-6C79-4F09-9F7C-C2D7931B63EF}"/>
    <cellStyle name="Normal 10 5 5" xfId="18165" xr:uid="{41021AC7-A947-487F-A967-A153E9F07626}"/>
    <cellStyle name="Normal 10 5 6" xfId="33602" xr:uid="{AEF8BC82-CD4A-4141-9783-80C3A0A8CA7E}"/>
    <cellStyle name="Normal 10 5 7" xfId="41464" xr:uid="{EA1CCD61-6D04-4412-A091-1BA96336291D}"/>
    <cellStyle name="Normal 10 6" xfId="2341" xr:uid="{9FCD6D67-BA96-4293-80C3-141C4C10FC55}"/>
    <cellStyle name="Normal 10 6 2" xfId="3846" xr:uid="{2E90CAF7-28F6-45E4-8E9A-73F2510D7C8C}"/>
    <cellStyle name="Normal 10 6 2 2" xfId="7677" xr:uid="{746CDF55-D0BE-4E70-95FF-7E431B04D69A}"/>
    <cellStyle name="Normal 10 6 2 2 2" xfId="15616" xr:uid="{93459E69-0606-4044-A9F1-043AFE97DDBD}"/>
    <cellStyle name="Normal 10 6 2 2 2 2" xfId="31400" xr:uid="{6589BE0C-0BF5-4D91-8259-1EF30BD2BCC6}"/>
    <cellStyle name="Normal 10 6 2 2 3" xfId="23521" xr:uid="{8F997843-C30D-4C31-8640-FF98F1A653C1}"/>
    <cellStyle name="Normal 10 6 2 2 4" xfId="38971" xr:uid="{D521A91A-DC61-4A02-81DB-1992613ED60D}"/>
    <cellStyle name="Normal 10 6 2 2 5" xfId="46833" xr:uid="{67B66980-1AE4-4A96-A22E-E8BCEE229A33}"/>
    <cellStyle name="Normal 10 6 2 3" xfId="11823" xr:uid="{ACFE7D9A-6977-406F-82BC-907AB6A0E845}"/>
    <cellStyle name="Normal 10 6 2 3 2" xfId="27607" xr:uid="{3F3C9BF5-E365-46F3-A9FA-90702B392CFB}"/>
    <cellStyle name="Normal 10 6 2 4" xfId="19728" xr:uid="{0FD4C390-92DB-44A7-B9C9-3C8F1BC2CD7C}"/>
    <cellStyle name="Normal 10 6 2 5" xfId="35178" xr:uid="{A6E590A7-BD24-4AB9-948B-D81B9693066B}"/>
    <cellStyle name="Normal 10 6 2 6" xfId="43040" xr:uid="{00A72FE6-4D10-458F-86EC-017D2C12C676}"/>
    <cellStyle name="Normal 10 6 3" xfId="6159" xr:uid="{6AE52333-544D-4690-8314-92249F9EC585}"/>
    <cellStyle name="Normal 10 6 3 2" xfId="14098" xr:uid="{08BCEECC-AF31-46D5-A834-C2267D56CA81}"/>
    <cellStyle name="Normal 10 6 3 2 2" xfId="29882" xr:uid="{4F4FFAF3-590D-4C63-A5C2-B1C3348C933F}"/>
    <cellStyle name="Normal 10 6 3 3" xfId="22003" xr:uid="{3DA2E553-8221-4C17-B8DC-8F6C2AB94E10}"/>
    <cellStyle name="Normal 10 6 3 4" xfId="37453" xr:uid="{10F7F33B-FA57-4087-B851-5EC394368D03}"/>
    <cellStyle name="Normal 10 6 3 5" xfId="45315" xr:uid="{F4502E84-5B25-4991-95F3-B28B90781D84}"/>
    <cellStyle name="Normal 10 6 4" xfId="10318" xr:uid="{4C8272A2-80E9-409D-84F4-EA4B18BD2E90}"/>
    <cellStyle name="Normal 10 6 4 2" xfId="26102" xr:uid="{6278D504-2804-4427-A50B-8A350D93F5BC}"/>
    <cellStyle name="Normal 10 6 5" xfId="18223" xr:uid="{7AE5E06C-2176-4EEE-A59E-3673F21FD9F6}"/>
    <cellStyle name="Normal 10 6 6" xfId="33660" xr:uid="{A56621C6-1518-44D8-B9B4-302D70CCCBC3}"/>
    <cellStyle name="Normal 10 6 7" xfId="41522" xr:uid="{B03EF794-BB9F-4731-8CDA-1252527E3CF1}"/>
    <cellStyle name="Normal 10 7" xfId="2373" xr:uid="{3CEEBF86-9068-47BC-8233-0C6666007E2D}"/>
    <cellStyle name="Normal 10 7 2" xfId="3878" xr:uid="{E1134B78-CF02-4C22-82C3-362BAB6887D6}"/>
    <cellStyle name="Normal 10 7 2 2" xfId="7709" xr:uid="{460EDB7C-375E-472C-8C93-8EFCFEA8337F}"/>
    <cellStyle name="Normal 10 7 2 2 2" xfId="15648" xr:uid="{D2321016-3E9C-4DE7-83A6-DABF3DCA0B4C}"/>
    <cellStyle name="Normal 10 7 2 2 2 2" xfId="31432" xr:uid="{2C589870-A1B2-490E-B9CF-373114640A79}"/>
    <cellStyle name="Normal 10 7 2 2 3" xfId="23553" xr:uid="{D4D7429D-A734-423B-B11C-A559AC3C58B9}"/>
    <cellStyle name="Normal 10 7 2 2 4" xfId="39003" xr:uid="{B1213E04-0A89-43F7-884D-6A10D14397B2}"/>
    <cellStyle name="Normal 10 7 2 2 5" xfId="46865" xr:uid="{287F14D7-EAB9-41DF-A331-BFA021B40D08}"/>
    <cellStyle name="Normal 10 7 2 3" xfId="11855" xr:uid="{8599DBB7-366E-4E60-8386-7836B33CE860}"/>
    <cellStyle name="Normal 10 7 2 3 2" xfId="27639" xr:uid="{1142B67B-A835-4803-83BE-C84C18AA94D6}"/>
    <cellStyle name="Normal 10 7 2 4" xfId="19760" xr:uid="{CB16F26C-1BE3-4813-A6D9-D7E5A5F9ADCE}"/>
    <cellStyle name="Normal 10 7 2 5" xfId="35210" xr:uid="{11534F26-1181-49F9-9584-D55CFC4FC558}"/>
    <cellStyle name="Normal 10 7 2 6" xfId="43072" xr:uid="{99C988A9-C5BF-406A-B6EF-20868003B068}"/>
    <cellStyle name="Normal 10 7 3" xfId="6191" xr:uid="{34A7C282-8BFA-4B8C-91D4-CF2FB3DD1C54}"/>
    <cellStyle name="Normal 10 7 3 2" xfId="14130" xr:uid="{E25F0503-A01E-41BA-8922-1DAF78AE635E}"/>
    <cellStyle name="Normal 10 7 3 2 2" xfId="29914" xr:uid="{150EDBEB-0032-4CB8-AADE-522737E8713F}"/>
    <cellStyle name="Normal 10 7 3 3" xfId="22035" xr:uid="{F0BEED62-A9B2-4610-A3E1-805EA5A038B2}"/>
    <cellStyle name="Normal 10 7 3 4" xfId="37485" xr:uid="{4AE72D97-4E7F-47BB-9CBF-87457B7CD63E}"/>
    <cellStyle name="Normal 10 7 3 5" xfId="45347" xr:uid="{6F1E38BA-00FB-4A04-9008-C0056713FCD4}"/>
    <cellStyle name="Normal 10 7 4" xfId="10350" xr:uid="{BA975FA4-D21C-4006-81C7-206C43ABDC15}"/>
    <cellStyle name="Normal 10 7 4 2" xfId="26134" xr:uid="{27F81709-F6D7-4452-A82F-15282569C43D}"/>
    <cellStyle name="Normal 10 7 5" xfId="18255" xr:uid="{03C1CBB2-558F-42ED-A3EB-C45BB3D32865}"/>
    <cellStyle name="Normal 10 7 6" xfId="33692" xr:uid="{B895AC98-250C-49C6-A903-62EE96E572F9}"/>
    <cellStyle name="Normal 10 7 7" xfId="41554" xr:uid="{59C8155C-C768-4801-B45C-BC9F757EA293}"/>
    <cellStyle name="Normal 10 8" xfId="2445" xr:uid="{31EC4958-C2FD-4DED-84A1-0FE58978E124}"/>
    <cellStyle name="Normal 10 8 2" xfId="3963" xr:uid="{04EB341C-0C29-44F9-B7E3-0D09C25A06E6}"/>
    <cellStyle name="Normal 10 8 2 2" xfId="7794" xr:uid="{AF05BA84-B5E0-42C7-98F8-278115E6E70F}"/>
    <cellStyle name="Normal 10 8 2 2 2" xfId="15733" xr:uid="{971287D6-7559-43B2-80BE-43648D3CE785}"/>
    <cellStyle name="Normal 10 8 2 2 2 2" xfId="31517" xr:uid="{4145010A-533B-484A-A8CA-6E214510660A}"/>
    <cellStyle name="Normal 10 8 2 2 3" xfId="23638" xr:uid="{0819398A-82F9-442D-95AC-F29FA7E875F1}"/>
    <cellStyle name="Normal 10 8 2 2 4" xfId="39088" xr:uid="{1368A45B-F1EE-46E2-AB14-63B9E0025CE2}"/>
    <cellStyle name="Normal 10 8 2 2 5" xfId="46950" xr:uid="{CAADAFEF-577A-4381-9352-C209585A2568}"/>
    <cellStyle name="Normal 10 8 2 3" xfId="11940" xr:uid="{F4A7C706-5E0C-4EB4-8B9C-4EFD4B2FB50F}"/>
    <cellStyle name="Normal 10 8 2 3 2" xfId="27724" xr:uid="{B7C529C0-1DBD-4284-BB29-1BE76D6AEA9E}"/>
    <cellStyle name="Normal 10 8 2 4" xfId="19845" xr:uid="{E9769662-172C-42EC-BF8F-F08E7CAC96A4}"/>
    <cellStyle name="Normal 10 8 2 5" xfId="35295" xr:uid="{C354BBC7-F0BF-4E3B-9231-60B3936D6AC5}"/>
    <cellStyle name="Normal 10 8 2 6" xfId="43157" xr:uid="{65FA7A3D-6173-4E6C-A7B4-7A5A070D18F9}"/>
    <cellStyle name="Normal 10 8 3" xfId="6276" xr:uid="{D086CA4D-AFB7-48CE-BB31-D526F1750866}"/>
    <cellStyle name="Normal 10 8 3 2" xfId="14215" xr:uid="{8376F6DD-036D-4B1F-B3F8-AFA394BE966D}"/>
    <cellStyle name="Normal 10 8 3 2 2" xfId="29999" xr:uid="{FBBCE3B9-8FA5-4A05-BAAA-0CED98BD592C}"/>
    <cellStyle name="Normal 10 8 3 3" xfId="22120" xr:uid="{66DCE213-4672-4757-9F86-2A1B571DA240}"/>
    <cellStyle name="Normal 10 8 3 4" xfId="37570" xr:uid="{94513ABF-6A3E-45A4-A5D0-658032E54803}"/>
    <cellStyle name="Normal 10 8 3 5" xfId="45432" xr:uid="{70A2C9F2-0532-414F-A480-48E20C6EE1FA}"/>
    <cellStyle name="Normal 10 8 4" xfId="10422" xr:uid="{951341E0-ECD7-49B9-8A4C-6698E6B679A3}"/>
    <cellStyle name="Normal 10 8 4 2" xfId="26206" xr:uid="{1BB1172B-B47D-41A1-8548-3179B5CBB7E1}"/>
    <cellStyle name="Normal 10 8 5" xfId="18327" xr:uid="{C2FD9759-6CF9-4C1E-93A6-48EB5B7D1FA5}"/>
    <cellStyle name="Normal 10 8 6" xfId="33777" xr:uid="{80A0AED3-39C4-4031-992E-80D897F04D35}"/>
    <cellStyle name="Normal 10 8 7" xfId="41639" xr:uid="{007115A0-3154-4F49-8F16-8C635E7C32B3}"/>
    <cellStyle name="Normal 10 9" xfId="2477" xr:uid="{BB0A1E44-A399-48B3-A0A7-D92514B6C66D}"/>
    <cellStyle name="Normal 10 9 2" xfId="3995" xr:uid="{857765E4-EF24-49D9-8C11-D273FB7D70A7}"/>
    <cellStyle name="Normal 10 9 2 2" xfId="7826" xr:uid="{EAD49C2E-C8A8-471C-BBDB-E3933FEDD219}"/>
    <cellStyle name="Normal 10 9 2 2 2" xfId="15765" xr:uid="{7241B1CB-8AEA-406B-A128-7985E8EEC700}"/>
    <cellStyle name="Normal 10 9 2 2 2 2" xfId="31549" xr:uid="{57821679-10DB-483A-B575-203D662DEAB8}"/>
    <cellStyle name="Normal 10 9 2 2 3" xfId="23670" xr:uid="{B8A8A4BD-9E04-49A0-856C-399BD63A1233}"/>
    <cellStyle name="Normal 10 9 2 2 4" xfId="39120" xr:uid="{4CE55898-FF5A-469B-A184-D4D0DB830B6A}"/>
    <cellStyle name="Normal 10 9 2 2 5" xfId="46982" xr:uid="{EA0222A5-D5C2-40DF-91A2-13EFF41A76EA}"/>
    <cellStyle name="Normal 10 9 2 3" xfId="11972" xr:uid="{BB02E949-D0E0-4BED-BA9E-B1E85C8F89D5}"/>
    <cellStyle name="Normal 10 9 2 3 2" xfId="27756" xr:uid="{CDDD4E5D-6074-4751-B703-12648802895E}"/>
    <cellStyle name="Normal 10 9 2 4" xfId="19877" xr:uid="{F3C5FBFC-A573-4781-87CA-1283E147DFC1}"/>
    <cellStyle name="Normal 10 9 2 5" xfId="35327" xr:uid="{375DD79D-2001-40AD-A07C-CA4EF9270BE0}"/>
    <cellStyle name="Normal 10 9 2 6" xfId="43189" xr:uid="{985E7DD3-3F05-41C3-9C96-5D345DC65FC4}"/>
    <cellStyle name="Normal 10 9 3" xfId="6308" xr:uid="{65EDFF88-8BBD-4A2D-851F-6C62626643AF}"/>
    <cellStyle name="Normal 10 9 3 2" xfId="14247" xr:uid="{879303C0-B044-4792-905D-DCA6B3315C57}"/>
    <cellStyle name="Normal 10 9 3 2 2" xfId="30031" xr:uid="{F1529857-96F6-4D03-8632-D9F61203063E}"/>
    <cellStyle name="Normal 10 9 3 3" xfId="22152" xr:uid="{4BC49308-EBE3-440B-8137-CF52E6C4DF4B}"/>
    <cellStyle name="Normal 10 9 3 4" xfId="37602" xr:uid="{71ED2642-1A5A-4E14-9374-E58449BEF6F8}"/>
    <cellStyle name="Normal 10 9 3 5" xfId="45464" xr:uid="{9C304F63-8A13-45C6-A56C-FD9C0B0A719D}"/>
    <cellStyle name="Normal 10 9 4" xfId="10454" xr:uid="{A59D9611-E261-412C-A8E4-7BF5C8CB8D69}"/>
    <cellStyle name="Normal 10 9 4 2" xfId="26238" xr:uid="{647BFDD9-2D0A-438B-83E2-4440E1FF8909}"/>
    <cellStyle name="Normal 10 9 5" xfId="18359" xr:uid="{8058811F-41F7-4481-961B-4282D9C92880}"/>
    <cellStyle name="Normal 10 9 6" xfId="33809" xr:uid="{69757D63-C878-437C-ACAE-1E261EA1E7C0}"/>
    <cellStyle name="Normal 10 9 7" xfId="41671" xr:uid="{3A12DED3-E67A-4A8B-A88C-4D4EBFF190CB}"/>
    <cellStyle name="Normal 100" xfId="2514" xr:uid="{450D0221-88BE-496F-B6A6-8966EC0F9087}"/>
    <cellStyle name="Normal 100 2" xfId="4032" xr:uid="{0BCE56FB-C16F-4FA2-A687-880480EB8DB9}"/>
    <cellStyle name="Normal 100 2 2" xfId="7863" xr:uid="{D7E5609D-2EAB-4C6E-8620-3E6B0C7903E5}"/>
    <cellStyle name="Normal 100 2 2 2" xfId="15802" xr:uid="{A62DF37D-EC74-4C9C-9E20-DAAE359C8AB0}"/>
    <cellStyle name="Normal 100 2 2 2 2" xfId="31586" xr:uid="{AB814D8F-9A64-450C-8275-21FB57E66552}"/>
    <cellStyle name="Normal 100 2 2 3" xfId="23707" xr:uid="{4A98A644-CB05-44EE-AFA6-D969FFDE79F8}"/>
    <cellStyle name="Normal 100 2 2 4" xfId="39157" xr:uid="{855A86E7-73C5-495C-8EFB-8F67B22121CB}"/>
    <cellStyle name="Normal 100 2 2 5" xfId="47019" xr:uid="{E8AAB1AA-B68F-4398-A013-86CE7F156923}"/>
    <cellStyle name="Normal 100 2 3" xfId="12009" xr:uid="{894AEFE0-3B24-4900-A06A-A670FCE580D5}"/>
    <cellStyle name="Normal 100 2 3 2" xfId="27793" xr:uid="{54CB6000-7DA6-442E-BC65-92B1056FAFD1}"/>
    <cellStyle name="Normal 100 2 4" xfId="19914" xr:uid="{1780BF67-27B2-4C46-8E4D-1A6F52B1A32F}"/>
    <cellStyle name="Normal 100 2 5" xfId="35364" xr:uid="{F375A203-8F14-48DE-8355-92496CF08170}"/>
    <cellStyle name="Normal 100 2 6" xfId="43226" xr:uid="{0A3C969C-0E8F-45B0-87BE-84845F88FE20}"/>
    <cellStyle name="Normal 100 3" xfId="6345" xr:uid="{9DDCFE70-C6FB-44E3-A3AF-A9D606C5FFCA}"/>
    <cellStyle name="Normal 100 3 2" xfId="14284" xr:uid="{89958767-310D-4A07-ABF2-87522FBC4FCD}"/>
    <cellStyle name="Normal 100 3 2 2" xfId="30068" xr:uid="{C8E1236D-9EBA-4E50-82B5-59962005E029}"/>
    <cellStyle name="Normal 100 3 3" xfId="22189" xr:uid="{ED0E97B9-33B2-4CA6-AFB6-A03247FB27C4}"/>
    <cellStyle name="Normal 100 3 4" xfId="37639" xr:uid="{BED3D02D-C9F1-48B2-8866-B9155A08E31E}"/>
    <cellStyle name="Normal 100 3 5" xfId="45501" xr:uid="{48B10969-40B0-46C0-8E29-3586BF02046B}"/>
    <cellStyle name="Normal 100 4" xfId="10491" xr:uid="{3A211535-ED24-469E-8B08-B25D3BBC512A}"/>
    <cellStyle name="Normal 100 4 2" xfId="26275" xr:uid="{7C588EAC-BCC5-4FE5-953B-E04FB3AE588D}"/>
    <cellStyle name="Normal 100 5" xfId="18396" xr:uid="{535CE904-B45D-4467-9173-29D9BB949C4B}"/>
    <cellStyle name="Normal 100 6" xfId="33846" xr:uid="{9A83A676-63A4-4A98-B246-2AA1028BCD4C}"/>
    <cellStyle name="Normal 100 7" xfId="41708" xr:uid="{EF46B274-1797-433B-9F3F-D66EE2268059}"/>
    <cellStyle name="Normal 101" xfId="2517" xr:uid="{AD91FD65-DA20-499C-A184-539FC7025F89}"/>
    <cellStyle name="Normal 101 2" xfId="4035" xr:uid="{5698F69B-9460-4F96-872B-82A80658504E}"/>
    <cellStyle name="Normal 101 2 2" xfId="7866" xr:uid="{1F1B1566-FBE4-40BF-99B9-6ED8FED48275}"/>
    <cellStyle name="Normal 101 2 2 2" xfId="15805" xr:uid="{7C2AED9C-76C2-4059-9409-8BD57EA26799}"/>
    <cellStyle name="Normal 101 2 2 2 2" xfId="31589" xr:uid="{EC0C85CF-C8C8-42C4-B2B1-DB20E1ED6E8F}"/>
    <cellStyle name="Normal 101 2 2 3" xfId="23710" xr:uid="{6A30412F-C755-49A2-BB9F-7481D4913673}"/>
    <cellStyle name="Normal 101 2 2 4" xfId="39160" xr:uid="{BC6DA421-457F-4C77-A169-DA6E3D355381}"/>
    <cellStyle name="Normal 101 2 2 5" xfId="47022" xr:uid="{300BAA76-FDE9-4CA2-91D3-EA4F7FBE8255}"/>
    <cellStyle name="Normal 101 2 3" xfId="12012" xr:uid="{20DAEA94-C0DF-4748-A272-B802D1EAE32D}"/>
    <cellStyle name="Normal 101 2 3 2" xfId="27796" xr:uid="{10436821-E46D-4A6A-9FF8-7B7DF2E44487}"/>
    <cellStyle name="Normal 101 2 4" xfId="19917" xr:uid="{EEC26A13-DE39-454F-B2CC-7C4C7BF39678}"/>
    <cellStyle name="Normal 101 2 5" xfId="35367" xr:uid="{B1BAAE8B-4150-4A1B-9AE7-D690EFF368F5}"/>
    <cellStyle name="Normal 101 2 6" xfId="43229" xr:uid="{DBE32D0B-4EB6-4558-ABE5-11138162A1B1}"/>
    <cellStyle name="Normal 101 3" xfId="6348" xr:uid="{5D954E07-F40B-4281-829D-55E62056E8A3}"/>
    <cellStyle name="Normal 101 3 2" xfId="14287" xr:uid="{F7C68FCF-D73B-432F-8116-20C7831CC67D}"/>
    <cellStyle name="Normal 101 3 2 2" xfId="30071" xr:uid="{665C5AD8-02B9-4B80-B123-C442602191D4}"/>
    <cellStyle name="Normal 101 3 3" xfId="22192" xr:uid="{362195A5-C9D4-45AC-9E80-C8BE18FE4122}"/>
    <cellStyle name="Normal 101 3 4" xfId="37642" xr:uid="{8C78E5BB-2288-45E9-AADC-61B89147BF9C}"/>
    <cellStyle name="Normal 101 3 5" xfId="45504" xr:uid="{0FAE94CA-A3AB-4866-B21F-DC4B7DAE1939}"/>
    <cellStyle name="Normal 101 4" xfId="10494" xr:uid="{3ECB3B0F-21D0-493F-8AA0-A3C24B1E5495}"/>
    <cellStyle name="Normal 101 4 2" xfId="26278" xr:uid="{A5CCCE65-C9BE-4905-8FAB-37E591F947B8}"/>
    <cellStyle name="Normal 101 5" xfId="18399" xr:uid="{6CF2345B-9FAB-4825-841F-05A3F94CB23B}"/>
    <cellStyle name="Normal 101 6" xfId="33849" xr:uid="{92175F80-E6F1-48B3-A111-74F82BC54ABE}"/>
    <cellStyle name="Normal 101 7" xfId="41711" xr:uid="{373649A1-D6CE-4C0E-8296-994790BF55E6}"/>
    <cellStyle name="Normal 102" xfId="2536" xr:uid="{073A7B38-0E44-45BB-BEE2-A6A629A33DBB}"/>
    <cellStyle name="Normal 102 2" xfId="4054" xr:uid="{A69BAACC-94D1-4187-9E21-BCA01EAD6402}"/>
    <cellStyle name="Normal 102 2 2" xfId="7885" xr:uid="{D97E76A0-2352-4F4C-A220-F403407502F5}"/>
    <cellStyle name="Normal 102 2 2 2" xfId="15824" xr:uid="{725CD83B-7319-44AA-823A-A17ECE964254}"/>
    <cellStyle name="Normal 102 2 2 2 2" xfId="31608" xr:uid="{174A9520-8ED4-4544-98C2-E445A0C2080C}"/>
    <cellStyle name="Normal 102 2 2 3" xfId="23729" xr:uid="{A5F5DB36-F0FD-4471-8C01-6A878FB1990E}"/>
    <cellStyle name="Normal 102 2 2 4" xfId="39179" xr:uid="{ECE83D29-A5FC-4753-9C18-8DF43B9E1C0F}"/>
    <cellStyle name="Normal 102 2 2 5" xfId="47041" xr:uid="{4ECECD1B-B9FF-4A2F-BBF1-896A3C06A8FE}"/>
    <cellStyle name="Normal 102 2 3" xfId="12031" xr:uid="{1C3ABC01-1C00-4577-A27C-18EC98921201}"/>
    <cellStyle name="Normal 102 2 3 2" xfId="27815" xr:uid="{09602321-1CD6-4C6C-B6E3-45021E30B27C}"/>
    <cellStyle name="Normal 102 2 4" xfId="19936" xr:uid="{DEE2D0C4-3CB4-401B-B060-AAE18B9619D6}"/>
    <cellStyle name="Normal 102 2 5" xfId="35386" xr:uid="{6719BF9A-EE95-49CD-A082-7F243917997B}"/>
    <cellStyle name="Normal 102 2 6" xfId="43248" xr:uid="{3C419098-D1D8-411C-8530-AB722C6BE786}"/>
    <cellStyle name="Normal 102 3" xfId="6367" xr:uid="{8B020CE0-2E9B-4105-A965-A2F1DE059DB7}"/>
    <cellStyle name="Normal 102 3 2" xfId="14306" xr:uid="{106315AC-CBE3-4716-B472-3A39C2FDEED6}"/>
    <cellStyle name="Normal 102 3 2 2" xfId="30090" xr:uid="{41978E9A-5003-4381-850E-573D1F2CEEA1}"/>
    <cellStyle name="Normal 102 3 3" xfId="22211" xr:uid="{B4AA16D0-E1ED-45FA-93C7-6CF58B284019}"/>
    <cellStyle name="Normal 102 3 4" xfId="37661" xr:uid="{2FABEF65-2B13-4E23-9145-AAE6A1ACE34C}"/>
    <cellStyle name="Normal 102 3 5" xfId="45523" xr:uid="{161C631B-87B7-4CB2-923C-49B45CA10B7C}"/>
    <cellStyle name="Normal 102 4" xfId="10513" xr:uid="{F08469CA-05F6-4801-959B-2940B0FD60BD}"/>
    <cellStyle name="Normal 102 4 2" xfId="26297" xr:uid="{6EED527B-4CCE-43ED-BAF6-036077D3F4B5}"/>
    <cellStyle name="Normal 102 5" xfId="18418" xr:uid="{6B22CA9B-C8C3-4635-B319-53F83882DB72}"/>
    <cellStyle name="Normal 102 6" xfId="33868" xr:uid="{CCD19B86-F0B4-4678-9DE4-E555E9C87103}"/>
    <cellStyle name="Normal 102 7" xfId="41730" xr:uid="{E3668E7D-8CD6-4342-897C-753D7831B3D4}"/>
    <cellStyle name="Normal 103" xfId="2568" xr:uid="{8A7AB540-78B5-41B4-84E4-A470BDCFEA15}"/>
    <cellStyle name="Normal 103 2" xfId="4086" xr:uid="{8B4105F0-6DDE-48E1-B84C-938909DA9A27}"/>
    <cellStyle name="Normal 103 2 2" xfId="7917" xr:uid="{6AA663E6-E5FE-4848-A0E4-9B0575241D3B}"/>
    <cellStyle name="Normal 103 2 2 2" xfId="15856" xr:uid="{856ABE47-F2F9-4046-88B6-67B6A81277EE}"/>
    <cellStyle name="Normal 103 2 2 2 2" xfId="31640" xr:uid="{03B40385-EFEF-438B-9D8B-BC16542AE7F5}"/>
    <cellStyle name="Normal 103 2 2 3" xfId="23761" xr:uid="{FCC45531-9AF0-4201-835F-BE975D2B62F2}"/>
    <cellStyle name="Normal 103 2 2 4" xfId="39211" xr:uid="{A795DDE4-EC0E-4381-9230-004D995575B3}"/>
    <cellStyle name="Normal 103 2 2 5" xfId="47073" xr:uid="{1C43B215-A613-49F5-9CDF-903BFAA6E5E1}"/>
    <cellStyle name="Normal 103 2 3" xfId="12063" xr:uid="{4FE78F5A-83F0-4D3F-A2F4-438417A781FE}"/>
    <cellStyle name="Normal 103 2 3 2" xfId="27847" xr:uid="{00A8E7CF-F797-4B5F-B7D8-4144D89CECC7}"/>
    <cellStyle name="Normal 103 2 4" xfId="19968" xr:uid="{4C1CD076-BBD4-4ACE-927A-2330CDC90067}"/>
    <cellStyle name="Normal 103 2 5" xfId="35418" xr:uid="{BF8A6C83-8ACF-4922-A72E-2B6F7823A7E9}"/>
    <cellStyle name="Normal 103 2 6" xfId="43280" xr:uid="{16F58846-5CB0-409D-A466-E238B55E504A}"/>
    <cellStyle name="Normal 103 3" xfId="6399" xr:uid="{C0C7AC5F-7C7E-4C7B-98B9-FDC68405E489}"/>
    <cellStyle name="Normal 103 3 2" xfId="14338" xr:uid="{050E9CAE-3842-4C20-B01A-208DB9E35D48}"/>
    <cellStyle name="Normal 103 3 2 2" xfId="30122" xr:uid="{E5B5B56D-CBE9-4A26-8EB7-0A15209A750C}"/>
    <cellStyle name="Normal 103 3 3" xfId="22243" xr:uid="{D380A0F6-8BDC-4C8A-A034-BD700CC222B8}"/>
    <cellStyle name="Normal 103 3 4" xfId="37693" xr:uid="{4F33AE5E-4978-4680-B5C2-8956940A04D1}"/>
    <cellStyle name="Normal 103 3 5" xfId="45555" xr:uid="{979708D7-CE79-4990-95BF-B2D02964940B}"/>
    <cellStyle name="Normal 103 4" xfId="10545" xr:uid="{2C41C955-00BE-439F-A3FF-031824C2BA67}"/>
    <cellStyle name="Normal 103 4 2" xfId="26329" xr:uid="{F35B5E9D-4444-4EAB-9338-02898C072B07}"/>
    <cellStyle name="Normal 103 5" xfId="18450" xr:uid="{3474A831-2C92-4F67-AF7A-18D6514E4D11}"/>
    <cellStyle name="Normal 103 6" xfId="33900" xr:uid="{25D76F67-9216-45D2-A4F5-F8C1B9FF9E2A}"/>
    <cellStyle name="Normal 103 7" xfId="41762" xr:uid="{6F50C66F-AC5A-42D9-9F41-4CE9CD31B02F}"/>
    <cellStyle name="Normal 104" xfId="2601" xr:uid="{75C691F4-F3BA-4EDE-A7E5-BF2E03EA11CD}"/>
    <cellStyle name="Normal 104 2" xfId="4119" xr:uid="{B147AADD-6F2E-48F1-B640-C3A4137FE369}"/>
    <cellStyle name="Normal 104 2 2" xfId="7950" xr:uid="{17D5C5FC-97BD-48FF-A2A1-4343B8ABC276}"/>
    <cellStyle name="Normal 104 2 2 2" xfId="15889" xr:uid="{E5B0C94E-A121-43ED-A59D-2F14D173F139}"/>
    <cellStyle name="Normal 104 2 2 2 2" xfId="31673" xr:uid="{EFD452A6-0555-4878-8E76-5ADB79BADA0E}"/>
    <cellStyle name="Normal 104 2 2 3" xfId="23794" xr:uid="{957076D8-469E-4AD7-B19E-1D559E4A3938}"/>
    <cellStyle name="Normal 104 2 2 4" xfId="39244" xr:uid="{79FA0F6C-8454-47EF-9FA2-A6F9F01E9010}"/>
    <cellStyle name="Normal 104 2 2 5" xfId="47106" xr:uid="{3E627918-F466-4D66-B39A-69FE40A922DD}"/>
    <cellStyle name="Normal 104 2 3" xfId="12096" xr:uid="{9924A834-9C1D-430E-A3C0-41657BFD4522}"/>
    <cellStyle name="Normal 104 2 3 2" xfId="27880" xr:uid="{F247C642-6670-4778-8C6B-6612549FF093}"/>
    <cellStyle name="Normal 104 2 4" xfId="20001" xr:uid="{1D11AA3A-DE1A-4213-8C76-D969A914F2BE}"/>
    <cellStyle name="Normal 104 2 5" xfId="35451" xr:uid="{FFE78733-60FF-475F-9640-D2F10142E2D7}"/>
    <cellStyle name="Normal 104 2 6" xfId="43313" xr:uid="{57BDE6DC-F382-48FF-A217-9072C08E0BF6}"/>
    <cellStyle name="Normal 104 3" xfId="6432" xr:uid="{E4883612-BF0B-4DD3-AC62-F407DB372FA4}"/>
    <cellStyle name="Normal 104 3 2" xfId="14371" xr:uid="{4A99DBF5-03C0-476C-9D15-234A839E6B63}"/>
    <cellStyle name="Normal 104 3 2 2" xfId="30155" xr:uid="{C984662A-181F-4E16-8A26-13FB5293CF5F}"/>
    <cellStyle name="Normal 104 3 3" xfId="22276" xr:uid="{C348F3E3-06A6-43DA-A0F1-237D2466E5FF}"/>
    <cellStyle name="Normal 104 3 4" xfId="37726" xr:uid="{95DC30D4-32B7-4E85-A10E-B0303706F2ED}"/>
    <cellStyle name="Normal 104 3 5" xfId="45588" xr:uid="{34389406-3571-4E73-8BFF-CF95792D9B21}"/>
    <cellStyle name="Normal 104 4" xfId="10578" xr:uid="{F3981A7B-63E4-4BE8-92F0-E33716F51C28}"/>
    <cellStyle name="Normal 104 4 2" xfId="26362" xr:uid="{F29F116E-1C0A-41F0-AA13-906CAAA60528}"/>
    <cellStyle name="Normal 104 5" xfId="18483" xr:uid="{97C46DCE-B5ED-4262-84F5-C49CDC1A474D}"/>
    <cellStyle name="Normal 104 6" xfId="33933" xr:uid="{5EACE21C-4142-4662-BA6D-88B84F346493}"/>
    <cellStyle name="Normal 104 7" xfId="41795" xr:uid="{5B722F59-04FD-4413-B1AA-8C55A99EE44E}"/>
    <cellStyle name="Normal 105" xfId="2615" xr:uid="{7D26B0B1-E6F4-4055-AF64-A260B2A7ED95}"/>
    <cellStyle name="Normal 105 2" xfId="4133" xr:uid="{8C8FE6AB-D544-4F4F-A297-3BB2A1C3E6DE}"/>
    <cellStyle name="Normal 105 2 2" xfId="7964" xr:uid="{242E8C4A-BDD2-43A3-BE54-B0A863E80840}"/>
    <cellStyle name="Normal 105 2 2 2" xfId="15903" xr:uid="{BC74BC66-EED0-475F-AAB1-065E04F868D1}"/>
    <cellStyle name="Normal 105 2 2 2 2" xfId="31687" xr:uid="{1777B3E2-4B1E-44D7-92FE-CCD4101910AA}"/>
    <cellStyle name="Normal 105 2 2 3" xfId="23808" xr:uid="{46319EB4-9471-4075-8C5A-6A5689544822}"/>
    <cellStyle name="Normal 105 2 2 4" xfId="39258" xr:uid="{E995F7E8-7664-4DC5-936B-59C7F26BEBA4}"/>
    <cellStyle name="Normal 105 2 2 5" xfId="47120" xr:uid="{33691A81-840B-4D5A-8A5E-0D210DB057D8}"/>
    <cellStyle name="Normal 105 2 3" xfId="12110" xr:uid="{60128D0B-9C3B-4CA7-BB88-B278BC0398B5}"/>
    <cellStyle name="Normal 105 2 3 2" xfId="27894" xr:uid="{C17CD139-346B-4E4A-AB1F-4D838D1DC8AF}"/>
    <cellStyle name="Normal 105 2 4" xfId="20015" xr:uid="{47108B34-2719-4FEE-AA40-ECB5A7028A56}"/>
    <cellStyle name="Normal 105 2 5" xfId="35465" xr:uid="{766C1BA1-0A21-4962-B3DB-43A5A81B7BC7}"/>
    <cellStyle name="Normal 105 2 6" xfId="43327" xr:uid="{1E9F8B4C-0BCE-41F9-963A-DCBF274D6085}"/>
    <cellStyle name="Normal 105 3" xfId="6446" xr:uid="{52751D44-6B9A-4D2F-B4F0-813DEE8FDA04}"/>
    <cellStyle name="Normal 105 3 2" xfId="14385" xr:uid="{C8D01681-3C96-4300-B46F-F3B080A6DD25}"/>
    <cellStyle name="Normal 105 3 2 2" xfId="30169" xr:uid="{B7456FC4-0E94-4675-874D-1D3903ACFF77}"/>
    <cellStyle name="Normal 105 3 3" xfId="22290" xr:uid="{21981591-AD4C-40FB-A6F0-7AA70C5A0E9E}"/>
    <cellStyle name="Normal 105 3 4" xfId="37740" xr:uid="{98CBC860-EB01-4EAF-A835-5BA617E6C8A6}"/>
    <cellStyle name="Normal 105 3 5" xfId="45602" xr:uid="{34B2B43F-6A36-473E-A433-A02CBD140BC6}"/>
    <cellStyle name="Normal 105 4" xfId="10592" xr:uid="{31C392D3-7E68-4F01-92D3-204A440DD432}"/>
    <cellStyle name="Normal 105 4 2" xfId="26376" xr:uid="{66CED89B-D03F-4678-BEB5-C7F7F731BD95}"/>
    <cellStyle name="Normal 105 5" xfId="18497" xr:uid="{35571696-7554-4FB3-93E8-E15AD056DED9}"/>
    <cellStyle name="Normal 105 6" xfId="33947" xr:uid="{BD630BFF-F323-46C3-998F-F5FE5A57C608}"/>
    <cellStyle name="Normal 105 7" xfId="41809" xr:uid="{9FE21A21-F0BC-40F7-AE7A-7C5DDAB1054C}"/>
    <cellStyle name="Normal 106" xfId="2629" xr:uid="{15A34FDB-5908-45F0-960D-7B3E3A47B9F7}"/>
    <cellStyle name="Normal 106 2" xfId="4147" xr:uid="{91C2528F-D7C3-434F-9DAA-A4B278B44DD0}"/>
    <cellStyle name="Normal 106 2 2" xfId="7978" xr:uid="{34252F4D-67B0-4C52-8BAB-6041C885D444}"/>
    <cellStyle name="Normal 106 2 2 2" xfId="15917" xr:uid="{B0284651-A052-4756-A107-17D623ACCBF6}"/>
    <cellStyle name="Normal 106 2 2 2 2" xfId="31701" xr:uid="{E3404582-9D97-4ADF-8963-C0B1413CB8A3}"/>
    <cellStyle name="Normal 106 2 2 3" xfId="23822" xr:uid="{7C5997EE-7640-463F-A26B-AE537D2DDE6B}"/>
    <cellStyle name="Normal 106 2 2 4" xfId="39272" xr:uid="{B2C1F6AE-6C47-4E03-AD51-3A258481A791}"/>
    <cellStyle name="Normal 106 2 2 5" xfId="47134" xr:uid="{AE81295E-4559-4549-9FB3-53EDFFB0C8BB}"/>
    <cellStyle name="Normal 106 2 3" xfId="12124" xr:uid="{0E053FC3-ECB4-4AA9-A71A-6C60AE876DAB}"/>
    <cellStyle name="Normal 106 2 3 2" xfId="27908" xr:uid="{C950A78D-747D-4DA5-80DA-6F655ABED92E}"/>
    <cellStyle name="Normal 106 2 4" xfId="20029" xr:uid="{09BD8324-01AC-430E-B265-4A3C5E7B13FE}"/>
    <cellStyle name="Normal 106 2 5" xfId="35479" xr:uid="{17F4087A-B4FE-4E22-91D9-65986AF154E9}"/>
    <cellStyle name="Normal 106 2 6" xfId="43341" xr:uid="{C291CE92-4D1A-4F01-884F-B51ED10EC151}"/>
    <cellStyle name="Normal 106 3" xfId="6460" xr:uid="{B5C66902-9CFC-4BD8-A9A9-323B335FA9D0}"/>
    <cellStyle name="Normal 106 3 2" xfId="14399" xr:uid="{6185E61E-A03D-4AFA-9007-621FEEE84827}"/>
    <cellStyle name="Normal 106 3 2 2" xfId="30183" xr:uid="{E7ADF71D-083D-4BBC-978C-A01FB89E705A}"/>
    <cellStyle name="Normal 106 3 3" xfId="22304" xr:uid="{8BE678FD-6944-4D54-834E-F53959A33673}"/>
    <cellStyle name="Normal 106 3 4" xfId="37754" xr:uid="{3B46F4CB-6607-4C0D-8884-5DEAF415BC8D}"/>
    <cellStyle name="Normal 106 3 5" xfId="45616" xr:uid="{F61B71FE-2214-4C8B-9C23-FDA768D2DD0F}"/>
    <cellStyle name="Normal 106 4" xfId="10606" xr:uid="{B79DE3EB-603A-4419-8E35-F0A68A4D1CE1}"/>
    <cellStyle name="Normal 106 4 2" xfId="26390" xr:uid="{62094B50-52CC-44A5-83BE-E4BB332500BF}"/>
    <cellStyle name="Normal 106 5" xfId="18511" xr:uid="{9D04ACB0-F1E2-4A2E-BA87-6B307E84B25D}"/>
    <cellStyle name="Normal 106 6" xfId="33961" xr:uid="{65788C5D-1AE2-4989-BE9B-7C1171232711}"/>
    <cellStyle name="Normal 106 7" xfId="41823" xr:uid="{470D18A0-7D61-4ED3-A875-4136E21CD2D9}"/>
    <cellStyle name="Normal 107" xfId="2661" xr:uid="{F6FC09A6-C95E-47B7-8BF3-A7BFCCE5E69B}"/>
    <cellStyle name="Normal 107 2" xfId="4179" xr:uid="{65D70D7D-E2C3-49D8-B553-927AFB1C0385}"/>
    <cellStyle name="Normal 107 2 2" xfId="8010" xr:uid="{BEBE9815-58F4-406E-90F0-039156D8D15B}"/>
    <cellStyle name="Normal 107 2 2 2" xfId="15949" xr:uid="{0FB63DC5-BCF3-4243-8776-E375CB78BFA9}"/>
    <cellStyle name="Normal 107 2 2 2 2" xfId="31733" xr:uid="{05091CF3-1F00-413E-A37E-CD5E0529BFE9}"/>
    <cellStyle name="Normal 107 2 2 3" xfId="23854" xr:uid="{89278B6E-45AA-4C91-B4ED-1E4E98FAFC0A}"/>
    <cellStyle name="Normal 107 2 2 4" xfId="39304" xr:uid="{BF00CC70-757F-40DD-B6F1-8F2F3E95E2CF}"/>
    <cellStyle name="Normal 107 2 2 5" xfId="47166" xr:uid="{CFA7DEE3-0908-4036-9DE5-72BA81CB7C1D}"/>
    <cellStyle name="Normal 107 2 3" xfId="12156" xr:uid="{E56797BE-1627-43A2-87B4-6996CF9D84AA}"/>
    <cellStyle name="Normal 107 2 3 2" xfId="27940" xr:uid="{210D8D7A-B3B0-4641-9207-095CD5E71EB8}"/>
    <cellStyle name="Normal 107 2 4" xfId="20061" xr:uid="{5A767B31-10C6-47C1-B6BD-C9C05B4BA07A}"/>
    <cellStyle name="Normal 107 2 5" xfId="35511" xr:uid="{9581840A-758D-48C6-9677-1DE1F00C23EA}"/>
    <cellStyle name="Normal 107 2 6" xfId="43373" xr:uid="{2357B9BD-DF16-47D0-82B1-D3CDA126ABAC}"/>
    <cellStyle name="Normal 107 3" xfId="6492" xr:uid="{E2BA3E3F-FAC3-46E5-8E4A-43ACD6821733}"/>
    <cellStyle name="Normal 107 3 2" xfId="14431" xr:uid="{0666D098-C255-447B-ABA6-ACD9DC89B0A6}"/>
    <cellStyle name="Normal 107 3 2 2" xfId="30215" xr:uid="{38227768-7D62-4DF8-8DC6-684027C553A7}"/>
    <cellStyle name="Normal 107 3 3" xfId="22336" xr:uid="{BBA6CCDC-3027-4B01-BD52-442574186B14}"/>
    <cellStyle name="Normal 107 3 4" xfId="37786" xr:uid="{CDBE07C5-ADE3-4532-98C6-D5F33B418BCD}"/>
    <cellStyle name="Normal 107 3 5" xfId="45648" xr:uid="{5C1541DD-3B59-4310-A205-87AD1BEA3C94}"/>
    <cellStyle name="Normal 107 4" xfId="10638" xr:uid="{D441F356-7739-4570-A841-522FDE19EE90}"/>
    <cellStyle name="Normal 107 4 2" xfId="26422" xr:uid="{9AB4C296-C23F-4A9D-974A-A0EBDDA8FB65}"/>
    <cellStyle name="Normal 107 5" xfId="18543" xr:uid="{50214D00-A7E9-4156-8268-F368D1B48BD7}"/>
    <cellStyle name="Normal 107 6" xfId="33993" xr:uid="{B886B100-E1E9-4DE3-B481-C26FCB6543DF}"/>
    <cellStyle name="Normal 107 7" xfId="41855" xr:uid="{951E1AC5-1AE9-443A-802D-0278A7C98E7A}"/>
    <cellStyle name="Normal 108" xfId="2935" xr:uid="{E1FCBFCB-77CD-4DC1-A9FC-F0D82A724FE9}"/>
    <cellStyle name="Normal 108 2" xfId="4453" xr:uid="{FAA42E67-1FD2-4788-9150-C8ED35FBE015}"/>
    <cellStyle name="Normal 108 2 2" xfId="8284" xr:uid="{5175FDAB-0186-4833-BD89-8C6140D00CFA}"/>
    <cellStyle name="Normal 108 2 2 2" xfId="16223" xr:uid="{7A01A800-7C79-4E90-97AD-9C54F77C2D5E}"/>
    <cellStyle name="Normal 108 2 2 2 2" xfId="32007" xr:uid="{F9AB0433-9CE8-47C2-99B7-8EA65DE650E4}"/>
    <cellStyle name="Normal 108 2 2 3" xfId="24128" xr:uid="{90C62463-67DD-49F6-B1DD-276A3DAF0869}"/>
    <cellStyle name="Normal 108 2 2 4" xfId="39578" xr:uid="{938093CA-B7A3-4587-A37F-7FA599E3F2A0}"/>
    <cellStyle name="Normal 108 2 2 5" xfId="47440" xr:uid="{0092F8EC-4110-446D-98E6-7327C9B5B853}"/>
    <cellStyle name="Normal 108 2 3" xfId="12430" xr:uid="{C443DC47-3BFB-46F2-9FC1-B77F9424439C}"/>
    <cellStyle name="Normal 108 2 3 2" xfId="28214" xr:uid="{C955B1C3-74F8-4791-924A-BCDC5626B5CD}"/>
    <cellStyle name="Normal 108 2 4" xfId="20335" xr:uid="{2D82596D-851A-4B13-9633-A65EBC06FD71}"/>
    <cellStyle name="Normal 108 2 5" xfId="35785" xr:uid="{108D01CA-73AE-4986-99EF-A6783D490D1B}"/>
    <cellStyle name="Normal 108 2 6" xfId="43647" xr:uid="{1F7D4A1F-5B75-48D7-86B6-207098BFB1E1}"/>
    <cellStyle name="Normal 108 3" xfId="6766" xr:uid="{84A1C53C-E4F7-4BDD-A917-E7A484B77D65}"/>
    <cellStyle name="Normal 108 3 2" xfId="14705" xr:uid="{07DD0B0A-B573-4445-8698-FC05F868B320}"/>
    <cellStyle name="Normal 108 3 2 2" xfId="30489" xr:uid="{0B8F82B1-0684-4CEC-A27B-FB8979D0E3DE}"/>
    <cellStyle name="Normal 108 3 3" xfId="22610" xr:uid="{467817AE-50F8-42E3-B5B4-D8B251786993}"/>
    <cellStyle name="Normal 108 3 4" xfId="38060" xr:uid="{DCC03B45-190C-4749-9E8E-2990F0BBBB99}"/>
    <cellStyle name="Normal 108 3 5" xfId="45922" xr:uid="{599B3845-D11B-4B58-A40E-9B227954FF23}"/>
    <cellStyle name="Normal 108 4" xfId="10912" xr:uid="{0323F766-AEE3-42AE-921C-0BDDB4D2D573}"/>
    <cellStyle name="Normal 108 4 2" xfId="26696" xr:uid="{C2B8AFD6-549F-4D39-B6AB-0FABAA651B45}"/>
    <cellStyle name="Normal 108 5" xfId="18817" xr:uid="{35DDA953-5CC4-44E9-BF87-32DE106BCBBE}"/>
    <cellStyle name="Normal 108 6" xfId="34267" xr:uid="{116E8993-5BDC-4310-9014-6A9359BE7B32}"/>
    <cellStyle name="Normal 108 7" xfId="42129" xr:uid="{6991F821-F13C-41E4-AE0A-429D11BCD587}"/>
    <cellStyle name="Normal 109" xfId="2970" xr:uid="{83120972-046C-498A-90D0-0D1ADB16C8AA}"/>
    <cellStyle name="Normal 109 2" xfId="4488" xr:uid="{61907308-2623-4898-A73B-2FF10F7C1601}"/>
    <cellStyle name="Normal 109 2 2" xfId="8319" xr:uid="{BD1FDC4A-F087-438E-9E26-8062D108F4D6}"/>
    <cellStyle name="Normal 109 2 2 2" xfId="16258" xr:uid="{1DD60A08-0729-4846-8AE4-F9C87487506F}"/>
    <cellStyle name="Normal 109 2 2 2 2" xfId="32042" xr:uid="{2663724A-08E9-4DDD-BE8B-AC5C56C6BF0F}"/>
    <cellStyle name="Normal 109 2 2 3" xfId="24163" xr:uid="{83D66137-16E5-41D4-9490-7B47A0D22E96}"/>
    <cellStyle name="Normal 109 2 2 4" xfId="39613" xr:uid="{1EF1ACA5-260E-4610-81AB-A38FAB4FBF9D}"/>
    <cellStyle name="Normal 109 2 2 5" xfId="47475" xr:uid="{F34E7AAC-EAA3-4836-B5FA-45CAE71E5BB1}"/>
    <cellStyle name="Normal 109 2 3" xfId="12465" xr:uid="{14F9DF65-3A72-4B33-B0DE-E90A780C0747}"/>
    <cellStyle name="Normal 109 2 3 2" xfId="28249" xr:uid="{A37F3214-11CF-4F98-AD70-B27E3E3404BF}"/>
    <cellStyle name="Normal 109 2 4" xfId="20370" xr:uid="{4AB80934-EC74-456E-A8E3-FE1C61FF7923}"/>
    <cellStyle name="Normal 109 2 5" xfId="35820" xr:uid="{18C3FAD4-1BD4-491E-B314-1BA6CCD7B4EA}"/>
    <cellStyle name="Normal 109 2 6" xfId="43682" xr:uid="{414D7AA7-782F-4058-B168-6FA382C0CB42}"/>
    <cellStyle name="Normal 109 3" xfId="6801" xr:uid="{15B47B70-5C44-4E9C-A280-DC768B7C51BF}"/>
    <cellStyle name="Normal 109 3 2" xfId="14740" xr:uid="{3B2D6559-32E4-46A4-92AB-45903D64501C}"/>
    <cellStyle name="Normal 109 3 2 2" xfId="30524" xr:uid="{879FD5F4-71CD-487D-B274-6803E9AEBFD9}"/>
    <cellStyle name="Normal 109 3 3" xfId="22645" xr:uid="{A90958D6-FE7B-4D53-8071-23440F5F6D38}"/>
    <cellStyle name="Normal 109 3 4" xfId="38095" xr:uid="{58CCB7F2-BDE9-44FB-8EA8-4EB40377D5FC}"/>
    <cellStyle name="Normal 109 3 5" xfId="45957" xr:uid="{5D9F727E-7164-44A0-86CC-54A373CCB0DD}"/>
    <cellStyle name="Normal 109 4" xfId="10947" xr:uid="{ECF6A8D9-410D-4C87-AF03-EB49014DBB6A}"/>
    <cellStyle name="Normal 109 4 2" xfId="26731" xr:uid="{A84B2131-2A8A-4185-B741-37DFDB5635DD}"/>
    <cellStyle name="Normal 109 5" xfId="18852" xr:uid="{9C1ECE30-7B05-477B-B286-ECD023F4D1BC}"/>
    <cellStyle name="Normal 109 6" xfId="34302" xr:uid="{C53D79B7-BBD4-432D-92CE-31ECF00EFB49}"/>
    <cellStyle name="Normal 109 7" xfId="42164" xr:uid="{BF9F407B-469E-4869-8896-9AD93BDCB221}"/>
    <cellStyle name="Normal 11" xfId="31" xr:uid="{12F56C3B-7BB2-44B3-92E5-896543266C16}"/>
    <cellStyle name="Normal 11 2" xfId="32" xr:uid="{41993477-AB54-4707-A74E-51F75EB5DB2F}"/>
    <cellStyle name="Normal 11 2 2" xfId="33" xr:uid="{FF89EB36-C77E-4CCD-B51B-E660798E605B}"/>
    <cellStyle name="Normal 11 2 2 2" xfId="34" xr:uid="{AC5124DB-17C8-432D-8995-D357F94D1041}"/>
    <cellStyle name="Normal 11 2 2 2 2" xfId="389" xr:uid="{2B07C62F-4384-407F-98A9-6159F2AA084C}"/>
    <cellStyle name="Normal 11 2 2 2 2 2" xfId="2028" xr:uid="{386B18A6-C8A7-4180-ADA6-1CB4001FA8B9}"/>
    <cellStyle name="Normal 11 2 2 2 3" xfId="1893" xr:uid="{02B8FBE1-705A-4281-A43C-6295A9E63E01}"/>
    <cellStyle name="Normal 11 2 2 2_MONC Jan19" xfId="558" xr:uid="{6E52FFF0-2D7B-4CD6-8361-F80C444B0DC8}"/>
    <cellStyle name="Normal 11 2 2 3" xfId="388" xr:uid="{76E2B6EC-8F64-427D-97EC-736487C0EC3E}"/>
    <cellStyle name="Normal 11 2 2 3 2" xfId="2027" xr:uid="{81B848BA-D313-4473-99AE-C780517F684E}"/>
    <cellStyle name="Normal 11 2 2 4" xfId="1892" xr:uid="{21DA8742-718C-47F1-A309-831D7899F0D6}"/>
    <cellStyle name="Normal 11 2 2_2011 07 28 Execution Report for Vossloh" xfId="35" xr:uid="{774FD0F3-46E6-44CF-A062-CEA2AFD05B91}"/>
    <cellStyle name="Normal 11 2 3" xfId="36" xr:uid="{5FA74975-80BA-41B8-B1A9-1F46471CD501}"/>
    <cellStyle name="Normal 11 2 3 2" xfId="390" xr:uid="{D182F886-572B-42B4-A269-B483301251A4}"/>
    <cellStyle name="Normal 11 2 3 2 2" xfId="2029" xr:uid="{4153E8DF-A1A3-4E1B-8A86-12234E1BF4F4}"/>
    <cellStyle name="Normal 11 2 3 3" xfId="1894" xr:uid="{FA3A039E-7959-48A5-B4AA-11AA5333C5B2}"/>
    <cellStyle name="Normal 11 2 3_MONC Jan19" xfId="559" xr:uid="{6B3828FF-9F97-424A-9BA2-C682BBE4860D}"/>
    <cellStyle name="Normal 11 2 4" xfId="387" xr:uid="{D7693438-0408-4C37-8051-951FA47FF2BC}"/>
    <cellStyle name="Normal 11 2 4 2" xfId="2026" xr:uid="{1ED7DDC8-A080-4B13-BD97-EFCA67751D50}"/>
    <cellStyle name="Normal 11 2 5" xfId="1891" xr:uid="{C05199C7-E90D-48C6-B9B4-9C132DFEC3F1}"/>
    <cellStyle name="Normal 11 2 6" xfId="1566" xr:uid="{3E506353-4CD4-4FBB-8444-FABE319FBAFB}"/>
    <cellStyle name="Normal 11 2_2011 07 28 Execution Report for Vossloh" xfId="37" xr:uid="{886A22D7-952A-4151-AF51-9299122782CA}"/>
    <cellStyle name="Normal 11 3" xfId="38" xr:uid="{5DA6F151-4887-4ED9-9D2F-6DA6465A3BA1}"/>
    <cellStyle name="Normal 11 3 2" xfId="39" xr:uid="{1E1E34A0-6DC6-46F9-B0D2-B6D1B69B57B5}"/>
    <cellStyle name="Normal 11 3 2 2" xfId="392" xr:uid="{4859488C-EC91-4078-B040-03F40461AB7D}"/>
    <cellStyle name="Normal 11 3 2 2 2" xfId="2031" xr:uid="{CF063506-6DEB-4E31-B0FE-B3C0DB7CB2F6}"/>
    <cellStyle name="Normal 11 3 2 3" xfId="1896" xr:uid="{979CCFAA-2C10-4A2C-A81B-5BF1D3301482}"/>
    <cellStyle name="Normal 11 3 2_MONC Jan19" xfId="560" xr:uid="{B62CFBDE-44FA-475B-9DB9-2A06696F879E}"/>
    <cellStyle name="Normal 11 3 3" xfId="391" xr:uid="{5640C4A8-D67A-433F-BF29-F7F891DA67B4}"/>
    <cellStyle name="Normal 11 3 3 2" xfId="2030" xr:uid="{4D5AB0C0-AF56-4AAC-AF54-E445B5AA8DAC}"/>
    <cellStyle name="Normal 11 3 4" xfId="1895" xr:uid="{0B126D18-D615-447A-B76D-792AB4426D7D}"/>
    <cellStyle name="Normal 11 3_2011 07 28 Execution Report for Vossloh" xfId="40" xr:uid="{64D15337-4D63-4A1C-9077-8936CEB61A17}"/>
    <cellStyle name="Normal 11 4" xfId="41" xr:uid="{D9200472-26B8-4576-9A90-4C6BAE8531D6}"/>
    <cellStyle name="Normal 11 4 2" xfId="393" xr:uid="{AC15B199-DC5B-49A3-87E8-B1B7FA3879EA}"/>
    <cellStyle name="Normal 11 4 2 2" xfId="2032" xr:uid="{66E98329-41FE-4699-84DB-26595166CDC5}"/>
    <cellStyle name="Normal 11 4 3" xfId="1897" xr:uid="{6C93CA8B-1C4F-4CA4-A1E1-1718AB0D9B53}"/>
    <cellStyle name="Normal 11 4_MONC Jan19" xfId="561" xr:uid="{08BA50F6-3662-482B-AEAB-628A6B1DF3EB}"/>
    <cellStyle name="Normal 11 5" xfId="386" xr:uid="{36D34E50-73E6-47BD-8109-94EBB13700AE}"/>
    <cellStyle name="Normal 11 5 2" xfId="2025" xr:uid="{C97BF2E4-3847-4BF0-AD7D-90B5171E7989}"/>
    <cellStyle name="Normal 11 6" xfId="1890" xr:uid="{10DCCE72-AF01-439E-A231-DB74E26AF593}"/>
    <cellStyle name="Normal 11 7" xfId="928" xr:uid="{FC258D78-55E6-48E4-8256-87EE3B5BECD2}"/>
    <cellStyle name="Normal 11_2011 07 28 Execution Report for Vossloh" xfId="42" xr:uid="{C100DB10-A400-4C88-A72D-787EC7B8612F}"/>
    <cellStyle name="Normal 110" xfId="2984" xr:uid="{6E7BC162-F9B4-4A62-B7D6-220BC69D10CB}"/>
    <cellStyle name="Normal 110 2" xfId="4502" xr:uid="{8F06D92A-0975-47E9-8930-4F392991371D}"/>
    <cellStyle name="Normal 110 2 2" xfId="8333" xr:uid="{78EB9DF4-3CCD-4AC1-B086-FD32D22F81A8}"/>
    <cellStyle name="Normal 110 2 2 2" xfId="16272" xr:uid="{DFE33A30-1885-4A1B-AA8F-83B408056DA5}"/>
    <cellStyle name="Normal 110 2 2 2 2" xfId="32056" xr:uid="{33D1A45A-74E9-4B64-9F3C-ADFD17212E0E}"/>
    <cellStyle name="Normal 110 2 2 3" xfId="24177" xr:uid="{1039ACA2-0E20-4B5F-A255-336DEE275666}"/>
    <cellStyle name="Normal 110 2 2 4" xfId="39627" xr:uid="{D571EC14-C01D-4D29-8AE0-CAD5C400676F}"/>
    <cellStyle name="Normal 110 2 2 5" xfId="47489" xr:uid="{AA95E71F-FE81-4B0F-AB56-6C04CFDC0A10}"/>
    <cellStyle name="Normal 110 2 3" xfId="12479" xr:uid="{0F436CCD-BAFA-46A2-AA74-B4ACB10D18C0}"/>
    <cellStyle name="Normal 110 2 3 2" xfId="28263" xr:uid="{B7E26653-6538-453C-AA3A-98F9AE54E393}"/>
    <cellStyle name="Normal 110 2 4" xfId="20384" xr:uid="{60C0E15B-AD8B-4DA9-8ABC-140E2C188A40}"/>
    <cellStyle name="Normal 110 2 5" xfId="35834" xr:uid="{6B0234A7-D098-4D28-B224-B9F9D2C3FA72}"/>
    <cellStyle name="Normal 110 2 6" xfId="43696" xr:uid="{986B83AE-CEAC-4856-8844-F946ABCDAD97}"/>
    <cellStyle name="Normal 110 3" xfId="6815" xr:uid="{42AD473B-0641-4AC5-9584-CFC1CB78EE66}"/>
    <cellStyle name="Normal 110 3 2" xfId="14754" xr:uid="{97686953-F2A1-49BB-9FE1-819EA1AEAB2E}"/>
    <cellStyle name="Normal 110 3 2 2" xfId="30538" xr:uid="{C35BDC86-2DCF-4031-B488-E9846AFC720B}"/>
    <cellStyle name="Normal 110 3 3" xfId="22659" xr:uid="{5741FC2B-FD4D-422C-BE35-0F932C56C091}"/>
    <cellStyle name="Normal 110 3 4" xfId="38109" xr:uid="{BF09F81D-5200-4B23-81BF-4400A45D700E}"/>
    <cellStyle name="Normal 110 3 5" xfId="45971" xr:uid="{6AA19228-1F87-44FE-BCE5-80C7BD2523A2}"/>
    <cellStyle name="Normal 110 4" xfId="10961" xr:uid="{2C5E3085-4998-48CD-A6A7-4193CD9A0ECD}"/>
    <cellStyle name="Normal 110 4 2" xfId="26745" xr:uid="{4E934B4F-BDE2-43E2-A0CC-58C24C421B2F}"/>
    <cellStyle name="Normal 110 5" xfId="18866" xr:uid="{56F3067F-0916-4111-AAED-530444CF31E7}"/>
    <cellStyle name="Normal 110 6" xfId="34316" xr:uid="{A343BD75-8EBD-4382-A175-F5C4DE99F4D5}"/>
    <cellStyle name="Normal 110 7" xfId="42178" xr:uid="{A2334C1E-EFEC-4F3A-960F-FF98B5ADCE66}"/>
    <cellStyle name="Normal 111" xfId="2993" xr:uid="{F33852A2-FAE2-48AE-943C-98DD6EA217F4}"/>
    <cellStyle name="Normal 111 2" xfId="4511" xr:uid="{1BC3AEDB-47FF-4F3F-9BF5-F84C68FCBC26}"/>
    <cellStyle name="Normal 111 2 2" xfId="8342" xr:uid="{E68C38DA-E274-4F4E-B668-5E1077D2D431}"/>
    <cellStyle name="Normal 111 2 2 2" xfId="16281" xr:uid="{D07D8355-C225-4382-8B02-7CC6FC6A7B37}"/>
    <cellStyle name="Normal 111 2 2 2 2" xfId="32065" xr:uid="{031CE299-610C-46C3-8F46-B51DB47D120E}"/>
    <cellStyle name="Normal 111 2 2 3" xfId="24186" xr:uid="{D14BBCF2-AA87-408B-8763-3F74FE8CFFEE}"/>
    <cellStyle name="Normal 111 2 2 4" xfId="39636" xr:uid="{EA179F13-A859-4B5A-9CC0-4D9F7506DE64}"/>
    <cellStyle name="Normal 111 2 2 5" xfId="47498" xr:uid="{BB0BF436-AA01-4545-82B4-A8AF121BA9E4}"/>
    <cellStyle name="Normal 111 2 3" xfId="12488" xr:uid="{79EB5A70-7201-4E92-A293-4F7B417D07A2}"/>
    <cellStyle name="Normal 111 2 3 2" xfId="28272" xr:uid="{4970F7A0-8C5A-4CB6-9734-25443B1B2070}"/>
    <cellStyle name="Normal 111 2 4" xfId="20393" xr:uid="{73B4F064-30EF-43C3-9FEC-88DADAC4102E}"/>
    <cellStyle name="Normal 111 2 5" xfId="35843" xr:uid="{83707DB8-4F79-4F62-80B3-B5DE3376094B}"/>
    <cellStyle name="Normal 111 2 6" xfId="43705" xr:uid="{C4083FD5-5D04-4087-9A50-626C97022236}"/>
    <cellStyle name="Normal 111 3" xfId="6824" xr:uid="{1DBE8A79-6185-4F74-B27C-6520E10904C2}"/>
    <cellStyle name="Normal 111 3 2" xfId="14763" xr:uid="{40127FC3-91AE-48EE-824E-12BCAF59F300}"/>
    <cellStyle name="Normal 111 3 2 2" xfId="30547" xr:uid="{2A901140-EF0F-43EF-898E-545D2A43C87B}"/>
    <cellStyle name="Normal 111 3 3" xfId="22668" xr:uid="{8D7ED386-51C0-47AC-A6FE-9CC0496462EE}"/>
    <cellStyle name="Normal 111 3 4" xfId="38118" xr:uid="{4821DAE1-D7CE-4199-BBCC-F0B593DCD856}"/>
    <cellStyle name="Normal 111 3 5" xfId="45980" xr:uid="{121ADDB4-3734-40A4-8B0F-CF5810BD2BDA}"/>
    <cellStyle name="Normal 111 4" xfId="10970" xr:uid="{6D307FF6-32B4-42E9-A5D1-D736F06468B8}"/>
    <cellStyle name="Normal 111 4 2" xfId="26754" xr:uid="{E7BF3F17-0729-4D53-8304-26FD6D6F3874}"/>
    <cellStyle name="Normal 111 5" xfId="18875" xr:uid="{3F6A0670-2915-4E63-A491-D0E7C8EB327F}"/>
    <cellStyle name="Normal 111 6" xfId="34325" xr:uid="{2E3C5FAD-2AE7-4D2C-AB2E-5BA36F0A972B}"/>
    <cellStyle name="Normal 111 7" xfId="42187" xr:uid="{91C31349-D936-415B-883A-A2E1116C5260}"/>
    <cellStyle name="Normal 112" xfId="2991" xr:uid="{87FCAC6A-28AC-40B1-A3DB-DCC5B0AC3396}"/>
    <cellStyle name="Normal 112 2" xfId="4509" xr:uid="{5022E04B-9647-4AFD-95B0-D76E57BE30F8}"/>
    <cellStyle name="Normal 112 2 2" xfId="8340" xr:uid="{9B9BBC79-D70C-4368-96D8-B177D09E80B2}"/>
    <cellStyle name="Normal 112 2 2 2" xfId="16279" xr:uid="{35935368-66A5-4CB3-8C09-A5B9E397C915}"/>
    <cellStyle name="Normal 112 2 2 2 2" xfId="32063" xr:uid="{7D0234BB-4C3B-4602-9C0D-5C45CB87D79A}"/>
    <cellStyle name="Normal 112 2 2 3" xfId="24184" xr:uid="{322E8C5E-B77B-47F1-B525-92AFE45DCCA5}"/>
    <cellStyle name="Normal 112 2 2 4" xfId="39634" xr:uid="{E475C740-27A2-4DD2-9D80-7247051ED713}"/>
    <cellStyle name="Normal 112 2 2 5" xfId="47496" xr:uid="{BA627358-A090-4100-8354-8CF7F208A552}"/>
    <cellStyle name="Normal 112 2 3" xfId="12486" xr:uid="{333D5ADD-36FA-4C5E-A544-ECB7581F3D66}"/>
    <cellStyle name="Normal 112 2 3 2" xfId="28270" xr:uid="{A6264165-C593-48EE-8000-F53FFC8A9372}"/>
    <cellStyle name="Normal 112 2 4" xfId="20391" xr:uid="{4295AABC-C019-40C0-BC5B-E87CB7027844}"/>
    <cellStyle name="Normal 112 2 5" xfId="35841" xr:uid="{27D93E93-AA05-443F-9A31-2B5931F88CE2}"/>
    <cellStyle name="Normal 112 2 6" xfId="43703" xr:uid="{F3A2841A-E370-440E-896F-97DFF4397EDE}"/>
    <cellStyle name="Normal 112 3" xfId="6822" xr:uid="{273A6167-30BB-480E-815C-D8189302B53A}"/>
    <cellStyle name="Normal 112 3 2" xfId="14761" xr:uid="{459854E1-D72E-464D-87E7-71029140F053}"/>
    <cellStyle name="Normal 112 3 2 2" xfId="30545" xr:uid="{61BD24DD-EB73-4677-98C1-4C64ED4F23C3}"/>
    <cellStyle name="Normal 112 3 3" xfId="22666" xr:uid="{B6D77E57-D6D6-45AE-84D7-7E0E15D83D01}"/>
    <cellStyle name="Normal 112 3 4" xfId="38116" xr:uid="{6AEC6E68-6DF5-42AE-AB16-F7F557C6FC1C}"/>
    <cellStyle name="Normal 112 3 5" xfId="45978" xr:uid="{0A19A46A-EB0C-475D-B914-177C97B65DE9}"/>
    <cellStyle name="Normal 112 4" xfId="10968" xr:uid="{17A3E386-EBE0-45F1-BCF5-6225FA2A3FCD}"/>
    <cellStyle name="Normal 112 4 2" xfId="26752" xr:uid="{04FFF324-2C42-4220-8908-7A042B541ED9}"/>
    <cellStyle name="Normal 112 5" xfId="18873" xr:uid="{461D6B06-AC88-4AB3-813B-1ADF7F723D29}"/>
    <cellStyle name="Normal 112 6" xfId="34323" xr:uid="{FB9D35AB-B29C-44B5-A1A1-1EDEA8EA8C30}"/>
    <cellStyle name="Normal 112 7" xfId="42185" xr:uid="{EE2BDBB1-7051-4719-AB8E-6E8CEDF34A26}"/>
    <cellStyle name="Normal 113" xfId="2992" xr:uid="{154790C6-F5DF-4AF3-90AA-ED00842D3B56}"/>
    <cellStyle name="Normal 113 2" xfId="4510" xr:uid="{8C159A11-F002-4673-A538-07429D8020D2}"/>
    <cellStyle name="Normal 113 2 2" xfId="8341" xr:uid="{2AD9EF29-D5E4-4C0F-86BA-C3CCCF5798F7}"/>
    <cellStyle name="Normal 113 2 2 2" xfId="16280" xr:uid="{0E9A45D3-6F52-40BA-87AD-AC234FFAF46F}"/>
    <cellStyle name="Normal 113 2 2 2 2" xfId="32064" xr:uid="{811FD82A-E795-4B3A-9CD8-4FF057EF8ABB}"/>
    <cellStyle name="Normal 113 2 2 3" xfId="24185" xr:uid="{38B2351F-1E15-4D53-B4C7-222F824EAAC9}"/>
    <cellStyle name="Normal 113 2 2 4" xfId="39635" xr:uid="{AFDBB781-D985-46EF-A963-7B0EE0C4D0C4}"/>
    <cellStyle name="Normal 113 2 2 5" xfId="47497" xr:uid="{BDEEB8E8-B847-4B1D-9C3D-E42AB9C33727}"/>
    <cellStyle name="Normal 113 2 3" xfId="12487" xr:uid="{600CC584-615B-4440-AFDB-344DC1FFC8FF}"/>
    <cellStyle name="Normal 113 2 3 2" xfId="28271" xr:uid="{74D63FF2-77E3-4711-A359-EFB4EAB548F7}"/>
    <cellStyle name="Normal 113 2 4" xfId="20392" xr:uid="{04B865E2-E5AB-4B7C-A724-0E8C4A1539EA}"/>
    <cellStyle name="Normal 113 2 5" xfId="35842" xr:uid="{D1B51B37-D27B-4AE7-BC42-DBB154C8050B}"/>
    <cellStyle name="Normal 113 2 6" xfId="43704" xr:uid="{CD506109-65FA-4682-9091-33FDEDCD9FC7}"/>
    <cellStyle name="Normal 113 3" xfId="6823" xr:uid="{08D705D6-899E-42B5-80A4-B10E54CA42B6}"/>
    <cellStyle name="Normal 113 3 2" xfId="14762" xr:uid="{9279FDC1-73E8-4255-ABCB-39C6DAEDB014}"/>
    <cellStyle name="Normal 113 3 2 2" xfId="30546" xr:uid="{700CF1FC-E1A4-475F-81F9-6432243E8BF3}"/>
    <cellStyle name="Normal 113 3 3" xfId="22667" xr:uid="{EA7BA9FB-4BCA-46F6-ACE5-1C3C112A22F1}"/>
    <cellStyle name="Normal 113 3 4" xfId="38117" xr:uid="{A78DF566-8C9F-47C8-BA0F-DAB2DF34073E}"/>
    <cellStyle name="Normal 113 3 5" xfId="45979" xr:uid="{81556CE5-EB2B-4498-9F16-3F03956DE90E}"/>
    <cellStyle name="Normal 113 4" xfId="10969" xr:uid="{62563BDF-604D-4007-B591-CE6E9323E362}"/>
    <cellStyle name="Normal 113 4 2" xfId="26753" xr:uid="{93236DDD-65B5-4282-B09A-736C105B712F}"/>
    <cellStyle name="Normal 113 5" xfId="18874" xr:uid="{733F14CE-390F-4E79-88EE-146FCE4E6DD9}"/>
    <cellStyle name="Normal 113 6" xfId="34324" xr:uid="{104BDE73-7531-48A3-B1FF-D9F3C8ED049D}"/>
    <cellStyle name="Normal 113 7" xfId="42186" xr:uid="{FC31D090-7C32-4FD6-8794-E1BC437CD686}"/>
    <cellStyle name="Normal 114" xfId="3006" xr:uid="{BF69F9C8-6574-4EC0-BF2D-BDBC78E05792}"/>
    <cellStyle name="Normal 114 2" xfId="4524" xr:uid="{C66D44CC-0845-4E4D-BFF3-1DFB4133AFE4}"/>
    <cellStyle name="Normal 114 2 2" xfId="8355" xr:uid="{E6BE9CFE-EECE-4A95-AAF9-D83E3AB9846A}"/>
    <cellStyle name="Normal 114 2 2 2" xfId="16294" xr:uid="{EF3E123C-58C9-4BF2-9FB1-87985AC03E96}"/>
    <cellStyle name="Normal 114 2 2 2 2" xfId="32078" xr:uid="{D3A8C002-25A8-48A8-9E63-7372C780AB77}"/>
    <cellStyle name="Normal 114 2 2 3" xfId="24199" xr:uid="{FFC1A6AD-26F7-4B1A-8995-FCBF7EA5FE59}"/>
    <cellStyle name="Normal 114 2 2 4" xfId="39649" xr:uid="{273B504E-F547-4163-BD8A-77AC2A455AE7}"/>
    <cellStyle name="Normal 114 2 2 5" xfId="47511" xr:uid="{F06EE5DC-1DC0-4151-A700-15DCCE96FA32}"/>
    <cellStyle name="Normal 114 2 3" xfId="12501" xr:uid="{CF582115-54D5-41E1-AAD7-6C2B742F26F8}"/>
    <cellStyle name="Normal 114 2 3 2" xfId="28285" xr:uid="{BC00E9C7-0803-49B4-90C2-B1DB152AC9AA}"/>
    <cellStyle name="Normal 114 2 4" xfId="20406" xr:uid="{8B212B64-5B6A-4CF6-BFE9-AE7451A18A82}"/>
    <cellStyle name="Normal 114 2 5" xfId="35856" xr:uid="{8AD4BADB-D395-45D6-9B1F-89F7C2AE4304}"/>
    <cellStyle name="Normal 114 2 6" xfId="43718" xr:uid="{AC94D855-E7D4-4B51-9590-CB3167A9CAFB}"/>
    <cellStyle name="Normal 114 3" xfId="6837" xr:uid="{BCB01DD6-2540-4D64-8225-F53D583F2BD6}"/>
    <cellStyle name="Normal 114 3 2" xfId="14776" xr:uid="{2888801E-AE7E-4BCD-85AF-BAFB80573922}"/>
    <cellStyle name="Normal 114 3 2 2" xfId="30560" xr:uid="{51FD428F-5C6B-47C4-B96A-DF2286DF29BD}"/>
    <cellStyle name="Normal 114 3 3" xfId="22681" xr:uid="{C2CB5F3B-CB76-4C41-B2D0-8FC54A4743AF}"/>
    <cellStyle name="Normal 114 3 4" xfId="38131" xr:uid="{3EA393FD-6695-400D-B75F-1133FECF2090}"/>
    <cellStyle name="Normal 114 3 5" xfId="45993" xr:uid="{4C529979-4FC8-43B1-8D24-C9352882CCC4}"/>
    <cellStyle name="Normal 114 4" xfId="10983" xr:uid="{9584B756-726B-4B65-952E-514AAA20347A}"/>
    <cellStyle name="Normal 114 4 2" xfId="26767" xr:uid="{B86EA37D-EB82-4A12-A047-0E5E31471938}"/>
    <cellStyle name="Normal 114 5" xfId="18888" xr:uid="{4D6BBDA1-564F-4376-923A-9E7370093AB8}"/>
    <cellStyle name="Normal 114 6" xfId="34338" xr:uid="{33349F8D-7FB5-492F-9EC9-8D9AB08B43EE}"/>
    <cellStyle name="Normal 114 7" xfId="42200" xr:uid="{D928E8B9-942A-4B6D-A181-844136CBDB7D}"/>
    <cellStyle name="Normal 115" xfId="2987" xr:uid="{49D9EAE5-AB14-4F1E-A491-272ABC81C8B4}"/>
    <cellStyle name="Normal 115 2" xfId="4505" xr:uid="{DA3FB3E7-1ABF-4267-B6FE-1C895E2915FE}"/>
    <cellStyle name="Normal 115 2 2" xfId="8336" xr:uid="{0DF8CF00-FEBE-46CE-A5D1-A5FB602BAA5B}"/>
    <cellStyle name="Normal 115 2 2 2" xfId="16275" xr:uid="{0DC690F9-6530-4087-B51D-3800E419F428}"/>
    <cellStyle name="Normal 115 2 2 2 2" xfId="32059" xr:uid="{5776E28B-855C-4B38-9316-8F2A6C36E9DB}"/>
    <cellStyle name="Normal 115 2 2 3" xfId="24180" xr:uid="{1086D651-3124-41BB-92AF-3AECBF1A3673}"/>
    <cellStyle name="Normal 115 2 2 4" xfId="39630" xr:uid="{22195B37-7230-4D9C-9213-D2427F592067}"/>
    <cellStyle name="Normal 115 2 2 5" xfId="47492" xr:uid="{324B67C6-68E0-4113-AF57-76DDE4C962CB}"/>
    <cellStyle name="Normal 115 2 3" xfId="12482" xr:uid="{9352565E-46F3-4DF3-9340-C8E98A5AD751}"/>
    <cellStyle name="Normal 115 2 3 2" xfId="28266" xr:uid="{5D9AEA25-C21F-4ACA-81BA-B5ED8BBD0E9B}"/>
    <cellStyle name="Normal 115 2 4" xfId="20387" xr:uid="{E90A9976-B75D-46D0-94B1-D13F4717CFCD}"/>
    <cellStyle name="Normal 115 2 5" xfId="35837" xr:uid="{84131083-12AA-4027-97C7-D2B17C48F0E3}"/>
    <cellStyle name="Normal 115 2 6" xfId="43699" xr:uid="{DF221615-D13E-452F-B8DA-1211B539C5A2}"/>
    <cellStyle name="Normal 115 3" xfId="6818" xr:uid="{BECEC239-27AB-4FD9-9281-A332DB533B7E}"/>
    <cellStyle name="Normal 115 3 2" xfId="14757" xr:uid="{BAE3EC08-CBD0-4B78-9BFC-9176B2CCF1C6}"/>
    <cellStyle name="Normal 115 3 2 2" xfId="30541" xr:uid="{67D2143D-CBF8-49BD-9745-1C6C99775E60}"/>
    <cellStyle name="Normal 115 3 3" xfId="22662" xr:uid="{29B337F2-17DD-4042-99B6-CC014625A556}"/>
    <cellStyle name="Normal 115 3 4" xfId="38112" xr:uid="{58BF4535-ABE5-4501-BB7B-61AD9C3011ED}"/>
    <cellStyle name="Normal 115 3 5" xfId="45974" xr:uid="{FF035A23-973E-45F5-B9CB-5A1B32C3A16B}"/>
    <cellStyle name="Normal 115 4" xfId="10964" xr:uid="{0606CF82-7B4F-46C0-BAB6-DC6ABC3A89F3}"/>
    <cellStyle name="Normal 115 4 2" xfId="26748" xr:uid="{A4E5A21A-86BE-47D0-85C6-F453397D8A45}"/>
    <cellStyle name="Normal 115 5" xfId="18869" xr:uid="{51B73109-0192-49E9-8367-88824B3D0F40}"/>
    <cellStyle name="Normal 115 6" xfId="34319" xr:uid="{E52B323D-79E4-471A-912F-B7B703A23729}"/>
    <cellStyle name="Normal 115 7" xfId="42181" xr:uid="{4E530BEF-6016-4944-B1E0-21710DE414D4}"/>
    <cellStyle name="Normal 116" xfId="2986" xr:uid="{CFE6FBA4-5218-4CB7-A5E0-A91FF0A65EC1}"/>
    <cellStyle name="Normal 116 2" xfId="4504" xr:uid="{C5CDA00F-1B1C-47D2-BB0A-506181A2BEFE}"/>
    <cellStyle name="Normal 116 2 2" xfId="8335" xr:uid="{2FC8E210-DF75-4DE5-803E-6A90CEFF7455}"/>
    <cellStyle name="Normal 116 2 2 2" xfId="16274" xr:uid="{268F84BA-64AB-4B62-8A80-B766F0470324}"/>
    <cellStyle name="Normal 116 2 2 2 2" xfId="32058" xr:uid="{F69D535B-39B4-44AB-995B-F3B13BBFAC2B}"/>
    <cellStyle name="Normal 116 2 2 3" xfId="24179" xr:uid="{B24762D6-9E67-4BD3-8C77-D85F5CAABFE5}"/>
    <cellStyle name="Normal 116 2 2 4" xfId="39629" xr:uid="{118AA9C1-0943-4546-82DE-1E0F9AA5A188}"/>
    <cellStyle name="Normal 116 2 2 5" xfId="47491" xr:uid="{5289E5E7-3F92-4E60-B37C-8D2C83711C0B}"/>
    <cellStyle name="Normal 116 2 3" xfId="12481" xr:uid="{E61C0967-3E27-4EA5-9F70-0098635F07DF}"/>
    <cellStyle name="Normal 116 2 3 2" xfId="28265" xr:uid="{F02ABAF7-817D-4FAC-B411-A2B4B27B89ED}"/>
    <cellStyle name="Normal 116 2 4" xfId="20386" xr:uid="{98AFF389-E40C-4A3F-A3C0-0DCCFB75CC57}"/>
    <cellStyle name="Normal 116 2 5" xfId="35836" xr:uid="{7DB819F8-DB31-433F-BAFE-E68C4F3A719D}"/>
    <cellStyle name="Normal 116 2 6" xfId="43698" xr:uid="{554C8913-28E1-440C-8CC4-EE21E2099A4B}"/>
    <cellStyle name="Normal 116 3" xfId="6817" xr:uid="{9BAEA3A9-E4B5-4491-B24D-0E079973DC86}"/>
    <cellStyle name="Normal 116 3 2" xfId="14756" xr:uid="{8399F8DB-62F1-45B6-8E9B-60ACCDA69E9C}"/>
    <cellStyle name="Normal 116 3 2 2" xfId="30540" xr:uid="{6FD297EF-6B92-4F1E-BBFA-6833EC17E6BE}"/>
    <cellStyle name="Normal 116 3 3" xfId="22661" xr:uid="{D720F1BC-8A8A-4E0E-969C-43BBD7ADBF1E}"/>
    <cellStyle name="Normal 116 3 4" xfId="38111" xr:uid="{DD4578F0-1002-46F7-A1CB-44DA91FC1BE2}"/>
    <cellStyle name="Normal 116 3 5" xfId="45973" xr:uid="{105FA3DB-5339-4488-AF06-73E36599C0BC}"/>
    <cellStyle name="Normal 116 4" xfId="10963" xr:uid="{2AF031B1-45B4-4586-99A9-0053A50246D3}"/>
    <cellStyle name="Normal 116 4 2" xfId="26747" xr:uid="{094AB5E1-8DA8-44FB-9A2A-3728FBEA33FC}"/>
    <cellStyle name="Normal 116 5" xfId="18868" xr:uid="{2C678048-1BAF-47F2-B2E7-1A4AF40B662B}"/>
    <cellStyle name="Normal 116 6" xfId="34318" xr:uid="{9583283E-CD3F-4DD1-BA7F-51EB6A679C41}"/>
    <cellStyle name="Normal 116 7" xfId="42180" xr:uid="{154A9C55-900B-4041-9413-823B956D05C0}"/>
    <cellStyle name="Normal 117" xfId="2990" xr:uid="{3DCAD0C7-9448-48B9-B10C-DD05E39FA779}"/>
    <cellStyle name="Normal 117 2" xfId="4508" xr:uid="{4607172B-5497-41FD-AED1-5E7379BC9B6A}"/>
    <cellStyle name="Normal 117 2 2" xfId="8339" xr:uid="{EAAA9C70-8786-4443-BBA3-E78AE8636E33}"/>
    <cellStyle name="Normal 117 2 2 2" xfId="16278" xr:uid="{F54F215C-0600-4C54-AFA2-365935B481E3}"/>
    <cellStyle name="Normal 117 2 2 2 2" xfId="32062" xr:uid="{8EEE17A4-4D4C-4F39-B302-FB5F904A65CC}"/>
    <cellStyle name="Normal 117 2 2 3" xfId="24183" xr:uid="{01519396-2BF7-4A01-B518-6FF977F67A38}"/>
    <cellStyle name="Normal 117 2 2 4" xfId="39633" xr:uid="{FB11E70C-6A37-4D5F-AECE-35C349834C35}"/>
    <cellStyle name="Normal 117 2 2 5" xfId="47495" xr:uid="{C5E6E7FC-D049-4164-A73E-8CB17D90F7ED}"/>
    <cellStyle name="Normal 117 2 3" xfId="12485" xr:uid="{67F53658-EFD4-447B-8218-63B65EEE9811}"/>
    <cellStyle name="Normal 117 2 3 2" xfId="28269" xr:uid="{2DC52283-D5C1-429F-9EDA-EC006841CDE2}"/>
    <cellStyle name="Normal 117 2 4" xfId="20390" xr:uid="{7A021E75-7F43-4D5B-9162-5B001A865CC3}"/>
    <cellStyle name="Normal 117 2 5" xfId="35840" xr:uid="{2B6BE8DB-02DE-4D38-B32B-F1802ED37713}"/>
    <cellStyle name="Normal 117 2 6" xfId="43702" xr:uid="{22FA19F4-7F8E-4009-AE1D-551E07269E9D}"/>
    <cellStyle name="Normal 117 3" xfId="6821" xr:uid="{2E773A13-A448-4E09-89FB-AE091323526E}"/>
    <cellStyle name="Normal 117 3 2" xfId="14760" xr:uid="{6E0DBCE5-5132-4062-90F4-66AD6532C317}"/>
    <cellStyle name="Normal 117 3 2 2" xfId="30544" xr:uid="{00ACD268-7B39-4EFB-B3BC-94B565B8433E}"/>
    <cellStyle name="Normal 117 3 3" xfId="22665" xr:uid="{14715C5A-8AA3-40A1-A0B4-4D3EF8895C74}"/>
    <cellStyle name="Normal 117 3 4" xfId="38115" xr:uid="{B356DEF4-6FBE-45DF-A9D8-4579CF8FE015}"/>
    <cellStyle name="Normal 117 3 5" xfId="45977" xr:uid="{06218769-4F13-425D-A282-188110F9B8C3}"/>
    <cellStyle name="Normal 117 4" xfId="10967" xr:uid="{04C5F2AE-AADA-4606-9F91-E563B602291F}"/>
    <cellStyle name="Normal 117 4 2" xfId="26751" xr:uid="{B5092F44-82D4-46B2-8BEF-9E171BACF2BA}"/>
    <cellStyle name="Normal 117 5" xfId="18872" xr:uid="{F05E9358-D454-49E2-A046-21835F073FCD}"/>
    <cellStyle name="Normal 117 6" xfId="34322" xr:uid="{88F4BD9F-087F-4DC8-B48F-FF7ED3047FCB}"/>
    <cellStyle name="Normal 117 7" xfId="42184" xr:uid="{6DC2DA71-A57D-4626-91D6-B329E1EB5A41}"/>
    <cellStyle name="Normal 118" xfId="2989" xr:uid="{B8E40C87-00A5-473A-9B17-FB6D45ADC086}"/>
    <cellStyle name="Normal 118 2" xfId="4507" xr:uid="{A388155B-E364-46D4-BC5F-0F746BE56549}"/>
    <cellStyle name="Normal 118 2 2" xfId="8338" xr:uid="{C0C9BD81-9CDF-4648-9C29-D18FADB7DCFF}"/>
    <cellStyle name="Normal 118 2 2 2" xfId="16277" xr:uid="{129C4F07-3AE5-48A5-857A-8717FE55F19A}"/>
    <cellStyle name="Normal 118 2 2 2 2" xfId="32061" xr:uid="{962A4DAD-ACE5-4F5E-80FC-24C7A3157A94}"/>
    <cellStyle name="Normal 118 2 2 3" xfId="24182" xr:uid="{A1B0C517-E389-40E4-B7D1-B6514F9821DC}"/>
    <cellStyle name="Normal 118 2 2 4" xfId="39632" xr:uid="{936A2D46-6641-4810-874C-7C9414A79284}"/>
    <cellStyle name="Normal 118 2 2 5" xfId="47494" xr:uid="{ADDC7242-D0A9-4620-8BFC-F70C7F1FB899}"/>
    <cellStyle name="Normal 118 2 3" xfId="12484" xr:uid="{8C8EF1F1-942A-4460-9629-C4CCCD052712}"/>
    <cellStyle name="Normal 118 2 3 2" xfId="28268" xr:uid="{2EE451B5-6597-4964-82AA-6AC9D5D1F420}"/>
    <cellStyle name="Normal 118 2 4" xfId="20389" xr:uid="{88360B76-A2DF-46CC-95FC-F5E724E0DAE6}"/>
    <cellStyle name="Normal 118 2 5" xfId="35839" xr:uid="{19EBF292-CB49-4DA8-A5BB-E3650A9E2E68}"/>
    <cellStyle name="Normal 118 2 6" xfId="43701" xr:uid="{B802FC86-38B1-4532-B978-99624E6AAE17}"/>
    <cellStyle name="Normal 118 3" xfId="6820" xr:uid="{7DB4ABB2-AE56-4775-8253-431B6158CC44}"/>
    <cellStyle name="Normal 118 3 2" xfId="14759" xr:uid="{B7431FE3-7ACB-4CA5-8A13-F541337C9703}"/>
    <cellStyle name="Normal 118 3 2 2" xfId="30543" xr:uid="{D5FB6405-28D8-41DF-B22E-4B8E7221B366}"/>
    <cellStyle name="Normal 118 3 3" xfId="22664" xr:uid="{F72BBDD0-43B4-422C-9DFD-90C8522AA005}"/>
    <cellStyle name="Normal 118 3 4" xfId="38114" xr:uid="{2F333D0D-149D-42B8-B460-A4213B2E4A7B}"/>
    <cellStyle name="Normal 118 3 5" xfId="45976" xr:uid="{4F206534-36CD-416C-9356-9E79340134EB}"/>
    <cellStyle name="Normal 118 4" xfId="10966" xr:uid="{1FDB1473-5EF8-421D-847B-FF75B5DF97FD}"/>
    <cellStyle name="Normal 118 4 2" xfId="26750" xr:uid="{22A436DB-6CF7-4B32-92E4-444D5484208A}"/>
    <cellStyle name="Normal 118 5" xfId="18871" xr:uid="{B79641C3-9331-449F-B4AD-E540C8CD3BA9}"/>
    <cellStyle name="Normal 118 6" xfId="34321" xr:uid="{3C20D356-D46E-42AB-9D87-3FBB29F034B8}"/>
    <cellStyle name="Normal 118 7" xfId="42183" xr:uid="{9CF02FD3-E6B7-495B-B49D-60B9C5089361}"/>
    <cellStyle name="Normal 119" xfId="2988" xr:uid="{2444A467-CC65-46DF-8E14-3C488D470B4F}"/>
    <cellStyle name="Normal 119 2" xfId="4506" xr:uid="{CA75F9C0-EEC9-41DB-897A-386112B19361}"/>
    <cellStyle name="Normal 119 2 2" xfId="8337" xr:uid="{FEBA5DA5-CBF8-430B-B1AB-5B095972FD70}"/>
    <cellStyle name="Normal 119 2 2 2" xfId="16276" xr:uid="{CDCE848A-D10B-4F8B-90AF-F81C8BF1E59E}"/>
    <cellStyle name="Normal 119 2 2 2 2" xfId="32060" xr:uid="{A81DD8F4-1435-4F0B-B24F-A81092C10177}"/>
    <cellStyle name="Normal 119 2 2 3" xfId="24181" xr:uid="{FAA66742-8CB6-4BB7-9EA4-347BB1CEA5EE}"/>
    <cellStyle name="Normal 119 2 2 4" xfId="39631" xr:uid="{9A2A7D70-46C1-4AE9-8C98-2F50CDFB67AF}"/>
    <cellStyle name="Normal 119 2 2 5" xfId="47493" xr:uid="{71E88759-E563-4501-A1C3-1C7EF3704553}"/>
    <cellStyle name="Normal 119 2 3" xfId="12483" xr:uid="{612EEA25-6850-401D-BA18-431E59669021}"/>
    <cellStyle name="Normal 119 2 3 2" xfId="28267" xr:uid="{F0AE77BC-F40D-4D3D-BBDB-3796D9A283A7}"/>
    <cellStyle name="Normal 119 2 4" xfId="20388" xr:uid="{2CD4E12D-6178-4239-9DF2-FFDF62B77663}"/>
    <cellStyle name="Normal 119 2 5" xfId="35838" xr:uid="{6B98D376-6074-4703-80B6-588EF44A0269}"/>
    <cellStyle name="Normal 119 2 6" xfId="43700" xr:uid="{A412EAD4-5E38-482B-A4F9-CF79729F6197}"/>
    <cellStyle name="Normal 119 3" xfId="6819" xr:uid="{D8DE944D-A126-465F-909B-6384897315CC}"/>
    <cellStyle name="Normal 119 3 2" xfId="14758" xr:uid="{E019A985-E53A-4356-8D6B-0A5FA6CEC287}"/>
    <cellStyle name="Normal 119 3 2 2" xfId="30542" xr:uid="{CAC4F3EE-2BCF-4EE0-B349-FED3E781C423}"/>
    <cellStyle name="Normal 119 3 3" xfId="22663" xr:uid="{A9224496-132B-4A3A-B9F8-1285758D70D2}"/>
    <cellStyle name="Normal 119 3 4" xfId="38113" xr:uid="{AAC1B39C-0318-4851-AA27-2208415AC13D}"/>
    <cellStyle name="Normal 119 3 5" xfId="45975" xr:uid="{9EEF6D04-D77A-440A-81D9-FE14B32842E4}"/>
    <cellStyle name="Normal 119 4" xfId="10965" xr:uid="{C9F38055-6B50-4B15-8DA9-3A0EB765DCB6}"/>
    <cellStyle name="Normal 119 4 2" xfId="26749" xr:uid="{DC0A1C90-C406-457F-BA3E-29D81ACF52AE}"/>
    <cellStyle name="Normal 119 5" xfId="18870" xr:uid="{E03CBD89-614E-4C89-9C53-4B101AA40A0C}"/>
    <cellStyle name="Normal 119 6" xfId="34320" xr:uid="{681A7DFC-43BB-48FA-A91E-2A75AD5E6C57}"/>
    <cellStyle name="Normal 119 7" xfId="42182" xr:uid="{34CAF6B1-AE9C-4BBF-9C14-52A8AC9A95F0}"/>
    <cellStyle name="Normal 12" xfId="43" xr:uid="{8572B5E4-E74A-4089-8622-FBB168E78436}"/>
    <cellStyle name="Normal 12 10" xfId="2528" xr:uid="{8C7753AB-051E-4A88-BA17-B2E00506DF1F}"/>
    <cellStyle name="Normal 12 10 2" xfId="4046" xr:uid="{F783F8BF-50FD-46E1-9AF7-ECDC70CC314B}"/>
    <cellStyle name="Normal 12 10 2 2" xfId="7877" xr:uid="{3F250ED5-D1A6-4B05-8B5B-FD1A7477B1D5}"/>
    <cellStyle name="Normal 12 10 2 2 2" xfId="15816" xr:uid="{DFCDEE9E-2F2A-4D92-8E54-43B9BEB7413B}"/>
    <cellStyle name="Normal 12 10 2 2 2 2" xfId="31600" xr:uid="{3265D459-D0E3-4D50-A200-419BAA646146}"/>
    <cellStyle name="Normal 12 10 2 2 3" xfId="23721" xr:uid="{4B62245B-6F76-43F1-B45D-1AEDCC5BA695}"/>
    <cellStyle name="Normal 12 10 2 2 4" xfId="39171" xr:uid="{7F913A36-EE38-49B6-A58D-61B44DDB2B9F}"/>
    <cellStyle name="Normal 12 10 2 2 5" xfId="47033" xr:uid="{71327AA0-FF8E-42F0-A1B2-90EEDA4F34EE}"/>
    <cellStyle name="Normal 12 10 2 3" xfId="12023" xr:uid="{D51B572F-390C-42AB-A7E0-A59D1059CA27}"/>
    <cellStyle name="Normal 12 10 2 3 2" xfId="27807" xr:uid="{42A27D1B-4200-45F1-8074-5C5C6337D321}"/>
    <cellStyle name="Normal 12 10 2 4" xfId="19928" xr:uid="{ED837015-D866-4BD7-B889-5B8FA9334DCE}"/>
    <cellStyle name="Normal 12 10 2 5" xfId="35378" xr:uid="{743B5B69-CE5A-4EAE-873F-97172743557F}"/>
    <cellStyle name="Normal 12 10 2 6" xfId="43240" xr:uid="{EC71A7AB-BBAE-49E1-9E6A-D3B9E7EB9341}"/>
    <cellStyle name="Normal 12 10 3" xfId="6359" xr:uid="{B5B4C2B6-BEE3-4E9E-806B-641BEBA5F853}"/>
    <cellStyle name="Normal 12 10 3 2" xfId="14298" xr:uid="{163036CC-743B-4590-B06B-2E9CED000AE4}"/>
    <cellStyle name="Normal 12 10 3 2 2" xfId="30082" xr:uid="{A41CCAD6-3E05-4C36-ABF3-431849ACF566}"/>
    <cellStyle name="Normal 12 10 3 3" xfId="22203" xr:uid="{A413536C-9EC9-43F9-B0EC-6F8BED83F26F}"/>
    <cellStyle name="Normal 12 10 3 4" xfId="37653" xr:uid="{86DC6C04-02BE-4F67-B7E4-E49F1995968A}"/>
    <cellStyle name="Normal 12 10 3 5" xfId="45515" xr:uid="{F8742D01-841A-4AFC-9CE2-1A509DCC077D}"/>
    <cellStyle name="Normal 12 10 4" xfId="10505" xr:uid="{76288809-8DFD-456E-98DB-05DE6985CF60}"/>
    <cellStyle name="Normal 12 10 4 2" xfId="26289" xr:uid="{6E11391C-47BB-49F9-93B2-575424D0EB21}"/>
    <cellStyle name="Normal 12 10 5" xfId="18410" xr:uid="{2DD2A7B9-FC21-4F41-8D98-AEB3550ADF1F}"/>
    <cellStyle name="Normal 12 10 6" xfId="33860" xr:uid="{4A39D2AE-F6BF-43BD-B4E1-EF4E633631EE}"/>
    <cellStyle name="Normal 12 10 7" xfId="41722" xr:uid="{BC5E8A33-873F-4924-8D5F-4B4A153E22A1}"/>
    <cellStyle name="Normal 12 11" xfId="2547" xr:uid="{BE036C6B-5882-4A51-B871-5E0CBAA139E5}"/>
    <cellStyle name="Normal 12 11 2" xfId="4065" xr:uid="{37BE6789-F2E6-468C-9F6E-1EDB555B71CA}"/>
    <cellStyle name="Normal 12 11 2 2" xfId="7896" xr:uid="{D6ED25EE-0ABC-429B-BA2E-7A34649B6DB1}"/>
    <cellStyle name="Normal 12 11 2 2 2" xfId="15835" xr:uid="{FD491A94-A988-4362-81CB-1258A995AA19}"/>
    <cellStyle name="Normal 12 11 2 2 2 2" xfId="31619" xr:uid="{4D0AF925-31B4-4ED9-BCFA-8B273C079D45}"/>
    <cellStyle name="Normal 12 11 2 2 3" xfId="23740" xr:uid="{4DACFE5B-3C24-4E1F-BFB6-EF9C257D7F6A}"/>
    <cellStyle name="Normal 12 11 2 2 4" xfId="39190" xr:uid="{053E7CF6-85B2-4B38-9D34-EC9F89607531}"/>
    <cellStyle name="Normal 12 11 2 2 5" xfId="47052" xr:uid="{90100C8C-E23C-4D41-8552-37CBBFED08E6}"/>
    <cellStyle name="Normal 12 11 2 3" xfId="12042" xr:uid="{3344E8CA-BC81-44E5-9ACC-4B34EC4D491F}"/>
    <cellStyle name="Normal 12 11 2 3 2" xfId="27826" xr:uid="{9975B924-8881-4623-B729-7B6497345046}"/>
    <cellStyle name="Normal 12 11 2 4" xfId="19947" xr:uid="{53CBAB7B-BD2B-40BD-8E08-570C0A521F2E}"/>
    <cellStyle name="Normal 12 11 2 5" xfId="35397" xr:uid="{1D8C5ADD-5A7A-4706-BE54-4390DAE5A610}"/>
    <cellStyle name="Normal 12 11 2 6" xfId="43259" xr:uid="{6A814052-D75E-4D5C-A3E1-49344FF5B6CA}"/>
    <cellStyle name="Normal 12 11 3" xfId="6378" xr:uid="{6D1F3385-85E7-4065-B6A0-C4DB5DF3F3DF}"/>
    <cellStyle name="Normal 12 11 3 2" xfId="14317" xr:uid="{E60A0297-9C22-4921-8572-8593D5399A29}"/>
    <cellStyle name="Normal 12 11 3 2 2" xfId="30101" xr:uid="{B553DFFF-8435-448B-821C-B90371687637}"/>
    <cellStyle name="Normal 12 11 3 3" xfId="22222" xr:uid="{A5EC5BD3-E36A-4115-86B4-C31EE9AE4CA5}"/>
    <cellStyle name="Normal 12 11 3 4" xfId="37672" xr:uid="{87E244CE-B227-4E9E-9806-65FA7ABFAD62}"/>
    <cellStyle name="Normal 12 11 3 5" xfId="45534" xr:uid="{CCB49A0D-F7FC-4FDE-A678-8F6A128DEDF7}"/>
    <cellStyle name="Normal 12 11 4" xfId="10524" xr:uid="{C0A7EE60-BCB2-4456-91A5-C52B99249386}"/>
    <cellStyle name="Normal 12 11 4 2" xfId="26308" xr:uid="{BC7A0177-105F-42B2-B88C-4D24B13BD292}"/>
    <cellStyle name="Normal 12 11 5" xfId="18429" xr:uid="{2E0A35F6-4213-443A-9A03-590FF882B9F4}"/>
    <cellStyle name="Normal 12 11 6" xfId="33879" xr:uid="{41EA21D1-44F3-4A3D-A7F7-ACDC7A0F8393}"/>
    <cellStyle name="Normal 12 11 7" xfId="41741" xr:uid="{D36291FB-EC1A-4841-9448-80354D567C41}"/>
    <cellStyle name="Normal 12 12" xfId="2579" xr:uid="{B0A96E97-2C7D-4FC2-BB53-1F01035B1383}"/>
    <cellStyle name="Normal 12 12 2" xfId="4097" xr:uid="{78482F68-E1B6-4635-8302-B7872DA7F3E7}"/>
    <cellStyle name="Normal 12 12 2 2" xfId="7928" xr:uid="{029E29A7-036B-4E29-9B73-394161049616}"/>
    <cellStyle name="Normal 12 12 2 2 2" xfId="15867" xr:uid="{BB2E374B-FBD2-48D9-B2A5-2CC077B3EF3A}"/>
    <cellStyle name="Normal 12 12 2 2 2 2" xfId="31651" xr:uid="{746840B7-36D9-4FA9-9D08-21380D1A3E1B}"/>
    <cellStyle name="Normal 12 12 2 2 3" xfId="23772" xr:uid="{1B4265DD-1D55-4EDF-83D6-585BFF88946C}"/>
    <cellStyle name="Normal 12 12 2 2 4" xfId="39222" xr:uid="{A6865109-C818-4653-9F66-2C53DF1B4CD9}"/>
    <cellStyle name="Normal 12 12 2 2 5" xfId="47084" xr:uid="{7DBE4E7D-7A13-4AF3-85BB-912986A8CF30}"/>
    <cellStyle name="Normal 12 12 2 3" xfId="12074" xr:uid="{0CB2B207-E33A-475E-B5E8-A90344238088}"/>
    <cellStyle name="Normal 12 12 2 3 2" xfId="27858" xr:uid="{8A69DA63-F478-4BB7-95D4-37DEBC4CCCFE}"/>
    <cellStyle name="Normal 12 12 2 4" xfId="19979" xr:uid="{82B0A4AE-4F36-48B8-8B04-C0126BAA3797}"/>
    <cellStyle name="Normal 12 12 2 5" xfId="35429" xr:uid="{186DB63A-BF28-4040-9D59-75AEEEFC43E9}"/>
    <cellStyle name="Normal 12 12 2 6" xfId="43291" xr:uid="{3EC8E32D-1AB4-48B8-BF8B-78394F22634E}"/>
    <cellStyle name="Normal 12 12 3" xfId="6410" xr:uid="{0B284C1C-559E-4ED5-ABB5-458BD275F677}"/>
    <cellStyle name="Normal 12 12 3 2" xfId="14349" xr:uid="{FE31BA23-0ED5-4C0F-B150-7D61301042DC}"/>
    <cellStyle name="Normal 12 12 3 2 2" xfId="30133" xr:uid="{F533116F-3D20-48F8-910C-AA7C73DECD7B}"/>
    <cellStyle name="Normal 12 12 3 3" xfId="22254" xr:uid="{D70EB48B-6481-4818-B127-8A2C8CABDE82}"/>
    <cellStyle name="Normal 12 12 3 4" xfId="37704" xr:uid="{6AFCA534-5C2E-470F-93CD-C217FE070DCA}"/>
    <cellStyle name="Normal 12 12 3 5" xfId="45566" xr:uid="{04C09AB5-9FF2-44D4-99A5-A66EA2048693}"/>
    <cellStyle name="Normal 12 12 4" xfId="10556" xr:uid="{FC198E9F-BA9B-4094-8E66-E98E4D9C018C}"/>
    <cellStyle name="Normal 12 12 4 2" xfId="26340" xr:uid="{6F884C56-E400-4393-8143-F2D8DF491F28}"/>
    <cellStyle name="Normal 12 12 5" xfId="18461" xr:uid="{CF63778F-D62A-4F53-BF9C-A48D5F7B2A9C}"/>
    <cellStyle name="Normal 12 12 6" xfId="33911" xr:uid="{9280F3B0-D1ED-45F8-B30F-5457E5FE45A0}"/>
    <cellStyle name="Normal 12 12 7" xfId="41773" xr:uid="{965AEC6A-8571-44E4-8DBD-5BC2C1635090}"/>
    <cellStyle name="Normal 12 13" xfId="2640" xr:uid="{298C029F-C017-4A87-960A-8F37DE4CCFD7}"/>
    <cellStyle name="Normal 12 13 2" xfId="4158" xr:uid="{769C3209-8F7D-45E7-9B8D-7F8501281102}"/>
    <cellStyle name="Normal 12 13 2 2" xfId="7989" xr:uid="{451F717A-7897-42F1-902B-B44B00C3D618}"/>
    <cellStyle name="Normal 12 13 2 2 2" xfId="15928" xr:uid="{8CF8A963-5574-424F-8087-9C1F2ECD132E}"/>
    <cellStyle name="Normal 12 13 2 2 2 2" xfId="31712" xr:uid="{CB34C11E-E7EC-4CCC-8BCF-3A973926E2E8}"/>
    <cellStyle name="Normal 12 13 2 2 3" xfId="23833" xr:uid="{73D08755-6CF5-4B7A-A636-E5D683986AA3}"/>
    <cellStyle name="Normal 12 13 2 2 4" xfId="39283" xr:uid="{71CD7AEB-97F7-45AC-850F-3BC6E6733D3D}"/>
    <cellStyle name="Normal 12 13 2 2 5" xfId="47145" xr:uid="{AF41AAF5-19E3-454A-AC03-2F0099AB9657}"/>
    <cellStyle name="Normal 12 13 2 3" xfId="12135" xr:uid="{BBDBE331-1E60-479A-A2ED-B07236982A5D}"/>
    <cellStyle name="Normal 12 13 2 3 2" xfId="27919" xr:uid="{523C2CEA-645B-4E73-90F8-2D35EB41A796}"/>
    <cellStyle name="Normal 12 13 2 4" xfId="20040" xr:uid="{633ABBF3-B3B1-41AD-9981-41D72A7F645F}"/>
    <cellStyle name="Normal 12 13 2 5" xfId="35490" xr:uid="{194EF20D-094A-42E6-9716-2918A4A613A1}"/>
    <cellStyle name="Normal 12 13 2 6" xfId="43352" xr:uid="{4268662D-2081-4EF5-B726-43F849452F0D}"/>
    <cellStyle name="Normal 12 13 3" xfId="6471" xr:uid="{3ACE16EC-CF4B-4F5E-9CE8-C14847EDB6A8}"/>
    <cellStyle name="Normal 12 13 3 2" xfId="14410" xr:uid="{95104F14-4B91-4386-931C-43FB44BA2CCD}"/>
    <cellStyle name="Normal 12 13 3 2 2" xfId="30194" xr:uid="{A18748BE-0462-4B68-82A1-53797FC7A9FB}"/>
    <cellStyle name="Normal 12 13 3 3" xfId="22315" xr:uid="{6DF6A443-92B7-4568-8188-6AF3014CA72A}"/>
    <cellStyle name="Normal 12 13 3 4" xfId="37765" xr:uid="{D2087E91-A760-4659-A5C1-88EE98995C40}"/>
    <cellStyle name="Normal 12 13 3 5" xfId="45627" xr:uid="{79E25E45-2BF9-477F-94B1-EFDBE0CEBEFD}"/>
    <cellStyle name="Normal 12 13 4" xfId="10617" xr:uid="{7EA7EB4C-B53C-4A87-92F4-71C858DC493E}"/>
    <cellStyle name="Normal 12 13 4 2" xfId="26401" xr:uid="{EFFB8DD3-DA0E-4584-8F98-82A42074B3AB}"/>
    <cellStyle name="Normal 12 13 5" xfId="18522" xr:uid="{A91C0DEE-0AE3-44CB-B8E0-081EACD31CC7}"/>
    <cellStyle name="Normal 12 13 6" xfId="33972" xr:uid="{109D244B-322A-46B1-992D-B67D672C4DEA}"/>
    <cellStyle name="Normal 12 13 7" xfId="41834" xr:uid="{17BF7167-EEF7-48B5-944D-76DB7A549863}"/>
    <cellStyle name="Normal 12 14" xfId="2682" xr:uid="{0D22A3E5-61F3-4B78-B284-E0D076214A86}"/>
    <cellStyle name="Normal 12 14 2" xfId="4200" xr:uid="{DE7475B8-3C05-4879-BF02-35D7231A0DF4}"/>
    <cellStyle name="Normal 12 14 2 2" xfId="8031" xr:uid="{5934731B-5902-484E-865D-6649A6447D18}"/>
    <cellStyle name="Normal 12 14 2 2 2" xfId="15970" xr:uid="{F233D9FA-8CC0-42CC-9772-937A8DBFFA8A}"/>
    <cellStyle name="Normal 12 14 2 2 2 2" xfId="31754" xr:uid="{26056E19-6150-4073-B38D-3C6F97B5FD12}"/>
    <cellStyle name="Normal 12 14 2 2 3" xfId="23875" xr:uid="{26E2FB1E-8DE0-4007-ABD1-655CAF4861C1}"/>
    <cellStyle name="Normal 12 14 2 2 4" xfId="39325" xr:uid="{FE32B30E-EB05-4383-AA55-0257E8E75A5C}"/>
    <cellStyle name="Normal 12 14 2 2 5" xfId="47187" xr:uid="{55CD27E6-0E5B-44D1-987B-EF88AE4F562A}"/>
    <cellStyle name="Normal 12 14 2 3" xfId="12177" xr:uid="{A7F522DB-6318-4E29-A782-A8CF02FD5B1D}"/>
    <cellStyle name="Normal 12 14 2 3 2" xfId="27961" xr:uid="{FEF13DFF-B31D-4913-A020-0CED55A0FC56}"/>
    <cellStyle name="Normal 12 14 2 4" xfId="20082" xr:uid="{31524F4A-4B46-45D6-B9C9-250DE2C3C50A}"/>
    <cellStyle name="Normal 12 14 2 5" xfId="35532" xr:uid="{B1BFF84C-814E-49A8-B556-596088DA1418}"/>
    <cellStyle name="Normal 12 14 2 6" xfId="43394" xr:uid="{843FDD9F-C096-4D3B-970C-ACE8973CA14D}"/>
    <cellStyle name="Normal 12 14 3" xfId="6513" xr:uid="{2DE1408B-1D80-44DD-A01C-D94872A623B8}"/>
    <cellStyle name="Normal 12 14 3 2" xfId="14452" xr:uid="{690AEAFD-07DA-475C-BB67-E9CA0FC38C51}"/>
    <cellStyle name="Normal 12 14 3 2 2" xfId="30236" xr:uid="{5C895913-E40D-4829-AAF9-EA995830A059}"/>
    <cellStyle name="Normal 12 14 3 3" xfId="22357" xr:uid="{F2E91E4F-59A6-4EF5-AFC5-E8D20AE91749}"/>
    <cellStyle name="Normal 12 14 3 4" xfId="37807" xr:uid="{090A2F3A-5055-4AB6-B756-9F06725C5689}"/>
    <cellStyle name="Normal 12 14 3 5" xfId="45669" xr:uid="{4A01216E-5C94-4279-AF66-4B4257D25A86}"/>
    <cellStyle name="Normal 12 14 4" xfId="10659" xr:uid="{5B5EC1D1-AAD4-43C4-A4B0-AF34D400DBD4}"/>
    <cellStyle name="Normal 12 14 4 2" xfId="26443" xr:uid="{731A771A-CCD2-419C-A3B7-51BED2D10FB5}"/>
    <cellStyle name="Normal 12 14 5" xfId="18564" xr:uid="{A5E26E42-4CD1-4E33-A043-6D243D3B69D5}"/>
    <cellStyle name="Normal 12 14 6" xfId="34014" xr:uid="{F384BE8C-5CD3-4B28-983E-9630212D7E17}"/>
    <cellStyle name="Normal 12 14 7" xfId="41876" xr:uid="{CC288565-E54A-4728-9F95-B27DAC1C6E51}"/>
    <cellStyle name="Normal 12 15" xfId="2947" xr:uid="{D02D36FE-C63D-4BFE-9C92-9969C9170A77}"/>
    <cellStyle name="Normal 12 15 2" xfId="4465" xr:uid="{8936228F-BB4D-4FC9-B6F9-3ED069AD8C50}"/>
    <cellStyle name="Normal 12 15 2 2" xfId="8296" xr:uid="{0E192450-52DA-4F3C-8DE6-D282F8B0B47C}"/>
    <cellStyle name="Normal 12 15 2 2 2" xfId="16235" xr:uid="{60CE7D06-6EF3-48BC-970A-9F74486D1A94}"/>
    <cellStyle name="Normal 12 15 2 2 2 2" xfId="32019" xr:uid="{20E56B70-FD1F-49D4-8A05-A2B2AF4817DB}"/>
    <cellStyle name="Normal 12 15 2 2 3" xfId="24140" xr:uid="{F6A7C176-4960-4C54-9F29-568A57D485C0}"/>
    <cellStyle name="Normal 12 15 2 2 4" xfId="39590" xr:uid="{5761BDEB-4E6B-4DA8-8265-09440B7970F4}"/>
    <cellStyle name="Normal 12 15 2 2 5" xfId="47452" xr:uid="{7C964E36-2C60-4E24-B115-45BF96E7BA96}"/>
    <cellStyle name="Normal 12 15 2 3" xfId="12442" xr:uid="{7B26ACE4-76E6-4996-9C86-969ACB85EF8A}"/>
    <cellStyle name="Normal 12 15 2 3 2" xfId="28226" xr:uid="{39C13871-0F55-444F-8D77-F89D278B88C4}"/>
    <cellStyle name="Normal 12 15 2 4" xfId="20347" xr:uid="{16088000-4CA0-475C-A50A-5DB76C45461A}"/>
    <cellStyle name="Normal 12 15 2 5" xfId="35797" xr:uid="{E61A8266-6E37-4EBE-9E2F-1BCB084E9F1A}"/>
    <cellStyle name="Normal 12 15 2 6" xfId="43659" xr:uid="{49A60ECE-A808-45AE-A6BD-2A1FD57F0C79}"/>
    <cellStyle name="Normal 12 15 3" xfId="6778" xr:uid="{E195A6C5-3C2C-4390-9CA3-E649C3FD3A95}"/>
    <cellStyle name="Normal 12 15 3 2" xfId="14717" xr:uid="{C2245CEC-D6F2-4FE9-840D-2A02CA6ED0B2}"/>
    <cellStyle name="Normal 12 15 3 2 2" xfId="30501" xr:uid="{0A309D36-C72E-4D76-AF00-E7A480F4DC9F}"/>
    <cellStyle name="Normal 12 15 3 3" xfId="22622" xr:uid="{3872A8C3-8D18-4BA8-BF6F-4B7D79BD82FE}"/>
    <cellStyle name="Normal 12 15 3 4" xfId="38072" xr:uid="{0379A9B6-DC36-4E4A-8992-CD4453EF56BF}"/>
    <cellStyle name="Normal 12 15 3 5" xfId="45934" xr:uid="{BBF1F483-9D89-495C-B763-9F745C7765FC}"/>
    <cellStyle name="Normal 12 15 4" xfId="10924" xr:uid="{2CC963CE-66A5-4239-A846-A0DF0EA74140}"/>
    <cellStyle name="Normal 12 15 4 2" xfId="26708" xr:uid="{F05C5238-1AB5-492D-97DD-199C36CC8FD1}"/>
    <cellStyle name="Normal 12 15 5" xfId="18829" xr:uid="{9D02B468-E9D6-432D-9C20-0B1B1A5EE381}"/>
    <cellStyle name="Normal 12 15 6" xfId="34279" xr:uid="{12A673A7-6AFB-4C74-B963-9C0675EB3F05}"/>
    <cellStyle name="Normal 12 15 7" xfId="42141" xr:uid="{DE607C1C-4B5B-4639-94A2-0218C07B86C7}"/>
    <cellStyle name="Normal 12 16" xfId="3227" xr:uid="{17E00503-6F94-4E13-BC5F-DCA807F68B28}"/>
    <cellStyle name="Normal 12 16 2" xfId="4745" xr:uid="{A2A7E78C-3A2D-4B78-9C89-E27A5D62463D}"/>
    <cellStyle name="Normal 12 16 2 2" xfId="8576" xr:uid="{776AF3F9-0258-4E00-9E4B-3884A7AE8EC5}"/>
    <cellStyle name="Normal 12 16 2 2 2" xfId="16515" xr:uid="{7ACCA73A-C4CC-4020-BDF5-C5A4F90F37C8}"/>
    <cellStyle name="Normal 12 16 2 2 2 2" xfId="32299" xr:uid="{9CA72EE1-7295-4C08-A499-D3F42E081A54}"/>
    <cellStyle name="Normal 12 16 2 2 3" xfId="24420" xr:uid="{15E4D722-76C9-4E84-AC80-3DF39D7F7CA4}"/>
    <cellStyle name="Normal 12 16 2 2 4" xfId="39870" xr:uid="{BA263465-9032-4C75-9028-C9CED578CFFD}"/>
    <cellStyle name="Normal 12 16 2 2 5" xfId="47732" xr:uid="{0523C593-6A9F-4C49-BE17-1899DAB3DE33}"/>
    <cellStyle name="Normal 12 16 2 3" xfId="12722" xr:uid="{34E6988A-90EF-436A-832C-726FE4266988}"/>
    <cellStyle name="Normal 12 16 2 3 2" xfId="28506" xr:uid="{C9A31A35-ADC5-4BFE-A127-9A1CF11EBA19}"/>
    <cellStyle name="Normal 12 16 2 4" xfId="20627" xr:uid="{4EB281C7-1CBB-4AD6-9AB9-BCBF3B79EAEC}"/>
    <cellStyle name="Normal 12 16 2 5" xfId="36077" xr:uid="{59D87ECE-20C2-46E4-8B45-7AA4EA1C2F31}"/>
    <cellStyle name="Normal 12 16 2 6" xfId="43939" xr:uid="{F6F179C7-1413-4524-84E1-669FB63AB353}"/>
    <cellStyle name="Normal 12 16 3" xfId="7058" xr:uid="{EFD924EC-188A-4981-97F0-6F6347CF7DBB}"/>
    <cellStyle name="Normal 12 16 3 2" xfId="14997" xr:uid="{5B14AB39-69D5-4823-A25E-1E904FD44C1C}"/>
    <cellStyle name="Normal 12 16 3 2 2" xfId="30781" xr:uid="{A2906AE6-1AB6-41D8-91DE-759512FDDE05}"/>
    <cellStyle name="Normal 12 16 3 3" xfId="22902" xr:uid="{E3039CDC-C686-4C95-B440-D7E6AAA8AB9E}"/>
    <cellStyle name="Normal 12 16 3 4" xfId="38352" xr:uid="{340820D6-3CE5-4BCC-847D-F7E580831E8A}"/>
    <cellStyle name="Normal 12 16 3 5" xfId="46214" xr:uid="{6C0916AF-4795-4948-A4BD-4042439FF9FF}"/>
    <cellStyle name="Normal 12 16 4" xfId="11204" xr:uid="{674F4578-CEC0-4ECE-86E5-333EAAA1FB94}"/>
    <cellStyle name="Normal 12 16 4 2" xfId="26988" xr:uid="{167AFB73-A210-4798-8D06-2ACC731BAD52}"/>
    <cellStyle name="Normal 12 16 5" xfId="19109" xr:uid="{1FF5465A-F0C2-4892-9AB0-24A6E00B8240}"/>
    <cellStyle name="Normal 12 16 6" xfId="34559" xr:uid="{3287128F-025D-42DA-82F7-FD5279A6AC03}"/>
    <cellStyle name="Normal 12 16 7" xfId="42421" xr:uid="{55ACE9E3-12FE-4C6B-A62F-898F3DEB2C5E}"/>
    <cellStyle name="Normal 12 17" xfId="3401" xr:uid="{D59183BC-B9F2-4EB9-BEE8-0BCD2E707457}"/>
    <cellStyle name="Normal 12 17 2" xfId="7232" xr:uid="{AE4B7C2E-6AF2-4ECE-B1B4-B7DD5AD7DCB4}"/>
    <cellStyle name="Normal 12 17 2 2" xfId="15171" xr:uid="{06EE02CC-6FEA-4320-AB9B-24DE96A74573}"/>
    <cellStyle name="Normal 12 17 2 2 2" xfId="30955" xr:uid="{0C32FFCD-32DE-4DFC-BD0C-907FDEE3CC45}"/>
    <cellStyle name="Normal 12 17 2 3" xfId="23076" xr:uid="{41C90DD9-0058-4558-8D9C-8816AEB486E3}"/>
    <cellStyle name="Normal 12 17 2 4" xfId="38526" xr:uid="{B6DE737B-511D-4CCE-9475-25042F1426EC}"/>
    <cellStyle name="Normal 12 17 2 5" xfId="46388" xr:uid="{BB3E0BAA-4B11-40E1-A7AE-F5D3CB170BA3}"/>
    <cellStyle name="Normal 12 17 3" xfId="11378" xr:uid="{21923027-830C-43B0-8519-17D009FAB2C3}"/>
    <cellStyle name="Normal 12 17 3 2" xfId="27162" xr:uid="{46B2E7E3-B590-4788-9DE7-E2A2FB3CE573}"/>
    <cellStyle name="Normal 12 17 4" xfId="19283" xr:uid="{AA6147D4-53B3-44F0-B83C-25C79E51DEED}"/>
    <cellStyle name="Normal 12 17 5" xfId="34733" xr:uid="{E846B6AC-B02C-4CC6-B6B0-5CE3B499DD57}"/>
    <cellStyle name="Normal 12 17 6" xfId="42595" xr:uid="{1597191D-0F01-4181-84B6-D509A37F6507}"/>
    <cellStyle name="Normal 12 18" xfId="4967" xr:uid="{6507BCAB-3902-42D5-AEFC-8411D0F6E704}"/>
    <cellStyle name="Normal 12 18 2" xfId="8798" xr:uid="{309214E4-947B-42DC-875C-682A3794A98A}"/>
    <cellStyle name="Normal 12 18 2 2" xfId="16737" xr:uid="{3C0ED49B-AC0B-4A35-8AD6-A30B85947924}"/>
    <cellStyle name="Normal 12 18 2 2 2" xfId="32521" xr:uid="{147FBFBE-B62F-4705-AB2D-3712AD03A8C4}"/>
    <cellStyle name="Normal 12 18 2 3" xfId="24642" xr:uid="{B482A2F1-FCBE-41C1-9A09-F3607E7A50FF}"/>
    <cellStyle name="Normal 12 18 2 4" xfId="40092" xr:uid="{4E03EB13-69FA-4159-9B3F-0A558E9CDCB5}"/>
    <cellStyle name="Normal 12 18 2 5" xfId="47954" xr:uid="{792A3968-E355-4E31-9A21-B3A3E25D4997}"/>
    <cellStyle name="Normal 12 18 3" xfId="12944" xr:uid="{6FCD985B-9CA4-4921-B305-F3CD6A553A57}"/>
    <cellStyle name="Normal 12 18 3 2" xfId="28728" xr:uid="{2A9E17CC-415B-415A-A4A3-4DBBA78BFCA7}"/>
    <cellStyle name="Normal 12 18 4" xfId="20849" xr:uid="{004A2307-BF92-4DCA-AB5D-485900A7BE8E}"/>
    <cellStyle name="Normal 12 18 5" xfId="36299" xr:uid="{F0E94519-FEED-4AB3-B784-6F7B10229AB4}"/>
    <cellStyle name="Normal 12 18 6" xfId="44161" xr:uid="{A5A7AA7A-7C77-4B4E-8F00-510F78232CF7}"/>
    <cellStyle name="Normal 12 19" xfId="5024" xr:uid="{49D3EDFC-DADD-4F3D-B682-3E594044525A}"/>
    <cellStyle name="Normal 12 19 2" xfId="8855" xr:uid="{38A72CFC-09D3-4856-BD59-7FA454373A17}"/>
    <cellStyle name="Normal 12 19 2 2" xfId="16794" xr:uid="{3F6DB122-C576-48D6-B498-35CB15FBD071}"/>
    <cellStyle name="Normal 12 19 2 2 2" xfId="32578" xr:uid="{93662089-DD25-4BAA-91E3-70F20EAF0141}"/>
    <cellStyle name="Normal 12 19 2 3" xfId="24699" xr:uid="{FCEFB091-8DF9-478F-B89C-8CA5011ED956}"/>
    <cellStyle name="Normal 12 19 2 4" xfId="40149" xr:uid="{9A62C47A-CBF7-4E87-A690-7977C5C6D2CB}"/>
    <cellStyle name="Normal 12 19 2 5" xfId="48011" xr:uid="{63A86710-62F4-40EF-AEA9-D4EA123F1C78}"/>
    <cellStyle name="Normal 12 19 3" xfId="13001" xr:uid="{083BAE00-D80D-491F-936B-6E2FE737FD70}"/>
    <cellStyle name="Normal 12 19 3 2" xfId="28785" xr:uid="{3EDD38D2-9163-45B7-AFCA-5DBA41411CAD}"/>
    <cellStyle name="Normal 12 19 4" xfId="20906" xr:uid="{AF7B4CB4-51AA-4B7C-9D93-DE169AF1FE68}"/>
    <cellStyle name="Normal 12 19 5" xfId="36356" xr:uid="{BDBC0CDF-A12C-40E4-A104-A5D9B01A16BE}"/>
    <cellStyle name="Normal 12 19 6" xfId="44218" xr:uid="{A9350B14-F895-4F98-B11F-FA0D223D9E22}"/>
    <cellStyle name="Normal 12 2" xfId="1049" xr:uid="{05CE7E5D-813E-49C0-9923-D79FF8C84156}"/>
    <cellStyle name="Normal 12 2 2" xfId="3665" xr:uid="{01282AAE-F78E-4B5F-A494-5DCB2962B8CE}"/>
    <cellStyle name="Normal 12 2 2 2" xfId="7496" xr:uid="{8C74CDB1-CB26-4D42-A3DE-AF4D57DA641E}"/>
    <cellStyle name="Normal 12 2 2 2 2" xfId="15435" xr:uid="{B1DADA92-1B7C-4482-80F1-EA30E5536A65}"/>
    <cellStyle name="Normal 12 2 2 2 2 2" xfId="31219" xr:uid="{B244EFCA-BF13-467A-B7A4-38C0D9A2B7CE}"/>
    <cellStyle name="Normal 12 2 2 2 3" xfId="23340" xr:uid="{F09D894B-4A2F-456D-A251-D5FC3DC568B5}"/>
    <cellStyle name="Normal 12 2 2 2 4" xfId="38790" xr:uid="{4BFE22ED-6E8D-4D36-9933-3E101DF3B59A}"/>
    <cellStyle name="Normal 12 2 2 2 5" xfId="46652" xr:uid="{84CD77E3-EBD1-4E23-A869-ED5227D9A381}"/>
    <cellStyle name="Normal 12 2 2 3" xfId="11642" xr:uid="{CCC0AA1C-303F-4128-83A0-B8E6E88FD517}"/>
    <cellStyle name="Normal 12 2 2 3 2" xfId="27426" xr:uid="{0A6C5DFF-A47D-41D1-A62C-66501BB9B1AD}"/>
    <cellStyle name="Normal 12 2 2 4" xfId="19547" xr:uid="{7EABBAF0-DC6A-46DE-B45E-C725DCA4E1A6}"/>
    <cellStyle name="Normal 12 2 2 5" xfId="34997" xr:uid="{AA7FF0B4-3543-41D6-8C4F-E08051853E95}"/>
    <cellStyle name="Normal 12 2 2 6" xfId="42859" xr:uid="{A02CEB32-29AF-4B2A-A27B-2D3C003E01A3}"/>
    <cellStyle name="Normal 12 2 3" xfId="5942" xr:uid="{071D2B57-1396-45A5-93B6-C8466F74E805}"/>
    <cellStyle name="Normal 12 2 3 2" xfId="13918" xr:uid="{FACEED85-6B8C-4470-B85F-7BD0D302DB94}"/>
    <cellStyle name="Normal 12 2 3 2 2" xfId="29702" xr:uid="{67C33A19-A7F4-4844-8984-DAF421301F8A}"/>
    <cellStyle name="Normal 12 2 3 3" xfId="21823" xr:uid="{141F965E-C6FC-4B8A-860D-5A6CEF1069A5}"/>
    <cellStyle name="Normal 12 2 3 4" xfId="37273" xr:uid="{D24055E7-5DAF-4710-95F5-9372F0BAD438}"/>
    <cellStyle name="Normal 12 2 3 5" xfId="45135" xr:uid="{FC080E6E-15EC-428E-B26B-E77CEB3583A3}"/>
    <cellStyle name="Normal 12 2 4" xfId="1898" xr:uid="{2B133D77-AC38-4885-A8AB-9EE5A2005CD4}"/>
    <cellStyle name="Normal 12 2 4 2" xfId="10140" xr:uid="{A64BF7A9-8DFB-4B37-92EC-BE7D18ACDA35}"/>
    <cellStyle name="Normal 12 2 4 2 2" xfId="25924" xr:uid="{5E0A34B1-54BA-473F-8FDC-009819197F13}"/>
    <cellStyle name="Normal 12 2 4 3" xfId="18045" xr:uid="{CF2D4A30-54A9-434F-A5DE-5D95FDB44462}"/>
    <cellStyle name="Normal 12 2 5" xfId="9487" xr:uid="{67C99484-BC1E-4061-993B-8E502BEBBD7D}"/>
    <cellStyle name="Normal 12 2 5 2" xfId="25275" xr:uid="{2CEC554B-7AFD-4022-95E2-170413FE66E2}"/>
    <cellStyle name="Normal 12 2 6" xfId="17396" xr:uid="{CC98D7ED-63A7-4101-A805-2233D174A3B8}"/>
    <cellStyle name="Normal 12 2 7" xfId="33481" xr:uid="{9EF06688-04D6-46D6-AA90-80CFA00CB197}"/>
    <cellStyle name="Normal 12 2 8" xfId="41343" xr:uid="{E6E298C6-D158-4E10-8DDF-F3DDBE513411}"/>
    <cellStyle name="Normal 12 20" xfId="5069" xr:uid="{55FB5FDA-7186-4B92-B7B3-A01F921B6059}"/>
    <cellStyle name="Normal 12 20 2" xfId="8900" xr:uid="{38B5B990-F0C3-44DF-8826-0840F31BA22C}"/>
    <cellStyle name="Normal 12 20 2 2" xfId="16839" xr:uid="{14CC530D-9539-46E4-95F8-8F906709B8AC}"/>
    <cellStyle name="Normal 12 20 2 2 2" xfId="32623" xr:uid="{CF259C38-97EA-482A-AC62-234502834B62}"/>
    <cellStyle name="Normal 12 20 2 3" xfId="24744" xr:uid="{A55A6BFE-CB03-4787-9A56-5359874377FF}"/>
    <cellStyle name="Normal 12 20 2 4" xfId="40194" xr:uid="{B35A18A9-5B0F-42EC-8E6D-81369E999265}"/>
    <cellStyle name="Normal 12 20 2 5" xfId="48056" xr:uid="{A3DEA7AD-DFBF-4E82-A862-B8A9EBF9F74C}"/>
    <cellStyle name="Normal 12 20 3" xfId="13046" xr:uid="{D2AA46E9-BD1F-46EF-A27A-A5F551065EF1}"/>
    <cellStyle name="Normal 12 20 3 2" xfId="28830" xr:uid="{268E4A0B-7C90-42EA-8AFE-A966B127B1BD}"/>
    <cellStyle name="Normal 12 20 4" xfId="20951" xr:uid="{DE68A7EE-4AC8-4BAF-BC6C-14A40D3357B2}"/>
    <cellStyle name="Normal 12 20 5" xfId="36401" xr:uid="{2DD78FCE-D97E-4F4E-A98B-BBC8A0D7F6E9}"/>
    <cellStyle name="Normal 12 20 6" xfId="44263" xr:uid="{F81D895A-2480-419F-B7DB-ADA02E15C14B}"/>
    <cellStyle name="Normal 12 21" xfId="5253" xr:uid="{47BB1856-D9A0-4FF3-AB2E-D8A6AB5F8922}"/>
    <cellStyle name="Normal 12 21 2" xfId="9084" xr:uid="{0824170A-560F-46D9-9E7B-F29C988A67AF}"/>
    <cellStyle name="Normal 12 21 2 2" xfId="17023" xr:uid="{BEB04639-9B77-4F9A-881C-7777E83ACAC6}"/>
    <cellStyle name="Normal 12 21 2 2 2" xfId="32807" xr:uid="{3728E492-4706-4497-9BBD-C747426ED89D}"/>
    <cellStyle name="Normal 12 21 2 3" xfId="24928" xr:uid="{E427BBEA-BD13-429F-8F6F-4645A6405E0D}"/>
    <cellStyle name="Normal 12 21 2 4" xfId="40378" xr:uid="{ED1E51BB-1205-4029-AADE-393ADA1E7338}"/>
    <cellStyle name="Normal 12 21 2 5" xfId="48240" xr:uid="{E92C7F5C-FD76-45C6-B8FB-EF0B5F8F4C62}"/>
    <cellStyle name="Normal 12 21 3" xfId="13230" xr:uid="{ED47F139-4844-4277-9B66-651E63923AD0}"/>
    <cellStyle name="Normal 12 21 3 2" xfId="29014" xr:uid="{9DEDC04C-AA44-4351-98D2-C85650F368EE}"/>
    <cellStyle name="Normal 12 21 4" xfId="21135" xr:uid="{4298B9DA-33F2-43A2-966E-B78C27FE8F3E}"/>
    <cellStyle name="Normal 12 21 5" xfId="36585" xr:uid="{EF547879-A32B-4071-800A-2D555358F796}"/>
    <cellStyle name="Normal 12 21 6" xfId="44447" xr:uid="{9D43C93B-0CEA-4DC9-BB90-5688637BBDC0}"/>
    <cellStyle name="Normal 12 22" xfId="5286" xr:uid="{49F9AFB3-3AEB-4A21-A725-A42B91FD4AD3}"/>
    <cellStyle name="Normal 12 22 2" xfId="9117" xr:uid="{B5FFBCDB-4241-486A-BF6B-F0573A90352F}"/>
    <cellStyle name="Normal 12 22 2 2" xfId="17056" xr:uid="{D93E8DA5-2733-4368-92CC-F3594A8C88D2}"/>
    <cellStyle name="Normal 12 22 2 2 2" xfId="32840" xr:uid="{B724A476-EFD8-4BD4-BCA0-43571FBB3762}"/>
    <cellStyle name="Normal 12 22 2 3" xfId="24961" xr:uid="{00DD4FE9-6E4C-48F1-8B26-AEB9E687EFDB}"/>
    <cellStyle name="Normal 12 22 2 4" xfId="40411" xr:uid="{93102AFB-F27D-4426-8F3A-7E453413C487}"/>
    <cellStyle name="Normal 12 22 2 5" xfId="48273" xr:uid="{FBE53DE2-C3FC-46F1-BB88-ED6177EBF66F}"/>
    <cellStyle name="Normal 12 22 3" xfId="13263" xr:uid="{F2B7E722-6150-4203-A0A4-325146E76F8D}"/>
    <cellStyle name="Normal 12 22 3 2" xfId="29047" xr:uid="{A7095F75-3275-4136-920A-605CD2F496A8}"/>
    <cellStyle name="Normal 12 22 4" xfId="21168" xr:uid="{F7CF419C-5B73-48E9-B892-4A26790A95D0}"/>
    <cellStyle name="Normal 12 22 5" xfId="36618" xr:uid="{E1C115FA-2196-402E-B0AD-93775618E5D4}"/>
    <cellStyle name="Normal 12 22 6" xfId="44480" xr:uid="{B0ABA959-E6B1-487A-A546-F57B1F61C570}"/>
    <cellStyle name="Normal 12 23" xfId="5417" xr:uid="{ADEE05A8-32CB-4E0E-8B32-0276D06E9265}"/>
    <cellStyle name="Normal 12 23 2" xfId="9248" xr:uid="{178767C7-D3D7-4CBE-B1C0-401A4677F66D}"/>
    <cellStyle name="Normal 12 23 2 2" xfId="17187" xr:uid="{3A9693C1-C4CB-43D6-8C3A-049FCCDD97D9}"/>
    <cellStyle name="Normal 12 23 2 2 2" xfId="32971" xr:uid="{76C9DF57-D8EF-4F51-BB9C-3923F1F3A75F}"/>
    <cellStyle name="Normal 12 23 2 3" xfId="25092" xr:uid="{7CEB23B2-C14E-41DD-9CE4-82AF6EA11EA3}"/>
    <cellStyle name="Normal 12 23 2 4" xfId="40542" xr:uid="{D6F64A79-DF6A-4287-91AD-CFAC3D51616F}"/>
    <cellStyle name="Normal 12 23 2 5" xfId="48404" xr:uid="{E52E931C-E9B5-4106-8C2E-140AB12BA943}"/>
    <cellStyle name="Normal 12 23 3" xfId="13394" xr:uid="{36601E13-0926-4F01-AC48-40AC61876189}"/>
    <cellStyle name="Normal 12 23 3 2" xfId="29178" xr:uid="{19686336-CD5A-4638-8796-484F2020C5F7}"/>
    <cellStyle name="Normal 12 23 4" xfId="21299" xr:uid="{1B805EFB-163B-46F3-AB92-6BAD13003F97}"/>
    <cellStyle name="Normal 12 23 5" xfId="36749" xr:uid="{2858849F-AB56-4654-A843-FA60AD7E2923}"/>
    <cellStyle name="Normal 12 23 6" xfId="44611" xr:uid="{DFD5816E-5884-47F8-A365-1D769625F850}"/>
    <cellStyle name="Normal 12 24" xfId="5556" xr:uid="{376AED43-CBBF-4ADC-ABC8-5E0B7DA62D48}"/>
    <cellStyle name="Normal 12 24 2" xfId="13533" xr:uid="{9A39A9BD-C5A5-4050-8EBB-9370873C40C2}"/>
    <cellStyle name="Normal 12 24 2 2" xfId="29317" xr:uid="{02A3046B-32EA-4866-9FD5-A5CBD8EABC0B}"/>
    <cellStyle name="Normal 12 24 3" xfId="21438" xr:uid="{A395D236-EA07-4218-887B-29456A294161}"/>
    <cellStyle name="Normal 12 24 4" xfId="36888" xr:uid="{84CD11A6-EC59-4E2C-886B-86AE3E16934E}"/>
    <cellStyle name="Normal 12 24 5" xfId="44750" xr:uid="{12774B0F-0A83-4A1E-9FD1-DF059B805BAD}"/>
    <cellStyle name="Normal 12 25" xfId="5680" xr:uid="{9596EBF5-EDD8-4C99-9296-1BCE0DC8E561}"/>
    <cellStyle name="Normal 12 25 2" xfId="13656" xr:uid="{90000D8A-21C3-43A7-B9AD-19DA4FDA5A19}"/>
    <cellStyle name="Normal 12 25 2 2" xfId="29440" xr:uid="{218DA6B4-0059-4D99-B4CB-6F9D6A20A07A}"/>
    <cellStyle name="Normal 12 25 3" xfId="21561" xr:uid="{F6096E0C-A5A6-4E97-A397-021513F546DC}"/>
    <cellStyle name="Normal 12 25 4" xfId="37011" xr:uid="{89DC4299-1081-4C81-A715-94C162CFB0CE}"/>
    <cellStyle name="Normal 12 25 5" xfId="44873" xr:uid="{75469EC3-D824-4D30-B66B-91D481C5744E}"/>
    <cellStyle name="Normal 12 26" xfId="1614" xr:uid="{22A90861-B4F4-41AD-B7A5-13FF35D3CE47}"/>
    <cellStyle name="Normal 12 26 2" xfId="9875" xr:uid="{F872E9B5-BE5D-4107-ABAB-FF457A49844F}"/>
    <cellStyle name="Normal 12 26 2 2" xfId="25660" xr:uid="{11449C37-CAFE-4FB7-89FA-50B52949C8BD}"/>
    <cellStyle name="Normal 12 26 3" xfId="17781" xr:uid="{C9F2F710-0C53-4F60-94DE-0984C8BA1A43}"/>
    <cellStyle name="Normal 12 27" xfId="9445" xr:uid="{0AC7CB08-7724-4952-9C7C-D0DB323AF964}"/>
    <cellStyle name="Normal 12 27 2" xfId="25233" xr:uid="{942A8789-0BEF-42DA-9BE8-3C24123ED7EF}"/>
    <cellStyle name="Normal 12 28" xfId="17354" xr:uid="{AB48B956-8D5F-4803-AB13-3E15B890A899}"/>
    <cellStyle name="Normal 12 29" xfId="33217" xr:uid="{CA8ED010-5759-4A98-A625-2F05C265AF7B}"/>
    <cellStyle name="Normal 12 3" xfId="1567" xr:uid="{A8D3F9A5-6A22-4323-9F55-5CAF14944871}"/>
    <cellStyle name="Normal 12 3 2" xfId="3699" xr:uid="{184C2DD3-1A12-4716-9AC7-E74DC4471E05}"/>
    <cellStyle name="Normal 12 3 2 2" xfId="7530" xr:uid="{88FEFED1-9154-4CC9-9CEB-6DEE657A8114}"/>
    <cellStyle name="Normal 12 3 2 2 2" xfId="15469" xr:uid="{2789BA62-9F6E-444B-8293-1CDF4FFAE080}"/>
    <cellStyle name="Normal 12 3 2 2 2 2" xfId="31253" xr:uid="{D100A363-8959-4A5F-B5B5-A9C47EC83829}"/>
    <cellStyle name="Normal 12 3 2 2 3" xfId="23374" xr:uid="{118C4226-5032-43B5-925F-EEAC1CAF9CD6}"/>
    <cellStyle name="Normal 12 3 2 2 4" xfId="38824" xr:uid="{763A56A0-F12A-4778-844C-CD329E0E7A0D}"/>
    <cellStyle name="Normal 12 3 2 2 5" xfId="46686" xr:uid="{954D346A-7D4D-4D12-9EF9-A2D40C9041B7}"/>
    <cellStyle name="Normal 12 3 2 3" xfId="11676" xr:uid="{7B3ED91A-2994-4D82-80D1-AEBBAA016256}"/>
    <cellStyle name="Normal 12 3 2 3 2" xfId="27460" xr:uid="{74E85DE8-8BEC-40FD-8164-2311E3F5AB73}"/>
    <cellStyle name="Normal 12 3 2 4" xfId="19581" xr:uid="{F6968D45-2BF7-4C1C-8EEE-78261CF2E595}"/>
    <cellStyle name="Normal 12 3 2 5" xfId="35031" xr:uid="{BE8E9992-1A42-4042-870F-9DCD1F1AE911}"/>
    <cellStyle name="Normal 12 3 2 6" xfId="42893" xr:uid="{91273227-78FE-4F71-AE37-E1E7467DA0DA}"/>
    <cellStyle name="Normal 12 3 3" xfId="6012" xr:uid="{AD247373-A4B9-4D5B-B7B3-04C4FE3DC947}"/>
    <cellStyle name="Normal 12 3 3 2" xfId="13951" xr:uid="{C8081BEF-22FD-4E6C-8D88-905C4ACAC293}"/>
    <cellStyle name="Normal 12 3 3 2 2" xfId="29735" xr:uid="{289BB16B-7A58-48E4-842D-1E01CAA79B5F}"/>
    <cellStyle name="Normal 12 3 3 3" xfId="21856" xr:uid="{DD5FC3A6-23C6-4AF9-ADB1-2A6357CAA156}"/>
    <cellStyle name="Normal 12 3 3 4" xfId="37306" xr:uid="{C5D441B6-53E3-417B-A60E-7D03988BCBB3}"/>
    <cellStyle name="Normal 12 3 3 5" xfId="45168" xr:uid="{C33FDCDF-79A6-43C3-A09A-7E8C328DE917}"/>
    <cellStyle name="Normal 12 3 4" xfId="2195" xr:uid="{1E4F8BCD-169A-4B33-9E49-FBD4C11EEFEE}"/>
    <cellStyle name="Normal 12 3 4 2" xfId="10172" xr:uid="{20C4A4CE-D393-4D92-8D77-994D1A504042}"/>
    <cellStyle name="Normal 12 3 4 2 2" xfId="25956" xr:uid="{3EF3E229-C858-434D-9DA5-59FEE6684A69}"/>
    <cellStyle name="Normal 12 3 4 3" xfId="18077" xr:uid="{7662518D-6720-45E8-8466-F0DA9E37BA06}"/>
    <cellStyle name="Normal 12 3 5" xfId="33513" xr:uid="{A64BEEFF-7A37-4B9B-B048-9C3127F3C7AC}"/>
    <cellStyle name="Normal 12 3 6" xfId="41375" xr:uid="{1F3E5A57-E7F8-4DDE-B586-1E8EDE96EDA5}"/>
    <cellStyle name="Normal 12 30" xfId="40901" xr:uid="{5B2F30DC-2147-4F29-BAEF-21F64E4CF1BF}"/>
    <cellStyle name="Normal 12 31" xfId="41079" xr:uid="{D63B7122-C4FB-41AE-A0AD-7D60700E2C87}"/>
    <cellStyle name="Normal 12 32" xfId="49025" xr:uid="{E3CF5837-E8C8-4A1F-86A2-585F2B9EA02E}"/>
    <cellStyle name="Normal 12 33" xfId="49087" xr:uid="{2D14FE16-D5CB-4180-9678-AD4E860F8955}"/>
    <cellStyle name="Normal 12 34" xfId="49109" xr:uid="{512CFDCF-FFC2-49FF-849C-B36DE4C14332}"/>
    <cellStyle name="Normal 12 35" xfId="49148" xr:uid="{F2F22DA1-4014-4548-8515-DB9F2E603E42}"/>
    <cellStyle name="Normal 12 36" xfId="49206" xr:uid="{E663DFE4-4539-4BEA-BB02-636E289351D6}"/>
    <cellStyle name="Normal 12 37" xfId="49229" xr:uid="{0F77BC64-E4A0-4156-A5F0-04968999B29F}"/>
    <cellStyle name="Normal 12 38" xfId="49264" xr:uid="{AD201B7A-3E2B-4259-BC5D-DAA836A062FB}"/>
    <cellStyle name="Normal 12 39" xfId="49288" xr:uid="{9B9A52EF-DB19-455F-B000-E91A09DB3352}"/>
    <cellStyle name="Normal 12 4" xfId="2252" xr:uid="{3DDC36A0-DC11-43BD-846B-5506E197F728}"/>
    <cellStyle name="Normal 12 4 2" xfId="3757" xr:uid="{5E7F3C94-4724-45BC-A07F-DCFC71EB12DB}"/>
    <cellStyle name="Normal 12 4 2 2" xfId="7588" xr:uid="{5E8C36D1-C72D-487B-A2B6-D58B9A99206F}"/>
    <cellStyle name="Normal 12 4 2 2 2" xfId="15527" xr:uid="{2E82BC9B-D3D2-4BFD-BE0E-8B80408EDA34}"/>
    <cellStyle name="Normal 12 4 2 2 2 2" xfId="31311" xr:uid="{268C2CF4-C9B1-4CF9-A361-3658BE91C987}"/>
    <cellStyle name="Normal 12 4 2 2 3" xfId="23432" xr:uid="{1C449CB6-90EB-4AA2-8DEA-BCB13A3C20C0}"/>
    <cellStyle name="Normal 12 4 2 2 4" xfId="38882" xr:uid="{8CB7CE3F-1ADB-4108-B094-559BEFD0DE9D}"/>
    <cellStyle name="Normal 12 4 2 2 5" xfId="46744" xr:uid="{F3284EFC-DF56-4E76-A783-4E4F222BE4FD}"/>
    <cellStyle name="Normal 12 4 2 3" xfId="11734" xr:uid="{62AFE62E-86B1-4BD5-8B68-085BBF5B96D2}"/>
    <cellStyle name="Normal 12 4 2 3 2" xfId="27518" xr:uid="{EDB0B170-E9A7-45CB-ADEA-0A3BF5BAB963}"/>
    <cellStyle name="Normal 12 4 2 4" xfId="19639" xr:uid="{E28BCBC8-99DE-4C56-9CDB-D3D9BCD93710}"/>
    <cellStyle name="Normal 12 4 2 5" xfId="35089" xr:uid="{3E1C8D30-66E0-448A-B8E3-C6ACF120CD0E}"/>
    <cellStyle name="Normal 12 4 2 6" xfId="42951" xr:uid="{F33CDD3A-4DA0-4F82-A5B9-AF50263C1C0F}"/>
    <cellStyle name="Normal 12 4 3" xfId="6070" xr:uid="{94EF99D6-D167-485F-AAFD-36429496848F}"/>
    <cellStyle name="Normal 12 4 3 2" xfId="14009" xr:uid="{8572E522-2817-4490-9D9B-FE8DF3A1C263}"/>
    <cellStyle name="Normal 12 4 3 2 2" xfId="29793" xr:uid="{828C9A9C-AC40-4B14-AF9D-595586DFC54A}"/>
    <cellStyle name="Normal 12 4 3 3" xfId="21914" xr:uid="{38CF801B-6DE0-4EDF-BF96-7BA2561A4E5C}"/>
    <cellStyle name="Normal 12 4 3 4" xfId="37364" xr:uid="{77168F0B-2921-4097-825E-D051C9DA0F08}"/>
    <cellStyle name="Normal 12 4 3 5" xfId="45226" xr:uid="{69C8D597-1264-4C74-8327-796CCE2E5698}"/>
    <cellStyle name="Normal 12 4 4" xfId="10229" xr:uid="{13287906-771A-4062-A271-42A4E2139BF3}"/>
    <cellStyle name="Normal 12 4 4 2" xfId="26013" xr:uid="{6563D2AF-CF80-458F-A1FA-2604C331A79F}"/>
    <cellStyle name="Normal 12 4 5" xfId="18134" xr:uid="{46E7B2DF-7BEA-4BBC-AC7C-A1E686A5F2A5}"/>
    <cellStyle name="Normal 12 4 6" xfId="33571" xr:uid="{82A76815-22CC-4DF7-9912-1629927CCA66}"/>
    <cellStyle name="Normal 12 4 7" xfId="41433" xr:uid="{0791916E-E3EF-402D-BA69-8BB89965D699}"/>
    <cellStyle name="Normal 12 40" xfId="49309" xr:uid="{E34211DE-BA77-43B0-941E-3CAF57CA0ED1}"/>
    <cellStyle name="Normal 12 41" xfId="49354" xr:uid="{7E4194E9-B398-48DA-8F17-A56D679B295F}"/>
    <cellStyle name="Normal 12 42" xfId="49375" xr:uid="{D466B4EB-1279-48D3-9C40-F4B98F45C40A}"/>
    <cellStyle name="Normal 12 43" xfId="49397" xr:uid="{C68B81B5-3549-4475-B9DE-2C321E099299}"/>
    <cellStyle name="Normal 12 44" xfId="49418" xr:uid="{AB4EFE76-44BA-42D3-B361-8994776AE246}"/>
    <cellStyle name="Normal 12 5" xfId="2284" xr:uid="{91174D66-C8E0-40D9-BEBB-BB64313FEF42}"/>
    <cellStyle name="Normal 12 5 2" xfId="3789" xr:uid="{9009004F-D6D1-4DA7-B41B-31D338C4D499}"/>
    <cellStyle name="Normal 12 5 2 2" xfId="7620" xr:uid="{DB332F79-5846-408C-962F-C0B12289D093}"/>
    <cellStyle name="Normal 12 5 2 2 2" xfId="15559" xr:uid="{6CD0A1D3-95B3-4CB2-B96C-463EADC13AE9}"/>
    <cellStyle name="Normal 12 5 2 2 2 2" xfId="31343" xr:uid="{5E7571EA-C8C4-47C1-9947-0B509589610D}"/>
    <cellStyle name="Normal 12 5 2 2 3" xfId="23464" xr:uid="{30720109-ED6F-40D6-84CC-20FB38B575BB}"/>
    <cellStyle name="Normal 12 5 2 2 4" xfId="38914" xr:uid="{63BA9ED5-6BD1-4594-B220-8CDB68AC8052}"/>
    <cellStyle name="Normal 12 5 2 2 5" xfId="46776" xr:uid="{AE11A5EF-680F-4C54-ABB0-8F698E6A5717}"/>
    <cellStyle name="Normal 12 5 2 3" xfId="11766" xr:uid="{7326A915-4B5A-49E6-92DB-6FD366BEA38D}"/>
    <cellStyle name="Normal 12 5 2 3 2" xfId="27550" xr:uid="{60DEF535-D57D-416E-A1A6-367EBEB9C7D8}"/>
    <cellStyle name="Normal 12 5 2 4" xfId="19671" xr:uid="{C7079725-B0FE-4706-A88D-4CEB1C20ACE0}"/>
    <cellStyle name="Normal 12 5 2 5" xfId="35121" xr:uid="{6BC9462F-E595-4E58-8BF4-417A0B2FE300}"/>
    <cellStyle name="Normal 12 5 2 6" xfId="42983" xr:uid="{1AF4D21A-5681-46B2-AA85-8483D4C9AEA0}"/>
    <cellStyle name="Normal 12 5 3" xfId="6102" xr:uid="{99880E21-6FF7-40C0-AA1E-BB278D084711}"/>
    <cellStyle name="Normal 12 5 3 2" xfId="14041" xr:uid="{0681629B-A775-48DA-B63D-FC003E8CE18D}"/>
    <cellStyle name="Normal 12 5 3 2 2" xfId="29825" xr:uid="{B2679643-A0DE-4587-8DBC-657650ED32F1}"/>
    <cellStyle name="Normal 12 5 3 3" xfId="21946" xr:uid="{9956ED7D-2DFA-4799-A2D5-4239BD982D2C}"/>
    <cellStyle name="Normal 12 5 3 4" xfId="37396" xr:uid="{3BD82FA7-B8E8-497B-AADE-206078421696}"/>
    <cellStyle name="Normal 12 5 3 5" xfId="45258" xr:uid="{B57FAB75-F5C2-45DF-9DBB-7477EC2C2D27}"/>
    <cellStyle name="Normal 12 5 4" xfId="10261" xr:uid="{6E31F22C-85CD-4044-8258-D66623ABDBFC}"/>
    <cellStyle name="Normal 12 5 4 2" xfId="26045" xr:uid="{5EB538AB-DD7F-40F9-B3D7-EC0525B1F650}"/>
    <cellStyle name="Normal 12 5 5" xfId="18166" xr:uid="{77C26098-7670-4184-A29B-EA50A3715894}"/>
    <cellStyle name="Normal 12 5 6" xfId="33603" xr:uid="{A271DADD-FB98-4FCB-BDB4-35BFBD89F5D6}"/>
    <cellStyle name="Normal 12 5 7" xfId="41465" xr:uid="{660FAA75-7172-4EB7-A583-CD21A85C4D79}"/>
    <cellStyle name="Normal 12 6" xfId="2342" xr:uid="{2B1F7CF3-2CBE-4877-920B-0F2934BAC733}"/>
    <cellStyle name="Normal 12 6 2" xfId="3847" xr:uid="{6F6FBDB2-8594-4C27-B3AB-F9E19ECD5950}"/>
    <cellStyle name="Normal 12 6 2 2" xfId="7678" xr:uid="{A6BB4A19-0E6D-408D-9C0B-92CD0A573BDC}"/>
    <cellStyle name="Normal 12 6 2 2 2" xfId="15617" xr:uid="{77B165DF-3298-4AB0-A73C-FF96F616777E}"/>
    <cellStyle name="Normal 12 6 2 2 2 2" xfId="31401" xr:uid="{8110DCBF-0BB8-4E96-8AF3-378DE29F9F44}"/>
    <cellStyle name="Normal 12 6 2 2 3" xfId="23522" xr:uid="{22DF83F8-1B63-48F9-B7BD-26C165B36BF3}"/>
    <cellStyle name="Normal 12 6 2 2 4" xfId="38972" xr:uid="{7A89FE74-E2F7-4E7A-BC9D-A87982639D21}"/>
    <cellStyle name="Normal 12 6 2 2 5" xfId="46834" xr:uid="{639749C1-DFC2-4B15-986A-B577C160214E}"/>
    <cellStyle name="Normal 12 6 2 3" xfId="11824" xr:uid="{E7B89105-64BD-40A3-8464-A83EB3613834}"/>
    <cellStyle name="Normal 12 6 2 3 2" xfId="27608" xr:uid="{81C2F591-2EC5-41C9-9CBE-96E8C1F3DA73}"/>
    <cellStyle name="Normal 12 6 2 4" xfId="19729" xr:uid="{AF3CC9EA-342E-47A6-A22C-0289B092815C}"/>
    <cellStyle name="Normal 12 6 2 5" xfId="35179" xr:uid="{6AFCFAE0-FA9A-4286-8AD4-96CDA03C1B80}"/>
    <cellStyle name="Normal 12 6 2 6" xfId="43041" xr:uid="{7A0016B8-34E1-4C41-84C3-F9F49901ED02}"/>
    <cellStyle name="Normal 12 6 3" xfId="6160" xr:uid="{1FAEAFF8-EC59-485F-A6B6-EF0DC5190FA9}"/>
    <cellStyle name="Normal 12 6 3 2" xfId="14099" xr:uid="{7462E959-BAD5-41EC-8543-E3EB1141D9CB}"/>
    <cellStyle name="Normal 12 6 3 2 2" xfId="29883" xr:uid="{8ADC0702-ACE7-42BB-A807-DCEE5B22EDC2}"/>
    <cellStyle name="Normal 12 6 3 3" xfId="22004" xr:uid="{F61556C1-6FC6-4A23-95E5-1F4D752A4E5C}"/>
    <cellStyle name="Normal 12 6 3 4" xfId="37454" xr:uid="{53BD645F-9FBF-44E9-88CA-031902244B5B}"/>
    <cellStyle name="Normal 12 6 3 5" xfId="45316" xr:uid="{D1C7B4A9-3E23-4EBD-8FFE-3E9FE93A4C6D}"/>
    <cellStyle name="Normal 12 6 4" xfId="10319" xr:uid="{182F1074-7E51-4D2F-AEC8-998DE3D9EBD3}"/>
    <cellStyle name="Normal 12 6 4 2" xfId="26103" xr:uid="{0AB274C9-7BDE-4A67-8CDA-8467474AFEE4}"/>
    <cellStyle name="Normal 12 6 5" xfId="18224" xr:uid="{43F87277-85EE-47FA-A724-A6B1473447B2}"/>
    <cellStyle name="Normal 12 6 6" xfId="33661" xr:uid="{6426356F-09A6-40FB-9656-2D372EE36CEB}"/>
    <cellStyle name="Normal 12 6 7" xfId="41523" xr:uid="{C1D874C2-AAD4-417B-9955-7925614FB305}"/>
    <cellStyle name="Normal 12 7" xfId="2374" xr:uid="{CC57D2BF-3BD8-4A2C-9C97-59AB6F7F570F}"/>
    <cellStyle name="Normal 12 7 2" xfId="3879" xr:uid="{02A34920-F6C3-49A7-BF82-854E0CD02196}"/>
    <cellStyle name="Normal 12 7 2 2" xfId="7710" xr:uid="{CCF0C3EA-E226-4D74-B999-7CB55BBFDF02}"/>
    <cellStyle name="Normal 12 7 2 2 2" xfId="15649" xr:uid="{573100C5-512B-45A4-82AC-E4993BCAC589}"/>
    <cellStyle name="Normal 12 7 2 2 2 2" xfId="31433" xr:uid="{8D52D043-1813-4284-B123-93336BC08D49}"/>
    <cellStyle name="Normal 12 7 2 2 3" xfId="23554" xr:uid="{5D4ECDEF-786D-49F1-818C-92FE93600112}"/>
    <cellStyle name="Normal 12 7 2 2 4" xfId="39004" xr:uid="{E8719A98-F3C7-43BC-BB50-C08E92289826}"/>
    <cellStyle name="Normal 12 7 2 2 5" xfId="46866" xr:uid="{2431719C-079C-40A3-9588-970F100FDA3D}"/>
    <cellStyle name="Normal 12 7 2 3" xfId="11856" xr:uid="{42B832EA-D7FE-4905-93C5-62FFAF64F00C}"/>
    <cellStyle name="Normal 12 7 2 3 2" xfId="27640" xr:uid="{14489C71-BA84-43B2-9D40-6D4BD7DF42B1}"/>
    <cellStyle name="Normal 12 7 2 4" xfId="19761" xr:uid="{899FF99B-ECDD-44E7-B7EC-F2D8BC58CC39}"/>
    <cellStyle name="Normal 12 7 2 5" xfId="35211" xr:uid="{7C224F0E-E54F-4836-BF22-0FE6278840B7}"/>
    <cellStyle name="Normal 12 7 2 6" xfId="43073" xr:uid="{81DA8D60-4589-4DFD-8CCF-742A28AD4D1D}"/>
    <cellStyle name="Normal 12 7 3" xfId="6192" xr:uid="{41277325-178B-4FD6-8060-4B1B9F09973B}"/>
    <cellStyle name="Normal 12 7 3 2" xfId="14131" xr:uid="{76EFBCD5-384E-435A-B1FD-2ED0DB9260C7}"/>
    <cellStyle name="Normal 12 7 3 2 2" xfId="29915" xr:uid="{54E33868-DDC7-4AE6-A150-FA5547D7257A}"/>
    <cellStyle name="Normal 12 7 3 3" xfId="22036" xr:uid="{7A38726F-6C7A-4C9E-B918-0DC3B629EEBC}"/>
    <cellStyle name="Normal 12 7 3 4" xfId="37486" xr:uid="{6FEB3ED9-7C84-4363-84E3-993E434FD6F8}"/>
    <cellStyle name="Normal 12 7 3 5" xfId="45348" xr:uid="{2E737640-B36F-408D-A51A-ABF80717B851}"/>
    <cellStyle name="Normal 12 7 4" xfId="10351" xr:uid="{AB0F8A43-A99D-429F-8C2C-5146C49AD084}"/>
    <cellStyle name="Normal 12 7 4 2" xfId="26135" xr:uid="{2D9D18ED-D67E-4381-AFAD-8AEA4A4856DE}"/>
    <cellStyle name="Normal 12 7 5" xfId="18256" xr:uid="{C706F39F-9C6B-4722-A75A-85601E2D4534}"/>
    <cellStyle name="Normal 12 7 6" xfId="33693" xr:uid="{60BF3961-2625-452E-899A-8204A7A62D86}"/>
    <cellStyle name="Normal 12 7 7" xfId="41555" xr:uid="{0D9150B9-C87C-40A1-BFCE-D3DA260893B9}"/>
    <cellStyle name="Normal 12 8" xfId="2446" xr:uid="{481B23F8-D235-4EE4-B918-2BB222729131}"/>
    <cellStyle name="Normal 12 8 2" xfId="3964" xr:uid="{7D58AA73-EF16-4DED-AF11-6554124BF2A4}"/>
    <cellStyle name="Normal 12 8 2 2" xfId="7795" xr:uid="{C7E1B709-B07F-4955-AA19-2F78829A41DB}"/>
    <cellStyle name="Normal 12 8 2 2 2" xfId="15734" xr:uid="{C99F4CC7-0BA3-43BC-9406-BD264A28185C}"/>
    <cellStyle name="Normal 12 8 2 2 2 2" xfId="31518" xr:uid="{65014647-6471-4335-8F64-CDDD58E3A862}"/>
    <cellStyle name="Normal 12 8 2 2 3" xfId="23639" xr:uid="{EF81997D-24A6-4D8D-8A07-9461B40EDD05}"/>
    <cellStyle name="Normal 12 8 2 2 4" xfId="39089" xr:uid="{C7AE0782-EBC4-4597-AE08-D9A69B63AB02}"/>
    <cellStyle name="Normal 12 8 2 2 5" xfId="46951" xr:uid="{B9AE74A7-6036-4F2C-81F1-6F614D1B3D14}"/>
    <cellStyle name="Normal 12 8 2 3" xfId="11941" xr:uid="{3486EF23-ABFE-4149-9B83-E681F5311D5A}"/>
    <cellStyle name="Normal 12 8 2 3 2" xfId="27725" xr:uid="{26E2C7DE-6908-4CF6-8CCA-ECC453F459E1}"/>
    <cellStyle name="Normal 12 8 2 4" xfId="19846" xr:uid="{85211108-7D50-4B19-B8E4-3FEBD225DFEC}"/>
    <cellStyle name="Normal 12 8 2 5" xfId="35296" xr:uid="{E4F9ED60-4E93-49B1-A7A8-5680CDCD5BC5}"/>
    <cellStyle name="Normal 12 8 2 6" xfId="43158" xr:uid="{63F751C1-89A7-4A2B-AA76-79845ED62D7F}"/>
    <cellStyle name="Normal 12 8 3" xfId="6277" xr:uid="{12BFBB29-EB01-4520-9A02-24152B3E53EB}"/>
    <cellStyle name="Normal 12 8 3 2" xfId="14216" xr:uid="{13401EE7-69F2-4374-9BC5-9BE3AF1457F1}"/>
    <cellStyle name="Normal 12 8 3 2 2" xfId="30000" xr:uid="{0A3AC069-30BA-42C7-9050-8FD04022F792}"/>
    <cellStyle name="Normal 12 8 3 3" xfId="22121" xr:uid="{9649C415-266A-4FA1-BF60-2DA29C2AA364}"/>
    <cellStyle name="Normal 12 8 3 4" xfId="37571" xr:uid="{50053E27-4B80-47E7-AC20-A00DDE17B68A}"/>
    <cellStyle name="Normal 12 8 3 5" xfId="45433" xr:uid="{091497B0-59C2-4F5E-BCCA-C47ED5C2AE31}"/>
    <cellStyle name="Normal 12 8 4" xfId="10423" xr:uid="{38A63247-4D92-4261-9780-AEF49614F103}"/>
    <cellStyle name="Normal 12 8 4 2" xfId="26207" xr:uid="{CC2ECB9A-D229-4374-BD10-1450108C6675}"/>
    <cellStyle name="Normal 12 8 5" xfId="18328" xr:uid="{261CB3FA-3CBD-4E8A-BC11-FFFAF7E8CA5F}"/>
    <cellStyle name="Normal 12 8 6" xfId="33778" xr:uid="{C2C0DB09-685E-4B84-8DD4-008AB7608F28}"/>
    <cellStyle name="Normal 12 8 7" xfId="41640" xr:uid="{0A85AF0E-F384-4C5B-B9D0-54850A98F274}"/>
    <cellStyle name="Normal 12 9" xfId="2478" xr:uid="{35929FF2-26CE-484D-97B1-74085EBC6A33}"/>
    <cellStyle name="Normal 12 9 2" xfId="3996" xr:uid="{4B813B57-AC3D-4997-9CFE-D1629A2B373B}"/>
    <cellStyle name="Normal 12 9 2 2" xfId="7827" xr:uid="{692A2A07-C7C1-47FA-A802-5CC9D534B3B8}"/>
    <cellStyle name="Normal 12 9 2 2 2" xfId="15766" xr:uid="{BCE87DBC-F5EA-4EE6-A395-223B152DA1F1}"/>
    <cellStyle name="Normal 12 9 2 2 2 2" xfId="31550" xr:uid="{1D22D7CA-7E33-441D-9E96-745F465EABCE}"/>
    <cellStyle name="Normal 12 9 2 2 3" xfId="23671" xr:uid="{2B54636A-927A-46CF-A5FA-F67D49372B63}"/>
    <cellStyle name="Normal 12 9 2 2 4" xfId="39121" xr:uid="{F955A931-9857-4136-940F-F2189935F7DD}"/>
    <cellStyle name="Normal 12 9 2 2 5" xfId="46983" xr:uid="{5B03DBCA-DE01-4937-8CD9-0F60349697B4}"/>
    <cellStyle name="Normal 12 9 2 3" xfId="11973" xr:uid="{2A54442E-1928-4E5C-B44D-76A1B0E6433D}"/>
    <cellStyle name="Normal 12 9 2 3 2" xfId="27757" xr:uid="{EC585319-49D2-44E5-B13D-88DA97DB3604}"/>
    <cellStyle name="Normal 12 9 2 4" xfId="19878" xr:uid="{919A3427-AD43-4032-A92B-45BC148C133F}"/>
    <cellStyle name="Normal 12 9 2 5" xfId="35328" xr:uid="{6A9B5B3F-2B8F-4A1B-A2B4-3665DBBC7C28}"/>
    <cellStyle name="Normal 12 9 2 6" xfId="43190" xr:uid="{CE95CE79-B3D9-4F23-AB43-368547A4EE4C}"/>
    <cellStyle name="Normal 12 9 3" xfId="6309" xr:uid="{5F785859-93FE-466B-A194-2F1C414916F3}"/>
    <cellStyle name="Normal 12 9 3 2" xfId="14248" xr:uid="{2EE2FB4E-AA1C-476A-A0F0-6969B1F5F2AE}"/>
    <cellStyle name="Normal 12 9 3 2 2" xfId="30032" xr:uid="{34DCC181-B55B-4459-A7DB-1B204A4D5C75}"/>
    <cellStyle name="Normal 12 9 3 3" xfId="22153" xr:uid="{62046D64-C1DC-4B74-A2C5-122D73660BD7}"/>
    <cellStyle name="Normal 12 9 3 4" xfId="37603" xr:uid="{B9DDFD9D-ED64-42C4-96EE-BD8A6A29D0A0}"/>
    <cellStyle name="Normal 12 9 3 5" xfId="45465" xr:uid="{B7796F7D-E069-42D7-8EE1-166357C0FC40}"/>
    <cellStyle name="Normal 12 9 4" xfId="10455" xr:uid="{610C1319-9913-445B-B933-4C48A9150604}"/>
    <cellStyle name="Normal 12 9 4 2" xfId="26239" xr:uid="{7CF5BC7E-98AB-4541-9D23-F0835D2CF466}"/>
    <cellStyle name="Normal 12 9 5" xfId="18360" xr:uid="{5787FB5C-7436-41F5-8ED0-6DCA4AE6D175}"/>
    <cellStyle name="Normal 12 9 6" xfId="33810" xr:uid="{AFCDC9ED-6566-47C4-A51F-DA7D6C3D5007}"/>
    <cellStyle name="Normal 12 9 7" xfId="41672" xr:uid="{532A508F-91FD-4BB4-83B6-0A2F3C40A391}"/>
    <cellStyle name="Normal 120" xfId="2985" xr:uid="{DE001768-12EB-42A9-9318-C418E2FC003E}"/>
    <cellStyle name="Normal 120 2" xfId="4503" xr:uid="{C96D76C1-D210-4BD4-B53F-A704636BA4F5}"/>
    <cellStyle name="Normal 120 2 2" xfId="8334" xr:uid="{72BCAB55-9020-4659-8DE0-DEF76445CA91}"/>
    <cellStyle name="Normal 120 2 2 2" xfId="16273" xr:uid="{62E34D06-41FE-4EB5-B214-21DA276505E7}"/>
    <cellStyle name="Normal 120 2 2 2 2" xfId="32057" xr:uid="{D113D0C0-0786-438F-B8E5-9D8CCA83AF42}"/>
    <cellStyle name="Normal 120 2 2 3" xfId="24178" xr:uid="{E6ACCD13-B8B3-4A93-9E28-047D7458AD67}"/>
    <cellStyle name="Normal 120 2 2 4" xfId="39628" xr:uid="{08F657F1-9E2A-42BD-9FB6-DACACF1F8A75}"/>
    <cellStyle name="Normal 120 2 2 5" xfId="47490" xr:uid="{7541C69A-2587-4D1F-8567-E3EE3C6A1AE8}"/>
    <cellStyle name="Normal 120 2 3" xfId="12480" xr:uid="{3AF57381-B085-4494-B821-3C1EEA1209B7}"/>
    <cellStyle name="Normal 120 2 3 2" xfId="28264" xr:uid="{729EF968-72E7-4922-A448-9CDC36A7ED1C}"/>
    <cellStyle name="Normal 120 2 4" xfId="20385" xr:uid="{FB0A1C8A-FF34-4BD2-9BBE-3263BB55C70D}"/>
    <cellStyle name="Normal 120 2 5" xfId="35835" xr:uid="{C2DB2FBE-2975-4A36-AE82-1E676B39A386}"/>
    <cellStyle name="Normal 120 2 6" xfId="43697" xr:uid="{EECC7C55-9B04-4F03-8455-DECD3BFF88C2}"/>
    <cellStyle name="Normal 120 3" xfId="6816" xr:uid="{E4CC1866-B083-4775-95FE-03BEB71CE7DC}"/>
    <cellStyle name="Normal 120 3 2" xfId="14755" xr:uid="{927DA238-B217-4587-BB8B-66B2FE5EE82D}"/>
    <cellStyle name="Normal 120 3 2 2" xfId="30539" xr:uid="{73E2DB24-2025-4DC6-A11A-686BFC02A948}"/>
    <cellStyle name="Normal 120 3 3" xfId="22660" xr:uid="{BB19B439-125C-44A0-AF92-22A71EC7AA15}"/>
    <cellStyle name="Normal 120 3 4" xfId="38110" xr:uid="{7765E1FF-D2CB-4B92-8FAF-D6223EF30242}"/>
    <cellStyle name="Normal 120 3 5" xfId="45972" xr:uid="{99628245-D644-40D7-8800-61AFC657E76E}"/>
    <cellStyle name="Normal 120 4" xfId="10962" xr:uid="{C32C2BD1-606A-458F-B5EE-6DA3221F29F4}"/>
    <cellStyle name="Normal 120 4 2" xfId="26746" xr:uid="{F22BACBE-94D4-4307-B9B8-89BB9FEC37DC}"/>
    <cellStyle name="Normal 120 5" xfId="18867" xr:uid="{AECCC4C5-015C-4C64-A69A-F3C12955125D}"/>
    <cellStyle name="Normal 120 6" xfId="34317" xr:uid="{FB53FC93-F33B-4C97-A9F8-C8251A6386B3}"/>
    <cellStyle name="Normal 120 7" xfId="42179" xr:uid="{E98EE62B-1777-4171-BEDE-D6992FF8616B}"/>
    <cellStyle name="Normal 121" xfId="2995" xr:uid="{83B8D8CB-47BF-46F3-B8C2-A22919DE7B33}"/>
    <cellStyle name="Normal 121 2" xfId="4513" xr:uid="{798A32B7-B089-4C5B-98E3-354E463FDDB0}"/>
    <cellStyle name="Normal 121 2 2" xfId="8344" xr:uid="{44B2CD50-9997-41E7-8B41-1E43F8DB3145}"/>
    <cellStyle name="Normal 121 2 2 2" xfId="16283" xr:uid="{77F7CF05-5B94-4E1E-8788-0D1A2A670506}"/>
    <cellStyle name="Normal 121 2 2 2 2" xfId="32067" xr:uid="{2CA03A1A-2AEA-4376-BB9D-A46467994376}"/>
    <cellStyle name="Normal 121 2 2 3" xfId="24188" xr:uid="{EF5945A1-E5AD-4B8C-BC0A-F7DDC72ED356}"/>
    <cellStyle name="Normal 121 2 2 4" xfId="39638" xr:uid="{96BD9305-1655-489C-A733-33B184B1D16F}"/>
    <cellStyle name="Normal 121 2 2 5" xfId="47500" xr:uid="{56893DEE-0D16-4E6B-90FC-1A297D035249}"/>
    <cellStyle name="Normal 121 2 3" xfId="12490" xr:uid="{5E3787A6-B35C-4BCA-BF75-A2C4E3EE7DD2}"/>
    <cellStyle name="Normal 121 2 3 2" xfId="28274" xr:uid="{A6B77562-0317-4B64-8D0D-48C9C3EA59BD}"/>
    <cellStyle name="Normal 121 2 4" xfId="20395" xr:uid="{088937C3-C51F-4AA0-ADED-03CF9A20C372}"/>
    <cellStyle name="Normal 121 2 5" xfId="35845" xr:uid="{9E009AE4-6920-4278-879B-73BA949896B8}"/>
    <cellStyle name="Normal 121 2 6" xfId="43707" xr:uid="{38A0AE03-8AC8-45DB-A312-31C938EB5050}"/>
    <cellStyle name="Normal 121 3" xfId="6826" xr:uid="{C9CB8289-BC9A-4195-9CEB-8DFA88E2840F}"/>
    <cellStyle name="Normal 121 3 2" xfId="14765" xr:uid="{228C4960-1BC2-4FDB-B8D7-1F41A6C37CFD}"/>
    <cellStyle name="Normal 121 3 2 2" xfId="30549" xr:uid="{B4D809A5-2470-4CA8-B2E0-8C42E2F2F4A2}"/>
    <cellStyle name="Normal 121 3 3" xfId="22670" xr:uid="{7E49BB45-33B9-4825-B7C4-EEE6DB689BFD}"/>
    <cellStyle name="Normal 121 3 4" xfId="38120" xr:uid="{3A83DD91-5299-4A8E-A4C5-3FC7A79CE7FE}"/>
    <cellStyle name="Normal 121 3 5" xfId="45982" xr:uid="{B6072FF1-18A2-4E7F-947D-3EA402BD4C9A}"/>
    <cellStyle name="Normal 121 4" xfId="10972" xr:uid="{D6359E35-2897-4865-99AF-1547B5363BE0}"/>
    <cellStyle name="Normal 121 4 2" xfId="26756" xr:uid="{59729EC1-FD82-459E-AF79-FB47FBF845BE}"/>
    <cellStyle name="Normal 121 5" xfId="18877" xr:uid="{4B6ADFC7-6E0F-447F-8AA3-610145712184}"/>
    <cellStyle name="Normal 121 6" xfId="34327" xr:uid="{50087551-CAFE-43F2-98CD-CD9C908AA1A3}"/>
    <cellStyle name="Normal 121 7" xfId="42189" xr:uid="{7C83B09D-1464-4C4D-A61F-ABDAA90CFE22}"/>
    <cellStyle name="Normal 122" xfId="3009" xr:uid="{8C1B2149-FAAD-4D35-9144-B5C72B71CF21}"/>
    <cellStyle name="Normal 122 2" xfId="4527" xr:uid="{90052278-401C-43F7-948D-A96B2414D5AD}"/>
    <cellStyle name="Normal 122 2 2" xfId="8358" xr:uid="{47B2A7BB-2413-4B22-8B47-4214C92153C9}"/>
    <cellStyle name="Normal 122 2 2 2" xfId="16297" xr:uid="{22541B5D-F47A-4D6D-88B1-7DBACE8D7361}"/>
    <cellStyle name="Normal 122 2 2 2 2" xfId="32081" xr:uid="{DE12F587-5AA4-4761-9674-9487DA4C2B88}"/>
    <cellStyle name="Normal 122 2 2 3" xfId="24202" xr:uid="{6ED8415B-10EC-41D0-BECD-9BAB4DF990C2}"/>
    <cellStyle name="Normal 122 2 2 4" xfId="39652" xr:uid="{2AE59283-99C9-48A6-BBD0-1C1640CD0C80}"/>
    <cellStyle name="Normal 122 2 2 5" xfId="47514" xr:uid="{E7678562-8DDA-4EBA-9884-3D52938FFAC3}"/>
    <cellStyle name="Normal 122 2 3" xfId="12504" xr:uid="{768640A5-1C48-41E8-A69A-930ABAB583A0}"/>
    <cellStyle name="Normal 122 2 3 2" xfId="28288" xr:uid="{93971CE9-19DA-4213-A900-318329CED6DA}"/>
    <cellStyle name="Normal 122 2 4" xfId="20409" xr:uid="{28C03E53-C1A3-4E9E-AA68-CED8C1F3C605}"/>
    <cellStyle name="Normal 122 2 5" xfId="35859" xr:uid="{D47E802A-694F-4E33-994D-DEE4000F9E1E}"/>
    <cellStyle name="Normal 122 2 6" xfId="43721" xr:uid="{37DFE3AA-60A9-4527-A79B-FA76D793C5E0}"/>
    <cellStyle name="Normal 122 3" xfId="6840" xr:uid="{A47BCE3C-E30E-49C8-B619-DEF8A9B71D7C}"/>
    <cellStyle name="Normal 122 3 2" xfId="14779" xr:uid="{42D58D11-CCD7-4076-809F-8178A96FC4BE}"/>
    <cellStyle name="Normal 122 3 2 2" xfId="30563" xr:uid="{64A17F83-305C-409B-99AE-1C1558CAA7A3}"/>
    <cellStyle name="Normal 122 3 3" xfId="22684" xr:uid="{5556F099-7A52-4C61-B1C1-71F56721460C}"/>
    <cellStyle name="Normal 122 3 4" xfId="38134" xr:uid="{5817A29B-D1E7-432D-8122-627B2C4A2D97}"/>
    <cellStyle name="Normal 122 3 5" xfId="45996" xr:uid="{36DD4205-FD6D-48B4-BABC-06DFF6ED2AFC}"/>
    <cellStyle name="Normal 122 4" xfId="10986" xr:uid="{A8E29545-9F32-44C6-9D9D-0AD8953FD59C}"/>
    <cellStyle name="Normal 122 4 2" xfId="26770" xr:uid="{0FB929B7-C912-463C-AD41-5A45F4DFB65E}"/>
    <cellStyle name="Normal 122 5" xfId="18891" xr:uid="{4889E81A-B39E-42B3-A793-151D50572EBA}"/>
    <cellStyle name="Normal 122 6" xfId="34341" xr:uid="{6B07531A-04B3-4D75-A7C8-D5D2BFA0F61D}"/>
    <cellStyle name="Normal 122 7" xfId="42203" xr:uid="{09724A60-CE6B-49BD-9AA4-3893152AD580}"/>
    <cellStyle name="Normal 123" xfId="3018" xr:uid="{810A5425-4C32-4EC7-95D7-24AEDCC7FF6C}"/>
    <cellStyle name="Normal 123 2" xfId="4536" xr:uid="{911A1EEB-C94D-4609-948B-18336679E528}"/>
    <cellStyle name="Normal 123 2 2" xfId="8367" xr:uid="{D24C9528-7DEC-4C55-BAA8-967C99DC262D}"/>
    <cellStyle name="Normal 123 2 2 2" xfId="16306" xr:uid="{C137C59F-9A44-456A-8EDE-B23656FFA7F8}"/>
    <cellStyle name="Normal 123 2 2 2 2" xfId="32090" xr:uid="{6597D786-2D8A-4135-A893-2792DE93BCAE}"/>
    <cellStyle name="Normal 123 2 2 3" xfId="24211" xr:uid="{A06956C9-1C29-4708-A74C-71D1A7B6057D}"/>
    <cellStyle name="Normal 123 2 2 4" xfId="39661" xr:uid="{810320A3-4060-46FD-960A-F08652BF615B}"/>
    <cellStyle name="Normal 123 2 2 5" xfId="47523" xr:uid="{6FE4B9EC-5A09-4A1D-A179-E998690A8A00}"/>
    <cellStyle name="Normal 123 2 3" xfId="12513" xr:uid="{92F30D5D-F20D-43D4-8D81-929CEF6D363C}"/>
    <cellStyle name="Normal 123 2 3 2" xfId="28297" xr:uid="{321E6889-BB49-4225-AC45-B4EFB824B1EE}"/>
    <cellStyle name="Normal 123 2 4" xfId="20418" xr:uid="{879B1990-17C6-4BE1-B8E3-24DD3C2FE5EB}"/>
    <cellStyle name="Normal 123 2 5" xfId="35868" xr:uid="{A8C8F4F4-C9B5-407A-A099-D8F00586A780}"/>
    <cellStyle name="Normal 123 2 6" xfId="43730" xr:uid="{646B1853-2FDD-48DF-B7A9-E2C598077B5E}"/>
    <cellStyle name="Normal 123 3" xfId="6849" xr:uid="{83939B64-405F-4C6F-86F7-12E51DC30F6A}"/>
    <cellStyle name="Normal 123 3 2" xfId="14788" xr:uid="{094F2EC9-638E-4EF4-9EFE-E452CE882484}"/>
    <cellStyle name="Normal 123 3 2 2" xfId="30572" xr:uid="{F1DA4FC7-2A32-4A58-A74E-6A0E2BA77D91}"/>
    <cellStyle name="Normal 123 3 3" xfId="22693" xr:uid="{5ED61981-2584-48AA-A356-8C3D111C7917}"/>
    <cellStyle name="Normal 123 3 4" xfId="38143" xr:uid="{D1FABDE0-119D-4ED4-8DC7-CABF52CF42B4}"/>
    <cellStyle name="Normal 123 3 5" xfId="46005" xr:uid="{A99807CF-363A-4340-919B-ECD796C212A1}"/>
    <cellStyle name="Normal 123 4" xfId="10995" xr:uid="{42AA77E1-93FE-49B6-80D7-59AA3C0348EE}"/>
    <cellStyle name="Normal 123 4 2" xfId="26779" xr:uid="{77E2F575-95A5-4DEA-A1C7-52698DEC502D}"/>
    <cellStyle name="Normal 123 5" xfId="18900" xr:uid="{620FCD98-3CC1-4972-99D9-9B16CD00E6AD}"/>
    <cellStyle name="Normal 123 6" xfId="34350" xr:uid="{7587CB98-147A-42A3-85B7-5B96FB35EE58}"/>
    <cellStyle name="Normal 123 7" xfId="42212" xr:uid="{007E3535-B0F4-4116-B1B1-7648359D6656}"/>
    <cellStyle name="Normal 124" xfId="3016" xr:uid="{12262AB3-F56D-423B-B971-5C154CAF727C}"/>
    <cellStyle name="Normal 124 2" xfId="4534" xr:uid="{D7723D3B-3640-40BC-A0CC-1B9F2EE47DF8}"/>
    <cellStyle name="Normal 124 2 2" xfId="8365" xr:uid="{DA9B50DA-CECB-4DA9-92D2-0F2D072AD9EE}"/>
    <cellStyle name="Normal 124 2 2 2" xfId="16304" xr:uid="{AE9342E9-B1AA-4F97-B336-D24C09DB4256}"/>
    <cellStyle name="Normal 124 2 2 2 2" xfId="32088" xr:uid="{483B0CBD-2490-4289-9B3E-A1CC7C0E727F}"/>
    <cellStyle name="Normal 124 2 2 3" xfId="24209" xr:uid="{F0549E75-2911-459A-832A-EA8DD301AE5C}"/>
    <cellStyle name="Normal 124 2 2 4" xfId="39659" xr:uid="{D4B565E9-877F-4BF6-BB34-574ECAFA498D}"/>
    <cellStyle name="Normal 124 2 2 5" xfId="47521" xr:uid="{EBF48D1C-9086-40AD-9009-157DA0D1B674}"/>
    <cellStyle name="Normal 124 2 3" xfId="12511" xr:uid="{4840CF86-BDC6-4513-A3E9-5D25CC0CEB62}"/>
    <cellStyle name="Normal 124 2 3 2" xfId="28295" xr:uid="{243519CD-891B-4138-99A8-68BAAA9D16A1}"/>
    <cellStyle name="Normal 124 2 4" xfId="20416" xr:uid="{27639947-E7BB-4394-AE35-56A09A3E0D6C}"/>
    <cellStyle name="Normal 124 2 5" xfId="35866" xr:uid="{D9B671AE-0E43-4A80-961B-6214EE987CDD}"/>
    <cellStyle name="Normal 124 2 6" xfId="43728" xr:uid="{249A5D87-42BC-43A6-A475-BB48E008B333}"/>
    <cellStyle name="Normal 124 3" xfId="6847" xr:uid="{C7B5F70D-8523-42DA-AF22-5635387C7B50}"/>
    <cellStyle name="Normal 124 3 2" xfId="14786" xr:uid="{9D0EE658-F79A-4DA0-A55D-00A0720B9A71}"/>
    <cellStyle name="Normal 124 3 2 2" xfId="30570" xr:uid="{D30C0FB8-E483-4FAA-96B4-4E4A259574B7}"/>
    <cellStyle name="Normal 124 3 3" xfId="22691" xr:uid="{6CCA2434-BCE8-4F79-BB3B-58215376A396}"/>
    <cellStyle name="Normal 124 3 4" xfId="38141" xr:uid="{DA724C06-91DB-4209-AD2C-89999BDFBE34}"/>
    <cellStyle name="Normal 124 3 5" xfId="46003" xr:uid="{132BDF1F-BDE6-43A2-B0EC-14DDD27AC359}"/>
    <cellStyle name="Normal 124 4" xfId="10993" xr:uid="{F129CDDD-FF54-4F46-B73F-C8AD382BBD20}"/>
    <cellStyle name="Normal 124 4 2" xfId="26777" xr:uid="{10AE58CA-1CEE-4931-9B35-83E2ACBC9D1C}"/>
    <cellStyle name="Normal 124 5" xfId="18898" xr:uid="{8673955D-A456-41CD-B34F-6235B1D28BF0}"/>
    <cellStyle name="Normal 124 6" xfId="34348" xr:uid="{4869E91F-8B57-438D-9309-ED865323A096}"/>
    <cellStyle name="Normal 124 7" xfId="42210" xr:uid="{BA025CCD-967A-47D9-80A1-4A9F829CF7B2}"/>
    <cellStyle name="Normal 125" xfId="3017" xr:uid="{DDD8F224-AA25-4E2A-B35C-FFF31405896A}"/>
    <cellStyle name="Normal 125 2" xfId="4535" xr:uid="{7AE0536E-44C4-454B-A9C9-33BEAAB19157}"/>
    <cellStyle name="Normal 125 2 2" xfId="8366" xr:uid="{63C80728-4D61-4E11-A50C-CCFD94051733}"/>
    <cellStyle name="Normal 125 2 2 2" xfId="16305" xr:uid="{CCF71EC3-F503-44D2-9529-17BDA681A587}"/>
    <cellStyle name="Normal 125 2 2 2 2" xfId="32089" xr:uid="{7B8EAEA0-F1F2-4C5D-94A4-438E53FDA0D9}"/>
    <cellStyle name="Normal 125 2 2 3" xfId="24210" xr:uid="{E53C31CB-3B4F-49AF-BA9C-6357E82AFA06}"/>
    <cellStyle name="Normal 125 2 2 4" xfId="39660" xr:uid="{C8A619C5-491C-4699-843A-FF941CD4B1D2}"/>
    <cellStyle name="Normal 125 2 2 5" xfId="47522" xr:uid="{DEADDF40-60A2-424F-83CC-C52F34E2B1D6}"/>
    <cellStyle name="Normal 125 2 3" xfId="12512" xr:uid="{D12C21F6-E596-4334-BF82-2CCBB22409DC}"/>
    <cellStyle name="Normal 125 2 3 2" xfId="28296" xr:uid="{51C4B107-E3B6-45C4-A777-861B18CD147B}"/>
    <cellStyle name="Normal 125 2 4" xfId="20417" xr:uid="{58BB405D-A495-4EB4-9469-29B9D5DEF142}"/>
    <cellStyle name="Normal 125 2 5" xfId="35867" xr:uid="{9719E5FC-64B8-4A60-8C56-84A9ED14F9FB}"/>
    <cellStyle name="Normal 125 2 6" xfId="43729" xr:uid="{406CF6F6-13E7-4043-A8ED-129807F5DD89}"/>
    <cellStyle name="Normal 125 3" xfId="6848" xr:uid="{A823066C-9E65-4C68-B1D4-315BE2F23C52}"/>
    <cellStyle name="Normal 125 3 2" xfId="14787" xr:uid="{E3798358-39D4-48F9-949A-CD6965305CCB}"/>
    <cellStyle name="Normal 125 3 2 2" xfId="30571" xr:uid="{1E5FCAB6-4640-40C1-9200-3B53687B3E41}"/>
    <cellStyle name="Normal 125 3 3" xfId="22692" xr:uid="{34E78D25-2FC4-4086-96C8-5EF717C420CC}"/>
    <cellStyle name="Normal 125 3 4" xfId="38142" xr:uid="{D4AB66DD-4FB2-45DD-A97E-013BA638E93F}"/>
    <cellStyle name="Normal 125 3 5" xfId="46004" xr:uid="{37FFEFF3-8D15-400D-9272-94279657B965}"/>
    <cellStyle name="Normal 125 4" xfId="10994" xr:uid="{58D96B46-6C61-45EB-A4D2-8D637620FF57}"/>
    <cellStyle name="Normal 125 4 2" xfId="26778" xr:uid="{C1E2AE1E-7E52-48E2-9127-E30DB2E1B267}"/>
    <cellStyle name="Normal 125 5" xfId="18899" xr:uid="{204B2596-805A-4923-9A54-1EC408743DDC}"/>
    <cellStyle name="Normal 125 6" xfId="34349" xr:uid="{E2C3FBBA-3E38-49D3-94BA-71F431ACBB11}"/>
    <cellStyle name="Normal 125 7" xfId="42211" xr:uid="{0B90F031-06E2-4AA6-B312-DA5DB6BD9BDC}"/>
    <cellStyle name="Normal 126" xfId="3031" xr:uid="{40EC0C5A-C7E8-43A6-A4E1-69F3C7218249}"/>
    <cellStyle name="Normal 126 2" xfId="4549" xr:uid="{750EABB7-6C0F-4D36-80DB-21F1CCB53F63}"/>
    <cellStyle name="Normal 126 2 2" xfId="8380" xr:uid="{FA319EC1-0FE1-4771-934C-032A20328B5B}"/>
    <cellStyle name="Normal 126 2 2 2" xfId="16319" xr:uid="{28A50AA8-4726-4E05-BC38-5CDA17DA086D}"/>
    <cellStyle name="Normal 126 2 2 2 2" xfId="32103" xr:uid="{4968656E-2511-4E41-B25F-C01784C25338}"/>
    <cellStyle name="Normal 126 2 2 3" xfId="24224" xr:uid="{943DE28E-33B4-456A-A32E-BEA29E410DD6}"/>
    <cellStyle name="Normal 126 2 2 4" xfId="39674" xr:uid="{0D7409E5-C946-4580-ADA1-2F565C0F60B9}"/>
    <cellStyle name="Normal 126 2 2 5" xfId="47536" xr:uid="{1C337640-A691-4F6A-B419-845B05F5A8FA}"/>
    <cellStyle name="Normal 126 2 3" xfId="12526" xr:uid="{AAD81300-B79C-42B8-856C-39879FA72AEB}"/>
    <cellStyle name="Normal 126 2 3 2" xfId="28310" xr:uid="{3612FF89-3FAB-4370-9570-E58B72AFC22D}"/>
    <cellStyle name="Normal 126 2 4" xfId="20431" xr:uid="{A5168A18-2A04-470E-93A9-A6C66F0C15DB}"/>
    <cellStyle name="Normal 126 2 5" xfId="35881" xr:uid="{CFDE1A18-E84A-45B4-8136-88B3F74C6FC4}"/>
    <cellStyle name="Normal 126 2 6" xfId="43743" xr:uid="{E435BC53-AEDF-4AC4-A996-66A6743F892A}"/>
    <cellStyle name="Normal 126 3" xfId="6862" xr:uid="{E9BA7AD7-71C1-4772-9F52-25F8396B68CA}"/>
    <cellStyle name="Normal 126 3 2" xfId="14801" xr:uid="{BFF1FFED-C87F-4FFD-B2E8-5741A84049E5}"/>
    <cellStyle name="Normal 126 3 2 2" xfId="30585" xr:uid="{AE2F0142-BE01-4887-A9D5-7F663C9AD77A}"/>
    <cellStyle name="Normal 126 3 3" xfId="22706" xr:uid="{6D0F06B2-AAC3-400E-A7A2-E65F9A9A7A12}"/>
    <cellStyle name="Normal 126 3 4" xfId="38156" xr:uid="{AC2C806B-52D5-46C3-B7B4-782103D5AAB1}"/>
    <cellStyle name="Normal 126 3 5" xfId="46018" xr:uid="{A9E0B1D1-EEEC-4A81-BAB2-5C0143B83A27}"/>
    <cellStyle name="Normal 126 4" xfId="11008" xr:uid="{9E78046C-6277-4D46-9447-D9FF93A45260}"/>
    <cellStyle name="Normal 126 4 2" xfId="26792" xr:uid="{3B047858-2162-4037-8664-1B0686563F2B}"/>
    <cellStyle name="Normal 126 5" xfId="18913" xr:uid="{2514AB74-2371-455A-B179-901BD4B909A4}"/>
    <cellStyle name="Normal 126 6" xfId="34363" xr:uid="{5E22A593-175A-434D-9180-08F52DA508ED}"/>
    <cellStyle name="Normal 126 7" xfId="42225" xr:uid="{BF52412A-A109-4CCB-A28D-137469917E01}"/>
    <cellStyle name="Normal 127" xfId="3012" xr:uid="{B9230BCF-693C-4909-8ADD-E4E6515540A6}"/>
    <cellStyle name="Normal 127 2" xfId="4530" xr:uid="{17FD1707-62D8-4B90-AF5F-6F2E07B742ED}"/>
    <cellStyle name="Normal 127 2 2" xfId="8361" xr:uid="{C11EE299-95F9-4235-9800-239C86B6949D}"/>
    <cellStyle name="Normal 127 2 2 2" xfId="16300" xr:uid="{63BA7B60-A318-4D93-9F5C-EF73A8183FB7}"/>
    <cellStyle name="Normal 127 2 2 2 2" xfId="32084" xr:uid="{5E57A1B0-9401-4002-9BD5-3E8CFAA2537F}"/>
    <cellStyle name="Normal 127 2 2 3" xfId="24205" xr:uid="{4A8235E7-6980-46FE-AA69-01878C9D0B2E}"/>
    <cellStyle name="Normal 127 2 2 4" xfId="39655" xr:uid="{3F3681F8-CF30-469D-8C43-3DF86B4FBACD}"/>
    <cellStyle name="Normal 127 2 2 5" xfId="47517" xr:uid="{7D5839DA-8BEE-4DB0-9BC3-94DC489164A5}"/>
    <cellStyle name="Normal 127 2 3" xfId="12507" xr:uid="{7891A2BB-06BC-43BB-97AB-FDFE3DF7305B}"/>
    <cellStyle name="Normal 127 2 3 2" xfId="28291" xr:uid="{EB7F455A-310B-4B02-9CFC-BD88CA71776E}"/>
    <cellStyle name="Normal 127 2 4" xfId="20412" xr:uid="{14B4E4C3-A992-4878-9BA7-2F224288AE87}"/>
    <cellStyle name="Normal 127 2 5" xfId="35862" xr:uid="{D8F2CDE7-2F28-4F5D-8B25-E0F462E0E106}"/>
    <cellStyle name="Normal 127 2 6" xfId="43724" xr:uid="{2106EE23-DB88-485F-943F-3FEF6310A27D}"/>
    <cellStyle name="Normal 127 3" xfId="6843" xr:uid="{CD19FFBE-E3C1-4ECE-B73B-567781CF5424}"/>
    <cellStyle name="Normal 127 3 2" xfId="14782" xr:uid="{186353A9-68F1-41ED-95EC-8798727D3B33}"/>
    <cellStyle name="Normal 127 3 2 2" xfId="30566" xr:uid="{A7D01113-95F4-46E1-B155-7DB5D302D0DD}"/>
    <cellStyle name="Normal 127 3 3" xfId="22687" xr:uid="{6D938BB6-7AA2-4E85-92F4-5F6B8222265D}"/>
    <cellStyle name="Normal 127 3 4" xfId="38137" xr:uid="{CF6D4544-BFF3-4E6D-9659-7CB325B5AF5D}"/>
    <cellStyle name="Normal 127 3 5" xfId="45999" xr:uid="{DD171E72-CDF0-48E2-84FF-1D8BC3CEC241}"/>
    <cellStyle name="Normal 127 4" xfId="10989" xr:uid="{3D589C1E-AD97-4803-877F-8EA198D6389D}"/>
    <cellStyle name="Normal 127 4 2" xfId="26773" xr:uid="{675446D4-14EB-4574-8FC9-AC0DCB16A6D6}"/>
    <cellStyle name="Normal 127 5" xfId="18894" xr:uid="{06D01CE9-64CB-45BB-BE40-286E1CD9C1DF}"/>
    <cellStyle name="Normal 127 6" xfId="34344" xr:uid="{025AA7AC-410A-469B-84C1-C72B2081D3E2}"/>
    <cellStyle name="Normal 127 7" xfId="42206" xr:uid="{EC86E9BE-AB99-40EB-88D6-0E6C2E857A25}"/>
    <cellStyle name="Normal 128" xfId="3011" xr:uid="{F39CC3E0-9C19-4E9F-BF36-0722B04473E3}"/>
    <cellStyle name="Normal 128 2" xfId="4529" xr:uid="{78C7C1F2-A3C6-4122-8906-2621E533017C}"/>
    <cellStyle name="Normal 128 2 2" xfId="8360" xr:uid="{9668A969-2808-4AFD-9F31-6E8390588DA2}"/>
    <cellStyle name="Normal 128 2 2 2" xfId="16299" xr:uid="{6560978E-50E8-4C4E-BEC0-FE9C678B2FE1}"/>
    <cellStyle name="Normal 128 2 2 2 2" xfId="32083" xr:uid="{7BD0E0A1-2FA7-4873-BFBA-65E315DC3E86}"/>
    <cellStyle name="Normal 128 2 2 3" xfId="24204" xr:uid="{A13EAA86-35BF-4692-9BD4-14ACB8DD25F9}"/>
    <cellStyle name="Normal 128 2 2 4" xfId="39654" xr:uid="{DDCF7F19-D596-4479-887A-E92173523705}"/>
    <cellStyle name="Normal 128 2 2 5" xfId="47516" xr:uid="{2EEACEDD-9EC8-450C-818E-A617A8F00BF7}"/>
    <cellStyle name="Normal 128 2 3" xfId="12506" xr:uid="{1EE23BA9-6880-476F-9DFE-47F333CA1EE8}"/>
    <cellStyle name="Normal 128 2 3 2" xfId="28290" xr:uid="{440B791E-F7CB-4496-9105-107D0027E479}"/>
    <cellStyle name="Normal 128 2 4" xfId="20411" xr:uid="{029F912E-1E93-4FCB-90F1-E29BFF3C78E3}"/>
    <cellStyle name="Normal 128 2 5" xfId="35861" xr:uid="{02E9530C-9FE7-4451-9AFB-01C8611CCA24}"/>
    <cellStyle name="Normal 128 2 6" xfId="43723" xr:uid="{A22FF0B8-4944-486F-AC01-6F6500971BEF}"/>
    <cellStyle name="Normal 128 3" xfId="6842" xr:uid="{1EF89BB9-2857-4BE9-AF96-4D234559D802}"/>
    <cellStyle name="Normal 128 3 2" xfId="14781" xr:uid="{CC33D251-467A-4CE0-95A2-ABA21E3F777D}"/>
    <cellStyle name="Normal 128 3 2 2" xfId="30565" xr:uid="{92BAB960-5BD7-4ABB-92E3-215F0515CFCA}"/>
    <cellStyle name="Normal 128 3 3" xfId="22686" xr:uid="{2E870389-0C44-4542-B083-BC37A8CA55E8}"/>
    <cellStyle name="Normal 128 3 4" xfId="38136" xr:uid="{2ED2D556-FEAA-4774-A2B1-55D899277A73}"/>
    <cellStyle name="Normal 128 3 5" xfId="45998" xr:uid="{C9125B98-41E8-4E01-BE79-E28FE6292EB6}"/>
    <cellStyle name="Normal 128 4" xfId="10988" xr:uid="{147AA2B8-B142-46DF-9616-4A3823E74936}"/>
    <cellStyle name="Normal 128 4 2" xfId="26772" xr:uid="{8FB6452C-204F-4276-AACF-D38D02013BDA}"/>
    <cellStyle name="Normal 128 5" xfId="18893" xr:uid="{11DAD2A7-774C-4901-95F1-AE40BFCAF362}"/>
    <cellStyle name="Normal 128 6" xfId="34343" xr:uid="{382F490E-A1F0-485B-B5F5-0E11AA8919D3}"/>
    <cellStyle name="Normal 128 7" xfId="42205" xr:uid="{5059264B-0CD0-4860-8309-A7C460DF2B92}"/>
    <cellStyle name="Normal 129" xfId="3015" xr:uid="{443C5781-8F40-46FD-99F3-BD93EC932BD2}"/>
    <cellStyle name="Normal 129 2" xfId="4533" xr:uid="{0FC93356-03E3-4F40-9CB7-F5331ABCB65C}"/>
    <cellStyle name="Normal 129 2 2" xfId="8364" xr:uid="{93D70CCC-C6FC-4C61-A2BC-E644D39D83D3}"/>
    <cellStyle name="Normal 129 2 2 2" xfId="16303" xr:uid="{F9AA0468-4A78-4867-B646-1972C90F4E5D}"/>
    <cellStyle name="Normal 129 2 2 2 2" xfId="32087" xr:uid="{92652D6D-EF8D-49C4-8E6B-79D9D15C00E1}"/>
    <cellStyle name="Normal 129 2 2 3" xfId="24208" xr:uid="{18A1A5CE-0DF8-4015-95D2-42312FE5363B}"/>
    <cellStyle name="Normal 129 2 2 4" xfId="39658" xr:uid="{B0918E00-32BF-4268-BE41-EA66165868E6}"/>
    <cellStyle name="Normal 129 2 2 5" xfId="47520" xr:uid="{9A969881-D6C3-4DE5-9B33-CE4C5849E21F}"/>
    <cellStyle name="Normal 129 2 3" xfId="12510" xr:uid="{B4C831BA-67A4-4F48-ABAD-199208B9CB3E}"/>
    <cellStyle name="Normal 129 2 3 2" xfId="28294" xr:uid="{619A5B48-613A-43D0-9FD8-5EB56E71D6D1}"/>
    <cellStyle name="Normal 129 2 4" xfId="20415" xr:uid="{FED90619-6884-40FA-AB37-19DA42090AA1}"/>
    <cellStyle name="Normal 129 2 5" xfId="35865" xr:uid="{E34ED37C-792D-4A74-A759-7A03A263AD9E}"/>
    <cellStyle name="Normal 129 2 6" xfId="43727" xr:uid="{7C1D1A8B-5CDC-4BAB-9EB1-8CB7D28E7447}"/>
    <cellStyle name="Normal 129 3" xfId="6846" xr:uid="{8E529542-EB40-4288-83FC-55F100687839}"/>
    <cellStyle name="Normal 129 3 2" xfId="14785" xr:uid="{21F86B27-8379-41DC-8BD8-EC5D3BDFA178}"/>
    <cellStyle name="Normal 129 3 2 2" xfId="30569" xr:uid="{BE5ECBF2-BB2A-4739-AC58-1D7C496DC997}"/>
    <cellStyle name="Normal 129 3 3" xfId="22690" xr:uid="{848DE68D-B758-4FEA-BDDC-B8B10DFE7292}"/>
    <cellStyle name="Normal 129 3 4" xfId="38140" xr:uid="{2B65E3DE-65C1-46B0-8DA3-5349CBF74751}"/>
    <cellStyle name="Normal 129 3 5" xfId="46002" xr:uid="{47697542-8465-4FCE-8223-E31058CF17CB}"/>
    <cellStyle name="Normal 129 4" xfId="10992" xr:uid="{839F009D-E135-4E3C-8846-E9C599A92D0F}"/>
    <cellStyle name="Normal 129 4 2" xfId="26776" xr:uid="{99B4A7B9-E177-4AE5-B1EE-C4F43E0D927C}"/>
    <cellStyle name="Normal 129 5" xfId="18897" xr:uid="{A58D9E7B-D8E0-40ED-90F5-21FDA28E4725}"/>
    <cellStyle name="Normal 129 6" xfId="34347" xr:uid="{98B34A3C-C7E9-4AFF-99A2-C704BC058D0F}"/>
    <cellStyle name="Normal 129 7" xfId="42209" xr:uid="{36017CEB-B582-4D30-92DE-A267350AF28F}"/>
    <cellStyle name="Normal 13" xfId="44" xr:uid="{91BDD44B-6B09-4433-8908-B2F9FA067BC0}"/>
    <cellStyle name="Normal 13 10" xfId="1628" xr:uid="{E84EFA8B-DCF5-47BD-B5CA-F248E777B03D}"/>
    <cellStyle name="Normal 13 10 2" xfId="9889" xr:uid="{72AB4558-A4EB-4644-8F4E-4864D4DEBF0C}"/>
    <cellStyle name="Normal 13 10 2 2" xfId="25674" xr:uid="{D2B31926-9207-490B-BEC5-F5DFDD03C633}"/>
    <cellStyle name="Normal 13 10 3" xfId="17795" xr:uid="{CCB40821-42A7-479B-B557-3FF9FEE15704}"/>
    <cellStyle name="Normal 13 11" xfId="9377" xr:uid="{5D5DB329-0D3D-470D-B1E6-54EDA2CB4CF0}"/>
    <cellStyle name="Normal 13 12" xfId="9459" xr:uid="{EACE1545-3A68-48FA-A695-A9E82C059D61}"/>
    <cellStyle name="Normal 13 12 2" xfId="25247" xr:uid="{A481DACF-9C0B-4340-89B2-76415E36A01A}"/>
    <cellStyle name="Normal 13 13" xfId="17368" xr:uid="{C889C137-7B41-475D-BADC-A5A26219537C}"/>
    <cellStyle name="Normal 13 14" xfId="33231" xr:uid="{9C663FDA-1BFF-4AE2-A2BC-358475CF3329}"/>
    <cellStyle name="Normal 13 15" xfId="41093" xr:uid="{A3A0E908-4CDD-4F7D-887F-CEEC30475E02}"/>
    <cellStyle name="Normal 13 16" xfId="1021" xr:uid="{17D91295-5D22-4501-A0FE-1C8527F2D7CF}"/>
    <cellStyle name="Normal 13 2" xfId="45" xr:uid="{BC1CBEBE-96D7-4354-B7BE-6FB456D37E37}"/>
    <cellStyle name="Normal 13 2 2" xfId="46" xr:uid="{8ABCE381-5539-4F8E-B1FD-818622F7860C}"/>
    <cellStyle name="Normal 13 2 2 2" xfId="396" xr:uid="{9D259BCF-0734-4EF5-AD4E-5EA70799CA64}"/>
    <cellStyle name="Normal 13 2 2 2 2" xfId="2035" xr:uid="{2A16C326-65F5-42DD-A20C-D4363F606B4B}"/>
    <cellStyle name="Normal 13 2 2 3" xfId="1901" xr:uid="{1ECE4C18-7075-4AA3-9C96-DB4E003AA261}"/>
    <cellStyle name="Normal 13 2 2_MONC Jan19" xfId="562" xr:uid="{BB74A718-4AD8-4F4A-A261-711BAD22D266}"/>
    <cellStyle name="Normal 13 2 3" xfId="395" xr:uid="{D2B5D6F8-CE91-4177-897D-615E9C0F7749}"/>
    <cellStyle name="Normal 13 2 3 2" xfId="2034" xr:uid="{DA62D685-B14C-4BB7-B4D0-8BDC54E57814}"/>
    <cellStyle name="Normal 13 2 4" xfId="1900" xr:uid="{714722FC-F0E6-416F-AE8B-2D07510BE407}"/>
    <cellStyle name="Normal 13 2 5" xfId="9501" xr:uid="{06B23658-864D-4D68-816F-C91B61133913}"/>
    <cellStyle name="Normal 13 2 5 2" xfId="25289" xr:uid="{1DEF22BF-46B5-4944-9BB5-A0105CBABEAB}"/>
    <cellStyle name="Normal 13 2 6" xfId="17410" xr:uid="{64952D3B-0AE3-4021-ADB3-F63FC8C7F87E}"/>
    <cellStyle name="Normal 13 2 7" xfId="1063" xr:uid="{141F8390-734D-406D-834F-77063A8FDC11}"/>
    <cellStyle name="Normal 13 2_2011 07 28 Execution Report for Vossloh" xfId="47" xr:uid="{F1912F11-EC9C-41B7-AF60-44A02A4DAFE6}"/>
    <cellStyle name="Normal 13 3" xfId="48" xr:uid="{2C97126C-DB9B-42FA-9083-D01B23A74EE2}"/>
    <cellStyle name="Normal 13 3 2" xfId="397" xr:uid="{15DE033B-984C-4E61-85B2-9D25D0BA871E}"/>
    <cellStyle name="Normal 13 3 2 2" xfId="2036" xr:uid="{187EC0E0-6515-48AB-A5A2-190B8B5F3564}"/>
    <cellStyle name="Normal 13 3 3" xfId="1902" xr:uid="{8E8FFB86-F353-4205-BB60-04F5B325132D}"/>
    <cellStyle name="Normal 13 3 4" xfId="1416" xr:uid="{99E9CC21-7F89-4E33-9480-11722CF2FCF3}"/>
    <cellStyle name="Normal 13 3_MONC Jan19" xfId="563" xr:uid="{0FD60D9E-5988-4257-AD93-7F3C82DB56E6}"/>
    <cellStyle name="Normal 13 4" xfId="394" xr:uid="{CC64C2D3-D2A0-4BAF-BA30-F29B4B47A3AB}"/>
    <cellStyle name="Normal 13 4 2" xfId="2033" xr:uid="{415FB13B-C00D-4087-ABB3-63A33DAECDD5}"/>
    <cellStyle name="Normal 13 5" xfId="1899" xr:uid="{3DB8FD18-073E-49E2-A058-97F06D8D9288}"/>
    <cellStyle name="Normal 13 6" xfId="2878" xr:uid="{E481AFB3-3AF3-485F-BA69-ECEDBD1BD30B}"/>
    <cellStyle name="Normal 13 6 2" xfId="4396" xr:uid="{FC5ED2E7-44DB-4132-A938-2FF45B3E3303}"/>
    <cellStyle name="Normal 13 6 2 2" xfId="8227" xr:uid="{DFA08E0A-BE65-4C6C-AD01-BEBBF5AAD966}"/>
    <cellStyle name="Normal 13 6 2 2 2" xfId="16166" xr:uid="{FBDB7E46-C879-43F1-8EBA-33EE1E642A8F}"/>
    <cellStyle name="Normal 13 6 2 2 2 2" xfId="31950" xr:uid="{F0837CBA-5525-44AD-BD5A-9F98DC16C747}"/>
    <cellStyle name="Normal 13 6 2 2 3" xfId="24071" xr:uid="{65F848D5-153C-4022-B020-342B4E17616F}"/>
    <cellStyle name="Normal 13 6 2 2 4" xfId="39521" xr:uid="{B65BC5A9-F788-4FC5-9F6C-D99FFCEDA2C1}"/>
    <cellStyle name="Normal 13 6 2 2 5" xfId="47383" xr:uid="{AEEF52A7-1375-472A-8E06-C99C45F2BD96}"/>
    <cellStyle name="Normal 13 6 2 3" xfId="12373" xr:uid="{F1E26392-B638-4282-9347-EA24D1DA91AB}"/>
    <cellStyle name="Normal 13 6 2 3 2" xfId="28157" xr:uid="{9B367F56-DCDE-4E02-82A6-FEBAF2544358}"/>
    <cellStyle name="Normal 13 6 2 4" xfId="20278" xr:uid="{5B7C6538-7D2D-43ED-8068-CD1F9F34FAA6}"/>
    <cellStyle name="Normal 13 6 2 5" xfId="35728" xr:uid="{2DAB3770-7FBA-4923-B6C4-9AE43E129942}"/>
    <cellStyle name="Normal 13 6 2 6" xfId="43590" xr:uid="{FF57D897-E288-4FC7-AAD0-12F0759CBDAC}"/>
    <cellStyle name="Normal 13 6 3" xfId="6709" xr:uid="{4C802A93-FF8C-42F0-AE24-7F7FF8AD4433}"/>
    <cellStyle name="Normal 13 6 3 2" xfId="14648" xr:uid="{C9D47214-3C96-4F2C-A862-8BFD54A70140}"/>
    <cellStyle name="Normal 13 6 3 2 2" xfId="30432" xr:uid="{6BEF3F6C-FD23-432B-8D49-4A6A0B30C8E7}"/>
    <cellStyle name="Normal 13 6 3 3" xfId="22553" xr:uid="{2E52423F-E4F8-49E3-BC65-C666DBE5DD5D}"/>
    <cellStyle name="Normal 13 6 3 4" xfId="38003" xr:uid="{F76CEA92-7ABB-4BC5-B16F-BBAA6E1D6B8A}"/>
    <cellStyle name="Normal 13 6 3 5" xfId="45865" xr:uid="{13C47E50-A092-4215-95E0-8AEF523F8317}"/>
    <cellStyle name="Normal 13 6 4" xfId="10855" xr:uid="{7D47F31A-62F1-4622-ACBB-F034C9739A6A}"/>
    <cellStyle name="Normal 13 6 4 2" xfId="26639" xr:uid="{063AFB62-76E9-4378-BD9B-B8394400CDEA}"/>
    <cellStyle name="Normal 13 6 5" xfId="18760" xr:uid="{85DBD0EA-1910-46CD-99FD-0378CDF3AAC6}"/>
    <cellStyle name="Normal 13 6 6" xfId="34210" xr:uid="{BA82FD09-1366-44F0-B1A0-3791CE1FB1D7}"/>
    <cellStyle name="Normal 13 6 7" xfId="42072" xr:uid="{C3C6CA17-EA14-4239-9754-1C6DEE77D6ED}"/>
    <cellStyle name="Normal 13 7" xfId="3415" xr:uid="{EAC2F0CC-AB3B-4568-9A9F-5990CEA2A3B9}"/>
    <cellStyle name="Normal 13 7 2" xfId="7246" xr:uid="{B0D7F2DA-AA6E-45CA-BF4D-F4E8724E745F}"/>
    <cellStyle name="Normal 13 7 2 2" xfId="15185" xr:uid="{B5903777-AAF6-4104-9023-0684D59C76DF}"/>
    <cellStyle name="Normal 13 7 2 2 2" xfId="30969" xr:uid="{239C6902-724F-4BD4-93C4-52F9803C4B39}"/>
    <cellStyle name="Normal 13 7 2 3" xfId="23090" xr:uid="{20EC81D3-DE3C-4A3C-BAE3-F6792B5BE0E2}"/>
    <cellStyle name="Normal 13 7 2 4" xfId="38540" xr:uid="{F0E8FEF4-4355-468C-A7D8-AE7BC9E72F36}"/>
    <cellStyle name="Normal 13 7 2 5" xfId="46402" xr:uid="{0F1C165A-68DE-49D4-96C6-46E04162512C}"/>
    <cellStyle name="Normal 13 7 3" xfId="11392" xr:uid="{CD87F80A-31FF-4A60-82BC-FE7B300C44FE}"/>
    <cellStyle name="Normal 13 7 3 2" xfId="27176" xr:uid="{0CFE7E69-5A06-4B85-A617-04C235368A85}"/>
    <cellStyle name="Normal 13 7 4" xfId="19297" xr:uid="{1A6FA7F2-33DA-47AC-8E11-043B1F53A458}"/>
    <cellStyle name="Normal 13 7 5" xfId="34747" xr:uid="{2B8F3895-98F4-4B42-903C-464CF7554558}"/>
    <cellStyle name="Normal 13 7 6" xfId="42609" xr:uid="{97C09DCC-48B6-4CDC-B60B-13FAD6482B36}"/>
    <cellStyle name="Normal 13 8" xfId="3671" xr:uid="{1020FFC0-DE06-4F2C-BFD4-1988FA5606CA}"/>
    <cellStyle name="Normal 13 8 2" xfId="7502" xr:uid="{745D08FD-7EB6-4CAB-98B6-1E48D5E359D1}"/>
    <cellStyle name="Normal 13 8 2 2" xfId="15441" xr:uid="{89F59FAF-BFE5-4058-97F4-08925A3AD039}"/>
    <cellStyle name="Normal 13 8 2 2 2" xfId="31225" xr:uid="{8966EA40-8B8F-4304-A6AC-AB5D44035FA4}"/>
    <cellStyle name="Normal 13 8 2 3" xfId="23346" xr:uid="{55C85B0E-4CC3-49E7-BB87-10A2725A56F0}"/>
    <cellStyle name="Normal 13 8 2 4" xfId="38796" xr:uid="{69F7E7EC-EB38-4B6B-8429-9E1CF84FE7A6}"/>
    <cellStyle name="Normal 13 8 2 5" xfId="46658" xr:uid="{07BE902C-2567-4FA2-BA6C-46A5DE1F562B}"/>
    <cellStyle name="Normal 13 8 3" xfId="11648" xr:uid="{5495E191-C3D0-4274-A875-766559625108}"/>
    <cellStyle name="Normal 13 8 3 2" xfId="27432" xr:uid="{72B943EB-ABCA-4896-A49D-6D0F1D3C87B2}"/>
    <cellStyle name="Normal 13 8 4" xfId="19553" xr:uid="{ED815310-8EB0-4B8E-9CC1-0C5A8A1BC688}"/>
    <cellStyle name="Normal 13 8 5" xfId="35003" xr:uid="{6289DEFF-63DD-45B6-BD1D-8FE3CA32D7AD}"/>
    <cellStyle name="Normal 13 8 6" xfId="42865" xr:uid="{DF1E71B4-2A39-4814-8188-33022EE3E48F}"/>
    <cellStyle name="Normal 13 9" xfId="5879" xr:uid="{79946E8D-03D0-4500-AE47-B38EAE5B2F08}"/>
    <cellStyle name="Normal 13 9 2" xfId="13855" xr:uid="{FDA0D591-007F-4FC3-B896-F8A4F92FA6E0}"/>
    <cellStyle name="Normal 13 9 2 2" xfId="29639" xr:uid="{2045807A-042D-452A-8294-FEC19E8C7D94}"/>
    <cellStyle name="Normal 13 9 3" xfId="21760" xr:uid="{617FEC55-85EA-4ECA-A08F-3D14C087AD65}"/>
    <cellStyle name="Normal 13 9 4" xfId="37210" xr:uid="{A5F5A2CC-1A22-4330-99F4-EE9C98EE7D0D}"/>
    <cellStyle name="Normal 13 9 5" xfId="45072" xr:uid="{64991C32-995A-4B12-A064-623C91BE779F}"/>
    <cellStyle name="Normal 13_2011 07 28 Execution Report for Vossloh" xfId="49" xr:uid="{B895A23A-8462-4D3E-9835-8489C2208697}"/>
    <cellStyle name="Normal 130" xfId="3014" xr:uid="{D0DE9136-F624-40ED-85F7-02D0433C0E16}"/>
    <cellStyle name="Normal 130 2" xfId="4532" xr:uid="{B1174AB5-5ABA-47E1-AFDC-810C2BA6B7D4}"/>
    <cellStyle name="Normal 130 2 2" xfId="8363" xr:uid="{69AC4414-156A-4EF0-8546-D346B9F0781C}"/>
    <cellStyle name="Normal 130 2 2 2" xfId="16302" xr:uid="{AF1AFE95-6B6F-46AB-A097-225BEB827554}"/>
    <cellStyle name="Normal 130 2 2 2 2" xfId="32086" xr:uid="{454C9DC6-92C0-4AD6-BD20-92151BCE2284}"/>
    <cellStyle name="Normal 130 2 2 3" xfId="24207" xr:uid="{5DF3E37B-9DFF-4D7A-9251-936186C49888}"/>
    <cellStyle name="Normal 130 2 2 4" xfId="39657" xr:uid="{D19D239C-0AAC-4CE2-B1D2-19D336CB5791}"/>
    <cellStyle name="Normal 130 2 2 5" xfId="47519" xr:uid="{0549B9C9-969C-4862-B369-0A7489F26143}"/>
    <cellStyle name="Normal 130 2 3" xfId="12509" xr:uid="{ECC35307-738A-4CA7-9DEA-3BDB9BBF7BD4}"/>
    <cellStyle name="Normal 130 2 3 2" xfId="28293" xr:uid="{42F27396-CFF7-4329-8FC7-E2FFC085A7A8}"/>
    <cellStyle name="Normal 130 2 4" xfId="20414" xr:uid="{884F1690-CE72-4335-96DA-7837A2791BC1}"/>
    <cellStyle name="Normal 130 2 5" xfId="35864" xr:uid="{8686821D-948D-4663-B4B2-54BF1D9E7CD0}"/>
    <cellStyle name="Normal 130 2 6" xfId="43726" xr:uid="{E6887FC1-4B40-4460-A354-5BED445A6EA5}"/>
    <cellStyle name="Normal 130 3" xfId="6845" xr:uid="{3F039F8E-BFEA-4333-AA73-782211DDB909}"/>
    <cellStyle name="Normal 130 3 2" xfId="14784" xr:uid="{FB70D001-5862-46C7-9B12-35B4EAAB9CAA}"/>
    <cellStyle name="Normal 130 3 2 2" xfId="30568" xr:uid="{BC0D609E-76C4-40A8-9398-48368F223929}"/>
    <cellStyle name="Normal 130 3 3" xfId="22689" xr:uid="{574AB9BF-7696-41F3-B9C0-762723C35DB6}"/>
    <cellStyle name="Normal 130 3 4" xfId="38139" xr:uid="{3E43A74B-4FD1-47DA-8FF5-F6D1E918AB95}"/>
    <cellStyle name="Normal 130 3 5" xfId="46001" xr:uid="{3F321E58-B0C9-42D4-A923-963AE37A94E7}"/>
    <cellStyle name="Normal 130 4" xfId="10991" xr:uid="{BE017627-B184-4C43-A837-99A00A77FD55}"/>
    <cellStyle name="Normal 130 4 2" xfId="26775" xr:uid="{1832DA83-613A-4C64-B45C-CDB1BE2989F3}"/>
    <cellStyle name="Normal 130 5" xfId="18896" xr:uid="{7833C48C-3787-4927-A447-EF3678B29840}"/>
    <cellStyle name="Normal 130 6" xfId="34346" xr:uid="{28909322-220E-4E4B-B76C-879B8E637919}"/>
    <cellStyle name="Normal 130 7" xfId="42208" xr:uid="{D43C0D8D-25F7-4B2E-941D-F559649FDC0B}"/>
    <cellStyle name="Normal 131" xfId="3013" xr:uid="{078644C3-A6C5-42B3-980A-C1EBA914D944}"/>
    <cellStyle name="Normal 131 2" xfId="4531" xr:uid="{5AC80A08-2C51-4517-87BC-F5ED357C9173}"/>
    <cellStyle name="Normal 131 2 2" xfId="8362" xr:uid="{5318AAAB-1CFA-47C5-8835-1792CF32173B}"/>
    <cellStyle name="Normal 131 2 2 2" xfId="16301" xr:uid="{25E710A3-7516-4AFC-A825-251C6A730D60}"/>
    <cellStyle name="Normal 131 2 2 2 2" xfId="32085" xr:uid="{1398F95C-3484-4F08-B303-9B87D5C33EF0}"/>
    <cellStyle name="Normal 131 2 2 3" xfId="24206" xr:uid="{15891AC1-6ED2-4F44-9BA9-E8B3B8F29CF8}"/>
    <cellStyle name="Normal 131 2 2 4" xfId="39656" xr:uid="{F36ACA84-B48C-40BA-9924-00799A706559}"/>
    <cellStyle name="Normal 131 2 2 5" xfId="47518" xr:uid="{F9D9295C-21CA-4C58-9064-D1386F7BF401}"/>
    <cellStyle name="Normal 131 2 3" xfId="12508" xr:uid="{E2BE02B9-639C-435B-BA85-FF4C1ED1DCBF}"/>
    <cellStyle name="Normal 131 2 3 2" xfId="28292" xr:uid="{2AB3ACD4-A6F6-4750-8ED2-DA4BAECCCD46}"/>
    <cellStyle name="Normal 131 2 4" xfId="20413" xr:uid="{8D40EEFB-6AC3-4E32-BDA5-0E5D4226CE4F}"/>
    <cellStyle name="Normal 131 2 5" xfId="35863" xr:uid="{D3D0D73E-B2DD-4357-9A5D-EE23A300A8E2}"/>
    <cellStyle name="Normal 131 2 6" xfId="43725" xr:uid="{EFCB250F-0DA5-465D-AD9E-310435501A37}"/>
    <cellStyle name="Normal 131 3" xfId="6844" xr:uid="{CCD2282F-E62E-4AEC-8DA6-A3A0CEA3C8F7}"/>
    <cellStyle name="Normal 131 3 2" xfId="14783" xr:uid="{EB9841B2-507F-446B-863D-44647A6FE8E1}"/>
    <cellStyle name="Normal 131 3 2 2" xfId="30567" xr:uid="{0F487AEA-BA36-4040-BF2A-B991D79B4311}"/>
    <cellStyle name="Normal 131 3 3" xfId="22688" xr:uid="{BCFDD7D3-024A-4E03-ADE5-5439726D279D}"/>
    <cellStyle name="Normal 131 3 4" xfId="38138" xr:uid="{7ACD56CC-B59E-4414-8E1F-E02106FF7B2D}"/>
    <cellStyle name="Normal 131 3 5" xfId="46000" xr:uid="{617D738E-4776-45E6-9E5E-53484915A3F4}"/>
    <cellStyle name="Normal 131 4" xfId="10990" xr:uid="{D84D7F4D-D7D3-4CC1-9B8B-7D3E70001319}"/>
    <cellStyle name="Normal 131 4 2" xfId="26774" xr:uid="{A3C072F1-477D-4C5E-A8BF-FAA713DE8C0C}"/>
    <cellStyle name="Normal 131 5" xfId="18895" xr:uid="{8F55F786-5280-4E22-953F-CDC85332F420}"/>
    <cellStyle name="Normal 131 6" xfId="34345" xr:uid="{9D76915C-8BDC-46F8-9467-CB4F3D5BEC9C}"/>
    <cellStyle name="Normal 131 7" xfId="42207" xr:uid="{A31DA36E-A4FE-49B5-B431-3002BA3C2367}"/>
    <cellStyle name="Normal 132" xfId="3010" xr:uid="{29362913-9A71-4112-8B17-D8D7E63452FD}"/>
    <cellStyle name="Normal 132 2" xfId="4528" xr:uid="{99C594A5-CCE3-475D-A1F7-59FFEC606B14}"/>
    <cellStyle name="Normal 132 2 2" xfId="8359" xr:uid="{0BD2CCC5-A530-4FFF-A991-CD64EDD90D15}"/>
    <cellStyle name="Normal 132 2 2 2" xfId="16298" xr:uid="{3BCD8552-6896-4697-A73F-EB0AC555B112}"/>
    <cellStyle name="Normal 132 2 2 2 2" xfId="32082" xr:uid="{9F627A59-CA73-4AD8-B1F5-6D979291EF6D}"/>
    <cellStyle name="Normal 132 2 2 3" xfId="24203" xr:uid="{AF080EF2-0D58-4B46-B3CE-B6A086C5236D}"/>
    <cellStyle name="Normal 132 2 2 4" xfId="39653" xr:uid="{919B6A91-B02A-458B-B198-815D63987AFC}"/>
    <cellStyle name="Normal 132 2 2 5" xfId="47515" xr:uid="{08433D37-24F1-4BD5-91A0-E404720711B3}"/>
    <cellStyle name="Normal 132 2 3" xfId="12505" xr:uid="{BCDA55E7-1C8A-402D-8C89-144F49E2C73E}"/>
    <cellStyle name="Normal 132 2 3 2" xfId="28289" xr:uid="{413537FB-5347-4031-9402-0B1DD1CDC552}"/>
    <cellStyle name="Normal 132 2 4" xfId="20410" xr:uid="{47EC4074-4ABE-472E-80C1-5C36F0587F6D}"/>
    <cellStyle name="Normal 132 2 5" xfId="35860" xr:uid="{4875C642-2FB1-4B9D-888E-D3066EE1BE0B}"/>
    <cellStyle name="Normal 132 2 6" xfId="43722" xr:uid="{63247D2D-7E76-4C24-97EC-D42CF4E4E4CA}"/>
    <cellStyle name="Normal 132 3" xfId="6841" xr:uid="{1B9870B7-0EB2-45A7-A229-CD19D0C416FD}"/>
    <cellStyle name="Normal 132 3 2" xfId="14780" xr:uid="{97B839CA-66B2-4CF8-9B3C-F60900656A67}"/>
    <cellStyle name="Normal 132 3 2 2" xfId="30564" xr:uid="{2536D8C0-B812-446B-A933-4E224D110007}"/>
    <cellStyle name="Normal 132 3 3" xfId="22685" xr:uid="{6403E549-851E-4683-B609-2D968F96A766}"/>
    <cellStyle name="Normal 132 3 4" xfId="38135" xr:uid="{C9D8D471-DF8D-44FA-B484-516C240FFF30}"/>
    <cellStyle name="Normal 132 3 5" xfId="45997" xr:uid="{74777E8B-D577-4BFB-9456-2D8448FB45E9}"/>
    <cellStyle name="Normal 132 4" xfId="10987" xr:uid="{3A38FCF6-24AD-4A84-A4B0-A3C923F5693B}"/>
    <cellStyle name="Normal 132 4 2" xfId="26771" xr:uid="{69D5B31D-BE74-469A-B198-A8AC90CDF5F1}"/>
    <cellStyle name="Normal 132 5" xfId="18892" xr:uid="{D04685A7-5CC0-48C2-BA4D-F06238BD2157}"/>
    <cellStyle name="Normal 132 6" xfId="34342" xr:uid="{09C8CCF4-3CB8-443D-8E90-0583DD582F7B}"/>
    <cellStyle name="Normal 132 7" xfId="42204" xr:uid="{509E3CCA-AEFF-4850-BB7A-EF1E36C46D88}"/>
    <cellStyle name="Normal 133" xfId="3020" xr:uid="{B36080C8-57EF-4C30-82EE-790037F772B3}"/>
    <cellStyle name="Normal 133 2" xfId="4538" xr:uid="{535A1FE1-C4B6-4D9A-9B6C-58CFBA85402B}"/>
    <cellStyle name="Normal 133 2 2" xfId="8369" xr:uid="{B0C17B5B-1C11-485F-B6D0-6C7DF9FF15CE}"/>
    <cellStyle name="Normal 133 2 2 2" xfId="16308" xr:uid="{537F671A-A564-4B43-9A01-999E99BB542C}"/>
    <cellStyle name="Normal 133 2 2 2 2" xfId="32092" xr:uid="{AB655F57-8FB3-4C49-88C3-8312AA74D1BE}"/>
    <cellStyle name="Normal 133 2 2 3" xfId="24213" xr:uid="{D7A54891-202F-4996-8718-29A70492D087}"/>
    <cellStyle name="Normal 133 2 2 4" xfId="39663" xr:uid="{433F9496-76AC-4694-8DBE-E949932E4F8A}"/>
    <cellStyle name="Normal 133 2 2 5" xfId="47525" xr:uid="{849D5F18-A08C-4E54-9AFC-2C61F25B6B6D}"/>
    <cellStyle name="Normal 133 2 3" xfId="12515" xr:uid="{875772B4-8DD5-4231-AEC0-735238F2098D}"/>
    <cellStyle name="Normal 133 2 3 2" xfId="28299" xr:uid="{A2B754E9-E256-486F-B570-C610B3D8043D}"/>
    <cellStyle name="Normal 133 2 4" xfId="20420" xr:uid="{8220F554-C95A-487E-9339-4DC5DF1F2BB0}"/>
    <cellStyle name="Normal 133 2 5" xfId="35870" xr:uid="{74C3DBBD-0D5C-402B-815B-0148367689FD}"/>
    <cellStyle name="Normal 133 2 6" xfId="43732" xr:uid="{375EECD2-E674-4EF1-B2E9-D72201C4BEBC}"/>
    <cellStyle name="Normal 133 3" xfId="6851" xr:uid="{C83B823E-1D39-464E-9BF1-9235A1C73717}"/>
    <cellStyle name="Normal 133 3 2" xfId="14790" xr:uid="{FA724170-7D2A-4C85-9BC3-1C1BAE299220}"/>
    <cellStyle name="Normal 133 3 2 2" xfId="30574" xr:uid="{D4E78550-EF6D-4A1B-8EB8-2156FEB31C3F}"/>
    <cellStyle name="Normal 133 3 3" xfId="22695" xr:uid="{50C5952E-43B9-49C5-8861-F40A8DC0196D}"/>
    <cellStyle name="Normal 133 3 4" xfId="38145" xr:uid="{14A9F8CE-1073-4A26-B712-01F35E71C679}"/>
    <cellStyle name="Normal 133 3 5" xfId="46007" xr:uid="{0A162180-7086-4C08-BB51-50685DA5387C}"/>
    <cellStyle name="Normal 133 4" xfId="10997" xr:uid="{12AA9983-18C9-4888-88A3-F7782C73B52C}"/>
    <cellStyle name="Normal 133 4 2" xfId="26781" xr:uid="{9300FB89-99A5-49F1-B34A-D08F434911BE}"/>
    <cellStyle name="Normal 133 5" xfId="18902" xr:uid="{43816C7E-98CD-495D-9950-E6E62B28AD58}"/>
    <cellStyle name="Normal 133 6" xfId="34352" xr:uid="{395BF427-5BB4-4FCA-91D0-00F3A2907407}"/>
    <cellStyle name="Normal 133 7" xfId="42214" xr:uid="{8DDB7F9B-E77A-428A-998A-0D315334B3FD}"/>
    <cellStyle name="Normal 134" xfId="3034" xr:uid="{163B281F-2C36-4BF4-AAD5-6708A536F206}"/>
    <cellStyle name="Normal 134 2" xfId="4552" xr:uid="{6D21076F-B60F-49B5-96F9-4FF6C1F0405F}"/>
    <cellStyle name="Normal 134 2 2" xfId="8383" xr:uid="{EE9F9CF8-6E90-4D06-A875-9D6FE6BA265A}"/>
    <cellStyle name="Normal 134 2 2 2" xfId="16322" xr:uid="{E51CA36C-40F6-4238-A80F-5CABA802570C}"/>
    <cellStyle name="Normal 134 2 2 2 2" xfId="32106" xr:uid="{04F3151A-F159-4703-86FB-4A8ED45B56EC}"/>
    <cellStyle name="Normal 134 2 2 3" xfId="24227" xr:uid="{C72380FF-BCF4-46B1-B103-AD209E34FACC}"/>
    <cellStyle name="Normal 134 2 2 4" xfId="39677" xr:uid="{4AF66D47-204B-43CE-AA0B-CE9D3C2BFE1E}"/>
    <cellStyle name="Normal 134 2 2 5" xfId="47539" xr:uid="{12DD5092-BEF5-4744-9D34-98BE59D84CBC}"/>
    <cellStyle name="Normal 134 2 3" xfId="12529" xr:uid="{185C030D-E5AB-4A55-AEE9-7C93F0C589C4}"/>
    <cellStyle name="Normal 134 2 3 2" xfId="28313" xr:uid="{9B5C1365-B204-407C-B195-C43BC8A5947B}"/>
    <cellStyle name="Normal 134 2 4" xfId="20434" xr:uid="{6505617C-54D1-4343-8C9E-B8DBD3DD0ACD}"/>
    <cellStyle name="Normal 134 2 5" xfId="35884" xr:uid="{328602CE-5A80-48F9-AC2D-7A857915D257}"/>
    <cellStyle name="Normal 134 2 6" xfId="43746" xr:uid="{BD8A3F91-6F26-4DD6-9EEE-BE462ECDF380}"/>
    <cellStyle name="Normal 134 3" xfId="6865" xr:uid="{47404336-072A-4701-B256-1151FC166D98}"/>
    <cellStyle name="Normal 134 3 2" xfId="14804" xr:uid="{FD62E932-0627-4E96-A330-B91DEE71B817}"/>
    <cellStyle name="Normal 134 3 2 2" xfId="30588" xr:uid="{A3416F97-1F06-43EA-8E41-2C931DCDB793}"/>
    <cellStyle name="Normal 134 3 3" xfId="22709" xr:uid="{6947A36B-E20D-4E38-994F-E8E415E9E502}"/>
    <cellStyle name="Normal 134 3 4" xfId="38159" xr:uid="{59472A48-DD3F-4E21-A61A-E349E51A7C4B}"/>
    <cellStyle name="Normal 134 3 5" xfId="46021" xr:uid="{EF4A24BD-C072-46A5-8706-8598595D3C70}"/>
    <cellStyle name="Normal 134 4" xfId="11011" xr:uid="{F99F4BB6-3AB6-478A-89DD-16826E2A964F}"/>
    <cellStyle name="Normal 134 4 2" xfId="26795" xr:uid="{77B9E64C-F132-4A40-9533-4CE156219F66}"/>
    <cellStyle name="Normal 134 5" xfId="18916" xr:uid="{1FF787B7-1125-4B3D-A246-3072A8FC0386}"/>
    <cellStyle name="Normal 134 6" xfId="34366" xr:uid="{A4153017-FA38-43C3-ADC4-FDE9BB72D406}"/>
    <cellStyle name="Normal 134 7" xfId="42228" xr:uid="{A9B01F40-604A-4556-821D-2D56316D6DEB}"/>
    <cellStyle name="Normal 135" xfId="3043" xr:uid="{42960802-B6FC-4D93-8DF4-79337C746759}"/>
    <cellStyle name="Normal 135 2" xfId="4561" xr:uid="{D9953096-2DF2-4E47-89B8-D5CE75192E0C}"/>
    <cellStyle name="Normal 135 2 2" xfId="8392" xr:uid="{07639251-C0EA-4F54-8807-EEDBD35E920E}"/>
    <cellStyle name="Normal 135 2 2 2" xfId="16331" xr:uid="{8B5D145E-C145-4AC9-A56A-4AA33B04AFE3}"/>
    <cellStyle name="Normal 135 2 2 2 2" xfId="32115" xr:uid="{20A54A81-5DA2-47E7-A13B-0630A0343FF2}"/>
    <cellStyle name="Normal 135 2 2 3" xfId="24236" xr:uid="{25D33089-2E38-42DC-9B0D-9E605899FD95}"/>
    <cellStyle name="Normal 135 2 2 4" xfId="39686" xr:uid="{CCBD2337-F344-45E0-83A5-45C8DADCD168}"/>
    <cellStyle name="Normal 135 2 2 5" xfId="47548" xr:uid="{46CA3161-B73C-47B5-9EE2-C390E6F14E36}"/>
    <cellStyle name="Normal 135 2 3" xfId="12538" xr:uid="{569291E7-85C2-4006-A40C-593406F57920}"/>
    <cellStyle name="Normal 135 2 3 2" xfId="28322" xr:uid="{2EA5BCA9-1FDA-4BEB-A0D1-1B81E70727F2}"/>
    <cellStyle name="Normal 135 2 4" xfId="20443" xr:uid="{B7023397-F44F-42ED-BD70-60CE1BF9212F}"/>
    <cellStyle name="Normal 135 2 5" xfId="35893" xr:uid="{E794CB8F-FE22-452F-9E33-DDA2B5A17F2F}"/>
    <cellStyle name="Normal 135 2 6" xfId="43755" xr:uid="{F4DDEBB8-9CAD-4450-8E9A-2F4F264BB5CF}"/>
    <cellStyle name="Normal 135 3" xfId="6874" xr:uid="{8C6725CE-FE17-4D33-9E5C-683AF9DDB00B}"/>
    <cellStyle name="Normal 135 3 2" xfId="14813" xr:uid="{2A2727A4-F7E8-446D-8951-72A478D78A17}"/>
    <cellStyle name="Normal 135 3 2 2" xfId="30597" xr:uid="{6663F94D-ECCD-474C-BBB0-343B27D3CD27}"/>
    <cellStyle name="Normal 135 3 3" xfId="22718" xr:uid="{6C749A76-A29A-429F-BBB5-79B876A1CA5C}"/>
    <cellStyle name="Normal 135 3 4" xfId="38168" xr:uid="{C41BCBD1-B0DC-4C43-B0BC-D7ED496BA163}"/>
    <cellStyle name="Normal 135 3 5" xfId="46030" xr:uid="{4479E23B-D4B6-4715-A4AA-254DC102B908}"/>
    <cellStyle name="Normal 135 4" xfId="11020" xr:uid="{DEECF999-DF86-43C9-BD90-D30B36935A55}"/>
    <cellStyle name="Normal 135 4 2" xfId="26804" xr:uid="{2C646A51-9C38-4F74-99BF-38F1003EC2D9}"/>
    <cellStyle name="Normal 135 5" xfId="18925" xr:uid="{753EAE91-6E20-4B8E-9E79-1FFB55910571}"/>
    <cellStyle name="Normal 135 6" xfId="34375" xr:uid="{4497A2E2-3819-48E2-9E40-C20168639B3C}"/>
    <cellStyle name="Normal 135 7" xfId="42237" xr:uid="{EFE208C4-F9EA-4E36-99BE-BB811D7CF5BE}"/>
    <cellStyle name="Normal 136" xfId="3041" xr:uid="{8B0C0C9F-7245-444D-9513-EFD691E3353D}"/>
    <cellStyle name="Normal 136 2" xfId="4559" xr:uid="{BAE48E4E-BEEA-4D67-9438-82BCAD8858FD}"/>
    <cellStyle name="Normal 136 2 2" xfId="8390" xr:uid="{57551A27-441C-4186-9270-2C319F534168}"/>
    <cellStyle name="Normal 136 2 2 2" xfId="16329" xr:uid="{E4D16CD7-96FD-4EF9-AFC2-EE3AAAEC1A7B}"/>
    <cellStyle name="Normal 136 2 2 2 2" xfId="32113" xr:uid="{0C60EE6C-C686-45D2-A873-1D759FF34FC6}"/>
    <cellStyle name="Normal 136 2 2 3" xfId="24234" xr:uid="{C6BA02F1-3F32-45BC-AAAB-414CAB365665}"/>
    <cellStyle name="Normal 136 2 2 4" xfId="39684" xr:uid="{D437AD62-4B57-4A7E-B8A3-88F9BFC32D79}"/>
    <cellStyle name="Normal 136 2 2 5" xfId="47546" xr:uid="{FEEC6357-0051-4206-B622-EEA5FC992A41}"/>
    <cellStyle name="Normal 136 2 3" xfId="12536" xr:uid="{3162FB94-F75D-4FD5-9E9C-04BC9CE47C28}"/>
    <cellStyle name="Normal 136 2 3 2" xfId="28320" xr:uid="{21924943-FEF7-4C24-A95B-630013C0FC8C}"/>
    <cellStyle name="Normal 136 2 4" xfId="20441" xr:uid="{29AD62F5-13A0-4404-A95E-B01FD195E0E7}"/>
    <cellStyle name="Normal 136 2 5" xfId="35891" xr:uid="{AE199367-7D0E-47FF-A518-DB9592112232}"/>
    <cellStyle name="Normal 136 2 6" xfId="43753" xr:uid="{47183E27-957F-447C-A4D0-8945DA4E737F}"/>
    <cellStyle name="Normal 136 3" xfId="6872" xr:uid="{1A927CB3-BA59-4D55-BB67-E8A0C03766F6}"/>
    <cellStyle name="Normal 136 3 2" xfId="14811" xr:uid="{DB67A5AA-BA03-4CB9-9111-041D47963D9E}"/>
    <cellStyle name="Normal 136 3 2 2" xfId="30595" xr:uid="{F5773271-3DF8-463F-8D7C-5ABA10CF50E6}"/>
    <cellStyle name="Normal 136 3 3" xfId="22716" xr:uid="{3881C86D-C6DD-4ED1-A035-453F21B7B69E}"/>
    <cellStyle name="Normal 136 3 4" xfId="38166" xr:uid="{C19B3D6B-A4B8-4BA4-BBE9-44D3C60C0E50}"/>
    <cellStyle name="Normal 136 3 5" xfId="46028" xr:uid="{403D15C8-5B7F-4B21-9E3F-6F3DCC48974E}"/>
    <cellStyle name="Normal 136 4" xfId="11018" xr:uid="{05B1B487-40DE-45D5-B02B-1DDAF6CF7397}"/>
    <cellStyle name="Normal 136 4 2" xfId="26802" xr:uid="{FCBFEF45-D5A3-487B-9E6A-471555CBC2C3}"/>
    <cellStyle name="Normal 136 5" xfId="18923" xr:uid="{48CECF26-8F86-47AF-899A-C3504B35EC45}"/>
    <cellStyle name="Normal 136 6" xfId="34373" xr:uid="{3F2D4E7A-BE42-47F9-A724-0EDE0AB78C2E}"/>
    <cellStyle name="Normal 136 7" xfId="42235" xr:uid="{0B173866-C161-4A15-9A8E-B41836488456}"/>
    <cellStyle name="Normal 137" xfId="3042" xr:uid="{45A3F865-9CC6-4297-9D17-40C7B4E32D85}"/>
    <cellStyle name="Normal 137 2" xfId="4560" xr:uid="{1EFFCBC0-18BE-4DD9-AB63-30E592399DBC}"/>
    <cellStyle name="Normal 137 2 2" xfId="8391" xr:uid="{0EFF990C-F018-4EEB-A284-F7DB698B98D9}"/>
    <cellStyle name="Normal 137 2 2 2" xfId="16330" xr:uid="{58ED3461-C999-4197-9BCA-850E4FBC8EEE}"/>
    <cellStyle name="Normal 137 2 2 2 2" xfId="32114" xr:uid="{C3AEE52E-A041-4462-B7EB-0D850DD931A3}"/>
    <cellStyle name="Normal 137 2 2 3" xfId="24235" xr:uid="{3FBD5D41-379C-4B24-B601-7166F9054DFA}"/>
    <cellStyle name="Normal 137 2 2 4" xfId="39685" xr:uid="{205485C3-3F6A-44E1-923A-9D69B2CE1693}"/>
    <cellStyle name="Normal 137 2 2 5" xfId="47547" xr:uid="{A22A5652-A189-4984-A0CF-1FE80A445DBC}"/>
    <cellStyle name="Normal 137 2 3" xfId="12537" xr:uid="{E53A4E84-3A28-4500-B82E-785B4FEB154D}"/>
    <cellStyle name="Normal 137 2 3 2" xfId="28321" xr:uid="{E7BD44F4-FFB8-40C6-983E-9F92AFAC3603}"/>
    <cellStyle name="Normal 137 2 4" xfId="20442" xr:uid="{C289F1E6-B6B7-4F43-B9E0-E4FC7C8FB3A6}"/>
    <cellStyle name="Normal 137 2 5" xfId="35892" xr:uid="{8CB82AB9-BC8E-4DDA-9787-4C6671127A4C}"/>
    <cellStyle name="Normal 137 2 6" xfId="43754" xr:uid="{23275D0E-5B68-423E-AB1A-DF012BD5B490}"/>
    <cellStyle name="Normal 137 3" xfId="6873" xr:uid="{08E4DD44-082D-43F9-9FE9-FD4428D443A7}"/>
    <cellStyle name="Normal 137 3 2" xfId="14812" xr:uid="{3F3E51EF-6E12-4490-9F5B-4A9E579A245D}"/>
    <cellStyle name="Normal 137 3 2 2" xfId="30596" xr:uid="{6AA267C7-7352-4B89-970D-2B3CE1EABF86}"/>
    <cellStyle name="Normal 137 3 3" xfId="22717" xr:uid="{5558597C-2073-4DD3-B4FC-1BF8D3D4D92C}"/>
    <cellStyle name="Normal 137 3 4" xfId="38167" xr:uid="{E551B048-C0FB-421A-9680-0F148206E12C}"/>
    <cellStyle name="Normal 137 3 5" xfId="46029" xr:uid="{4F0B451D-B2E1-4E42-87CA-237B4BB4E66C}"/>
    <cellStyle name="Normal 137 4" xfId="11019" xr:uid="{77554933-DEF9-4ECA-89B7-A1FDAC5EA5A2}"/>
    <cellStyle name="Normal 137 4 2" xfId="26803" xr:uid="{8B62B9F0-D337-4C0C-9090-75A89A4F366C}"/>
    <cellStyle name="Normal 137 5" xfId="18924" xr:uid="{8EB2613C-F64D-4D90-A6D7-521C27AEA9EF}"/>
    <cellStyle name="Normal 137 6" xfId="34374" xr:uid="{F10584B8-52FA-4121-BE72-905421AB8380}"/>
    <cellStyle name="Normal 137 7" xfId="42236" xr:uid="{3CBB0855-6A51-4D28-811A-E20426EEBFDD}"/>
    <cellStyle name="Normal 138" xfId="3057" xr:uid="{EE3DF078-2727-4E93-B26F-2D2F075BD8C3}"/>
    <cellStyle name="Normal 138 2" xfId="4575" xr:uid="{F1A95803-8F64-4627-A868-C2D005078C5B}"/>
    <cellStyle name="Normal 138 2 2" xfId="8406" xr:uid="{7DBA7B36-58B1-4AFC-874D-7D0697033000}"/>
    <cellStyle name="Normal 138 2 2 2" xfId="16345" xr:uid="{128FECB0-70E4-4B72-A541-1BE8F86A0B2E}"/>
    <cellStyle name="Normal 138 2 2 2 2" xfId="32129" xr:uid="{9B738A29-51F8-420E-B9B6-7553FB93F539}"/>
    <cellStyle name="Normal 138 2 2 3" xfId="24250" xr:uid="{4E4214EB-48B2-4758-AFFF-AB9148F5CAD4}"/>
    <cellStyle name="Normal 138 2 2 4" xfId="39700" xr:uid="{41E3974E-82F8-45B0-8BB0-7AFA96F7752A}"/>
    <cellStyle name="Normal 138 2 2 5" xfId="47562" xr:uid="{39E02219-0574-4D26-81F9-34C01E8147A6}"/>
    <cellStyle name="Normal 138 2 3" xfId="12552" xr:uid="{93E859FD-67C7-4833-A883-B43EF1FD4A0B}"/>
    <cellStyle name="Normal 138 2 3 2" xfId="28336" xr:uid="{9B93CB7F-4F16-4A4E-9542-68B32EDF48C1}"/>
    <cellStyle name="Normal 138 2 4" xfId="20457" xr:uid="{C9E85A98-0330-45FD-8DCE-D76836DD9A00}"/>
    <cellStyle name="Normal 138 2 5" xfId="35907" xr:uid="{8B67E9B7-6A52-4E9A-B344-0DC3A94DFBBD}"/>
    <cellStyle name="Normal 138 2 6" xfId="43769" xr:uid="{44240787-8330-4D6A-8E22-1D6C30C267A1}"/>
    <cellStyle name="Normal 138 3" xfId="6888" xr:uid="{2C553BF7-97BB-4FA4-BEE2-F13D6C22295B}"/>
    <cellStyle name="Normal 138 3 2" xfId="14827" xr:uid="{C19921C9-A6FF-46A6-8E07-C54146BB2819}"/>
    <cellStyle name="Normal 138 3 2 2" xfId="30611" xr:uid="{1ED8682F-A660-4E0D-AA7E-C07622E716BA}"/>
    <cellStyle name="Normal 138 3 3" xfId="22732" xr:uid="{7BC8F9E8-DCB6-427D-B2B9-69536E775FBF}"/>
    <cellStyle name="Normal 138 3 4" xfId="38182" xr:uid="{53F09A00-2B90-424A-ACBF-4E6640214347}"/>
    <cellStyle name="Normal 138 3 5" xfId="46044" xr:uid="{8BF4FCE5-007E-4C6D-8FA0-812D9FF6E35D}"/>
    <cellStyle name="Normal 138 4" xfId="11034" xr:uid="{32B791A3-8CEB-4D32-AA54-7887163AFEC4}"/>
    <cellStyle name="Normal 138 4 2" xfId="26818" xr:uid="{A37AD0AA-FC44-4892-9658-BBAAB438F2EF}"/>
    <cellStyle name="Normal 138 5" xfId="18939" xr:uid="{76C4D382-F875-476C-8424-6FF0F9781BA6}"/>
    <cellStyle name="Normal 138 6" xfId="34389" xr:uid="{77D9F1BC-2CE2-481E-9234-5936429D6965}"/>
    <cellStyle name="Normal 138 7" xfId="42251" xr:uid="{B745A641-F379-42EE-9963-001E31213D65}"/>
    <cellStyle name="Normal 139" xfId="3037" xr:uid="{1E4FF2F6-C40E-4906-B6D2-AC8A2E296C52}"/>
    <cellStyle name="Normal 139 2" xfId="4555" xr:uid="{05AEAA1C-407E-4298-A6E7-5C3F52108110}"/>
    <cellStyle name="Normal 139 2 2" xfId="8386" xr:uid="{42CD62DF-96DE-4EF2-AFBB-6E0B64675928}"/>
    <cellStyle name="Normal 139 2 2 2" xfId="16325" xr:uid="{0A72F069-4DED-4862-8BFF-55200F9D5D42}"/>
    <cellStyle name="Normal 139 2 2 2 2" xfId="32109" xr:uid="{C5FA8037-310E-4F7C-8AF2-23D2860175BF}"/>
    <cellStyle name="Normal 139 2 2 3" xfId="24230" xr:uid="{515721EB-D031-4F8B-B5C2-881459463AA3}"/>
    <cellStyle name="Normal 139 2 2 4" xfId="39680" xr:uid="{F307DB67-29C6-4C73-BEC4-D5E3C43E133A}"/>
    <cellStyle name="Normal 139 2 2 5" xfId="47542" xr:uid="{D0796120-1CC2-4129-8011-9C9114882074}"/>
    <cellStyle name="Normal 139 2 3" xfId="12532" xr:uid="{52E6D513-1898-4015-8E84-79126A523A0C}"/>
    <cellStyle name="Normal 139 2 3 2" xfId="28316" xr:uid="{D2E60338-8653-4DC0-958E-69F73D4398E2}"/>
    <cellStyle name="Normal 139 2 4" xfId="20437" xr:uid="{8575C882-F2F9-4358-BA3F-1D7234CE28D8}"/>
    <cellStyle name="Normal 139 2 5" xfId="35887" xr:uid="{B77C42A9-1A9D-443D-BE6A-55DAA5B8AC3E}"/>
    <cellStyle name="Normal 139 2 6" xfId="43749" xr:uid="{491D7346-71EB-4AD3-8DEF-F1CC788B0A85}"/>
    <cellStyle name="Normal 139 3" xfId="6868" xr:uid="{D8F68C08-FFAE-4D1E-88F9-5D2B63D12FA7}"/>
    <cellStyle name="Normal 139 3 2" xfId="14807" xr:uid="{4A57D2C2-5799-4B49-8B50-6332B0A5BEB5}"/>
    <cellStyle name="Normal 139 3 2 2" xfId="30591" xr:uid="{530ED070-8D49-4ED0-AAE7-62FB62B9DAC4}"/>
    <cellStyle name="Normal 139 3 3" xfId="22712" xr:uid="{85271996-38F6-4AAF-B3C3-EC1364C32742}"/>
    <cellStyle name="Normal 139 3 4" xfId="38162" xr:uid="{3C853845-446B-4570-B9BB-AF86FF176DAF}"/>
    <cellStyle name="Normal 139 3 5" xfId="46024" xr:uid="{EBD7DF33-AA31-4DA0-A612-85BAC1C78A43}"/>
    <cellStyle name="Normal 139 4" xfId="11014" xr:uid="{C01C29C9-1AA6-4BE0-8672-F923AC54B495}"/>
    <cellStyle name="Normal 139 4 2" xfId="26798" xr:uid="{D1C8B367-8379-4778-8E6C-76036084769B}"/>
    <cellStyle name="Normal 139 5" xfId="18919" xr:uid="{FBCDE2F7-F7EA-4740-A410-73E6CDCD72E3}"/>
    <cellStyle name="Normal 139 6" xfId="34369" xr:uid="{DFD31EB1-BCFA-4F89-8916-46DF71B530E6}"/>
    <cellStyle name="Normal 139 7" xfId="42231" xr:uid="{F890C09E-0340-4C3A-A26C-3B43CC50BFC4}"/>
    <cellStyle name="Normal 14" xfId="50" xr:uid="{B88D008C-D4D9-40B9-832F-060B8CCA9862}"/>
    <cellStyle name="Normal 14 10" xfId="2529" xr:uid="{50B91BE1-A973-4F30-B517-D62C84A182A8}"/>
    <cellStyle name="Normal 14 10 2" xfId="4047" xr:uid="{EA360609-872F-48A5-880B-B83B550DB398}"/>
    <cellStyle name="Normal 14 10 2 2" xfId="7878" xr:uid="{0B0129ED-7CE1-4772-8EAC-2E4C25CE5344}"/>
    <cellStyle name="Normal 14 10 2 2 2" xfId="15817" xr:uid="{33CAB9D1-6139-467D-8A6C-9AA3813F0750}"/>
    <cellStyle name="Normal 14 10 2 2 2 2" xfId="31601" xr:uid="{DCF63CCF-2349-4C29-8F99-3C5DF9F2BCC1}"/>
    <cellStyle name="Normal 14 10 2 2 3" xfId="23722" xr:uid="{E79F8232-34AF-4339-B5DF-9B7F23DA2AFA}"/>
    <cellStyle name="Normal 14 10 2 2 4" xfId="39172" xr:uid="{3FCD4E83-0B66-42F9-89A9-1006FEC2AD09}"/>
    <cellStyle name="Normal 14 10 2 2 5" xfId="47034" xr:uid="{7C09208B-9A6C-4A16-B356-1F5D51F3A66A}"/>
    <cellStyle name="Normal 14 10 2 3" xfId="12024" xr:uid="{C779D0ED-C6B1-465A-B465-AFDF75280B0A}"/>
    <cellStyle name="Normal 14 10 2 3 2" xfId="27808" xr:uid="{7435005C-2C0C-41D9-AA31-F5E017287DBB}"/>
    <cellStyle name="Normal 14 10 2 4" xfId="19929" xr:uid="{08757B9C-304C-49F1-8DC2-5780259257ED}"/>
    <cellStyle name="Normal 14 10 2 5" xfId="35379" xr:uid="{1ABDC16E-7322-488B-BC05-3DC7FB86C461}"/>
    <cellStyle name="Normal 14 10 2 6" xfId="43241" xr:uid="{FF9E09CE-4BAB-4FE6-8C3B-9258A36F2B39}"/>
    <cellStyle name="Normal 14 10 3" xfId="6360" xr:uid="{1FBE9ADB-7DB4-4547-B94C-C2BE7835791A}"/>
    <cellStyle name="Normal 14 10 3 2" xfId="14299" xr:uid="{E25CD26F-DBFD-44C6-8929-5D36A42C1F2F}"/>
    <cellStyle name="Normal 14 10 3 2 2" xfId="30083" xr:uid="{78DB3DB0-F6B0-406B-BF69-5C42FF908C93}"/>
    <cellStyle name="Normal 14 10 3 3" xfId="22204" xr:uid="{18437726-D894-4FD1-8C4C-A525F83585D3}"/>
    <cellStyle name="Normal 14 10 3 4" xfId="37654" xr:uid="{25B8D665-FB30-4311-9B86-102CDF5E9554}"/>
    <cellStyle name="Normal 14 10 3 5" xfId="45516" xr:uid="{835A08DA-0495-49C4-841F-A8053D82253C}"/>
    <cellStyle name="Normal 14 10 4" xfId="10506" xr:uid="{F50D7FA9-47F6-4367-9A9C-B04A688C3DC3}"/>
    <cellStyle name="Normal 14 10 4 2" xfId="26290" xr:uid="{C4809D13-AC36-4C84-874C-B7CC0B7F149E}"/>
    <cellStyle name="Normal 14 10 5" xfId="18411" xr:uid="{331489E6-1644-412B-83B5-D5980A822B27}"/>
    <cellStyle name="Normal 14 10 6" xfId="33861" xr:uid="{0E74766A-D027-4AF1-BD4B-E83C8FD5D83C}"/>
    <cellStyle name="Normal 14 10 7" xfId="41723" xr:uid="{31723292-05D0-462A-BB95-44779B546C86}"/>
    <cellStyle name="Normal 14 11" xfId="2548" xr:uid="{284CA278-1C88-4D65-BD2B-C86569B35DEA}"/>
    <cellStyle name="Normal 14 11 2" xfId="4066" xr:uid="{38B28015-5653-4930-B734-439453F87CCC}"/>
    <cellStyle name="Normal 14 11 2 2" xfId="7897" xr:uid="{4753DC34-1E0B-4A29-8733-A371D6BAFEBC}"/>
    <cellStyle name="Normal 14 11 2 2 2" xfId="15836" xr:uid="{74EC33CA-7C7B-4A72-94DE-CEA21EC2A3A8}"/>
    <cellStyle name="Normal 14 11 2 2 2 2" xfId="31620" xr:uid="{3B38F144-ED66-469C-A31C-A66315995810}"/>
    <cellStyle name="Normal 14 11 2 2 3" xfId="23741" xr:uid="{FD2F3E3F-85BF-4C61-8F6A-B2B56993D78A}"/>
    <cellStyle name="Normal 14 11 2 2 4" xfId="39191" xr:uid="{5D370709-2A61-417F-B462-B39D2EAEB264}"/>
    <cellStyle name="Normal 14 11 2 2 5" xfId="47053" xr:uid="{6EAC207E-1061-496C-8EBA-282EA68F65A7}"/>
    <cellStyle name="Normal 14 11 2 3" xfId="12043" xr:uid="{1FBF3DDC-91D3-40B3-AF34-E385D9FCE78D}"/>
    <cellStyle name="Normal 14 11 2 3 2" xfId="27827" xr:uid="{74D75B9E-E081-468E-984C-6F1F59636ED1}"/>
    <cellStyle name="Normal 14 11 2 4" xfId="19948" xr:uid="{7FDE34ED-A73B-4855-B6E2-4AF7D39F6418}"/>
    <cellStyle name="Normal 14 11 2 5" xfId="35398" xr:uid="{80B9BD4D-61B3-43FB-8849-BBBCEFFFF5C7}"/>
    <cellStyle name="Normal 14 11 2 6" xfId="43260" xr:uid="{7FBDC369-9D0C-412F-8F1E-675AAE7FF5D6}"/>
    <cellStyle name="Normal 14 11 3" xfId="6379" xr:uid="{1455CD22-9462-42C1-AAFF-4DC10D569B38}"/>
    <cellStyle name="Normal 14 11 3 2" xfId="14318" xr:uid="{37BB8B1F-C515-4EB7-973F-3D1A7D57B92C}"/>
    <cellStyle name="Normal 14 11 3 2 2" xfId="30102" xr:uid="{16D07136-0A1F-47D9-A778-AC6767073FB5}"/>
    <cellStyle name="Normal 14 11 3 3" xfId="22223" xr:uid="{BBA4DC33-A3FD-48FD-84A1-80E618DE6210}"/>
    <cellStyle name="Normal 14 11 3 4" xfId="37673" xr:uid="{EC835D60-E9AA-4CD7-80ED-855331058CD6}"/>
    <cellStyle name="Normal 14 11 3 5" xfId="45535" xr:uid="{7637AFC9-BFC5-406E-B62B-FFB115132E5F}"/>
    <cellStyle name="Normal 14 11 4" xfId="10525" xr:uid="{3BF9C51A-AB5A-48DB-9F9C-8CA83FD3C1B9}"/>
    <cellStyle name="Normal 14 11 4 2" xfId="26309" xr:uid="{32A5DF6C-F4CB-4CFA-A869-94AFED47BCA9}"/>
    <cellStyle name="Normal 14 11 5" xfId="18430" xr:uid="{8487DA9F-AA24-4FCA-8AE3-ED4FC234723F}"/>
    <cellStyle name="Normal 14 11 6" xfId="33880" xr:uid="{A9364B1D-C46D-4E15-AA3F-B66D68ADCE95}"/>
    <cellStyle name="Normal 14 11 7" xfId="41742" xr:uid="{892D1A9B-4700-4FE2-BF08-DDB25570DB7D}"/>
    <cellStyle name="Normal 14 12" xfId="2580" xr:uid="{E554BF48-C0FC-4AF0-83B9-831126A5EE88}"/>
    <cellStyle name="Normal 14 12 2" xfId="4098" xr:uid="{16440275-38A2-4278-8252-6B4574F51531}"/>
    <cellStyle name="Normal 14 12 2 2" xfId="7929" xr:uid="{A635EF42-7146-4B8F-ACC1-9BA68BD9D8B9}"/>
    <cellStyle name="Normal 14 12 2 2 2" xfId="15868" xr:uid="{FB255D6D-F20A-4F5D-AF94-3979AE04CA96}"/>
    <cellStyle name="Normal 14 12 2 2 2 2" xfId="31652" xr:uid="{84769B96-14C5-4E72-8CEB-2424DE560E41}"/>
    <cellStyle name="Normal 14 12 2 2 3" xfId="23773" xr:uid="{FEAE94C5-8D6D-4E95-A947-66E20366E922}"/>
    <cellStyle name="Normal 14 12 2 2 4" xfId="39223" xr:uid="{64359D83-CECC-49E7-9696-15D494A0F6BC}"/>
    <cellStyle name="Normal 14 12 2 2 5" xfId="47085" xr:uid="{345D5B1D-27FC-4543-BA4C-E210907EF514}"/>
    <cellStyle name="Normal 14 12 2 3" xfId="12075" xr:uid="{DA2E68FB-37A2-4E6A-84E1-BFA461AFC039}"/>
    <cellStyle name="Normal 14 12 2 3 2" xfId="27859" xr:uid="{A4D41B1F-8B78-4A7F-97BC-480081721216}"/>
    <cellStyle name="Normal 14 12 2 4" xfId="19980" xr:uid="{390FF849-83D9-454E-890A-609CE626E86E}"/>
    <cellStyle name="Normal 14 12 2 5" xfId="35430" xr:uid="{913423E5-B498-4A07-9AE2-FE02EDACDE34}"/>
    <cellStyle name="Normal 14 12 2 6" xfId="43292" xr:uid="{37952CF2-0CA1-4FDA-9337-CE2ECDABB470}"/>
    <cellStyle name="Normal 14 12 3" xfId="6411" xr:uid="{AA9BF797-98E9-4870-BD25-B439911D641C}"/>
    <cellStyle name="Normal 14 12 3 2" xfId="14350" xr:uid="{49E19BFC-7187-474E-8C3D-9B005D4547C4}"/>
    <cellStyle name="Normal 14 12 3 2 2" xfId="30134" xr:uid="{660B6AF0-4937-4440-8E72-F65C128958E5}"/>
    <cellStyle name="Normal 14 12 3 3" xfId="22255" xr:uid="{0A7680E9-4C4A-4A1E-BDBC-AEB1835019AD}"/>
    <cellStyle name="Normal 14 12 3 4" xfId="37705" xr:uid="{0A94ED62-B9A3-4D5F-8924-F01872C26561}"/>
    <cellStyle name="Normal 14 12 3 5" xfId="45567" xr:uid="{3441931B-6E71-49F0-9623-3A3470E41DF6}"/>
    <cellStyle name="Normal 14 12 4" xfId="10557" xr:uid="{78BBB5C0-2990-4BCA-B4BC-5C4794B1005E}"/>
    <cellStyle name="Normal 14 12 4 2" xfId="26341" xr:uid="{887797E0-BB8B-4F13-B9D4-B0BED64BB634}"/>
    <cellStyle name="Normal 14 12 5" xfId="18462" xr:uid="{1E996971-1AC7-4EEA-9480-69C053F7FACE}"/>
    <cellStyle name="Normal 14 12 6" xfId="33912" xr:uid="{09BAE87A-89C2-4CE3-B1AF-916582CD50C4}"/>
    <cellStyle name="Normal 14 12 7" xfId="41774" xr:uid="{85028210-F35F-412C-A9EF-1AD587786788}"/>
    <cellStyle name="Normal 14 13" xfId="2641" xr:uid="{815CB854-9B60-458B-8D8C-85ADEBFC719D}"/>
    <cellStyle name="Normal 14 13 2" xfId="4159" xr:uid="{7BE4B9F0-A982-4C1D-AA0D-8FAEE337558B}"/>
    <cellStyle name="Normal 14 13 2 2" xfId="7990" xr:uid="{3BFBE873-08E3-4EE0-BCA5-A1C86173FABB}"/>
    <cellStyle name="Normal 14 13 2 2 2" xfId="15929" xr:uid="{731D989A-5E69-434C-95E9-4086315ED65F}"/>
    <cellStyle name="Normal 14 13 2 2 2 2" xfId="31713" xr:uid="{A1D3AA9E-E031-4382-824B-189D0939FF6A}"/>
    <cellStyle name="Normal 14 13 2 2 3" xfId="23834" xr:uid="{C97CE954-597E-4AA2-B677-334023078464}"/>
    <cellStyle name="Normal 14 13 2 2 4" xfId="39284" xr:uid="{E68EB8B2-7806-454C-A36E-B94730510C76}"/>
    <cellStyle name="Normal 14 13 2 2 5" xfId="47146" xr:uid="{CCB20ABA-DFF8-430C-AFD3-D4D631E8E3AA}"/>
    <cellStyle name="Normal 14 13 2 3" xfId="12136" xr:uid="{7A7353C8-C441-4A0C-9523-1D685260D2E9}"/>
    <cellStyle name="Normal 14 13 2 3 2" xfId="27920" xr:uid="{9D1F2EF2-85B1-46E2-A877-B3E4F7F78CF3}"/>
    <cellStyle name="Normal 14 13 2 4" xfId="20041" xr:uid="{BE4D4A6E-A6C0-4FE4-9862-945297455455}"/>
    <cellStyle name="Normal 14 13 2 5" xfId="35491" xr:uid="{AD4013D1-2EC7-4B27-8186-E4AE4DE0CA17}"/>
    <cellStyle name="Normal 14 13 2 6" xfId="43353" xr:uid="{58DE32BD-E4C0-48A0-BE91-DBEFA9813203}"/>
    <cellStyle name="Normal 14 13 3" xfId="6472" xr:uid="{0F4B3E3D-F8E5-4B52-AC37-192EEFF05A90}"/>
    <cellStyle name="Normal 14 13 3 2" xfId="14411" xr:uid="{258A0FD3-ECCC-4E76-8EAE-3F5D3E1A0ED6}"/>
    <cellStyle name="Normal 14 13 3 2 2" xfId="30195" xr:uid="{1ADF30DB-C6C0-4116-8EAC-5A1E8D5B29E8}"/>
    <cellStyle name="Normal 14 13 3 3" xfId="22316" xr:uid="{BBBCD105-F4A3-4E92-BB1A-566D56B2A44B}"/>
    <cellStyle name="Normal 14 13 3 4" xfId="37766" xr:uid="{DEA477D6-5A42-432F-8048-1DAFFB69A6F9}"/>
    <cellStyle name="Normal 14 13 3 5" xfId="45628" xr:uid="{DF2593A2-73B5-4997-BFE1-C50EEFFDDE9F}"/>
    <cellStyle name="Normal 14 13 4" xfId="10618" xr:uid="{18D6400D-8F70-4952-AB1C-7663EDA436C0}"/>
    <cellStyle name="Normal 14 13 4 2" xfId="26402" xr:uid="{412FDC24-EF67-4EE5-A7C0-1B39938C9637}"/>
    <cellStyle name="Normal 14 13 5" xfId="18523" xr:uid="{AF95E9CB-7E7E-4E6D-80D3-3FB85BCC1074}"/>
    <cellStyle name="Normal 14 13 6" xfId="33973" xr:uid="{4C1D8985-E8C2-4649-8BDB-470E22CFDB1D}"/>
    <cellStyle name="Normal 14 13 7" xfId="41835" xr:uid="{08787A5D-3556-48AB-9FAC-F5A121EDD968}"/>
    <cellStyle name="Normal 14 14" xfId="2689" xr:uid="{9EE71984-CF0A-40E8-A913-6DFD8868EDCA}"/>
    <cellStyle name="Normal 14 14 2" xfId="4207" xr:uid="{E3B91552-EC25-468B-84FD-2799B290DFCF}"/>
    <cellStyle name="Normal 14 14 2 2" xfId="8038" xr:uid="{078AFEE8-922C-4AD1-B40A-42E39FA74F8D}"/>
    <cellStyle name="Normal 14 14 2 2 2" xfId="15977" xr:uid="{2DDC719E-EA68-4E6F-8771-49561816BC67}"/>
    <cellStyle name="Normal 14 14 2 2 2 2" xfId="31761" xr:uid="{CFBBE6C1-73BB-43BC-B401-36C41F1FD7BC}"/>
    <cellStyle name="Normal 14 14 2 2 3" xfId="23882" xr:uid="{8474A3ED-0AA4-4662-9A5F-6CDDE25AEAFB}"/>
    <cellStyle name="Normal 14 14 2 2 4" xfId="39332" xr:uid="{5A919E1B-4234-44D3-ACFC-E3C12223CC81}"/>
    <cellStyle name="Normal 14 14 2 2 5" xfId="47194" xr:uid="{6C9C589B-C395-425C-9B50-E3CFC0423186}"/>
    <cellStyle name="Normal 14 14 2 3" xfId="12184" xr:uid="{9EF7E26E-E222-4B3B-84D3-B38C75B1505D}"/>
    <cellStyle name="Normal 14 14 2 3 2" xfId="27968" xr:uid="{131B436E-0B95-418D-A142-DE40D7FF85E0}"/>
    <cellStyle name="Normal 14 14 2 4" xfId="20089" xr:uid="{0DBC546E-A128-443B-B381-AA18DA66CFF1}"/>
    <cellStyle name="Normal 14 14 2 5" xfId="35539" xr:uid="{A4E778AC-43E0-4914-A55D-6C848E417978}"/>
    <cellStyle name="Normal 14 14 2 6" xfId="43401" xr:uid="{FD446773-1950-4BA5-888A-E48374515A7C}"/>
    <cellStyle name="Normal 14 14 3" xfId="6520" xr:uid="{8698C8E6-E257-4F58-AD1F-6F214E351A17}"/>
    <cellStyle name="Normal 14 14 3 2" xfId="14459" xr:uid="{6F56A85B-2B5C-4667-B0B9-2821B03AD964}"/>
    <cellStyle name="Normal 14 14 3 2 2" xfId="30243" xr:uid="{787B7EC3-F1C9-4B00-A879-F1BB34A401EF}"/>
    <cellStyle name="Normal 14 14 3 3" xfId="22364" xr:uid="{D90F8103-FFB1-4C3D-9D21-15E71C4E7D36}"/>
    <cellStyle name="Normal 14 14 3 4" xfId="37814" xr:uid="{8D826CFF-5824-4BD0-82B7-C4AFCACE9F93}"/>
    <cellStyle name="Normal 14 14 3 5" xfId="45676" xr:uid="{CCF99615-39AF-4BAA-8DED-7FF0BCE4BEB7}"/>
    <cellStyle name="Normal 14 14 4" xfId="10666" xr:uid="{C4C4C2CD-C07E-4D7E-B667-456BFC1B1A3E}"/>
    <cellStyle name="Normal 14 14 4 2" xfId="26450" xr:uid="{703023C9-44A5-4C6A-BDE2-C182A313F856}"/>
    <cellStyle name="Normal 14 14 5" xfId="18571" xr:uid="{BECB1F37-2695-4E9F-8C99-7B7E9D4B257D}"/>
    <cellStyle name="Normal 14 14 6" xfId="34021" xr:uid="{52B1777C-F84C-4FC1-8285-4B58E7349857}"/>
    <cellStyle name="Normal 14 14 7" xfId="41883" xr:uid="{275A0138-75CE-43C9-89B7-A339501EE504}"/>
    <cellStyle name="Normal 14 15" xfId="2948" xr:uid="{56295F06-17E9-4D9B-9276-C6B9BC8497C4}"/>
    <cellStyle name="Normal 14 15 2" xfId="4466" xr:uid="{F52B30F6-92CB-454C-BD90-A7DAB9FF9171}"/>
    <cellStyle name="Normal 14 15 2 2" xfId="8297" xr:uid="{B52768E1-02BD-48F9-B516-9C86B6EE826F}"/>
    <cellStyle name="Normal 14 15 2 2 2" xfId="16236" xr:uid="{60A2B35E-B8BF-48E7-8C15-E4DE45C1800F}"/>
    <cellStyle name="Normal 14 15 2 2 2 2" xfId="32020" xr:uid="{4BE96ADA-8076-425D-92C8-E898733951D8}"/>
    <cellStyle name="Normal 14 15 2 2 3" xfId="24141" xr:uid="{D7259D4A-2FB1-42BD-8832-4DDC5E50A487}"/>
    <cellStyle name="Normal 14 15 2 2 4" xfId="39591" xr:uid="{8BBA03A2-7787-4124-A24F-D4065648114A}"/>
    <cellStyle name="Normal 14 15 2 2 5" xfId="47453" xr:uid="{DDBBA735-E938-4F89-9283-784B6CB382CC}"/>
    <cellStyle name="Normal 14 15 2 3" xfId="12443" xr:uid="{A87FE1B1-B027-4171-934D-619549C84027}"/>
    <cellStyle name="Normal 14 15 2 3 2" xfId="28227" xr:uid="{9EA1204C-14B2-4250-A9FF-BA5EAC999852}"/>
    <cellStyle name="Normal 14 15 2 4" xfId="20348" xr:uid="{EA69F61B-B91A-4B8E-AF03-D1A5800C20C6}"/>
    <cellStyle name="Normal 14 15 2 5" xfId="35798" xr:uid="{138E5039-98F5-4307-A043-2323DBC170EA}"/>
    <cellStyle name="Normal 14 15 2 6" xfId="43660" xr:uid="{EC7BF37C-859D-46F0-93B6-2D39C01187FE}"/>
    <cellStyle name="Normal 14 15 3" xfId="6779" xr:uid="{1B6032AD-24ED-450F-BE45-6CFE8A540FF8}"/>
    <cellStyle name="Normal 14 15 3 2" xfId="14718" xr:uid="{2DCE32D6-C8AB-4278-98C8-6CD379C54773}"/>
    <cellStyle name="Normal 14 15 3 2 2" xfId="30502" xr:uid="{BD082AC4-1ACD-4324-980A-E0B49EA159F0}"/>
    <cellStyle name="Normal 14 15 3 3" xfId="22623" xr:uid="{3C379A40-6CD2-44B5-96EA-DEB0073E529F}"/>
    <cellStyle name="Normal 14 15 3 4" xfId="38073" xr:uid="{2B459071-8A7B-4755-B259-81CCB8683321}"/>
    <cellStyle name="Normal 14 15 3 5" xfId="45935" xr:uid="{5144EC20-6879-487F-934E-0EA33E127C4E}"/>
    <cellStyle name="Normal 14 15 4" xfId="10925" xr:uid="{1D669E38-DEB4-4C7B-BE70-1C7827CDC8BA}"/>
    <cellStyle name="Normal 14 15 4 2" xfId="26709" xr:uid="{7310C2C1-CDB5-4240-B100-067B2C1F01EB}"/>
    <cellStyle name="Normal 14 15 5" xfId="18830" xr:uid="{CAD2129C-55C6-4B6C-A0A5-C1B6301D32F3}"/>
    <cellStyle name="Normal 14 15 6" xfId="34280" xr:uid="{8387EC0B-D701-4413-A4A5-7E0D0B995933}"/>
    <cellStyle name="Normal 14 15 7" xfId="42142" xr:uid="{88F59876-C107-45E4-8B7E-8DED76888796}"/>
    <cellStyle name="Normal 14 16" xfId="3228" xr:uid="{00BE03CD-AC2D-4971-90A6-CD19529BFB71}"/>
    <cellStyle name="Normal 14 16 2" xfId="4746" xr:uid="{4380BE45-0F27-484E-B217-6CF2B4341B3F}"/>
    <cellStyle name="Normal 14 16 2 2" xfId="8577" xr:uid="{F3C004A4-6B2F-40B1-9588-3F1532657AB7}"/>
    <cellStyle name="Normal 14 16 2 2 2" xfId="16516" xr:uid="{EE34B581-A99C-4CAA-815D-82F76BD9BF4A}"/>
    <cellStyle name="Normal 14 16 2 2 2 2" xfId="32300" xr:uid="{B9C65227-B74A-4151-A2EC-9A72A3BDE1AE}"/>
    <cellStyle name="Normal 14 16 2 2 3" xfId="24421" xr:uid="{C3CFC3A1-DFF8-418B-B5F9-D95CFCD7CC84}"/>
    <cellStyle name="Normal 14 16 2 2 4" xfId="39871" xr:uid="{C31B853A-8327-4D63-A474-6C0E4DD899A1}"/>
    <cellStyle name="Normal 14 16 2 2 5" xfId="47733" xr:uid="{E4101214-FB6B-434D-8877-3CC3EFCD1345}"/>
    <cellStyle name="Normal 14 16 2 3" xfId="12723" xr:uid="{54166FFC-6901-4B29-BC9C-407E1C1F90C3}"/>
    <cellStyle name="Normal 14 16 2 3 2" xfId="28507" xr:uid="{06AAE486-DA2A-434B-8CF0-946BB72BA060}"/>
    <cellStyle name="Normal 14 16 2 4" xfId="20628" xr:uid="{6F5BCCF3-07E9-4509-A4E7-4F00EE21AB4D}"/>
    <cellStyle name="Normal 14 16 2 5" xfId="36078" xr:uid="{710A06B8-1078-4EFF-9AA3-E12EEA344FE9}"/>
    <cellStyle name="Normal 14 16 2 6" xfId="43940" xr:uid="{0163A937-2824-4920-8EA1-8C403BFB402A}"/>
    <cellStyle name="Normal 14 16 3" xfId="7059" xr:uid="{ACA1B981-7A00-45CB-B0C9-38D26DF9C197}"/>
    <cellStyle name="Normal 14 16 3 2" xfId="14998" xr:uid="{4F4A0D82-E140-4AB4-9D07-58BF5CC1CEF8}"/>
    <cellStyle name="Normal 14 16 3 2 2" xfId="30782" xr:uid="{23102B6B-2E59-4682-A06E-912D1CE1C857}"/>
    <cellStyle name="Normal 14 16 3 3" xfId="22903" xr:uid="{9008A979-5B61-4658-A811-51CCDEB2CF82}"/>
    <cellStyle name="Normal 14 16 3 4" xfId="38353" xr:uid="{2B70E1EB-179B-4429-977A-519B14C967FC}"/>
    <cellStyle name="Normal 14 16 3 5" xfId="46215" xr:uid="{36CF03AF-A00D-4A55-A9B1-57D9EFAB29F9}"/>
    <cellStyle name="Normal 14 16 4" xfId="11205" xr:uid="{FF74FFCE-D1A3-48B2-AD59-16A54D3B8B05}"/>
    <cellStyle name="Normal 14 16 4 2" xfId="26989" xr:uid="{8F843C40-C51B-49D4-B2A7-BB9CD7650F6F}"/>
    <cellStyle name="Normal 14 16 5" xfId="19110" xr:uid="{0719A5AE-C139-40E0-9EA7-22D72A3056B6}"/>
    <cellStyle name="Normal 14 16 6" xfId="34560" xr:uid="{340AFB0A-BC12-4C28-ABFF-8F9577605A54}"/>
    <cellStyle name="Normal 14 16 7" xfId="42422" xr:uid="{AA10A152-D268-474F-9A6B-152A87377A56}"/>
    <cellStyle name="Normal 14 17" xfId="3429" xr:uid="{BF099C23-1F9D-4C64-99A6-BA8094EB9933}"/>
    <cellStyle name="Normal 14 17 2" xfId="7260" xr:uid="{52D7F12C-8235-4B69-8AD1-CCDBBF8170B1}"/>
    <cellStyle name="Normal 14 17 2 2" xfId="15199" xr:uid="{A0B4DFE1-85C7-4440-901C-8F9532544D53}"/>
    <cellStyle name="Normal 14 17 2 2 2" xfId="30983" xr:uid="{B94E045D-B003-4B3C-9107-65D5A8654073}"/>
    <cellStyle name="Normal 14 17 2 3" xfId="23104" xr:uid="{EA3FCA2D-67E1-4BB8-8017-6E4FA654954C}"/>
    <cellStyle name="Normal 14 17 2 4" xfId="38554" xr:uid="{686CCE34-CF6C-4752-A415-311DA76BE62A}"/>
    <cellStyle name="Normal 14 17 2 5" xfId="46416" xr:uid="{21D5451D-E915-4D0C-A8D2-8F3DFAF88769}"/>
    <cellStyle name="Normal 14 17 3" xfId="11406" xr:uid="{DAE0F497-A32F-4E4C-A47A-D77F8BAD0AB2}"/>
    <cellStyle name="Normal 14 17 3 2" xfId="27190" xr:uid="{2CBB4AA2-C476-4C81-B326-A1A17675AF43}"/>
    <cellStyle name="Normal 14 17 4" xfId="19311" xr:uid="{48FFFDBA-FC12-45E6-B083-548F83BB8089}"/>
    <cellStyle name="Normal 14 17 5" xfId="34761" xr:uid="{FFFC2B81-2DDC-43F3-83E7-863787C0CDA0}"/>
    <cellStyle name="Normal 14 17 6" xfId="42623" xr:uid="{D5CE5745-32D9-4E6F-A444-516BAB9F747D}"/>
    <cellStyle name="Normal 14 18" xfId="4968" xr:uid="{EA398BD8-D5A1-4711-9744-B83DD202726B}"/>
    <cellStyle name="Normal 14 18 2" xfId="8799" xr:uid="{20E80260-6F41-48AB-A759-4EC9D83227CA}"/>
    <cellStyle name="Normal 14 18 2 2" xfId="16738" xr:uid="{A729444C-D906-4F68-B3D7-868400F71174}"/>
    <cellStyle name="Normal 14 18 2 2 2" xfId="32522" xr:uid="{25013396-D0AC-4A8F-B074-C42092B373C7}"/>
    <cellStyle name="Normal 14 18 2 3" xfId="24643" xr:uid="{8A2B8524-9F85-4D5D-BF62-C13B166C3202}"/>
    <cellStyle name="Normal 14 18 2 4" xfId="40093" xr:uid="{D92B30EB-7CB9-4504-8154-CA1BF961664F}"/>
    <cellStyle name="Normal 14 18 2 5" xfId="47955" xr:uid="{1F5230AE-8DAB-4BC8-B4B3-007A03B5E428}"/>
    <cellStyle name="Normal 14 18 3" xfId="12945" xr:uid="{855973A9-D4DC-441D-ADA7-4B6F685BAF2E}"/>
    <cellStyle name="Normal 14 18 3 2" xfId="28729" xr:uid="{6A305D43-297A-4077-B550-AA906DE6196C}"/>
    <cellStyle name="Normal 14 18 4" xfId="20850" xr:uid="{EC5C3FE4-7971-47AB-BF86-240F24B3C185}"/>
    <cellStyle name="Normal 14 18 5" xfId="36300" xr:uid="{E040F332-DC73-497F-9B80-437AE529EED9}"/>
    <cellStyle name="Normal 14 18 6" xfId="44162" xr:uid="{70458F2C-6E0C-40CA-B06F-DB655327D3EB}"/>
    <cellStyle name="Normal 14 19" xfId="5025" xr:uid="{FBD568D5-E20E-4565-B68C-37B87719A671}"/>
    <cellStyle name="Normal 14 19 2" xfId="8856" xr:uid="{933B4AD9-F361-45BB-808B-1FF36FAA7750}"/>
    <cellStyle name="Normal 14 19 2 2" xfId="16795" xr:uid="{5A846D18-AF0E-4D8E-9815-E5A49E702B11}"/>
    <cellStyle name="Normal 14 19 2 2 2" xfId="32579" xr:uid="{3584AF04-E135-43DB-B07B-D3F808818FB1}"/>
    <cellStyle name="Normal 14 19 2 3" xfId="24700" xr:uid="{6A60F3B0-BA71-4C75-992F-80F1EEAF6E00}"/>
    <cellStyle name="Normal 14 19 2 4" xfId="40150" xr:uid="{55D32DED-1695-4D12-870A-FE1C161A1747}"/>
    <cellStyle name="Normal 14 19 2 5" xfId="48012" xr:uid="{CC30D063-53E7-44D2-979B-3CFCC0ECC8F8}"/>
    <cellStyle name="Normal 14 19 3" xfId="13002" xr:uid="{F3DF3923-46AA-4901-886C-D3DC85D8C23B}"/>
    <cellStyle name="Normal 14 19 3 2" xfId="28786" xr:uid="{B16554E0-DBFA-45AC-A778-A995BE4A5E73}"/>
    <cellStyle name="Normal 14 19 4" xfId="20907" xr:uid="{5CB02ADD-DFC9-41FF-AB0A-914BC57D59EE}"/>
    <cellStyle name="Normal 14 19 5" xfId="36357" xr:uid="{8BEA068E-9ED7-48F4-AE53-2CF6DA52761B}"/>
    <cellStyle name="Normal 14 19 6" xfId="44219" xr:uid="{D6CF71BD-540F-4EF0-96F9-3E638CA67371}"/>
    <cellStyle name="Normal 14 2" xfId="1903" xr:uid="{3F4EA9B0-A702-408F-94D8-EEF1CCC3F7D0}"/>
    <cellStyle name="Normal 14 2 2" xfId="3666" xr:uid="{0DC264F9-614F-409B-9A3F-7C9DD1D277BD}"/>
    <cellStyle name="Normal 14 2 2 2" xfId="7497" xr:uid="{14C60D25-2417-477D-A461-4CEB6DDC9E40}"/>
    <cellStyle name="Normal 14 2 2 2 2" xfId="15436" xr:uid="{49F9887A-D4BC-4E8B-85EB-62ACE55B85CE}"/>
    <cellStyle name="Normal 14 2 2 2 2 2" xfId="31220" xr:uid="{2DC00F25-336F-4011-B5E2-6320E44F07FF}"/>
    <cellStyle name="Normal 14 2 2 2 3" xfId="23341" xr:uid="{7B680BB6-9097-49D4-A197-03E461B26542}"/>
    <cellStyle name="Normal 14 2 2 2 4" xfId="38791" xr:uid="{4E9377EE-9E2C-4A73-A86C-9C0EF3F57543}"/>
    <cellStyle name="Normal 14 2 2 2 5" xfId="46653" xr:uid="{53BE0C3E-275B-4034-B2D8-E7606CEB1337}"/>
    <cellStyle name="Normal 14 2 2 3" xfId="11643" xr:uid="{D708C961-C3B1-4615-A93B-4A405C2F14BE}"/>
    <cellStyle name="Normal 14 2 2 3 2" xfId="27427" xr:uid="{62F4B01E-06F0-4AA2-8CC2-B0BAF78DBC60}"/>
    <cellStyle name="Normal 14 2 2 4" xfId="19548" xr:uid="{F151C429-2B34-4AFE-8853-BAB8D7E4E839}"/>
    <cellStyle name="Normal 14 2 2 5" xfId="34998" xr:uid="{A53D5EB5-2618-4ED3-986D-0722C1678811}"/>
    <cellStyle name="Normal 14 2 2 6" xfId="42860" xr:uid="{C66D57F7-BA32-4461-8E1F-317169E91ADA}"/>
    <cellStyle name="Normal 14 2 3" xfId="5949" xr:uid="{7B5E0046-2F4F-4F0E-9B3B-92CB33A6B3FE}"/>
    <cellStyle name="Normal 14 2 3 2" xfId="13923" xr:uid="{3BB03BD8-93E7-4590-A80D-64ED2BD657E3}"/>
    <cellStyle name="Normal 14 2 3 2 2" xfId="29707" xr:uid="{FA5B96EF-5B91-4204-8D76-717B14827E24}"/>
    <cellStyle name="Normal 14 2 3 3" xfId="21828" xr:uid="{9AA2ADCC-5EEC-470C-B5EC-7A181697880E}"/>
    <cellStyle name="Normal 14 2 3 4" xfId="37278" xr:uid="{940B4A72-B193-47FC-86A5-8B36907E0595}"/>
    <cellStyle name="Normal 14 2 3 5" xfId="45140" xr:uid="{DF3D38A7-35C7-4B47-BE91-68D162E93F51}"/>
    <cellStyle name="Normal 14 2 4" xfId="10141" xr:uid="{564D5183-4651-47DE-A5A0-FE52A7C36934}"/>
    <cellStyle name="Normal 14 2 4 2" xfId="25925" xr:uid="{8680AB67-9750-4183-AE29-DC41865D2CAE}"/>
    <cellStyle name="Normal 14 2 5" xfId="18046" xr:uid="{66890F96-D0A9-4F26-9CB0-7D110FA3336C}"/>
    <cellStyle name="Normal 14 2 6" xfId="33482" xr:uid="{A83A2577-88FD-4EA3-8B70-DFA152122C16}"/>
    <cellStyle name="Normal 14 2 7" xfId="41344" xr:uid="{1204D63A-36A3-4869-BB7C-608D8B1AFBE2}"/>
    <cellStyle name="Normal 14 20" xfId="5070" xr:uid="{3B06C8D6-B3C8-427A-AC82-CFF0AA2D680B}"/>
    <cellStyle name="Normal 14 20 2" xfId="8901" xr:uid="{D6A43C46-0682-4560-8172-456B1B88652F}"/>
    <cellStyle name="Normal 14 20 2 2" xfId="16840" xr:uid="{980A5E56-0CF9-4AE6-83C3-A90C08EE33C8}"/>
    <cellStyle name="Normal 14 20 2 2 2" xfId="32624" xr:uid="{6FDAB0DC-B482-421C-83B1-267F6922BB61}"/>
    <cellStyle name="Normal 14 20 2 3" xfId="24745" xr:uid="{2A3018A7-39A4-44C8-8271-902373E70902}"/>
    <cellStyle name="Normal 14 20 2 4" xfId="40195" xr:uid="{89DC5AA9-DAC0-459B-8B91-01BCB2A2BB28}"/>
    <cellStyle name="Normal 14 20 2 5" xfId="48057" xr:uid="{0688AFDD-7C30-4733-8790-78698E967639}"/>
    <cellStyle name="Normal 14 20 3" xfId="13047" xr:uid="{F0FC24F6-7EC1-402F-BBDF-27A5862CB9DD}"/>
    <cellStyle name="Normal 14 20 3 2" xfId="28831" xr:uid="{0B0C6AA5-C8BF-4545-AB20-509F30D38EC8}"/>
    <cellStyle name="Normal 14 20 4" xfId="20952" xr:uid="{8644B98D-4111-4798-9F24-C28D5D8290C9}"/>
    <cellStyle name="Normal 14 20 5" xfId="36402" xr:uid="{0087CDB1-9519-4354-8E7E-D8680CA15FD5}"/>
    <cellStyle name="Normal 14 20 6" xfId="44264" xr:uid="{6167110F-7A8A-4655-A6A0-6111D96ED13C}"/>
    <cellStyle name="Normal 14 21" xfId="5254" xr:uid="{539F1282-2FE7-43C9-B340-665113EEC504}"/>
    <cellStyle name="Normal 14 21 2" xfId="9085" xr:uid="{F4534630-2935-4634-9777-66F25F027265}"/>
    <cellStyle name="Normal 14 21 2 2" xfId="17024" xr:uid="{A2763A3A-B6CA-4E63-8F0D-CB01172CDC2E}"/>
    <cellStyle name="Normal 14 21 2 2 2" xfId="32808" xr:uid="{B20F43C2-1A4E-4BE7-ACEF-B40C49130936}"/>
    <cellStyle name="Normal 14 21 2 3" xfId="24929" xr:uid="{4939C503-5E5F-49F6-93F1-DD58D65C9DC6}"/>
    <cellStyle name="Normal 14 21 2 4" xfId="40379" xr:uid="{B0835731-156B-42CA-B0C4-9623B4FD07C8}"/>
    <cellStyle name="Normal 14 21 2 5" xfId="48241" xr:uid="{69BCDB95-CE59-4DAA-9424-FAB8F3BFEB3F}"/>
    <cellStyle name="Normal 14 21 3" xfId="13231" xr:uid="{11A32848-6B97-45F7-98CF-51C0EA222F9B}"/>
    <cellStyle name="Normal 14 21 3 2" xfId="29015" xr:uid="{62549273-F9FB-46C9-AC92-4A5FDBBF067B}"/>
    <cellStyle name="Normal 14 21 4" xfId="21136" xr:uid="{1236E3FE-4FB0-4788-B6BE-8F85D8A97840}"/>
    <cellStyle name="Normal 14 21 5" xfId="36586" xr:uid="{0210EEE8-CDB9-4A72-BFF1-1951175BD581}"/>
    <cellStyle name="Normal 14 21 6" xfId="44448" xr:uid="{BBF5857C-B906-4AF1-AF1A-578919C385BA}"/>
    <cellStyle name="Normal 14 22" xfId="5287" xr:uid="{38E84524-AC7F-470E-864B-99C990D5C723}"/>
    <cellStyle name="Normal 14 22 2" xfId="9118" xr:uid="{29633B2D-1EE6-4611-8611-389551C15299}"/>
    <cellStyle name="Normal 14 22 2 2" xfId="17057" xr:uid="{7B810672-3629-4116-9A3D-BEBE0B7BD71C}"/>
    <cellStyle name="Normal 14 22 2 2 2" xfId="32841" xr:uid="{E5C8F3DD-085D-4FD2-A5A8-0E5939DD32C0}"/>
    <cellStyle name="Normal 14 22 2 3" xfId="24962" xr:uid="{D2B8902D-E34B-4478-9F61-1FF065DD5E3E}"/>
    <cellStyle name="Normal 14 22 2 4" xfId="40412" xr:uid="{DF8AAF80-59DD-466F-B7A3-215EDD42F291}"/>
    <cellStyle name="Normal 14 22 2 5" xfId="48274" xr:uid="{8CE2D6EA-442C-4F7F-AAEF-0DFEFBD3C9AC}"/>
    <cellStyle name="Normal 14 22 3" xfId="13264" xr:uid="{FC4BF038-6982-4E65-93DF-FE63B320597E}"/>
    <cellStyle name="Normal 14 22 3 2" xfId="29048" xr:uid="{479E2C4F-E6DC-444D-B64B-D908490AA521}"/>
    <cellStyle name="Normal 14 22 4" xfId="21169" xr:uid="{0A1B7A49-20CD-49AC-A875-647342F4D5A2}"/>
    <cellStyle name="Normal 14 22 5" xfId="36619" xr:uid="{7F254F62-CE80-46A4-86A7-828429F0EFFA}"/>
    <cellStyle name="Normal 14 22 6" xfId="44481" xr:uid="{29705B9E-2E9B-4913-8BDE-3789E3598551}"/>
    <cellStyle name="Normal 14 23" xfId="5418" xr:uid="{CC246D38-CF0C-4BB8-B374-6E63C995C16F}"/>
    <cellStyle name="Normal 14 23 2" xfId="9249" xr:uid="{E7505992-C9F6-4BCA-A077-9719CBF9C0F1}"/>
    <cellStyle name="Normal 14 23 2 2" xfId="17188" xr:uid="{43A8597A-A57D-408B-8F3A-74910EAB5272}"/>
    <cellStyle name="Normal 14 23 2 2 2" xfId="32972" xr:uid="{584FE2FC-FD1F-4588-8C79-F4BCE5CDBDFD}"/>
    <cellStyle name="Normal 14 23 2 3" xfId="25093" xr:uid="{71357B3B-ACDD-43D4-B320-85C2ADAD5911}"/>
    <cellStyle name="Normal 14 23 2 4" xfId="40543" xr:uid="{E33DFF66-2F4A-43AC-8869-533D00B6C202}"/>
    <cellStyle name="Normal 14 23 2 5" xfId="48405" xr:uid="{E6D21672-8CC6-49EE-9C5F-858F976FE82B}"/>
    <cellStyle name="Normal 14 23 3" xfId="13395" xr:uid="{41A7DECE-667A-4D30-8EB1-FC7537B84064}"/>
    <cellStyle name="Normal 14 23 3 2" xfId="29179" xr:uid="{F6487028-763C-4C14-865B-A726E43DBE80}"/>
    <cellStyle name="Normal 14 23 4" xfId="21300" xr:uid="{128F9347-AEBA-46FE-8A7F-A2AD8F307905}"/>
    <cellStyle name="Normal 14 23 5" xfId="36750" xr:uid="{C8C27153-B9D2-4E34-9FFA-C5BD48C78925}"/>
    <cellStyle name="Normal 14 23 6" xfId="44612" xr:uid="{8A23E947-149E-4C34-9468-FB13E4767792}"/>
    <cellStyle name="Normal 14 24" xfId="5557" xr:uid="{F26AA425-BBC0-41C4-9C8C-A86930440E2A}"/>
    <cellStyle name="Normal 14 24 2" xfId="13534" xr:uid="{80765B24-AABC-4601-AE2E-A46E9E7A6ECF}"/>
    <cellStyle name="Normal 14 24 2 2" xfId="29318" xr:uid="{184C3E2F-6291-47BF-9584-CF22606FF58E}"/>
    <cellStyle name="Normal 14 24 3" xfId="21439" xr:uid="{E344D4B6-A231-42E4-B990-CB23E2C2E4AC}"/>
    <cellStyle name="Normal 14 24 4" xfId="36889" xr:uid="{A86008C9-E025-4CC8-B2D7-012FC998FFDB}"/>
    <cellStyle name="Normal 14 24 5" xfId="44751" xr:uid="{256FF5A2-9BCA-48A0-B226-1AC0B640A562}"/>
    <cellStyle name="Normal 14 25" xfId="5687" xr:uid="{9FC8653F-DE61-4D34-854D-1E721B08AECA}"/>
    <cellStyle name="Normal 14 25 2" xfId="13663" xr:uid="{B148320F-90F4-412E-9931-86F7E719EA3C}"/>
    <cellStyle name="Normal 14 25 2 2" xfId="29447" xr:uid="{8D3D04FC-39E8-4A7F-86CB-898FB3A3D435}"/>
    <cellStyle name="Normal 14 25 3" xfId="21568" xr:uid="{74FDCAFC-8650-4071-A283-5111EE061066}"/>
    <cellStyle name="Normal 14 25 4" xfId="37018" xr:uid="{D60ECA7C-566E-4CC3-BA54-8C748D6613CB}"/>
    <cellStyle name="Normal 14 25 5" xfId="44880" xr:uid="{D006800F-1DDC-46DD-92A9-803CBBE6E34B}"/>
    <cellStyle name="Normal 14 26" xfId="1642" xr:uid="{E2C597CA-1C3D-4A93-9EDA-BA623A2F8A94}"/>
    <cellStyle name="Normal 14 26 2" xfId="9903" xr:uid="{1DBBB5CB-2057-41C2-8C0C-2A9F36C1CFAB}"/>
    <cellStyle name="Normal 14 26 2 2" xfId="25688" xr:uid="{0690D6DF-F299-4C19-82C5-484793A8F6B9}"/>
    <cellStyle name="Normal 14 26 3" xfId="17809" xr:uid="{433077A1-4E52-483B-97F2-D6B7C8F3C1CD}"/>
    <cellStyle name="Normal 14 27" xfId="9515" xr:uid="{47841094-2812-467F-B411-9572647247DA}"/>
    <cellStyle name="Normal 14 27 2" xfId="25303" xr:uid="{B8A15207-08B9-484F-968F-115184AF46B4}"/>
    <cellStyle name="Normal 14 28" xfId="17424" xr:uid="{E0CA7A69-8B15-4B54-A1C0-BAB6B5F1E349}"/>
    <cellStyle name="Normal 14 29" xfId="33245" xr:uid="{F2F6C454-522C-455D-AEFD-7ECFB21C82CF}"/>
    <cellStyle name="Normal 14 3" xfId="2196" xr:uid="{38CF4CCF-4F77-4D53-A4FF-E6A5455F9D18}"/>
    <cellStyle name="Normal 14 3 2" xfId="3700" xr:uid="{9A528591-4BF7-42A5-A3B7-48F6788297A8}"/>
    <cellStyle name="Normal 14 3 2 2" xfId="7531" xr:uid="{79A380AC-C148-44E1-AA5A-B84A0B272EC5}"/>
    <cellStyle name="Normal 14 3 2 2 2" xfId="15470" xr:uid="{AC4BB50C-E042-4C35-99D9-7FEF19607D4A}"/>
    <cellStyle name="Normal 14 3 2 2 2 2" xfId="31254" xr:uid="{19BE6C46-E055-4691-8864-E106E2290984}"/>
    <cellStyle name="Normal 14 3 2 2 3" xfId="23375" xr:uid="{D5B042C6-7EC8-4D59-BA8A-34671B52F862}"/>
    <cellStyle name="Normal 14 3 2 2 4" xfId="38825" xr:uid="{9A1FA8E7-868C-4D34-BF70-817EE6FCF39B}"/>
    <cellStyle name="Normal 14 3 2 2 5" xfId="46687" xr:uid="{AA4A5F8B-87E5-4CC2-A8A1-7BC1C364D473}"/>
    <cellStyle name="Normal 14 3 2 3" xfId="11677" xr:uid="{00B5D72B-8C2D-466A-985F-55C452DE066C}"/>
    <cellStyle name="Normal 14 3 2 3 2" xfId="27461" xr:uid="{DE6A8938-F3E4-455C-8F0D-2B453F589540}"/>
    <cellStyle name="Normal 14 3 2 4" xfId="19582" xr:uid="{B1F09DF8-C84C-43CF-A99C-4228F249AA5E}"/>
    <cellStyle name="Normal 14 3 2 5" xfId="35032" xr:uid="{1751F5DD-25ED-437A-88CA-28BFF15417C5}"/>
    <cellStyle name="Normal 14 3 2 6" xfId="42894" xr:uid="{1AFA00DD-A5AD-4E49-A7E3-B9DCA095B084}"/>
    <cellStyle name="Normal 14 3 3" xfId="6013" xr:uid="{7D439C08-55D1-4315-9AE3-4AB76B4DFFC3}"/>
    <cellStyle name="Normal 14 3 3 2" xfId="13952" xr:uid="{E46DE64E-B228-4E6F-BE42-7DEF39F03CF6}"/>
    <cellStyle name="Normal 14 3 3 2 2" xfId="29736" xr:uid="{8FF25F92-D82C-4F4F-9BC3-6D0E3B32C5A1}"/>
    <cellStyle name="Normal 14 3 3 3" xfId="21857" xr:uid="{13DE2985-9285-4C34-915A-DB4E5A3E5FB1}"/>
    <cellStyle name="Normal 14 3 3 4" xfId="37307" xr:uid="{BFDD6C99-1416-4E2E-A895-EB5543049430}"/>
    <cellStyle name="Normal 14 3 3 5" xfId="45169" xr:uid="{4754E5FD-A411-436B-A41C-CB7620766A45}"/>
    <cellStyle name="Normal 14 3 4" xfId="10173" xr:uid="{D8DF9519-EA8B-4B53-9159-85B208C662D9}"/>
    <cellStyle name="Normal 14 3 4 2" xfId="25957" xr:uid="{44673FA7-50E8-4177-A9F1-AA0C4617ACFA}"/>
    <cellStyle name="Normal 14 3 5" xfId="18078" xr:uid="{4EFD2233-A116-4AF3-9088-09FA760C6A5A}"/>
    <cellStyle name="Normal 14 3 6" xfId="33514" xr:uid="{29719E81-670B-4A52-8CA9-FD6DD410CEC9}"/>
    <cellStyle name="Normal 14 3 7" xfId="41376" xr:uid="{95586D14-8F40-468A-85DA-0DFDE5F22F7F}"/>
    <cellStyle name="Normal 14 30" xfId="40902" xr:uid="{B0BB4232-9B4D-4456-AE8B-ECE7FC907847}"/>
    <cellStyle name="Normal 14 31" xfId="41107" xr:uid="{B02DE912-740A-4057-909D-C880766D8FC2}"/>
    <cellStyle name="Normal 14 32" xfId="49026" xr:uid="{829F6F52-6340-4471-B16A-8403EBFEED7A}"/>
    <cellStyle name="Normal 14 33" xfId="49088" xr:uid="{6A9DACC6-3783-462F-95CB-EFED75F26AF2}"/>
    <cellStyle name="Normal 14 34" xfId="49110" xr:uid="{02E09B8C-1641-4313-A585-AA63CC1D986A}"/>
    <cellStyle name="Normal 14 35" xfId="49149" xr:uid="{02421E33-82C2-4D92-B997-C45E951B02E0}"/>
    <cellStyle name="Normal 14 36" xfId="49207" xr:uid="{C3F8DA4F-3DEB-4929-80C1-85ED888006B4}"/>
    <cellStyle name="Normal 14 37" xfId="49230" xr:uid="{99E835A8-D6DB-4FD9-9F76-8B97CA535160}"/>
    <cellStyle name="Normal 14 38" xfId="49265" xr:uid="{87D83489-064D-4A88-B11A-B286DD47D483}"/>
    <cellStyle name="Normal 14 39" xfId="49289" xr:uid="{D5D90315-3825-4101-9587-B2B6422B5DFB}"/>
    <cellStyle name="Normal 14 4" xfId="2253" xr:uid="{B0F5CD36-827B-4031-A576-6A4391DE32C7}"/>
    <cellStyle name="Normal 14 4 2" xfId="3758" xr:uid="{B0D3553C-0088-4D17-8939-C7B400E32BA8}"/>
    <cellStyle name="Normal 14 4 2 2" xfId="7589" xr:uid="{E0A4B8B8-E060-4AE5-BCB1-1326A9FDEF82}"/>
    <cellStyle name="Normal 14 4 2 2 2" xfId="15528" xr:uid="{340ECC1C-59C4-4003-9233-8E64F8E818C7}"/>
    <cellStyle name="Normal 14 4 2 2 2 2" xfId="31312" xr:uid="{23CC2409-C861-4BB9-80AA-0C09990F01C2}"/>
    <cellStyle name="Normal 14 4 2 2 3" xfId="23433" xr:uid="{0418BD45-DE0D-42C5-99D5-A0E029E8F3DD}"/>
    <cellStyle name="Normal 14 4 2 2 4" xfId="38883" xr:uid="{FB672B59-B710-49B3-8E9E-5BDAAF98F872}"/>
    <cellStyle name="Normal 14 4 2 2 5" xfId="46745" xr:uid="{1C1ED264-D8CC-4E52-973B-97ECB073AFD6}"/>
    <cellStyle name="Normal 14 4 2 3" xfId="11735" xr:uid="{A9A42865-FCE0-402E-9981-E55AA79D538F}"/>
    <cellStyle name="Normal 14 4 2 3 2" xfId="27519" xr:uid="{74DCD451-0B11-446F-8E20-FC31470777A1}"/>
    <cellStyle name="Normal 14 4 2 4" xfId="19640" xr:uid="{9F89B39E-0B9C-4E79-A059-C53A4AFAEFD6}"/>
    <cellStyle name="Normal 14 4 2 5" xfId="35090" xr:uid="{BD75A1AA-760B-4F5A-AC4A-D98674B5D12E}"/>
    <cellStyle name="Normal 14 4 2 6" xfId="42952" xr:uid="{2E083D8B-FD71-46DC-BA6B-5F90D9E05D88}"/>
    <cellStyle name="Normal 14 4 3" xfId="6071" xr:uid="{2B68E85B-2FC9-40FF-8DF9-4B20118AA6D1}"/>
    <cellStyle name="Normal 14 4 3 2" xfId="14010" xr:uid="{1F9C70F1-F204-4721-B730-A6BA8A551D6B}"/>
    <cellStyle name="Normal 14 4 3 2 2" xfId="29794" xr:uid="{EECB6889-056E-4A0B-B474-9207C4DB725B}"/>
    <cellStyle name="Normal 14 4 3 3" xfId="21915" xr:uid="{BD6C174C-2D9C-4CBB-8B89-FC18D6687ECF}"/>
    <cellStyle name="Normal 14 4 3 4" xfId="37365" xr:uid="{B1C7E133-BF17-4156-B27B-380202A3EB1C}"/>
    <cellStyle name="Normal 14 4 3 5" xfId="45227" xr:uid="{5F8CE8E4-6C34-47E8-9A5A-B4B6F1C1507F}"/>
    <cellStyle name="Normal 14 4 4" xfId="10230" xr:uid="{5FC6EB1E-6D0C-47FA-B900-EA0B69C6397E}"/>
    <cellStyle name="Normal 14 4 4 2" xfId="26014" xr:uid="{FDAC55A7-F61C-4032-8F62-2D11A3F8304C}"/>
    <cellStyle name="Normal 14 4 5" xfId="18135" xr:uid="{F1327097-FE8A-4B07-B58B-E569E9896514}"/>
    <cellStyle name="Normal 14 4 6" xfId="33572" xr:uid="{39CD5C5F-D828-40AF-8D7E-3FD63589815D}"/>
    <cellStyle name="Normal 14 4 7" xfId="41434" xr:uid="{3195580D-9205-4008-A654-CDE7DD152E4B}"/>
    <cellStyle name="Normal 14 40" xfId="49310" xr:uid="{0EFF5BBB-1240-4C6A-B408-44F0B96E5575}"/>
    <cellStyle name="Normal 14 41" xfId="49355" xr:uid="{CA38902D-427F-4F2E-9EB2-77075BD3C7AD}"/>
    <cellStyle name="Normal 14 42" xfId="49376" xr:uid="{369C9CBA-6BF7-43DE-865F-42DCB2D309D8}"/>
    <cellStyle name="Normal 14 43" xfId="49398" xr:uid="{47E0B2D7-2B1E-44BC-B892-7EBC2BBDBAFE}"/>
    <cellStyle name="Normal 14 44" xfId="49419" xr:uid="{95F9CE44-1B15-42D8-B8A7-9430E2183047}"/>
    <cellStyle name="Normal 14 5" xfId="2285" xr:uid="{BAE03F17-EB64-460D-A8FB-BD9B9FBAFCCE}"/>
    <cellStyle name="Normal 14 5 2" xfId="3790" xr:uid="{9EC94270-68AE-4499-B2BA-48B456F3A374}"/>
    <cellStyle name="Normal 14 5 2 2" xfId="7621" xr:uid="{13F9D041-90B8-405B-9044-800768A1CB51}"/>
    <cellStyle name="Normal 14 5 2 2 2" xfId="15560" xr:uid="{49A9D9DC-BB1C-436F-AB94-89075E418AA7}"/>
    <cellStyle name="Normal 14 5 2 2 2 2" xfId="31344" xr:uid="{93710B71-6086-434A-83B1-5219ED0C8436}"/>
    <cellStyle name="Normal 14 5 2 2 3" xfId="23465" xr:uid="{90FEFAE7-7778-4DBB-B491-92EC757FBA8E}"/>
    <cellStyle name="Normal 14 5 2 2 4" xfId="38915" xr:uid="{6225E06F-695D-49ED-8794-183297737360}"/>
    <cellStyle name="Normal 14 5 2 2 5" xfId="46777" xr:uid="{FA846C21-7EBC-4EAD-B563-FFEB7DA9EF0E}"/>
    <cellStyle name="Normal 14 5 2 3" xfId="11767" xr:uid="{C3D9F95A-1E99-45BF-A6A4-A8F8C76B9682}"/>
    <cellStyle name="Normal 14 5 2 3 2" xfId="27551" xr:uid="{5517F4E9-554E-4BA6-82F0-119F58B6FC8C}"/>
    <cellStyle name="Normal 14 5 2 4" xfId="19672" xr:uid="{5D5070CF-4AD3-4D6B-A7F3-1928A0CF4FF8}"/>
    <cellStyle name="Normal 14 5 2 5" xfId="35122" xr:uid="{DEF9E358-FFE4-40E7-A21C-8B10E81D3469}"/>
    <cellStyle name="Normal 14 5 2 6" xfId="42984" xr:uid="{08A0C7EF-9502-4412-8C13-DC10E975A1EC}"/>
    <cellStyle name="Normal 14 5 3" xfId="6103" xr:uid="{6399FD52-3B8C-4A2E-B93E-6B460F03DEA1}"/>
    <cellStyle name="Normal 14 5 3 2" xfId="14042" xr:uid="{C11AB2DC-12CA-4817-8F33-3FC1DBA35CF7}"/>
    <cellStyle name="Normal 14 5 3 2 2" xfId="29826" xr:uid="{2F11FFBE-D47F-4F03-963C-FA9B13F879AF}"/>
    <cellStyle name="Normal 14 5 3 3" xfId="21947" xr:uid="{72908A37-8769-4C6A-B6B9-EFB1B9892BDC}"/>
    <cellStyle name="Normal 14 5 3 4" xfId="37397" xr:uid="{40E65747-5A47-4304-B8F3-D28105D87E1A}"/>
    <cellStyle name="Normal 14 5 3 5" xfId="45259" xr:uid="{CCB8A66D-601D-41F1-8CF2-3D90D94FACCA}"/>
    <cellStyle name="Normal 14 5 4" xfId="10262" xr:uid="{56E0FD71-652D-4862-9969-61A1FD8F00D0}"/>
    <cellStyle name="Normal 14 5 4 2" xfId="26046" xr:uid="{69FBFB97-C83A-415C-A73B-2ABA2CE607B5}"/>
    <cellStyle name="Normal 14 5 5" xfId="18167" xr:uid="{C86FC4A9-6E1D-49B1-844B-6F6B6209A9A4}"/>
    <cellStyle name="Normal 14 5 6" xfId="33604" xr:uid="{CD0C4464-1F52-4368-AC0E-0AF2744E7B91}"/>
    <cellStyle name="Normal 14 5 7" xfId="41466" xr:uid="{05F18078-DB86-4039-8016-84C3B4402B6A}"/>
    <cellStyle name="Normal 14 6" xfId="2343" xr:uid="{81B7BFD6-B944-48A3-A085-186FDF7B7CE4}"/>
    <cellStyle name="Normal 14 6 2" xfId="3848" xr:uid="{65134434-8B0D-4B00-AF61-0E71F5004212}"/>
    <cellStyle name="Normal 14 6 2 2" xfId="7679" xr:uid="{877365DC-20E4-4230-8D92-37ABFD4F3FA7}"/>
    <cellStyle name="Normal 14 6 2 2 2" xfId="15618" xr:uid="{C7EE7065-BE63-4E4C-A55B-CC286BE1FF27}"/>
    <cellStyle name="Normal 14 6 2 2 2 2" xfId="31402" xr:uid="{16C08E0F-292B-42F9-8900-118D12B14B98}"/>
    <cellStyle name="Normal 14 6 2 2 3" xfId="23523" xr:uid="{3593F543-A488-443E-9D87-AEC9293F3DCC}"/>
    <cellStyle name="Normal 14 6 2 2 4" xfId="38973" xr:uid="{F3CE0660-0646-4736-AE7F-55198413C59E}"/>
    <cellStyle name="Normal 14 6 2 2 5" xfId="46835" xr:uid="{E3FC4F7A-790C-4963-BB02-1F47B726ED8D}"/>
    <cellStyle name="Normal 14 6 2 3" xfId="11825" xr:uid="{0BBC5CD0-AC25-4885-BD95-C8D6C3520175}"/>
    <cellStyle name="Normal 14 6 2 3 2" xfId="27609" xr:uid="{E2C6FF29-3F66-47FC-9366-E279BBAAB088}"/>
    <cellStyle name="Normal 14 6 2 4" xfId="19730" xr:uid="{55C59A6C-5ECC-435F-B2B6-66643E9672F0}"/>
    <cellStyle name="Normal 14 6 2 5" xfId="35180" xr:uid="{8ADC4546-30E4-45C7-AA46-EA2CEE8B124B}"/>
    <cellStyle name="Normal 14 6 2 6" xfId="43042" xr:uid="{F89774F4-9811-4462-B53D-0BDBCDFA8EDD}"/>
    <cellStyle name="Normal 14 6 3" xfId="6161" xr:uid="{D197A860-F1A9-4FBB-9916-D16AB6A57ACB}"/>
    <cellStyle name="Normal 14 6 3 2" xfId="14100" xr:uid="{BBF01BF8-4ED3-4CC0-BC26-C547EEFEADB4}"/>
    <cellStyle name="Normal 14 6 3 2 2" xfId="29884" xr:uid="{FB126AE5-0DB4-44BA-99BE-E53474D15118}"/>
    <cellStyle name="Normal 14 6 3 3" xfId="22005" xr:uid="{32FB2938-E4BC-417B-BE02-8F998EC939B8}"/>
    <cellStyle name="Normal 14 6 3 4" xfId="37455" xr:uid="{1DB9C5FD-941D-42A0-9667-1AF99F1C1C3B}"/>
    <cellStyle name="Normal 14 6 3 5" xfId="45317" xr:uid="{E9CD7B7B-03A0-42AF-AC57-B945B47BD5E1}"/>
    <cellStyle name="Normal 14 6 4" xfId="10320" xr:uid="{3718B175-2441-4FAE-BBDC-9F356BE13369}"/>
    <cellStyle name="Normal 14 6 4 2" xfId="26104" xr:uid="{14190A85-12D6-459A-9870-0F140150B77B}"/>
    <cellStyle name="Normal 14 6 5" xfId="18225" xr:uid="{4AD91322-BEE4-4D28-ACF7-9F91CA06FCB6}"/>
    <cellStyle name="Normal 14 6 6" xfId="33662" xr:uid="{956B955C-044C-4F21-97D6-5FE8CCF865C4}"/>
    <cellStyle name="Normal 14 6 7" xfId="41524" xr:uid="{A440E61A-8AC8-4A24-86A4-5C5D966C863F}"/>
    <cellStyle name="Normal 14 7" xfId="2375" xr:uid="{18FAF670-42CE-4C27-9312-AABF7AB7995B}"/>
    <cellStyle name="Normal 14 7 2" xfId="3880" xr:uid="{FDCDBBAA-BFB3-465A-A2FE-633C54F40B03}"/>
    <cellStyle name="Normal 14 7 2 2" xfId="7711" xr:uid="{7FD2613A-93D7-46A1-825D-EBD3C7271C80}"/>
    <cellStyle name="Normal 14 7 2 2 2" xfId="15650" xr:uid="{B296CF6D-8992-4E4A-83B3-6F78CB402E94}"/>
    <cellStyle name="Normal 14 7 2 2 2 2" xfId="31434" xr:uid="{84AABA2A-5D03-46E8-96B0-DEAA6667A779}"/>
    <cellStyle name="Normal 14 7 2 2 3" xfId="23555" xr:uid="{9674B901-86D1-46D9-B882-C5593889E83D}"/>
    <cellStyle name="Normal 14 7 2 2 4" xfId="39005" xr:uid="{0EE18D94-A966-4C2F-AE68-7204FDC7E02E}"/>
    <cellStyle name="Normal 14 7 2 2 5" xfId="46867" xr:uid="{BEF1DDE7-6269-4CC9-94B0-2259571E2415}"/>
    <cellStyle name="Normal 14 7 2 3" xfId="11857" xr:uid="{76563CE4-F2BF-42B9-9F15-ED1675340AE4}"/>
    <cellStyle name="Normal 14 7 2 3 2" xfId="27641" xr:uid="{86D06038-04F8-4D16-ABBD-03B25E0D430D}"/>
    <cellStyle name="Normal 14 7 2 4" xfId="19762" xr:uid="{7B7DC4E7-8B18-4FEF-BC14-39D456F55FBF}"/>
    <cellStyle name="Normal 14 7 2 5" xfId="35212" xr:uid="{9D8E7331-2E83-4204-BA22-AEB398C1C379}"/>
    <cellStyle name="Normal 14 7 2 6" xfId="43074" xr:uid="{2EFB828D-5EDC-48CF-91F8-2D75FF65AA7E}"/>
    <cellStyle name="Normal 14 7 3" xfId="6193" xr:uid="{8F3F418A-68A0-43AC-A180-D3EAD0434C10}"/>
    <cellStyle name="Normal 14 7 3 2" xfId="14132" xr:uid="{5963DE8F-3D7E-4DD0-86A3-54B4E1BECF6E}"/>
    <cellStyle name="Normal 14 7 3 2 2" xfId="29916" xr:uid="{4CBD8C74-A373-41D0-8D58-562684A12B7C}"/>
    <cellStyle name="Normal 14 7 3 3" xfId="22037" xr:uid="{787D830F-0F2F-454D-AC80-40BB6D89A73A}"/>
    <cellStyle name="Normal 14 7 3 4" xfId="37487" xr:uid="{96E49EE1-C736-4919-A114-083A1F13C2D2}"/>
    <cellStyle name="Normal 14 7 3 5" xfId="45349" xr:uid="{0ABE18AE-8B83-4F07-BDCF-130BEA57A08B}"/>
    <cellStyle name="Normal 14 7 4" xfId="10352" xr:uid="{0DAEC15D-4C70-45E7-90B9-26754B485583}"/>
    <cellStyle name="Normal 14 7 4 2" xfId="26136" xr:uid="{9FB9AB3C-7678-438A-B527-8C65CDA600D3}"/>
    <cellStyle name="Normal 14 7 5" xfId="18257" xr:uid="{BE8D21EE-1B4D-4956-8F54-079D12B4C02F}"/>
    <cellStyle name="Normal 14 7 6" xfId="33694" xr:uid="{E38713E1-1305-4530-B1A8-0088F215E46C}"/>
    <cellStyle name="Normal 14 7 7" xfId="41556" xr:uid="{B27FA863-F31A-48E7-8D64-120C7764BBC4}"/>
    <cellStyle name="Normal 14 8" xfId="2447" xr:uid="{5DED4E3E-2CBA-4BEB-BF5D-118CE3819A50}"/>
    <cellStyle name="Normal 14 8 2" xfId="3965" xr:uid="{D344C40C-1AF3-4E53-98BF-C42FFD42057D}"/>
    <cellStyle name="Normal 14 8 2 2" xfId="7796" xr:uid="{4F8E32F2-7F1B-4497-AB01-DC64B1690C11}"/>
    <cellStyle name="Normal 14 8 2 2 2" xfId="15735" xr:uid="{C4C7BE9F-3ADB-43C7-9974-09AD410DAB67}"/>
    <cellStyle name="Normal 14 8 2 2 2 2" xfId="31519" xr:uid="{4EBEAED8-3F60-48F1-AAF1-1F57EFE37987}"/>
    <cellStyle name="Normal 14 8 2 2 3" xfId="23640" xr:uid="{CFC3B43F-97F4-44A7-8015-D25CCB9FBB98}"/>
    <cellStyle name="Normal 14 8 2 2 4" xfId="39090" xr:uid="{E385DADF-7F8F-415C-BB2F-96BBCC8F2275}"/>
    <cellStyle name="Normal 14 8 2 2 5" xfId="46952" xr:uid="{AC015BDA-4BF4-4B51-835B-E1249A808EC4}"/>
    <cellStyle name="Normal 14 8 2 3" xfId="11942" xr:uid="{55CA021B-8E75-4077-8C7B-A27C46BD7887}"/>
    <cellStyle name="Normal 14 8 2 3 2" xfId="27726" xr:uid="{29770B95-7240-43C1-8114-F9264E7AADA8}"/>
    <cellStyle name="Normal 14 8 2 4" xfId="19847" xr:uid="{DA3F8317-19DD-4735-AB13-214A47FA2CC8}"/>
    <cellStyle name="Normal 14 8 2 5" xfId="35297" xr:uid="{A20C5D17-B3A6-4F1C-8D1E-611282B5FB35}"/>
    <cellStyle name="Normal 14 8 2 6" xfId="43159" xr:uid="{2B9569EB-A980-44F1-B1A1-91421B36AB22}"/>
    <cellStyle name="Normal 14 8 3" xfId="6278" xr:uid="{F50C7A6A-0420-4391-929C-3BA381EDEA63}"/>
    <cellStyle name="Normal 14 8 3 2" xfId="14217" xr:uid="{50C33230-05A1-4ECF-968C-E1ED94A551E6}"/>
    <cellStyle name="Normal 14 8 3 2 2" xfId="30001" xr:uid="{9A284854-5516-4109-9558-2C2FE6953FB6}"/>
    <cellStyle name="Normal 14 8 3 3" xfId="22122" xr:uid="{12D36BA9-B2A4-41E5-9151-DACCEF61DC12}"/>
    <cellStyle name="Normal 14 8 3 4" xfId="37572" xr:uid="{FF306523-018C-44A5-A2CC-B1CC7B40D7A0}"/>
    <cellStyle name="Normal 14 8 3 5" xfId="45434" xr:uid="{C23C0CBB-4901-48AB-A56D-342749ED2842}"/>
    <cellStyle name="Normal 14 8 4" xfId="10424" xr:uid="{A5C1CFE8-46D9-483F-B124-DD76D2EEFBD5}"/>
    <cellStyle name="Normal 14 8 4 2" xfId="26208" xr:uid="{40463836-29E1-4416-B996-01B78679E740}"/>
    <cellStyle name="Normal 14 8 5" xfId="18329" xr:uid="{3CBE5642-6675-4FB9-814B-B2BD96352FEF}"/>
    <cellStyle name="Normal 14 8 6" xfId="33779" xr:uid="{242E5D8E-E8C9-4105-9945-7CB35C36D4C8}"/>
    <cellStyle name="Normal 14 8 7" xfId="41641" xr:uid="{9A285ECC-484F-4978-9083-B0D92A4FE41A}"/>
    <cellStyle name="Normal 14 9" xfId="2479" xr:uid="{CA2442B6-AE67-42B8-A483-68E1D070F9F6}"/>
    <cellStyle name="Normal 14 9 2" xfId="3997" xr:uid="{BD6FDC4E-BA30-4E2E-B9FE-D6C1FAA03AF6}"/>
    <cellStyle name="Normal 14 9 2 2" xfId="7828" xr:uid="{9F35594E-73F2-4D9A-BBD5-F40E5F0C0B3D}"/>
    <cellStyle name="Normal 14 9 2 2 2" xfId="15767" xr:uid="{5F0D99A2-BCA9-4D7A-BA4A-0BF5D853027F}"/>
    <cellStyle name="Normal 14 9 2 2 2 2" xfId="31551" xr:uid="{8BEF1516-8848-4CA0-BDBF-E7ED44CA6D43}"/>
    <cellStyle name="Normal 14 9 2 2 3" xfId="23672" xr:uid="{F52D6D87-AE85-4540-A0A6-810D2B7BEE21}"/>
    <cellStyle name="Normal 14 9 2 2 4" xfId="39122" xr:uid="{C0ACD2CF-0792-4902-ADF2-3D73D2764D17}"/>
    <cellStyle name="Normal 14 9 2 2 5" xfId="46984" xr:uid="{EFD98437-5066-429C-8D63-35E3B9A4E149}"/>
    <cellStyle name="Normal 14 9 2 3" xfId="11974" xr:uid="{339F25C8-01CB-46EE-A3EC-57967C5A61BD}"/>
    <cellStyle name="Normal 14 9 2 3 2" xfId="27758" xr:uid="{8517FB20-ECB6-4094-A99F-04D4C60D58A5}"/>
    <cellStyle name="Normal 14 9 2 4" xfId="19879" xr:uid="{22D5C2D5-514F-4CFB-96DF-1BC855FC35FF}"/>
    <cellStyle name="Normal 14 9 2 5" xfId="35329" xr:uid="{A911A506-21E4-47AD-AACD-5FCA28D2314C}"/>
    <cellStyle name="Normal 14 9 2 6" xfId="43191" xr:uid="{AE97A268-3CB3-4256-9D92-8B1397529734}"/>
    <cellStyle name="Normal 14 9 3" xfId="6310" xr:uid="{5290A4A5-8E50-4094-A75A-BD1EC77A04AA}"/>
    <cellStyle name="Normal 14 9 3 2" xfId="14249" xr:uid="{48969D3B-E520-40F0-B658-E93011A15704}"/>
    <cellStyle name="Normal 14 9 3 2 2" xfId="30033" xr:uid="{A2EB5927-5A89-4B28-B51F-D146C4D0058E}"/>
    <cellStyle name="Normal 14 9 3 3" xfId="22154" xr:uid="{AA7A22EE-1DED-42FF-BF83-969569FBB882}"/>
    <cellStyle name="Normal 14 9 3 4" xfId="37604" xr:uid="{CF9E3378-C459-4A2F-A384-05913AC45D46}"/>
    <cellStyle name="Normal 14 9 3 5" xfId="45466" xr:uid="{33F23104-EFEE-4D74-8D41-C7F09B547744}"/>
    <cellStyle name="Normal 14 9 4" xfId="10456" xr:uid="{9D1C4B7C-CA19-485D-BF1F-110255CD6EEB}"/>
    <cellStyle name="Normal 14 9 4 2" xfId="26240" xr:uid="{FAAE36BF-1C4C-499A-81E7-B414DD9C2873}"/>
    <cellStyle name="Normal 14 9 5" xfId="18361" xr:uid="{B5B1AECB-D6F3-4E3E-8DD5-CC9B84A96FBF}"/>
    <cellStyle name="Normal 14 9 6" xfId="33811" xr:uid="{5F657C0E-8E95-4981-9C97-9EF61C979FFC}"/>
    <cellStyle name="Normal 14 9 7" xfId="41673" xr:uid="{C81C09DA-7632-4FB2-BECD-34378B9CAFBD}"/>
    <cellStyle name="Normal 140" xfId="3036" xr:uid="{EAC7B96B-A7B7-4FE7-AECB-D6ADE44647AC}"/>
    <cellStyle name="Normal 140 2" xfId="4554" xr:uid="{D4505F32-A844-47CB-9E2D-C63A6C06A961}"/>
    <cellStyle name="Normal 140 2 2" xfId="8385" xr:uid="{84E7FF66-CC81-4973-9B0B-18665F4AB3AE}"/>
    <cellStyle name="Normal 140 2 2 2" xfId="16324" xr:uid="{5E453242-B2ED-4987-B705-74B99E2CB5AC}"/>
    <cellStyle name="Normal 140 2 2 2 2" xfId="32108" xr:uid="{600DC429-16FE-4903-933E-B319C7AFD05F}"/>
    <cellStyle name="Normal 140 2 2 3" xfId="24229" xr:uid="{52664432-FCA4-4912-8A77-69018D90FD0A}"/>
    <cellStyle name="Normal 140 2 2 4" xfId="39679" xr:uid="{A713C82C-E8BD-4B87-B366-CA24A2D2B30C}"/>
    <cellStyle name="Normal 140 2 2 5" xfId="47541" xr:uid="{AB59A3E1-815E-4A9C-8ED4-B58CFC0EEE1A}"/>
    <cellStyle name="Normal 140 2 3" xfId="12531" xr:uid="{9C3039AF-E0D7-4213-89B7-EBDFA318F46F}"/>
    <cellStyle name="Normal 140 2 3 2" xfId="28315" xr:uid="{F9EBC028-2D5D-4DE2-B4FA-7BB52E99FBA4}"/>
    <cellStyle name="Normal 140 2 4" xfId="20436" xr:uid="{718F816E-3059-46E8-ADBF-275D40184336}"/>
    <cellStyle name="Normal 140 2 5" xfId="35886" xr:uid="{7DDF2480-8AC5-4A23-96E5-19E99BB57314}"/>
    <cellStyle name="Normal 140 2 6" xfId="43748" xr:uid="{655E4917-3503-4128-8B7F-88980E80F9C5}"/>
    <cellStyle name="Normal 140 3" xfId="6867" xr:uid="{9E094365-5578-4BD7-BCEA-A908A8FE2253}"/>
    <cellStyle name="Normal 140 3 2" xfId="14806" xr:uid="{F5C7B669-1E6B-43A1-82EE-F81D0B575122}"/>
    <cellStyle name="Normal 140 3 2 2" xfId="30590" xr:uid="{9D171091-4D3A-435D-B175-550B1D882B59}"/>
    <cellStyle name="Normal 140 3 3" xfId="22711" xr:uid="{010C5F5E-645D-4C18-A58C-94884C75C510}"/>
    <cellStyle name="Normal 140 3 4" xfId="38161" xr:uid="{4E45A924-0B85-4CB7-BE48-FEE05C85BD8E}"/>
    <cellStyle name="Normal 140 3 5" xfId="46023" xr:uid="{ACA80E77-DC29-4423-8B53-05E425B77147}"/>
    <cellStyle name="Normal 140 4" xfId="11013" xr:uid="{42851EAC-AB9E-4E8B-8634-4742E1F2A8FC}"/>
    <cellStyle name="Normal 140 4 2" xfId="26797" xr:uid="{F90D90E9-A9B2-4440-B79A-B01B59EDE174}"/>
    <cellStyle name="Normal 140 5" xfId="18918" xr:uid="{8C799AE6-DF79-4FE0-9F2A-C2FD001B8A67}"/>
    <cellStyle name="Normal 140 6" xfId="34368" xr:uid="{62796957-296C-402C-BC22-8A3130935A44}"/>
    <cellStyle name="Normal 140 7" xfId="42230" xr:uid="{F1E1069D-55E5-4BF1-8536-B3A459B5103A}"/>
    <cellStyle name="Normal 141" xfId="3040" xr:uid="{DA818DAD-09B7-4CCB-8B04-8DF8193A2A45}"/>
    <cellStyle name="Normal 141 2" xfId="4558" xr:uid="{31AFBC16-A2C7-4327-864B-7F346D26C53C}"/>
    <cellStyle name="Normal 141 2 2" xfId="8389" xr:uid="{9E608488-26B6-4441-B621-6FFE3CC7DC09}"/>
    <cellStyle name="Normal 141 2 2 2" xfId="16328" xr:uid="{DE4A8332-8473-4224-9797-32754DF33C54}"/>
    <cellStyle name="Normal 141 2 2 2 2" xfId="32112" xr:uid="{723CAF89-7A35-4A73-B7CF-90C4B21FF4B4}"/>
    <cellStyle name="Normal 141 2 2 3" xfId="24233" xr:uid="{CE3665B6-422E-4516-940D-CD3EFD0FE000}"/>
    <cellStyle name="Normal 141 2 2 4" xfId="39683" xr:uid="{D0F9BA7B-5ECB-4C1D-936A-2DD317ABDDFD}"/>
    <cellStyle name="Normal 141 2 2 5" xfId="47545" xr:uid="{B9AB689D-A833-4971-A1CF-2ED62DE68E50}"/>
    <cellStyle name="Normal 141 2 3" xfId="12535" xr:uid="{DFE89921-3B43-4775-A432-65394AB1E804}"/>
    <cellStyle name="Normal 141 2 3 2" xfId="28319" xr:uid="{7D7F57D2-69F7-4521-8E15-56D838B58D92}"/>
    <cellStyle name="Normal 141 2 4" xfId="20440" xr:uid="{E1A5036E-8376-461D-A2B5-1A9B5E4B42DA}"/>
    <cellStyle name="Normal 141 2 5" xfId="35890" xr:uid="{CC4FD89E-BFB6-44F6-A238-E8318D05D8CF}"/>
    <cellStyle name="Normal 141 2 6" xfId="43752" xr:uid="{F0676DCB-B0E8-4D00-84FA-CBB1BE4040B8}"/>
    <cellStyle name="Normal 141 3" xfId="6871" xr:uid="{64A3DAB8-8627-43EF-86CC-4D8130C8988C}"/>
    <cellStyle name="Normal 141 3 2" xfId="14810" xr:uid="{2886D774-373C-45E9-B41B-041A8C9A8C43}"/>
    <cellStyle name="Normal 141 3 2 2" xfId="30594" xr:uid="{0C98F21B-F130-4011-9E12-674B4601A893}"/>
    <cellStyle name="Normal 141 3 3" xfId="22715" xr:uid="{565F6B3D-E656-4E50-867A-D765647FAF64}"/>
    <cellStyle name="Normal 141 3 4" xfId="38165" xr:uid="{23A29994-9AE2-48C7-935A-2BB570CBDDAD}"/>
    <cellStyle name="Normal 141 3 5" xfId="46027" xr:uid="{745EEAD5-BF6C-4ECB-887E-D2FD1B4794D6}"/>
    <cellStyle name="Normal 141 4" xfId="11017" xr:uid="{2D1A4BF3-FFF2-4B62-9068-882E6DAAC16A}"/>
    <cellStyle name="Normal 141 4 2" xfId="26801" xr:uid="{3852A8C3-8EA3-443A-B8F7-14A306CDE726}"/>
    <cellStyle name="Normal 141 5" xfId="18922" xr:uid="{8CFECD95-760A-4A27-8B16-E2C409E1D24D}"/>
    <cellStyle name="Normal 141 6" xfId="34372" xr:uid="{3EDBB5FC-A6B4-497B-8176-C3936C2A2ED1}"/>
    <cellStyle name="Normal 141 7" xfId="42234" xr:uid="{FAE37EBB-694A-473C-AE11-6B3FE26E9F64}"/>
    <cellStyle name="Normal 142" xfId="3039" xr:uid="{5836660B-A9C6-4D17-B5BD-3000E813B6F2}"/>
    <cellStyle name="Normal 142 2" xfId="4557" xr:uid="{247D18A0-A363-4CA9-AD28-AE22A50E1B70}"/>
    <cellStyle name="Normal 142 2 2" xfId="8388" xr:uid="{3CCD4115-5795-4836-BB66-7E09A888518F}"/>
    <cellStyle name="Normal 142 2 2 2" xfId="16327" xr:uid="{35C2B1F5-1B3C-45F1-BFF9-04E77F514712}"/>
    <cellStyle name="Normal 142 2 2 2 2" xfId="32111" xr:uid="{98C2B59F-B317-4695-9DB3-9AE05A6C1A57}"/>
    <cellStyle name="Normal 142 2 2 3" xfId="24232" xr:uid="{723F87EC-B1FD-4A7A-BEAD-8B0FB1BAD58F}"/>
    <cellStyle name="Normal 142 2 2 4" xfId="39682" xr:uid="{F8440CAD-F9E4-4784-BEB4-095E6ED1FC26}"/>
    <cellStyle name="Normal 142 2 2 5" xfId="47544" xr:uid="{3D67FC4C-4BA7-478A-B341-D14C7FBCED4C}"/>
    <cellStyle name="Normal 142 2 3" xfId="12534" xr:uid="{AC087C00-13D7-43E3-859E-21EB3C17D246}"/>
    <cellStyle name="Normal 142 2 3 2" xfId="28318" xr:uid="{A3B63079-CAEC-49F0-8EA0-2965191148F1}"/>
    <cellStyle name="Normal 142 2 4" xfId="20439" xr:uid="{23176D71-5753-4B87-AA85-85BAAB1423CC}"/>
    <cellStyle name="Normal 142 2 5" xfId="35889" xr:uid="{70F596F9-3B9A-4D96-A089-E98E1DB0217D}"/>
    <cellStyle name="Normal 142 2 6" xfId="43751" xr:uid="{384B4398-6E2F-4EE1-B232-CD44EFCF71EB}"/>
    <cellStyle name="Normal 142 3" xfId="6870" xr:uid="{4632B823-6A50-4DA5-9D3A-F419D5D8145F}"/>
    <cellStyle name="Normal 142 3 2" xfId="14809" xr:uid="{FDF9A5DF-3B3E-4C0F-80C8-2ECE005FBF44}"/>
    <cellStyle name="Normal 142 3 2 2" xfId="30593" xr:uid="{D70F81E2-6CD5-4974-A07F-95D31124E67F}"/>
    <cellStyle name="Normal 142 3 3" xfId="22714" xr:uid="{53F2EBA5-4080-4787-BFAE-A5EC98B8E752}"/>
    <cellStyle name="Normal 142 3 4" xfId="38164" xr:uid="{23E93EBE-E80F-41B6-BE4D-1F97BF3921E0}"/>
    <cellStyle name="Normal 142 3 5" xfId="46026" xr:uid="{652D012D-5535-4C62-9481-1340300F996B}"/>
    <cellStyle name="Normal 142 4" xfId="11016" xr:uid="{C4AEA52A-5F96-498D-B0D3-F03D8784D0CB}"/>
    <cellStyle name="Normal 142 4 2" xfId="26800" xr:uid="{A5551851-73EB-47F5-9EBE-56FB7ADACA76}"/>
    <cellStyle name="Normal 142 5" xfId="18921" xr:uid="{C6E70174-F28C-4CA6-9617-4CA94BB02147}"/>
    <cellStyle name="Normal 142 6" xfId="34371" xr:uid="{1BF49B60-C527-48DB-BBEF-5F2C5FBDD6E2}"/>
    <cellStyle name="Normal 142 7" xfId="42233" xr:uid="{E91F9E26-CEEA-4361-AC13-F71F9A1AC003}"/>
    <cellStyle name="Normal 143" xfId="3038" xr:uid="{C32981C6-2FD5-4080-BB0D-3E916947F0A6}"/>
    <cellStyle name="Normal 143 2" xfId="4556" xr:uid="{93B2641E-5DCC-4337-B926-85297C302A65}"/>
    <cellStyle name="Normal 143 2 2" xfId="8387" xr:uid="{6A9021B3-B52E-4979-8287-DC4B098F9282}"/>
    <cellStyle name="Normal 143 2 2 2" xfId="16326" xr:uid="{3D026F29-6E17-473F-B864-984E7D53513A}"/>
    <cellStyle name="Normal 143 2 2 2 2" xfId="32110" xr:uid="{CC411A00-3D4A-4115-8512-1F5674BBDEB8}"/>
    <cellStyle name="Normal 143 2 2 3" xfId="24231" xr:uid="{A92BE2B6-9609-420B-A7AE-67057C5E6ADC}"/>
    <cellStyle name="Normal 143 2 2 4" xfId="39681" xr:uid="{87338F65-EF3F-43FD-9E76-B3B753954E7B}"/>
    <cellStyle name="Normal 143 2 2 5" xfId="47543" xr:uid="{B5929C7A-8342-43D5-855D-78E3C1D5A083}"/>
    <cellStyle name="Normal 143 2 3" xfId="12533" xr:uid="{4D862C5E-691E-4C8C-96F6-67C8AC460891}"/>
    <cellStyle name="Normal 143 2 3 2" xfId="28317" xr:uid="{3F52B25E-77E4-4EDE-A9CC-7DDAFF587134}"/>
    <cellStyle name="Normal 143 2 4" xfId="20438" xr:uid="{0628471E-F608-4C29-A925-58CD359B9424}"/>
    <cellStyle name="Normal 143 2 5" xfId="35888" xr:uid="{EE0BE321-891D-4EE2-B700-FFBDEB6E15B7}"/>
    <cellStyle name="Normal 143 2 6" xfId="43750" xr:uid="{29A28333-6152-4DD7-AFEA-3FD73B6A6116}"/>
    <cellStyle name="Normal 143 3" xfId="6869" xr:uid="{8E129178-B668-41DD-AB2B-F1A2EE65B2CF}"/>
    <cellStyle name="Normal 143 3 2" xfId="14808" xr:uid="{CB634048-66F4-4F16-A5FB-E8E3FAD882AD}"/>
    <cellStyle name="Normal 143 3 2 2" xfId="30592" xr:uid="{56BD005D-0192-4B39-808B-C5F59C65BB61}"/>
    <cellStyle name="Normal 143 3 3" xfId="22713" xr:uid="{75D41522-5EC9-464F-86A2-B9032A968927}"/>
    <cellStyle name="Normal 143 3 4" xfId="38163" xr:uid="{B0425E4A-33DE-4A43-859A-D525EFB1895A}"/>
    <cellStyle name="Normal 143 3 5" xfId="46025" xr:uid="{D983318C-D8F9-4D95-9861-14403960502F}"/>
    <cellStyle name="Normal 143 4" xfId="11015" xr:uid="{FB7A0C1C-7EA0-459D-9D3D-A0E8757337D6}"/>
    <cellStyle name="Normal 143 4 2" xfId="26799" xr:uid="{C4F2294A-F739-4771-B887-F52A018897A5}"/>
    <cellStyle name="Normal 143 5" xfId="18920" xr:uid="{14FE926F-FCBF-484B-9C97-5D8F9E3B9AB1}"/>
    <cellStyle name="Normal 143 6" xfId="34370" xr:uid="{09F814C8-7856-469D-83C2-4551957F811C}"/>
    <cellStyle name="Normal 143 7" xfId="42232" xr:uid="{22B5CEC3-CCF5-4C98-82A9-2C059E49B731}"/>
    <cellStyle name="Normal 144" xfId="3035" xr:uid="{B4696C1D-1D09-4ADE-90A1-99F5C20516D8}"/>
    <cellStyle name="Normal 144 2" xfId="4553" xr:uid="{9B30B932-B8A5-4D7D-A933-DB5A275147BB}"/>
    <cellStyle name="Normal 144 2 2" xfId="8384" xr:uid="{15B1922D-BD68-4E50-ADDE-EAA296BA8410}"/>
    <cellStyle name="Normal 144 2 2 2" xfId="16323" xr:uid="{54A832A3-E15F-4E79-A322-F26FEF0B962F}"/>
    <cellStyle name="Normal 144 2 2 2 2" xfId="32107" xr:uid="{88F00E34-AE67-4D70-AF49-6555A2D63E27}"/>
    <cellStyle name="Normal 144 2 2 3" xfId="24228" xr:uid="{118BD170-EAAC-4314-B54B-64884F33CD50}"/>
    <cellStyle name="Normal 144 2 2 4" xfId="39678" xr:uid="{D46C4310-8EB0-4812-8728-1CF8B19CF62D}"/>
    <cellStyle name="Normal 144 2 2 5" xfId="47540" xr:uid="{C3549559-9B7E-4E97-8ADE-6958EC6C29D1}"/>
    <cellStyle name="Normal 144 2 3" xfId="12530" xr:uid="{81D8BE6A-8C6C-49B2-9AB9-FA8FE223F349}"/>
    <cellStyle name="Normal 144 2 3 2" xfId="28314" xr:uid="{34850ABD-903C-415C-A3EE-7F82FD31DC19}"/>
    <cellStyle name="Normal 144 2 4" xfId="20435" xr:uid="{56B93C7C-051F-4011-9DD5-89E6BF686C92}"/>
    <cellStyle name="Normal 144 2 5" xfId="35885" xr:uid="{1E526830-BA1A-441A-8F9C-1521E84BB3DA}"/>
    <cellStyle name="Normal 144 2 6" xfId="43747" xr:uid="{BC04974E-F423-435E-AA9C-86FC9218E5A7}"/>
    <cellStyle name="Normal 144 3" xfId="6866" xr:uid="{B53E02D2-4457-4A42-AA84-271995E5DE42}"/>
    <cellStyle name="Normal 144 3 2" xfId="14805" xr:uid="{C70B7DF8-5F8B-4A8E-A51B-7D24B6C2B90B}"/>
    <cellStyle name="Normal 144 3 2 2" xfId="30589" xr:uid="{C4546B38-C7BE-46EE-BAE1-CDCB7040C050}"/>
    <cellStyle name="Normal 144 3 3" xfId="22710" xr:uid="{11D40850-37AD-44B1-A39D-328F762B796B}"/>
    <cellStyle name="Normal 144 3 4" xfId="38160" xr:uid="{30D55C61-E59A-4298-B8CA-04CF55891395}"/>
    <cellStyle name="Normal 144 3 5" xfId="46022" xr:uid="{ECA3153B-B398-4177-B4AF-CB511128E187}"/>
    <cellStyle name="Normal 144 4" xfId="11012" xr:uid="{F0F8A814-E426-47D8-AFDC-59B9622A5837}"/>
    <cellStyle name="Normal 144 4 2" xfId="26796" xr:uid="{6D527A9A-F75C-49A1-8061-6758D4A87800}"/>
    <cellStyle name="Normal 144 5" xfId="18917" xr:uid="{5E950839-B983-42E2-B533-8E30CFBB8B76}"/>
    <cellStyle name="Normal 144 6" xfId="34367" xr:uid="{290DF4BB-B199-470D-B622-D5C59F0274B5}"/>
    <cellStyle name="Normal 144 7" xfId="42229" xr:uid="{373CE19C-5A01-4903-BDD8-B8E686DBF119}"/>
    <cellStyle name="Normal 145" xfId="3045" xr:uid="{F60CF640-8DA0-4070-8C9E-7FDD86AB1E27}"/>
    <cellStyle name="Normal 145 2" xfId="4563" xr:uid="{9CFF7B60-E104-44B9-9D18-A5792A98C60A}"/>
    <cellStyle name="Normal 145 2 2" xfId="8394" xr:uid="{467D48BF-B44F-49B8-AF1C-208D5D73AF68}"/>
    <cellStyle name="Normal 145 2 2 2" xfId="16333" xr:uid="{19DD07AD-3619-43E1-8D83-C00920EBDB02}"/>
    <cellStyle name="Normal 145 2 2 2 2" xfId="32117" xr:uid="{25B821B1-79BA-4AA0-BF20-6E763AF935F6}"/>
    <cellStyle name="Normal 145 2 2 3" xfId="24238" xr:uid="{38E546D4-4A47-4045-ADE7-21A829CA4762}"/>
    <cellStyle name="Normal 145 2 2 4" xfId="39688" xr:uid="{9B433F40-A6F7-4ABF-97F2-B237726BF0AD}"/>
    <cellStyle name="Normal 145 2 2 5" xfId="47550" xr:uid="{0D143271-AEF8-4261-9AD4-3428BE915CBB}"/>
    <cellStyle name="Normal 145 2 3" xfId="12540" xr:uid="{C0C69CB5-F5F7-470D-865A-5D4FB5203722}"/>
    <cellStyle name="Normal 145 2 3 2" xfId="28324" xr:uid="{03F6A6E3-DCDE-4408-883C-0BA42257AF57}"/>
    <cellStyle name="Normal 145 2 4" xfId="20445" xr:uid="{572CF4D2-F3CF-4C30-BE1A-C952B7FEC4AB}"/>
    <cellStyle name="Normal 145 2 5" xfId="35895" xr:uid="{B56ADA04-9BE9-4200-B044-0C43C9528034}"/>
    <cellStyle name="Normal 145 2 6" xfId="43757" xr:uid="{02921090-AA5E-4113-8E05-1E34A5E7D6D0}"/>
    <cellStyle name="Normal 145 3" xfId="6876" xr:uid="{D96A464E-541F-489D-8C31-1A6B20DCE740}"/>
    <cellStyle name="Normal 145 3 2" xfId="14815" xr:uid="{751BA1C8-A7E3-4040-9450-994FAEEABD6C}"/>
    <cellStyle name="Normal 145 3 2 2" xfId="30599" xr:uid="{1F6FFA02-E7FF-4799-BF46-6FE58E7693E5}"/>
    <cellStyle name="Normal 145 3 3" xfId="22720" xr:uid="{B69B0F82-9916-4C92-8D92-1673DF1B7D51}"/>
    <cellStyle name="Normal 145 3 4" xfId="38170" xr:uid="{B9A84B9B-E033-4365-B2E5-20F6432ADD7B}"/>
    <cellStyle name="Normal 145 3 5" xfId="46032" xr:uid="{CB31E3E1-74EB-47B1-8893-6F80E9BD5704}"/>
    <cellStyle name="Normal 145 4" xfId="11022" xr:uid="{E7EF3811-8F55-4644-84D4-D8A92C22EB0F}"/>
    <cellStyle name="Normal 145 4 2" xfId="26806" xr:uid="{B09F68D8-E2CC-4715-BD1F-3F47EB3AFC28}"/>
    <cellStyle name="Normal 145 5" xfId="18927" xr:uid="{EF4AECBA-05E5-44CE-A2BA-ADD3921DCAFF}"/>
    <cellStyle name="Normal 145 6" xfId="34377" xr:uid="{410A78A4-F8AD-42FF-8A69-2049D92D37F6}"/>
    <cellStyle name="Normal 145 7" xfId="42239" xr:uid="{38942A16-4FAE-4629-AFD5-E6FACB9C5015}"/>
    <cellStyle name="Normal 146" xfId="3054" xr:uid="{0BD35C67-5BAF-4F2E-832F-52DA1A6E8488}"/>
    <cellStyle name="Normal 146 2" xfId="4572" xr:uid="{369BF38F-5CA5-42C3-8930-40A6D701EA7B}"/>
    <cellStyle name="Normal 146 2 2" xfId="8403" xr:uid="{143EF21C-1BC2-4253-830E-FE2F8FCCB88F}"/>
    <cellStyle name="Normal 146 2 2 2" xfId="16342" xr:uid="{69D1BB8A-0AF9-4294-92DC-1140AEC52EA9}"/>
    <cellStyle name="Normal 146 2 2 2 2" xfId="32126" xr:uid="{A52CE4AC-3BB0-42A6-9BA3-35DB68309C1C}"/>
    <cellStyle name="Normal 146 2 2 3" xfId="24247" xr:uid="{073BC881-A0B6-4443-9AD6-6F51D67D56D0}"/>
    <cellStyle name="Normal 146 2 2 4" xfId="39697" xr:uid="{77A889A8-90FC-4C19-B2EB-3B219722C1CF}"/>
    <cellStyle name="Normal 146 2 2 5" xfId="47559" xr:uid="{6D946423-0802-4D01-8784-8C932DBC53E9}"/>
    <cellStyle name="Normal 146 2 3" xfId="12549" xr:uid="{4E9EACB6-8A46-4385-8EB6-CDA8402C1C56}"/>
    <cellStyle name="Normal 146 2 3 2" xfId="28333" xr:uid="{5AA32B44-6565-4F3C-8D0E-4C13ECB1B2CB}"/>
    <cellStyle name="Normal 146 2 4" xfId="20454" xr:uid="{06985683-F774-4C98-ADBB-41647AC4318D}"/>
    <cellStyle name="Normal 146 2 5" xfId="35904" xr:uid="{9E01E19A-77F5-48FB-A5AE-B4F0CE6637A1}"/>
    <cellStyle name="Normal 146 2 6" xfId="43766" xr:uid="{2C071706-F686-4C20-84DD-424BF06F052B}"/>
    <cellStyle name="Normal 146 3" xfId="6885" xr:uid="{331D9949-FDB0-4228-9813-5589D8B43220}"/>
    <cellStyle name="Normal 146 3 2" xfId="14824" xr:uid="{3EF89780-E6C5-4070-9872-5F7813CEA502}"/>
    <cellStyle name="Normal 146 3 2 2" xfId="30608" xr:uid="{79BAD110-3EDA-4E10-B2AF-C44AA2C8F464}"/>
    <cellStyle name="Normal 146 3 3" xfId="22729" xr:uid="{372771C2-A52E-4786-9BF5-9CDED08918DE}"/>
    <cellStyle name="Normal 146 3 4" xfId="38179" xr:uid="{FB7385B8-82C2-47B9-ACA3-2766E5889173}"/>
    <cellStyle name="Normal 146 3 5" xfId="46041" xr:uid="{1D5D8C5B-B39E-4D39-9A82-1C01B8D9418F}"/>
    <cellStyle name="Normal 146 4" xfId="11031" xr:uid="{79D54740-CE23-4142-8DA4-6453AB263E60}"/>
    <cellStyle name="Normal 146 4 2" xfId="26815" xr:uid="{B87EE6F7-18EF-4F63-85A5-3078B86C7C8E}"/>
    <cellStyle name="Normal 146 5" xfId="18936" xr:uid="{40403F63-2E3B-4382-870A-860ADDAADE6D}"/>
    <cellStyle name="Normal 146 6" xfId="34386" xr:uid="{E4C7E1A2-C19A-4C6B-9CCA-F11E895E1F98}"/>
    <cellStyle name="Normal 146 7" xfId="42248" xr:uid="{FF8C7869-2819-4E0D-84EB-80D95F9E69EE}"/>
    <cellStyle name="Normal 147" xfId="3060" xr:uid="{39B91CB3-FA15-4E6E-936E-9A27E9D8B52C}"/>
    <cellStyle name="Normal 147 2" xfId="4578" xr:uid="{800CCB87-996E-48FB-BE3E-B5F95887FE48}"/>
    <cellStyle name="Normal 147 2 2" xfId="8409" xr:uid="{6C112F05-2221-465E-93BE-AFD627811B19}"/>
    <cellStyle name="Normal 147 2 2 2" xfId="16348" xr:uid="{9B883030-D772-4D55-A008-190F152FD634}"/>
    <cellStyle name="Normal 147 2 2 2 2" xfId="32132" xr:uid="{4BA4D317-ECA1-437C-AAC9-4E5E0080C785}"/>
    <cellStyle name="Normal 147 2 2 3" xfId="24253" xr:uid="{1F0CE2D6-A6A4-4459-8402-91EB3FE25A14}"/>
    <cellStyle name="Normal 147 2 2 4" xfId="39703" xr:uid="{ACE6EF16-F690-4688-8A2E-1FD45AE54B04}"/>
    <cellStyle name="Normal 147 2 2 5" xfId="47565" xr:uid="{230F01E0-5D05-4A78-8B13-2009FFF5BCFC}"/>
    <cellStyle name="Normal 147 2 3" xfId="12555" xr:uid="{5E5AE6DD-EDB4-4E93-945A-B758A91D35EC}"/>
    <cellStyle name="Normal 147 2 3 2" xfId="28339" xr:uid="{996BAA60-7984-4B0B-833F-580FEF0075AE}"/>
    <cellStyle name="Normal 147 2 4" xfId="20460" xr:uid="{D82EBCFE-E2B6-41E1-85A6-FFDAD993AFBE}"/>
    <cellStyle name="Normal 147 2 5" xfId="35910" xr:uid="{1591B35F-33D2-415E-AA26-4D07186DDBCA}"/>
    <cellStyle name="Normal 147 2 6" xfId="43772" xr:uid="{D8E909B6-2DDF-49ED-9503-7D0F5858FF4F}"/>
    <cellStyle name="Normal 147 3" xfId="6891" xr:uid="{12F58053-57C6-41BD-AA88-1806C69BD692}"/>
    <cellStyle name="Normal 147 3 2" xfId="14830" xr:uid="{D77E36EE-F13E-4182-907C-311B8D34C46E}"/>
    <cellStyle name="Normal 147 3 2 2" xfId="30614" xr:uid="{57C5E494-B2D7-461E-815E-B6851B65E399}"/>
    <cellStyle name="Normal 147 3 3" xfId="22735" xr:uid="{DCE3FCE0-23FD-41F8-B193-9AA25DAE508A}"/>
    <cellStyle name="Normal 147 3 4" xfId="38185" xr:uid="{EAE6A097-BAB4-4E7F-B261-890A420FEDEA}"/>
    <cellStyle name="Normal 147 3 5" xfId="46047" xr:uid="{CDEE143D-CB3E-4F8A-B9D0-A8828AC9ADA7}"/>
    <cellStyle name="Normal 147 4" xfId="11037" xr:uid="{20AD088C-B828-47F1-A62C-BBAB7AFA8889}"/>
    <cellStyle name="Normal 147 4 2" xfId="26821" xr:uid="{60D97A6F-9260-4107-8BA1-79CC62CA0874}"/>
    <cellStyle name="Normal 147 5" xfId="18942" xr:uid="{4BC5B8CB-0572-4C13-AC6C-536E5B6D1E66}"/>
    <cellStyle name="Normal 147 6" xfId="34392" xr:uid="{11BB065F-170A-43EB-9225-85D7A7301B64}"/>
    <cellStyle name="Normal 147 7" xfId="42254" xr:uid="{6F1A8A0C-611E-451E-9613-CA4D26993F0A}"/>
    <cellStyle name="Normal 148" xfId="3069" xr:uid="{EE7500E4-7985-4EB9-8BE5-F7B012119C62}"/>
    <cellStyle name="Normal 148 2" xfId="4587" xr:uid="{3EB6E896-1A0B-47B8-8184-1DFA2AE9B623}"/>
    <cellStyle name="Normal 148 2 2" xfId="8418" xr:uid="{1DB52B51-F223-43E3-8DAC-B38E4A8B65C1}"/>
    <cellStyle name="Normal 148 2 2 2" xfId="16357" xr:uid="{01246663-9ACE-4BE4-9A84-635347C22219}"/>
    <cellStyle name="Normal 148 2 2 2 2" xfId="32141" xr:uid="{B929C705-EF79-4F98-A586-9C6AE0662EF4}"/>
    <cellStyle name="Normal 148 2 2 3" xfId="24262" xr:uid="{C263484E-4EDA-4672-900F-B96F14CFA8BD}"/>
    <cellStyle name="Normal 148 2 2 4" xfId="39712" xr:uid="{FC37EAE9-A62E-472D-9EC8-FBE4E2365AE9}"/>
    <cellStyle name="Normal 148 2 2 5" xfId="47574" xr:uid="{B08ACAC9-3188-40D5-8A42-DF231CBB5694}"/>
    <cellStyle name="Normal 148 2 3" xfId="12564" xr:uid="{E248F8C0-EB73-46AE-BB93-3E51B9282CEE}"/>
    <cellStyle name="Normal 148 2 3 2" xfId="28348" xr:uid="{456DFDBC-B65D-4DA0-8363-B2C78C769E59}"/>
    <cellStyle name="Normal 148 2 4" xfId="20469" xr:uid="{FAD8E73E-9706-4F26-96EF-D85243516742}"/>
    <cellStyle name="Normal 148 2 5" xfId="35919" xr:uid="{F0F9B706-9FBB-47CB-BCFA-BA360F311502}"/>
    <cellStyle name="Normal 148 2 6" xfId="43781" xr:uid="{9EC46ED5-1D36-427B-98C9-068153011706}"/>
    <cellStyle name="Normal 148 3" xfId="6900" xr:uid="{C8BE67E8-73BB-4648-8C9A-D7A21A0C1A53}"/>
    <cellStyle name="Normal 148 3 2" xfId="14839" xr:uid="{74F1B4D1-5674-485A-AC76-8F82D5854EE0}"/>
    <cellStyle name="Normal 148 3 2 2" xfId="30623" xr:uid="{95FE02A9-1E68-4AD1-A31D-F27A43C0DFFE}"/>
    <cellStyle name="Normal 148 3 3" xfId="22744" xr:uid="{00E78B8E-7A73-411E-8818-F1CEBCBD9C3F}"/>
    <cellStyle name="Normal 148 3 4" xfId="38194" xr:uid="{B68219EB-D18B-4C9C-96EC-BCECE5299624}"/>
    <cellStyle name="Normal 148 3 5" xfId="46056" xr:uid="{4FAF6D58-EAB9-4576-BF4C-C47A5BE574D2}"/>
    <cellStyle name="Normal 148 4" xfId="11046" xr:uid="{805C5876-74C5-4946-B27B-1F88D05C8752}"/>
    <cellStyle name="Normal 148 4 2" xfId="26830" xr:uid="{6872777A-739D-405E-ACD5-A7186E8445B3}"/>
    <cellStyle name="Normal 148 5" xfId="18951" xr:uid="{E904CCD4-4FC6-4BA4-8E12-5698D2476CF7}"/>
    <cellStyle name="Normal 148 6" xfId="34401" xr:uid="{85EA7794-F976-4E3F-ABFB-788E1D2B236F}"/>
    <cellStyle name="Normal 148 7" xfId="42263" xr:uid="{0A73ADD2-AD62-41C1-9277-46AA96BCB886}"/>
    <cellStyle name="Normal 149" xfId="3067" xr:uid="{C222E2EA-A5FC-4254-AB17-FB2F4A6365CC}"/>
    <cellStyle name="Normal 149 2" xfId="4585" xr:uid="{576860EB-829D-4EF3-AB2B-C08FBFADFEB6}"/>
    <cellStyle name="Normal 149 2 2" xfId="8416" xr:uid="{778634D6-CE66-42AC-8F03-BAD96624E3A6}"/>
    <cellStyle name="Normal 149 2 2 2" xfId="16355" xr:uid="{5DDE6203-8A96-4AE1-9573-148936B4279B}"/>
    <cellStyle name="Normal 149 2 2 2 2" xfId="32139" xr:uid="{D459DF12-2FF2-4FC9-BC97-F8665BF3A26C}"/>
    <cellStyle name="Normal 149 2 2 3" xfId="24260" xr:uid="{D75CEE68-0354-4C6B-B439-926462A0E597}"/>
    <cellStyle name="Normal 149 2 2 4" xfId="39710" xr:uid="{9EDDC818-DB4C-44A1-8AD8-30ED275B9AC9}"/>
    <cellStyle name="Normal 149 2 2 5" xfId="47572" xr:uid="{1495EE2C-CC16-44E0-AFCF-27577E99495B}"/>
    <cellStyle name="Normal 149 2 3" xfId="12562" xr:uid="{D4C07CCA-BED9-45DF-B360-A9CCF44D243F}"/>
    <cellStyle name="Normal 149 2 3 2" xfId="28346" xr:uid="{75C44EE2-0EAA-4BA2-8729-F9CF9AFEC99C}"/>
    <cellStyle name="Normal 149 2 4" xfId="20467" xr:uid="{62A0B3E8-5076-42C4-A69F-251BEC4EBD36}"/>
    <cellStyle name="Normal 149 2 5" xfId="35917" xr:uid="{A8CB230C-DA46-4EDC-B6D3-A1907085D01F}"/>
    <cellStyle name="Normal 149 2 6" xfId="43779" xr:uid="{562CE81F-1036-4315-BDE6-3F40350E7BC3}"/>
    <cellStyle name="Normal 149 3" xfId="6898" xr:uid="{B71D88C4-3430-4BEE-B885-051F84D21510}"/>
    <cellStyle name="Normal 149 3 2" xfId="14837" xr:uid="{64D01C81-CF04-443D-AF86-BDF732D346C8}"/>
    <cellStyle name="Normal 149 3 2 2" xfId="30621" xr:uid="{E8CF1C53-F658-47B1-9E07-3C10B216C763}"/>
    <cellStyle name="Normal 149 3 3" xfId="22742" xr:uid="{9B003062-600F-4FAD-B06C-3FEBC845039D}"/>
    <cellStyle name="Normal 149 3 4" xfId="38192" xr:uid="{2FECA452-139E-4624-8E35-151E30AC3C66}"/>
    <cellStyle name="Normal 149 3 5" xfId="46054" xr:uid="{F7D4FE98-A05A-4F95-AE52-54D5CD97BB1B}"/>
    <cellStyle name="Normal 149 4" xfId="11044" xr:uid="{A05A049F-801F-49A8-8699-B3A5A238B494}"/>
    <cellStyle name="Normal 149 4 2" xfId="26828" xr:uid="{D91325F0-5935-4E8B-9CF0-A5F4109A98F8}"/>
    <cellStyle name="Normal 149 5" xfId="18949" xr:uid="{8E2E71E0-2A2F-4643-AB14-F16E7FF96614}"/>
    <cellStyle name="Normal 149 6" xfId="34399" xr:uid="{9339B1C2-D3AD-43F4-9CD4-B440CAFE7F86}"/>
    <cellStyle name="Normal 149 7" xfId="42261" xr:uid="{54CABCC7-91C3-4096-849F-6DDE848F6E65}"/>
    <cellStyle name="Normal 15" xfId="51" xr:uid="{78F62910-6B07-4E9F-B8A8-D3E8092A9CDD}"/>
    <cellStyle name="Normal 15 10" xfId="9374" xr:uid="{C3224CEA-46F0-492D-8688-3D15B3A11CCE}"/>
    <cellStyle name="Normal 15 10 2" xfId="17313" xr:uid="{B94D8CCE-2C54-406D-82EB-090D572CFE67}"/>
    <cellStyle name="Normal 15 10 2 2" xfId="33097" xr:uid="{09BBDE40-C1C6-4F4B-93CA-12604D1D081A}"/>
    <cellStyle name="Normal 15 10 3" xfId="25218" xr:uid="{6C700DC1-B0E7-4471-9825-2F85F54FFE38}"/>
    <cellStyle name="Normal 15 11" xfId="9529" xr:uid="{1AC5DC72-E6D1-4FE0-AD02-F62EF690056B}"/>
    <cellStyle name="Normal 15 11 2" xfId="25317" xr:uid="{7A2DE47D-E7E2-4F06-B221-E0F1DE44D81B}"/>
    <cellStyle name="Normal 15 12" xfId="17438" xr:uid="{5DE0D5C8-5D4A-41AF-8ABF-AE6B23F55988}"/>
    <cellStyle name="Normal 15 13" xfId="33259" xr:uid="{49119579-6BF1-4740-97D6-50C19052C62B}"/>
    <cellStyle name="Normal 15 14" xfId="41121" xr:uid="{568A9D33-218A-4837-8A01-6A434B43C915}"/>
    <cellStyle name="Normal 15 15" xfId="1090" xr:uid="{C8979537-5FFD-4BAE-BE78-717D1BD114D2}"/>
    <cellStyle name="Normal 15 2" xfId="52" xr:uid="{E5BF9EB9-3682-4AA1-B45E-AE58352D0B12}"/>
    <cellStyle name="Normal 15 2 2" xfId="399" xr:uid="{C8BD1085-E1EB-4B5E-A30A-BB6388963BCC}"/>
    <cellStyle name="Normal 15 2 2 2" xfId="2038" xr:uid="{B0320EE9-B2C8-470E-936B-BC80960466AE}"/>
    <cellStyle name="Normal 15 2 3" xfId="1905" xr:uid="{9C88A5A6-2210-473D-A3DA-E5B63CA8C36E}"/>
    <cellStyle name="Normal 15 2_MONC Jan19" xfId="564" xr:uid="{8E67AC53-7C20-4F84-A89F-250A387B2BB3}"/>
    <cellStyle name="Normal 15 3" xfId="398" xr:uid="{34571654-9909-4883-B97D-D92D5A211804}"/>
    <cellStyle name="Normal 15 3 2" xfId="2037" xr:uid="{78F03112-10DD-4E5A-B7A1-0B28FF185094}"/>
    <cellStyle name="Normal 15 4" xfId="1904" xr:uid="{D02CCA2B-B962-416B-BA23-12927AAE83BD}"/>
    <cellStyle name="Normal 15 5" xfId="2926" xr:uid="{3E2D00DA-841D-484F-A23D-2DCA140A66F5}"/>
    <cellStyle name="Normal 15 5 2" xfId="4444" xr:uid="{6499A1F7-54E5-4FC2-B1A6-A7EFB7972715}"/>
    <cellStyle name="Normal 15 5 2 2" xfId="8275" xr:uid="{FDE015CA-594D-4E99-BD12-EDCE7D85CC9D}"/>
    <cellStyle name="Normal 15 5 2 2 2" xfId="16214" xr:uid="{0E9CA76D-CF1C-4231-87A9-AEDCAE4DFFE9}"/>
    <cellStyle name="Normal 15 5 2 2 2 2" xfId="31998" xr:uid="{0B8018C6-9C6D-44F3-8591-193F6C08B594}"/>
    <cellStyle name="Normal 15 5 2 2 3" xfId="24119" xr:uid="{22BCA68D-1B63-4036-A273-A11A4B3A3F7E}"/>
    <cellStyle name="Normal 15 5 2 2 4" xfId="39569" xr:uid="{E10C69BC-6578-4A6D-B120-1DE125C57932}"/>
    <cellStyle name="Normal 15 5 2 2 5" xfId="47431" xr:uid="{B0A9149C-288A-4B48-82DD-774E51AD13B7}"/>
    <cellStyle name="Normal 15 5 2 3" xfId="12421" xr:uid="{C86DB470-ED66-4261-BEF2-11E4741A4F5D}"/>
    <cellStyle name="Normal 15 5 2 3 2" xfId="28205" xr:uid="{FD7A2D88-757B-4224-AF52-44DC78F51BEA}"/>
    <cellStyle name="Normal 15 5 2 4" xfId="20326" xr:uid="{4A853152-F023-4BE8-B12E-3FC08C92BDA9}"/>
    <cellStyle name="Normal 15 5 2 5" xfId="35776" xr:uid="{326E3E51-CE30-49F3-AC82-960FC83CBB2C}"/>
    <cellStyle name="Normal 15 5 2 6" xfId="43638" xr:uid="{38DE09D8-D0A8-4F4D-B233-3BBF89D46E46}"/>
    <cellStyle name="Normal 15 5 3" xfId="6757" xr:uid="{44AC6D32-01F2-409B-B7E4-6F5001D5A25E}"/>
    <cellStyle name="Normal 15 5 3 2" xfId="14696" xr:uid="{6DEDA73D-6EBB-4AB9-AE7F-5CFAC0797385}"/>
    <cellStyle name="Normal 15 5 3 2 2" xfId="30480" xr:uid="{8D623E4D-1A7D-47BF-B087-4BF3608B8AF4}"/>
    <cellStyle name="Normal 15 5 3 3" xfId="22601" xr:uid="{814C57EA-D588-4CDD-B499-912E9889EBE5}"/>
    <cellStyle name="Normal 15 5 3 4" xfId="38051" xr:uid="{FB2B73B5-6F57-4E93-AC7B-4854420E9996}"/>
    <cellStyle name="Normal 15 5 3 5" xfId="45913" xr:uid="{DBEF0171-4C22-4328-B9D1-BDC0EEE1D0B7}"/>
    <cellStyle name="Normal 15 5 4" xfId="10903" xr:uid="{EBC397D9-D527-48EC-8C38-1809D37F008A}"/>
    <cellStyle name="Normal 15 5 4 2" xfId="26687" xr:uid="{FE01F99D-E2FB-4AC4-B76C-FCD7E1646319}"/>
    <cellStyle name="Normal 15 5 5" xfId="18808" xr:uid="{2908C654-759D-418F-A614-F17E1A2461FE}"/>
    <cellStyle name="Normal 15 5 6" xfId="34258" xr:uid="{6FCCD917-1D5B-4EF9-B6B1-E87598D2CA13}"/>
    <cellStyle name="Normal 15 5 7" xfId="42120" xr:uid="{050C698D-2E72-42E4-8286-FD3431E09486}"/>
    <cellStyle name="Normal 15 6" xfId="3443" xr:uid="{CCBF95B4-E437-49AA-9496-C9D08B005237}"/>
    <cellStyle name="Normal 15 6 2" xfId="7274" xr:uid="{15102722-4FAC-4371-B36D-95C58C63DDCA}"/>
    <cellStyle name="Normal 15 6 2 2" xfId="15213" xr:uid="{AF2605DD-BEEB-4210-B7DD-03A8B9DD4108}"/>
    <cellStyle name="Normal 15 6 2 2 2" xfId="30997" xr:uid="{CB4853B4-5B53-4387-93EC-964D1B989201}"/>
    <cellStyle name="Normal 15 6 2 3" xfId="23118" xr:uid="{9BCB43E8-A448-4E10-A68B-3ECBCB8432A8}"/>
    <cellStyle name="Normal 15 6 2 4" xfId="38568" xr:uid="{B6AABDCD-C81B-45A6-AC10-98C1491970F4}"/>
    <cellStyle name="Normal 15 6 2 5" xfId="46430" xr:uid="{885CBE3B-493D-432E-A74C-0501CCAC093D}"/>
    <cellStyle name="Normal 15 6 3" xfId="11420" xr:uid="{20349121-2105-4EB1-B5E7-AEBEE042C8BB}"/>
    <cellStyle name="Normal 15 6 3 2" xfId="27204" xr:uid="{8D405E43-C86A-45EF-9547-76F20B3A4BDC}"/>
    <cellStyle name="Normal 15 6 4" xfId="19325" xr:uid="{BF2D18B5-F73E-418A-B442-2E00A9FD2371}"/>
    <cellStyle name="Normal 15 6 5" xfId="34775" xr:uid="{647BCD8F-C0A0-4AC2-B3E4-A75DA6BD53D8}"/>
    <cellStyle name="Normal 15 6 6" xfId="42637" xr:uid="{7A63AF34-164F-46D8-9125-DE346D8AD87D}"/>
    <cellStyle name="Normal 15 7" xfId="3669" xr:uid="{28F26AB9-460B-4CA2-A1CF-DE7108128F1C}"/>
    <cellStyle name="Normal 15 7 2" xfId="7500" xr:uid="{75E92FB4-FB82-43CD-AC2B-157608E7BC32}"/>
    <cellStyle name="Normal 15 7 2 2" xfId="15439" xr:uid="{B9013DF2-7451-4D4C-8653-BAF532C534F2}"/>
    <cellStyle name="Normal 15 7 2 2 2" xfId="31223" xr:uid="{BE3E475C-EF99-4BE3-B5FC-7B2C7760496E}"/>
    <cellStyle name="Normal 15 7 2 3" xfId="23344" xr:uid="{CD8DB458-E6D8-4584-8533-2D66087521A0}"/>
    <cellStyle name="Normal 15 7 2 4" xfId="38794" xr:uid="{D02DE485-4F1E-45E7-A78C-EDB92B25D550}"/>
    <cellStyle name="Normal 15 7 2 5" xfId="46656" xr:uid="{E55F5BF2-F77A-4B6A-9895-AE7E40234444}"/>
    <cellStyle name="Normal 15 7 3" xfId="11646" xr:uid="{5F746941-9EC5-49D4-A879-B95864EF5987}"/>
    <cellStyle name="Normal 15 7 3 2" xfId="27430" xr:uid="{85273F97-AC7A-48C0-B973-D791EF9871F1}"/>
    <cellStyle name="Normal 15 7 4" xfId="19551" xr:uid="{9D0ED80C-A113-4C5E-9520-9888015B0A50}"/>
    <cellStyle name="Normal 15 7 5" xfId="35001" xr:uid="{5E4E1AD4-3F3F-4748-85F7-DFBFBCBD1F4F}"/>
    <cellStyle name="Normal 15 7 6" xfId="42863" xr:uid="{A31A0786-FBBF-4C45-91F2-3C7BC4BFC7AB}"/>
    <cellStyle name="Normal 15 8" xfId="5933" xr:uid="{7A8A8E12-4B5A-4BB2-B5CD-AB1E38BA0902}"/>
    <cellStyle name="Normal 15 8 2" xfId="13909" xr:uid="{C087C308-F216-465E-BDB7-EF0F1336D019}"/>
    <cellStyle name="Normal 15 8 2 2" xfId="29693" xr:uid="{44B87932-2004-4567-9F02-44DCFF1E12D2}"/>
    <cellStyle name="Normal 15 8 3" xfId="21814" xr:uid="{21A72747-2C94-459F-A363-1469A13D62FF}"/>
    <cellStyle name="Normal 15 8 4" xfId="37264" xr:uid="{A861C3BA-BD32-4722-8F92-4C89305E9671}"/>
    <cellStyle name="Normal 15 8 5" xfId="45126" xr:uid="{18207C45-4B84-41A5-BD18-5110BCE66D75}"/>
    <cellStyle name="Normal 15 9" xfId="1656" xr:uid="{6FE645ED-93DD-4583-B4A5-728A01641BD9}"/>
    <cellStyle name="Normal 15 9 2" xfId="9917" xr:uid="{7A221784-CFC9-4017-BA46-B6387F46C501}"/>
    <cellStyle name="Normal 15 9 2 2" xfId="25702" xr:uid="{37F17505-E960-4A9E-AEF1-2F8BA2994CEA}"/>
    <cellStyle name="Normal 15 9 3" xfId="17823" xr:uid="{4258E257-F9EA-4477-B305-3676B24541B6}"/>
    <cellStyle name="Normal 15_2011 07 28 Execution Report for Vossloh" xfId="53" xr:uid="{6E812F1B-0649-48E8-A111-76FDC10BA9C3}"/>
    <cellStyle name="Normal 150" xfId="3068" xr:uid="{05CD885A-A39E-4D61-8708-8E29D90DAE17}"/>
    <cellStyle name="Normal 150 2" xfId="4586" xr:uid="{1296C382-A7C3-44CC-988B-F520FEABA83A}"/>
    <cellStyle name="Normal 150 2 2" xfId="8417" xr:uid="{32BDC37A-BBC2-4A61-AEE6-AFE64D0F6944}"/>
    <cellStyle name="Normal 150 2 2 2" xfId="16356" xr:uid="{99DFA11F-D6C0-4757-BFFD-3D13E6106D3D}"/>
    <cellStyle name="Normal 150 2 2 2 2" xfId="32140" xr:uid="{44F22C4F-7BD1-446F-8E2B-DCDA44E42180}"/>
    <cellStyle name="Normal 150 2 2 3" xfId="24261" xr:uid="{93E47B04-787A-41BD-95B4-F1E8C75249B2}"/>
    <cellStyle name="Normal 150 2 2 4" xfId="39711" xr:uid="{EB5782CA-9A87-4F1F-A24C-35F5E2E889C8}"/>
    <cellStyle name="Normal 150 2 2 5" xfId="47573" xr:uid="{D8CF975B-9998-437B-ADBB-980AB735B5C2}"/>
    <cellStyle name="Normal 150 2 3" xfId="12563" xr:uid="{BEC4CB7A-FD7C-48ED-97FC-1534DEAE3F10}"/>
    <cellStyle name="Normal 150 2 3 2" xfId="28347" xr:uid="{D484F4B1-30D7-49B0-B776-9A59FB798182}"/>
    <cellStyle name="Normal 150 2 4" xfId="20468" xr:uid="{032FDDE8-8128-4ACA-9846-1D325274EBF7}"/>
    <cellStyle name="Normal 150 2 5" xfId="35918" xr:uid="{76A95FE0-928B-40EA-AD2A-AF78C879A241}"/>
    <cellStyle name="Normal 150 2 6" xfId="43780" xr:uid="{207A072A-AB23-473B-8665-E3B29EF706C7}"/>
    <cellStyle name="Normal 150 3" xfId="6899" xr:uid="{5F315ADC-59DA-4207-B148-5C8BA51EDCF6}"/>
    <cellStyle name="Normal 150 3 2" xfId="14838" xr:uid="{F4D1CDA8-8647-452C-9461-752C76675322}"/>
    <cellStyle name="Normal 150 3 2 2" xfId="30622" xr:uid="{5E287BC3-E37D-496E-91D5-4C39414156B5}"/>
    <cellStyle name="Normal 150 3 3" xfId="22743" xr:uid="{53F872F7-C1B3-48AC-9AB2-4A50EF66019C}"/>
    <cellStyle name="Normal 150 3 4" xfId="38193" xr:uid="{4E632180-1184-4F1E-A05A-CA9D2D5AA753}"/>
    <cellStyle name="Normal 150 3 5" xfId="46055" xr:uid="{3AB23C48-C271-4590-879F-83D89E817012}"/>
    <cellStyle name="Normal 150 4" xfId="11045" xr:uid="{28383AB5-8C32-4112-AE69-592A64A97350}"/>
    <cellStyle name="Normal 150 4 2" xfId="26829" xr:uid="{9303EBD8-DF2E-44F6-A4A0-603484335012}"/>
    <cellStyle name="Normal 150 5" xfId="18950" xr:uid="{07C85EBA-DBA4-44FE-AB41-FAB4F5D58BBD}"/>
    <cellStyle name="Normal 150 6" xfId="34400" xr:uid="{764B3D30-50B5-4C75-B95C-50C0EE516549}"/>
    <cellStyle name="Normal 150 7" xfId="42262" xr:uid="{15EA19F8-98D9-49A9-863D-D5D1A3C6AA7B}"/>
    <cellStyle name="Normal 151" xfId="3083" xr:uid="{EE7F81EE-D1A5-4288-B0E7-0CCFEE08C367}"/>
    <cellStyle name="Normal 151 2" xfId="4601" xr:uid="{974B8375-2304-4097-BC19-0E59A2731735}"/>
    <cellStyle name="Normal 151 2 2" xfId="8432" xr:uid="{C1875948-883B-47B7-BEE1-F24ADAB5AC80}"/>
    <cellStyle name="Normal 151 2 2 2" xfId="16371" xr:uid="{B336C246-88CD-4D87-80F4-61BAA51A7613}"/>
    <cellStyle name="Normal 151 2 2 2 2" xfId="32155" xr:uid="{0D5D6F95-3FF9-4108-B046-25F2A66D389F}"/>
    <cellStyle name="Normal 151 2 2 3" xfId="24276" xr:uid="{4EB331CF-2B59-4988-AB0F-CB40A2F554B9}"/>
    <cellStyle name="Normal 151 2 2 4" xfId="39726" xr:uid="{FFBF8DF5-5C0A-45E8-941F-C4A9C09E6E91}"/>
    <cellStyle name="Normal 151 2 2 5" xfId="47588" xr:uid="{F3196F05-7B2E-44F7-A203-DCC69521160A}"/>
    <cellStyle name="Normal 151 2 3" xfId="12578" xr:uid="{2E95470D-8937-4D4B-B235-B7E678448723}"/>
    <cellStyle name="Normal 151 2 3 2" xfId="28362" xr:uid="{03B1D75B-5563-49B4-A656-DF9954F1FC58}"/>
    <cellStyle name="Normal 151 2 4" xfId="20483" xr:uid="{F2C37999-E021-40B1-9681-35A7F4D85750}"/>
    <cellStyle name="Normal 151 2 5" xfId="35933" xr:uid="{2B263429-9D77-4CF2-BF67-6CE2B728944D}"/>
    <cellStyle name="Normal 151 2 6" xfId="43795" xr:uid="{93FDE48E-B895-442A-AEDD-CA193099BE70}"/>
    <cellStyle name="Normal 151 3" xfId="6914" xr:uid="{5F6E9AFF-EEC4-49D6-9AD8-8CCF501F8EA4}"/>
    <cellStyle name="Normal 151 3 2" xfId="14853" xr:uid="{DA5CC41C-3708-41E0-8D77-D1D3581FB98C}"/>
    <cellStyle name="Normal 151 3 2 2" xfId="30637" xr:uid="{8B1AD382-3AC1-477A-82E9-8FC41091EB81}"/>
    <cellStyle name="Normal 151 3 3" xfId="22758" xr:uid="{777D75BE-11FA-43DC-B485-8BBD3B4DD464}"/>
    <cellStyle name="Normal 151 3 4" xfId="38208" xr:uid="{5BC32F07-D458-44E1-B2A5-3F5769EB2779}"/>
    <cellStyle name="Normal 151 3 5" xfId="46070" xr:uid="{18619B43-4E42-4E9E-ABCF-969CA47F5F6A}"/>
    <cellStyle name="Normal 151 4" xfId="11060" xr:uid="{040264E9-9529-460D-9CAE-205106CABC9E}"/>
    <cellStyle name="Normal 151 4 2" xfId="26844" xr:uid="{51345C89-3B57-4FC2-AF6A-5A6B67608E6F}"/>
    <cellStyle name="Normal 151 5" xfId="18965" xr:uid="{8D42986C-3992-416D-BD69-3DDCAFC0F2BC}"/>
    <cellStyle name="Normal 151 6" xfId="34415" xr:uid="{ADECD903-CC9B-488D-90BB-23A6BEFAFF4B}"/>
    <cellStyle name="Normal 151 7" xfId="42277" xr:uid="{8E45E619-8EA7-4DF8-A3DE-F9240DB00D07}"/>
    <cellStyle name="Normal 152" xfId="3063" xr:uid="{83CAED86-76F5-494E-874F-050D53B60389}"/>
    <cellStyle name="Normal 152 2" xfId="4581" xr:uid="{ECE15003-8539-4771-B3D4-6A30B2E93DAF}"/>
    <cellStyle name="Normal 152 2 2" xfId="8412" xr:uid="{E11CDD8E-4637-4BAF-B132-48BCDF092619}"/>
    <cellStyle name="Normal 152 2 2 2" xfId="16351" xr:uid="{C59CE023-05ED-478C-9BBD-CBB766F0CED2}"/>
    <cellStyle name="Normal 152 2 2 2 2" xfId="32135" xr:uid="{A6A93902-3906-43C0-B7A9-5F76FA082F12}"/>
    <cellStyle name="Normal 152 2 2 3" xfId="24256" xr:uid="{DE74FE4D-07C6-42D2-A344-06BE126D2382}"/>
    <cellStyle name="Normal 152 2 2 4" xfId="39706" xr:uid="{DCB0FDDC-7039-4213-AAE6-69861C881532}"/>
    <cellStyle name="Normal 152 2 2 5" xfId="47568" xr:uid="{E2225DE7-6A7E-40F9-A074-F5422BCF14F5}"/>
    <cellStyle name="Normal 152 2 3" xfId="12558" xr:uid="{1068537E-C43C-4703-A813-1D7B5003DF25}"/>
    <cellStyle name="Normal 152 2 3 2" xfId="28342" xr:uid="{41AE1C86-404F-43A2-991A-5E9108259D8C}"/>
    <cellStyle name="Normal 152 2 4" xfId="20463" xr:uid="{64FC1988-3EE8-4A12-BF17-FFD179AE829C}"/>
    <cellStyle name="Normal 152 2 5" xfId="35913" xr:uid="{8FC37630-A998-4A52-8397-308C2BCB9936}"/>
    <cellStyle name="Normal 152 2 6" xfId="43775" xr:uid="{40E392A9-D851-416F-B94D-21E3C93C0D7D}"/>
    <cellStyle name="Normal 152 3" xfId="6894" xr:uid="{B7628482-81A5-45D7-ABF5-389887F6CF37}"/>
    <cellStyle name="Normal 152 3 2" xfId="14833" xr:uid="{6535A77B-497E-4D00-AEE7-B920BEFB99AE}"/>
    <cellStyle name="Normal 152 3 2 2" xfId="30617" xr:uid="{77B94E7F-251A-4D08-9F6A-E44DA11940BD}"/>
    <cellStyle name="Normal 152 3 3" xfId="22738" xr:uid="{2646EE61-F132-483A-BC34-FA674B6A2020}"/>
    <cellStyle name="Normal 152 3 4" xfId="38188" xr:uid="{D04CA148-0AB7-4CBB-BD50-F90DE0C8F9FA}"/>
    <cellStyle name="Normal 152 3 5" xfId="46050" xr:uid="{6C77E68E-CF98-4955-9505-E73FF524D82D}"/>
    <cellStyle name="Normal 152 4" xfId="11040" xr:uid="{A4EDB261-E736-49CA-AAAC-E036F0169ED1}"/>
    <cellStyle name="Normal 152 4 2" xfId="26824" xr:uid="{43B6713F-5146-44CE-921B-FA772A6EC768}"/>
    <cellStyle name="Normal 152 5" xfId="18945" xr:uid="{DAA00E2C-D886-486E-BE7A-0F77AEE73025}"/>
    <cellStyle name="Normal 152 6" xfId="34395" xr:uid="{44E7FB3F-744B-4B5D-B8EE-AE08BBD675D2}"/>
    <cellStyle name="Normal 152 7" xfId="42257" xr:uid="{013E8DD1-77B1-4FED-BFD8-552A3E6E89B8}"/>
    <cellStyle name="Normal 153" xfId="3062" xr:uid="{9F1E3858-F56F-43CE-BFE5-2BECA4AEE558}"/>
    <cellStyle name="Normal 153 2" xfId="4580" xr:uid="{ED96999E-66CC-4CC4-8EA3-E0136D53F15C}"/>
    <cellStyle name="Normal 153 2 2" xfId="8411" xr:uid="{E733D007-90FF-4AC2-87AB-B86773323D5C}"/>
    <cellStyle name="Normal 153 2 2 2" xfId="16350" xr:uid="{3CCF3BDD-499F-456A-A757-34168CBBA723}"/>
    <cellStyle name="Normal 153 2 2 2 2" xfId="32134" xr:uid="{29FC78CE-A54A-4F23-B9F8-5A6ED04542FD}"/>
    <cellStyle name="Normal 153 2 2 3" xfId="24255" xr:uid="{CED759F0-1E76-4457-B861-AFB11D8B7FAE}"/>
    <cellStyle name="Normal 153 2 2 4" xfId="39705" xr:uid="{21D0838D-78AF-4DBC-8B18-5328BAB1898B}"/>
    <cellStyle name="Normal 153 2 2 5" xfId="47567" xr:uid="{BC8793B7-EAA5-43D8-9662-48B9657A6629}"/>
    <cellStyle name="Normal 153 2 3" xfId="12557" xr:uid="{019F1813-AD5F-40B2-A41A-A171F539B75B}"/>
    <cellStyle name="Normal 153 2 3 2" xfId="28341" xr:uid="{C923259F-3B1F-41E2-BDEE-A2C483E80ADC}"/>
    <cellStyle name="Normal 153 2 4" xfId="20462" xr:uid="{9B9493EC-4823-45C3-88DF-5EA399745B83}"/>
    <cellStyle name="Normal 153 2 5" xfId="35912" xr:uid="{3DDFB4C3-70F5-4401-B56A-71B43C116275}"/>
    <cellStyle name="Normal 153 2 6" xfId="43774" xr:uid="{1A0A6777-9643-4DA3-A00D-39DB87CE44D8}"/>
    <cellStyle name="Normal 153 3" xfId="6893" xr:uid="{3C6B87F8-2D20-4397-8D18-D1921964834B}"/>
    <cellStyle name="Normal 153 3 2" xfId="14832" xr:uid="{28511B0E-4368-411E-89CD-89C92E33DDE6}"/>
    <cellStyle name="Normal 153 3 2 2" xfId="30616" xr:uid="{1ABD3CF5-9CF4-494E-A99B-B27FBD3705D2}"/>
    <cellStyle name="Normal 153 3 3" xfId="22737" xr:uid="{4CE1DFE0-1768-4CA4-B09C-1A93399F6CE1}"/>
    <cellStyle name="Normal 153 3 4" xfId="38187" xr:uid="{9A6A9141-F579-44A8-8272-59951FF59DC4}"/>
    <cellStyle name="Normal 153 3 5" xfId="46049" xr:uid="{76E03022-CD52-4EF7-B0A4-17FD19890020}"/>
    <cellStyle name="Normal 153 4" xfId="11039" xr:uid="{730EFB7B-8E78-48B5-A695-DD30263A00BD}"/>
    <cellStyle name="Normal 153 4 2" xfId="26823" xr:uid="{D2051E5C-966F-4CBD-8D7A-98C7E5C25033}"/>
    <cellStyle name="Normal 153 5" xfId="18944" xr:uid="{49C4603A-5F0C-4476-A41B-547F5A8F3667}"/>
    <cellStyle name="Normal 153 6" xfId="34394" xr:uid="{83ECCC87-9A55-4EFB-895E-87D3BCC9FCFF}"/>
    <cellStyle name="Normal 153 7" xfId="42256" xr:uid="{79A3A58D-EC43-44CA-84C0-C2CFB89719E4}"/>
    <cellStyle name="Normal 154" xfId="3066" xr:uid="{F5E608F7-BC08-40CE-8AB2-151E33E86568}"/>
    <cellStyle name="Normal 154 2" xfId="4584" xr:uid="{57DCE2AB-5150-4CEC-821D-CED7FF81D87A}"/>
    <cellStyle name="Normal 154 2 2" xfId="8415" xr:uid="{2BE8EDDC-4127-4AED-9CB1-D4DA3CDCA1EB}"/>
    <cellStyle name="Normal 154 2 2 2" xfId="16354" xr:uid="{D3DB1E69-3DDD-4A69-92A4-AB9E80758881}"/>
    <cellStyle name="Normal 154 2 2 2 2" xfId="32138" xr:uid="{1ED05379-4AB2-44FC-8C00-0756DDEEF3C0}"/>
    <cellStyle name="Normal 154 2 2 3" xfId="24259" xr:uid="{CE5E7C58-5DB8-4908-AF11-7D24A919DD87}"/>
    <cellStyle name="Normal 154 2 2 4" xfId="39709" xr:uid="{9256F091-C296-4734-9A33-751A9D9501DB}"/>
    <cellStyle name="Normal 154 2 2 5" xfId="47571" xr:uid="{310C5477-B72A-4035-9D52-EA12E52D4DCA}"/>
    <cellStyle name="Normal 154 2 3" xfId="12561" xr:uid="{7DBE8B13-DC53-420F-9BAD-96EC5F20FD39}"/>
    <cellStyle name="Normal 154 2 3 2" xfId="28345" xr:uid="{FCBB36D6-FC90-4FC8-8B08-3CEB8E531223}"/>
    <cellStyle name="Normal 154 2 4" xfId="20466" xr:uid="{13D47003-8EE2-41B6-BEC6-56BAEB25D5E7}"/>
    <cellStyle name="Normal 154 2 5" xfId="35916" xr:uid="{DA79B70A-85DA-4941-9B40-5882E25A6574}"/>
    <cellStyle name="Normal 154 2 6" xfId="43778" xr:uid="{FEC601C3-205C-47DB-9EB4-856094C0B8E1}"/>
    <cellStyle name="Normal 154 3" xfId="6897" xr:uid="{1858B71E-6820-48A0-94C4-663B80B5BED8}"/>
    <cellStyle name="Normal 154 3 2" xfId="14836" xr:uid="{1658D540-B0F9-4DFA-B073-232E25BBACF3}"/>
    <cellStyle name="Normal 154 3 2 2" xfId="30620" xr:uid="{5CAAFD86-973D-403D-8ACA-922BD2DC2915}"/>
    <cellStyle name="Normal 154 3 3" xfId="22741" xr:uid="{4887F89B-5431-4A13-8ABD-9EA82725AF75}"/>
    <cellStyle name="Normal 154 3 4" xfId="38191" xr:uid="{FE990C9F-8A60-4B9E-9C4C-8D5C29F75C9B}"/>
    <cellStyle name="Normal 154 3 5" xfId="46053" xr:uid="{96C52050-7A38-4B67-B066-A3F11B79597F}"/>
    <cellStyle name="Normal 154 4" xfId="11043" xr:uid="{C0788CA0-7641-45E7-80E3-A7FB1EA8F698}"/>
    <cellStyle name="Normal 154 4 2" xfId="26827" xr:uid="{44A7CE7A-432A-4CFA-AB18-7499A4785049}"/>
    <cellStyle name="Normal 154 5" xfId="18948" xr:uid="{1F794B82-D288-4FD3-B1E0-E9E8F449A7C8}"/>
    <cellStyle name="Normal 154 6" xfId="34398" xr:uid="{B71ED278-68A9-44F7-84CA-DD413A690173}"/>
    <cellStyle name="Normal 154 7" xfId="42260" xr:uid="{9A4D268D-2BDD-4598-A6F3-2A714152FADC}"/>
    <cellStyle name="Normal 155" xfId="3065" xr:uid="{090493C0-0F49-4D61-942D-C5B46178F3B7}"/>
    <cellStyle name="Normal 155 2" xfId="4583" xr:uid="{9720B20C-DF42-4D2A-A30E-FC0C1DABB068}"/>
    <cellStyle name="Normal 155 2 2" xfId="8414" xr:uid="{89B482E3-F6BE-4E4A-B10B-57003B90431B}"/>
    <cellStyle name="Normal 155 2 2 2" xfId="16353" xr:uid="{8B439FDF-1059-403A-8391-0CD1B77BEC10}"/>
    <cellStyle name="Normal 155 2 2 2 2" xfId="32137" xr:uid="{99EBB484-43FD-4108-B3C0-CF0071121213}"/>
    <cellStyle name="Normal 155 2 2 3" xfId="24258" xr:uid="{E5617E1C-7CBD-4CC8-BF7B-5C252551AADB}"/>
    <cellStyle name="Normal 155 2 2 4" xfId="39708" xr:uid="{5AFF6C7A-36F3-485F-B81F-C2797F907FC9}"/>
    <cellStyle name="Normal 155 2 2 5" xfId="47570" xr:uid="{D4041CBC-C137-44C1-A2FA-CF9F0ACA5F59}"/>
    <cellStyle name="Normal 155 2 3" xfId="12560" xr:uid="{7578BEEF-B616-427C-949B-85087D4382EC}"/>
    <cellStyle name="Normal 155 2 3 2" xfId="28344" xr:uid="{9648C475-9856-4FDA-BDB1-4564FF439F5D}"/>
    <cellStyle name="Normal 155 2 4" xfId="20465" xr:uid="{8F13EB06-B25C-491D-8523-BFBBA47B53D0}"/>
    <cellStyle name="Normal 155 2 5" xfId="35915" xr:uid="{B838D388-7815-488D-8316-8C9DF8656330}"/>
    <cellStyle name="Normal 155 2 6" xfId="43777" xr:uid="{A895B162-A187-45E7-B51E-185DFF83AB5B}"/>
    <cellStyle name="Normal 155 3" xfId="6896" xr:uid="{D94F7DCE-8DE7-4F59-ACAE-0ABD5976C15F}"/>
    <cellStyle name="Normal 155 3 2" xfId="14835" xr:uid="{7C5475A1-70AA-40E4-B72A-9AEEFA5B19A4}"/>
    <cellStyle name="Normal 155 3 2 2" xfId="30619" xr:uid="{CF521FC3-1D88-4343-ADE2-98B9B7086802}"/>
    <cellStyle name="Normal 155 3 3" xfId="22740" xr:uid="{F009E1BB-D7E7-460D-B9FF-55E65805C015}"/>
    <cellStyle name="Normal 155 3 4" xfId="38190" xr:uid="{3F7C5643-7600-46FF-A2F1-4334F961F456}"/>
    <cellStyle name="Normal 155 3 5" xfId="46052" xr:uid="{F137C0F5-18BA-46F3-917A-85ACE68152A2}"/>
    <cellStyle name="Normal 155 4" xfId="11042" xr:uid="{39FFD670-5E6E-4735-B99D-EB463E26BED6}"/>
    <cellStyle name="Normal 155 4 2" xfId="26826" xr:uid="{CE307060-2F9E-4F2D-9ECA-D87ED4C3DF49}"/>
    <cellStyle name="Normal 155 5" xfId="18947" xr:uid="{055AF25D-26FC-427B-BEED-C0AA2A4228F5}"/>
    <cellStyle name="Normal 155 6" xfId="34397" xr:uid="{F81FBEE6-D4D4-4FAB-91C5-A3604288EE87}"/>
    <cellStyle name="Normal 155 7" xfId="42259" xr:uid="{75EB6CF7-2775-410C-A00A-C36147065989}"/>
    <cellStyle name="Normal 156" xfId="3064" xr:uid="{B2678B5F-AC03-4361-BA47-84EBD99BC585}"/>
    <cellStyle name="Normal 156 2" xfId="4582" xr:uid="{BFE7E3B4-174D-4065-BA56-54CE78E159E2}"/>
    <cellStyle name="Normal 156 2 2" xfId="8413" xr:uid="{0D1E843A-ABF4-48E6-8086-2BBFBABED57E}"/>
    <cellStyle name="Normal 156 2 2 2" xfId="16352" xr:uid="{B65B073D-C87B-4DEC-B247-E2D498058C2E}"/>
    <cellStyle name="Normal 156 2 2 2 2" xfId="32136" xr:uid="{6BE66E4C-180C-4686-8DC6-0818C5A74B53}"/>
    <cellStyle name="Normal 156 2 2 3" xfId="24257" xr:uid="{5B26E99E-F88A-4BCD-8095-537A383D56B4}"/>
    <cellStyle name="Normal 156 2 2 4" xfId="39707" xr:uid="{D8489BD4-38C0-404D-BE8F-E50930300472}"/>
    <cellStyle name="Normal 156 2 2 5" xfId="47569" xr:uid="{8F0446C3-EFA2-4679-8711-B566DEF515CA}"/>
    <cellStyle name="Normal 156 2 3" xfId="12559" xr:uid="{060F0B29-3BED-4A06-9D0E-71777DD68556}"/>
    <cellStyle name="Normal 156 2 3 2" xfId="28343" xr:uid="{4B16492C-C883-451A-A0BC-A7FB5358FB5E}"/>
    <cellStyle name="Normal 156 2 4" xfId="20464" xr:uid="{7123FFCA-28A8-465F-8AAB-30C5E46D756A}"/>
    <cellStyle name="Normal 156 2 5" xfId="35914" xr:uid="{132265D8-70AA-45E1-82DC-6F30879AA81D}"/>
    <cellStyle name="Normal 156 2 6" xfId="43776" xr:uid="{279AEED4-EF0B-45BC-A091-EA69E0D769BD}"/>
    <cellStyle name="Normal 156 3" xfId="6895" xr:uid="{F401FF6C-4319-4D0A-A1EB-4428B3E3BE50}"/>
    <cellStyle name="Normal 156 3 2" xfId="14834" xr:uid="{0E036A61-6A2D-49DE-8B59-F3B69357EE65}"/>
    <cellStyle name="Normal 156 3 2 2" xfId="30618" xr:uid="{7D82FD0D-21D6-4E9F-B5DF-E9AE10952DD7}"/>
    <cellStyle name="Normal 156 3 3" xfId="22739" xr:uid="{E0A5E11C-3367-48BA-B45C-EB46547ED76D}"/>
    <cellStyle name="Normal 156 3 4" xfId="38189" xr:uid="{B76E8059-24A3-4B7A-8F35-8A5FB5FABAA7}"/>
    <cellStyle name="Normal 156 3 5" xfId="46051" xr:uid="{8792DBAB-BE70-4411-9E16-01EBF0DAAE7D}"/>
    <cellStyle name="Normal 156 4" xfId="11041" xr:uid="{3554802D-392F-4549-8E3E-88F458149498}"/>
    <cellStyle name="Normal 156 4 2" xfId="26825" xr:uid="{46FA9953-2472-41B0-83D8-FB8E325EDF44}"/>
    <cellStyle name="Normal 156 5" xfId="18946" xr:uid="{5150278F-EF9D-4D68-B37A-33EE9A58FE2E}"/>
    <cellStyle name="Normal 156 6" xfId="34396" xr:uid="{587DDDAE-3EE8-49F2-A796-BE1F617EA435}"/>
    <cellStyle name="Normal 156 7" xfId="42258" xr:uid="{C6E959BD-964A-422C-8389-A3666A82000E}"/>
    <cellStyle name="Normal 157" xfId="3061" xr:uid="{415EBCD8-1F50-441A-947A-06A40F3EB689}"/>
    <cellStyle name="Normal 157 2" xfId="4579" xr:uid="{1E02F74D-FCB2-4AD2-86FA-279680892C89}"/>
    <cellStyle name="Normal 157 2 2" xfId="8410" xr:uid="{07302AE6-D262-4773-9593-93C27D09F0A7}"/>
    <cellStyle name="Normal 157 2 2 2" xfId="16349" xr:uid="{98924CAB-FBE1-4B84-9FB8-5FF52F94F802}"/>
    <cellStyle name="Normal 157 2 2 2 2" xfId="32133" xr:uid="{2E6ED418-0F5C-45B5-B0EC-579E7B5FFCA6}"/>
    <cellStyle name="Normal 157 2 2 3" xfId="24254" xr:uid="{0AD12B7F-8A56-4E01-9422-5D7D7DA37BA9}"/>
    <cellStyle name="Normal 157 2 2 4" xfId="39704" xr:uid="{6A8F4A75-C6DE-4F62-ACF0-D0CE0F426386}"/>
    <cellStyle name="Normal 157 2 2 5" xfId="47566" xr:uid="{47461C43-8EC9-495B-8D48-22C083C0E2E7}"/>
    <cellStyle name="Normal 157 2 3" xfId="12556" xr:uid="{47ABDA73-DFB8-45D2-90AE-21D7F172C114}"/>
    <cellStyle name="Normal 157 2 3 2" xfId="28340" xr:uid="{7EDBB052-3AA3-477F-8E8A-79A8046E05E8}"/>
    <cellStyle name="Normal 157 2 4" xfId="20461" xr:uid="{36B07CF0-05B9-44A8-9877-747BE011CF61}"/>
    <cellStyle name="Normal 157 2 5" xfId="35911" xr:uid="{54040574-9C5E-49FC-8017-E7A60FE24581}"/>
    <cellStyle name="Normal 157 2 6" xfId="43773" xr:uid="{0C41F200-7D29-4452-B58E-FB06F3448EEC}"/>
    <cellStyle name="Normal 157 3" xfId="6892" xr:uid="{46154F7B-C83A-46F9-A002-AB29F050C865}"/>
    <cellStyle name="Normal 157 3 2" xfId="14831" xr:uid="{5B230517-94F0-4B75-9876-C0E1821473FD}"/>
    <cellStyle name="Normal 157 3 2 2" xfId="30615" xr:uid="{E3C5E7AE-113B-4C04-A5A2-0D4C9A62A9E2}"/>
    <cellStyle name="Normal 157 3 3" xfId="22736" xr:uid="{5E24C9F1-120C-4982-90D2-37ACF22C8D7D}"/>
    <cellStyle name="Normal 157 3 4" xfId="38186" xr:uid="{0C7365E5-AAA8-4D63-90B1-0FDA5FF3012D}"/>
    <cellStyle name="Normal 157 3 5" xfId="46048" xr:uid="{09B6ED9F-C702-4833-BC3C-B6AF35F59D97}"/>
    <cellStyle name="Normal 157 4" xfId="11038" xr:uid="{0CBA8026-FB62-4A8C-AD37-2C038F1B019B}"/>
    <cellStyle name="Normal 157 4 2" xfId="26822" xr:uid="{FA1F3933-70DE-45FA-A772-A21115F1E0B8}"/>
    <cellStyle name="Normal 157 5" xfId="18943" xr:uid="{5B455D1E-CCEF-4465-8F84-09FDE72EAE4D}"/>
    <cellStyle name="Normal 157 6" xfId="34393" xr:uid="{95415638-ECE4-489D-961F-81752F5A678D}"/>
    <cellStyle name="Normal 157 7" xfId="42255" xr:uid="{53AC5767-2824-4165-932E-1AEBF2832F40}"/>
    <cellStyle name="Normal 158" xfId="3071" xr:uid="{1F131A6A-4E8C-42D9-A14D-3DB1A8D9ABA1}"/>
    <cellStyle name="Normal 158 2" xfId="4589" xr:uid="{E1FE5665-04B3-4B13-8473-48B6DCD4538A}"/>
    <cellStyle name="Normal 158 2 2" xfId="8420" xr:uid="{6204C725-5F0C-4C4A-B98E-3DA188186400}"/>
    <cellStyle name="Normal 158 2 2 2" xfId="16359" xr:uid="{1C0C833B-E953-4E24-8B00-0EF365CECC8D}"/>
    <cellStyle name="Normal 158 2 2 2 2" xfId="32143" xr:uid="{8B29976C-144F-417C-BAC3-FEDA054DAD5B}"/>
    <cellStyle name="Normal 158 2 2 3" xfId="24264" xr:uid="{2884A325-A03A-486D-9A48-5A2023559971}"/>
    <cellStyle name="Normal 158 2 2 4" xfId="39714" xr:uid="{998021DF-79E1-45C4-9481-9A2ADAEABE0E}"/>
    <cellStyle name="Normal 158 2 2 5" xfId="47576" xr:uid="{C8C541EC-7438-42BD-8BC4-90CBC9D0B945}"/>
    <cellStyle name="Normal 158 2 3" xfId="12566" xr:uid="{B8111DDD-5AC1-4FFB-8D3B-1E93A916D011}"/>
    <cellStyle name="Normal 158 2 3 2" xfId="28350" xr:uid="{6C460EBC-E74C-4D74-87B4-2DA588083331}"/>
    <cellStyle name="Normal 158 2 4" xfId="20471" xr:uid="{D753C327-2B44-4EFC-B319-4FB8E4357C76}"/>
    <cellStyle name="Normal 158 2 5" xfId="35921" xr:uid="{823C1019-AF1C-4DF4-9892-85CB9A2BF018}"/>
    <cellStyle name="Normal 158 2 6" xfId="43783" xr:uid="{C2555C83-496B-4B0A-BF30-B972FD30C11F}"/>
    <cellStyle name="Normal 158 3" xfId="6902" xr:uid="{23689E62-B999-4D66-B3CA-8131E433C971}"/>
    <cellStyle name="Normal 158 3 2" xfId="14841" xr:uid="{33BF97C1-C9E0-4A1B-BAD9-8344B4EE1A6C}"/>
    <cellStyle name="Normal 158 3 2 2" xfId="30625" xr:uid="{A91A1F24-ECBD-4238-9C29-7F3D1FABB4FA}"/>
    <cellStyle name="Normal 158 3 3" xfId="22746" xr:uid="{C652E97B-3397-4537-85C5-C782B83C86AD}"/>
    <cellStyle name="Normal 158 3 4" xfId="38196" xr:uid="{2C2C1F91-1DDE-4B9C-AF0D-87E262B7723E}"/>
    <cellStyle name="Normal 158 3 5" xfId="46058" xr:uid="{A2647ACD-D239-4B90-9ACA-3D3318E629F7}"/>
    <cellStyle name="Normal 158 4" xfId="11048" xr:uid="{DE24E89F-B405-4C79-BABE-5369F61F772D}"/>
    <cellStyle name="Normal 158 4 2" xfId="26832" xr:uid="{8958B682-1ABD-45C5-86F5-A90501AF6D48}"/>
    <cellStyle name="Normal 158 5" xfId="18953" xr:uid="{83F9CCEF-229A-4E89-A7C4-312B2EFC64EE}"/>
    <cellStyle name="Normal 158 6" xfId="34403" xr:uid="{E18A6B9A-BEC9-45A5-A89D-AE50A4487493}"/>
    <cellStyle name="Normal 158 7" xfId="42265" xr:uid="{A4282E37-EC2B-42BC-96AC-03B0FE49E9AC}"/>
    <cellStyle name="Normal 159" xfId="3080" xr:uid="{878A281A-A23A-4F09-A95E-4D760BE12A92}"/>
    <cellStyle name="Normal 159 2" xfId="4598" xr:uid="{1F80F4A9-6050-4C24-9DC1-9A0682AF87A6}"/>
    <cellStyle name="Normal 159 2 2" xfId="8429" xr:uid="{ECFC6D7D-2BBE-4AA9-B5AE-F7E1478C37A3}"/>
    <cellStyle name="Normal 159 2 2 2" xfId="16368" xr:uid="{CCD6F7C5-6E1F-4099-8E86-24D4271917BD}"/>
    <cellStyle name="Normal 159 2 2 2 2" xfId="32152" xr:uid="{1AD46F2C-D60C-4C2E-816E-5F96C3B917CA}"/>
    <cellStyle name="Normal 159 2 2 3" xfId="24273" xr:uid="{B6E40551-AAD6-4AD7-8761-5B38B49E59F1}"/>
    <cellStyle name="Normal 159 2 2 4" xfId="39723" xr:uid="{BEFA689C-FD25-4AAF-AD5F-1DDF8A246C3A}"/>
    <cellStyle name="Normal 159 2 2 5" xfId="47585" xr:uid="{3643D01C-AFB5-4075-9FDF-53EFE92B8E6E}"/>
    <cellStyle name="Normal 159 2 3" xfId="12575" xr:uid="{5842F074-C65C-4B95-8ADD-1E6CFAE4EB5E}"/>
    <cellStyle name="Normal 159 2 3 2" xfId="28359" xr:uid="{A7DF4C3E-B0F7-4525-85F6-E6865BB2202E}"/>
    <cellStyle name="Normal 159 2 4" xfId="20480" xr:uid="{A0DD6113-CAC1-4B14-8AEB-531919B07EAB}"/>
    <cellStyle name="Normal 159 2 5" xfId="35930" xr:uid="{80240BC9-00D0-4A9B-8062-A3F73E972F8B}"/>
    <cellStyle name="Normal 159 2 6" xfId="43792" xr:uid="{DD6D005D-69E0-41AF-A9CC-73B5CD23575C}"/>
    <cellStyle name="Normal 159 3" xfId="6911" xr:uid="{D2B87990-663E-4371-958F-D28E5FB54DE5}"/>
    <cellStyle name="Normal 159 3 2" xfId="14850" xr:uid="{4B60FD3C-968D-41A7-A397-851FCCA73370}"/>
    <cellStyle name="Normal 159 3 2 2" xfId="30634" xr:uid="{318B4516-C02C-431F-B03F-B470C83DE88D}"/>
    <cellStyle name="Normal 159 3 3" xfId="22755" xr:uid="{8AE2B4AC-37EB-4C4F-A349-34322D050F0A}"/>
    <cellStyle name="Normal 159 3 4" xfId="38205" xr:uid="{6853424A-D7C1-48D9-B59A-050C41D5F669}"/>
    <cellStyle name="Normal 159 3 5" xfId="46067" xr:uid="{C305AA6D-EE55-4C76-992D-98151A7DAD83}"/>
    <cellStyle name="Normal 159 4" xfId="11057" xr:uid="{254390E2-C039-4595-BFD0-41597041F3C0}"/>
    <cellStyle name="Normal 159 4 2" xfId="26841" xr:uid="{34692C55-8900-4764-9DD0-73E92A8B1C3F}"/>
    <cellStyle name="Normal 159 5" xfId="18962" xr:uid="{4BAAA88A-E807-42FA-907D-4F2D17AB0437}"/>
    <cellStyle name="Normal 159 6" xfId="34412" xr:uid="{74708A4B-549D-4289-B301-A9A6BD8DC19C}"/>
    <cellStyle name="Normal 159 7" xfId="42274" xr:uid="{FEC0ADA4-A506-4051-8EFF-0B6711182EA3}"/>
    <cellStyle name="Normal 16" xfId="54" xr:uid="{6A5B9B68-DADB-4C4A-86F2-41B5C92E4C9C}"/>
    <cellStyle name="Normal 16 10" xfId="2530" xr:uid="{CE654F7D-96F4-4E0F-8F7D-0E28C1DC2EF3}"/>
    <cellStyle name="Normal 16 10 2" xfId="4048" xr:uid="{3B162A98-699D-4F94-ACDA-6BB594349C2D}"/>
    <cellStyle name="Normal 16 10 2 2" xfId="7879" xr:uid="{E958BEDF-8FEA-4856-A3F4-2147928913E4}"/>
    <cellStyle name="Normal 16 10 2 2 2" xfId="15818" xr:uid="{BBE5FCFB-8A03-414C-A4C0-2DD814E094B2}"/>
    <cellStyle name="Normal 16 10 2 2 2 2" xfId="31602" xr:uid="{E59A51A2-0FC9-4641-B252-15BE8FF3107D}"/>
    <cellStyle name="Normal 16 10 2 2 3" xfId="23723" xr:uid="{4CCF5801-85C6-4063-A8A7-D7C05001FDF0}"/>
    <cellStyle name="Normal 16 10 2 2 4" xfId="39173" xr:uid="{6BED795B-9D0C-4426-A943-5AA6D802F8AD}"/>
    <cellStyle name="Normal 16 10 2 2 5" xfId="47035" xr:uid="{C1E56546-3908-40FA-9A66-3BD7AE4F683F}"/>
    <cellStyle name="Normal 16 10 2 3" xfId="12025" xr:uid="{6AFCB350-9365-46B3-823E-0D897277944B}"/>
    <cellStyle name="Normal 16 10 2 3 2" xfId="27809" xr:uid="{6262D8CC-9A3E-4A26-A292-D1FA490C781B}"/>
    <cellStyle name="Normal 16 10 2 4" xfId="19930" xr:uid="{66B27658-F380-47EF-A8C4-73641B760F54}"/>
    <cellStyle name="Normal 16 10 2 5" xfId="35380" xr:uid="{79609B03-FC9C-4282-A8E2-0453DFF30018}"/>
    <cellStyle name="Normal 16 10 2 6" xfId="43242" xr:uid="{DBF0607D-D8A2-45FE-B578-82A919954333}"/>
    <cellStyle name="Normal 16 10 3" xfId="6361" xr:uid="{9B81B3A1-370B-4226-8383-58CF222BD76E}"/>
    <cellStyle name="Normal 16 10 3 2" xfId="14300" xr:uid="{330B75FC-2B09-4169-9E2A-BC9BE110BE3F}"/>
    <cellStyle name="Normal 16 10 3 2 2" xfId="30084" xr:uid="{B8AD4B96-54D6-4B72-98C5-CD93408B7775}"/>
    <cellStyle name="Normal 16 10 3 3" xfId="22205" xr:uid="{6EA46644-5EA9-407D-9B4E-926610689423}"/>
    <cellStyle name="Normal 16 10 3 4" xfId="37655" xr:uid="{5634D22B-B5B5-4880-AA67-ADF86ACEA590}"/>
    <cellStyle name="Normal 16 10 3 5" xfId="45517" xr:uid="{BF865DC0-A24E-4033-AC10-A81ACBCA52D5}"/>
    <cellStyle name="Normal 16 10 4" xfId="10507" xr:uid="{70E2CC3B-50B8-4AD5-9242-22DC8814EFB3}"/>
    <cellStyle name="Normal 16 10 4 2" xfId="26291" xr:uid="{BD5CC8FC-AF9A-44BE-B294-6D061B74F520}"/>
    <cellStyle name="Normal 16 10 5" xfId="18412" xr:uid="{15BD45AD-0833-4DDB-960F-148C66A8E1AF}"/>
    <cellStyle name="Normal 16 10 6" xfId="33862" xr:uid="{D4C8E9F5-6C3C-4007-BA6E-7FC43362D08E}"/>
    <cellStyle name="Normal 16 10 7" xfId="41724" xr:uid="{13C94735-1744-4C94-A16D-7183522F6533}"/>
    <cellStyle name="Normal 16 11" xfId="2549" xr:uid="{662B6800-5096-4DB0-9382-310109F35083}"/>
    <cellStyle name="Normal 16 11 2" xfId="4067" xr:uid="{7C8E7BE4-9ABA-4C79-897F-74B47600EF68}"/>
    <cellStyle name="Normal 16 11 2 2" xfId="7898" xr:uid="{D9F33604-F189-4866-9470-2130C526EEB1}"/>
    <cellStyle name="Normal 16 11 2 2 2" xfId="15837" xr:uid="{033F8208-6AC5-4C30-8FF9-EF5004148AAA}"/>
    <cellStyle name="Normal 16 11 2 2 2 2" xfId="31621" xr:uid="{FD202C2D-89E7-4368-AACC-CF80BCCFFF08}"/>
    <cellStyle name="Normal 16 11 2 2 3" xfId="23742" xr:uid="{B7142AD4-3AA7-460F-8F09-BBDB146E41AD}"/>
    <cellStyle name="Normal 16 11 2 2 4" xfId="39192" xr:uid="{1D1E5A18-5301-41D3-ADC4-ECDA3F244200}"/>
    <cellStyle name="Normal 16 11 2 2 5" xfId="47054" xr:uid="{CC22D590-14E7-4201-B299-C2132A6B8CA9}"/>
    <cellStyle name="Normal 16 11 2 3" xfId="12044" xr:uid="{BE4E71EE-0839-458D-AA6A-86FB689B650B}"/>
    <cellStyle name="Normal 16 11 2 3 2" xfId="27828" xr:uid="{BA6F45E9-560A-41E3-80A3-263430209CEE}"/>
    <cellStyle name="Normal 16 11 2 4" xfId="19949" xr:uid="{BD76792B-03E7-4D57-8553-2EFC32AA6147}"/>
    <cellStyle name="Normal 16 11 2 5" xfId="35399" xr:uid="{95CEE93E-C2CB-4B90-A2C9-F35AFBCD11A1}"/>
    <cellStyle name="Normal 16 11 2 6" xfId="43261" xr:uid="{AB39943A-37D7-431F-8487-3929AD47106A}"/>
    <cellStyle name="Normal 16 11 3" xfId="6380" xr:uid="{391A279A-9E33-4674-92E4-00F9403FFF45}"/>
    <cellStyle name="Normal 16 11 3 2" xfId="14319" xr:uid="{ECDD776B-8B3B-46DF-A7FB-A64481B96061}"/>
    <cellStyle name="Normal 16 11 3 2 2" xfId="30103" xr:uid="{3EEA2D60-A039-488A-B4E6-9396B83E4B38}"/>
    <cellStyle name="Normal 16 11 3 3" xfId="22224" xr:uid="{F25E20CF-C116-4C7C-B0E5-C927A6356747}"/>
    <cellStyle name="Normal 16 11 3 4" xfId="37674" xr:uid="{5BF83B40-AF63-4BCE-BED7-6C36075DE3EE}"/>
    <cellStyle name="Normal 16 11 3 5" xfId="45536" xr:uid="{55AABD27-E8D9-4711-ADB8-2B34D6F39304}"/>
    <cellStyle name="Normal 16 11 4" xfId="10526" xr:uid="{799D779A-1B44-4E7D-97DA-028CC9611ED2}"/>
    <cellStyle name="Normal 16 11 4 2" xfId="26310" xr:uid="{BC60C871-8BEC-489D-8208-382F869DEC54}"/>
    <cellStyle name="Normal 16 11 5" xfId="18431" xr:uid="{92599135-49D6-4D3C-9586-C21506C0D111}"/>
    <cellStyle name="Normal 16 11 6" xfId="33881" xr:uid="{553B3AE3-87EB-4CD6-87FB-7B80CCFA130F}"/>
    <cellStyle name="Normal 16 11 7" xfId="41743" xr:uid="{3806B0DF-0543-4707-82DC-0D0A75787DF6}"/>
    <cellStyle name="Normal 16 12" xfId="2581" xr:uid="{19A6A0D5-FB9D-4ACF-B9D8-1E4EAA359529}"/>
    <cellStyle name="Normal 16 12 2" xfId="4099" xr:uid="{CB0EEAE9-0BD9-461F-8D16-7A74C5282F5A}"/>
    <cellStyle name="Normal 16 12 2 2" xfId="7930" xr:uid="{5EF529EC-25E9-4A7E-B3A3-0967B7743977}"/>
    <cellStyle name="Normal 16 12 2 2 2" xfId="15869" xr:uid="{2E820AE5-6EE3-4218-BCD1-CADB0F374839}"/>
    <cellStyle name="Normal 16 12 2 2 2 2" xfId="31653" xr:uid="{0C78876B-386E-4E13-9D34-FC076E4D5A6E}"/>
    <cellStyle name="Normal 16 12 2 2 3" xfId="23774" xr:uid="{501AFB93-524A-4332-9464-EED66EE4C09C}"/>
    <cellStyle name="Normal 16 12 2 2 4" xfId="39224" xr:uid="{08241484-31C4-45AF-BB18-CDC3EE1404C5}"/>
    <cellStyle name="Normal 16 12 2 2 5" xfId="47086" xr:uid="{9C26F617-3C1D-45DB-BD27-60CE757FEC63}"/>
    <cellStyle name="Normal 16 12 2 3" xfId="12076" xr:uid="{16D95E7C-A91E-47DC-9DA6-59BDCFE3A025}"/>
    <cellStyle name="Normal 16 12 2 3 2" xfId="27860" xr:uid="{73179561-0DF1-4E49-B288-F8361C2D874D}"/>
    <cellStyle name="Normal 16 12 2 4" xfId="19981" xr:uid="{F51F41D4-600F-468C-8EDF-FC2B7B8158AA}"/>
    <cellStyle name="Normal 16 12 2 5" xfId="35431" xr:uid="{AA938F96-0181-4566-B506-8A00CF960CB2}"/>
    <cellStyle name="Normal 16 12 2 6" xfId="43293" xr:uid="{72D6F578-3EAF-400D-8B4C-7F612E93976F}"/>
    <cellStyle name="Normal 16 12 3" xfId="6412" xr:uid="{F5EDF089-DB7E-4D00-9D64-63230BA03853}"/>
    <cellStyle name="Normal 16 12 3 2" xfId="14351" xr:uid="{3BA087E6-3B06-4939-8496-930F48AA70FD}"/>
    <cellStyle name="Normal 16 12 3 2 2" xfId="30135" xr:uid="{EDABC728-B9D8-497D-8BA0-C05670AB3178}"/>
    <cellStyle name="Normal 16 12 3 3" xfId="22256" xr:uid="{AB1519A5-E77D-4914-82EF-4D439580E144}"/>
    <cellStyle name="Normal 16 12 3 4" xfId="37706" xr:uid="{029B953D-3FDD-41B2-822A-1B37D61A054D}"/>
    <cellStyle name="Normal 16 12 3 5" xfId="45568" xr:uid="{C8B3DBF6-7F2C-4E35-BC04-3691E8907839}"/>
    <cellStyle name="Normal 16 12 4" xfId="10558" xr:uid="{200F9811-291A-4417-A0BB-B0239E1D940C}"/>
    <cellStyle name="Normal 16 12 4 2" xfId="26342" xr:uid="{6FBD737B-BB09-4FBD-BDD1-83340F7C1430}"/>
    <cellStyle name="Normal 16 12 5" xfId="18463" xr:uid="{698A67C5-51BF-444C-8630-96F2979A20BB}"/>
    <cellStyle name="Normal 16 12 6" xfId="33913" xr:uid="{070567AC-9E14-47C1-9142-75AD0797DD3A}"/>
    <cellStyle name="Normal 16 12 7" xfId="41775" xr:uid="{4D21E945-DD89-47D6-9775-C14314072552}"/>
    <cellStyle name="Normal 16 13" xfId="2642" xr:uid="{B9062817-BA54-4478-8C33-3779D2F8F3B2}"/>
    <cellStyle name="Normal 16 13 2" xfId="4160" xr:uid="{513ACDDC-42CB-475C-B13F-CCA168B1B97B}"/>
    <cellStyle name="Normal 16 13 2 2" xfId="7991" xr:uid="{0ADDD896-B058-4D59-A74B-2DEAB2A15339}"/>
    <cellStyle name="Normal 16 13 2 2 2" xfId="15930" xr:uid="{C40A5A12-FC38-489C-8FFB-2BE6B775ED5F}"/>
    <cellStyle name="Normal 16 13 2 2 2 2" xfId="31714" xr:uid="{CFDDB1DD-C5C3-43B3-88B6-7F68FDC99E89}"/>
    <cellStyle name="Normal 16 13 2 2 3" xfId="23835" xr:uid="{FE3E4AFA-2803-45F8-8050-6835559A510F}"/>
    <cellStyle name="Normal 16 13 2 2 4" xfId="39285" xr:uid="{58942815-4475-4C58-A740-03E383683AFD}"/>
    <cellStyle name="Normal 16 13 2 2 5" xfId="47147" xr:uid="{07EA9F0B-0385-4A5F-8B7A-2F1DFCAF5EEF}"/>
    <cellStyle name="Normal 16 13 2 3" xfId="12137" xr:uid="{87CD7ED0-9AC7-43D8-BC56-410E92BFA5CD}"/>
    <cellStyle name="Normal 16 13 2 3 2" xfId="27921" xr:uid="{0F9E3D1D-091E-4DE2-BEA3-FA1E1087CD9A}"/>
    <cellStyle name="Normal 16 13 2 4" xfId="20042" xr:uid="{1A245849-2E80-4730-918B-4D6BAB5E0085}"/>
    <cellStyle name="Normal 16 13 2 5" xfId="35492" xr:uid="{09C2C628-DF91-44F0-B0A1-3AB4C6901592}"/>
    <cellStyle name="Normal 16 13 2 6" xfId="43354" xr:uid="{559BA99A-435D-499C-BE1E-21E7E4C4FAF0}"/>
    <cellStyle name="Normal 16 13 3" xfId="6473" xr:uid="{79ED1282-1D39-492E-BFB5-96477DC7FC4D}"/>
    <cellStyle name="Normal 16 13 3 2" xfId="14412" xr:uid="{C746E7EA-1C6E-44C2-93A2-7D6C8080A2DD}"/>
    <cellStyle name="Normal 16 13 3 2 2" xfId="30196" xr:uid="{4B622B0D-2887-4190-BC3D-C5E7CC1BBD14}"/>
    <cellStyle name="Normal 16 13 3 3" xfId="22317" xr:uid="{C1163CA7-87C1-4C1A-87DA-2408D3CC0FC7}"/>
    <cellStyle name="Normal 16 13 3 4" xfId="37767" xr:uid="{0C03196A-6994-437C-BB3D-4B7B7973DD30}"/>
    <cellStyle name="Normal 16 13 3 5" xfId="45629" xr:uid="{9B70ACA1-7B31-4B44-96DE-C21D00D2DDC7}"/>
    <cellStyle name="Normal 16 13 4" xfId="10619" xr:uid="{50163556-34FA-47C4-B25E-D68D2598F54E}"/>
    <cellStyle name="Normal 16 13 4 2" xfId="26403" xr:uid="{BE265594-4561-4BA5-951F-D76679B310CE}"/>
    <cellStyle name="Normal 16 13 5" xfId="18524" xr:uid="{66B93C9B-CDE1-4B3C-90C7-E21C96FD9E73}"/>
    <cellStyle name="Normal 16 13 6" xfId="33974" xr:uid="{8E9AE657-24FC-438F-AF80-2A10A97FE3FC}"/>
    <cellStyle name="Normal 16 13 7" xfId="41836" xr:uid="{B99E0FFB-367E-49F9-84BB-792D4B278336}"/>
    <cellStyle name="Normal 16 14" xfId="2693" xr:uid="{BFEFA875-681C-454E-A039-9F370DB62214}"/>
    <cellStyle name="Normal 16 14 2" xfId="4211" xr:uid="{D805BA06-3EDF-42F2-B1EC-55EAAAD76173}"/>
    <cellStyle name="Normal 16 14 2 2" xfId="8042" xr:uid="{28C195DD-D358-42A6-9406-9A01FD07F746}"/>
    <cellStyle name="Normal 16 14 2 2 2" xfId="15981" xr:uid="{7FDB3885-935B-4E42-B5EA-C93C8C9D5434}"/>
    <cellStyle name="Normal 16 14 2 2 2 2" xfId="31765" xr:uid="{99123F4B-FF8E-4F44-A10D-566E2ECBF886}"/>
    <cellStyle name="Normal 16 14 2 2 3" xfId="23886" xr:uid="{D73813B9-7425-48E4-88EF-1965CF6DA715}"/>
    <cellStyle name="Normal 16 14 2 2 4" xfId="39336" xr:uid="{772713CC-84D6-495C-8521-06F2501578C4}"/>
    <cellStyle name="Normal 16 14 2 2 5" xfId="47198" xr:uid="{3A19B448-7844-4B23-B0E6-B107330E2BC4}"/>
    <cellStyle name="Normal 16 14 2 3" xfId="12188" xr:uid="{4224DD13-154E-4114-9D92-F29779214D91}"/>
    <cellStyle name="Normal 16 14 2 3 2" xfId="27972" xr:uid="{BADE4D20-CCAF-4CB8-9C33-6311CDE2D7FC}"/>
    <cellStyle name="Normal 16 14 2 4" xfId="20093" xr:uid="{B4640449-5112-4D80-ABA3-4E5CFFC6C432}"/>
    <cellStyle name="Normal 16 14 2 5" xfId="35543" xr:uid="{375AD360-73FF-490C-973A-02E316E3E66C}"/>
    <cellStyle name="Normal 16 14 2 6" xfId="43405" xr:uid="{88838383-8D7C-4110-9E4E-22B0F8A094DA}"/>
    <cellStyle name="Normal 16 14 3" xfId="6524" xr:uid="{77ABF299-E366-45BB-9BDD-DE98676009DE}"/>
    <cellStyle name="Normal 16 14 3 2" xfId="14463" xr:uid="{C1EB586B-3517-43A9-A5E8-25F7D9BD79BC}"/>
    <cellStyle name="Normal 16 14 3 2 2" xfId="30247" xr:uid="{940462F8-0C3B-481E-8BBD-8B5A3E4CAA60}"/>
    <cellStyle name="Normal 16 14 3 3" xfId="22368" xr:uid="{D9463B70-5F49-4475-9169-51660A106EC9}"/>
    <cellStyle name="Normal 16 14 3 4" xfId="37818" xr:uid="{AB952647-E6C0-4A07-9F24-C3C28D471F68}"/>
    <cellStyle name="Normal 16 14 3 5" xfId="45680" xr:uid="{BC95DF01-3102-44F7-9B32-377794FE5847}"/>
    <cellStyle name="Normal 16 14 4" xfId="10670" xr:uid="{CD59B302-05F9-406D-8734-F6AE4A3507FE}"/>
    <cellStyle name="Normal 16 14 4 2" xfId="26454" xr:uid="{ABCF6C14-DFDB-4875-8262-F18888180C69}"/>
    <cellStyle name="Normal 16 14 5" xfId="18575" xr:uid="{3B877651-AA3B-4F88-A83C-E3C88178E339}"/>
    <cellStyle name="Normal 16 14 6" xfId="34025" xr:uid="{CE3F792B-577A-473D-8C4E-DC0EAA300F3C}"/>
    <cellStyle name="Normal 16 14 7" xfId="41887" xr:uid="{31E69624-A70A-47E1-ABF5-E9301A7D141F}"/>
    <cellStyle name="Normal 16 15" xfId="2949" xr:uid="{766872E5-0C15-4C34-BC84-9E8FBC027FA4}"/>
    <cellStyle name="Normal 16 15 2" xfId="4467" xr:uid="{E8BD2DBD-C5EC-4A81-88AE-4D6B14324E26}"/>
    <cellStyle name="Normal 16 15 2 2" xfId="8298" xr:uid="{A678FA08-DA2D-4FF0-99C2-17E8A8955FF6}"/>
    <cellStyle name="Normal 16 15 2 2 2" xfId="16237" xr:uid="{FE9E8C6C-58DB-4B03-86F1-686F32B7A298}"/>
    <cellStyle name="Normal 16 15 2 2 2 2" xfId="32021" xr:uid="{FCB033B3-58EB-453E-9570-5ACF8E5F42E0}"/>
    <cellStyle name="Normal 16 15 2 2 3" xfId="24142" xr:uid="{DCCFBC83-A216-4104-A7EC-A6C66B81ED57}"/>
    <cellStyle name="Normal 16 15 2 2 4" xfId="39592" xr:uid="{AC975ECB-7A33-49A3-8F1E-7281C5B519B7}"/>
    <cellStyle name="Normal 16 15 2 2 5" xfId="47454" xr:uid="{B0B4DF5D-941D-4E61-B682-47AF786900E2}"/>
    <cellStyle name="Normal 16 15 2 3" xfId="12444" xr:uid="{952D1299-66B4-4EAE-AD6D-00E8235BAB9A}"/>
    <cellStyle name="Normal 16 15 2 3 2" xfId="28228" xr:uid="{93C73B73-98CE-4B60-8852-33F495C97262}"/>
    <cellStyle name="Normal 16 15 2 4" xfId="20349" xr:uid="{65D29DB5-3D1D-406D-AA16-6BB45435B3E6}"/>
    <cellStyle name="Normal 16 15 2 5" xfId="35799" xr:uid="{4849A88D-CEC3-4D50-A0C5-84A6EAAE752C}"/>
    <cellStyle name="Normal 16 15 2 6" xfId="43661" xr:uid="{7A539060-30D1-4EC4-8368-7F9285A5F8AB}"/>
    <cellStyle name="Normal 16 15 3" xfId="6780" xr:uid="{987DDCC8-8292-4428-8E86-E9E3D3BA8A3F}"/>
    <cellStyle name="Normal 16 15 3 2" xfId="14719" xr:uid="{AD54EB1B-75A5-4328-B6D8-FF92464A4E8B}"/>
    <cellStyle name="Normal 16 15 3 2 2" xfId="30503" xr:uid="{8F0153F4-5BCE-41E5-85F5-BB43BFEAC29E}"/>
    <cellStyle name="Normal 16 15 3 3" xfId="22624" xr:uid="{FB9F65C1-64AF-4C83-9902-3B6495CD7D1E}"/>
    <cellStyle name="Normal 16 15 3 4" xfId="38074" xr:uid="{C5C75DFB-64F9-44C7-88CE-769B9F0DDF8F}"/>
    <cellStyle name="Normal 16 15 3 5" xfId="45936" xr:uid="{B38594C0-B6AA-4022-861D-9C64327AEEA1}"/>
    <cellStyle name="Normal 16 15 4" xfId="10926" xr:uid="{F0EFB008-117C-4E81-BA1D-CF57039CEA6B}"/>
    <cellStyle name="Normal 16 15 4 2" xfId="26710" xr:uid="{AA3F9359-F372-4B24-9232-F1E19990A3EC}"/>
    <cellStyle name="Normal 16 15 5" xfId="18831" xr:uid="{311FEB61-783D-4E70-9867-A5AE716068F8}"/>
    <cellStyle name="Normal 16 15 6" xfId="34281" xr:uid="{FDFCDA04-75E0-4C7F-A5AC-21D39C7EF00F}"/>
    <cellStyle name="Normal 16 15 7" xfId="42143" xr:uid="{4297C50E-CBB0-4983-AA78-F489BB643FDB}"/>
    <cellStyle name="Normal 16 16" xfId="3229" xr:uid="{BFD43558-A275-4F20-AA78-E2ED56A0AD65}"/>
    <cellStyle name="Normal 16 16 2" xfId="4747" xr:uid="{59080883-4A84-4739-8CAD-174FD5278E37}"/>
    <cellStyle name="Normal 16 16 2 2" xfId="8578" xr:uid="{41CCDD56-5937-45D5-B9EA-57713D52E050}"/>
    <cellStyle name="Normal 16 16 2 2 2" xfId="16517" xr:uid="{C2D1DB65-0F57-4697-9624-65A61E69E828}"/>
    <cellStyle name="Normal 16 16 2 2 2 2" xfId="32301" xr:uid="{08436A71-2745-417E-8628-E61DFCBD08C1}"/>
    <cellStyle name="Normal 16 16 2 2 3" xfId="24422" xr:uid="{12ADAC0D-677E-4DC0-A2CA-066AD10CB09F}"/>
    <cellStyle name="Normal 16 16 2 2 4" xfId="39872" xr:uid="{CC8FB46E-C25D-4E4C-8F30-34AF073DFAA6}"/>
    <cellStyle name="Normal 16 16 2 2 5" xfId="47734" xr:uid="{89664B5D-5F64-490D-9365-208106FB32C5}"/>
    <cellStyle name="Normal 16 16 2 3" xfId="12724" xr:uid="{B7FC7430-5ADC-44D7-A714-676B2818282C}"/>
    <cellStyle name="Normal 16 16 2 3 2" xfId="28508" xr:uid="{584E0E8E-8F78-41F5-B52F-FD49856E04F9}"/>
    <cellStyle name="Normal 16 16 2 4" xfId="20629" xr:uid="{15F34BB3-57D2-43AE-A4DA-C4C35062DA53}"/>
    <cellStyle name="Normal 16 16 2 5" xfId="36079" xr:uid="{257EFC47-B52A-49B1-8BB3-08E97BF710F5}"/>
    <cellStyle name="Normal 16 16 2 6" xfId="43941" xr:uid="{91CF36BA-6C81-4841-97DC-C19A1584B81C}"/>
    <cellStyle name="Normal 16 16 3" xfId="7060" xr:uid="{FB5C47F2-AC38-4147-9BBF-E09EA63BBFA5}"/>
    <cellStyle name="Normal 16 16 3 2" xfId="14999" xr:uid="{A9658AA4-B895-4BF9-914F-4FDFED7B4E16}"/>
    <cellStyle name="Normal 16 16 3 2 2" xfId="30783" xr:uid="{BE0B5B38-866D-44B6-BE74-9327020F3996}"/>
    <cellStyle name="Normal 16 16 3 3" xfId="22904" xr:uid="{B949FA20-1BF6-4A91-A928-EA7BA0325DFC}"/>
    <cellStyle name="Normal 16 16 3 4" xfId="38354" xr:uid="{A814654F-04D5-49FA-A9E8-7FEE2A8D4DC6}"/>
    <cellStyle name="Normal 16 16 3 5" xfId="46216" xr:uid="{D2984D42-F6B2-4F54-9D80-5B931AEE9C28}"/>
    <cellStyle name="Normal 16 16 4" xfId="11206" xr:uid="{92E33A9F-674F-4EA6-8120-AC1D74EA6ED0}"/>
    <cellStyle name="Normal 16 16 4 2" xfId="26990" xr:uid="{A269CAC4-4C79-4ED6-AE76-96D73EA84D0C}"/>
    <cellStyle name="Normal 16 16 5" xfId="19111" xr:uid="{FFC9FAFB-2EEE-4A33-A9B9-82B9FA476EAC}"/>
    <cellStyle name="Normal 16 16 6" xfId="34561" xr:uid="{6DF51888-7ED1-476D-976D-F2936C986997}"/>
    <cellStyle name="Normal 16 16 7" xfId="42423" xr:uid="{757770FE-C525-4425-B250-D14BBA55D412}"/>
    <cellStyle name="Normal 16 17" xfId="3457" xr:uid="{577AED58-F7D7-41C2-B098-448B95F7EB62}"/>
    <cellStyle name="Normal 16 17 2" xfId="7288" xr:uid="{767A39A8-B362-4621-B08D-3FC40FEA792F}"/>
    <cellStyle name="Normal 16 17 2 2" xfId="15227" xr:uid="{3F7AB43C-B917-4CEF-AD43-F81A70BEC3B3}"/>
    <cellStyle name="Normal 16 17 2 2 2" xfId="31011" xr:uid="{2F7F3FF2-9701-4CE7-B116-1436B42F9B74}"/>
    <cellStyle name="Normal 16 17 2 3" xfId="23132" xr:uid="{1A487341-6417-4E9E-8BA0-232E03D9A71A}"/>
    <cellStyle name="Normal 16 17 2 4" xfId="38582" xr:uid="{F0998C9B-F947-4AE8-B6A6-003FF42AF7D8}"/>
    <cellStyle name="Normal 16 17 2 5" xfId="46444" xr:uid="{959ABE1D-E5B7-481C-B8E7-8E2B1C46DCD3}"/>
    <cellStyle name="Normal 16 17 3" xfId="11434" xr:uid="{E18868D1-22CA-483C-9D2D-58AD16AFE54B}"/>
    <cellStyle name="Normal 16 17 3 2" xfId="27218" xr:uid="{2BB01421-4FE3-4407-AA80-4E07130182E2}"/>
    <cellStyle name="Normal 16 17 4" xfId="19339" xr:uid="{D720514A-69B3-42B6-AC18-94BEF6F5E677}"/>
    <cellStyle name="Normal 16 17 5" xfId="34789" xr:uid="{C4629CBC-9531-4622-91AE-6C03997ECDEC}"/>
    <cellStyle name="Normal 16 17 6" xfId="42651" xr:uid="{5C28A34F-7DEE-4CA2-8181-EA474B2E5AD5}"/>
    <cellStyle name="Normal 16 18" xfId="4969" xr:uid="{97F1D432-121A-4E14-9FD8-4F14ED2F371D}"/>
    <cellStyle name="Normal 16 18 2" xfId="8800" xr:uid="{9EA6E647-B687-4D07-B70F-424A75A88733}"/>
    <cellStyle name="Normal 16 18 2 2" xfId="16739" xr:uid="{1BD6AFEA-D18F-4775-8923-A65EFE530CEB}"/>
    <cellStyle name="Normal 16 18 2 2 2" xfId="32523" xr:uid="{C850C805-9A41-404D-81BE-BAA29474EA68}"/>
    <cellStyle name="Normal 16 18 2 3" xfId="24644" xr:uid="{33379340-C9D5-4DB9-929F-BBE501AC6384}"/>
    <cellStyle name="Normal 16 18 2 4" xfId="40094" xr:uid="{0DBBF8A8-1D37-4152-A8F5-31EDE48E896D}"/>
    <cellStyle name="Normal 16 18 2 5" xfId="47956" xr:uid="{6F2C1277-C733-4FD9-83E5-82ADBD938F55}"/>
    <cellStyle name="Normal 16 18 3" xfId="12946" xr:uid="{F34F0B36-E529-41C7-A617-5E3DC304BD55}"/>
    <cellStyle name="Normal 16 18 3 2" xfId="28730" xr:uid="{4D118850-F01E-4730-A56B-084E81A3205C}"/>
    <cellStyle name="Normal 16 18 4" xfId="20851" xr:uid="{2EC6B4B7-68FB-451E-A1CB-77BEA849B201}"/>
    <cellStyle name="Normal 16 18 5" xfId="36301" xr:uid="{BA3B47EB-EDE3-46C1-B4C4-0D7D43EB06E6}"/>
    <cellStyle name="Normal 16 18 6" xfId="44163" xr:uid="{AAB8AD29-28C2-4F6B-A4D6-993FB72F6450}"/>
    <cellStyle name="Normal 16 19" xfId="5026" xr:uid="{50603B70-C9AE-4E17-B439-0763DB763B33}"/>
    <cellStyle name="Normal 16 19 2" xfId="8857" xr:uid="{3FD60A7D-EE58-42C6-BEB6-3C2A5D27A965}"/>
    <cellStyle name="Normal 16 19 2 2" xfId="16796" xr:uid="{5210BBB3-F0C6-451A-A016-FAF61EF27A30}"/>
    <cellStyle name="Normal 16 19 2 2 2" xfId="32580" xr:uid="{EE727A74-F9C7-4661-A2EE-86CF4D4D6F7F}"/>
    <cellStyle name="Normal 16 19 2 3" xfId="24701" xr:uid="{452A5098-1B24-492F-9B44-1DB90C4642B7}"/>
    <cellStyle name="Normal 16 19 2 4" xfId="40151" xr:uid="{6AF636D4-5C88-43F4-8434-4040BE9CA902}"/>
    <cellStyle name="Normal 16 19 2 5" xfId="48013" xr:uid="{B0B533E6-D1DA-46C3-8BE6-DEBE60DE9B6D}"/>
    <cellStyle name="Normal 16 19 3" xfId="13003" xr:uid="{1D8A6B3E-62DD-4BB6-8EE9-8EC1E188AEFE}"/>
    <cellStyle name="Normal 16 19 3 2" xfId="28787" xr:uid="{7A655035-32EA-4FA9-B521-5BCC12ECE9A2}"/>
    <cellStyle name="Normal 16 19 4" xfId="20908" xr:uid="{4F6AE424-D015-479F-80F9-F81F4BCDD725}"/>
    <cellStyle name="Normal 16 19 5" xfId="36358" xr:uid="{7E808E0C-137A-4B08-A913-1B3EFBA1D482}"/>
    <cellStyle name="Normal 16 19 6" xfId="44220" xr:uid="{A7333DAF-754E-4F26-8528-68035C195426}"/>
    <cellStyle name="Normal 16 2" xfId="1906" xr:uid="{4462A9E7-0180-481B-9828-BD2A67837EEF}"/>
    <cellStyle name="Normal 16 2 2" xfId="3667" xr:uid="{F28062D8-B1F2-4254-8DF1-8D698792D959}"/>
    <cellStyle name="Normal 16 2 2 2" xfId="7498" xr:uid="{D6CF14E4-3678-4988-90E2-1CD30E9E2C48}"/>
    <cellStyle name="Normal 16 2 2 2 2" xfId="15437" xr:uid="{71E2B0F7-A064-4B38-9B05-5194FF1E3DEE}"/>
    <cellStyle name="Normal 16 2 2 2 2 2" xfId="31221" xr:uid="{7522E656-73FA-4947-B0AC-DB3BE73E39FA}"/>
    <cellStyle name="Normal 16 2 2 2 3" xfId="23342" xr:uid="{5CD773B0-D42A-4902-BCB3-21D9DDB301D8}"/>
    <cellStyle name="Normal 16 2 2 2 4" xfId="38792" xr:uid="{A7BAAF35-2CFF-4F2D-B262-39516DBDE988}"/>
    <cellStyle name="Normal 16 2 2 2 5" xfId="46654" xr:uid="{135AFCB2-D28C-493F-ACF2-8B98A10A694E}"/>
    <cellStyle name="Normal 16 2 2 3" xfId="11644" xr:uid="{DE0324F7-51C9-4A31-9ACB-2864ECA77EFD}"/>
    <cellStyle name="Normal 16 2 2 3 2" xfId="27428" xr:uid="{071D531F-F33B-4EBD-A5A7-6E43353F4A9A}"/>
    <cellStyle name="Normal 16 2 2 4" xfId="19549" xr:uid="{2EDDF493-2EFE-42E2-8E28-5CABD8AD725E}"/>
    <cellStyle name="Normal 16 2 2 5" xfId="34999" xr:uid="{8FA94481-5FC8-41B0-83A4-E194D417FD68}"/>
    <cellStyle name="Normal 16 2 2 6" xfId="42861" xr:uid="{414C7799-3B8B-435D-A218-1640E2393D14}"/>
    <cellStyle name="Normal 16 2 3" xfId="5948" xr:uid="{A0E737A1-38B0-4F62-8F1C-977A4DC972E1}"/>
    <cellStyle name="Normal 16 2 3 2" xfId="13922" xr:uid="{2E777228-38FD-44F0-B9A0-3264F953BA68}"/>
    <cellStyle name="Normal 16 2 3 2 2" xfId="29706" xr:uid="{BBCA06FF-8978-4C85-872D-0B5EEDC81E97}"/>
    <cellStyle name="Normal 16 2 3 3" xfId="21827" xr:uid="{53194E20-DB78-4563-AD48-481584434377}"/>
    <cellStyle name="Normal 16 2 3 4" xfId="37277" xr:uid="{483B0649-3E54-453C-880D-FA9370623352}"/>
    <cellStyle name="Normal 16 2 3 5" xfId="45139" xr:uid="{303DF282-AF0A-4DC7-8234-7970D7A136B3}"/>
    <cellStyle name="Normal 16 2 4" xfId="10142" xr:uid="{685EA057-15FF-4590-A57D-63C3183E2589}"/>
    <cellStyle name="Normal 16 2 4 2" xfId="25926" xr:uid="{E08CCC13-88B3-4DDB-A6B4-F48A466DAE3F}"/>
    <cellStyle name="Normal 16 2 5" xfId="18047" xr:uid="{E07A4D8A-4D7B-482D-AFB1-FD0CEEF19C42}"/>
    <cellStyle name="Normal 16 2 6" xfId="33483" xr:uid="{5D6A3B7B-A594-415D-97D9-E45FD719CE3D}"/>
    <cellStyle name="Normal 16 2 7" xfId="41345" xr:uid="{83940100-61CF-424C-ABE2-AB7BE1663CFF}"/>
    <cellStyle name="Normal 16 20" xfId="5071" xr:uid="{0981B486-6C70-40FD-AFA0-A9722FA9135F}"/>
    <cellStyle name="Normal 16 20 2" xfId="8902" xr:uid="{CA3148CE-C144-4AF1-B05B-EF41493776F2}"/>
    <cellStyle name="Normal 16 20 2 2" xfId="16841" xr:uid="{40737785-2AC7-4B13-81F4-2F5B071A966E}"/>
    <cellStyle name="Normal 16 20 2 2 2" xfId="32625" xr:uid="{9D6F9449-33B3-4BA4-AB7D-8C7D226486D9}"/>
    <cellStyle name="Normal 16 20 2 3" xfId="24746" xr:uid="{F6502F3C-AD8B-433C-928A-A6A518561956}"/>
    <cellStyle name="Normal 16 20 2 4" xfId="40196" xr:uid="{AD1EC444-FF07-4C27-A44C-9192998CB5FE}"/>
    <cellStyle name="Normal 16 20 2 5" xfId="48058" xr:uid="{125175AB-79BD-4268-97FA-A4DB01EA3469}"/>
    <cellStyle name="Normal 16 20 3" xfId="13048" xr:uid="{02DDFA1A-A513-44CB-879B-68CF30F518B3}"/>
    <cellStyle name="Normal 16 20 3 2" xfId="28832" xr:uid="{980B43FC-03DB-4CA7-82BE-2E99448DABFE}"/>
    <cellStyle name="Normal 16 20 4" xfId="20953" xr:uid="{03330F2D-0584-44B1-9A0A-1363CDFB25F3}"/>
    <cellStyle name="Normal 16 20 5" xfId="36403" xr:uid="{CE82F1FE-A5AA-423C-956B-3926F225674D}"/>
    <cellStyle name="Normal 16 20 6" xfId="44265" xr:uid="{C6F75BD9-D40F-4470-90B1-EAB2C960F24B}"/>
    <cellStyle name="Normal 16 21" xfId="5255" xr:uid="{B56415B5-A17D-47DC-BFDA-2C8FD98A1718}"/>
    <cellStyle name="Normal 16 21 2" xfId="9086" xr:uid="{56251E7C-7806-4E0E-B4D5-179BE8A97618}"/>
    <cellStyle name="Normal 16 21 2 2" xfId="17025" xr:uid="{90CC894A-132A-4608-AC97-5EDBD3AC6101}"/>
    <cellStyle name="Normal 16 21 2 2 2" xfId="32809" xr:uid="{58F6F88F-F847-4830-BE03-B725A1273F0D}"/>
    <cellStyle name="Normal 16 21 2 3" xfId="24930" xr:uid="{1FEB7C4F-939D-4A86-A127-3D95911868F9}"/>
    <cellStyle name="Normal 16 21 2 4" xfId="40380" xr:uid="{46B5C2A2-85FB-4007-A2CC-C5CC858943F3}"/>
    <cellStyle name="Normal 16 21 2 5" xfId="48242" xr:uid="{F040213A-974F-4A44-BA8A-A074CFAE664D}"/>
    <cellStyle name="Normal 16 21 3" xfId="13232" xr:uid="{A6F85294-44EA-4C5A-A50C-8B4977F9AC0F}"/>
    <cellStyle name="Normal 16 21 3 2" xfId="29016" xr:uid="{1482CAF8-D137-48D3-9681-6721C7F96772}"/>
    <cellStyle name="Normal 16 21 4" xfId="21137" xr:uid="{C12476DE-74C9-4C95-9D65-A62F61600825}"/>
    <cellStyle name="Normal 16 21 5" xfId="36587" xr:uid="{807CA315-D81A-44E6-8F32-A1A6E29E6A0F}"/>
    <cellStyle name="Normal 16 21 6" xfId="44449" xr:uid="{8764EC93-3947-4F9D-8C7B-7E372CE46F84}"/>
    <cellStyle name="Normal 16 22" xfId="5288" xr:uid="{B2FEC4B8-3510-468D-81D1-399D3251712D}"/>
    <cellStyle name="Normal 16 22 2" xfId="9119" xr:uid="{75B7BC0E-4CDA-490B-92DC-A65D111E917A}"/>
    <cellStyle name="Normal 16 22 2 2" xfId="17058" xr:uid="{AD1061AA-61C4-4018-B326-C57A5D23095E}"/>
    <cellStyle name="Normal 16 22 2 2 2" xfId="32842" xr:uid="{A68133ED-F30F-43BC-B303-7E151E71A897}"/>
    <cellStyle name="Normal 16 22 2 3" xfId="24963" xr:uid="{C1609B1F-0774-476D-8B40-1EBCB9D3D99F}"/>
    <cellStyle name="Normal 16 22 2 4" xfId="40413" xr:uid="{DF17ADC4-38B5-4567-81BF-1F49A7576E52}"/>
    <cellStyle name="Normal 16 22 2 5" xfId="48275" xr:uid="{8B309D98-6455-49B4-97DE-8B08B1E2D113}"/>
    <cellStyle name="Normal 16 22 3" xfId="13265" xr:uid="{CA388C52-9985-42B7-A276-35764EF2BCAE}"/>
    <cellStyle name="Normal 16 22 3 2" xfId="29049" xr:uid="{79724419-243B-45AD-9E23-4B7F1F21DB06}"/>
    <cellStyle name="Normal 16 22 4" xfId="21170" xr:uid="{2924DD18-6423-46A3-BB9C-6A2BB1F65211}"/>
    <cellStyle name="Normal 16 22 5" xfId="36620" xr:uid="{BA882AFC-12AD-4730-8A91-6276BA66FA75}"/>
    <cellStyle name="Normal 16 22 6" xfId="44482" xr:uid="{A1A1F30E-466A-4CC0-B025-1D854A5A8955}"/>
    <cellStyle name="Normal 16 23" xfId="5419" xr:uid="{A7A9A7E5-347B-4E71-9D84-D659B1027C0D}"/>
    <cellStyle name="Normal 16 23 2" xfId="9250" xr:uid="{5602CD8D-6C56-4C06-8F14-03F2CD0FE057}"/>
    <cellStyle name="Normal 16 23 2 2" xfId="17189" xr:uid="{CF05491A-351B-4E5C-89B8-C03DA68CB48C}"/>
    <cellStyle name="Normal 16 23 2 2 2" xfId="32973" xr:uid="{027229F5-2840-475B-8AB9-63F0F6D3F9BD}"/>
    <cellStyle name="Normal 16 23 2 3" xfId="25094" xr:uid="{CE4788B4-085C-4F0C-BBAC-3F7B2EBA8F6C}"/>
    <cellStyle name="Normal 16 23 2 4" xfId="40544" xr:uid="{416A7E13-2384-444F-818F-88914D21016C}"/>
    <cellStyle name="Normal 16 23 2 5" xfId="48406" xr:uid="{864898CD-D761-4A3D-A871-D8EF471946DD}"/>
    <cellStyle name="Normal 16 23 3" xfId="13396" xr:uid="{54A580B8-172B-47A5-A557-F250ECE200A9}"/>
    <cellStyle name="Normal 16 23 3 2" xfId="29180" xr:uid="{17AD19E5-47E5-4C85-8D05-40F576AAD4E6}"/>
    <cellStyle name="Normal 16 23 4" xfId="21301" xr:uid="{4BC85B6F-2E1B-48CC-9E7A-FC49156F4338}"/>
    <cellStyle name="Normal 16 23 5" xfId="36751" xr:uid="{548BA942-593B-4BC2-8B30-92CCCF157301}"/>
    <cellStyle name="Normal 16 23 6" xfId="44613" xr:uid="{84BB9B94-F3FD-4F37-B9F2-92D352E573D8}"/>
    <cellStyle name="Normal 16 24" xfId="5558" xr:uid="{1CD98513-1FAB-483B-B167-4786CEE78E04}"/>
    <cellStyle name="Normal 16 24 2" xfId="13535" xr:uid="{F67E5CAA-5725-4C0C-95EC-1B8C6E1D9586}"/>
    <cellStyle name="Normal 16 24 2 2" xfId="29319" xr:uid="{78C304AD-EDE3-4745-B698-0B2A359EE423}"/>
    <cellStyle name="Normal 16 24 3" xfId="21440" xr:uid="{79BF6ECB-6F65-45E1-9AB6-8BA5BC647DBC}"/>
    <cellStyle name="Normal 16 24 4" xfId="36890" xr:uid="{1547E27B-77B2-4831-922D-DD530842BDCE}"/>
    <cellStyle name="Normal 16 24 5" xfId="44752" xr:uid="{6921D832-5D58-4F5B-9076-57B075732A0D}"/>
    <cellStyle name="Normal 16 25" xfId="5691" xr:uid="{E6FEE85E-2ECE-4A05-93CA-F484A20EBFEC}"/>
    <cellStyle name="Normal 16 25 2" xfId="13667" xr:uid="{7CBA2151-EA45-410D-9027-336201D0A1D1}"/>
    <cellStyle name="Normal 16 25 2 2" xfId="29451" xr:uid="{AB13EEC7-F637-40C8-9CCA-83331C8A5AB8}"/>
    <cellStyle name="Normal 16 25 3" xfId="21572" xr:uid="{CB1FA512-A0DC-4A7B-AE0D-E6F0531E91A1}"/>
    <cellStyle name="Normal 16 25 4" xfId="37022" xr:uid="{B5A3AE32-4F2A-4BC9-A764-5D66CCFD5E61}"/>
    <cellStyle name="Normal 16 25 5" xfId="44884" xr:uid="{4CD4A967-2658-44D4-BC7F-E34D8F79D536}"/>
    <cellStyle name="Normal 16 26" xfId="1670" xr:uid="{E1DC070B-6B7B-4AB3-A731-DA4948D20430}"/>
    <cellStyle name="Normal 16 26 2" xfId="9931" xr:uid="{386E4585-91F3-4D00-BE46-C1A7A5D870AB}"/>
    <cellStyle name="Normal 16 26 2 2" xfId="25716" xr:uid="{97782023-733A-46CF-BE5F-8CB136B5E6DB}"/>
    <cellStyle name="Normal 16 26 3" xfId="17837" xr:uid="{D4E6A270-4AEB-421B-8F38-F942DD6B0091}"/>
    <cellStyle name="Normal 16 27" xfId="9543" xr:uid="{3A2B7F68-9A23-48C8-B37A-8267CC830281}"/>
    <cellStyle name="Normal 16 27 2" xfId="25331" xr:uid="{3F6D8CD8-778C-46AA-825B-BDDCA12735C4}"/>
    <cellStyle name="Normal 16 28" xfId="17452" xr:uid="{C03A3C2D-46F9-4EC0-97B7-8BD2130D64DF}"/>
    <cellStyle name="Normal 16 29" xfId="33273" xr:uid="{8D0BDAF9-A2F0-4FFA-8712-C186F3AA830F}"/>
    <cellStyle name="Normal 16 3" xfId="2197" xr:uid="{141192AC-53DA-4901-8DC2-17FD37C34624}"/>
    <cellStyle name="Normal 16 3 2" xfId="3701" xr:uid="{57AD34FB-9B21-4B6C-9982-DB06EB58AF18}"/>
    <cellStyle name="Normal 16 3 2 2" xfId="7532" xr:uid="{7A03B48E-988B-4331-94BF-D28CEBA59C2F}"/>
    <cellStyle name="Normal 16 3 2 2 2" xfId="15471" xr:uid="{3D326070-6F44-43B3-A1F3-6B63B36AF5CC}"/>
    <cellStyle name="Normal 16 3 2 2 2 2" xfId="31255" xr:uid="{22E855D3-E789-4C2B-AABF-7ED02EB1587F}"/>
    <cellStyle name="Normal 16 3 2 2 3" xfId="23376" xr:uid="{CBBFAEC1-29FA-4E83-9F88-CC7CC2FED546}"/>
    <cellStyle name="Normal 16 3 2 2 4" xfId="38826" xr:uid="{281D4B16-11FA-4F28-80FE-7194AF666CEA}"/>
    <cellStyle name="Normal 16 3 2 2 5" xfId="46688" xr:uid="{ECAF72CE-031B-4E9F-958E-73F6CE8F04AE}"/>
    <cellStyle name="Normal 16 3 2 3" xfId="11678" xr:uid="{944269DC-8CCD-44B6-8CA7-C0460B36154E}"/>
    <cellStyle name="Normal 16 3 2 3 2" xfId="27462" xr:uid="{E6B1740B-212A-4867-9898-5985E051DA55}"/>
    <cellStyle name="Normal 16 3 2 4" xfId="19583" xr:uid="{C8550F12-63DA-4489-9C4A-F76A24E58B51}"/>
    <cellStyle name="Normal 16 3 2 5" xfId="35033" xr:uid="{D9633CFE-026A-4ABE-BCB7-D627A7401EF1}"/>
    <cellStyle name="Normal 16 3 2 6" xfId="42895" xr:uid="{5B900E9D-696A-46AA-B8F4-49F7083CB4FF}"/>
    <cellStyle name="Normal 16 3 3" xfId="6014" xr:uid="{E83E7447-46ED-4EAA-8F0B-3F2BD66457BD}"/>
    <cellStyle name="Normal 16 3 3 2" xfId="13953" xr:uid="{2277BA80-7D14-456A-99C3-2DFEDF7A7DF4}"/>
    <cellStyle name="Normal 16 3 3 2 2" xfId="29737" xr:uid="{749503D3-364F-48A8-A0FC-8FE7537D379D}"/>
    <cellStyle name="Normal 16 3 3 3" xfId="21858" xr:uid="{8BD9E4FF-E050-49E3-854E-FBFF05AFFBB0}"/>
    <cellStyle name="Normal 16 3 3 4" xfId="37308" xr:uid="{9DAB7919-36CF-41DB-81DA-2557193C7F84}"/>
    <cellStyle name="Normal 16 3 3 5" xfId="45170" xr:uid="{354A76D7-849D-4D4D-81A8-047339E65271}"/>
    <cellStyle name="Normal 16 3 4" xfId="10174" xr:uid="{E16F2321-F10D-4131-9396-2B947761CACC}"/>
    <cellStyle name="Normal 16 3 4 2" xfId="25958" xr:uid="{4BD22C2D-E877-4E1B-A79A-9A22A7F419B7}"/>
    <cellStyle name="Normal 16 3 5" xfId="18079" xr:uid="{DADD6052-5FF3-4D98-BD94-3C0FD62EA63D}"/>
    <cellStyle name="Normal 16 3 6" xfId="33515" xr:uid="{B2823906-D7C3-4BA7-997E-3B25BF93BAB5}"/>
    <cellStyle name="Normal 16 3 7" xfId="41377" xr:uid="{477063AC-5D38-46F7-B01C-1680310A7435}"/>
    <cellStyle name="Normal 16 30" xfId="40903" xr:uid="{3E93C321-F677-4C1A-A3C2-6AF71C82DF9B}"/>
    <cellStyle name="Normal 16 31" xfId="41135" xr:uid="{4DA8E65F-C78B-4921-AA5B-3E4FC0375077}"/>
    <cellStyle name="Normal 16 32" xfId="49027" xr:uid="{400D7FAE-9E3D-4ECC-A769-776F2F22F7DC}"/>
    <cellStyle name="Normal 16 33" xfId="49089" xr:uid="{D008EEEE-4AA6-412E-8561-8CA6037225BD}"/>
    <cellStyle name="Normal 16 34" xfId="49111" xr:uid="{F6F2989E-266D-4551-98B5-81A00A9CBC28}"/>
    <cellStyle name="Normal 16 35" xfId="49150" xr:uid="{0782F5D2-A460-45FE-BBD3-2E215CE55ACB}"/>
    <cellStyle name="Normal 16 36" xfId="49208" xr:uid="{D7980848-DC69-41CE-8664-2AE14133FAC3}"/>
    <cellStyle name="Normal 16 37" xfId="49231" xr:uid="{D6CC8E9E-4597-4EB4-B703-E6EC1DCD12F1}"/>
    <cellStyle name="Normal 16 38" xfId="49266" xr:uid="{650F929A-91A5-42CC-A1B2-35E95055EA66}"/>
    <cellStyle name="Normal 16 39" xfId="49290" xr:uid="{20FAFE32-AA91-47E0-9BAE-D14929552A58}"/>
    <cellStyle name="Normal 16 4" xfId="2254" xr:uid="{B6E80485-4414-439A-B391-B907DB1DDCD5}"/>
    <cellStyle name="Normal 16 4 2" xfId="3759" xr:uid="{E9A3EC07-2567-4E57-9331-271CE2EDEF8F}"/>
    <cellStyle name="Normal 16 4 2 2" xfId="7590" xr:uid="{44F98FBC-FE8D-44A5-AA39-27A7C0DAF90D}"/>
    <cellStyle name="Normal 16 4 2 2 2" xfId="15529" xr:uid="{E8A13BEC-8243-4793-896F-73D6E0A754A8}"/>
    <cellStyle name="Normal 16 4 2 2 2 2" xfId="31313" xr:uid="{03E4DE87-1F64-414A-9854-05D5CB59B780}"/>
    <cellStyle name="Normal 16 4 2 2 3" xfId="23434" xr:uid="{82F509E4-A8B5-479E-9721-3CC435B134CB}"/>
    <cellStyle name="Normal 16 4 2 2 4" xfId="38884" xr:uid="{F822ADAF-FBCF-46DB-88A8-C36A590C1F3D}"/>
    <cellStyle name="Normal 16 4 2 2 5" xfId="46746" xr:uid="{A6DE7EF1-A931-4E63-A918-07622C4C7A24}"/>
    <cellStyle name="Normal 16 4 2 3" xfId="11736" xr:uid="{0E58F500-C1D0-4377-887E-EC74CB0D3A1D}"/>
    <cellStyle name="Normal 16 4 2 3 2" xfId="27520" xr:uid="{E5E839D6-5E21-4133-8CDE-E0A1D6570798}"/>
    <cellStyle name="Normal 16 4 2 4" xfId="19641" xr:uid="{01ED1520-1E81-43B7-A9F9-434095F25D15}"/>
    <cellStyle name="Normal 16 4 2 5" xfId="35091" xr:uid="{629DDB9E-FD8F-436C-B891-2F0C4EDF4B68}"/>
    <cellStyle name="Normal 16 4 2 6" xfId="42953" xr:uid="{13E05CE5-BDF9-4B9F-B378-181A18AA83FC}"/>
    <cellStyle name="Normal 16 4 3" xfId="6072" xr:uid="{C0A6DE6F-9BB3-4868-9CC4-DDAD0408CED6}"/>
    <cellStyle name="Normal 16 4 3 2" xfId="14011" xr:uid="{D76E6A12-153F-4BCE-BD09-C4EA456C039B}"/>
    <cellStyle name="Normal 16 4 3 2 2" xfId="29795" xr:uid="{20075440-1D41-450D-8A66-5CB3166C4C4A}"/>
    <cellStyle name="Normal 16 4 3 3" xfId="21916" xr:uid="{FBFD113B-85CA-4695-ADBB-633A58932DC1}"/>
    <cellStyle name="Normal 16 4 3 4" xfId="37366" xr:uid="{9C760A17-DFA6-44C1-9924-705CB49183D1}"/>
    <cellStyle name="Normal 16 4 3 5" xfId="45228" xr:uid="{68784F2C-A98A-42CD-BAAE-AE4B5C452267}"/>
    <cellStyle name="Normal 16 4 4" xfId="10231" xr:uid="{B47BC739-065F-4B4F-AEB7-5FE08BCF31EA}"/>
    <cellStyle name="Normal 16 4 4 2" xfId="26015" xr:uid="{81BF7E10-3FA0-48B2-8CBF-EAF081128F87}"/>
    <cellStyle name="Normal 16 4 5" xfId="18136" xr:uid="{C87C5175-DA7A-4DAF-9757-3E38046026C3}"/>
    <cellStyle name="Normal 16 4 6" xfId="33573" xr:uid="{1BF4CEAA-572A-4048-9CFF-6291796BFA07}"/>
    <cellStyle name="Normal 16 4 7" xfId="41435" xr:uid="{2A6C2A83-A65A-491B-ADB4-9C931EC08F74}"/>
    <cellStyle name="Normal 16 40" xfId="49311" xr:uid="{E0E0E312-A6BF-493D-90DF-B8AE3F030B11}"/>
    <cellStyle name="Normal 16 41" xfId="49356" xr:uid="{B8C60E8B-BD76-4C31-92C2-C050CFF91C29}"/>
    <cellStyle name="Normal 16 42" xfId="49377" xr:uid="{17560604-C84D-4BCA-8030-1DCA18E2211B}"/>
    <cellStyle name="Normal 16 43" xfId="49399" xr:uid="{A1AE06A3-0923-43B5-BED7-0FBD03E9F5A4}"/>
    <cellStyle name="Normal 16 44" xfId="49420" xr:uid="{139BB7F2-292C-433B-80AE-B756A727C073}"/>
    <cellStyle name="Normal 16 5" xfId="2286" xr:uid="{DC579DCE-13E4-48C1-BBB4-573EAA1F77C0}"/>
    <cellStyle name="Normal 16 5 2" xfId="3791" xr:uid="{699B0FCF-F0A5-45A1-B448-3CC8534FC09C}"/>
    <cellStyle name="Normal 16 5 2 2" xfId="7622" xr:uid="{8D8B57AF-8FC1-4C8A-89B4-C7C442FFBFC6}"/>
    <cellStyle name="Normal 16 5 2 2 2" xfId="15561" xr:uid="{E7660EC3-9B03-47A7-82E3-F0BD46EB29A8}"/>
    <cellStyle name="Normal 16 5 2 2 2 2" xfId="31345" xr:uid="{1A81CFDD-771B-4F13-807D-458F6CC2CD5C}"/>
    <cellStyle name="Normal 16 5 2 2 3" xfId="23466" xr:uid="{739DE41C-2196-4DA4-8C7A-A5864E3CE641}"/>
    <cellStyle name="Normal 16 5 2 2 4" xfId="38916" xr:uid="{0F2677EC-E9BA-4EB3-A7F1-99BF882B5ABB}"/>
    <cellStyle name="Normal 16 5 2 2 5" xfId="46778" xr:uid="{DD3DADD7-5B19-43F1-9EBF-6B05407D166D}"/>
    <cellStyle name="Normal 16 5 2 3" xfId="11768" xr:uid="{F702BBF3-7558-4876-9ECE-ABE55692E2D0}"/>
    <cellStyle name="Normal 16 5 2 3 2" xfId="27552" xr:uid="{E5EEB9D1-3692-405B-AC5D-DD205EBA6B71}"/>
    <cellStyle name="Normal 16 5 2 4" xfId="19673" xr:uid="{3F679C17-0109-43A3-A647-C24BAE49476A}"/>
    <cellStyle name="Normal 16 5 2 5" xfId="35123" xr:uid="{D4323FCB-8FDF-474C-A025-B58218EDE543}"/>
    <cellStyle name="Normal 16 5 2 6" xfId="42985" xr:uid="{3E32DEDD-41FC-4140-9110-D4A49F9B1CD1}"/>
    <cellStyle name="Normal 16 5 3" xfId="6104" xr:uid="{8ED1E54E-F488-4E51-8B96-4783E3F862D9}"/>
    <cellStyle name="Normal 16 5 3 2" xfId="14043" xr:uid="{8644ACB8-8EB9-406C-A59E-246CE761258B}"/>
    <cellStyle name="Normal 16 5 3 2 2" xfId="29827" xr:uid="{5D99F350-9669-4EB4-8C58-383D36EE2A37}"/>
    <cellStyle name="Normal 16 5 3 3" xfId="21948" xr:uid="{5FD56566-7A0E-4AFD-A493-AFEA570530EA}"/>
    <cellStyle name="Normal 16 5 3 4" xfId="37398" xr:uid="{B49C9586-E892-4C28-A146-38C34A28A974}"/>
    <cellStyle name="Normal 16 5 3 5" xfId="45260" xr:uid="{84E583A9-921F-440E-AAC9-5F1C420740FE}"/>
    <cellStyle name="Normal 16 5 4" xfId="10263" xr:uid="{428E7BF7-ABF8-4817-9FE5-73A613E4B19E}"/>
    <cellStyle name="Normal 16 5 4 2" xfId="26047" xr:uid="{88F59A24-40B6-4D75-AC50-4B36542D2F09}"/>
    <cellStyle name="Normal 16 5 5" xfId="18168" xr:uid="{33900C04-4421-4977-95DA-3F128C62D11C}"/>
    <cellStyle name="Normal 16 5 6" xfId="33605" xr:uid="{9B81A3C5-DA30-4F44-8248-1952071254C7}"/>
    <cellStyle name="Normal 16 5 7" xfId="41467" xr:uid="{CA928BF5-C943-47FF-82D8-04CDA53F8DA6}"/>
    <cellStyle name="Normal 16 6" xfId="2344" xr:uid="{BA1E4933-7F1C-4D7A-A2EF-2B6BB2553FC8}"/>
    <cellStyle name="Normal 16 6 2" xfId="3849" xr:uid="{78DA67F5-DC15-465B-A841-1D6F8B6A4FAE}"/>
    <cellStyle name="Normal 16 6 2 2" xfId="7680" xr:uid="{34EE340F-31B5-498B-8F60-E488F7D8138F}"/>
    <cellStyle name="Normal 16 6 2 2 2" xfId="15619" xr:uid="{19C3F0A6-329F-4399-BAD4-E87FBFC8127D}"/>
    <cellStyle name="Normal 16 6 2 2 2 2" xfId="31403" xr:uid="{9D96D99A-7991-41D4-8619-0409F6D3CA66}"/>
    <cellStyle name="Normal 16 6 2 2 3" xfId="23524" xr:uid="{4B5DAF3D-BB94-447F-BB2F-66C003C5935F}"/>
    <cellStyle name="Normal 16 6 2 2 4" xfId="38974" xr:uid="{8DFF13B3-39E4-4D14-88DD-76F1081DEF18}"/>
    <cellStyle name="Normal 16 6 2 2 5" xfId="46836" xr:uid="{72AF86BA-5E64-415A-B41B-AB705CEE30C8}"/>
    <cellStyle name="Normal 16 6 2 3" xfId="11826" xr:uid="{F4215D37-76B9-44D2-9137-330BB30D468F}"/>
    <cellStyle name="Normal 16 6 2 3 2" xfId="27610" xr:uid="{8008D80A-7D13-4E67-B234-8C10D586B278}"/>
    <cellStyle name="Normal 16 6 2 4" xfId="19731" xr:uid="{7F7D334C-58C4-4D65-8058-32D7A6550E64}"/>
    <cellStyle name="Normal 16 6 2 5" xfId="35181" xr:uid="{113A9492-1F1D-4E1A-9A01-509FCF4AEDCB}"/>
    <cellStyle name="Normal 16 6 2 6" xfId="43043" xr:uid="{A013A18F-3C9B-490C-80FB-0883623145BA}"/>
    <cellStyle name="Normal 16 6 3" xfId="6162" xr:uid="{9FADF8A8-03E6-4BC9-9237-0256DAAEBAF9}"/>
    <cellStyle name="Normal 16 6 3 2" xfId="14101" xr:uid="{F9A1F7E4-31B4-4FAE-949B-B1D2C32A1CE1}"/>
    <cellStyle name="Normal 16 6 3 2 2" xfId="29885" xr:uid="{C362FE76-989E-4CF6-93E5-E6B421F51C54}"/>
    <cellStyle name="Normal 16 6 3 3" xfId="22006" xr:uid="{2695B098-617E-4812-B1C2-81D9099CFD4C}"/>
    <cellStyle name="Normal 16 6 3 4" xfId="37456" xr:uid="{F590CC2F-5A99-4AFB-AF44-73BB6E6B5B93}"/>
    <cellStyle name="Normal 16 6 3 5" xfId="45318" xr:uid="{C4CDE756-9319-4C83-AEC6-3C0FF2C38B93}"/>
    <cellStyle name="Normal 16 6 4" xfId="10321" xr:uid="{204085D6-C8DD-4713-B081-1721E6059E71}"/>
    <cellStyle name="Normal 16 6 4 2" xfId="26105" xr:uid="{4735458F-2561-4E8D-A38C-934C07BA99E4}"/>
    <cellStyle name="Normal 16 6 5" xfId="18226" xr:uid="{CCC5FEFD-CD37-40DF-8612-A901EC7E802B}"/>
    <cellStyle name="Normal 16 6 6" xfId="33663" xr:uid="{8AAA31D6-1485-42E5-AF22-0FCB8BBD947B}"/>
    <cellStyle name="Normal 16 6 7" xfId="41525" xr:uid="{0A42001D-41DC-4C74-B343-FA6A25872BAB}"/>
    <cellStyle name="Normal 16 7" xfId="2376" xr:uid="{1F88E4E9-93DA-4826-9851-342FDEB0F554}"/>
    <cellStyle name="Normal 16 7 2" xfId="3881" xr:uid="{71801059-A5DA-4AEA-8774-83D64EBAC61F}"/>
    <cellStyle name="Normal 16 7 2 2" xfId="7712" xr:uid="{47340C6F-C71F-4671-9C87-1E5E5FCAC9E0}"/>
    <cellStyle name="Normal 16 7 2 2 2" xfId="15651" xr:uid="{AF1A9E1D-4440-47FC-86A9-B567143ECA4B}"/>
    <cellStyle name="Normal 16 7 2 2 2 2" xfId="31435" xr:uid="{63161CC0-2CDF-4DBC-B18E-700554913822}"/>
    <cellStyle name="Normal 16 7 2 2 3" xfId="23556" xr:uid="{453BD7F4-0B0A-4E22-832E-2A9679620BEC}"/>
    <cellStyle name="Normal 16 7 2 2 4" xfId="39006" xr:uid="{EB588DBF-6B3D-455E-9BF8-86AEE6201F38}"/>
    <cellStyle name="Normal 16 7 2 2 5" xfId="46868" xr:uid="{AA146FE0-2C1F-483B-A628-1B074F8F32E4}"/>
    <cellStyle name="Normal 16 7 2 3" xfId="11858" xr:uid="{16AF3E96-517D-4FD1-92EE-A5A8AA2E4755}"/>
    <cellStyle name="Normal 16 7 2 3 2" xfId="27642" xr:uid="{B13DDAD2-2107-4B26-883F-C84068D0C623}"/>
    <cellStyle name="Normal 16 7 2 4" xfId="19763" xr:uid="{76876AAB-4D11-4630-A856-5FFDC1DEE4AA}"/>
    <cellStyle name="Normal 16 7 2 5" xfId="35213" xr:uid="{77BE0753-02EA-4CCC-910D-B4D9E72E60E3}"/>
    <cellStyle name="Normal 16 7 2 6" xfId="43075" xr:uid="{E1C86123-611A-40FB-A0C9-5B21AB729E75}"/>
    <cellStyle name="Normal 16 7 3" xfId="6194" xr:uid="{FD8A2F2B-A55A-4FCD-9756-C4779EA5F4A7}"/>
    <cellStyle name="Normal 16 7 3 2" xfId="14133" xr:uid="{AFD22FB1-5ABA-4897-8CBD-42588C964ACB}"/>
    <cellStyle name="Normal 16 7 3 2 2" xfId="29917" xr:uid="{C6B19798-916A-48CF-B925-9646B3D0C563}"/>
    <cellStyle name="Normal 16 7 3 3" xfId="22038" xr:uid="{C40147FA-75F5-4009-8F93-3A768E9E972D}"/>
    <cellStyle name="Normal 16 7 3 4" xfId="37488" xr:uid="{7CBE511A-6E39-4903-A2C8-55DD47EECD11}"/>
    <cellStyle name="Normal 16 7 3 5" xfId="45350" xr:uid="{6727D12D-319B-4427-8EF8-81A744C49E31}"/>
    <cellStyle name="Normal 16 7 4" xfId="10353" xr:uid="{619EEBA5-3B30-4E21-822D-450F2FD6E038}"/>
    <cellStyle name="Normal 16 7 4 2" xfId="26137" xr:uid="{242C0ABB-BADA-487A-B01B-2C9D1763BBF1}"/>
    <cellStyle name="Normal 16 7 5" xfId="18258" xr:uid="{C661F82F-9E08-4553-B377-65CBC7F09540}"/>
    <cellStyle name="Normal 16 7 6" xfId="33695" xr:uid="{AC8B7329-7D7E-48AE-A33E-D0B13E343372}"/>
    <cellStyle name="Normal 16 7 7" xfId="41557" xr:uid="{F6C300B6-2D7C-4E4F-A81C-89D94CF80685}"/>
    <cellStyle name="Normal 16 8" xfId="2448" xr:uid="{5B8460F6-C6CE-4845-B812-87CB1A326F7F}"/>
    <cellStyle name="Normal 16 8 2" xfId="3966" xr:uid="{24EB3611-05D3-4186-8FDC-2DE213A2D5AB}"/>
    <cellStyle name="Normal 16 8 2 2" xfId="7797" xr:uid="{5B257ABB-479A-4A54-BB4E-AD595D525BB7}"/>
    <cellStyle name="Normal 16 8 2 2 2" xfId="15736" xr:uid="{3A0A87F8-4573-4BAC-B48A-83AF56A4141B}"/>
    <cellStyle name="Normal 16 8 2 2 2 2" xfId="31520" xr:uid="{70043975-7C40-43B2-A74F-6CB91D529121}"/>
    <cellStyle name="Normal 16 8 2 2 3" xfId="23641" xr:uid="{424AB68A-DE35-4AC3-B1EB-92EC6669C628}"/>
    <cellStyle name="Normal 16 8 2 2 4" xfId="39091" xr:uid="{A0294321-F31F-42F5-8CC3-37EF0CD32F09}"/>
    <cellStyle name="Normal 16 8 2 2 5" xfId="46953" xr:uid="{447DFCA1-DDD1-4548-AA85-2B8651A369FF}"/>
    <cellStyle name="Normal 16 8 2 3" xfId="11943" xr:uid="{F3CB51A5-4FE6-4AFB-A04C-8CE23E228936}"/>
    <cellStyle name="Normal 16 8 2 3 2" xfId="27727" xr:uid="{6FEA2504-583F-4B1F-87FA-803E9B7CDD94}"/>
    <cellStyle name="Normal 16 8 2 4" xfId="19848" xr:uid="{87D8DE36-C18C-4455-814A-F13C4D11D188}"/>
    <cellStyle name="Normal 16 8 2 5" xfId="35298" xr:uid="{B77C640D-5E31-4A58-8BD6-1DEFC3507D5C}"/>
    <cellStyle name="Normal 16 8 2 6" xfId="43160" xr:uid="{1A8A9270-06AC-4E1D-9420-14E2F65D64C1}"/>
    <cellStyle name="Normal 16 8 3" xfId="6279" xr:uid="{C7FAFDCD-F19A-4D76-8D48-2E9A70EE0783}"/>
    <cellStyle name="Normal 16 8 3 2" xfId="14218" xr:uid="{4AF96E71-6D16-4AC3-8A95-849D3DFF31FF}"/>
    <cellStyle name="Normal 16 8 3 2 2" xfId="30002" xr:uid="{3E54A282-9F97-4ED3-BD6D-7FFF4ECDFFDB}"/>
    <cellStyle name="Normal 16 8 3 3" xfId="22123" xr:uid="{B37C0CDE-CBD1-40C5-BEBF-498AA114E41C}"/>
    <cellStyle name="Normal 16 8 3 4" xfId="37573" xr:uid="{B1BF7647-FE4F-4D22-A24A-D32FC179C845}"/>
    <cellStyle name="Normal 16 8 3 5" xfId="45435" xr:uid="{B5C00924-DB5B-40A9-9BCE-8D5BAB443985}"/>
    <cellStyle name="Normal 16 8 4" xfId="10425" xr:uid="{3931931F-0040-4C62-A802-0BC0857C913B}"/>
    <cellStyle name="Normal 16 8 4 2" xfId="26209" xr:uid="{59F0024F-2E50-43D2-9062-811138F8DA18}"/>
    <cellStyle name="Normal 16 8 5" xfId="18330" xr:uid="{A5D7D72A-8982-4112-B45F-8472692E3A69}"/>
    <cellStyle name="Normal 16 8 6" xfId="33780" xr:uid="{69085869-12AF-4C8F-BB46-9AD2BCD7E19A}"/>
    <cellStyle name="Normal 16 8 7" xfId="41642" xr:uid="{15806626-5C69-467F-B5B4-F9029BE35466}"/>
    <cellStyle name="Normal 16 9" xfId="2480" xr:uid="{FB5FC3F2-EDFE-41EE-804E-332D90F044EC}"/>
    <cellStyle name="Normal 16 9 2" xfId="3998" xr:uid="{4E4A2A4B-9DE0-4E65-B31D-617FB1F1E7A1}"/>
    <cellStyle name="Normal 16 9 2 2" xfId="7829" xr:uid="{F9BD38A6-013E-49C4-A46E-DCA6D361676C}"/>
    <cellStyle name="Normal 16 9 2 2 2" xfId="15768" xr:uid="{9362882B-43DD-4050-8AF9-D04E9C611861}"/>
    <cellStyle name="Normal 16 9 2 2 2 2" xfId="31552" xr:uid="{AB0B896E-C144-4E9A-8899-064DF39CD9F7}"/>
    <cellStyle name="Normal 16 9 2 2 3" xfId="23673" xr:uid="{85C84178-FC81-4519-BEDA-2C10C98C853A}"/>
    <cellStyle name="Normal 16 9 2 2 4" xfId="39123" xr:uid="{804727A5-C9F3-42F8-9C29-45889F0FF7FC}"/>
    <cellStyle name="Normal 16 9 2 2 5" xfId="46985" xr:uid="{FDD0AB9C-25AD-4CAB-B3D4-3814C799D5FE}"/>
    <cellStyle name="Normal 16 9 2 3" xfId="11975" xr:uid="{D567A361-23EE-4968-9388-B2FB16EF7702}"/>
    <cellStyle name="Normal 16 9 2 3 2" xfId="27759" xr:uid="{CBC3956C-4E03-45FD-B499-A7CE3DC1E5E1}"/>
    <cellStyle name="Normal 16 9 2 4" xfId="19880" xr:uid="{99E822AA-A4C2-44D6-96DC-719EE48F86EC}"/>
    <cellStyle name="Normal 16 9 2 5" xfId="35330" xr:uid="{41791A0D-5536-4971-BCBC-AA0451B7B3C0}"/>
    <cellStyle name="Normal 16 9 2 6" xfId="43192" xr:uid="{D5E3210D-8C43-4251-A7BD-3CE3168FC2E0}"/>
    <cellStyle name="Normal 16 9 3" xfId="6311" xr:uid="{E8000C4E-D872-463D-AC02-94C5CBE6F8E0}"/>
    <cellStyle name="Normal 16 9 3 2" xfId="14250" xr:uid="{2B917E8A-5DD2-4BE4-BC96-1C9991095C89}"/>
    <cellStyle name="Normal 16 9 3 2 2" xfId="30034" xr:uid="{819ED49E-2C76-4C1B-8D1C-65F99C7D9032}"/>
    <cellStyle name="Normal 16 9 3 3" xfId="22155" xr:uid="{88C0003A-1DB8-4D6E-B52F-58BE3737F1F3}"/>
    <cellStyle name="Normal 16 9 3 4" xfId="37605" xr:uid="{07683B59-A150-4E26-95E3-979FD4DE2C20}"/>
    <cellStyle name="Normal 16 9 3 5" xfId="45467" xr:uid="{FEE713BE-1D80-4512-B5A4-319CF27A07AA}"/>
    <cellStyle name="Normal 16 9 4" xfId="10457" xr:uid="{4A5298BE-5912-4D62-8416-AF2C05FB3248}"/>
    <cellStyle name="Normal 16 9 4 2" xfId="26241" xr:uid="{18C659C1-ED36-4A3B-8F1A-1CE8E6F86FE6}"/>
    <cellStyle name="Normal 16 9 5" xfId="18362" xr:uid="{B2059A7C-A855-45FC-A09C-BEC1A807CA06}"/>
    <cellStyle name="Normal 16 9 6" xfId="33812" xr:uid="{2258E2AB-068C-4FC5-997B-7E10E5F5D5F6}"/>
    <cellStyle name="Normal 16 9 7" xfId="41674" xr:uid="{A00140F7-6B48-4F41-ADCD-A5DD39E9FA45}"/>
    <cellStyle name="Normal 160" xfId="3086" xr:uid="{7FB69AC9-F4F7-43C5-9413-7D7767510F8B}"/>
    <cellStyle name="Normal 160 2" xfId="4604" xr:uid="{FC13807A-4B58-4253-B835-D9FAD57C390D}"/>
    <cellStyle name="Normal 160 2 2" xfId="8435" xr:uid="{97187686-8EBA-478D-A032-637216EC71E7}"/>
    <cellStyle name="Normal 160 2 2 2" xfId="16374" xr:uid="{8BB5424C-0F59-46D7-B534-BE4E2684779D}"/>
    <cellStyle name="Normal 160 2 2 2 2" xfId="32158" xr:uid="{290100BC-389C-4293-86CE-172346D11E44}"/>
    <cellStyle name="Normal 160 2 2 3" xfId="24279" xr:uid="{94834E1F-FBFC-4BD8-89CB-4CF67B0C7F34}"/>
    <cellStyle name="Normal 160 2 2 4" xfId="39729" xr:uid="{B7877182-5E65-4D3E-9514-87BAEBFAB1A6}"/>
    <cellStyle name="Normal 160 2 2 5" xfId="47591" xr:uid="{6F010829-8FA9-4287-87BC-E0E29126934C}"/>
    <cellStyle name="Normal 160 2 3" xfId="12581" xr:uid="{86A53298-DB45-4289-A597-1C7B888AD6D2}"/>
    <cellStyle name="Normal 160 2 3 2" xfId="28365" xr:uid="{0AB8DC84-1240-4C8D-95F8-E48A16340D89}"/>
    <cellStyle name="Normal 160 2 4" xfId="20486" xr:uid="{17E84928-D50D-4EF9-99EF-6653579A3D07}"/>
    <cellStyle name="Normal 160 2 5" xfId="35936" xr:uid="{9B36FEF2-B8E9-4DA9-A884-14F0380A45E7}"/>
    <cellStyle name="Normal 160 2 6" xfId="43798" xr:uid="{4225BAAD-30AA-4F0F-988E-9F061D031566}"/>
    <cellStyle name="Normal 160 3" xfId="6917" xr:uid="{0AC85204-B2D9-4DFB-9CFD-72646BA3D1D8}"/>
    <cellStyle name="Normal 160 3 2" xfId="14856" xr:uid="{92557984-189D-48FD-9026-A518A332FA9B}"/>
    <cellStyle name="Normal 160 3 2 2" xfId="30640" xr:uid="{50341269-420A-4BF9-8C01-0A27363B19A7}"/>
    <cellStyle name="Normal 160 3 3" xfId="22761" xr:uid="{C4CE4737-3390-4D8D-9109-0B51984F747E}"/>
    <cellStyle name="Normal 160 3 4" xfId="38211" xr:uid="{B3012BF1-6268-4127-B518-47C06D1F006A}"/>
    <cellStyle name="Normal 160 3 5" xfId="46073" xr:uid="{76F70DB3-7909-4A75-8509-3D2499CF0647}"/>
    <cellStyle name="Normal 160 4" xfId="11063" xr:uid="{F8044466-4394-40CB-A59E-44FA3A387C27}"/>
    <cellStyle name="Normal 160 4 2" xfId="26847" xr:uid="{12D3B3A7-4FEA-429B-A151-6EAD543E40A4}"/>
    <cellStyle name="Normal 160 5" xfId="18968" xr:uid="{356794D1-A0DC-4E62-8F5D-561C91D51AC3}"/>
    <cellStyle name="Normal 160 6" xfId="34418" xr:uid="{43D0C026-978D-402F-821D-C18A9F92E1D9}"/>
    <cellStyle name="Normal 160 7" xfId="42280" xr:uid="{0AC0F1B6-BAF8-4B44-A8AD-970224695AFD}"/>
    <cellStyle name="Normal 161" xfId="3087" xr:uid="{2FFD0660-6662-4E92-B2E8-8ED7F8528F28}"/>
    <cellStyle name="Normal 161 2" xfId="4605" xr:uid="{00DFA454-ECDA-4D11-8E0E-0A7001678A77}"/>
    <cellStyle name="Normal 161 2 2" xfId="8436" xr:uid="{C94746EE-5F2A-4985-BAB2-9A041B430F70}"/>
    <cellStyle name="Normal 161 2 2 2" xfId="16375" xr:uid="{0D774B1B-7649-47D7-AB94-0C692CFA2526}"/>
    <cellStyle name="Normal 161 2 2 2 2" xfId="32159" xr:uid="{9AC06397-6CB0-4C15-9A27-46665A655FF7}"/>
    <cellStyle name="Normal 161 2 2 3" xfId="24280" xr:uid="{D08BD76B-D2ED-46A3-9B2B-F0BBD62C1189}"/>
    <cellStyle name="Normal 161 2 2 4" xfId="39730" xr:uid="{20B66581-72FD-48BB-B199-2DC1C2548C27}"/>
    <cellStyle name="Normal 161 2 2 5" xfId="47592" xr:uid="{AE3DEA38-634A-48B7-8611-98E73F587D78}"/>
    <cellStyle name="Normal 161 2 3" xfId="12582" xr:uid="{0E6B71A0-700E-46DB-B500-64CEBCB3C5B2}"/>
    <cellStyle name="Normal 161 2 3 2" xfId="28366" xr:uid="{A9DD1066-B156-4073-B2B6-411D6515FC24}"/>
    <cellStyle name="Normal 161 2 4" xfId="20487" xr:uid="{8827F91D-9DFB-4EC1-B5AA-1C370F176E2B}"/>
    <cellStyle name="Normal 161 2 5" xfId="35937" xr:uid="{65A1FC95-FF5E-4EF3-819D-BCEA90521294}"/>
    <cellStyle name="Normal 161 2 6" xfId="43799" xr:uid="{9AA7DA08-F408-412A-8F38-996319846AF6}"/>
    <cellStyle name="Normal 161 3" xfId="6918" xr:uid="{D2A89229-77B0-4592-9107-990CCDC9A564}"/>
    <cellStyle name="Normal 161 3 2" xfId="14857" xr:uid="{C897C250-168B-40D6-9209-613B60D64C93}"/>
    <cellStyle name="Normal 161 3 2 2" xfId="30641" xr:uid="{1D5C6D36-185A-46E5-9741-7232AD47930B}"/>
    <cellStyle name="Normal 161 3 3" xfId="22762" xr:uid="{A602D315-0806-44D1-A960-CAE0C0E972EE}"/>
    <cellStyle name="Normal 161 3 4" xfId="38212" xr:uid="{B9878F9B-20AF-4174-A53A-04B6D0524C8E}"/>
    <cellStyle name="Normal 161 3 5" xfId="46074" xr:uid="{1FC0A48E-D8CA-4AE7-9C63-135E982A7377}"/>
    <cellStyle name="Normal 161 4" xfId="11064" xr:uid="{1F0B3B1E-1DF6-46E6-BDFB-3821CCAFB860}"/>
    <cellStyle name="Normal 161 4 2" xfId="26848" xr:uid="{BC89507E-1198-4653-9A1A-D12BF6860D58}"/>
    <cellStyle name="Normal 161 5" xfId="18969" xr:uid="{BD40F42C-662B-4575-AE90-CC1E4B40EB64}"/>
    <cellStyle name="Normal 161 6" xfId="34419" xr:uid="{CB0D18B8-7783-4CE3-AF18-24FDDF415A41}"/>
    <cellStyle name="Normal 161 7" xfId="42281" xr:uid="{E137EFA6-823A-4459-AE9E-2D9DE9CD5853}"/>
    <cellStyle name="Normal 162" xfId="3097" xr:uid="{100E33F8-BC88-4E22-97FF-D71B1F516F1B}"/>
    <cellStyle name="Normal 162 2" xfId="4615" xr:uid="{7B1CA0E2-8F41-4166-B6FE-9AA62B71FF3F}"/>
    <cellStyle name="Normal 162 2 2" xfId="8446" xr:uid="{5507406A-6BE5-4CD6-9911-AA23BFA1E617}"/>
    <cellStyle name="Normal 162 2 2 2" xfId="16385" xr:uid="{2136BFBF-86E7-43C6-A717-0C6B13D0D2B1}"/>
    <cellStyle name="Normal 162 2 2 2 2" xfId="32169" xr:uid="{303CD148-D3C9-45A4-97CC-9CF3B3670663}"/>
    <cellStyle name="Normal 162 2 2 3" xfId="24290" xr:uid="{AE06C81C-06F7-47A1-8101-F50B3E73F62D}"/>
    <cellStyle name="Normal 162 2 2 4" xfId="39740" xr:uid="{801CB538-CA8E-4148-8BB8-79A4D97FF896}"/>
    <cellStyle name="Normal 162 2 2 5" xfId="47602" xr:uid="{1BF90DE9-E9F1-4DDB-81F9-2187B169272F}"/>
    <cellStyle name="Normal 162 2 3" xfId="12592" xr:uid="{A7971EBF-051E-444C-AAD3-6CDCC0A9FBF6}"/>
    <cellStyle name="Normal 162 2 3 2" xfId="28376" xr:uid="{AE3AECD7-4E7B-4526-9257-93BF85E7A713}"/>
    <cellStyle name="Normal 162 2 4" xfId="20497" xr:uid="{1396DB55-773A-4564-8FAD-9454C1758ED4}"/>
    <cellStyle name="Normal 162 2 5" xfId="35947" xr:uid="{0F7A9C17-EF9E-4D6E-9F0B-999016D00B4B}"/>
    <cellStyle name="Normal 162 2 6" xfId="43809" xr:uid="{98868D35-914E-4161-B047-C8021520D1AB}"/>
    <cellStyle name="Normal 162 3" xfId="6928" xr:uid="{7D039A40-882E-48B1-8DB2-6B85D2664C81}"/>
    <cellStyle name="Normal 162 3 2" xfId="14867" xr:uid="{9B69FFA0-8F7F-4D29-91AA-3F7E2E7809D6}"/>
    <cellStyle name="Normal 162 3 2 2" xfId="30651" xr:uid="{14E0A66B-BA46-49C6-9887-C79557FFEF64}"/>
    <cellStyle name="Normal 162 3 3" xfId="22772" xr:uid="{24E57DDB-18C7-4B16-89C1-5F4BE3D900F4}"/>
    <cellStyle name="Normal 162 3 4" xfId="38222" xr:uid="{D06A01A9-40AD-4B52-9A24-8B64224E3162}"/>
    <cellStyle name="Normal 162 3 5" xfId="46084" xr:uid="{C7ED0B10-BDD7-47E4-88D8-1C7D97F74937}"/>
    <cellStyle name="Normal 162 4" xfId="11074" xr:uid="{40FE48D9-7B56-4350-A360-AB9D4B27498C}"/>
    <cellStyle name="Normal 162 4 2" xfId="26858" xr:uid="{93DBE68B-EE99-4330-B19A-9C7B8828E7B7}"/>
    <cellStyle name="Normal 162 5" xfId="18979" xr:uid="{CFAC96F4-B5A4-44A0-8E5E-16B2172415F7}"/>
    <cellStyle name="Normal 162 6" xfId="34429" xr:uid="{B8D1762E-325D-497F-99C5-7BF2EC345C19}"/>
    <cellStyle name="Normal 162 7" xfId="42291" xr:uid="{335AFBD0-1BCC-4D3C-A37B-ACCB6615857F}"/>
    <cellStyle name="Normal 163" xfId="3095" xr:uid="{C58F0A12-C362-4E7D-BFF8-B95E78A1A29F}"/>
    <cellStyle name="Normal 163 2" xfId="4613" xr:uid="{95BA8E02-1123-4B5F-9ABC-27DC48B30CA2}"/>
    <cellStyle name="Normal 163 2 2" xfId="8444" xr:uid="{E7B4B6D0-C08E-4FF5-94CB-3E84E02B4384}"/>
    <cellStyle name="Normal 163 2 2 2" xfId="16383" xr:uid="{B6E731BD-CD94-4B69-BB22-2385C5A3D474}"/>
    <cellStyle name="Normal 163 2 2 2 2" xfId="32167" xr:uid="{DB64E9A1-4BD8-404B-B9C5-15C3976D5FE4}"/>
    <cellStyle name="Normal 163 2 2 3" xfId="24288" xr:uid="{6BF68D50-1E33-4438-87BE-FF0434A38F20}"/>
    <cellStyle name="Normal 163 2 2 4" xfId="39738" xr:uid="{414D0F4E-354A-4522-ABA7-58A98CB7F257}"/>
    <cellStyle name="Normal 163 2 2 5" xfId="47600" xr:uid="{E3D5B8AB-1634-4EDE-ACF7-291010A3EC83}"/>
    <cellStyle name="Normal 163 2 3" xfId="12590" xr:uid="{90560BE5-D766-4514-BFAD-CBBA75491DF9}"/>
    <cellStyle name="Normal 163 2 3 2" xfId="28374" xr:uid="{5BF96690-EEEF-48D6-BFDB-72A261889AF5}"/>
    <cellStyle name="Normal 163 2 4" xfId="20495" xr:uid="{35DD327C-807E-4561-8419-3A605584835A}"/>
    <cellStyle name="Normal 163 2 5" xfId="35945" xr:uid="{C83A5731-F879-46A8-AE5F-EBEFA70E3A93}"/>
    <cellStyle name="Normal 163 2 6" xfId="43807" xr:uid="{D3ECC73E-E72A-498E-8CE2-18FF33D6532A}"/>
    <cellStyle name="Normal 163 3" xfId="6926" xr:uid="{B3056426-56D8-497C-94DA-A771789062C6}"/>
    <cellStyle name="Normal 163 3 2" xfId="14865" xr:uid="{3B60A3F3-FDEC-4769-8E17-2C6696829D88}"/>
    <cellStyle name="Normal 163 3 2 2" xfId="30649" xr:uid="{EE7DC2A5-BE70-4EE3-8C65-EC1DCFF51995}"/>
    <cellStyle name="Normal 163 3 3" xfId="22770" xr:uid="{823669EF-C020-4E52-8458-6AA2BB59A1E3}"/>
    <cellStyle name="Normal 163 3 4" xfId="38220" xr:uid="{9960BC58-C2AA-499F-82EE-BEF2F9160EDA}"/>
    <cellStyle name="Normal 163 3 5" xfId="46082" xr:uid="{081B8569-B22E-489C-A28D-96B6359763CE}"/>
    <cellStyle name="Normal 163 4" xfId="11072" xr:uid="{BA93B5AB-3847-4320-8EB3-A631D086A66F}"/>
    <cellStyle name="Normal 163 4 2" xfId="26856" xr:uid="{CFDFDBBE-070B-4F40-A060-719655F2E4DC}"/>
    <cellStyle name="Normal 163 5" xfId="18977" xr:uid="{DAB42FF2-0C97-414F-B2EE-F8AB703BF7C4}"/>
    <cellStyle name="Normal 163 6" xfId="34427" xr:uid="{691DCE93-C600-4629-B3D8-545F4531727A}"/>
    <cellStyle name="Normal 163 7" xfId="42289" xr:uid="{7906D9B5-35CD-4B7E-981C-3233892B4974}"/>
    <cellStyle name="Normal 164" xfId="3096" xr:uid="{47D4E7D8-DF42-45D1-8196-2CE6D44C76C6}"/>
    <cellStyle name="Normal 164 2" xfId="4614" xr:uid="{29792366-2BE2-4801-8DD1-2A984837C305}"/>
    <cellStyle name="Normal 164 2 2" xfId="8445" xr:uid="{A4803ACB-B35D-4BF5-97CB-7CECB23ACEFD}"/>
    <cellStyle name="Normal 164 2 2 2" xfId="16384" xr:uid="{9A838687-21EF-4626-B3E8-C842007519F3}"/>
    <cellStyle name="Normal 164 2 2 2 2" xfId="32168" xr:uid="{701A0F4E-EF00-4E4C-883E-1076467A1458}"/>
    <cellStyle name="Normal 164 2 2 3" xfId="24289" xr:uid="{592AF37C-187A-470C-8210-A1F4C160671C}"/>
    <cellStyle name="Normal 164 2 2 4" xfId="39739" xr:uid="{C1FCC381-AA61-4DF3-8295-4B8D23FAF670}"/>
    <cellStyle name="Normal 164 2 2 5" xfId="47601" xr:uid="{286D6E64-5075-4143-AAEB-81F8A75BBC81}"/>
    <cellStyle name="Normal 164 2 3" xfId="12591" xr:uid="{3B14B54C-0C3B-42E7-B73B-CAEF9825DD2A}"/>
    <cellStyle name="Normal 164 2 3 2" xfId="28375" xr:uid="{69698439-05D2-42ED-97E1-DD704DE0E106}"/>
    <cellStyle name="Normal 164 2 4" xfId="20496" xr:uid="{78C8D644-C3C6-41EB-88BE-2BB16AE76106}"/>
    <cellStyle name="Normal 164 2 5" xfId="35946" xr:uid="{4BAC90CB-F82A-4FD2-A547-33398005C41A}"/>
    <cellStyle name="Normal 164 2 6" xfId="43808" xr:uid="{E554D148-0E1F-4CF2-9AC7-0E0F5902DAC1}"/>
    <cellStyle name="Normal 164 3" xfId="6927" xr:uid="{32AD802F-CC8E-428E-91C9-C3552D657D01}"/>
    <cellStyle name="Normal 164 3 2" xfId="14866" xr:uid="{D10B9394-6329-4538-9A1D-66E0832095DE}"/>
    <cellStyle name="Normal 164 3 2 2" xfId="30650" xr:uid="{DCBFF6FB-2A04-4A08-86EE-D064DB53AD48}"/>
    <cellStyle name="Normal 164 3 3" xfId="22771" xr:uid="{C6CC48B3-EFD2-4869-B068-0CC48D5B0F54}"/>
    <cellStyle name="Normal 164 3 4" xfId="38221" xr:uid="{B8E62D8E-4DA8-4D1E-8E98-F0509B0E171C}"/>
    <cellStyle name="Normal 164 3 5" xfId="46083" xr:uid="{F4127235-B227-4784-AE7F-2944F0D608CC}"/>
    <cellStyle name="Normal 164 4" xfId="11073" xr:uid="{5330ECF0-9337-4378-AFA9-546CFCC9A18D}"/>
    <cellStyle name="Normal 164 4 2" xfId="26857" xr:uid="{4C99B89F-ECC4-4A0B-85C2-7563F032B721}"/>
    <cellStyle name="Normal 164 5" xfId="18978" xr:uid="{13B476E3-23E2-4D45-9827-ED823AD9046A}"/>
    <cellStyle name="Normal 164 6" xfId="34428" xr:uid="{EB5DB7EA-0F00-4E1E-A636-B5E27EE42EDF}"/>
    <cellStyle name="Normal 164 7" xfId="42290" xr:uid="{8E57D85D-873B-4677-9CBD-5148D8793449}"/>
    <cellStyle name="Normal 165" xfId="3109" xr:uid="{18A20EC5-036F-456E-8642-EE17C75E375C}"/>
    <cellStyle name="Normal 165 2" xfId="4627" xr:uid="{7CECFAC5-42D7-42DC-B35C-14EBD454D956}"/>
    <cellStyle name="Normal 165 2 2" xfId="8458" xr:uid="{8985A1FD-2F81-464B-99C5-0D89F6B3A410}"/>
    <cellStyle name="Normal 165 2 2 2" xfId="16397" xr:uid="{B01D7078-D6F4-40EA-802B-33E52914107E}"/>
    <cellStyle name="Normal 165 2 2 2 2" xfId="32181" xr:uid="{880A73EE-DF11-43FB-A45B-8CE9DBAC82E5}"/>
    <cellStyle name="Normal 165 2 2 3" xfId="24302" xr:uid="{25DE2AD6-0190-4E47-B789-1ACC93627A06}"/>
    <cellStyle name="Normal 165 2 2 4" xfId="39752" xr:uid="{50F3262A-88E6-4B2D-B176-845744079045}"/>
    <cellStyle name="Normal 165 2 2 5" xfId="47614" xr:uid="{F3662EFB-15D4-42DB-A70C-C6F08EFFD6C5}"/>
    <cellStyle name="Normal 165 2 3" xfId="12604" xr:uid="{3CDD5908-7632-416B-8FD6-80E4A2E5FD63}"/>
    <cellStyle name="Normal 165 2 3 2" xfId="28388" xr:uid="{4DC46578-689F-4879-879D-DBFA30A652C5}"/>
    <cellStyle name="Normal 165 2 4" xfId="20509" xr:uid="{CB66CEFC-F064-4D20-B93D-F1F3EB48E108}"/>
    <cellStyle name="Normal 165 2 5" xfId="35959" xr:uid="{83643432-6825-415B-AEC0-4106158DEB05}"/>
    <cellStyle name="Normal 165 2 6" xfId="43821" xr:uid="{7998DA08-8D0A-47D6-AD65-CC0AE2EE2A92}"/>
    <cellStyle name="Normal 165 3" xfId="6940" xr:uid="{CE43ED24-9324-4F6D-A646-CFDA476E37E2}"/>
    <cellStyle name="Normal 165 3 2" xfId="14879" xr:uid="{BCAAD02C-F168-4D7F-930C-E91ED0CF85AE}"/>
    <cellStyle name="Normal 165 3 2 2" xfId="30663" xr:uid="{E81EB6BF-89B7-4BEA-AD22-17F17BBA024E}"/>
    <cellStyle name="Normal 165 3 3" xfId="22784" xr:uid="{3B7B6D8C-71BB-4F30-AC48-6B625E731789}"/>
    <cellStyle name="Normal 165 3 4" xfId="38234" xr:uid="{D671F226-8C34-4F85-A024-3176D7C6114E}"/>
    <cellStyle name="Normal 165 3 5" xfId="46096" xr:uid="{4BB023A6-9C01-44F2-85D4-2765D6B40A23}"/>
    <cellStyle name="Normal 165 4" xfId="11086" xr:uid="{C225203A-7773-4D6C-ABCA-AC26983F7AD4}"/>
    <cellStyle name="Normal 165 4 2" xfId="26870" xr:uid="{99D97669-6328-4379-B5B6-CA307B7B5DB0}"/>
    <cellStyle name="Normal 165 5" xfId="18991" xr:uid="{9D4C1EE2-9098-4B40-A368-A63CBF17D460}"/>
    <cellStyle name="Normal 165 6" xfId="34441" xr:uid="{2FBC693B-054D-40AC-9AA3-001DB5F01391}"/>
    <cellStyle name="Normal 165 7" xfId="42303" xr:uid="{0823DE8B-E84B-42B9-BDFB-730C698FC625}"/>
    <cellStyle name="Normal 166" xfId="3092" xr:uid="{E89054FE-9353-4858-9034-E2C4E318D599}"/>
    <cellStyle name="Normal 166 2" xfId="4610" xr:uid="{A081A2CA-6557-4AC0-889B-9015B1FFBE55}"/>
    <cellStyle name="Normal 166 2 2" xfId="8441" xr:uid="{C275EF7E-9B32-4C8F-A88E-F97FD5A78C18}"/>
    <cellStyle name="Normal 166 2 2 2" xfId="16380" xr:uid="{767A2E01-A780-4100-AD4D-58F1B75D7996}"/>
    <cellStyle name="Normal 166 2 2 2 2" xfId="32164" xr:uid="{BCF5DCC6-5720-4A93-BD82-028DC9731EB3}"/>
    <cellStyle name="Normal 166 2 2 3" xfId="24285" xr:uid="{58881FCC-45BE-4202-8591-54AAE220B4E7}"/>
    <cellStyle name="Normal 166 2 2 4" xfId="39735" xr:uid="{28071F44-203E-42CE-AE8B-1BA19CE90DD8}"/>
    <cellStyle name="Normal 166 2 2 5" xfId="47597" xr:uid="{6AA2CF00-8276-4957-8D86-7A8CA53F47C2}"/>
    <cellStyle name="Normal 166 2 3" xfId="12587" xr:uid="{3F51BC25-97A7-477A-8926-2A81177B2DA2}"/>
    <cellStyle name="Normal 166 2 3 2" xfId="28371" xr:uid="{5D1271DE-4926-4976-A3A6-CF8616EB1C4F}"/>
    <cellStyle name="Normal 166 2 4" xfId="20492" xr:uid="{D8DA17C1-2FD5-4E64-B669-1084B5A61504}"/>
    <cellStyle name="Normal 166 2 5" xfId="35942" xr:uid="{6A53A67B-6BDB-408B-9357-E56600519021}"/>
    <cellStyle name="Normal 166 2 6" xfId="43804" xr:uid="{CBF9AE74-F13B-42EF-ADFB-93C5FC7C2F8F}"/>
    <cellStyle name="Normal 166 3" xfId="6923" xr:uid="{DE29AF4A-AA73-4859-BC5F-191AFB6E4C0F}"/>
    <cellStyle name="Normal 166 3 2" xfId="14862" xr:uid="{B7016636-00A6-4DCA-9393-4896E72B9160}"/>
    <cellStyle name="Normal 166 3 2 2" xfId="30646" xr:uid="{DAE1D197-69E8-45E2-A344-878D76D3D530}"/>
    <cellStyle name="Normal 166 3 3" xfId="22767" xr:uid="{52CDF3FD-DF58-415B-9DF6-3952D090B617}"/>
    <cellStyle name="Normal 166 3 4" xfId="38217" xr:uid="{BDC15AE2-7C55-479A-9A77-17F9434F3DFF}"/>
    <cellStyle name="Normal 166 3 5" xfId="46079" xr:uid="{0F150D6F-0313-4A21-84E2-D93C1A66E0CF}"/>
    <cellStyle name="Normal 166 4" xfId="11069" xr:uid="{D95EAC1D-5C29-4428-9964-EC107E883878}"/>
    <cellStyle name="Normal 166 4 2" xfId="26853" xr:uid="{46B42FCB-4AA5-4C6B-ACA9-4DE56C60D39E}"/>
    <cellStyle name="Normal 166 5" xfId="18974" xr:uid="{E3EFB9F8-9DAA-437E-BFD0-FDDE1135A654}"/>
    <cellStyle name="Normal 166 6" xfId="34424" xr:uid="{BA8E2B8A-E9DC-4553-AAE1-33354C2989A0}"/>
    <cellStyle name="Normal 166 7" xfId="42286" xr:uid="{86C0B020-DFAB-4D0F-BA46-284C77B4BEE0}"/>
    <cellStyle name="Normal 167" xfId="3090" xr:uid="{9EAEE06D-727B-43F4-8AFF-EBEED4E354F7}"/>
    <cellStyle name="Normal 167 2" xfId="4608" xr:uid="{7DD73C4B-9B34-42F0-89F1-774F763AF400}"/>
    <cellStyle name="Normal 167 2 2" xfId="8439" xr:uid="{7B5E0169-5C0A-4399-8094-7374B40C4906}"/>
    <cellStyle name="Normal 167 2 2 2" xfId="16378" xr:uid="{F1FA1FE0-7ABF-4617-96AB-8C7AB604E0FF}"/>
    <cellStyle name="Normal 167 2 2 2 2" xfId="32162" xr:uid="{BCBBE1CC-B84E-40EE-9ED6-6DF74E7611EE}"/>
    <cellStyle name="Normal 167 2 2 3" xfId="24283" xr:uid="{59EEBDF8-C502-4CFE-9CFE-958B99DA2F2E}"/>
    <cellStyle name="Normal 167 2 2 4" xfId="39733" xr:uid="{5C431C05-F48A-4309-BAE8-3F5F45A9E4C6}"/>
    <cellStyle name="Normal 167 2 2 5" xfId="47595" xr:uid="{F752A5D3-FDDA-4416-ABB9-FE089CCA284A}"/>
    <cellStyle name="Normal 167 2 3" xfId="12585" xr:uid="{4DEB46A6-5A60-4127-8878-38EBFF2B9910}"/>
    <cellStyle name="Normal 167 2 3 2" xfId="28369" xr:uid="{1367A8C5-EDFA-45F5-BBD9-AF4DFF97118A}"/>
    <cellStyle name="Normal 167 2 4" xfId="20490" xr:uid="{60491A5B-2B47-495A-B914-52D9C816BFB6}"/>
    <cellStyle name="Normal 167 2 5" xfId="35940" xr:uid="{AE87B28F-3BA6-42EF-9063-B083637441E0}"/>
    <cellStyle name="Normal 167 2 6" xfId="43802" xr:uid="{6FCD8E7C-3FFF-44ED-9207-27EC5A0DDA76}"/>
    <cellStyle name="Normal 167 3" xfId="6921" xr:uid="{EF04EC89-918E-46F0-8A6B-6A96EFF85F20}"/>
    <cellStyle name="Normal 167 3 2" xfId="14860" xr:uid="{3DA25898-090C-4C45-8BEB-0FF882B2704D}"/>
    <cellStyle name="Normal 167 3 2 2" xfId="30644" xr:uid="{C1133959-8CB1-4884-BC33-CC06969E84D8}"/>
    <cellStyle name="Normal 167 3 3" xfId="22765" xr:uid="{E4088DC2-FFF9-42AD-AE0A-B133CD2A1CC4}"/>
    <cellStyle name="Normal 167 3 4" xfId="38215" xr:uid="{99EF3649-9CE4-4C50-A1AE-C2A7C1C3D14F}"/>
    <cellStyle name="Normal 167 3 5" xfId="46077" xr:uid="{6B4A4DFE-4CF4-40E6-8C20-920A8425640B}"/>
    <cellStyle name="Normal 167 4" xfId="11067" xr:uid="{AC0C4ADD-5016-45BB-930C-9E5151CEEFE6}"/>
    <cellStyle name="Normal 167 4 2" xfId="26851" xr:uid="{5C8E31AC-7043-416F-B167-75F5F4D8DFF8}"/>
    <cellStyle name="Normal 167 5" xfId="18972" xr:uid="{032820BB-2CC7-4D24-8848-F6A7F0127172}"/>
    <cellStyle name="Normal 167 6" xfId="34422" xr:uid="{24700DC1-2B50-4D9F-A465-5A1A31578CD1}"/>
    <cellStyle name="Normal 167 7" xfId="42284" xr:uid="{7083CF27-04E5-4BED-84FE-80D95783646B}"/>
    <cellStyle name="Normal 168" xfId="3094" xr:uid="{2E73399F-AD4E-4CA3-9873-420B9754ED3B}"/>
    <cellStyle name="Normal 168 2" xfId="4612" xr:uid="{649ECA68-7A47-4543-8CCE-297CA020EF41}"/>
    <cellStyle name="Normal 168 2 2" xfId="8443" xr:uid="{59C12C03-DA5C-4DF6-933E-7E1507F7A0DA}"/>
    <cellStyle name="Normal 168 2 2 2" xfId="16382" xr:uid="{806A81B1-BD43-463C-AEE5-E74B66E75359}"/>
    <cellStyle name="Normal 168 2 2 2 2" xfId="32166" xr:uid="{DC44A112-CB80-4A2C-BF67-7426C3668952}"/>
    <cellStyle name="Normal 168 2 2 3" xfId="24287" xr:uid="{DB19BECB-0174-43F9-B1A2-EBD047BAE626}"/>
    <cellStyle name="Normal 168 2 2 4" xfId="39737" xr:uid="{1E20E711-EB0C-4C0D-A289-7CB217EF2FEF}"/>
    <cellStyle name="Normal 168 2 2 5" xfId="47599" xr:uid="{8E3F47A9-2EED-4A41-9F5B-4EA5BBC6E574}"/>
    <cellStyle name="Normal 168 2 3" xfId="12589" xr:uid="{4C3422AC-2DF8-4FBE-B35F-9CBFFA875A45}"/>
    <cellStyle name="Normal 168 2 3 2" xfId="28373" xr:uid="{D1F2A0CE-99E7-4C43-A007-C2931E171548}"/>
    <cellStyle name="Normal 168 2 4" xfId="20494" xr:uid="{34AAE74D-193B-4378-9937-10AD7E3BA9EA}"/>
    <cellStyle name="Normal 168 2 5" xfId="35944" xr:uid="{BFFB2ED0-9A5C-4C0A-BEA5-1C09FA9FA0ED}"/>
    <cellStyle name="Normal 168 2 6" xfId="43806" xr:uid="{4AA5582C-6CC7-4CDD-9B73-41951374905D}"/>
    <cellStyle name="Normal 168 3" xfId="6925" xr:uid="{0BDE5867-8F12-4F04-8C02-D01A64E348AB}"/>
    <cellStyle name="Normal 168 3 2" xfId="14864" xr:uid="{B16D597A-977D-4652-A668-F6A63A40668F}"/>
    <cellStyle name="Normal 168 3 2 2" xfId="30648" xr:uid="{8892BC4A-A215-41EC-A767-02F8DD1CA29D}"/>
    <cellStyle name="Normal 168 3 3" xfId="22769" xr:uid="{8F06BA01-F059-4F20-A642-654F5A3A2771}"/>
    <cellStyle name="Normal 168 3 4" xfId="38219" xr:uid="{02982542-A746-48AC-A866-2FE79D9AD8E4}"/>
    <cellStyle name="Normal 168 3 5" xfId="46081" xr:uid="{12FCB12C-2D05-4805-A7A9-A33C52C90E43}"/>
    <cellStyle name="Normal 168 4" xfId="11071" xr:uid="{2F5DA5EC-0372-4434-9D84-70C81D1BE0A4}"/>
    <cellStyle name="Normal 168 4 2" xfId="26855" xr:uid="{79BFD841-B31B-4F0E-9E97-6583B8D0488A}"/>
    <cellStyle name="Normal 168 5" xfId="18976" xr:uid="{52BB4257-E934-4198-B102-5D312E8BC1F2}"/>
    <cellStyle name="Normal 168 6" xfId="34426" xr:uid="{6BCC4EBC-6742-40D0-8F2E-7623B91E66C0}"/>
    <cellStyle name="Normal 168 7" xfId="42288" xr:uid="{B1DF79CA-0B7A-4312-A63F-BA3C4D48C000}"/>
    <cellStyle name="Normal 169" xfId="3093" xr:uid="{1D9AD95E-1630-4FAB-A04E-E821FED19461}"/>
    <cellStyle name="Normal 169 2" xfId="4611" xr:uid="{D36E3817-49A6-4063-B0F2-2821BF6CEEC0}"/>
    <cellStyle name="Normal 169 2 2" xfId="8442" xr:uid="{FE11F2C1-9741-408D-8BE7-8E6C6C76A607}"/>
    <cellStyle name="Normal 169 2 2 2" xfId="16381" xr:uid="{8B091414-E02C-4546-9F72-E323ED5984F9}"/>
    <cellStyle name="Normal 169 2 2 2 2" xfId="32165" xr:uid="{54B32D57-800F-4A1E-8F3F-1DB6068308E8}"/>
    <cellStyle name="Normal 169 2 2 3" xfId="24286" xr:uid="{4D0589BA-9D97-4835-8FE1-988CF140195F}"/>
    <cellStyle name="Normal 169 2 2 4" xfId="39736" xr:uid="{FA861E85-A070-48A4-945D-5491CF77D299}"/>
    <cellStyle name="Normal 169 2 2 5" xfId="47598" xr:uid="{C868A2FA-1739-4F2B-A77B-56715D7CBCFA}"/>
    <cellStyle name="Normal 169 2 3" xfId="12588" xr:uid="{6971E725-322D-478C-8310-F85AD7AAB421}"/>
    <cellStyle name="Normal 169 2 3 2" xfId="28372" xr:uid="{C045C9B4-AAC4-45FB-BC5F-A7FAF0865D6A}"/>
    <cellStyle name="Normal 169 2 4" xfId="20493" xr:uid="{2F607CE4-B6EF-4389-8DF0-F1C0851AA1F4}"/>
    <cellStyle name="Normal 169 2 5" xfId="35943" xr:uid="{42B05FB9-1FEA-45A2-8625-3156CD3C556E}"/>
    <cellStyle name="Normal 169 2 6" xfId="43805" xr:uid="{F60E3441-86D7-45ED-8ACC-2702000A68F3}"/>
    <cellStyle name="Normal 169 3" xfId="6924" xr:uid="{C36AB363-1826-4CB1-AB6B-8F55C913A752}"/>
    <cellStyle name="Normal 169 3 2" xfId="14863" xr:uid="{24AD4785-8FE4-442B-BA3F-1413A2E5B2E6}"/>
    <cellStyle name="Normal 169 3 2 2" xfId="30647" xr:uid="{A655D29F-102A-43E1-BDB8-2B06B0900E2A}"/>
    <cellStyle name="Normal 169 3 3" xfId="22768" xr:uid="{3DEB869D-98A9-4E8E-98CE-BA65EAF5369E}"/>
    <cellStyle name="Normal 169 3 4" xfId="38218" xr:uid="{3BBB5875-3FCE-47C1-8A3E-2505841B753F}"/>
    <cellStyle name="Normal 169 3 5" xfId="46080" xr:uid="{85548201-41B4-4C32-B0EA-A8CFEBF854A9}"/>
    <cellStyle name="Normal 169 4" xfId="11070" xr:uid="{39F6220D-3543-427A-87D0-E452B332C6C2}"/>
    <cellStyle name="Normal 169 4 2" xfId="26854" xr:uid="{64B67266-7D65-4538-8C25-51319B9C6ABC}"/>
    <cellStyle name="Normal 169 5" xfId="18975" xr:uid="{9A8B43F4-8DF8-4C3F-8118-E1B5D7BCF328}"/>
    <cellStyle name="Normal 169 6" xfId="34425" xr:uid="{60E03766-BC1D-4109-ACDF-DC5B4479C16A}"/>
    <cellStyle name="Normal 169 7" xfId="42287" xr:uid="{03C6853B-40E2-45F8-AB3E-2FCA815EA2DD}"/>
    <cellStyle name="Normal 17" xfId="55" xr:uid="{226B3188-1819-45EB-8B01-1FC34E010DB2}"/>
    <cellStyle name="Normal 17 10" xfId="33287" xr:uid="{9D659812-C279-4730-8D05-0D88F1596FE6}"/>
    <cellStyle name="Normal 17 11" xfId="41149" xr:uid="{0453E04E-FCAF-4A13-8935-985A2201E5D2}"/>
    <cellStyle name="Normal 17 12" xfId="1117" xr:uid="{6DA6B576-0493-43A9-B475-73FF1DDBEA19}"/>
    <cellStyle name="Normal 17 2" xfId="400" xr:uid="{3FDEB738-4F3F-4937-8F3F-0311E6A82AC1}"/>
    <cellStyle name="Normal 17 2 2" xfId="2039" xr:uid="{1B826628-43F8-4390-A371-87911969E940}"/>
    <cellStyle name="Normal 17 3" xfId="1907" xr:uid="{9D51DC96-AE0B-49A4-AB6A-3F60C4B3EBA2}"/>
    <cellStyle name="Normal 17 4" xfId="2921" xr:uid="{6923690F-3B95-41BD-89A5-B62B39DB72D8}"/>
    <cellStyle name="Normal 17 4 2" xfId="4439" xr:uid="{AE31194F-B93C-4DF5-9F31-4C7142B95E0C}"/>
    <cellStyle name="Normal 17 4 2 2" xfId="8270" xr:uid="{90A11F56-8A95-4BC7-ADD9-A49185F32B2D}"/>
    <cellStyle name="Normal 17 4 2 2 2" xfId="16209" xr:uid="{493D141B-EA08-42DC-A13A-A42E703135A6}"/>
    <cellStyle name="Normal 17 4 2 2 2 2" xfId="31993" xr:uid="{669D6E1C-DCB3-4DA8-9CD1-17DCEF3D97D4}"/>
    <cellStyle name="Normal 17 4 2 2 3" xfId="24114" xr:uid="{A5DEEA42-5F1F-4604-96DA-249A177EC855}"/>
    <cellStyle name="Normal 17 4 2 2 4" xfId="39564" xr:uid="{CCEBF83F-4F6E-45BA-96E4-53DC67E3A6A9}"/>
    <cellStyle name="Normal 17 4 2 2 5" xfId="47426" xr:uid="{D65192C1-F9D4-4930-8FF9-51AA37670254}"/>
    <cellStyle name="Normal 17 4 2 3" xfId="12416" xr:uid="{C4BF2168-9563-4D4D-AEB5-1263DFD5F9B7}"/>
    <cellStyle name="Normal 17 4 2 3 2" xfId="28200" xr:uid="{C535166C-7210-4599-863D-F7533D5A8C99}"/>
    <cellStyle name="Normal 17 4 2 4" xfId="20321" xr:uid="{F1A24880-373F-4A28-BDB3-2311668E2CCB}"/>
    <cellStyle name="Normal 17 4 2 5" xfId="35771" xr:uid="{A9D4108A-5FE7-4329-B40A-3C3C0A085129}"/>
    <cellStyle name="Normal 17 4 2 6" xfId="43633" xr:uid="{B550FB3B-B6AF-40A0-9A70-EA90F4CCF61A}"/>
    <cellStyle name="Normal 17 4 3" xfId="6752" xr:uid="{41284581-2F5B-4EB0-B1A5-3AC4C890C114}"/>
    <cellStyle name="Normal 17 4 3 2" xfId="14691" xr:uid="{07169317-F4B0-4BAB-8F4F-459290FFDC98}"/>
    <cellStyle name="Normal 17 4 3 2 2" xfId="30475" xr:uid="{6731D706-A59D-40D6-9C00-FC957C2F7D64}"/>
    <cellStyle name="Normal 17 4 3 3" xfId="22596" xr:uid="{350BD1C3-0137-4A29-A463-614D7552ACEA}"/>
    <cellStyle name="Normal 17 4 3 4" xfId="38046" xr:uid="{C9E57277-84CA-4977-A32D-39A8A01808F1}"/>
    <cellStyle name="Normal 17 4 3 5" xfId="45908" xr:uid="{98A130FF-DF13-4B91-8DD3-407DCF6CBA0C}"/>
    <cellStyle name="Normal 17 4 4" xfId="10898" xr:uid="{A31902FC-1522-463E-938B-031070C714CA}"/>
    <cellStyle name="Normal 17 4 4 2" xfId="26682" xr:uid="{BB53F061-9DEC-4292-89CD-F8080906665D}"/>
    <cellStyle name="Normal 17 4 5" xfId="18803" xr:uid="{7E85B326-6089-4612-83CB-B956C2F1E433}"/>
    <cellStyle name="Normal 17 4 6" xfId="34253" xr:uid="{00676308-ED59-4DB9-893D-45B6D6A71DA9}"/>
    <cellStyle name="Normal 17 4 7" xfId="42115" xr:uid="{EB2BF644-686A-443B-B50B-530B30F69B14}"/>
    <cellStyle name="Normal 17 5" xfId="3471" xr:uid="{507161F7-D2CD-406D-B1C5-C602B85EEB02}"/>
    <cellStyle name="Normal 17 5 2" xfId="7302" xr:uid="{230356E2-206D-410A-96FF-1957F986D1C1}"/>
    <cellStyle name="Normal 17 5 2 2" xfId="15241" xr:uid="{F77A7D95-0268-468D-986B-5D724889EF7C}"/>
    <cellStyle name="Normal 17 5 2 2 2" xfId="31025" xr:uid="{12C18B8A-6B23-4B87-8DE0-8C065997F3AA}"/>
    <cellStyle name="Normal 17 5 2 3" xfId="23146" xr:uid="{F95A69BD-1386-4916-8280-DC4134370C38}"/>
    <cellStyle name="Normal 17 5 2 4" xfId="38596" xr:uid="{7125F949-4ACD-4F87-BF30-77DA1C5585CB}"/>
    <cellStyle name="Normal 17 5 2 5" xfId="46458" xr:uid="{2CAC4AF1-DD47-4D4F-9E4D-F8B9877D1489}"/>
    <cellStyle name="Normal 17 5 3" xfId="11448" xr:uid="{2030CD96-5C33-4E57-BB23-2423016D75CC}"/>
    <cellStyle name="Normal 17 5 3 2" xfId="27232" xr:uid="{B7060A51-35FD-480B-8B69-9DA5DC0A1F32}"/>
    <cellStyle name="Normal 17 5 4" xfId="19353" xr:uid="{BBB96952-90AB-48B8-87E5-416646E1C156}"/>
    <cellStyle name="Normal 17 5 5" xfId="34803" xr:uid="{BE93C1FE-6E4B-4700-8D20-7691312543DF}"/>
    <cellStyle name="Normal 17 5 6" xfId="42665" xr:uid="{5D6D9224-6242-4F20-A8BF-C15026D3E515}"/>
    <cellStyle name="Normal 17 6" xfId="5928" xr:uid="{9632A2A4-33FF-482D-9638-CAB5F08D7C3C}"/>
    <cellStyle name="Normal 17 6 2" xfId="13904" xr:uid="{DA88AD31-BA76-4EA0-AB27-166F5CB5B012}"/>
    <cellStyle name="Normal 17 6 2 2" xfId="29688" xr:uid="{B2776C39-C691-4A2C-A229-B7566F36D722}"/>
    <cellStyle name="Normal 17 6 3" xfId="21809" xr:uid="{E594C14A-4D8B-4EBA-969C-6F889BBBA2A1}"/>
    <cellStyle name="Normal 17 6 4" xfId="37259" xr:uid="{B82DA7D7-972D-4FA8-8C8C-D5F98F301CA8}"/>
    <cellStyle name="Normal 17 6 5" xfId="45121" xr:uid="{067280DE-3CBB-4E07-9245-5EFCD75CA6C5}"/>
    <cellStyle name="Normal 17 7" xfId="1684" xr:uid="{D7A96189-07F1-49FD-9EBF-2FF12D9F6E48}"/>
    <cellStyle name="Normal 17 7 2" xfId="9945" xr:uid="{20BF191E-E80E-4405-91A1-217CEDD554CC}"/>
    <cellStyle name="Normal 17 7 2 2" xfId="25730" xr:uid="{DDC45FF5-DC2E-4793-BE21-CD929AA93016}"/>
    <cellStyle name="Normal 17 7 3" xfId="17851" xr:uid="{D3FBC42C-5EA9-4C9F-B43F-E13C4519EA1A}"/>
    <cellStyle name="Normal 17 8" xfId="9557" xr:uid="{E5478799-F9D5-4F39-A91A-098A456C6FA0}"/>
    <cellStyle name="Normal 17 8 2" xfId="25345" xr:uid="{BF8DDB90-7440-4383-BA0C-C32A79C9EF7C}"/>
    <cellStyle name="Normal 17 9" xfId="17466" xr:uid="{4439BCF0-3DF0-4DC3-8144-70F70C87705C}"/>
    <cellStyle name="Normal 17_MONC Jan19" xfId="565" xr:uid="{F9A0692E-9CC6-4280-87EB-369D89AD2392}"/>
    <cellStyle name="Normal 170" xfId="3112" xr:uid="{987E63A3-7025-4721-94F1-9118600E2D36}"/>
    <cellStyle name="Normal 170 2" xfId="4630" xr:uid="{D5AEE249-F3AC-4A4F-A5B4-397874C4B9E7}"/>
    <cellStyle name="Normal 170 2 2" xfId="8461" xr:uid="{2E8D1C06-1012-4E68-A7FA-489E07649E3E}"/>
    <cellStyle name="Normal 170 2 2 2" xfId="16400" xr:uid="{10D79425-F158-45E2-B4BE-DCED8B08CE45}"/>
    <cellStyle name="Normal 170 2 2 2 2" xfId="32184" xr:uid="{F97BA0BB-0E26-41BB-9C7A-2E83587A13EC}"/>
    <cellStyle name="Normal 170 2 2 3" xfId="24305" xr:uid="{7E23EAA8-4EC2-4B17-AA5F-BCBCD9D7E9D9}"/>
    <cellStyle name="Normal 170 2 2 4" xfId="39755" xr:uid="{7A27719C-F46C-46CF-A3E8-D570D78CD61C}"/>
    <cellStyle name="Normal 170 2 2 5" xfId="47617" xr:uid="{1CC6AA14-9061-432C-A371-74524B28641E}"/>
    <cellStyle name="Normal 170 2 3" xfId="12607" xr:uid="{72C6670E-AA72-40E0-AD06-E61CB84FD6CD}"/>
    <cellStyle name="Normal 170 2 3 2" xfId="28391" xr:uid="{96474233-227D-4118-8CF9-B47C350361C6}"/>
    <cellStyle name="Normal 170 2 4" xfId="20512" xr:uid="{62C61C11-9589-4271-8C38-37A5AB1EFEED}"/>
    <cellStyle name="Normal 170 2 5" xfId="35962" xr:uid="{9168C8C8-F531-43A3-A35B-B1FA18D48A63}"/>
    <cellStyle name="Normal 170 2 6" xfId="43824" xr:uid="{8B59FB89-B342-4342-B7D8-6DB427444173}"/>
    <cellStyle name="Normal 170 3" xfId="6943" xr:uid="{E464E3D4-CB0E-4171-B409-E35B7C55C3BD}"/>
    <cellStyle name="Normal 170 3 2" xfId="14882" xr:uid="{51796519-CC48-4285-AE26-A43471BE8753}"/>
    <cellStyle name="Normal 170 3 2 2" xfId="30666" xr:uid="{026FB922-58E8-425E-AA60-2CEE9E9C884E}"/>
    <cellStyle name="Normal 170 3 3" xfId="22787" xr:uid="{3EC007BF-5CB7-45F5-8C76-573398D899F3}"/>
    <cellStyle name="Normal 170 3 4" xfId="38237" xr:uid="{CB015B8C-262C-4AF5-B59B-0DDFBDEB6EA9}"/>
    <cellStyle name="Normal 170 3 5" xfId="46099" xr:uid="{3530C360-3C99-435F-9112-2D6C45B8A434}"/>
    <cellStyle name="Normal 170 4" xfId="11089" xr:uid="{D5CA6932-0908-4CD1-8ECC-640E91C4D607}"/>
    <cellStyle name="Normal 170 4 2" xfId="26873" xr:uid="{045FFAFC-FC37-44EA-9CA9-D6838A684667}"/>
    <cellStyle name="Normal 170 5" xfId="18994" xr:uid="{4B99760C-4206-4758-B4F0-145EE0A2D8F8}"/>
    <cellStyle name="Normal 170 6" xfId="34444" xr:uid="{73EC0E16-66CF-45D4-A472-E763E6D000E9}"/>
    <cellStyle name="Normal 170 7" xfId="42306" xr:uid="{FC57DA81-BE10-4CEC-B835-D71B92002EA2}"/>
    <cellStyle name="Normal 171" xfId="3114" xr:uid="{ED938B78-4C8C-4B1D-BFA1-766ED1AF7452}"/>
    <cellStyle name="Normal 171 2" xfId="4632" xr:uid="{933544D3-736A-4F91-B676-9E6210EB238F}"/>
    <cellStyle name="Normal 171 2 2" xfId="8463" xr:uid="{4A874A62-C056-4E17-A0AA-282420DFEB27}"/>
    <cellStyle name="Normal 171 2 2 2" xfId="16402" xr:uid="{416BEE77-6CCA-4199-9073-854D1EB8BD0B}"/>
    <cellStyle name="Normal 171 2 2 2 2" xfId="32186" xr:uid="{731AD5EE-2030-473F-AF99-9EE68A56C988}"/>
    <cellStyle name="Normal 171 2 2 3" xfId="24307" xr:uid="{90A8E809-6F30-40A4-93F1-E6DE926E85B6}"/>
    <cellStyle name="Normal 171 2 2 4" xfId="39757" xr:uid="{D620D6E3-99D2-4E3D-B4AB-BE5ABD72F49D}"/>
    <cellStyle name="Normal 171 2 2 5" xfId="47619" xr:uid="{FAC427B9-2DDC-4678-B7A4-50946F68CBBA}"/>
    <cellStyle name="Normal 171 2 3" xfId="12609" xr:uid="{A08392C2-539A-43AB-ADA8-0637495E0A90}"/>
    <cellStyle name="Normal 171 2 3 2" xfId="28393" xr:uid="{0244A288-F614-472D-AE65-8E2D83418B40}"/>
    <cellStyle name="Normal 171 2 4" xfId="20514" xr:uid="{6F3F0D4D-5F88-4227-8C6D-B03FCB97E238}"/>
    <cellStyle name="Normal 171 2 5" xfId="35964" xr:uid="{21B4064A-EF71-41C5-B798-D6350683922B}"/>
    <cellStyle name="Normal 171 2 6" xfId="43826" xr:uid="{F03827C4-3DF6-4F8D-897B-897457B767F7}"/>
    <cellStyle name="Normal 171 3" xfId="6945" xr:uid="{19A42A17-E21B-4C7A-AF69-047846E1E91B}"/>
    <cellStyle name="Normal 171 3 2" xfId="14884" xr:uid="{61EAD7AC-DE3E-4B9C-8F14-C501F12D69AB}"/>
    <cellStyle name="Normal 171 3 2 2" xfId="30668" xr:uid="{AA1ACF04-2D23-4AC2-8BFA-C092B3CB08D3}"/>
    <cellStyle name="Normal 171 3 3" xfId="22789" xr:uid="{1DCF0301-50F9-497D-A2DE-0831AE5D6D2B}"/>
    <cellStyle name="Normal 171 3 4" xfId="38239" xr:uid="{B73560E3-63FF-46C9-AE76-9C8FEDB5CEBE}"/>
    <cellStyle name="Normal 171 3 5" xfId="46101" xr:uid="{85DB3E65-6800-4CDD-B93A-8C05179DDBBF}"/>
    <cellStyle name="Normal 171 4" xfId="11091" xr:uid="{A0EEC09B-476D-48ED-A090-ED26AE0C213A}"/>
    <cellStyle name="Normal 171 4 2" xfId="26875" xr:uid="{FC0BFA33-7893-402B-9312-E026EA82752B}"/>
    <cellStyle name="Normal 171 5" xfId="18996" xr:uid="{BA5B8586-C7AC-47E0-87CA-5844B681693C}"/>
    <cellStyle name="Normal 171 6" xfId="34446" xr:uid="{E9BD8D78-D591-44AD-9503-7741E5F57FD2}"/>
    <cellStyle name="Normal 171 7" xfId="42308" xr:uid="{E81217C8-5C22-4907-A3FF-5F1FED1FB52A}"/>
    <cellStyle name="Normal 172" xfId="3088" xr:uid="{C65C6AF6-287C-4FBD-88BB-703A1E88BA3C}"/>
    <cellStyle name="Normal 172 2" xfId="4606" xr:uid="{6FC2AD51-F18C-43F1-997D-2EE186FEB294}"/>
    <cellStyle name="Normal 172 2 2" xfId="8437" xr:uid="{759A3451-1E0B-4777-9734-1DF2566C276C}"/>
    <cellStyle name="Normal 172 2 2 2" xfId="16376" xr:uid="{B04498BE-1FE5-4A60-941E-E3C98AA5BC92}"/>
    <cellStyle name="Normal 172 2 2 2 2" xfId="32160" xr:uid="{CDF523AC-E411-4A40-B0A0-694BF9D96964}"/>
    <cellStyle name="Normal 172 2 2 3" xfId="24281" xr:uid="{FFBC4B9E-8D5A-4AAF-A428-40E96ECD4BAD}"/>
    <cellStyle name="Normal 172 2 2 4" xfId="39731" xr:uid="{B47BBA9D-5D2B-48D0-8FD6-B1D78A928A53}"/>
    <cellStyle name="Normal 172 2 2 5" xfId="47593" xr:uid="{17946525-97DA-42F5-A121-6984C0DC8C9C}"/>
    <cellStyle name="Normal 172 2 3" xfId="12583" xr:uid="{46B81534-FBB1-4D8E-81EE-A16C976B3873}"/>
    <cellStyle name="Normal 172 2 3 2" xfId="28367" xr:uid="{4E5A72E5-25FC-49BD-B4BA-B07A395BF893}"/>
    <cellStyle name="Normal 172 2 4" xfId="20488" xr:uid="{5B3AB0FB-1C69-4A5D-B88E-6D2F1EA871A6}"/>
    <cellStyle name="Normal 172 2 5" xfId="35938" xr:uid="{28A62A4C-4EFB-4BFA-B748-9515578E38E3}"/>
    <cellStyle name="Normal 172 2 6" xfId="43800" xr:uid="{B22EA1DF-45D4-401F-9AE0-0A2BDE9E939B}"/>
    <cellStyle name="Normal 172 3" xfId="6919" xr:uid="{9E389708-3E5E-4DB0-8000-F8C0F653CE67}"/>
    <cellStyle name="Normal 172 3 2" xfId="14858" xr:uid="{0B6489CE-6C40-4CC3-9D1C-223A6886BECB}"/>
    <cellStyle name="Normal 172 3 2 2" xfId="30642" xr:uid="{5CFB0651-1E5D-405C-B5CD-47246FD7FE2B}"/>
    <cellStyle name="Normal 172 3 3" xfId="22763" xr:uid="{E4831E60-6A60-442F-BF8A-6753A8228E0A}"/>
    <cellStyle name="Normal 172 3 4" xfId="38213" xr:uid="{CAF5F6D8-2C4C-4C9A-845F-A57DEFED6B5F}"/>
    <cellStyle name="Normal 172 3 5" xfId="46075" xr:uid="{C1E56FEA-9EDD-4432-A818-01CDD2EF3F1F}"/>
    <cellStyle name="Normal 172 4" xfId="11065" xr:uid="{9E523F5E-4879-4297-9B8C-BE7F9B7FF0CC}"/>
    <cellStyle name="Normal 172 4 2" xfId="26849" xr:uid="{F413F985-E80E-4FE7-8CEF-40AD3B3E2877}"/>
    <cellStyle name="Normal 172 5" xfId="18970" xr:uid="{9472CC42-D1BB-44D3-BF8F-312A8C82B399}"/>
    <cellStyle name="Normal 172 6" xfId="34420" xr:uid="{FB4A6E95-E556-40DD-93C3-E82A57EE5AE1}"/>
    <cellStyle name="Normal 172 7" xfId="42282" xr:uid="{9C9C561C-81D1-40BA-AF19-F05B9EC4AEAD}"/>
    <cellStyle name="Normal 173" xfId="3113" xr:uid="{C15E60D1-9950-4AA2-A537-986AEEE6E736}"/>
    <cellStyle name="Normal 173 2" xfId="4631" xr:uid="{EFEF2C70-A5C3-46E1-8B9A-C925D368A6B7}"/>
    <cellStyle name="Normal 173 2 2" xfId="8462" xr:uid="{69EC4485-0285-41F9-B027-EBD14AC49795}"/>
    <cellStyle name="Normal 173 2 2 2" xfId="16401" xr:uid="{BEB71BDA-F28C-4DAC-A968-493A4E65B66B}"/>
    <cellStyle name="Normal 173 2 2 2 2" xfId="32185" xr:uid="{B13DC895-C4AC-41A3-AE3A-F661C90A4C76}"/>
    <cellStyle name="Normal 173 2 2 3" xfId="24306" xr:uid="{5387C436-6FB1-417B-AF5E-96D6AFF236EE}"/>
    <cellStyle name="Normal 173 2 2 4" xfId="39756" xr:uid="{C0F65C64-A306-46B9-9988-A2A166747A64}"/>
    <cellStyle name="Normal 173 2 2 5" xfId="47618" xr:uid="{A55FADEE-C0DA-4DA8-B413-4AE5BC63D9B1}"/>
    <cellStyle name="Normal 173 2 3" xfId="12608" xr:uid="{B9760D06-3403-428E-8C51-D014DA9BBB7B}"/>
    <cellStyle name="Normal 173 2 3 2" xfId="28392" xr:uid="{0B517139-0AAB-4335-BB9B-095959B8FF64}"/>
    <cellStyle name="Normal 173 2 4" xfId="20513" xr:uid="{15BE2C46-2A00-4FD1-A0D4-80C6F2F60840}"/>
    <cellStyle name="Normal 173 2 5" xfId="35963" xr:uid="{044629AB-0CEA-4BCD-BAB8-517BDA6A2EBC}"/>
    <cellStyle name="Normal 173 2 6" xfId="43825" xr:uid="{193AD185-5FB4-4FE4-9145-4331713BF837}"/>
    <cellStyle name="Normal 173 3" xfId="6944" xr:uid="{3976C4BE-0AC4-4B87-A7D3-44BD8D739431}"/>
    <cellStyle name="Normal 173 3 2" xfId="14883" xr:uid="{FDEE94E9-CA56-4106-A873-3CF40AA7D00C}"/>
    <cellStyle name="Normal 173 3 2 2" xfId="30667" xr:uid="{D135696E-9E18-4679-8BFE-7A16DE4C1FCF}"/>
    <cellStyle name="Normal 173 3 3" xfId="22788" xr:uid="{B5CD10B7-D963-4E10-A0C4-4C072FF8B0EE}"/>
    <cellStyle name="Normal 173 3 4" xfId="38238" xr:uid="{C93DD312-59AD-4601-8836-3B37A9427678}"/>
    <cellStyle name="Normal 173 3 5" xfId="46100" xr:uid="{0E1FA8FA-2FC2-42A8-9BCD-6944A7682272}"/>
    <cellStyle name="Normal 173 4" xfId="11090" xr:uid="{D106CDE1-BB37-4878-8B34-7F5BC9F9D16C}"/>
    <cellStyle name="Normal 173 4 2" xfId="26874" xr:uid="{425C30B2-AF94-4E27-9B4D-83B330D62234}"/>
    <cellStyle name="Normal 173 5" xfId="18995" xr:uid="{9B7DB4DA-B933-4E59-AD92-E5082D60E81F}"/>
    <cellStyle name="Normal 173 6" xfId="34445" xr:uid="{FB5470F8-057D-46CC-929B-0C05B2B8B489}"/>
    <cellStyle name="Normal 173 7" xfId="42307" xr:uid="{E55793E4-D74E-475D-B445-27434FEF7B41}"/>
    <cellStyle name="Normal 174" xfId="3091" xr:uid="{FE493394-D1C7-46A2-993E-7E39E101A64E}"/>
    <cellStyle name="Normal 174 2" xfId="4609" xr:uid="{F01B4D2C-EEE4-4B71-B2C5-8494E86983E4}"/>
    <cellStyle name="Normal 174 2 2" xfId="8440" xr:uid="{BCB96220-CA5E-4F10-BFFF-A0F4B978D037}"/>
    <cellStyle name="Normal 174 2 2 2" xfId="16379" xr:uid="{D48321A9-7B61-4837-B691-CFA5D07682B4}"/>
    <cellStyle name="Normal 174 2 2 2 2" xfId="32163" xr:uid="{38761010-6D93-4D3E-8EE7-C24A2BB4ABCD}"/>
    <cellStyle name="Normal 174 2 2 3" xfId="24284" xr:uid="{EDB4DA73-09F5-4752-9C24-4BB9F583F2BD}"/>
    <cellStyle name="Normal 174 2 2 4" xfId="39734" xr:uid="{D9018BB7-CBF7-4CAB-8B0A-1DB42E3EA1B2}"/>
    <cellStyle name="Normal 174 2 2 5" xfId="47596" xr:uid="{C2AE97E6-4D0E-41A9-B41E-B720B7A236A5}"/>
    <cellStyle name="Normal 174 2 3" xfId="12586" xr:uid="{31A66728-E786-484E-B16E-F21945A4A2F1}"/>
    <cellStyle name="Normal 174 2 3 2" xfId="28370" xr:uid="{515750A5-85F0-4BB2-9155-E442643AB07E}"/>
    <cellStyle name="Normal 174 2 4" xfId="20491" xr:uid="{1B0FE297-3CDF-470C-BF26-C9D2519D286E}"/>
    <cellStyle name="Normal 174 2 5" xfId="35941" xr:uid="{DFE6A442-D98F-419D-B51F-346CFD5C0977}"/>
    <cellStyle name="Normal 174 2 6" xfId="43803" xr:uid="{8A62C557-12AC-4E38-8CAA-A42EF47AE7E7}"/>
    <cellStyle name="Normal 174 3" xfId="6922" xr:uid="{BDD61F83-BD9D-4770-89BC-E9A76DD22224}"/>
    <cellStyle name="Normal 174 3 2" xfId="14861" xr:uid="{3F1A1CDC-F09E-4152-92C5-17A7DF5E855D}"/>
    <cellStyle name="Normal 174 3 2 2" xfId="30645" xr:uid="{3284A442-9E45-4DA6-B984-34953B19B1BF}"/>
    <cellStyle name="Normal 174 3 3" xfId="22766" xr:uid="{4994BF62-A4D5-4E0C-9CBC-8D61D73D3D18}"/>
    <cellStyle name="Normal 174 3 4" xfId="38216" xr:uid="{4C69F2DC-B9C2-4BB3-A887-A1C4D3662D20}"/>
    <cellStyle name="Normal 174 3 5" xfId="46078" xr:uid="{7126F016-77AD-4414-91AE-909DD9278792}"/>
    <cellStyle name="Normal 174 4" xfId="11068" xr:uid="{8DE98C6D-67DF-42D8-BF8B-8F27C8CF3648}"/>
    <cellStyle name="Normal 174 4 2" xfId="26852" xr:uid="{67EEDF1D-0E1F-438E-97D7-5BC769AA3BD8}"/>
    <cellStyle name="Normal 174 5" xfId="18973" xr:uid="{498EB7A4-7C3F-4923-B3E1-D50DA03673F5}"/>
    <cellStyle name="Normal 174 6" xfId="34423" xr:uid="{42FFA2B3-8D86-43BF-9FA0-B3576288C7CE}"/>
    <cellStyle name="Normal 174 7" xfId="42285" xr:uid="{054ABCA9-7547-404F-A704-6C810F7918D3}"/>
    <cellStyle name="Normal 175" xfId="3089" xr:uid="{7384B7D8-2E3E-458D-BE70-EE43D9A805D9}"/>
    <cellStyle name="Normal 175 2" xfId="4607" xr:uid="{AD701609-4AAF-43A1-9112-F99F64640196}"/>
    <cellStyle name="Normal 175 2 2" xfId="8438" xr:uid="{5215F90B-9B24-4D09-BC30-73613C46F7E8}"/>
    <cellStyle name="Normal 175 2 2 2" xfId="16377" xr:uid="{50D699E4-0DDA-41E9-AE8C-A4D879031FCE}"/>
    <cellStyle name="Normal 175 2 2 2 2" xfId="32161" xr:uid="{AD7202FD-C735-405B-A0D5-90C17F38CE43}"/>
    <cellStyle name="Normal 175 2 2 3" xfId="24282" xr:uid="{648A7333-78FF-4256-A386-87BA01C2E118}"/>
    <cellStyle name="Normal 175 2 2 4" xfId="39732" xr:uid="{0A75AF96-E907-475E-B37C-204EE6B04E58}"/>
    <cellStyle name="Normal 175 2 2 5" xfId="47594" xr:uid="{9174C717-4E41-4475-A25F-4492071C0903}"/>
    <cellStyle name="Normal 175 2 3" xfId="12584" xr:uid="{A398169B-4942-4D8B-A326-90B597E085BC}"/>
    <cellStyle name="Normal 175 2 3 2" xfId="28368" xr:uid="{A1A6C4CD-EC27-42AC-A9E0-BD8B79F60233}"/>
    <cellStyle name="Normal 175 2 4" xfId="20489" xr:uid="{61196CC4-0BF7-44B3-B0FC-28676EC038EA}"/>
    <cellStyle name="Normal 175 2 5" xfId="35939" xr:uid="{DEA1F4D1-86C3-4C87-BE6D-5D8921AC823C}"/>
    <cellStyle name="Normal 175 2 6" xfId="43801" xr:uid="{D9070DD9-AB1F-4BD8-B411-A735D4A67124}"/>
    <cellStyle name="Normal 175 3" xfId="6920" xr:uid="{EE73BD7E-DE8B-41C8-A41E-F7F7594A6D25}"/>
    <cellStyle name="Normal 175 3 2" xfId="14859" xr:uid="{C2E13459-7CA2-4D54-9803-9D229B67B26D}"/>
    <cellStyle name="Normal 175 3 2 2" xfId="30643" xr:uid="{CD6F8526-10C9-49C2-9360-6C735AFB9A5E}"/>
    <cellStyle name="Normal 175 3 3" xfId="22764" xr:uid="{32384953-CBEB-4B06-8845-AC70376D7411}"/>
    <cellStyle name="Normal 175 3 4" xfId="38214" xr:uid="{431C9400-4384-47E5-AE97-FB5B01E16ED0}"/>
    <cellStyle name="Normal 175 3 5" xfId="46076" xr:uid="{5A22B955-895B-40D0-B5E1-B1572AE2F1B8}"/>
    <cellStyle name="Normal 175 4" xfId="11066" xr:uid="{75F22319-077D-47EC-A3F2-E2BA130B4FDA}"/>
    <cellStyle name="Normal 175 4 2" xfId="26850" xr:uid="{709302E2-C19E-4CBE-A00B-AA84DBD0F57B}"/>
    <cellStyle name="Normal 175 5" xfId="18971" xr:uid="{E2EF3BA2-C0C0-42D9-8E23-8EE01DB83BEF}"/>
    <cellStyle name="Normal 175 6" xfId="34421" xr:uid="{574F0767-BC31-4779-BEAD-7AB8162C9017}"/>
    <cellStyle name="Normal 175 7" xfId="42283" xr:uid="{B5633745-DD5B-49E5-AC63-FCC1AB7FCCED}"/>
    <cellStyle name="Normal 176" xfId="3115" xr:uid="{C227359E-6200-4075-A8AE-287C8CBE6ED0}"/>
    <cellStyle name="Normal 176 2" xfId="4633" xr:uid="{D6823C5A-1AF3-44E3-93D0-24AB02C9047E}"/>
    <cellStyle name="Normal 176 2 2" xfId="8464" xr:uid="{48B3AA62-A3B8-4C2B-A44C-767AF6C6B155}"/>
    <cellStyle name="Normal 176 2 2 2" xfId="16403" xr:uid="{77353DDB-BBC4-41BB-B56E-B8EF2F78857B}"/>
    <cellStyle name="Normal 176 2 2 2 2" xfId="32187" xr:uid="{8CBB080C-1A93-4A54-9B1C-5578D8449A49}"/>
    <cellStyle name="Normal 176 2 2 3" xfId="24308" xr:uid="{02BDC27D-A1BD-412D-9FEF-87C3108F18EA}"/>
    <cellStyle name="Normal 176 2 2 4" xfId="39758" xr:uid="{ADE0EF50-85B2-4269-9131-4A6FC905EB09}"/>
    <cellStyle name="Normal 176 2 2 5" xfId="47620" xr:uid="{DF1EB8B6-FDCA-45A6-95F8-C1F254803F8D}"/>
    <cellStyle name="Normal 176 2 3" xfId="12610" xr:uid="{B5C4211D-3E34-4E01-A2B6-478CF4AAEEBF}"/>
    <cellStyle name="Normal 176 2 3 2" xfId="28394" xr:uid="{A5D1A0B2-CA34-4886-968B-A1E8633212AF}"/>
    <cellStyle name="Normal 176 2 4" xfId="20515" xr:uid="{EBEA4248-C623-4DB7-BF46-72144385A6CB}"/>
    <cellStyle name="Normal 176 2 5" xfId="35965" xr:uid="{88F96929-DBD5-42C1-91F4-5B94341ED112}"/>
    <cellStyle name="Normal 176 2 6" xfId="43827" xr:uid="{25ED6FEF-F996-4E06-AD60-231189863FF6}"/>
    <cellStyle name="Normal 176 3" xfId="6946" xr:uid="{C8E2CFCF-8A65-4DCA-8A73-2F255CE549F7}"/>
    <cellStyle name="Normal 176 3 2" xfId="14885" xr:uid="{0FDC4DEA-3271-4129-BC3F-D1C6CBA70C6A}"/>
    <cellStyle name="Normal 176 3 2 2" xfId="30669" xr:uid="{65D08450-4641-460B-82A4-472760C733E8}"/>
    <cellStyle name="Normal 176 3 3" xfId="22790" xr:uid="{C8907537-BE5C-4017-950E-CAFA469411FC}"/>
    <cellStyle name="Normal 176 3 4" xfId="38240" xr:uid="{5E11BBB7-27C1-4850-876A-349866155493}"/>
    <cellStyle name="Normal 176 3 5" xfId="46102" xr:uid="{108903E2-D9E5-4360-960A-C09199F7EB11}"/>
    <cellStyle name="Normal 176 4" xfId="11092" xr:uid="{32F75CCF-FCB3-42F9-B564-BE9A21B004D7}"/>
    <cellStyle name="Normal 176 4 2" xfId="26876" xr:uid="{8E8D6371-D4B9-41CA-8FAB-64C618718227}"/>
    <cellStyle name="Normal 176 5" xfId="18997" xr:uid="{4368891B-FF22-4C56-A6FB-101E190D37BA}"/>
    <cellStyle name="Normal 176 6" xfId="34447" xr:uid="{2865111F-3F84-45D1-88A3-8336D9CDA0CA}"/>
    <cellStyle name="Normal 176 7" xfId="42309" xr:uid="{02AAA6D3-0746-4F63-8D0D-9662C22EAB8A}"/>
    <cellStyle name="Normal 177" xfId="3124" xr:uid="{3416806C-9818-4571-A816-42F2B200FC11}"/>
    <cellStyle name="Normal 177 2" xfId="4642" xr:uid="{CF638D4D-FE68-478C-B6F2-615538CF5BFA}"/>
    <cellStyle name="Normal 177 2 2" xfId="8473" xr:uid="{91E4BDDF-70FA-4F2C-AB06-21425B6E03DD}"/>
    <cellStyle name="Normal 177 2 2 2" xfId="16412" xr:uid="{2C68E035-A5A1-4507-B83C-91B195B59468}"/>
    <cellStyle name="Normal 177 2 2 2 2" xfId="32196" xr:uid="{E6DA428F-3B76-46B8-960E-2C8562AA50CA}"/>
    <cellStyle name="Normal 177 2 2 3" xfId="24317" xr:uid="{40B35344-A4F9-41E9-9F69-C0BB00582FD4}"/>
    <cellStyle name="Normal 177 2 2 4" xfId="39767" xr:uid="{651C013F-B271-44E7-9B74-9CA9391FBC96}"/>
    <cellStyle name="Normal 177 2 2 5" xfId="47629" xr:uid="{22D85F5D-2739-4B15-AC34-CB2A33A3E420}"/>
    <cellStyle name="Normal 177 2 3" xfId="12619" xr:uid="{8E2C2C37-C98B-42F8-8BE1-FBAD7087660C}"/>
    <cellStyle name="Normal 177 2 3 2" xfId="28403" xr:uid="{FA8ABE8C-0CF7-4EFD-ABAF-B499E7B4C3B2}"/>
    <cellStyle name="Normal 177 2 4" xfId="20524" xr:uid="{FC355380-5146-4725-8AAE-A0CD4FF0239E}"/>
    <cellStyle name="Normal 177 2 5" xfId="35974" xr:uid="{0D556004-10CB-4E28-87E4-FDBB3D863A7D}"/>
    <cellStyle name="Normal 177 2 6" xfId="43836" xr:uid="{DA1E3466-41E7-4128-BC90-4A4D591FB9A8}"/>
    <cellStyle name="Normal 177 3" xfId="6955" xr:uid="{A494BDE8-DD13-4260-B67E-72239FA24A77}"/>
    <cellStyle name="Normal 177 3 2" xfId="14894" xr:uid="{ADA1B0CE-CB37-43A2-8335-E508136B66F7}"/>
    <cellStyle name="Normal 177 3 2 2" xfId="30678" xr:uid="{B1AC8057-AD9D-4CA1-BABD-568F668556F2}"/>
    <cellStyle name="Normal 177 3 3" xfId="22799" xr:uid="{3E13863C-9C61-4EC3-8F05-C4D3D7ADFC7F}"/>
    <cellStyle name="Normal 177 3 4" xfId="38249" xr:uid="{7EEB131C-F913-4044-BE59-E89E8CFB088D}"/>
    <cellStyle name="Normal 177 3 5" xfId="46111" xr:uid="{A0699F79-5D90-4489-9BA4-B94C6338C721}"/>
    <cellStyle name="Normal 177 4" xfId="11101" xr:uid="{C1C0BA27-204D-4B21-AC3A-AA45567E8CA7}"/>
    <cellStyle name="Normal 177 4 2" xfId="26885" xr:uid="{B4FB00F4-6DD5-489E-B339-DC27605CDE3C}"/>
    <cellStyle name="Normal 177 5" xfId="19006" xr:uid="{759D27F4-6ABA-4B9A-8FCB-D8EDB7761676}"/>
    <cellStyle name="Normal 177 6" xfId="34456" xr:uid="{084D9519-D953-440D-88C7-E74082B75237}"/>
    <cellStyle name="Normal 177 7" xfId="42318" xr:uid="{ED4F4F26-0E45-4C5D-91D0-EC043940FB7C}"/>
    <cellStyle name="Normal 178" xfId="3122" xr:uid="{A13E089B-953B-4858-B958-AE8B7203E69C}"/>
    <cellStyle name="Normal 178 2" xfId="4640" xr:uid="{FA3F990C-603C-40AB-95E8-A568BC5D8104}"/>
    <cellStyle name="Normal 178 2 2" xfId="8471" xr:uid="{237E0953-8BB5-42D0-A334-B7FDA85B26A8}"/>
    <cellStyle name="Normal 178 2 2 2" xfId="16410" xr:uid="{72093034-7361-4890-9BD1-17E3A9C82108}"/>
    <cellStyle name="Normal 178 2 2 2 2" xfId="32194" xr:uid="{A8D6D00F-E847-4D8E-8600-C8D27BE3E80B}"/>
    <cellStyle name="Normal 178 2 2 3" xfId="24315" xr:uid="{747DC384-8E43-4024-BEE6-80D7F3A453DA}"/>
    <cellStyle name="Normal 178 2 2 4" xfId="39765" xr:uid="{B81827BF-BCF3-4BEE-88AC-C093FFBA1254}"/>
    <cellStyle name="Normal 178 2 2 5" xfId="47627" xr:uid="{F543F580-46EE-45E7-B37E-8E1DB4A4A303}"/>
    <cellStyle name="Normal 178 2 3" xfId="12617" xr:uid="{E5E0EBD3-2AA9-4CAE-BF91-FFF400E56CCB}"/>
    <cellStyle name="Normal 178 2 3 2" xfId="28401" xr:uid="{AA4CFE44-B705-4D09-AB67-4E44848F53D3}"/>
    <cellStyle name="Normal 178 2 4" xfId="20522" xr:uid="{2F8BB7C6-DBFF-445B-912D-F2DB070FEDB5}"/>
    <cellStyle name="Normal 178 2 5" xfId="35972" xr:uid="{DFDDBEB2-DCEE-4581-B136-D455F354D64B}"/>
    <cellStyle name="Normal 178 2 6" xfId="43834" xr:uid="{15F9057C-41AE-40ED-A28B-3122F31DA306}"/>
    <cellStyle name="Normal 178 3" xfId="6953" xr:uid="{727A3117-A97E-4685-8A4D-07AAA3B5C04D}"/>
    <cellStyle name="Normal 178 3 2" xfId="14892" xr:uid="{06C01AAA-1AB4-4056-A909-8E64BCB27359}"/>
    <cellStyle name="Normal 178 3 2 2" xfId="30676" xr:uid="{84039D41-F8CE-44A7-90DD-CD6703B5F5E2}"/>
    <cellStyle name="Normal 178 3 3" xfId="22797" xr:uid="{9689B51E-E75E-4462-BB35-6282F31A7417}"/>
    <cellStyle name="Normal 178 3 4" xfId="38247" xr:uid="{E76310B5-F97F-4C33-9D53-CAC83B8A0EE8}"/>
    <cellStyle name="Normal 178 3 5" xfId="46109" xr:uid="{F4D9BEC7-299B-471F-B7B6-0D9C34555F78}"/>
    <cellStyle name="Normal 178 4" xfId="11099" xr:uid="{23303EDD-9FE3-46FD-928A-5E94ABBE99FB}"/>
    <cellStyle name="Normal 178 4 2" xfId="26883" xr:uid="{4F86A797-71E4-4213-B266-78322B5C5593}"/>
    <cellStyle name="Normal 178 5" xfId="19004" xr:uid="{179A2055-1BC1-4B12-8F36-FE6AC7B0119D}"/>
    <cellStyle name="Normal 178 6" xfId="34454" xr:uid="{CB2B0A6A-2EAA-4488-9E0D-4F9003264809}"/>
    <cellStyle name="Normal 178 7" xfId="42316" xr:uid="{553C0CA5-43DD-4833-8105-3D311E8879C6}"/>
    <cellStyle name="Normal 179" xfId="3123" xr:uid="{F1894A54-9686-4340-A8A0-0B2004D30C9C}"/>
    <cellStyle name="Normal 179 2" xfId="4641" xr:uid="{EED34E38-D703-42E5-AA7B-381A0F19A819}"/>
    <cellStyle name="Normal 179 2 2" xfId="8472" xr:uid="{CAA72773-2F78-4C57-883E-C59775E4C13E}"/>
    <cellStyle name="Normal 179 2 2 2" xfId="16411" xr:uid="{056D308E-1100-414F-A3CB-948E540524D0}"/>
    <cellStyle name="Normal 179 2 2 2 2" xfId="32195" xr:uid="{B355C214-429D-44FA-857E-4B3BC7937251}"/>
    <cellStyle name="Normal 179 2 2 3" xfId="24316" xr:uid="{2B0F65A8-D9EE-4979-AD77-F31E8F830AE4}"/>
    <cellStyle name="Normal 179 2 2 4" xfId="39766" xr:uid="{092ED7BF-0D09-4DB2-9FC0-C2E9850FC350}"/>
    <cellStyle name="Normal 179 2 2 5" xfId="47628" xr:uid="{E3DFC9A8-CFFC-4B3A-B913-BAA05B8B2554}"/>
    <cellStyle name="Normal 179 2 3" xfId="12618" xr:uid="{BB3B6A5E-93BE-4AC1-A1CE-640CF8A27575}"/>
    <cellStyle name="Normal 179 2 3 2" xfId="28402" xr:uid="{F191E515-F2BC-4923-AA2B-FC2D999FE6C0}"/>
    <cellStyle name="Normal 179 2 4" xfId="20523" xr:uid="{11F486C4-99BD-4A15-BA63-79F1A251D802}"/>
    <cellStyle name="Normal 179 2 5" xfId="35973" xr:uid="{06654528-03BC-4441-8BB8-5A7C5BC8C1BA}"/>
    <cellStyle name="Normal 179 2 6" xfId="43835" xr:uid="{DB114042-81BF-4E4B-BC60-C2D8A4577CC8}"/>
    <cellStyle name="Normal 179 3" xfId="6954" xr:uid="{EA259BB3-DABB-4C4C-8E6A-722ED1264714}"/>
    <cellStyle name="Normal 179 3 2" xfId="14893" xr:uid="{C87433B1-DE3A-4041-8019-20A7B150B760}"/>
    <cellStyle name="Normal 179 3 2 2" xfId="30677" xr:uid="{E186F26D-F6AE-43AE-9BE5-4B9410C7225A}"/>
    <cellStyle name="Normal 179 3 3" xfId="22798" xr:uid="{D22EF159-3DD9-4FE5-9D5D-542F51B0A688}"/>
    <cellStyle name="Normal 179 3 4" xfId="38248" xr:uid="{BC8DECC3-3E41-4934-ABAA-F3B5E6012048}"/>
    <cellStyle name="Normal 179 3 5" xfId="46110" xr:uid="{5A4451DB-F3D6-429B-8508-BA5EB2B17428}"/>
    <cellStyle name="Normal 179 4" xfId="11100" xr:uid="{90FDB250-B80B-4544-8FBA-FEC67102B089}"/>
    <cellStyle name="Normal 179 4 2" xfId="26884" xr:uid="{99B90469-6472-42EB-B968-344A7A0748B9}"/>
    <cellStyle name="Normal 179 5" xfId="19005" xr:uid="{7CFE4FFA-95FB-4065-9ED2-0E84B5137B76}"/>
    <cellStyle name="Normal 179 6" xfId="34455" xr:uid="{5A99CB5C-273F-4626-9800-5B95DB6BC686}"/>
    <cellStyle name="Normal 179 7" xfId="42317" xr:uid="{34C33C1C-13D0-45C0-BCB0-99760906F938}"/>
    <cellStyle name="Normal 18" xfId="56" xr:uid="{7DA632F5-76AD-44AD-9A57-FEAEC047442C}"/>
    <cellStyle name="Normal 18 10" xfId="2531" xr:uid="{53A757DE-57F2-4F25-9D60-CECEDD975FC2}"/>
    <cellStyle name="Normal 18 10 2" xfId="4049" xr:uid="{DB72D500-4749-4965-BD31-A1F1C1DD94CA}"/>
    <cellStyle name="Normal 18 10 2 2" xfId="7880" xr:uid="{F76666D8-AA11-4AFA-AA26-66A7CF93A4E1}"/>
    <cellStyle name="Normal 18 10 2 2 2" xfId="15819" xr:uid="{8518B713-B8ED-4E7F-9225-1F4BB735E9B4}"/>
    <cellStyle name="Normal 18 10 2 2 2 2" xfId="31603" xr:uid="{87064E5C-231B-4F7C-90AB-D211EB4E744F}"/>
    <cellStyle name="Normal 18 10 2 2 3" xfId="23724" xr:uid="{0D390331-CEE5-492E-A673-838234A01DD8}"/>
    <cellStyle name="Normal 18 10 2 2 4" xfId="39174" xr:uid="{B0F66CB2-75E9-427A-B2A6-4637103A6CDB}"/>
    <cellStyle name="Normal 18 10 2 2 5" xfId="47036" xr:uid="{00E19C0F-F09D-4212-8D0E-750B4B3281A6}"/>
    <cellStyle name="Normal 18 10 2 3" xfId="12026" xr:uid="{B6891637-6592-402B-A4AB-BA9185D3443F}"/>
    <cellStyle name="Normal 18 10 2 3 2" xfId="27810" xr:uid="{FF237553-D58D-47B7-B868-3AE25A73198E}"/>
    <cellStyle name="Normal 18 10 2 4" xfId="19931" xr:uid="{4961CD32-ED8F-45C7-B90E-1073A858D4EA}"/>
    <cellStyle name="Normal 18 10 2 5" xfId="35381" xr:uid="{D9EF829A-D24A-4AE2-956F-5E402D231FE7}"/>
    <cellStyle name="Normal 18 10 2 6" xfId="43243" xr:uid="{EC76E586-B56D-4A99-AFB4-2B9CA1C2740B}"/>
    <cellStyle name="Normal 18 10 3" xfId="6362" xr:uid="{AE1EC992-4FBE-4F65-BF19-2EEA02543098}"/>
    <cellStyle name="Normal 18 10 3 2" xfId="14301" xr:uid="{C2DF1133-86DB-4ACC-9A85-2036F20DB3C9}"/>
    <cellStyle name="Normal 18 10 3 2 2" xfId="30085" xr:uid="{977C0200-4013-44FF-B77A-EFFBFD826D80}"/>
    <cellStyle name="Normal 18 10 3 3" xfId="22206" xr:uid="{C5FB7A88-4081-41C6-A19D-CF6DA582EE83}"/>
    <cellStyle name="Normal 18 10 3 4" xfId="37656" xr:uid="{A020585B-1111-45BA-B0C2-68EEB4CF96BA}"/>
    <cellStyle name="Normal 18 10 3 5" xfId="45518" xr:uid="{2C856585-743E-4A9B-96D1-AAA1A0DF40EE}"/>
    <cellStyle name="Normal 18 10 4" xfId="10508" xr:uid="{052B2864-F911-4141-AB13-D0E040020BBF}"/>
    <cellStyle name="Normal 18 10 4 2" xfId="26292" xr:uid="{E0D55DF0-2EAF-4497-924F-180E6E183156}"/>
    <cellStyle name="Normal 18 10 5" xfId="18413" xr:uid="{CA2C8EDE-A317-4255-87E8-F6C837180E2D}"/>
    <cellStyle name="Normal 18 10 6" xfId="33863" xr:uid="{082332B3-B3B8-4C95-BC81-C469960A469B}"/>
    <cellStyle name="Normal 18 10 7" xfId="41725" xr:uid="{0015D03A-A347-48C6-8D07-A67B647453DC}"/>
    <cellStyle name="Normal 18 11" xfId="2550" xr:uid="{686165FF-A15E-40EE-80E4-ACEF3DA9EAAA}"/>
    <cellStyle name="Normal 18 11 2" xfId="4068" xr:uid="{38F43F5A-5333-4F06-9A32-0C38D37B37F7}"/>
    <cellStyle name="Normal 18 11 2 2" xfId="7899" xr:uid="{547AAACC-3C00-4811-AD42-171A466721C2}"/>
    <cellStyle name="Normal 18 11 2 2 2" xfId="15838" xr:uid="{0220FF99-54CB-4B1E-86D6-290CD6C6A372}"/>
    <cellStyle name="Normal 18 11 2 2 2 2" xfId="31622" xr:uid="{186A15B1-BAE9-490B-963B-26E42E4598C3}"/>
    <cellStyle name="Normal 18 11 2 2 3" xfId="23743" xr:uid="{130BF26F-A822-4757-A154-69AF216B2C02}"/>
    <cellStyle name="Normal 18 11 2 2 4" xfId="39193" xr:uid="{3785527D-7AF3-4F73-9548-6A993C62980B}"/>
    <cellStyle name="Normal 18 11 2 2 5" xfId="47055" xr:uid="{8D8F4EAE-DF99-430C-BB93-B8497B86585B}"/>
    <cellStyle name="Normal 18 11 2 3" xfId="12045" xr:uid="{814A8D07-DD7D-4CC0-9EF2-3FEDC8DB6D99}"/>
    <cellStyle name="Normal 18 11 2 3 2" xfId="27829" xr:uid="{BA6D9E79-7696-416B-B6F4-155CF8D72801}"/>
    <cellStyle name="Normal 18 11 2 4" xfId="19950" xr:uid="{B671709A-D179-4878-B7D2-0FCE0A571030}"/>
    <cellStyle name="Normal 18 11 2 5" xfId="35400" xr:uid="{C5F4FEB1-3F92-43EC-A19F-D833E5469474}"/>
    <cellStyle name="Normal 18 11 2 6" xfId="43262" xr:uid="{50FE1849-1227-4652-B64D-0B1B3C682869}"/>
    <cellStyle name="Normal 18 11 3" xfId="6381" xr:uid="{86C22CD3-2B5B-4B8C-B255-10BB3B6AB93E}"/>
    <cellStyle name="Normal 18 11 3 2" xfId="14320" xr:uid="{FA846651-F663-4BF0-A422-8B9FFAAD68EC}"/>
    <cellStyle name="Normal 18 11 3 2 2" xfId="30104" xr:uid="{19A0BFB9-3056-424D-AD74-8DDE5E62BB74}"/>
    <cellStyle name="Normal 18 11 3 3" xfId="22225" xr:uid="{512799AC-74E0-4652-83D2-7137C4BEC519}"/>
    <cellStyle name="Normal 18 11 3 4" xfId="37675" xr:uid="{652E879B-2C97-4E42-B3F2-0D58ED50252F}"/>
    <cellStyle name="Normal 18 11 3 5" xfId="45537" xr:uid="{1A3D0C29-E73C-46AF-82D2-06B5EDC3F99C}"/>
    <cellStyle name="Normal 18 11 4" xfId="10527" xr:uid="{E1C89112-60C3-4406-AD7D-CAAA76335F4F}"/>
    <cellStyle name="Normal 18 11 4 2" xfId="26311" xr:uid="{BC83FD23-A1B0-4ED5-BC58-888BA058027B}"/>
    <cellStyle name="Normal 18 11 5" xfId="18432" xr:uid="{3732F382-E5AB-44C9-8A5E-D085153A8B40}"/>
    <cellStyle name="Normal 18 11 6" xfId="33882" xr:uid="{9EB53430-14CD-4130-B1CB-F516B08A58E2}"/>
    <cellStyle name="Normal 18 11 7" xfId="41744" xr:uid="{2FBD2BD8-57FC-4FBA-96A0-24F82156DE88}"/>
    <cellStyle name="Normal 18 12" xfId="2582" xr:uid="{714C4B26-4F39-47EA-8118-0B49483BF0A4}"/>
    <cellStyle name="Normal 18 12 2" xfId="4100" xr:uid="{C6E80B9A-8C58-4DF7-92F0-77611BD8B901}"/>
    <cellStyle name="Normal 18 12 2 2" xfId="7931" xr:uid="{3F2497E1-BFD2-400E-9831-3A244430EC23}"/>
    <cellStyle name="Normal 18 12 2 2 2" xfId="15870" xr:uid="{BF5DE6A1-E4EB-471B-AD8C-469F85679EE8}"/>
    <cellStyle name="Normal 18 12 2 2 2 2" xfId="31654" xr:uid="{AD353D1F-C241-4B7A-A0A1-6C3CF0E0F779}"/>
    <cellStyle name="Normal 18 12 2 2 3" xfId="23775" xr:uid="{E2DC548A-4619-471C-8A29-36FA6B5F6A42}"/>
    <cellStyle name="Normal 18 12 2 2 4" xfId="39225" xr:uid="{556858CA-3DF7-4F27-92DC-58EA6D1FB36D}"/>
    <cellStyle name="Normal 18 12 2 2 5" xfId="47087" xr:uid="{D8F702B8-61DD-48CA-B3D7-04407922ECD8}"/>
    <cellStyle name="Normal 18 12 2 3" xfId="12077" xr:uid="{8B6703BF-D574-4FA5-A4A1-0DDE92DBA325}"/>
    <cellStyle name="Normal 18 12 2 3 2" xfId="27861" xr:uid="{31BE49CF-C77D-4A52-ADC7-21AD3B1CBE10}"/>
    <cellStyle name="Normal 18 12 2 4" xfId="19982" xr:uid="{F1B5EEA5-9B89-493F-A036-F71FDF928A56}"/>
    <cellStyle name="Normal 18 12 2 5" xfId="35432" xr:uid="{A11AC68B-131C-48B8-A752-98DCCD65786E}"/>
    <cellStyle name="Normal 18 12 2 6" xfId="43294" xr:uid="{C60C63E0-6CDF-467F-B01B-98DCC8383C0B}"/>
    <cellStyle name="Normal 18 12 3" xfId="6413" xr:uid="{6D25A144-40F3-4E48-9D00-5CC03F0DB1E5}"/>
    <cellStyle name="Normal 18 12 3 2" xfId="14352" xr:uid="{4B3FA855-1285-4B4E-99EB-5DAECAC9707C}"/>
    <cellStyle name="Normal 18 12 3 2 2" xfId="30136" xr:uid="{F2D44205-D29F-4E5A-BE88-CC46ACBC772A}"/>
    <cellStyle name="Normal 18 12 3 3" xfId="22257" xr:uid="{43D6812C-4EE9-48F6-A4BD-AE032A46E62F}"/>
    <cellStyle name="Normal 18 12 3 4" xfId="37707" xr:uid="{2C0FB437-D2BE-4F21-BBBE-7D5D9FA70D21}"/>
    <cellStyle name="Normal 18 12 3 5" xfId="45569" xr:uid="{6A753C7C-ADF0-436D-94A0-2BF07F016F7C}"/>
    <cellStyle name="Normal 18 12 4" xfId="10559" xr:uid="{AD2D3924-5E5B-475B-8410-33D777D94659}"/>
    <cellStyle name="Normal 18 12 4 2" xfId="26343" xr:uid="{590214E5-306D-445D-A500-5F719F5D134B}"/>
    <cellStyle name="Normal 18 12 5" xfId="18464" xr:uid="{FC6CA397-C267-47E6-8534-8F37B1D22B33}"/>
    <cellStyle name="Normal 18 12 6" xfId="33914" xr:uid="{46EEBDC6-6FC1-492E-B467-3E0584F2FAF6}"/>
    <cellStyle name="Normal 18 12 7" xfId="41776" xr:uid="{DD1BAC10-8E5B-4765-A589-E861024EE340}"/>
    <cellStyle name="Normal 18 13" xfId="2643" xr:uid="{2CB06C82-CAC7-4757-82B9-55009F9B6CBC}"/>
    <cellStyle name="Normal 18 13 2" xfId="4161" xr:uid="{D63C0A65-8CA0-4BE8-8C39-45F253447C0D}"/>
    <cellStyle name="Normal 18 13 2 2" xfId="7992" xr:uid="{F1448A79-60DA-4858-865D-F083FFCBB5D3}"/>
    <cellStyle name="Normal 18 13 2 2 2" xfId="15931" xr:uid="{C161F0AA-2758-40C1-9E80-47F31AAEA12D}"/>
    <cellStyle name="Normal 18 13 2 2 2 2" xfId="31715" xr:uid="{54C42593-96DA-4F3B-8520-2B8BB9F1BD05}"/>
    <cellStyle name="Normal 18 13 2 2 3" xfId="23836" xr:uid="{69768335-5897-4B3A-804A-385F9E858542}"/>
    <cellStyle name="Normal 18 13 2 2 4" xfId="39286" xr:uid="{10EB03FD-CE84-4CEC-B8C5-5EDF8DFC6E7D}"/>
    <cellStyle name="Normal 18 13 2 2 5" xfId="47148" xr:uid="{4D2E3997-9277-4BB7-8FA7-F523D3C496E1}"/>
    <cellStyle name="Normal 18 13 2 3" xfId="12138" xr:uid="{FBC9F24E-0020-421B-9FD4-83CFED59F4DB}"/>
    <cellStyle name="Normal 18 13 2 3 2" xfId="27922" xr:uid="{024C937C-96C8-4FF5-95F6-06FE424F6FFB}"/>
    <cellStyle name="Normal 18 13 2 4" xfId="20043" xr:uid="{5EA5E86D-0B84-4288-BFCA-C460AFA34E0A}"/>
    <cellStyle name="Normal 18 13 2 5" xfId="35493" xr:uid="{992FA3F3-7C2B-46EF-BB58-7B150942D470}"/>
    <cellStyle name="Normal 18 13 2 6" xfId="43355" xr:uid="{EE5CE12C-7284-4137-BE51-352BD93BAB7E}"/>
    <cellStyle name="Normal 18 13 3" xfId="6474" xr:uid="{281F2546-858B-4E71-818B-13CD2CD7C3AE}"/>
    <cellStyle name="Normal 18 13 3 2" xfId="14413" xr:uid="{35BAD478-FD4D-4384-A2CC-AD43676B6BD4}"/>
    <cellStyle name="Normal 18 13 3 2 2" xfId="30197" xr:uid="{39261FBA-0533-4BA7-A264-ED63ADA7AC55}"/>
    <cellStyle name="Normal 18 13 3 3" xfId="22318" xr:uid="{5B44ED15-8AB4-4195-A1F0-D85D68141C5C}"/>
    <cellStyle name="Normal 18 13 3 4" xfId="37768" xr:uid="{F164C03A-5CA5-458F-9E72-C109459B7741}"/>
    <cellStyle name="Normal 18 13 3 5" xfId="45630" xr:uid="{28130190-BC54-4019-87DE-1F8F8AC8521D}"/>
    <cellStyle name="Normal 18 13 4" xfId="10620" xr:uid="{802C38FF-7F03-461A-9E6C-3553E54D8C8E}"/>
    <cellStyle name="Normal 18 13 4 2" xfId="26404" xr:uid="{05080CAF-47D0-49CD-A299-147E766B6935}"/>
    <cellStyle name="Normal 18 13 5" xfId="18525" xr:uid="{A8CADFAB-E92A-40A5-90F1-B3DD9FAC6C41}"/>
    <cellStyle name="Normal 18 13 6" xfId="33975" xr:uid="{6E41CD19-00E7-4B9A-A134-B4A215EBE579}"/>
    <cellStyle name="Normal 18 13 7" xfId="41837" xr:uid="{3DB203B1-A7F1-4DEE-9538-EC34E2FB17F2}"/>
    <cellStyle name="Normal 18 14" xfId="2695" xr:uid="{59C76288-8F21-41F0-8A70-E2F142556CCC}"/>
    <cellStyle name="Normal 18 14 2" xfId="4213" xr:uid="{24BD9CFE-9A92-40BE-A07D-BD86451C8F1B}"/>
    <cellStyle name="Normal 18 14 2 2" xfId="8044" xr:uid="{B39F735B-881B-436F-9084-2F713D7E305C}"/>
    <cellStyle name="Normal 18 14 2 2 2" xfId="15983" xr:uid="{62DDBE31-6E18-41AB-9368-D50788121FDC}"/>
    <cellStyle name="Normal 18 14 2 2 2 2" xfId="31767" xr:uid="{0ECC6F70-DCA1-4004-8FE3-484F147682CE}"/>
    <cellStyle name="Normal 18 14 2 2 3" xfId="23888" xr:uid="{FDD47E74-ED6D-4A2A-9041-597E68F10DCB}"/>
    <cellStyle name="Normal 18 14 2 2 4" xfId="39338" xr:uid="{FEADC7CD-E2F2-4882-8FD8-16F5CB58A4D3}"/>
    <cellStyle name="Normal 18 14 2 2 5" xfId="47200" xr:uid="{4C5A4A18-B7BD-410C-A89E-266053F95B75}"/>
    <cellStyle name="Normal 18 14 2 3" xfId="12190" xr:uid="{39037E24-D204-4C5E-9A7C-92FAF7CB3277}"/>
    <cellStyle name="Normal 18 14 2 3 2" xfId="27974" xr:uid="{25C1A991-7C7F-41C0-AC9A-4CF9A9E80944}"/>
    <cellStyle name="Normal 18 14 2 4" xfId="20095" xr:uid="{FCB7F53B-FFE7-41A1-82BC-6990D6CFC646}"/>
    <cellStyle name="Normal 18 14 2 5" xfId="35545" xr:uid="{58D0D7E7-FA1F-4626-A0CD-F2984E971880}"/>
    <cellStyle name="Normal 18 14 2 6" xfId="43407" xr:uid="{425668D6-4BA2-43E6-8D5E-F49D52C429CD}"/>
    <cellStyle name="Normal 18 14 3" xfId="6526" xr:uid="{0A983D65-832C-43D5-A4C9-8F754067070D}"/>
    <cellStyle name="Normal 18 14 3 2" xfId="14465" xr:uid="{B0D4DD28-6A0E-4132-B222-A224D6BA892F}"/>
    <cellStyle name="Normal 18 14 3 2 2" xfId="30249" xr:uid="{68643CA2-C30D-4EBB-8756-EABDFE087899}"/>
    <cellStyle name="Normal 18 14 3 3" xfId="22370" xr:uid="{B7D950A3-A358-450D-AD04-3E203F3DB387}"/>
    <cellStyle name="Normal 18 14 3 4" xfId="37820" xr:uid="{E37ECFB8-34F2-41DD-BC6A-BF96E050104C}"/>
    <cellStyle name="Normal 18 14 3 5" xfId="45682" xr:uid="{8645E935-7DE3-4DA3-9ED7-758B1FB342D6}"/>
    <cellStyle name="Normal 18 14 4" xfId="10672" xr:uid="{841A45A1-EB95-4A99-B318-F253CE5D5BEE}"/>
    <cellStyle name="Normal 18 14 4 2" xfId="26456" xr:uid="{D385E51C-627A-4C13-ABD5-95C60F7113EB}"/>
    <cellStyle name="Normal 18 14 5" xfId="18577" xr:uid="{7D7E7F8D-6B11-4DBE-80D1-5AEDECC873E3}"/>
    <cellStyle name="Normal 18 14 6" xfId="34027" xr:uid="{42F91C12-5DD8-4D7C-A621-4D906379942D}"/>
    <cellStyle name="Normal 18 14 7" xfId="41889" xr:uid="{6C1C579F-32FB-4DAB-9DC0-B0266ECDF388}"/>
    <cellStyle name="Normal 18 15" xfId="2950" xr:uid="{F8397826-2FB7-4B62-B6A6-738267F6CFE1}"/>
    <cellStyle name="Normal 18 15 2" xfId="4468" xr:uid="{2774E6EB-854D-4793-83C5-1B369AE3FBBB}"/>
    <cellStyle name="Normal 18 15 2 2" xfId="8299" xr:uid="{48B87018-2B71-488B-A2F8-0F4C3AD13BF2}"/>
    <cellStyle name="Normal 18 15 2 2 2" xfId="16238" xr:uid="{8A09CA60-D18A-4434-8C4F-B74B731C8931}"/>
    <cellStyle name="Normal 18 15 2 2 2 2" xfId="32022" xr:uid="{DCCBCC7A-430C-43A9-A2BF-2BFDEAAAB469}"/>
    <cellStyle name="Normal 18 15 2 2 3" xfId="24143" xr:uid="{84AA2D92-7B2C-4546-8010-A210D7A0DB61}"/>
    <cellStyle name="Normal 18 15 2 2 4" xfId="39593" xr:uid="{5C38FB3E-D53F-4B75-90C7-19DA0AA69239}"/>
    <cellStyle name="Normal 18 15 2 2 5" xfId="47455" xr:uid="{A804B991-95F6-4E48-BF5D-C211FC47C7AF}"/>
    <cellStyle name="Normal 18 15 2 3" xfId="12445" xr:uid="{CF3ED1E1-45D8-4B0B-838C-02E45503FE14}"/>
    <cellStyle name="Normal 18 15 2 3 2" xfId="28229" xr:uid="{602563D3-4F41-4210-9167-8F97E2793712}"/>
    <cellStyle name="Normal 18 15 2 4" xfId="20350" xr:uid="{DAB436A1-6D94-4128-9028-861B1498E0D0}"/>
    <cellStyle name="Normal 18 15 2 5" xfId="35800" xr:uid="{6DCE6BCA-EBE1-4E43-B812-B97A78356A99}"/>
    <cellStyle name="Normal 18 15 2 6" xfId="43662" xr:uid="{6FE48105-EC9A-42D1-8401-BA5B55ED2505}"/>
    <cellStyle name="Normal 18 15 3" xfId="6781" xr:uid="{6E6DCD83-C936-445D-BD4A-3A1571700976}"/>
    <cellStyle name="Normal 18 15 3 2" xfId="14720" xr:uid="{1A8E1603-5C09-42E8-ABE3-40EC7037F698}"/>
    <cellStyle name="Normal 18 15 3 2 2" xfId="30504" xr:uid="{40F316C6-2879-46F6-A75E-3BEAD98A21DF}"/>
    <cellStyle name="Normal 18 15 3 3" xfId="22625" xr:uid="{F2A607F6-CACF-4890-BB14-677439B214A2}"/>
    <cellStyle name="Normal 18 15 3 4" xfId="38075" xr:uid="{F35BCAE4-0B7A-4887-8A32-5874CDD48D9A}"/>
    <cellStyle name="Normal 18 15 3 5" xfId="45937" xr:uid="{A28C87E3-95B9-44C7-84F2-4A5924C4EA28}"/>
    <cellStyle name="Normal 18 15 4" xfId="10927" xr:uid="{9AC92B0C-98F4-4AE8-86C2-24BFA805D25F}"/>
    <cellStyle name="Normal 18 15 4 2" xfId="26711" xr:uid="{525CD95E-E8EB-41A1-9845-67EEE6F858F8}"/>
    <cellStyle name="Normal 18 15 5" xfId="18832" xr:uid="{EE5CA3FC-45A5-4986-88DF-BC5C98FB2844}"/>
    <cellStyle name="Normal 18 15 6" xfId="34282" xr:uid="{DB5565D8-E43B-4AFB-809C-53D8653BDDB9}"/>
    <cellStyle name="Normal 18 15 7" xfId="42144" xr:uid="{8B78404D-9330-4E49-8D0D-D6CAF08C8DF8}"/>
    <cellStyle name="Normal 18 16" xfId="3230" xr:uid="{D4EC8D70-7745-49C1-A889-CF02E05C5EF7}"/>
    <cellStyle name="Normal 18 16 2" xfId="4748" xr:uid="{A5B0AB73-3275-44D9-9645-711588102AB1}"/>
    <cellStyle name="Normal 18 16 2 2" xfId="8579" xr:uid="{2919757F-1B66-40E9-B628-367DB54A3180}"/>
    <cellStyle name="Normal 18 16 2 2 2" xfId="16518" xr:uid="{8187F0ED-07F6-42C2-B4A6-7808E0E73F00}"/>
    <cellStyle name="Normal 18 16 2 2 2 2" xfId="32302" xr:uid="{40265D14-3DF1-4A23-A4BD-E4CF7BBEFDF5}"/>
    <cellStyle name="Normal 18 16 2 2 3" xfId="24423" xr:uid="{F3A4E035-92D2-4672-BE13-AB22CE30275A}"/>
    <cellStyle name="Normal 18 16 2 2 4" xfId="39873" xr:uid="{9FF6B80A-F528-4B63-8D1C-E6102C974223}"/>
    <cellStyle name="Normal 18 16 2 2 5" xfId="47735" xr:uid="{A51CADFF-AE90-4D96-BE7D-2A85BF8F8243}"/>
    <cellStyle name="Normal 18 16 2 3" xfId="12725" xr:uid="{1CA28226-50BE-4276-89D7-DE4438DA0B38}"/>
    <cellStyle name="Normal 18 16 2 3 2" xfId="28509" xr:uid="{7BE29672-2B58-41AD-A69A-8457BC3CC6A4}"/>
    <cellStyle name="Normal 18 16 2 4" xfId="20630" xr:uid="{E8732666-C480-4F27-8327-3EBBDC32AB49}"/>
    <cellStyle name="Normal 18 16 2 5" xfId="36080" xr:uid="{B3332B65-0161-4B20-B733-295CFAD23E1A}"/>
    <cellStyle name="Normal 18 16 2 6" xfId="43942" xr:uid="{4989514E-7A21-4818-B1EB-46FFD315CAE9}"/>
    <cellStyle name="Normal 18 16 3" xfId="7061" xr:uid="{950701EF-37F9-4DDE-9062-1EC980E59D2A}"/>
    <cellStyle name="Normal 18 16 3 2" xfId="15000" xr:uid="{991022F5-D61D-4798-91A1-A8B2BC9A811F}"/>
    <cellStyle name="Normal 18 16 3 2 2" xfId="30784" xr:uid="{52BFE66C-2A47-4920-A764-B7E01559C282}"/>
    <cellStyle name="Normal 18 16 3 3" xfId="22905" xr:uid="{49A545D2-D46C-4D07-A5A9-398729D43B7B}"/>
    <cellStyle name="Normal 18 16 3 4" xfId="38355" xr:uid="{D2F72A5D-1709-4528-A366-23DCCC13EF73}"/>
    <cellStyle name="Normal 18 16 3 5" xfId="46217" xr:uid="{8E62F48D-99EA-4866-B558-805CB2D98892}"/>
    <cellStyle name="Normal 18 16 4" xfId="11207" xr:uid="{4FC2C344-6723-4568-ABB8-91D51301B8C8}"/>
    <cellStyle name="Normal 18 16 4 2" xfId="26991" xr:uid="{5751809C-DD15-4B89-9DA3-2B3A19613134}"/>
    <cellStyle name="Normal 18 16 5" xfId="19112" xr:uid="{0D103023-0019-490E-A44A-F6EF35C59FF2}"/>
    <cellStyle name="Normal 18 16 6" xfId="34562" xr:uid="{FE9B7D78-CAE6-4B4D-8A4C-DCC0B072348C}"/>
    <cellStyle name="Normal 18 16 7" xfId="42424" xr:uid="{EA06C1BE-3A37-4EA4-99E1-D84298C139E9}"/>
    <cellStyle name="Normal 18 17" xfId="3485" xr:uid="{B05AFD4C-AE3F-440C-9126-3623B2E261B6}"/>
    <cellStyle name="Normal 18 17 2" xfId="7316" xr:uid="{6632CAEF-93D8-462B-AE80-6B585CF6E0C7}"/>
    <cellStyle name="Normal 18 17 2 2" xfId="15255" xr:uid="{081F8922-D45D-41A1-9D74-E8297BD6D23D}"/>
    <cellStyle name="Normal 18 17 2 2 2" xfId="31039" xr:uid="{52E2E837-2F6D-499B-B33B-E2AB9FB0E2E5}"/>
    <cellStyle name="Normal 18 17 2 3" xfId="23160" xr:uid="{ABA4FBB1-FA66-4CAB-B873-4EEF52DD83F5}"/>
    <cellStyle name="Normal 18 17 2 4" xfId="38610" xr:uid="{E511BA2D-19EC-4CDD-8E3E-D8275BB6DBDF}"/>
    <cellStyle name="Normal 18 17 2 5" xfId="46472" xr:uid="{EC96C8DD-5494-4390-9FDF-EFCB64A83A87}"/>
    <cellStyle name="Normal 18 17 3" xfId="11462" xr:uid="{8D441AD8-FA02-473E-A76D-9BD027963079}"/>
    <cellStyle name="Normal 18 17 3 2" xfId="27246" xr:uid="{27796ADD-C4AE-4D87-8825-74474DDB844F}"/>
    <cellStyle name="Normal 18 17 4" xfId="19367" xr:uid="{D4E3620F-9D86-4D7E-8F57-FB2BE9C724FC}"/>
    <cellStyle name="Normal 18 17 5" xfId="34817" xr:uid="{DD9EB235-1700-48A1-990D-C475CFE68113}"/>
    <cellStyle name="Normal 18 17 6" xfId="42679" xr:uid="{318D69C2-4563-41C3-9D80-F116A2C6E208}"/>
    <cellStyle name="Normal 18 18" xfId="4970" xr:uid="{08EEDB85-E042-4FEB-8CA7-E861DF9407CD}"/>
    <cellStyle name="Normal 18 18 2" xfId="8801" xr:uid="{69091341-6C24-475B-901F-5E51E6EE68F0}"/>
    <cellStyle name="Normal 18 18 2 2" xfId="16740" xr:uid="{4D6151CA-E7A1-4B0B-96AA-B309E6DE8CC0}"/>
    <cellStyle name="Normal 18 18 2 2 2" xfId="32524" xr:uid="{5A43EA52-57E9-4A78-81FE-690A94AE0239}"/>
    <cellStyle name="Normal 18 18 2 3" xfId="24645" xr:uid="{3867CAA5-890B-48B8-B36C-A89CA8504E74}"/>
    <cellStyle name="Normal 18 18 2 4" xfId="40095" xr:uid="{600FFB61-8E2F-409D-BA54-6C3009EA0996}"/>
    <cellStyle name="Normal 18 18 2 5" xfId="47957" xr:uid="{D6ADE596-C91F-4552-BCF2-9239838F0051}"/>
    <cellStyle name="Normal 18 18 3" xfId="12947" xr:uid="{46A043F2-974B-454B-A864-8396DF3DC025}"/>
    <cellStyle name="Normal 18 18 3 2" xfId="28731" xr:uid="{127774F5-66C3-4064-BF6E-873E0983E03C}"/>
    <cellStyle name="Normal 18 18 4" xfId="20852" xr:uid="{EE388E8D-78AB-410C-ADBE-26FECB1F7264}"/>
    <cellStyle name="Normal 18 18 5" xfId="36302" xr:uid="{BD70AE2F-15E9-41A5-938D-589E6129E246}"/>
    <cellStyle name="Normal 18 18 6" xfId="44164" xr:uid="{FC807224-0C82-44F7-B686-86DA9F0AD2F6}"/>
    <cellStyle name="Normal 18 19" xfId="5027" xr:uid="{C4FD171E-92C0-4088-A149-1409D4CB67EC}"/>
    <cellStyle name="Normal 18 19 2" xfId="8858" xr:uid="{77F6EABF-220F-49A0-8BF2-9D45F5275D01}"/>
    <cellStyle name="Normal 18 19 2 2" xfId="16797" xr:uid="{B472BDF6-140E-4BFB-AABE-B2D4F3A2BA76}"/>
    <cellStyle name="Normal 18 19 2 2 2" xfId="32581" xr:uid="{EC651942-ED6C-4D0D-B45F-3E5D4F9C1210}"/>
    <cellStyle name="Normal 18 19 2 3" xfId="24702" xr:uid="{A4AC13F8-3BE4-469D-931B-450DF63CD19D}"/>
    <cellStyle name="Normal 18 19 2 4" xfId="40152" xr:uid="{F3182503-705C-49C0-84DD-2C44A6C5B2ED}"/>
    <cellStyle name="Normal 18 19 2 5" xfId="48014" xr:uid="{54ADF77A-2157-4B10-ABA4-F58D9FA6A608}"/>
    <cellStyle name="Normal 18 19 3" xfId="13004" xr:uid="{7E766F0B-CC3B-4CCB-B00C-7844086FBA7D}"/>
    <cellStyle name="Normal 18 19 3 2" xfId="28788" xr:uid="{AA088F79-7A4B-489C-BB75-4D8815704C27}"/>
    <cellStyle name="Normal 18 19 4" xfId="20909" xr:uid="{30B39D29-3613-4B5A-BB09-91533BE8B1D8}"/>
    <cellStyle name="Normal 18 19 5" xfId="36359" xr:uid="{741524E7-22C0-4DC7-9959-9421CF0604A4}"/>
    <cellStyle name="Normal 18 19 6" xfId="44221" xr:uid="{F979C544-4857-431F-86B1-BB896628522F}"/>
    <cellStyle name="Normal 18 2" xfId="1908" xr:uid="{8B7DAABB-91BB-4F8A-BA63-F5C2DD8AE804}"/>
    <cellStyle name="Normal 18 2 2" xfId="3668" xr:uid="{20DDD8E0-1721-40AD-9CD8-45E2A7B833E3}"/>
    <cellStyle name="Normal 18 2 2 2" xfId="7499" xr:uid="{277FCF4A-488F-4A35-AFFA-3F80E99E93BC}"/>
    <cellStyle name="Normal 18 2 2 2 2" xfId="15438" xr:uid="{51E5826E-71AA-4BFA-983E-61A1D7F7E897}"/>
    <cellStyle name="Normal 18 2 2 2 2 2" xfId="31222" xr:uid="{EAB28390-186E-4122-8E6C-AD2EBD2E4402}"/>
    <cellStyle name="Normal 18 2 2 2 3" xfId="23343" xr:uid="{CDA14610-BC98-420D-87C8-50D606F3F531}"/>
    <cellStyle name="Normal 18 2 2 2 4" xfId="38793" xr:uid="{44393F57-95FE-49B9-8C34-6F107CEFB353}"/>
    <cellStyle name="Normal 18 2 2 2 5" xfId="46655" xr:uid="{9F41E6BF-279A-4F00-9721-1990B18C4B21}"/>
    <cellStyle name="Normal 18 2 2 3" xfId="11645" xr:uid="{D0A42187-AF36-4A65-AF1C-A9BC04F1F0EC}"/>
    <cellStyle name="Normal 18 2 2 3 2" xfId="27429" xr:uid="{2DA7FE70-4E2D-41AB-9B44-B52B6E863E31}"/>
    <cellStyle name="Normal 18 2 2 4" xfId="19550" xr:uid="{133A2D31-BD21-4814-A62D-EC8D5655E951}"/>
    <cellStyle name="Normal 18 2 2 5" xfId="35000" xr:uid="{8D3E3F7F-2390-463D-8D98-03726A80D1DF}"/>
    <cellStyle name="Normal 18 2 2 6" xfId="42862" xr:uid="{065447D5-CE30-4B53-9E9D-FDEB1631FE82}"/>
    <cellStyle name="Normal 18 2 3" xfId="5947" xr:uid="{A21FDAD3-2E5D-4763-9E14-980A68AA88CA}"/>
    <cellStyle name="Normal 18 2 3 2" xfId="13921" xr:uid="{FEC95ACA-C805-49F8-8EEA-89716132AE7C}"/>
    <cellStyle name="Normal 18 2 3 2 2" xfId="29705" xr:uid="{802603FE-ACAE-4F5F-8329-2DDA184567DA}"/>
    <cellStyle name="Normal 18 2 3 3" xfId="21826" xr:uid="{C48C73A5-B037-4C76-AD3E-84B56B0B3490}"/>
    <cellStyle name="Normal 18 2 3 4" xfId="37276" xr:uid="{BBE962E7-4FA3-4160-9267-506101BD7800}"/>
    <cellStyle name="Normal 18 2 3 5" xfId="45138" xr:uid="{1936F167-AB48-4464-AFCF-50F83F833511}"/>
    <cellStyle name="Normal 18 2 4" xfId="10143" xr:uid="{CCE0F77D-1E62-43EB-9D86-F93272378B82}"/>
    <cellStyle name="Normal 18 2 4 2" xfId="25927" xr:uid="{75AC121B-C62A-499C-8BD9-5AABFCFCD091}"/>
    <cellStyle name="Normal 18 2 5" xfId="18048" xr:uid="{D0742080-19E8-429C-A0A3-6B41DA092BD8}"/>
    <cellStyle name="Normal 18 2 6" xfId="33484" xr:uid="{5D61010B-D00E-455C-A6DD-889A98388AD1}"/>
    <cellStyle name="Normal 18 2 7" xfId="41346" xr:uid="{8234D0BD-BD2C-4F00-9652-F529E95B1D36}"/>
    <cellStyle name="Normal 18 20" xfId="5072" xr:uid="{95B4BCE9-AD9F-4CAC-943A-D50B5FE65F18}"/>
    <cellStyle name="Normal 18 20 2" xfId="8903" xr:uid="{3AAE2A22-E5EF-45A2-B171-1E00C107918C}"/>
    <cellStyle name="Normal 18 20 2 2" xfId="16842" xr:uid="{6478B1E2-4BF3-44AA-8476-3E54051A8A23}"/>
    <cellStyle name="Normal 18 20 2 2 2" xfId="32626" xr:uid="{4C18C66B-207A-47DC-B3C9-59138F4BEEE6}"/>
    <cellStyle name="Normal 18 20 2 3" xfId="24747" xr:uid="{AC97FDFA-9020-4A60-B255-6F7F89A2BD95}"/>
    <cellStyle name="Normal 18 20 2 4" xfId="40197" xr:uid="{7BC74AD0-F6C8-4FBC-9786-D5ABA365437D}"/>
    <cellStyle name="Normal 18 20 2 5" xfId="48059" xr:uid="{A765C38E-0900-427B-8F9D-D40F8D894C5E}"/>
    <cellStyle name="Normal 18 20 3" xfId="13049" xr:uid="{6CE476EF-04C5-412A-A4FA-49C1578C52EE}"/>
    <cellStyle name="Normal 18 20 3 2" xfId="28833" xr:uid="{B685476D-7E81-428D-9504-0A016087ADB3}"/>
    <cellStyle name="Normal 18 20 4" xfId="20954" xr:uid="{4F0EC53F-5D7B-491A-8DCB-4A11869970A8}"/>
    <cellStyle name="Normal 18 20 5" xfId="36404" xr:uid="{7B35ECCB-D856-426E-9233-677F5DD01D91}"/>
    <cellStyle name="Normal 18 20 6" xfId="44266" xr:uid="{730A02D1-FADA-4658-87E0-C13622CC830F}"/>
    <cellStyle name="Normal 18 21" xfId="5256" xr:uid="{23CF78C2-1A34-472A-B3B2-529EB530A0B1}"/>
    <cellStyle name="Normal 18 21 2" xfId="9087" xr:uid="{BF6AA735-C766-4370-925C-2A3857FB84EA}"/>
    <cellStyle name="Normal 18 21 2 2" xfId="17026" xr:uid="{070B21D3-87FC-49D2-84EF-4041937315B8}"/>
    <cellStyle name="Normal 18 21 2 2 2" xfId="32810" xr:uid="{FE7675C1-F30C-44F1-BD0C-C23AFA374353}"/>
    <cellStyle name="Normal 18 21 2 3" xfId="24931" xr:uid="{6524B2E9-BF79-440E-8130-41EEF7EFB317}"/>
    <cellStyle name="Normal 18 21 2 4" xfId="40381" xr:uid="{8E84CC04-494D-43B3-B2A5-B22B7AD05EAA}"/>
    <cellStyle name="Normal 18 21 2 5" xfId="48243" xr:uid="{4A5AE281-0D74-481F-95FE-0D44BD763F45}"/>
    <cellStyle name="Normal 18 21 3" xfId="13233" xr:uid="{D91A9A8B-259C-4602-97CD-4748F4AE7758}"/>
    <cellStyle name="Normal 18 21 3 2" xfId="29017" xr:uid="{62669CD6-C1BF-48EF-91A0-BDE481592D12}"/>
    <cellStyle name="Normal 18 21 4" xfId="21138" xr:uid="{8C575976-447A-41FC-B956-50DA3B455B11}"/>
    <cellStyle name="Normal 18 21 5" xfId="36588" xr:uid="{18268B15-316C-483B-A126-6C8A1F04CE1D}"/>
    <cellStyle name="Normal 18 21 6" xfId="44450" xr:uid="{4D1EED5F-842C-4311-B3B8-DB65A77C6DC8}"/>
    <cellStyle name="Normal 18 22" xfId="5289" xr:uid="{59C7B395-876A-411F-892E-0C442333E040}"/>
    <cellStyle name="Normal 18 22 2" xfId="9120" xr:uid="{B73B4902-5E00-4E77-8283-D71F9D95001D}"/>
    <cellStyle name="Normal 18 22 2 2" xfId="17059" xr:uid="{0A93A703-7776-4E34-99AD-BF8670F7F5C0}"/>
    <cellStyle name="Normal 18 22 2 2 2" xfId="32843" xr:uid="{D6E1E39C-F322-495A-A133-8DF26FD838C4}"/>
    <cellStyle name="Normal 18 22 2 3" xfId="24964" xr:uid="{0CF4CC46-BC55-4B54-8C85-92D666E4FF92}"/>
    <cellStyle name="Normal 18 22 2 4" xfId="40414" xr:uid="{7FFC7CA7-4E84-43FA-A788-C2FB17FB84B9}"/>
    <cellStyle name="Normal 18 22 2 5" xfId="48276" xr:uid="{C8CABE56-6700-46D9-97F8-98CE3F1575C3}"/>
    <cellStyle name="Normal 18 22 3" xfId="13266" xr:uid="{73E5309A-4ED3-4063-824B-CA0232F74582}"/>
    <cellStyle name="Normal 18 22 3 2" xfId="29050" xr:uid="{11BC73E7-64DB-4135-A8D4-5A46B805EC4C}"/>
    <cellStyle name="Normal 18 22 4" xfId="21171" xr:uid="{9ECB5BDE-BEAF-4373-8729-23C46E750A08}"/>
    <cellStyle name="Normal 18 22 5" xfId="36621" xr:uid="{2DBC4173-52B5-40AD-8B44-9438C4C78638}"/>
    <cellStyle name="Normal 18 22 6" xfId="44483" xr:uid="{499E5CCA-C9EE-427C-85CC-E575EC1627CC}"/>
    <cellStyle name="Normal 18 23" xfId="5420" xr:uid="{53F66D3A-F8AA-40A8-8DB3-5740BE8EDFC8}"/>
    <cellStyle name="Normal 18 23 2" xfId="9251" xr:uid="{337934A8-F122-42AB-B90D-89C5898CD9F9}"/>
    <cellStyle name="Normal 18 23 2 2" xfId="17190" xr:uid="{28A206F2-825D-4E95-AB3B-AF7A30AA5149}"/>
    <cellStyle name="Normal 18 23 2 2 2" xfId="32974" xr:uid="{B97B72E6-E53C-4AE7-B790-EB99C7B98D12}"/>
    <cellStyle name="Normal 18 23 2 3" xfId="25095" xr:uid="{3B61D737-0396-4D9D-B14F-8AED1E55BCE5}"/>
    <cellStyle name="Normal 18 23 2 4" xfId="40545" xr:uid="{16C4B32E-49B0-4AF3-A063-D82BC6D90A03}"/>
    <cellStyle name="Normal 18 23 2 5" xfId="48407" xr:uid="{1AA701E5-2DFC-4391-8FAA-846F6D3130B1}"/>
    <cellStyle name="Normal 18 23 3" xfId="13397" xr:uid="{0FA5B3A0-EB4B-4F2E-9326-BA5DAF3E0434}"/>
    <cellStyle name="Normal 18 23 3 2" xfId="29181" xr:uid="{DA1CD5AF-E71C-49B4-993B-85AB40CBBAE2}"/>
    <cellStyle name="Normal 18 23 4" xfId="21302" xr:uid="{197150FB-672D-402D-A2AC-0D677B28FE69}"/>
    <cellStyle name="Normal 18 23 5" xfId="36752" xr:uid="{5C5799A9-68FB-44CB-80F9-371337E2D4C4}"/>
    <cellStyle name="Normal 18 23 6" xfId="44614" xr:uid="{B585ADFB-3180-49CF-A8CE-530671CD5C0D}"/>
    <cellStyle name="Normal 18 24" xfId="5559" xr:uid="{6277583F-D89E-4F70-AED7-7E8C3412B5A9}"/>
    <cellStyle name="Normal 18 24 2" xfId="13536" xr:uid="{F18FFFEF-F0B1-4B2A-888A-B72FB4692E0B}"/>
    <cellStyle name="Normal 18 24 2 2" xfId="29320" xr:uid="{5F279940-5072-4CC6-853B-310EE5A3AC11}"/>
    <cellStyle name="Normal 18 24 3" xfId="21441" xr:uid="{59A6431A-D1B3-4F30-A0EB-C2A2C075E0C3}"/>
    <cellStyle name="Normal 18 24 4" xfId="36891" xr:uid="{6F76105B-5CCD-4C60-93CE-ED8538246600}"/>
    <cellStyle name="Normal 18 24 5" xfId="44753" xr:uid="{A759F6A1-EB35-46F2-A721-96227237F22D}"/>
    <cellStyle name="Normal 18 25" xfId="5693" xr:uid="{A3424C00-98DE-4931-A3E6-A0D253556BB2}"/>
    <cellStyle name="Normal 18 25 2" xfId="13669" xr:uid="{7BF94AC1-4268-49CB-93DC-D00210E1FB90}"/>
    <cellStyle name="Normal 18 25 2 2" xfId="29453" xr:uid="{3D014BCA-B7C4-4DBF-A809-5552D8597F6B}"/>
    <cellStyle name="Normal 18 25 3" xfId="21574" xr:uid="{39EFC86F-6A26-430E-95F6-1789AF200DCB}"/>
    <cellStyle name="Normal 18 25 4" xfId="37024" xr:uid="{10E8B591-0CEF-45AE-8E39-4ADFA626CB35}"/>
    <cellStyle name="Normal 18 25 5" xfId="44886" xr:uid="{152CC133-E191-4089-88B7-F860D4BBDA00}"/>
    <cellStyle name="Normal 18 26" xfId="1698" xr:uid="{EBD461D8-36BA-415C-98C9-BAA47D121EE1}"/>
    <cellStyle name="Normal 18 26 2" xfId="9959" xr:uid="{40A8DD5E-10FC-490D-BF70-02528A5BB98C}"/>
    <cellStyle name="Normal 18 26 2 2" xfId="25744" xr:uid="{ED698389-5CD7-4325-92B8-883FF8807F2F}"/>
    <cellStyle name="Normal 18 26 3" xfId="17865" xr:uid="{185D04B6-5C2C-43AC-AC63-EDFBB84B9341}"/>
    <cellStyle name="Normal 18 27" xfId="9571" xr:uid="{03445A05-431F-4B13-BA94-DB2358008464}"/>
    <cellStyle name="Normal 18 27 2" xfId="25359" xr:uid="{1ED556B2-D0C5-4DBA-9265-90F6633DDEB4}"/>
    <cellStyle name="Normal 18 28" xfId="17480" xr:uid="{81CAEDC8-21B5-469F-930C-887D85C4078E}"/>
    <cellStyle name="Normal 18 29" xfId="33301" xr:uid="{A9F0AB04-88B8-407E-A85C-5AEAAEB1E0FE}"/>
    <cellStyle name="Normal 18 3" xfId="2198" xr:uid="{C4C0D97A-97C5-4F3F-8537-795AE6BC9DEB}"/>
    <cellStyle name="Normal 18 3 2" xfId="3702" xr:uid="{C9F430F9-ABF4-4D2D-AE57-A3C60C017443}"/>
    <cellStyle name="Normal 18 3 2 2" xfId="7533" xr:uid="{DE304DFE-DA74-46D7-82A9-F8CFA261E894}"/>
    <cellStyle name="Normal 18 3 2 2 2" xfId="15472" xr:uid="{2D1C1CE3-44E7-4502-8C08-9685239B062E}"/>
    <cellStyle name="Normal 18 3 2 2 2 2" xfId="31256" xr:uid="{CC13310B-795E-4ADD-B239-569CA5761091}"/>
    <cellStyle name="Normal 18 3 2 2 3" xfId="23377" xr:uid="{C10E76AA-40D7-4A23-AFB0-03AD6D73D856}"/>
    <cellStyle name="Normal 18 3 2 2 4" xfId="38827" xr:uid="{C8B88426-025E-4FFF-A1C6-2E57718B1A29}"/>
    <cellStyle name="Normal 18 3 2 2 5" xfId="46689" xr:uid="{C106C81F-FC6D-4EBF-9D6E-48AC545D165A}"/>
    <cellStyle name="Normal 18 3 2 3" xfId="11679" xr:uid="{0C04A656-E98A-4897-8EB3-FC6340993DA5}"/>
    <cellStyle name="Normal 18 3 2 3 2" xfId="27463" xr:uid="{55E55D87-DD63-4CAA-9755-33BA6B2EE71A}"/>
    <cellStyle name="Normal 18 3 2 4" xfId="19584" xr:uid="{6F6CFEE7-A03E-41C9-B608-50CA93784591}"/>
    <cellStyle name="Normal 18 3 2 5" xfId="35034" xr:uid="{0970B7E8-1387-41CA-A311-3C665D1FAF71}"/>
    <cellStyle name="Normal 18 3 2 6" xfId="42896" xr:uid="{3501616F-881E-4CDD-A23D-5C718A685E0F}"/>
    <cellStyle name="Normal 18 3 3" xfId="6015" xr:uid="{BA56EAC7-7D70-46EC-85EA-8B16887FF61E}"/>
    <cellStyle name="Normal 18 3 3 2" xfId="13954" xr:uid="{7FE8C33E-29A5-42C6-A3D0-88E48BCCE5BE}"/>
    <cellStyle name="Normal 18 3 3 2 2" xfId="29738" xr:uid="{45BF6B4B-29D6-4591-9B0F-F51EC7F8E820}"/>
    <cellStyle name="Normal 18 3 3 3" xfId="21859" xr:uid="{00C4612D-BD52-4F66-A192-2DD6D309187E}"/>
    <cellStyle name="Normal 18 3 3 4" xfId="37309" xr:uid="{55356DDF-7A18-4FA2-AEA4-C7DEEAAE7383}"/>
    <cellStyle name="Normal 18 3 3 5" xfId="45171" xr:uid="{D2C8C20A-EB40-4CE9-8F29-F58EBE24A922}"/>
    <cellStyle name="Normal 18 3 4" xfId="10175" xr:uid="{C1343683-E067-4796-943A-C925532F1AB4}"/>
    <cellStyle name="Normal 18 3 4 2" xfId="25959" xr:uid="{430A35AA-6752-42D1-9B8B-100D289638E7}"/>
    <cellStyle name="Normal 18 3 5" xfId="18080" xr:uid="{8AF1F487-009B-4A07-990B-A9F5C7F23103}"/>
    <cellStyle name="Normal 18 3 6" xfId="33516" xr:uid="{38333D4C-CDD4-47F9-9CAC-5D044DD10970}"/>
    <cellStyle name="Normal 18 3 7" xfId="41378" xr:uid="{00DFAE7A-A469-411F-ACA5-5A64FABE49CB}"/>
    <cellStyle name="Normal 18 30" xfId="40904" xr:uid="{A9008009-0211-4BBB-BEAD-4649DA9993E2}"/>
    <cellStyle name="Normal 18 31" xfId="41163" xr:uid="{08642BD1-5363-42EA-8D73-3C5A20887C1B}"/>
    <cellStyle name="Normal 18 32" xfId="49028" xr:uid="{639D77FC-EE88-4EEC-80FF-4131CBD4A14D}"/>
    <cellStyle name="Normal 18 33" xfId="49090" xr:uid="{5BCB3B78-D4B0-4AD6-8523-005200344CD1}"/>
    <cellStyle name="Normal 18 34" xfId="49112" xr:uid="{1539BDB3-B16E-4632-84E7-D066DB3191B4}"/>
    <cellStyle name="Normal 18 35" xfId="49151" xr:uid="{992C72BE-EE09-406A-8BA1-74300C71C3A4}"/>
    <cellStyle name="Normal 18 36" xfId="49209" xr:uid="{1C8DD786-AD2B-4428-BF66-565CD5C3B99A}"/>
    <cellStyle name="Normal 18 37" xfId="49232" xr:uid="{23579164-BD71-406F-B3C0-02676137B51E}"/>
    <cellStyle name="Normal 18 38" xfId="49267" xr:uid="{718FECA4-6BDD-44A5-B9DB-ED065E91C723}"/>
    <cellStyle name="Normal 18 39" xfId="49291" xr:uid="{B8CE8547-E9BB-4D1C-8DE4-92A2944B0723}"/>
    <cellStyle name="Normal 18 4" xfId="2255" xr:uid="{C9153741-A0F9-4888-91CB-CA6327C324DE}"/>
    <cellStyle name="Normal 18 4 2" xfId="3760" xr:uid="{FB4C8397-EB2B-4E63-86DA-A5C0B2E0D91E}"/>
    <cellStyle name="Normal 18 4 2 2" xfId="7591" xr:uid="{655AE3EB-A34D-4729-AEB7-2581DA6ABDBD}"/>
    <cellStyle name="Normal 18 4 2 2 2" xfId="15530" xr:uid="{B1177A54-3129-457B-B930-2A7F31C01049}"/>
    <cellStyle name="Normal 18 4 2 2 2 2" xfId="31314" xr:uid="{79530311-1080-40D2-B458-00FDB16C3464}"/>
    <cellStyle name="Normal 18 4 2 2 3" xfId="23435" xr:uid="{70C89316-A0F0-4751-ADB4-AB49B5ADE8EE}"/>
    <cellStyle name="Normal 18 4 2 2 4" xfId="38885" xr:uid="{C6874315-64FC-415E-9A2C-ACA6FD842168}"/>
    <cellStyle name="Normal 18 4 2 2 5" xfId="46747" xr:uid="{BCCB2350-02A0-458F-AFCD-ED6542E6BDE5}"/>
    <cellStyle name="Normal 18 4 2 3" xfId="11737" xr:uid="{BC433EA2-A1AF-44C2-B93F-85D2BEEF2DB3}"/>
    <cellStyle name="Normal 18 4 2 3 2" xfId="27521" xr:uid="{D2C9325F-74BC-46DC-8DC0-6D99046898AD}"/>
    <cellStyle name="Normal 18 4 2 4" xfId="19642" xr:uid="{0C22DBDA-63CA-442E-9CC6-3672359EF515}"/>
    <cellStyle name="Normal 18 4 2 5" xfId="35092" xr:uid="{68C2A74E-E112-4C09-BF18-A9B1F7C4B09B}"/>
    <cellStyle name="Normal 18 4 2 6" xfId="42954" xr:uid="{5ACB61D3-9125-4A57-88FD-3027E31402ED}"/>
    <cellStyle name="Normal 18 4 3" xfId="6073" xr:uid="{C956F7F0-3184-4DAC-ACEB-AB0228525537}"/>
    <cellStyle name="Normal 18 4 3 2" xfId="14012" xr:uid="{10F264B9-A787-4213-A0CF-0C0E473F2F9A}"/>
    <cellStyle name="Normal 18 4 3 2 2" xfId="29796" xr:uid="{3D75B1EB-9FD5-474C-A080-D79E14B71D32}"/>
    <cellStyle name="Normal 18 4 3 3" xfId="21917" xr:uid="{42C0739F-1304-400D-976D-68C3B81B61DB}"/>
    <cellStyle name="Normal 18 4 3 4" xfId="37367" xr:uid="{181F1A0A-F819-4CE0-9271-52CC5DC76D3D}"/>
    <cellStyle name="Normal 18 4 3 5" xfId="45229" xr:uid="{49BA3D44-B021-42B5-9290-9854716ACD7E}"/>
    <cellStyle name="Normal 18 4 4" xfId="10232" xr:uid="{6B6352B4-0DD5-4E40-BA4F-158DBD790803}"/>
    <cellStyle name="Normal 18 4 4 2" xfId="26016" xr:uid="{453B5938-5271-4A89-904E-0DE93B5AEBAF}"/>
    <cellStyle name="Normal 18 4 5" xfId="18137" xr:uid="{A91803F5-4DFA-41D2-8064-04507C88466D}"/>
    <cellStyle name="Normal 18 4 6" xfId="33574" xr:uid="{BA780535-75C7-4160-A62F-A0C9D505308D}"/>
    <cellStyle name="Normal 18 4 7" xfId="41436" xr:uid="{53B242D1-8104-434B-BC80-4DD7E728A3AB}"/>
    <cellStyle name="Normal 18 40" xfId="49312" xr:uid="{F19F1489-2FBC-42A0-8B34-5FCD6D88DE72}"/>
    <cellStyle name="Normal 18 41" xfId="49357" xr:uid="{73C9A1D4-9D1F-4D01-A27E-B2FEE9E3E510}"/>
    <cellStyle name="Normal 18 42" xfId="49378" xr:uid="{C4979742-AE0E-4391-96DE-0FB5B186630E}"/>
    <cellStyle name="Normal 18 43" xfId="49400" xr:uid="{EDE8A324-B3F3-4D4A-8B68-C6C08564EC1A}"/>
    <cellStyle name="Normal 18 44" xfId="49421" xr:uid="{7905E40C-EF6C-41A2-BA06-96DE580C635D}"/>
    <cellStyle name="Normal 18 5" xfId="2287" xr:uid="{B3D9A210-276A-47D8-AEF1-51D68AAC3451}"/>
    <cellStyle name="Normal 18 5 2" xfId="3792" xr:uid="{F6A84A15-9A0D-40D6-BDE5-FB070CB5A6CF}"/>
    <cellStyle name="Normal 18 5 2 2" xfId="7623" xr:uid="{9707EA7B-D8E4-4ACF-B218-35A388B88325}"/>
    <cellStyle name="Normal 18 5 2 2 2" xfId="15562" xr:uid="{301D3DA7-DCF2-4E8E-825B-E396F30FC6EB}"/>
    <cellStyle name="Normal 18 5 2 2 2 2" xfId="31346" xr:uid="{BDC281C3-8F59-48A2-ACC5-B29F73381523}"/>
    <cellStyle name="Normal 18 5 2 2 3" xfId="23467" xr:uid="{BA8F4D3C-2312-44CC-97E1-C9E3C9C77582}"/>
    <cellStyle name="Normal 18 5 2 2 4" xfId="38917" xr:uid="{ADF350AD-896A-4273-9F47-3B57BD7BD600}"/>
    <cellStyle name="Normal 18 5 2 2 5" xfId="46779" xr:uid="{1C8ED1EC-5B4F-43DB-BE8A-A76F97CA75FA}"/>
    <cellStyle name="Normal 18 5 2 3" xfId="11769" xr:uid="{B4CA3D5B-B380-4BDF-8166-2E45663015D3}"/>
    <cellStyle name="Normal 18 5 2 3 2" xfId="27553" xr:uid="{330BD9F6-E0A7-4AC1-A778-1D2F7D689264}"/>
    <cellStyle name="Normal 18 5 2 4" xfId="19674" xr:uid="{CFB16D73-9C39-4001-91F6-DCDD56FE9305}"/>
    <cellStyle name="Normal 18 5 2 5" xfId="35124" xr:uid="{5B6F0697-1B20-4CB5-945C-457CD5121C6B}"/>
    <cellStyle name="Normal 18 5 2 6" xfId="42986" xr:uid="{5ADD1DE6-DAEF-46F4-B45C-C63101DD0505}"/>
    <cellStyle name="Normal 18 5 3" xfId="6105" xr:uid="{4A6BD178-0713-49C4-AFE3-B7A85D4BE024}"/>
    <cellStyle name="Normal 18 5 3 2" xfId="14044" xr:uid="{A98DDA77-DB90-4E89-AC95-9424F568103D}"/>
    <cellStyle name="Normal 18 5 3 2 2" xfId="29828" xr:uid="{E65D3D87-C8CA-4356-A743-A170CAD28F1A}"/>
    <cellStyle name="Normal 18 5 3 3" xfId="21949" xr:uid="{60FB2D88-6765-4267-A5C8-3D93C453A689}"/>
    <cellStyle name="Normal 18 5 3 4" xfId="37399" xr:uid="{176376D7-C7A9-4DBF-AB4B-EF5F34F264FE}"/>
    <cellStyle name="Normal 18 5 3 5" xfId="45261" xr:uid="{C6A97B92-0DF8-480D-B825-ADB75C231ACE}"/>
    <cellStyle name="Normal 18 5 4" xfId="10264" xr:uid="{73566706-A7C3-4B81-824F-F15923DE6ECF}"/>
    <cellStyle name="Normal 18 5 4 2" xfId="26048" xr:uid="{9B3A4193-25D6-40D2-8081-78FF64921789}"/>
    <cellStyle name="Normal 18 5 5" xfId="18169" xr:uid="{D81B6F8D-AC60-4695-B3EB-1673822131F0}"/>
    <cellStyle name="Normal 18 5 6" xfId="33606" xr:uid="{C378BE8D-A8BE-4A95-A127-33455E9FF759}"/>
    <cellStyle name="Normal 18 5 7" xfId="41468" xr:uid="{84DAF901-59DB-4C10-AB2B-C94B17A425C7}"/>
    <cellStyle name="Normal 18 6" xfId="2345" xr:uid="{9AE05001-D0F0-4B65-B94C-E846AF318060}"/>
    <cellStyle name="Normal 18 6 2" xfId="3850" xr:uid="{238613F7-8399-417E-82D2-5F7591EA40C1}"/>
    <cellStyle name="Normal 18 6 2 2" xfId="7681" xr:uid="{8A2CEC9F-218D-4DF9-9B01-7797A5EA46A0}"/>
    <cellStyle name="Normal 18 6 2 2 2" xfId="15620" xr:uid="{A56C250D-07A6-46EB-9005-EBA9486481BC}"/>
    <cellStyle name="Normal 18 6 2 2 2 2" xfId="31404" xr:uid="{4FDD847D-EDD9-412B-9800-894C01657DE6}"/>
    <cellStyle name="Normal 18 6 2 2 3" xfId="23525" xr:uid="{0B52BC26-1FEC-4D31-81C6-39CC09C59C1D}"/>
    <cellStyle name="Normal 18 6 2 2 4" xfId="38975" xr:uid="{562BE9B6-317F-4722-8931-F5DC8E14EC13}"/>
    <cellStyle name="Normal 18 6 2 2 5" xfId="46837" xr:uid="{D9D7FB6B-D75D-4679-8D8E-EB7F060E391D}"/>
    <cellStyle name="Normal 18 6 2 3" xfId="11827" xr:uid="{9E8E5342-C389-40CB-ABD2-6C157640D415}"/>
    <cellStyle name="Normal 18 6 2 3 2" xfId="27611" xr:uid="{A75CC8EC-A893-4F17-9954-40B08963DA00}"/>
    <cellStyle name="Normal 18 6 2 4" xfId="19732" xr:uid="{738F7451-B1DF-4AA7-B136-E468A153EAF9}"/>
    <cellStyle name="Normal 18 6 2 5" xfId="35182" xr:uid="{C701B97D-0ABB-472F-BF1C-5EB860EE70EA}"/>
    <cellStyle name="Normal 18 6 2 6" xfId="43044" xr:uid="{79E0A640-27EE-446A-B303-E9AEA1FC3BDD}"/>
    <cellStyle name="Normal 18 6 3" xfId="6163" xr:uid="{2A679871-1E80-4329-BF98-EBC52EEFEDA8}"/>
    <cellStyle name="Normal 18 6 3 2" xfId="14102" xr:uid="{C99E5FE4-B266-4F81-B91B-3AF6187135A8}"/>
    <cellStyle name="Normal 18 6 3 2 2" xfId="29886" xr:uid="{77329C57-1D8B-47FC-A225-7BEB6BE2AC43}"/>
    <cellStyle name="Normal 18 6 3 3" xfId="22007" xr:uid="{28776268-17E6-4554-9855-5CD51A8010F5}"/>
    <cellStyle name="Normal 18 6 3 4" xfId="37457" xr:uid="{C519694A-53FD-4ABD-98DD-A280CBF55EC6}"/>
    <cellStyle name="Normal 18 6 3 5" xfId="45319" xr:uid="{BDEAB2A2-F457-4BEC-B2BD-077944BC7873}"/>
    <cellStyle name="Normal 18 6 4" xfId="10322" xr:uid="{487344EC-CA5F-4767-A21F-236ED06DDE62}"/>
    <cellStyle name="Normal 18 6 4 2" xfId="26106" xr:uid="{552A0755-DFC2-4AD3-9DA6-99EABF12A695}"/>
    <cellStyle name="Normal 18 6 5" xfId="18227" xr:uid="{0E524C50-0D01-4C3C-BEC1-4EB9F1D66BCD}"/>
    <cellStyle name="Normal 18 6 6" xfId="33664" xr:uid="{F9C4EDD7-05CE-4AF4-BE26-D3CEDA557B89}"/>
    <cellStyle name="Normal 18 6 7" xfId="41526" xr:uid="{F6194B08-B9C9-4722-A3F6-FAED63D0E431}"/>
    <cellStyle name="Normal 18 7" xfId="2377" xr:uid="{B150AADE-CF7C-4F0D-9630-86499F55F2A1}"/>
    <cellStyle name="Normal 18 7 2" xfId="3882" xr:uid="{485D5FDF-F353-4C75-BA66-393C3F74D12C}"/>
    <cellStyle name="Normal 18 7 2 2" xfId="7713" xr:uid="{EFF84830-946E-49E2-9FAF-F1A79B19A88C}"/>
    <cellStyle name="Normal 18 7 2 2 2" xfId="15652" xr:uid="{AF261E7E-0B96-4146-A968-252479983B90}"/>
    <cellStyle name="Normal 18 7 2 2 2 2" xfId="31436" xr:uid="{A1714D6A-E3ED-4CC8-9A7B-ACDC1643159F}"/>
    <cellStyle name="Normal 18 7 2 2 3" xfId="23557" xr:uid="{7D41521B-7B20-43C5-B457-488E2111A51F}"/>
    <cellStyle name="Normal 18 7 2 2 4" xfId="39007" xr:uid="{C4FB308D-7993-44C6-B649-7E005B7127C4}"/>
    <cellStyle name="Normal 18 7 2 2 5" xfId="46869" xr:uid="{5A965048-880B-48EE-A806-7175DC76F346}"/>
    <cellStyle name="Normal 18 7 2 3" xfId="11859" xr:uid="{096E40C4-BD79-4EAF-9DA6-EB1630394955}"/>
    <cellStyle name="Normal 18 7 2 3 2" xfId="27643" xr:uid="{B9B5E892-C2D0-47EF-B596-43FB367EE00C}"/>
    <cellStyle name="Normal 18 7 2 4" xfId="19764" xr:uid="{BDA5A617-0EE0-4F75-AAD1-9A9089D27F66}"/>
    <cellStyle name="Normal 18 7 2 5" xfId="35214" xr:uid="{8CA10484-A64D-4ACD-A7BF-41755BA88D79}"/>
    <cellStyle name="Normal 18 7 2 6" xfId="43076" xr:uid="{8D482C7A-C907-483C-AA7A-F7C3B3539347}"/>
    <cellStyle name="Normal 18 7 3" xfId="6195" xr:uid="{0C7A05C8-32AF-472E-A4DA-BEC83B4DB342}"/>
    <cellStyle name="Normal 18 7 3 2" xfId="14134" xr:uid="{188293B5-9D2F-47F3-AD5E-02981F71E95E}"/>
    <cellStyle name="Normal 18 7 3 2 2" xfId="29918" xr:uid="{A4CF7A21-887E-4592-836D-9FF5515FD118}"/>
    <cellStyle name="Normal 18 7 3 3" xfId="22039" xr:uid="{694A55D6-67A2-47FC-A1A5-E705F2738039}"/>
    <cellStyle name="Normal 18 7 3 4" xfId="37489" xr:uid="{CEE31BAE-3A2C-425D-8BFE-FE1F3CFE6A68}"/>
    <cellStyle name="Normal 18 7 3 5" xfId="45351" xr:uid="{A6305F65-68D3-4581-B7B9-C84C6E805FCB}"/>
    <cellStyle name="Normal 18 7 4" xfId="10354" xr:uid="{A33D015A-910D-42A3-B178-ABF0BAD32D96}"/>
    <cellStyle name="Normal 18 7 4 2" xfId="26138" xr:uid="{629834E0-F810-4DAC-BF16-B724105A7AF2}"/>
    <cellStyle name="Normal 18 7 5" xfId="18259" xr:uid="{323550B5-D685-4D8A-B459-0C1B6A7F97F5}"/>
    <cellStyle name="Normal 18 7 6" xfId="33696" xr:uid="{4FC33E68-3197-4277-9FCA-1224AE0069E6}"/>
    <cellStyle name="Normal 18 7 7" xfId="41558" xr:uid="{3A63D833-BBE0-4806-AA2E-07CD49CA6488}"/>
    <cellStyle name="Normal 18 8" xfId="2449" xr:uid="{07C74031-40FB-4D37-9CA3-A37D663147CD}"/>
    <cellStyle name="Normal 18 8 2" xfId="3967" xr:uid="{A5C7DEDE-F14E-49AB-BCB7-2208D3BA49CD}"/>
    <cellStyle name="Normal 18 8 2 2" xfId="7798" xr:uid="{02B97825-C9C6-4436-A62D-337E80340C0F}"/>
    <cellStyle name="Normal 18 8 2 2 2" xfId="15737" xr:uid="{E5521C62-FCF3-415E-8D49-93A9C0D144EA}"/>
    <cellStyle name="Normal 18 8 2 2 2 2" xfId="31521" xr:uid="{E59A6302-BAA2-4D1D-81B6-46C6DF975859}"/>
    <cellStyle name="Normal 18 8 2 2 3" xfId="23642" xr:uid="{EDF5C4A5-9D5E-48EC-8D07-840C69157A93}"/>
    <cellStyle name="Normal 18 8 2 2 4" xfId="39092" xr:uid="{17DF3D42-0CA7-4F1B-A81D-F7552C11E4C4}"/>
    <cellStyle name="Normal 18 8 2 2 5" xfId="46954" xr:uid="{5FD15D75-5257-43F1-BC42-419640AD40C0}"/>
    <cellStyle name="Normal 18 8 2 3" xfId="11944" xr:uid="{897BBD8D-756A-483A-A3A5-91DAB84C7100}"/>
    <cellStyle name="Normal 18 8 2 3 2" xfId="27728" xr:uid="{52738698-993B-4752-87D8-65497A6C4AB6}"/>
    <cellStyle name="Normal 18 8 2 4" xfId="19849" xr:uid="{5C97946A-C89F-4E5C-AC95-E8178E6C7BB0}"/>
    <cellStyle name="Normal 18 8 2 5" xfId="35299" xr:uid="{9B755F9A-2B8C-49EC-81A8-80F2787AFBEB}"/>
    <cellStyle name="Normal 18 8 2 6" xfId="43161" xr:uid="{64E4BCEB-56B7-4D51-BB90-616C60932383}"/>
    <cellStyle name="Normal 18 8 3" xfId="6280" xr:uid="{77026B06-7E11-4B63-A6FE-38CBCA80BA5D}"/>
    <cellStyle name="Normal 18 8 3 2" xfId="14219" xr:uid="{50D4460A-BA55-42ED-A74D-D8C6F4764DF0}"/>
    <cellStyle name="Normal 18 8 3 2 2" xfId="30003" xr:uid="{3C766F57-C463-4605-A742-81CB8D17AD06}"/>
    <cellStyle name="Normal 18 8 3 3" xfId="22124" xr:uid="{485FCA80-28FB-40AB-916B-41F003395281}"/>
    <cellStyle name="Normal 18 8 3 4" xfId="37574" xr:uid="{BF08DAD1-C1F6-440B-9713-637BC33A4FDE}"/>
    <cellStyle name="Normal 18 8 3 5" xfId="45436" xr:uid="{343CB20F-DFAA-46AE-8B15-4CA8B400EAA3}"/>
    <cellStyle name="Normal 18 8 4" xfId="10426" xr:uid="{D77C78D3-0D54-410B-8CD8-5CADE9DBA5AC}"/>
    <cellStyle name="Normal 18 8 4 2" xfId="26210" xr:uid="{6100C411-AE69-4FAA-BC90-D76BF403E5E8}"/>
    <cellStyle name="Normal 18 8 5" xfId="18331" xr:uid="{F3994FB0-440A-454C-A2F7-BB77B39F7709}"/>
    <cellStyle name="Normal 18 8 6" xfId="33781" xr:uid="{11D32150-3B69-44D5-B7F1-8678A6F87A47}"/>
    <cellStyle name="Normal 18 8 7" xfId="41643" xr:uid="{14FD6B86-6553-4895-9652-B09319CA9E09}"/>
    <cellStyle name="Normal 18 9" xfId="2481" xr:uid="{89DCDD45-DBD2-423F-9B99-4E122AFF7D42}"/>
    <cellStyle name="Normal 18 9 2" xfId="3999" xr:uid="{1CDBB1FE-75A5-4214-AE20-C0A11BD2061B}"/>
    <cellStyle name="Normal 18 9 2 2" xfId="7830" xr:uid="{5E46C961-418F-49A1-A631-3659946411A3}"/>
    <cellStyle name="Normal 18 9 2 2 2" xfId="15769" xr:uid="{EC2919C5-06A0-482E-91BF-67E92AD46658}"/>
    <cellStyle name="Normal 18 9 2 2 2 2" xfId="31553" xr:uid="{C8664DCF-B493-4ADE-8F83-FDA1C2D165E2}"/>
    <cellStyle name="Normal 18 9 2 2 3" xfId="23674" xr:uid="{E1F2A98F-6621-451B-B26A-E504C27EF3BE}"/>
    <cellStyle name="Normal 18 9 2 2 4" xfId="39124" xr:uid="{D3EEBD19-BAE6-4D70-ABA4-C0FD534B61E2}"/>
    <cellStyle name="Normal 18 9 2 2 5" xfId="46986" xr:uid="{BA422B21-6197-4A95-BBF4-94864416A2A9}"/>
    <cellStyle name="Normal 18 9 2 3" xfId="11976" xr:uid="{57B1BD44-1736-41FE-B259-0078D75FC0E3}"/>
    <cellStyle name="Normal 18 9 2 3 2" xfId="27760" xr:uid="{9B43F15C-234A-4FD4-AE04-69FC873B3658}"/>
    <cellStyle name="Normal 18 9 2 4" xfId="19881" xr:uid="{E47B626B-E052-4055-AC75-B4816A1D2CB1}"/>
    <cellStyle name="Normal 18 9 2 5" xfId="35331" xr:uid="{468B2145-6292-4C2F-9EA3-53359DE61265}"/>
    <cellStyle name="Normal 18 9 2 6" xfId="43193" xr:uid="{C0A6EB5F-130A-4D1B-B18F-A02CB44C0D55}"/>
    <cellStyle name="Normal 18 9 3" xfId="6312" xr:uid="{C259B856-F088-4375-B715-36A4EE63D139}"/>
    <cellStyle name="Normal 18 9 3 2" xfId="14251" xr:uid="{4CC03A8B-D7D9-4F52-96E4-1178D2260CCC}"/>
    <cellStyle name="Normal 18 9 3 2 2" xfId="30035" xr:uid="{D3DAE412-A1E4-4CE7-8A36-15509D98F6B1}"/>
    <cellStyle name="Normal 18 9 3 3" xfId="22156" xr:uid="{BCC589B0-187B-443E-987D-F9EB452F3A54}"/>
    <cellStyle name="Normal 18 9 3 4" xfId="37606" xr:uid="{8E98BBD8-B3A3-44F7-91AD-1359BA18DC91}"/>
    <cellStyle name="Normal 18 9 3 5" xfId="45468" xr:uid="{2FE9514C-2068-4C8E-916A-48DD7ED9C509}"/>
    <cellStyle name="Normal 18 9 4" xfId="10458" xr:uid="{2597E101-A5DF-4227-BB85-1DB1CA74C127}"/>
    <cellStyle name="Normal 18 9 4 2" xfId="26242" xr:uid="{1E96C185-EC26-4CFC-B9B8-67BC3ED8830E}"/>
    <cellStyle name="Normal 18 9 5" xfId="18363" xr:uid="{62328582-2124-4706-9950-70B46B4CF640}"/>
    <cellStyle name="Normal 18 9 6" xfId="33813" xr:uid="{CB67E9BB-6620-4959-8E61-D49477A9949F}"/>
    <cellStyle name="Normal 18 9 7" xfId="41675" xr:uid="{4EAA7018-BE19-4D8E-824F-9C9709A2423D}"/>
    <cellStyle name="Normal 180" xfId="3137" xr:uid="{B0E16F8A-1DAA-4F46-AC96-8BEB92EFCF50}"/>
    <cellStyle name="Normal 180 2" xfId="4655" xr:uid="{826AE406-7DB3-4A45-AC08-297A511525A6}"/>
    <cellStyle name="Normal 180 2 2" xfId="8486" xr:uid="{F010A188-26CB-4F7E-A16A-40E0F2271BA2}"/>
    <cellStyle name="Normal 180 2 2 2" xfId="16425" xr:uid="{B18EC5A1-1BA4-47E4-83E3-B5A1CAC8A9C7}"/>
    <cellStyle name="Normal 180 2 2 2 2" xfId="32209" xr:uid="{2964EA46-9F28-4377-A86E-706BFDA9A6FF}"/>
    <cellStyle name="Normal 180 2 2 3" xfId="24330" xr:uid="{B73A8B4E-2156-4ACA-944D-D5EE5BFDB52F}"/>
    <cellStyle name="Normal 180 2 2 4" xfId="39780" xr:uid="{9903DAC9-BFC1-4A03-9825-16BBA03DF704}"/>
    <cellStyle name="Normal 180 2 2 5" xfId="47642" xr:uid="{5DB28A7F-D80A-4A71-9445-9EE1BBC54079}"/>
    <cellStyle name="Normal 180 2 3" xfId="12632" xr:uid="{9B234873-98A8-4826-9669-DB2295914278}"/>
    <cellStyle name="Normal 180 2 3 2" xfId="28416" xr:uid="{86B3324F-21D5-4293-9807-68EC69DC88D7}"/>
    <cellStyle name="Normal 180 2 4" xfId="20537" xr:uid="{94A15054-98E5-42FB-99AB-07055A01F989}"/>
    <cellStyle name="Normal 180 2 5" xfId="35987" xr:uid="{862AA8CB-FE18-4BAF-B761-41DEB3D19C24}"/>
    <cellStyle name="Normal 180 2 6" xfId="43849" xr:uid="{108DC36E-8C1F-432C-A467-B178F62337E0}"/>
    <cellStyle name="Normal 180 3" xfId="6968" xr:uid="{515FEE11-6332-47B1-9BF4-8B178D88DC76}"/>
    <cellStyle name="Normal 180 3 2" xfId="14907" xr:uid="{279F7522-17C1-4228-87FC-F6E92739ED2F}"/>
    <cellStyle name="Normal 180 3 2 2" xfId="30691" xr:uid="{8F37A6A2-20F4-417E-8906-645A974D7633}"/>
    <cellStyle name="Normal 180 3 3" xfId="22812" xr:uid="{BD12BB04-2847-40B4-9728-0DAB6AF9FDEA}"/>
    <cellStyle name="Normal 180 3 4" xfId="38262" xr:uid="{6FAB1FB8-FFE4-45D6-925E-0258A80C08F2}"/>
    <cellStyle name="Normal 180 3 5" xfId="46124" xr:uid="{7BDA7CE1-B69C-4E9E-9B44-006FAAC464EC}"/>
    <cellStyle name="Normal 180 4" xfId="11114" xr:uid="{505DC4A4-89C0-430A-90DF-CB586F3D93EB}"/>
    <cellStyle name="Normal 180 4 2" xfId="26898" xr:uid="{922C1063-C879-4CB4-A1A5-7C0B9571CCEC}"/>
    <cellStyle name="Normal 180 5" xfId="19019" xr:uid="{1C406168-2770-402B-A862-893B536119D5}"/>
    <cellStyle name="Normal 180 6" xfId="34469" xr:uid="{6B58689C-82FE-495B-8088-40FF82B1CD71}"/>
    <cellStyle name="Normal 180 7" xfId="42331" xr:uid="{E733435B-2504-4E23-A489-490077F0B71E}"/>
    <cellStyle name="Normal 181" xfId="3118" xr:uid="{2B7F5654-7A7F-410E-81C2-33B51520F623}"/>
    <cellStyle name="Normal 181 2" xfId="4636" xr:uid="{CAC420BF-94B4-40C6-BFC6-59E55B4FA294}"/>
    <cellStyle name="Normal 181 2 2" xfId="8467" xr:uid="{33FDD1F6-F70F-49DA-83B6-1BFBFFD2C6A5}"/>
    <cellStyle name="Normal 181 2 2 2" xfId="16406" xr:uid="{FC5A7765-A44A-4F24-9F5A-CCD64F524C39}"/>
    <cellStyle name="Normal 181 2 2 2 2" xfId="32190" xr:uid="{A9E15CD3-05BD-4A68-B80C-D792F4A68253}"/>
    <cellStyle name="Normal 181 2 2 3" xfId="24311" xr:uid="{8FB191F7-9D91-4A86-86E7-5EFDFA630B99}"/>
    <cellStyle name="Normal 181 2 2 4" xfId="39761" xr:uid="{4F80B3D0-E806-4BDF-A2DB-BB7686B4540D}"/>
    <cellStyle name="Normal 181 2 2 5" xfId="47623" xr:uid="{5D0B9C09-5FE0-46DA-A141-6F19DD7BDF13}"/>
    <cellStyle name="Normal 181 2 3" xfId="12613" xr:uid="{E62DEFDB-1DE5-4581-8C5E-F9363F29BD89}"/>
    <cellStyle name="Normal 181 2 3 2" xfId="28397" xr:uid="{13C8232A-73F9-461D-99BA-0E17004F7988}"/>
    <cellStyle name="Normal 181 2 4" xfId="20518" xr:uid="{F62386B9-E400-49C9-A9E5-D6975A816603}"/>
    <cellStyle name="Normal 181 2 5" xfId="35968" xr:uid="{F169869D-C4DA-48B4-BDBF-F943DE487640}"/>
    <cellStyle name="Normal 181 2 6" xfId="43830" xr:uid="{31F29166-3B71-462F-9C8D-19F2186B4B32}"/>
    <cellStyle name="Normal 181 3" xfId="6949" xr:uid="{6719BF15-52E3-4C35-8DE4-B49DD835A319}"/>
    <cellStyle name="Normal 181 3 2" xfId="14888" xr:uid="{D64B029C-6889-43C0-8EB6-D170B0BE6686}"/>
    <cellStyle name="Normal 181 3 2 2" xfId="30672" xr:uid="{BE798FA6-76AC-478B-9BCE-5A961360CCF3}"/>
    <cellStyle name="Normal 181 3 3" xfId="22793" xr:uid="{E5B1B3C1-F91C-4281-8856-60680F0E9517}"/>
    <cellStyle name="Normal 181 3 4" xfId="38243" xr:uid="{AEA0624A-AAC1-4A85-855D-8D712953B0AA}"/>
    <cellStyle name="Normal 181 3 5" xfId="46105" xr:uid="{342BDC1E-61DA-43BA-9DEA-1E1088707379}"/>
    <cellStyle name="Normal 181 4" xfId="11095" xr:uid="{F78BA1A6-B7E3-4868-B559-2E2D43BA9720}"/>
    <cellStyle name="Normal 181 4 2" xfId="26879" xr:uid="{6489B8C6-0951-4169-A6C4-E516B57F2232}"/>
    <cellStyle name="Normal 181 5" xfId="19000" xr:uid="{0A9156B3-AF40-4E37-9623-23F96F6C68C1}"/>
    <cellStyle name="Normal 181 6" xfId="34450" xr:uid="{31CAFCFE-7258-4756-BDAD-E302AD14AF35}"/>
    <cellStyle name="Normal 181 7" xfId="42312" xr:uid="{450655AF-C478-4471-B985-9D21E7CF0AAF}"/>
    <cellStyle name="Normal 182" xfId="3117" xr:uid="{23DE195B-6D3F-4955-B8D4-BF3337DB67BC}"/>
    <cellStyle name="Normal 182 2" xfId="4635" xr:uid="{F7FE82DE-CD4E-4885-8ACD-61797E3505EC}"/>
    <cellStyle name="Normal 182 2 2" xfId="8466" xr:uid="{7F8ED609-AB26-4FB9-B5AF-CDFEECC8EDB9}"/>
    <cellStyle name="Normal 182 2 2 2" xfId="16405" xr:uid="{DC2D1264-2B66-4CC4-9BE0-98652DF108BC}"/>
    <cellStyle name="Normal 182 2 2 2 2" xfId="32189" xr:uid="{1C34391F-8778-4661-B29B-A6F3D146BE23}"/>
    <cellStyle name="Normal 182 2 2 3" xfId="24310" xr:uid="{633574C6-D041-461A-9409-AC5A9A6A4BD4}"/>
    <cellStyle name="Normal 182 2 2 4" xfId="39760" xr:uid="{754A7699-74D2-42C3-A013-22377B311F6D}"/>
    <cellStyle name="Normal 182 2 2 5" xfId="47622" xr:uid="{4A7417C7-2B83-482B-AE12-3A63F16009DC}"/>
    <cellStyle name="Normal 182 2 3" xfId="12612" xr:uid="{A08394BB-2BCC-45B5-A4F2-CCF654286F6F}"/>
    <cellStyle name="Normal 182 2 3 2" xfId="28396" xr:uid="{C07F897F-FE86-4EAC-B05A-BBD4B2BC2B3B}"/>
    <cellStyle name="Normal 182 2 4" xfId="20517" xr:uid="{627524FC-67C0-4720-8708-D390BD0ACA05}"/>
    <cellStyle name="Normal 182 2 5" xfId="35967" xr:uid="{7BF29CF8-39AF-44E6-B349-A49867378CDE}"/>
    <cellStyle name="Normal 182 2 6" xfId="43829" xr:uid="{1CEDF144-A0AF-4234-B8C8-1D83CDC55BDF}"/>
    <cellStyle name="Normal 182 3" xfId="6948" xr:uid="{02AF7D5D-AA13-49E8-ABE0-8F0DFA5FAF3C}"/>
    <cellStyle name="Normal 182 3 2" xfId="14887" xr:uid="{8058D69F-6FB6-43C4-8696-27233DF4CF26}"/>
    <cellStyle name="Normal 182 3 2 2" xfId="30671" xr:uid="{E10BE401-F515-4484-8A39-0E90145BA0AC}"/>
    <cellStyle name="Normal 182 3 3" xfId="22792" xr:uid="{49231F18-1EA9-43A0-841E-24DAED70BFA0}"/>
    <cellStyle name="Normal 182 3 4" xfId="38242" xr:uid="{2D2A3B95-D6EC-48CD-BE7D-B263F29DE675}"/>
    <cellStyle name="Normal 182 3 5" xfId="46104" xr:uid="{99436474-7C1C-4E2E-84C5-DC195408EC20}"/>
    <cellStyle name="Normal 182 4" xfId="11094" xr:uid="{8622FA1E-FEFB-496C-87C1-C8A59FE6904A}"/>
    <cellStyle name="Normal 182 4 2" xfId="26878" xr:uid="{5A741CDC-CC64-480C-B38A-81C0C06451B8}"/>
    <cellStyle name="Normal 182 5" xfId="18999" xr:uid="{4754B580-9CB0-44CC-9FFE-5BAB128F7498}"/>
    <cellStyle name="Normal 182 6" xfId="34449" xr:uid="{ABCAF0F8-0A3C-46D8-AD45-6278D5E2D1E9}"/>
    <cellStyle name="Normal 182 7" xfId="42311" xr:uid="{3E3F6C08-C8A4-47E3-ADE4-61C27847CD59}"/>
    <cellStyle name="Normal 183" xfId="3121" xr:uid="{D81E4D04-5E82-4C34-A17D-812184AFA58F}"/>
    <cellStyle name="Normal 183 2" xfId="4639" xr:uid="{8CE78E4A-284B-4646-9053-BE9246F5A778}"/>
    <cellStyle name="Normal 183 2 2" xfId="8470" xr:uid="{C55586F9-A53F-4013-817F-6115BACBF61E}"/>
    <cellStyle name="Normal 183 2 2 2" xfId="16409" xr:uid="{DF88A1C0-E4DE-42BE-A3AC-90A961990730}"/>
    <cellStyle name="Normal 183 2 2 2 2" xfId="32193" xr:uid="{60063A5C-015C-4745-98E1-AC7E1ECE1539}"/>
    <cellStyle name="Normal 183 2 2 3" xfId="24314" xr:uid="{E4BDA735-34A3-4875-B93F-CF1F27EC771D}"/>
    <cellStyle name="Normal 183 2 2 4" xfId="39764" xr:uid="{1A7DA5D0-939C-43DC-A635-3013505CE988}"/>
    <cellStyle name="Normal 183 2 2 5" xfId="47626" xr:uid="{BACE3150-175A-40DA-A179-147CD2310E53}"/>
    <cellStyle name="Normal 183 2 3" xfId="12616" xr:uid="{E5CEC0A4-44D5-4ADF-8662-3074AE2CC74E}"/>
    <cellStyle name="Normal 183 2 3 2" xfId="28400" xr:uid="{570FF035-5C99-4D18-9959-60F02760E460}"/>
    <cellStyle name="Normal 183 2 4" xfId="20521" xr:uid="{557F8EAB-2532-4420-9505-ED2ABDCA1D9C}"/>
    <cellStyle name="Normal 183 2 5" xfId="35971" xr:uid="{8406806C-02A6-4146-B788-D5A8FAAB034F}"/>
    <cellStyle name="Normal 183 2 6" xfId="43833" xr:uid="{5678255F-CCCD-4FD4-9846-E8B9B56DDEC2}"/>
    <cellStyle name="Normal 183 3" xfId="6952" xr:uid="{8F7CE73A-1912-4B23-A78E-868AF24384C2}"/>
    <cellStyle name="Normal 183 3 2" xfId="14891" xr:uid="{50CDEBF4-4377-420D-A4EA-17E7C2FB19D5}"/>
    <cellStyle name="Normal 183 3 2 2" xfId="30675" xr:uid="{01DA7145-D91D-41A0-80A2-B51C1C350700}"/>
    <cellStyle name="Normal 183 3 3" xfId="22796" xr:uid="{0950127B-91E5-48C0-82F9-4CA50610C0E2}"/>
    <cellStyle name="Normal 183 3 4" xfId="38246" xr:uid="{C4ECB763-3E36-4A1E-AD75-33E42BA30038}"/>
    <cellStyle name="Normal 183 3 5" xfId="46108" xr:uid="{6F22EE9D-6D04-4FCB-85C0-3ACC25E0028A}"/>
    <cellStyle name="Normal 183 4" xfId="11098" xr:uid="{D034219D-695C-450E-9259-0F16B7AB9A3F}"/>
    <cellStyle name="Normal 183 4 2" xfId="26882" xr:uid="{80737B69-163C-4523-9694-57085C032BBC}"/>
    <cellStyle name="Normal 183 5" xfId="19003" xr:uid="{88148621-6F66-47DE-8B59-B6519D285D11}"/>
    <cellStyle name="Normal 183 6" xfId="34453" xr:uid="{622C268E-DE8F-4A25-8714-9571100C670B}"/>
    <cellStyle name="Normal 183 7" xfId="42315" xr:uid="{92665611-664E-49F0-BF3E-9016C2A55F17}"/>
    <cellStyle name="Normal 184" xfId="3120" xr:uid="{36EDCFD4-2FBB-4DD1-9DC3-E410E5E98943}"/>
    <cellStyle name="Normal 184 2" xfId="4638" xr:uid="{04C34C57-0A9B-41A1-8404-B92B25790B02}"/>
    <cellStyle name="Normal 184 2 2" xfId="8469" xr:uid="{717A572F-DFEF-48E0-BB1D-50300C1D1B7C}"/>
    <cellStyle name="Normal 184 2 2 2" xfId="16408" xr:uid="{4D3A99C6-7BFF-47B3-A79C-6392380DD34C}"/>
    <cellStyle name="Normal 184 2 2 2 2" xfId="32192" xr:uid="{5A7169F8-D7A5-4EF9-910A-9671E35F4A79}"/>
    <cellStyle name="Normal 184 2 2 3" xfId="24313" xr:uid="{F2CD3FD7-69BB-49ED-A750-294CE59C7801}"/>
    <cellStyle name="Normal 184 2 2 4" xfId="39763" xr:uid="{3334CA50-8241-4D03-97D6-1C0111BD8345}"/>
    <cellStyle name="Normal 184 2 2 5" xfId="47625" xr:uid="{E3672322-5563-4037-9B0C-5D2A001EEB0E}"/>
    <cellStyle name="Normal 184 2 3" xfId="12615" xr:uid="{21062BA1-A9E8-43B0-95AA-AEEE992AFC5E}"/>
    <cellStyle name="Normal 184 2 3 2" xfId="28399" xr:uid="{72BC01C7-4BEE-4D49-8F3E-D48052B48940}"/>
    <cellStyle name="Normal 184 2 4" xfId="20520" xr:uid="{BFCEB240-D4BE-4608-B0B1-271B8A146B0F}"/>
    <cellStyle name="Normal 184 2 5" xfId="35970" xr:uid="{02AF1A04-AFB4-48E5-85D3-F1DC152FF0A5}"/>
    <cellStyle name="Normal 184 2 6" xfId="43832" xr:uid="{8C75B732-9BC4-4040-AA48-4840A3DAF791}"/>
    <cellStyle name="Normal 184 3" xfId="6951" xr:uid="{4A456EB2-F8AA-495C-97A4-C3D77DBAAAB4}"/>
    <cellStyle name="Normal 184 3 2" xfId="14890" xr:uid="{0EAD0699-EEFD-4D85-B743-1AD0D276CE84}"/>
    <cellStyle name="Normal 184 3 2 2" xfId="30674" xr:uid="{3E7DD247-B63A-48F3-AD67-13C3E7EC1080}"/>
    <cellStyle name="Normal 184 3 3" xfId="22795" xr:uid="{AB9AABBD-0266-4806-ACB3-46056CEF27E9}"/>
    <cellStyle name="Normal 184 3 4" xfId="38245" xr:uid="{E4BA3C8A-9DF6-4CCA-8BCF-6F0B2C997F91}"/>
    <cellStyle name="Normal 184 3 5" xfId="46107" xr:uid="{6174E768-81FF-417E-BFF1-71B842B3F74C}"/>
    <cellStyle name="Normal 184 4" xfId="11097" xr:uid="{29818916-7756-4A3A-B747-AE127C0F074E}"/>
    <cellStyle name="Normal 184 4 2" xfId="26881" xr:uid="{B1D71041-BF23-4E97-A1E4-6B637B14FFAF}"/>
    <cellStyle name="Normal 184 5" xfId="19002" xr:uid="{D8C28F36-7E4A-405A-98D0-828C21CDEBE8}"/>
    <cellStyle name="Normal 184 6" xfId="34452" xr:uid="{CE7A3D1A-387B-4EE9-A072-73B4A330475C}"/>
    <cellStyle name="Normal 184 7" xfId="42314" xr:uid="{4794C4D9-DE80-4AD0-B544-DD1C079F57B1}"/>
    <cellStyle name="Normal 185" xfId="3119" xr:uid="{87FD1AD1-8865-4E1A-B105-3A49D98323ED}"/>
    <cellStyle name="Normal 185 2" xfId="4637" xr:uid="{41876C94-DACF-437A-85FB-2022B8169EAD}"/>
    <cellStyle name="Normal 185 2 2" xfId="8468" xr:uid="{BF0569B1-B3E4-4EF3-BCDE-C3CE9E38776D}"/>
    <cellStyle name="Normal 185 2 2 2" xfId="16407" xr:uid="{EDCCB404-AFA2-4F4C-9313-D3F1AA751D71}"/>
    <cellStyle name="Normal 185 2 2 2 2" xfId="32191" xr:uid="{1F187E3D-3084-4ED2-BD2E-216AB0F6193A}"/>
    <cellStyle name="Normal 185 2 2 3" xfId="24312" xr:uid="{96BFDFD9-4B94-4140-8981-00F9401ACF04}"/>
    <cellStyle name="Normal 185 2 2 4" xfId="39762" xr:uid="{BADCF974-4CA6-4B28-AACC-FD88CD2D385E}"/>
    <cellStyle name="Normal 185 2 2 5" xfId="47624" xr:uid="{CF03C9C3-5158-4D45-BD29-557F366A8357}"/>
    <cellStyle name="Normal 185 2 3" xfId="12614" xr:uid="{5DE771C1-03B6-40BA-B538-D907546F66DB}"/>
    <cellStyle name="Normal 185 2 3 2" xfId="28398" xr:uid="{640A1659-AFEF-45D6-9404-AF8EB5B77320}"/>
    <cellStyle name="Normal 185 2 4" xfId="20519" xr:uid="{C6CB1BF3-A715-4BFC-A8B3-8BCF075483E2}"/>
    <cellStyle name="Normal 185 2 5" xfId="35969" xr:uid="{13EF3282-73AE-4592-8E6C-083626B502D2}"/>
    <cellStyle name="Normal 185 2 6" xfId="43831" xr:uid="{44FC0B8D-F62F-4CC4-862E-D1660D5F7FDD}"/>
    <cellStyle name="Normal 185 3" xfId="6950" xr:uid="{9A435316-B7F0-45E7-863F-CBC3B6EC3AD3}"/>
    <cellStyle name="Normal 185 3 2" xfId="14889" xr:uid="{D2E69FD4-73F1-416E-8B9A-B51850C4385E}"/>
    <cellStyle name="Normal 185 3 2 2" xfId="30673" xr:uid="{5A94D8F2-D650-4CE2-8AE0-9134C17B1082}"/>
    <cellStyle name="Normal 185 3 3" xfId="22794" xr:uid="{C6971734-2269-44ED-8263-DD48D8126143}"/>
    <cellStyle name="Normal 185 3 4" xfId="38244" xr:uid="{C30F9A43-58DD-41A3-A167-64891671BEA9}"/>
    <cellStyle name="Normal 185 3 5" xfId="46106" xr:uid="{933E4654-CBA1-4D3B-977A-F0A8AAB5CD05}"/>
    <cellStyle name="Normal 185 4" xfId="11096" xr:uid="{4AC4A893-0DA9-4448-B887-5C4C984919A3}"/>
    <cellStyle name="Normal 185 4 2" xfId="26880" xr:uid="{FA905D2F-B590-4F3A-A05D-9415B619C76A}"/>
    <cellStyle name="Normal 185 5" xfId="19001" xr:uid="{D19564DF-412D-4843-A621-8292813E7B15}"/>
    <cellStyle name="Normal 185 6" xfId="34451" xr:uid="{CF368E22-4DA0-4A09-A1F0-F1F509051221}"/>
    <cellStyle name="Normal 185 7" xfId="42313" xr:uid="{685E5C33-1C55-41FA-B769-ABCF7527D7BD}"/>
    <cellStyle name="Normal 186" xfId="3116" xr:uid="{7846597C-0D94-4554-94EB-065BF704CD67}"/>
    <cellStyle name="Normal 186 2" xfId="4634" xr:uid="{45C5D388-8052-4A46-B36E-7E54A857443B}"/>
    <cellStyle name="Normal 186 2 2" xfId="8465" xr:uid="{0A6BC769-3A0E-4E36-A0FE-8BA07C41FE73}"/>
    <cellStyle name="Normal 186 2 2 2" xfId="16404" xr:uid="{C443142B-BFAE-4890-9AEF-2451DB83576D}"/>
    <cellStyle name="Normal 186 2 2 2 2" xfId="32188" xr:uid="{5CD6215E-7D1E-410F-B8B3-E5F70EB0509E}"/>
    <cellStyle name="Normal 186 2 2 3" xfId="24309" xr:uid="{90C8B560-756D-4DA3-87A8-AC4B94493834}"/>
    <cellStyle name="Normal 186 2 2 4" xfId="39759" xr:uid="{81EDB836-2BE8-464C-A7A5-08C05106187E}"/>
    <cellStyle name="Normal 186 2 2 5" xfId="47621" xr:uid="{ED1622E4-644A-47DE-95F1-A253B20DD9ED}"/>
    <cellStyle name="Normal 186 2 3" xfId="12611" xr:uid="{C9E10933-C632-473E-B93C-7AD19E3877A2}"/>
    <cellStyle name="Normal 186 2 3 2" xfId="28395" xr:uid="{B40B6728-9259-48A1-BDDD-9C1C3408F24E}"/>
    <cellStyle name="Normal 186 2 4" xfId="20516" xr:uid="{05E12B3C-1E53-4473-94AB-5AAB32161467}"/>
    <cellStyle name="Normal 186 2 5" xfId="35966" xr:uid="{940E9980-31C9-4AAC-8884-2BE82E993F70}"/>
    <cellStyle name="Normal 186 2 6" xfId="43828" xr:uid="{CA7F6C5D-CDE6-44A8-8C53-DC7653D900DD}"/>
    <cellStyle name="Normal 186 3" xfId="6947" xr:uid="{5D0D80CC-933B-40B3-8732-A6F976226EE0}"/>
    <cellStyle name="Normal 186 3 2" xfId="14886" xr:uid="{0122D401-E6E2-49FE-9576-220EF09F7AB1}"/>
    <cellStyle name="Normal 186 3 2 2" xfId="30670" xr:uid="{48C5DDE6-E86B-473E-8E1E-22C8E19063F1}"/>
    <cellStyle name="Normal 186 3 3" xfId="22791" xr:uid="{54522869-F372-4176-AE1C-C1E10915764B}"/>
    <cellStyle name="Normal 186 3 4" xfId="38241" xr:uid="{6CD14768-04C9-4E52-A230-1C774615B882}"/>
    <cellStyle name="Normal 186 3 5" xfId="46103" xr:uid="{E0FA9E2E-619F-42E9-AD22-4CD441319684}"/>
    <cellStyle name="Normal 186 4" xfId="11093" xr:uid="{31080A03-C99C-45BF-B638-2E0A91C72DD8}"/>
    <cellStyle name="Normal 186 4 2" xfId="26877" xr:uid="{EBE86DAE-D4BD-4E98-86BD-C6808939C1BC}"/>
    <cellStyle name="Normal 186 5" xfId="18998" xr:uid="{1533CC4B-F9C1-4D0B-893F-229BA1737F17}"/>
    <cellStyle name="Normal 186 6" xfId="34448" xr:uid="{055DF3BD-E939-4E31-BA9A-810ED23A6A98}"/>
    <cellStyle name="Normal 186 7" xfId="42310" xr:uid="{42D0E73F-3A6D-437E-912C-392FF659A27B}"/>
    <cellStyle name="Normal 187" xfId="3126" xr:uid="{A6DB0B64-0748-47CB-B7E8-C7A631B861E8}"/>
    <cellStyle name="Normal 187 2" xfId="4644" xr:uid="{79A5C690-01C1-4D9C-8BB0-C16DA4207698}"/>
    <cellStyle name="Normal 187 2 2" xfId="8475" xr:uid="{3DF72C3F-E754-4CA3-A7D7-062817AF4ECF}"/>
    <cellStyle name="Normal 187 2 2 2" xfId="16414" xr:uid="{3D395C62-B1C7-4357-A226-BF42B4DD1F98}"/>
    <cellStyle name="Normal 187 2 2 2 2" xfId="32198" xr:uid="{6AD54070-5405-4A2F-8C69-0ADB36C79380}"/>
    <cellStyle name="Normal 187 2 2 3" xfId="24319" xr:uid="{E3928343-7BE6-49AF-85B0-A10BF0EE7A40}"/>
    <cellStyle name="Normal 187 2 2 4" xfId="39769" xr:uid="{94AA225D-0F53-49F6-83D8-3FC8AAA5970B}"/>
    <cellStyle name="Normal 187 2 2 5" xfId="47631" xr:uid="{4EFBF4C4-04DB-4373-A451-59D984753D19}"/>
    <cellStyle name="Normal 187 2 3" xfId="12621" xr:uid="{A7AFEE42-F4CA-4FDC-A042-E0622AD40479}"/>
    <cellStyle name="Normal 187 2 3 2" xfId="28405" xr:uid="{ED4C2721-0119-4089-A727-ADE4C9E82B49}"/>
    <cellStyle name="Normal 187 2 4" xfId="20526" xr:uid="{C4AA2A4A-D3A3-4959-82AE-621739363250}"/>
    <cellStyle name="Normal 187 2 5" xfId="35976" xr:uid="{1256405E-418E-4246-BFD8-5CB1A986AF2F}"/>
    <cellStyle name="Normal 187 2 6" xfId="43838" xr:uid="{577F7699-2A58-4DF0-8F68-4C8E91281FFE}"/>
    <cellStyle name="Normal 187 3" xfId="6957" xr:uid="{83C0D31E-2BC8-4248-A148-A520062DDF99}"/>
    <cellStyle name="Normal 187 3 2" xfId="14896" xr:uid="{5101DDCC-288E-486B-8DF3-DF04A652A8A9}"/>
    <cellStyle name="Normal 187 3 2 2" xfId="30680" xr:uid="{C1DA94BC-CEDE-46D9-8B19-A958AEC3134E}"/>
    <cellStyle name="Normal 187 3 3" xfId="22801" xr:uid="{A1BC810F-B63C-405A-91A2-111B03E75106}"/>
    <cellStyle name="Normal 187 3 4" xfId="38251" xr:uid="{4949B671-E727-4A79-B342-D974759CF8B9}"/>
    <cellStyle name="Normal 187 3 5" xfId="46113" xr:uid="{290CE39C-7467-4310-82FE-CA57ECF07CA6}"/>
    <cellStyle name="Normal 187 4" xfId="11103" xr:uid="{BAFE2F08-3610-4DA8-8A3F-CC5F33D6B7D8}"/>
    <cellStyle name="Normal 187 4 2" xfId="26887" xr:uid="{2D2A6C3D-6218-4D85-AA25-66367652D2B7}"/>
    <cellStyle name="Normal 187 5" xfId="19008" xr:uid="{8E600FF7-C537-4A08-99C0-F514408320C4}"/>
    <cellStyle name="Normal 187 6" xfId="34458" xr:uid="{6D70E058-8F9B-4D7B-B637-AF2736AD259D}"/>
    <cellStyle name="Normal 187 7" xfId="42320" xr:uid="{2626637D-CEE7-4C9A-819C-6D072301AC6D}"/>
    <cellStyle name="Normal 188" xfId="3140" xr:uid="{3782815D-B361-4B5A-9535-385594376494}"/>
    <cellStyle name="Normal 188 2" xfId="4658" xr:uid="{F6623AAE-ABAF-46A9-ABA6-6726899337E3}"/>
    <cellStyle name="Normal 188 2 2" xfId="8489" xr:uid="{06F9936D-C46D-4367-B607-5F4ABE8E52CE}"/>
    <cellStyle name="Normal 188 2 2 2" xfId="16428" xr:uid="{22750B1A-5CCE-4688-B035-07CC8AA33547}"/>
    <cellStyle name="Normal 188 2 2 2 2" xfId="32212" xr:uid="{343C2BA5-495E-474B-9803-DAAD3C9912B4}"/>
    <cellStyle name="Normal 188 2 2 3" xfId="24333" xr:uid="{F70F156B-DFE5-409E-B97B-5B9BFE2B47F8}"/>
    <cellStyle name="Normal 188 2 2 4" xfId="39783" xr:uid="{F3756864-CCA2-4739-92B8-9DD925C1A29E}"/>
    <cellStyle name="Normal 188 2 2 5" xfId="47645" xr:uid="{1ADB2874-8D23-4554-B12D-251EB1E686F7}"/>
    <cellStyle name="Normal 188 2 3" xfId="12635" xr:uid="{4672B0BD-2946-4B69-9806-B9C00035CD9E}"/>
    <cellStyle name="Normal 188 2 3 2" xfId="28419" xr:uid="{67E99377-DE82-47F2-AEE1-F93F5270D315}"/>
    <cellStyle name="Normal 188 2 4" xfId="20540" xr:uid="{39063F83-A790-433D-AB9C-61789081BB19}"/>
    <cellStyle name="Normal 188 2 5" xfId="35990" xr:uid="{291BF659-8085-4D59-81B0-0E97B47D7665}"/>
    <cellStyle name="Normal 188 2 6" xfId="43852" xr:uid="{E4FD5E7E-3292-487B-83AE-514E8BEB5F28}"/>
    <cellStyle name="Normal 188 3" xfId="6971" xr:uid="{D97C4D73-14B0-4B43-8982-FD4CAE04548E}"/>
    <cellStyle name="Normal 188 3 2" xfId="14910" xr:uid="{606D81EE-BC70-41EE-8F2D-AECD9ACBF574}"/>
    <cellStyle name="Normal 188 3 2 2" xfId="30694" xr:uid="{C5E004DD-7650-469B-910F-1D61A9E1B2D0}"/>
    <cellStyle name="Normal 188 3 3" xfId="22815" xr:uid="{9E24E5D0-A601-4EF6-9036-B555F91A4416}"/>
    <cellStyle name="Normal 188 3 4" xfId="38265" xr:uid="{DEB817C5-BCBD-4FF0-94CC-739E88BA4261}"/>
    <cellStyle name="Normal 188 3 5" xfId="46127" xr:uid="{19932E1D-31A2-41C1-8940-34FD24B0A84A}"/>
    <cellStyle name="Normal 188 4" xfId="11117" xr:uid="{396536BE-7758-4842-8983-1899D687E227}"/>
    <cellStyle name="Normal 188 4 2" xfId="26901" xr:uid="{229362E3-F96B-42F1-9F1F-C898C490DA63}"/>
    <cellStyle name="Normal 188 5" xfId="19022" xr:uid="{61FDD859-1E78-4165-B9A1-5824FB26242F}"/>
    <cellStyle name="Normal 188 6" xfId="34472" xr:uid="{B453945C-5E66-4204-8765-BEC12A2C9E58}"/>
    <cellStyle name="Normal 188 7" xfId="42334" xr:uid="{D8F3FE6E-E1C6-4B9C-ADF0-7A2B6BCDC36C}"/>
    <cellStyle name="Normal 189" xfId="3149" xr:uid="{1BF03B11-1A3C-437D-AF60-A9A84052AF2B}"/>
    <cellStyle name="Normal 189 2" xfId="4667" xr:uid="{CC629606-F072-444B-A498-8BA01876331A}"/>
    <cellStyle name="Normal 189 2 2" xfId="8498" xr:uid="{5287E67B-344D-40EF-9E47-DE48658ED8A5}"/>
    <cellStyle name="Normal 189 2 2 2" xfId="16437" xr:uid="{642F839C-443B-4D76-B976-2AD5F1CD8091}"/>
    <cellStyle name="Normal 189 2 2 2 2" xfId="32221" xr:uid="{FDB25D8B-2826-4985-984A-7AF98BBCA59B}"/>
    <cellStyle name="Normal 189 2 2 3" xfId="24342" xr:uid="{9F20C969-1DD0-4551-8A70-C3C7D543A5FC}"/>
    <cellStyle name="Normal 189 2 2 4" xfId="39792" xr:uid="{BD8A6957-176B-4C9D-BFB9-080231D01256}"/>
    <cellStyle name="Normal 189 2 2 5" xfId="47654" xr:uid="{391AE3C1-2ECC-464F-A152-EF2A824C3F1C}"/>
    <cellStyle name="Normal 189 2 3" xfId="12644" xr:uid="{0B5E2AFD-0AC2-498C-A2D6-192A5F0B2803}"/>
    <cellStyle name="Normal 189 2 3 2" xfId="28428" xr:uid="{C1AF92D9-EF30-4996-AEE8-348DD954A5F2}"/>
    <cellStyle name="Normal 189 2 4" xfId="20549" xr:uid="{E80B3CD5-B7E7-492C-A88B-64288A3272BF}"/>
    <cellStyle name="Normal 189 2 5" xfId="35999" xr:uid="{4863A7FB-B28D-4AFC-A506-5F570183D49C}"/>
    <cellStyle name="Normal 189 2 6" xfId="43861" xr:uid="{BC366601-B8CE-4489-B2F8-5658BD52B28B}"/>
    <cellStyle name="Normal 189 3" xfId="6980" xr:uid="{C628A094-520F-45F4-A3AC-D278AD7B8662}"/>
    <cellStyle name="Normal 189 3 2" xfId="14919" xr:uid="{92F0DC41-0E66-433E-BB55-C43E89AB1A69}"/>
    <cellStyle name="Normal 189 3 2 2" xfId="30703" xr:uid="{AC164FF1-B51F-48F5-8B7A-9AED39E3BDB3}"/>
    <cellStyle name="Normal 189 3 3" xfId="22824" xr:uid="{AB55A5FF-C4A8-4F93-BFCC-FDBD1D37D58D}"/>
    <cellStyle name="Normal 189 3 4" xfId="38274" xr:uid="{E03124AE-50B6-4918-9CC2-0445F166D339}"/>
    <cellStyle name="Normal 189 3 5" xfId="46136" xr:uid="{42326785-CF8E-4B3C-A8FE-21DB5CEAA7B8}"/>
    <cellStyle name="Normal 189 4" xfId="11126" xr:uid="{E78E2438-9083-497B-93FB-7D457E5A051A}"/>
    <cellStyle name="Normal 189 4 2" xfId="26910" xr:uid="{918896D1-2F72-4AA8-9A43-107FBFDE2CC4}"/>
    <cellStyle name="Normal 189 5" xfId="19031" xr:uid="{4BF9BDF1-81AD-4E00-BBD3-4264A2910133}"/>
    <cellStyle name="Normal 189 6" xfId="34481" xr:uid="{9D06863A-2FE7-4DAE-83D2-8D6E1F7B3B88}"/>
    <cellStyle name="Normal 189 7" xfId="42343" xr:uid="{4C86340E-2BBC-441D-B645-AB41E263796B}"/>
    <cellStyle name="Normal 19" xfId="376" xr:uid="{99AA54DC-634A-4300-B3FC-0890DE0F21D7}"/>
    <cellStyle name="Normal 19 10" xfId="33315" xr:uid="{CE1FD910-711E-4AA9-8538-89E3D276D339}"/>
    <cellStyle name="Normal 19 11" xfId="41177" xr:uid="{27A1ACBC-11B8-4215-9281-AF206BEDF614}"/>
    <cellStyle name="Normal 19 12" xfId="1144" xr:uid="{4709CDED-2C38-4317-A713-18C0F22603F3}"/>
    <cellStyle name="Normal 19 2" xfId="525" xr:uid="{EE52E642-3C35-4AA1-A188-4B67933246A3}"/>
    <cellStyle name="Normal 19 3" xfId="2016" xr:uid="{750B338B-EBE9-4EAA-9CCA-00924EA1EA9F}"/>
    <cellStyle name="Normal 19 4" xfId="2806" xr:uid="{32BEE41A-6B5E-4C4A-A33F-415AE1D49ED7}"/>
    <cellStyle name="Normal 19 4 2" xfId="4324" xr:uid="{7B2BBD75-3977-43A9-B059-B2979915D84F}"/>
    <cellStyle name="Normal 19 4 2 2" xfId="8155" xr:uid="{577936D7-6D8C-44AE-ADEE-2B8953E81E77}"/>
    <cellStyle name="Normal 19 4 2 2 2" xfId="16094" xr:uid="{8B147E20-9996-4696-A048-32D325936400}"/>
    <cellStyle name="Normal 19 4 2 2 2 2" xfId="31878" xr:uid="{E8C73787-34A4-46B1-899F-939144DCAFB7}"/>
    <cellStyle name="Normal 19 4 2 2 3" xfId="23999" xr:uid="{1C7C41D6-2515-4F93-A2C1-4C0BBA584CF2}"/>
    <cellStyle name="Normal 19 4 2 2 4" xfId="39449" xr:uid="{F7875E76-1CCD-4C66-A7C5-0AFD412AA2FE}"/>
    <cellStyle name="Normal 19 4 2 2 5" xfId="47311" xr:uid="{BFA9EA73-5EB7-4515-ACFA-C72DD265D5AA}"/>
    <cellStyle name="Normal 19 4 2 3" xfId="12301" xr:uid="{D3603164-AC58-4CA0-9628-F1B1E8E122DE}"/>
    <cellStyle name="Normal 19 4 2 3 2" xfId="28085" xr:uid="{90D4C41E-BF9B-4CEE-8D29-C8603E2E6CAC}"/>
    <cellStyle name="Normal 19 4 2 4" xfId="20206" xr:uid="{AB7EF6F3-EE90-4135-9291-367A760C4873}"/>
    <cellStyle name="Normal 19 4 2 5" xfId="35656" xr:uid="{9D093680-95C3-4FCD-8AB9-57C6D29AB063}"/>
    <cellStyle name="Normal 19 4 2 6" xfId="43518" xr:uid="{C128AE9C-B7E6-45A0-B816-D157F34681F2}"/>
    <cellStyle name="Normal 19 4 3" xfId="6637" xr:uid="{D0DA4172-1A50-46C4-887A-BE183F2032E0}"/>
    <cellStyle name="Normal 19 4 3 2" xfId="14576" xr:uid="{8AE6F2C2-5A11-49BB-BF34-B32DDCEE85A8}"/>
    <cellStyle name="Normal 19 4 3 2 2" xfId="30360" xr:uid="{3EB7E6FD-913C-496E-84EE-99234B905FB4}"/>
    <cellStyle name="Normal 19 4 3 3" xfId="22481" xr:uid="{B620025A-3C10-4E23-8749-324EFFE61F43}"/>
    <cellStyle name="Normal 19 4 3 4" xfId="37931" xr:uid="{3454C32F-3F43-4680-9F88-DFA98455DB95}"/>
    <cellStyle name="Normal 19 4 3 5" xfId="45793" xr:uid="{CA483CE2-D175-4193-9A68-69A2CAAA8F9D}"/>
    <cellStyle name="Normal 19 4 4" xfId="10783" xr:uid="{843FB96B-3314-4778-9223-C2635249867F}"/>
    <cellStyle name="Normal 19 4 4 2" xfId="26567" xr:uid="{518AAE49-E7AB-4AAF-A249-A5F39CA55E04}"/>
    <cellStyle name="Normal 19 4 5" xfId="18688" xr:uid="{9D1E8158-B960-4267-82E9-66E2DFD97A83}"/>
    <cellStyle name="Normal 19 4 6" xfId="34138" xr:uid="{5629A82D-046E-43A2-9AC7-17C6D8155770}"/>
    <cellStyle name="Normal 19 4 7" xfId="42000" xr:uid="{8150CD8E-EBFC-4AC9-BAA8-7C2796F3EB15}"/>
    <cellStyle name="Normal 19 5" xfId="3499" xr:uid="{7FF3C9F7-3371-4294-8122-B483BCFF127A}"/>
    <cellStyle name="Normal 19 5 2" xfId="7330" xr:uid="{A5EC09E0-8147-4133-8481-F01D364D06DB}"/>
    <cellStyle name="Normal 19 5 2 2" xfId="15269" xr:uid="{2AFC75D9-9A03-4C04-935F-7D0993EC4E7A}"/>
    <cellStyle name="Normal 19 5 2 2 2" xfId="31053" xr:uid="{BA9FFE1A-3CAA-4A61-8C58-C978FA74D931}"/>
    <cellStyle name="Normal 19 5 2 3" xfId="23174" xr:uid="{E11546D8-4A3C-49A3-B3FA-350AD4EDDCD0}"/>
    <cellStyle name="Normal 19 5 2 4" xfId="38624" xr:uid="{6C71FD54-0341-46FF-8597-B4EE0E15E572}"/>
    <cellStyle name="Normal 19 5 2 5" xfId="46486" xr:uid="{C4387D71-CC7A-4565-9DD2-5A80DA665FFF}"/>
    <cellStyle name="Normal 19 5 3" xfId="11476" xr:uid="{56406638-404C-4FB7-9646-224EE3239AEF}"/>
    <cellStyle name="Normal 19 5 3 2" xfId="27260" xr:uid="{A099949C-C820-4535-BFA7-F6B15714D3B5}"/>
    <cellStyle name="Normal 19 5 4" xfId="19381" xr:uid="{2F32B0E0-4C58-48B4-99FE-A79015B2EFCF}"/>
    <cellStyle name="Normal 19 5 5" xfId="34831" xr:uid="{1FDE07E5-D424-4F95-B2BE-55DE8B040586}"/>
    <cellStyle name="Normal 19 5 6" xfId="42693" xr:uid="{8C494347-A19C-4235-A655-130797CF591A}"/>
    <cellStyle name="Normal 19 6" xfId="5888" xr:uid="{2DF7EDDA-95E7-4835-AC29-802F67822FD6}"/>
    <cellStyle name="Normal 19 6 2" xfId="13864" xr:uid="{A1CB2160-1FA3-45C4-93A1-CF1004A45229}"/>
    <cellStyle name="Normal 19 6 2 2" xfId="29648" xr:uid="{A24D99CF-E1A5-49DA-8301-24B054767629}"/>
    <cellStyle name="Normal 19 6 3" xfId="21769" xr:uid="{B7FCD631-DBB4-4B51-B02F-E6AFF11508BD}"/>
    <cellStyle name="Normal 19 6 4" xfId="37219" xr:uid="{B1B2BA7F-0B0F-49BB-9A2B-7D746940140A}"/>
    <cellStyle name="Normal 19 6 5" xfId="45081" xr:uid="{657182BF-90E6-4FF4-B58E-646FA33CA110}"/>
    <cellStyle name="Normal 19 7" xfId="1712" xr:uid="{D7CC924D-20FD-4B0F-93C4-3F1CF064DCB0}"/>
    <cellStyle name="Normal 19 7 2" xfId="9973" xr:uid="{754BAFBD-0E8B-407F-AF1B-803DF2BF5A28}"/>
    <cellStyle name="Normal 19 7 2 2" xfId="25758" xr:uid="{E39AE6E5-FBFE-4828-B0AB-87AADE848F14}"/>
    <cellStyle name="Normal 19 7 3" xfId="17879" xr:uid="{A28D88EB-569A-4B29-BCAE-C29AEEC50284}"/>
    <cellStyle name="Normal 19 8" xfId="9585" xr:uid="{5BCEE92C-4A3A-4B26-983F-ADFF8E2A9121}"/>
    <cellStyle name="Normal 19 8 2" xfId="25373" xr:uid="{DAA0C421-70E5-4114-8C5D-052ACB30208A}"/>
    <cellStyle name="Normal 19 9" xfId="17494" xr:uid="{F16E3BAC-B4F1-407B-9FA7-373F1BF17B33}"/>
    <cellStyle name="Normal 19_MONC Jan19" xfId="566" xr:uid="{BAE3CA69-D744-4744-AE86-00C500B2C6AE}"/>
    <cellStyle name="Normal 190" xfId="3147" xr:uid="{EAC600EE-0803-444C-8216-EFA0F62D483D}"/>
    <cellStyle name="Normal 190 2" xfId="4665" xr:uid="{AC3157E7-89D6-465A-B92F-107033616826}"/>
    <cellStyle name="Normal 190 2 2" xfId="8496" xr:uid="{F238490E-6159-4EAB-84A4-7F8375BD9A96}"/>
    <cellStyle name="Normal 190 2 2 2" xfId="16435" xr:uid="{9D58CB32-DF3D-4D1C-AF7A-AF2E2E4B242E}"/>
    <cellStyle name="Normal 190 2 2 2 2" xfId="32219" xr:uid="{F5522E72-816D-4C9C-AFF6-8E9F2D4D2E26}"/>
    <cellStyle name="Normal 190 2 2 3" xfId="24340" xr:uid="{AA937486-54FD-4EDE-8F39-18CB06138624}"/>
    <cellStyle name="Normal 190 2 2 4" xfId="39790" xr:uid="{BB925B72-CBE5-428A-8BDF-DFC18AA49889}"/>
    <cellStyle name="Normal 190 2 2 5" xfId="47652" xr:uid="{87CB05E7-4C80-45DF-8F58-7324C1588115}"/>
    <cellStyle name="Normal 190 2 3" xfId="12642" xr:uid="{349CCB54-A427-4076-A801-BDC36B5B0C28}"/>
    <cellStyle name="Normal 190 2 3 2" xfId="28426" xr:uid="{7599F006-3AE9-451A-8317-D60238F4A977}"/>
    <cellStyle name="Normal 190 2 4" xfId="20547" xr:uid="{9B170BD9-6CCC-40FD-9BAB-FC5FA4380A82}"/>
    <cellStyle name="Normal 190 2 5" xfId="35997" xr:uid="{471A0068-FFFD-4A8D-A7C0-4B83186A0C75}"/>
    <cellStyle name="Normal 190 2 6" xfId="43859" xr:uid="{68FA76D1-B455-4B12-95C8-E09F43F23FBB}"/>
    <cellStyle name="Normal 190 3" xfId="6978" xr:uid="{601DCCC0-4482-4BB1-B45D-CECEC2879E5A}"/>
    <cellStyle name="Normal 190 3 2" xfId="14917" xr:uid="{8E937299-85A1-400B-BAC8-BEF4E60EA6F6}"/>
    <cellStyle name="Normal 190 3 2 2" xfId="30701" xr:uid="{C5FC261C-120A-4F36-B8AC-35D1E35829EA}"/>
    <cellStyle name="Normal 190 3 3" xfId="22822" xr:uid="{D9980E2C-F9A5-440D-8A5C-BA0F29D222F6}"/>
    <cellStyle name="Normal 190 3 4" xfId="38272" xr:uid="{52776103-6BC1-49C5-8743-32A5213A5D44}"/>
    <cellStyle name="Normal 190 3 5" xfId="46134" xr:uid="{83323022-0721-41CA-B258-5312E7216552}"/>
    <cellStyle name="Normal 190 4" xfId="11124" xr:uid="{1130645C-A1EE-4898-8B0D-7CE1020EA0F4}"/>
    <cellStyle name="Normal 190 4 2" xfId="26908" xr:uid="{93793589-B8F9-42FD-9561-F559E5F0A3C0}"/>
    <cellStyle name="Normal 190 5" xfId="19029" xr:uid="{14F87E16-855E-4C73-875D-F5B9586695B0}"/>
    <cellStyle name="Normal 190 6" xfId="34479" xr:uid="{6517D72C-7D3D-479F-81DA-AACFC4BA9632}"/>
    <cellStyle name="Normal 190 7" xfId="42341" xr:uid="{84254222-D2F3-486D-A3E2-3DC217F9D95B}"/>
    <cellStyle name="Normal 191" xfId="3148" xr:uid="{61FD2461-2B5A-4A9B-8C53-AE96DB108562}"/>
    <cellStyle name="Normal 191 2" xfId="4666" xr:uid="{BD7FCF49-65FE-468F-99B8-120F66D5BEA4}"/>
    <cellStyle name="Normal 191 2 2" xfId="8497" xr:uid="{30E3B2DC-61F1-41A6-AB00-3BFB16016B72}"/>
    <cellStyle name="Normal 191 2 2 2" xfId="16436" xr:uid="{FBEC550A-035F-41DA-BA6D-14CB4094E8E9}"/>
    <cellStyle name="Normal 191 2 2 2 2" xfId="32220" xr:uid="{42DDC780-61B3-48F7-86CD-A64EB952010D}"/>
    <cellStyle name="Normal 191 2 2 3" xfId="24341" xr:uid="{1C30DF31-9992-4139-9AB9-00381195F092}"/>
    <cellStyle name="Normal 191 2 2 4" xfId="39791" xr:uid="{08E5B5BB-4677-41B9-9489-33E87C08A3F1}"/>
    <cellStyle name="Normal 191 2 2 5" xfId="47653" xr:uid="{CFEBD2BD-CC71-4B84-8E3A-2A8D42F1AE3F}"/>
    <cellStyle name="Normal 191 2 3" xfId="12643" xr:uid="{2EE0E3EB-C28A-43B6-BEFA-2C448979F4AE}"/>
    <cellStyle name="Normal 191 2 3 2" xfId="28427" xr:uid="{EC3C35B5-45D3-4834-94B6-718AD92C544E}"/>
    <cellStyle name="Normal 191 2 4" xfId="20548" xr:uid="{E5BEF53A-3AC6-4E3A-8576-E0D6BD102D64}"/>
    <cellStyle name="Normal 191 2 5" xfId="35998" xr:uid="{717DF9DE-EC45-493D-A7D9-166E7B58B14D}"/>
    <cellStyle name="Normal 191 2 6" xfId="43860" xr:uid="{D665D985-058E-41E4-BBF7-DC6F6D3FA3D3}"/>
    <cellStyle name="Normal 191 3" xfId="6979" xr:uid="{809E4113-497C-4A39-BEC3-72AC16DCAEDA}"/>
    <cellStyle name="Normal 191 3 2" xfId="14918" xr:uid="{695A45BC-9884-4E01-9301-D287361D53D1}"/>
    <cellStyle name="Normal 191 3 2 2" xfId="30702" xr:uid="{FB475A36-7A42-4C93-AA0D-A2A487A7D843}"/>
    <cellStyle name="Normal 191 3 3" xfId="22823" xr:uid="{71D166EA-5750-46A1-BFF9-DF3F6ABE9B2F}"/>
    <cellStyle name="Normal 191 3 4" xfId="38273" xr:uid="{C2DF4FFA-9779-4DBE-A019-C57A943E7864}"/>
    <cellStyle name="Normal 191 3 5" xfId="46135" xr:uid="{F0379A1F-3992-42BC-931C-4F9DB65A5D4D}"/>
    <cellStyle name="Normal 191 4" xfId="11125" xr:uid="{3B05A302-4F9B-4BAD-9929-4BAA843DDA91}"/>
    <cellStyle name="Normal 191 4 2" xfId="26909" xr:uid="{B3C9865D-EDF6-4E16-8F26-2CB12593FDA8}"/>
    <cellStyle name="Normal 191 5" xfId="19030" xr:uid="{7A0F9128-6A71-4EB3-A515-1E22C2A4AD00}"/>
    <cellStyle name="Normal 191 6" xfId="34480" xr:uid="{C51E91A0-7B79-4831-A7F7-AC2003A01D59}"/>
    <cellStyle name="Normal 191 7" xfId="42342" xr:uid="{F9005708-D7D5-43D4-8A9E-D6CC1482FD50}"/>
    <cellStyle name="Normal 192" xfId="3162" xr:uid="{30A7E121-1567-433B-862D-2CC43C4108F8}"/>
    <cellStyle name="Normal 192 2" xfId="4680" xr:uid="{6F944B2C-AC8B-456F-94E8-9BE68EEEDACD}"/>
    <cellStyle name="Normal 192 2 2" xfId="8511" xr:uid="{F01FD03B-5B0A-429C-BF2C-E61A253EB8F0}"/>
    <cellStyle name="Normal 192 2 2 2" xfId="16450" xr:uid="{E4361A7A-FE45-4144-A5A9-FC628AB1EF54}"/>
    <cellStyle name="Normal 192 2 2 2 2" xfId="32234" xr:uid="{7A23EB17-568E-4426-93DF-30CEF2BD01FB}"/>
    <cellStyle name="Normal 192 2 2 3" xfId="24355" xr:uid="{87F41860-49B9-44CB-9381-1C12728C4506}"/>
    <cellStyle name="Normal 192 2 2 4" xfId="39805" xr:uid="{A973814C-E9C9-436E-85EF-CBD830412BBC}"/>
    <cellStyle name="Normal 192 2 2 5" xfId="47667" xr:uid="{ED8325B1-560B-461C-8B1C-123C63F21DD1}"/>
    <cellStyle name="Normal 192 2 3" xfId="12657" xr:uid="{53B6908B-50DE-4A6A-B4B4-93D432253404}"/>
    <cellStyle name="Normal 192 2 3 2" xfId="28441" xr:uid="{5D81ACFE-D6F0-4BB4-B05B-3A4235D0F7AC}"/>
    <cellStyle name="Normal 192 2 4" xfId="20562" xr:uid="{95E9CADA-56F7-4419-81CE-CDD291216041}"/>
    <cellStyle name="Normal 192 2 5" xfId="36012" xr:uid="{5A5114F9-C1DC-4925-8477-672D1BAAF5C0}"/>
    <cellStyle name="Normal 192 2 6" xfId="43874" xr:uid="{D49859F0-8F8B-4E03-A664-3B004C589FED}"/>
    <cellStyle name="Normal 192 3" xfId="6993" xr:uid="{2F5DA798-7AE5-4217-8071-7E300D3917DF}"/>
    <cellStyle name="Normal 192 3 2" xfId="14932" xr:uid="{4B152B04-D6F6-40F1-91FE-3A65F3E8CCA0}"/>
    <cellStyle name="Normal 192 3 2 2" xfId="30716" xr:uid="{41C88220-8750-44AB-B5F8-1C7F7351DC0B}"/>
    <cellStyle name="Normal 192 3 3" xfId="22837" xr:uid="{A6902011-C1FC-4B9F-8D46-728011872E76}"/>
    <cellStyle name="Normal 192 3 4" xfId="38287" xr:uid="{F866D3B5-F1C4-4442-9C38-C0406C755DF0}"/>
    <cellStyle name="Normal 192 3 5" xfId="46149" xr:uid="{79DD8F9F-0E3C-47E1-A182-9017E9D8E807}"/>
    <cellStyle name="Normal 192 4" xfId="11139" xr:uid="{DE7517F8-D1BC-4EB5-8648-F895083FC39A}"/>
    <cellStyle name="Normal 192 4 2" xfId="26923" xr:uid="{E180BE3B-B5E6-4527-9049-21F0043AC405}"/>
    <cellStyle name="Normal 192 5" xfId="19044" xr:uid="{43B7F190-8024-4F92-9E57-13B6864C9B43}"/>
    <cellStyle name="Normal 192 6" xfId="34494" xr:uid="{BB1B890B-BF88-492D-8D17-ECB6D8BA98D5}"/>
    <cellStyle name="Normal 192 7" xfId="42356" xr:uid="{9793A767-9A4B-4B8F-8232-0AEC37A36B7F}"/>
    <cellStyle name="Normal 193" xfId="3143" xr:uid="{331755B4-6D43-4A4A-A5A8-A24C4959BCB0}"/>
    <cellStyle name="Normal 193 2" xfId="4661" xr:uid="{BBCC98DB-E457-449A-B8CE-5033E41638E3}"/>
    <cellStyle name="Normal 193 2 2" xfId="8492" xr:uid="{90FD4D00-307E-469D-A8C0-8DB5CDD575F1}"/>
    <cellStyle name="Normal 193 2 2 2" xfId="16431" xr:uid="{4FB95534-4C54-4FA2-8629-7CDABBC540E2}"/>
    <cellStyle name="Normal 193 2 2 2 2" xfId="32215" xr:uid="{67563272-3CAA-4399-938B-A8476197FF71}"/>
    <cellStyle name="Normal 193 2 2 3" xfId="24336" xr:uid="{FF14AF1F-B87F-4501-8014-3D4D577408CF}"/>
    <cellStyle name="Normal 193 2 2 4" xfId="39786" xr:uid="{28064117-52EB-4188-87E4-F4917DC49D11}"/>
    <cellStyle name="Normal 193 2 2 5" xfId="47648" xr:uid="{1D41D3C5-7D4E-409A-9094-0933407F7626}"/>
    <cellStyle name="Normal 193 2 3" xfId="12638" xr:uid="{2489A620-B1F2-491B-AA8C-1493271CEDF2}"/>
    <cellStyle name="Normal 193 2 3 2" xfId="28422" xr:uid="{33CBE367-9F95-4C67-9F43-BDA4C72AA126}"/>
    <cellStyle name="Normal 193 2 4" xfId="20543" xr:uid="{482730BC-24A7-4684-9140-691A2F129F59}"/>
    <cellStyle name="Normal 193 2 5" xfId="35993" xr:uid="{04F730F6-8751-4CB3-A795-74A0B36F4A36}"/>
    <cellStyle name="Normal 193 2 6" xfId="43855" xr:uid="{C3ACFB19-B2D5-4F39-9470-B0F74F3A7D3C}"/>
    <cellStyle name="Normal 193 3" xfId="6974" xr:uid="{FBCC148D-66AD-49FD-ADD0-F0B13B94A7D8}"/>
    <cellStyle name="Normal 193 3 2" xfId="14913" xr:uid="{D26B06E2-CCAC-457A-9247-B386DEB49F2A}"/>
    <cellStyle name="Normal 193 3 2 2" xfId="30697" xr:uid="{11B1E970-1D23-4237-A718-CE12E791BFE6}"/>
    <cellStyle name="Normal 193 3 3" xfId="22818" xr:uid="{4895BE92-A8F3-4D24-8EFC-4098CC799A02}"/>
    <cellStyle name="Normal 193 3 4" xfId="38268" xr:uid="{2E50322E-615B-4ADF-9DD0-9A08DA3BCAA8}"/>
    <cellStyle name="Normal 193 3 5" xfId="46130" xr:uid="{ADCE4FBF-A260-44F2-89D0-1E0B1D22AD4B}"/>
    <cellStyle name="Normal 193 4" xfId="11120" xr:uid="{006B4D72-CD9C-4A84-9D9F-2A76B81FA428}"/>
    <cellStyle name="Normal 193 4 2" xfId="26904" xr:uid="{3600091C-B5E0-4035-80BD-F029A2202959}"/>
    <cellStyle name="Normal 193 5" xfId="19025" xr:uid="{EAF01476-B630-46F4-8FC9-26FA62A5FB2E}"/>
    <cellStyle name="Normal 193 6" xfId="34475" xr:uid="{77A58FAF-ABEB-405A-90EE-D4EF65205E18}"/>
    <cellStyle name="Normal 193 7" xfId="42337" xr:uid="{9503FC4C-5ABE-4DD6-A835-FA525F84E60E}"/>
    <cellStyle name="Normal 194" xfId="3142" xr:uid="{62D9EDA7-8641-48A0-8DF0-EF4B8E872117}"/>
    <cellStyle name="Normal 194 2" xfId="4660" xr:uid="{2392263F-6E2C-4A5B-A09B-A93C5D9A1A1C}"/>
    <cellStyle name="Normal 194 2 2" xfId="8491" xr:uid="{95EC9C09-C52B-4131-9A5D-AAA06B8A0E2B}"/>
    <cellStyle name="Normal 194 2 2 2" xfId="16430" xr:uid="{41BD5590-77FF-4C42-880A-5E9C01EB5619}"/>
    <cellStyle name="Normal 194 2 2 2 2" xfId="32214" xr:uid="{47B67116-782B-488C-BE17-112F62823A92}"/>
    <cellStyle name="Normal 194 2 2 3" xfId="24335" xr:uid="{9621EF52-A66B-49B1-8581-5FD213C64519}"/>
    <cellStyle name="Normal 194 2 2 4" xfId="39785" xr:uid="{A99930BA-75C6-4BFA-8AF6-15823E2A062A}"/>
    <cellStyle name="Normal 194 2 2 5" xfId="47647" xr:uid="{44344AB2-F59D-4BF5-85FA-0FF83F186B32}"/>
    <cellStyle name="Normal 194 2 3" xfId="12637" xr:uid="{E806E1A6-D32F-4A18-85AF-4A624F8B6E19}"/>
    <cellStyle name="Normal 194 2 3 2" xfId="28421" xr:uid="{DC90AB66-4F79-4710-9F61-13F9A951A3B5}"/>
    <cellStyle name="Normal 194 2 4" xfId="20542" xr:uid="{6EC18A32-15F3-4CB2-B9CB-05BAADB3DB03}"/>
    <cellStyle name="Normal 194 2 5" xfId="35992" xr:uid="{F402A972-5BDB-4466-9FCD-A40A78C4F6A5}"/>
    <cellStyle name="Normal 194 2 6" xfId="43854" xr:uid="{5229705A-D3D7-45DB-9724-408F9FC0ED20}"/>
    <cellStyle name="Normal 194 3" xfId="6973" xr:uid="{641AA136-83E7-4FB6-8F50-5A338B5FCEF3}"/>
    <cellStyle name="Normal 194 3 2" xfId="14912" xr:uid="{ED696A30-F87C-41F7-9D86-88DF8159CD1A}"/>
    <cellStyle name="Normal 194 3 2 2" xfId="30696" xr:uid="{80BE8FB5-2325-4186-9F3B-24AFEB1667FA}"/>
    <cellStyle name="Normal 194 3 3" xfId="22817" xr:uid="{96DA779D-391E-4CD1-B394-AF6702458D9A}"/>
    <cellStyle name="Normal 194 3 4" xfId="38267" xr:uid="{79B3D4C2-9099-4158-AF9A-F2EE58E79A93}"/>
    <cellStyle name="Normal 194 3 5" xfId="46129" xr:uid="{A850A380-769A-409B-9977-C625AF3CDAED}"/>
    <cellStyle name="Normal 194 4" xfId="11119" xr:uid="{B1ED0EB6-45F4-4D6D-AFFB-DC456A869AF2}"/>
    <cellStyle name="Normal 194 4 2" xfId="26903" xr:uid="{E43F43D2-6C49-4BE2-B14C-650E87ABCC00}"/>
    <cellStyle name="Normal 194 5" xfId="19024" xr:uid="{D4F17690-9DD1-4502-B15F-8451FD56E40A}"/>
    <cellStyle name="Normal 194 6" xfId="34474" xr:uid="{57D13DFE-3D72-4739-8DC2-22EDFB2DCB2C}"/>
    <cellStyle name="Normal 194 7" xfId="42336" xr:uid="{C3ED7150-C3EC-4916-8A31-B5798EA04044}"/>
    <cellStyle name="Normal 195" xfId="3146" xr:uid="{4D4DCD4C-C6CF-4FE7-8C4F-A5DDEEB33AB2}"/>
    <cellStyle name="Normal 195 2" xfId="4664" xr:uid="{DD444938-76A9-4E41-85DC-159E38F0DAE1}"/>
    <cellStyle name="Normal 195 2 2" xfId="8495" xr:uid="{BE369431-A4AE-438E-A0CC-C8ED74DA95D5}"/>
    <cellStyle name="Normal 195 2 2 2" xfId="16434" xr:uid="{D75BE576-639E-41DF-823F-8FD561E18E1D}"/>
    <cellStyle name="Normal 195 2 2 2 2" xfId="32218" xr:uid="{2D331B6D-4E3E-4C79-B2E1-EF4171039C1C}"/>
    <cellStyle name="Normal 195 2 2 3" xfId="24339" xr:uid="{87586548-800B-441C-9F85-45380034E967}"/>
    <cellStyle name="Normal 195 2 2 4" xfId="39789" xr:uid="{01BD990F-39DB-46DA-A7DA-953DB83ABAFB}"/>
    <cellStyle name="Normal 195 2 2 5" xfId="47651" xr:uid="{702A6369-77DD-4D48-A086-D0A1AB22AABA}"/>
    <cellStyle name="Normal 195 2 3" xfId="12641" xr:uid="{E0394381-03CF-4D4C-BDBA-AE323F3CB9F8}"/>
    <cellStyle name="Normal 195 2 3 2" xfId="28425" xr:uid="{9DC392C2-F7FB-4782-9317-31808E691A49}"/>
    <cellStyle name="Normal 195 2 4" xfId="20546" xr:uid="{0DCA03CF-7FCA-42ED-8EAB-F6B7695F9F89}"/>
    <cellStyle name="Normal 195 2 5" xfId="35996" xr:uid="{7ED4CD6C-7052-4D39-861A-679D7165E477}"/>
    <cellStyle name="Normal 195 2 6" xfId="43858" xr:uid="{33D39A44-C5F2-4126-9E4C-7D53A6EDE889}"/>
    <cellStyle name="Normal 195 3" xfId="6977" xr:uid="{84CEA9E3-3513-450B-AC1E-CBAF7841B4B5}"/>
    <cellStyle name="Normal 195 3 2" xfId="14916" xr:uid="{A6D86F46-5B12-4AC0-AA82-D91F993F7989}"/>
    <cellStyle name="Normal 195 3 2 2" xfId="30700" xr:uid="{2E8054D9-61AE-41B7-8960-D971DDBBCB03}"/>
    <cellStyle name="Normal 195 3 3" xfId="22821" xr:uid="{3816487E-A466-4C54-BE6A-EE0AB6AB293F}"/>
    <cellStyle name="Normal 195 3 4" xfId="38271" xr:uid="{83B24779-7F81-4242-91EE-C997DDB4ACCF}"/>
    <cellStyle name="Normal 195 3 5" xfId="46133" xr:uid="{B9CE95CE-6CC7-4BBF-943F-0338FF786AB0}"/>
    <cellStyle name="Normal 195 4" xfId="11123" xr:uid="{5EF71CA6-3026-4B30-98D2-825E72032835}"/>
    <cellStyle name="Normal 195 4 2" xfId="26907" xr:uid="{42461840-209E-48DD-A454-27F8F8847F2D}"/>
    <cellStyle name="Normal 195 5" xfId="19028" xr:uid="{0428248E-C051-4EBA-A6A2-5C5E39B2244F}"/>
    <cellStyle name="Normal 195 6" xfId="34478" xr:uid="{9CC4AB81-F53B-44A9-A0D5-7EC4CB6387A3}"/>
    <cellStyle name="Normal 195 7" xfId="42340" xr:uid="{45287F69-F721-423C-AFB9-2BB85FAC6A6C}"/>
    <cellStyle name="Normal 196" xfId="3145" xr:uid="{E81BB7A9-6BB7-410B-BE14-1B4C55B80AE6}"/>
    <cellStyle name="Normal 196 2" xfId="4663" xr:uid="{F74F846D-CEC3-412C-B831-2F9ECEC2B7C7}"/>
    <cellStyle name="Normal 196 2 2" xfId="8494" xr:uid="{54680DD9-A084-4A3B-87EF-2DD6BD180BC1}"/>
    <cellStyle name="Normal 196 2 2 2" xfId="16433" xr:uid="{AE4DA927-E8D9-4149-8579-22AF572A6BFA}"/>
    <cellStyle name="Normal 196 2 2 2 2" xfId="32217" xr:uid="{26F61097-8747-4801-B000-D2CFBF48F340}"/>
    <cellStyle name="Normal 196 2 2 3" xfId="24338" xr:uid="{90F6C2D9-DB92-4A05-BC95-906013050443}"/>
    <cellStyle name="Normal 196 2 2 4" xfId="39788" xr:uid="{777FA896-C463-4733-BE2A-9E778208B90C}"/>
    <cellStyle name="Normal 196 2 2 5" xfId="47650" xr:uid="{725C498B-5E9D-4B4E-8DB0-AE86112CF14B}"/>
    <cellStyle name="Normal 196 2 3" xfId="12640" xr:uid="{31E8C596-E9DB-4E61-9E0A-7752D10CF458}"/>
    <cellStyle name="Normal 196 2 3 2" xfId="28424" xr:uid="{3BE6E53B-290A-42F9-AC8A-4F8A7C99E337}"/>
    <cellStyle name="Normal 196 2 4" xfId="20545" xr:uid="{7DD0D808-CD22-4FF3-A278-3D9A9C73E646}"/>
    <cellStyle name="Normal 196 2 5" xfId="35995" xr:uid="{C67CDFFF-C539-4DF6-89C4-F2F2753E867C}"/>
    <cellStyle name="Normal 196 2 6" xfId="43857" xr:uid="{B38E9C4F-51A1-4B6C-82F0-A044CA2BCC7B}"/>
    <cellStyle name="Normal 196 3" xfId="6976" xr:uid="{75CD1EE6-F0F0-45AB-9D79-7DF678B9B7E8}"/>
    <cellStyle name="Normal 196 3 2" xfId="14915" xr:uid="{477D6688-03B6-47FC-A0F4-CA7E0D52CE33}"/>
    <cellStyle name="Normal 196 3 2 2" xfId="30699" xr:uid="{ADFC0B5D-11C9-4513-BC70-01907D23BAC5}"/>
    <cellStyle name="Normal 196 3 3" xfId="22820" xr:uid="{4C7F3EF2-38E0-40D2-A839-23DE06013807}"/>
    <cellStyle name="Normal 196 3 4" xfId="38270" xr:uid="{A0D0362A-4E90-4FF1-A907-951091994C5A}"/>
    <cellStyle name="Normal 196 3 5" xfId="46132" xr:uid="{2B8A56BF-9AF5-48C4-8726-F65792255757}"/>
    <cellStyle name="Normal 196 4" xfId="11122" xr:uid="{835D5E17-B074-41E6-9CA8-3533914DE9FF}"/>
    <cellStyle name="Normal 196 4 2" xfId="26906" xr:uid="{57DA0953-7738-407C-ADE0-8FA06FD4DF90}"/>
    <cellStyle name="Normal 196 5" xfId="19027" xr:uid="{3015910C-50F9-40E8-85FB-808F7374FD97}"/>
    <cellStyle name="Normal 196 6" xfId="34477" xr:uid="{5248293A-27FE-41BC-8E38-81EA6BD70738}"/>
    <cellStyle name="Normal 196 7" xfId="42339" xr:uid="{FEBBA475-0C7E-4A76-BE0A-50D1F27897FD}"/>
    <cellStyle name="Normal 197" xfId="3144" xr:uid="{4EAC6371-1DB3-4627-BD14-4F390211D38D}"/>
    <cellStyle name="Normal 197 2" xfId="4662" xr:uid="{00B43576-4C53-4E42-A8EB-2B46FD4CDCFA}"/>
    <cellStyle name="Normal 197 2 2" xfId="8493" xr:uid="{642664D2-22A7-4E56-9761-521ECD02E475}"/>
    <cellStyle name="Normal 197 2 2 2" xfId="16432" xr:uid="{3598BB5F-20FB-4F7E-B9A8-29822DD8D828}"/>
    <cellStyle name="Normal 197 2 2 2 2" xfId="32216" xr:uid="{707C2A0A-750A-4C42-8FD7-A70BE163EBFE}"/>
    <cellStyle name="Normal 197 2 2 3" xfId="24337" xr:uid="{FE227F0E-9E11-4D36-BD0E-8270ACD2A104}"/>
    <cellStyle name="Normal 197 2 2 4" xfId="39787" xr:uid="{80138DDA-C49E-4D15-A1AF-1F87CF384699}"/>
    <cellStyle name="Normal 197 2 2 5" xfId="47649" xr:uid="{52B642CE-12FB-4AC5-B4AF-2338EC680A4F}"/>
    <cellStyle name="Normal 197 2 3" xfId="12639" xr:uid="{3A78E031-453F-4F7A-A5D2-643275B56CD8}"/>
    <cellStyle name="Normal 197 2 3 2" xfId="28423" xr:uid="{E2ECBA5D-2DA8-4452-9B70-9365A9D951EF}"/>
    <cellStyle name="Normal 197 2 4" xfId="20544" xr:uid="{4063DAA8-7C8A-4AAC-8989-3F1403CA1944}"/>
    <cellStyle name="Normal 197 2 5" xfId="35994" xr:uid="{A3450BB8-9027-47DE-AAD7-CB554BA99C0B}"/>
    <cellStyle name="Normal 197 2 6" xfId="43856" xr:uid="{58E73588-66B3-4DA5-A6E2-A5A2179DC5A9}"/>
    <cellStyle name="Normal 197 3" xfId="6975" xr:uid="{86147F39-7967-4343-904F-AA64942DA216}"/>
    <cellStyle name="Normal 197 3 2" xfId="14914" xr:uid="{1B89ADDB-0F65-4BEF-BEC0-F7D6D5717612}"/>
    <cellStyle name="Normal 197 3 2 2" xfId="30698" xr:uid="{1AB86E3D-BC5A-4F17-A175-F174006603BC}"/>
    <cellStyle name="Normal 197 3 3" xfId="22819" xr:uid="{C75F8641-ADF1-45EC-B2D3-5EE00ABC1A0E}"/>
    <cellStyle name="Normal 197 3 4" xfId="38269" xr:uid="{A48EA529-F272-45FB-9B61-0E0FC169CA90}"/>
    <cellStyle name="Normal 197 3 5" xfId="46131" xr:uid="{E9AE6E18-8B19-40BF-9CA9-DFF7133D91EB}"/>
    <cellStyle name="Normal 197 4" xfId="11121" xr:uid="{2635D49B-3BB0-45BD-8221-90832913B8E6}"/>
    <cellStyle name="Normal 197 4 2" xfId="26905" xr:uid="{8AF3445E-4966-496A-AB95-71604811DE89}"/>
    <cellStyle name="Normal 197 5" xfId="19026" xr:uid="{0EE05553-3297-41D0-B0FF-F27F2D4B6D18}"/>
    <cellStyle name="Normal 197 6" xfId="34476" xr:uid="{5F582FDE-AC31-4377-BF5E-6F8F57FBA2FE}"/>
    <cellStyle name="Normal 197 7" xfId="42338" xr:uid="{D2B67B65-2DC7-40D3-8942-820E84F7BA4F}"/>
    <cellStyle name="Normal 198" xfId="3141" xr:uid="{D09CF405-4514-4B0B-BD69-EF380856E66F}"/>
    <cellStyle name="Normal 198 2" xfId="4659" xr:uid="{0C1E15DF-8202-44C4-B670-DA20A4258BE4}"/>
    <cellStyle name="Normal 198 2 2" xfId="8490" xr:uid="{5B267973-00EA-4966-B496-A1D9AD33C502}"/>
    <cellStyle name="Normal 198 2 2 2" xfId="16429" xr:uid="{C48EBA08-2248-4B41-B667-A23C268692EE}"/>
    <cellStyle name="Normal 198 2 2 2 2" xfId="32213" xr:uid="{5056520B-EF19-4064-8029-F81D223AC23C}"/>
    <cellStyle name="Normal 198 2 2 3" xfId="24334" xr:uid="{50B810F0-D764-4C50-954E-5155D243081F}"/>
    <cellStyle name="Normal 198 2 2 4" xfId="39784" xr:uid="{B35CFDEC-72F7-4D40-9EF6-CEB362ACB115}"/>
    <cellStyle name="Normal 198 2 2 5" xfId="47646" xr:uid="{4A448F14-F72C-4C1E-8FDA-A88F889550EE}"/>
    <cellStyle name="Normal 198 2 3" xfId="12636" xr:uid="{9516448B-8A40-4097-85C0-8A9B22C07373}"/>
    <cellStyle name="Normal 198 2 3 2" xfId="28420" xr:uid="{33CB9926-D724-48F1-8204-CE155EDA400E}"/>
    <cellStyle name="Normal 198 2 4" xfId="20541" xr:uid="{35D80481-E25B-4DE4-B51A-E001E63389BB}"/>
    <cellStyle name="Normal 198 2 5" xfId="35991" xr:uid="{06A0B274-4789-4B7C-B606-EC0CC45B8346}"/>
    <cellStyle name="Normal 198 2 6" xfId="43853" xr:uid="{FBBFAC10-E13F-4B9D-BDFB-DC3D0A450CA1}"/>
    <cellStyle name="Normal 198 3" xfId="6972" xr:uid="{CC2C115C-C780-446C-8891-61EDA37B7B75}"/>
    <cellStyle name="Normal 198 3 2" xfId="14911" xr:uid="{DB1A6404-17B8-46F1-8DA6-86C43B8BED9C}"/>
    <cellStyle name="Normal 198 3 2 2" xfId="30695" xr:uid="{86AD9136-2989-4007-9E33-4D0FE1FA58DE}"/>
    <cellStyle name="Normal 198 3 3" xfId="22816" xr:uid="{12857A04-F936-402B-92DF-35CCACE6F7AB}"/>
    <cellStyle name="Normal 198 3 4" xfId="38266" xr:uid="{D230ADE6-A212-4B14-93CC-CC7175375D27}"/>
    <cellStyle name="Normal 198 3 5" xfId="46128" xr:uid="{C71F48FF-28C8-477C-AE20-D2D5ECAAC144}"/>
    <cellStyle name="Normal 198 4" xfId="11118" xr:uid="{F700E6B6-F79F-496B-A8B6-A6DECD9BC61B}"/>
    <cellStyle name="Normal 198 4 2" xfId="26902" xr:uid="{49287115-7A2E-4380-BF10-69E1AB58897B}"/>
    <cellStyle name="Normal 198 5" xfId="19023" xr:uid="{C5F2E392-DC6B-44BA-BA01-07769DA06E5B}"/>
    <cellStyle name="Normal 198 6" xfId="34473" xr:uid="{D183D37E-E47F-4FAA-8CC8-E612CBFC0DDC}"/>
    <cellStyle name="Normal 198 7" xfId="42335" xr:uid="{82028C9E-4002-446A-8F34-F300DB247B7B}"/>
    <cellStyle name="Normal 199" xfId="3151" xr:uid="{1445361C-6F26-4D6A-AB4A-30D5FB7B778E}"/>
    <cellStyle name="Normal 199 2" xfId="4669" xr:uid="{9970E347-C80D-4F34-9C73-04BCE2369426}"/>
    <cellStyle name="Normal 199 2 2" xfId="8500" xr:uid="{343FD4A4-2498-4EF6-9D0F-08DCC161ABC2}"/>
    <cellStyle name="Normal 199 2 2 2" xfId="16439" xr:uid="{3C0AB70C-BCC6-4C8B-B1DF-218DEA620F77}"/>
    <cellStyle name="Normal 199 2 2 2 2" xfId="32223" xr:uid="{A53D37B7-3610-4E53-BEB7-0ABE222B3093}"/>
    <cellStyle name="Normal 199 2 2 3" xfId="24344" xr:uid="{D559E143-410C-48E8-BB98-089BD5E955E0}"/>
    <cellStyle name="Normal 199 2 2 4" xfId="39794" xr:uid="{1BDB08F2-88BD-40D6-AEE3-36E4A8344B4A}"/>
    <cellStyle name="Normal 199 2 2 5" xfId="47656" xr:uid="{6154BBEB-0203-4ECD-85B7-AF959E0E054F}"/>
    <cellStyle name="Normal 199 2 3" xfId="12646" xr:uid="{A342A1FE-72DD-4CDE-921E-57256460C705}"/>
    <cellStyle name="Normal 199 2 3 2" xfId="28430" xr:uid="{23696C0C-CDC5-460C-BB96-06CB4B2D9228}"/>
    <cellStyle name="Normal 199 2 4" xfId="20551" xr:uid="{AC9A472B-0075-47E7-BEAF-0832FD3B22EA}"/>
    <cellStyle name="Normal 199 2 5" xfId="36001" xr:uid="{D0F5DB86-612D-485C-8FF3-364DB66764B0}"/>
    <cellStyle name="Normal 199 2 6" xfId="43863" xr:uid="{8B3F2C54-49C9-46C2-B124-45D227E45E96}"/>
    <cellStyle name="Normal 199 3" xfId="6982" xr:uid="{58C2C710-600A-441B-9B56-4E1EFB5BC310}"/>
    <cellStyle name="Normal 199 3 2" xfId="14921" xr:uid="{444F5D63-0AB8-41B8-BD1A-B14EC7AF1B2B}"/>
    <cellStyle name="Normal 199 3 2 2" xfId="30705" xr:uid="{E1EFF70B-68DF-46ED-A494-6851724E6B2B}"/>
    <cellStyle name="Normal 199 3 3" xfId="22826" xr:uid="{02985D06-64C3-4E4D-A8CA-703E1B708C3E}"/>
    <cellStyle name="Normal 199 3 4" xfId="38276" xr:uid="{A7AC87AE-33B4-4EB8-B812-F213A3215524}"/>
    <cellStyle name="Normal 199 3 5" xfId="46138" xr:uid="{F10FDB9F-6DA9-48E0-9997-7E35DEF51847}"/>
    <cellStyle name="Normal 199 4" xfId="11128" xr:uid="{1BE0ADB3-2D1A-4F1F-8EA7-012E24F9DF5A}"/>
    <cellStyle name="Normal 199 4 2" xfId="26912" xr:uid="{66BE82E2-C7FA-43FA-A7A8-C8F21260199A}"/>
    <cellStyle name="Normal 199 5" xfId="19033" xr:uid="{DF3F392E-9E1A-471B-82F8-D207100D479E}"/>
    <cellStyle name="Normal 199 6" xfId="34483" xr:uid="{4E18D683-F729-4073-97DE-9FB334D2270D}"/>
    <cellStyle name="Normal 199 7" xfId="42345" xr:uid="{3AFF3D59-045B-45AB-A236-97AB4B98C53F}"/>
    <cellStyle name="Normal 2" xfId="21" xr:uid="{81A573B3-DB8C-4817-AB3B-574F6A82F652}"/>
    <cellStyle name="Normal 2 2" xfId="57" xr:uid="{F5476C87-7BD7-49C3-ACC5-CBB1BDA31A4A}"/>
    <cellStyle name="Normal 2 2 2" xfId="58" xr:uid="{3A347420-DA6B-427A-93F7-4ADA918000DD}"/>
    <cellStyle name="Normal 2 2 2 2" xfId="59" xr:uid="{150B80B6-36A8-4C24-B3D0-6307FA96E983}"/>
    <cellStyle name="Normal 2 2 2 2 2" xfId="60" xr:uid="{C377C8D6-8EBB-435B-834A-CC93431A7BF4}"/>
    <cellStyle name="Normal 2 2 2 2 2 2" xfId="404" xr:uid="{09B04C0A-DACF-430F-A822-61005AA34290}"/>
    <cellStyle name="Normal 2 2 2 2 2 2 2" xfId="2043" xr:uid="{33F96269-5140-4759-9238-AA0AE1A414D3}"/>
    <cellStyle name="Normal 2 2 2 2 2 3" xfId="1912" xr:uid="{FBE310F5-DF87-4B92-ACB4-7339146F8B28}"/>
    <cellStyle name="Normal 2 2 2 2 2_MONC Jan19" xfId="567" xr:uid="{78C8BB2C-177D-4944-8888-B673635E9A34}"/>
    <cellStyle name="Normal 2 2 2 2 3" xfId="403" xr:uid="{FC7D2C58-9761-4BE9-9742-865C73B35073}"/>
    <cellStyle name="Normal 2 2 2 2 3 2" xfId="2042" xr:uid="{AD15B370-554A-4802-BE94-354B99D03D97}"/>
    <cellStyle name="Normal 2 2 2 2 4" xfId="1911" xr:uid="{3527E930-A615-42FE-A94E-68836AEB8577}"/>
    <cellStyle name="Normal 2 2 2 2_2011 07 28 Execution Report for Vossloh" xfId="61" xr:uid="{AFDCF22A-1C30-4BDA-BB8A-D96FF86C4491}"/>
    <cellStyle name="Normal 2 2 2 3" xfId="62" xr:uid="{BD0A95E4-F7BD-4D39-848C-BBC4958CD80B}"/>
    <cellStyle name="Normal 2 2 2 3 2" xfId="405" xr:uid="{45CF20A8-E83D-4B6E-A4EE-3DC4990EBF33}"/>
    <cellStyle name="Normal 2 2 2 3 2 2" xfId="2044" xr:uid="{F1859C51-8DF5-4935-AA94-1321B7F8031D}"/>
    <cellStyle name="Normal 2 2 2 3 3" xfId="1913" xr:uid="{D8A55873-6466-4941-BDD1-8C317C7AF1FB}"/>
    <cellStyle name="Normal 2 2 2 3_MONC Jan19" xfId="568" xr:uid="{8A98D50C-044D-4401-A611-0C6648E94E05}"/>
    <cellStyle name="Normal 2 2 2 4" xfId="402" xr:uid="{04BF0CAC-8939-4419-94C8-17A2537740D8}"/>
    <cellStyle name="Normal 2 2 2 4 2" xfId="2041" xr:uid="{8620E4A5-3C69-43A0-902F-295C49B90F6D}"/>
    <cellStyle name="Normal 2 2 2 5" xfId="1910" xr:uid="{03C6C3B9-A15A-4F68-8550-D3783EB4BC0D}"/>
    <cellStyle name="Normal 2 2 2 6" xfId="1413" xr:uid="{EA30B0BB-1D2B-4D18-B429-FBFF33B46FD5}"/>
    <cellStyle name="Normal 2 2 2_2011 07 28 Execution Report for Vossloh" xfId="63" xr:uid="{77FBB7F8-F5BB-4CE2-AE5A-3F725C198D5E}"/>
    <cellStyle name="Normal 2 2 3" xfId="64" xr:uid="{9CA984E5-44DF-49A8-92A8-009AAF26F074}"/>
    <cellStyle name="Normal 2 2 3 2" xfId="65" xr:uid="{2E3C9F7F-43A0-483D-B611-1E9937576193}"/>
    <cellStyle name="Normal 2 2 3 2 2" xfId="407" xr:uid="{83EC9372-BE9F-469E-B537-B33D4D68CEE3}"/>
    <cellStyle name="Normal 2 2 3 2 2 2" xfId="2046" xr:uid="{B5FA9569-5DC6-4622-AE7B-20C535BD6713}"/>
    <cellStyle name="Normal 2 2 3 2 3" xfId="1915" xr:uid="{43415B2B-B18A-4DA4-ABA5-725D2C84DF3D}"/>
    <cellStyle name="Normal 2 2 3 2_MONC Jan19" xfId="569" xr:uid="{391B860B-72A1-41D8-BAA5-ECD2B1801A16}"/>
    <cellStyle name="Normal 2 2 3 3" xfId="406" xr:uid="{7AFDC718-1BD0-4EB8-B8D6-3D016600F329}"/>
    <cellStyle name="Normal 2 2 3 3 2" xfId="2045" xr:uid="{EC9DECE2-0348-4E24-8016-A7A5B4D88307}"/>
    <cellStyle name="Normal 2 2 3 4" xfId="1914" xr:uid="{968C6359-17BE-4726-9E0D-42ABEEAC5646}"/>
    <cellStyle name="Normal 2 2 3_2011 07 28 Execution Report for Vossloh" xfId="66" xr:uid="{8BA1A872-2F68-41CD-9167-1BF425D568DB}"/>
    <cellStyle name="Normal 2 2 4" xfId="67" xr:uid="{78C4D7E1-B31A-43C4-8F56-9C76458564A6}"/>
    <cellStyle name="Normal 2 2 4 2" xfId="408" xr:uid="{69D0062B-61B8-4CE2-A8FB-3DCC67EC5F21}"/>
    <cellStyle name="Normal 2 2 4 2 2" xfId="2047" xr:uid="{30DFE57B-D923-4772-A5AE-85369938FED9}"/>
    <cellStyle name="Normal 2 2 4 3" xfId="1916" xr:uid="{A419349F-AF72-4EA8-869B-DEFD5AED3C11}"/>
    <cellStyle name="Normal 2 2 4_MONC Jan19" xfId="570" xr:uid="{0EC965FE-2D59-4046-9FAA-6F6C140B3EE7}"/>
    <cellStyle name="Normal 2 2 5" xfId="401" xr:uid="{C03699BB-DAC2-4EDF-80E8-33E7C978D11E}"/>
    <cellStyle name="Normal 2 2 5 2" xfId="2040" xr:uid="{C9B41C86-B476-48DB-A674-1AE712F45A85}"/>
    <cellStyle name="Normal 2 2 6" xfId="724" xr:uid="{16F6F2E6-F952-42A0-8BDD-4D5CECAA2D31}"/>
    <cellStyle name="Normal 2 2 6 2" xfId="5978" xr:uid="{681092E5-AF19-4E28-96C5-65FD9E94D1BE}"/>
    <cellStyle name="Normal 2 2 6 3" xfId="1909" xr:uid="{8D6C4850-1C99-491C-94BA-F965DE874FCA}"/>
    <cellStyle name="Normal 2 2 7" xfId="9398" xr:uid="{9D305C6F-7F5C-4313-9D3F-DA2A85183FAC}"/>
    <cellStyle name="Normal 2 2 8" xfId="850" xr:uid="{D28CCA1B-E290-4356-9538-9D2C4B2C2E71}"/>
    <cellStyle name="Normal 2 2_2011 07 28 Execution Report for Vossloh" xfId="68" xr:uid="{9F33EACF-FB32-4A31-9F1A-7D3D1791C420}"/>
    <cellStyle name="Normal 2 3" xfId="69" xr:uid="{2F820CA8-9DC2-4586-9343-6421AE073450}"/>
    <cellStyle name="Normal 2 3 2" xfId="70" xr:uid="{E3EEE0B4-0338-4CF9-A0CA-3DCF72D67CCD}"/>
    <cellStyle name="Normal 2 3 2 2" xfId="71" xr:uid="{4F0803A3-598C-4EED-A1B0-6DF1A7C1330A}"/>
    <cellStyle name="Normal 2 3 2 2 2" xfId="411" xr:uid="{81D0C31F-3396-43A9-8513-2E76DA73A310}"/>
    <cellStyle name="Normal 2 3 2 2 2 2" xfId="2050" xr:uid="{A2C0E8FC-27D1-4B61-B723-FE51A359DC49}"/>
    <cellStyle name="Normal 2 3 2 2 3" xfId="1918" xr:uid="{8356F451-B919-4AA9-98D8-E05C2D0BD4ED}"/>
    <cellStyle name="Normal 2 3 2 2_MONC Jan19" xfId="571" xr:uid="{8CCFF323-14AB-43B9-B4D3-5A0FE32EC18E}"/>
    <cellStyle name="Normal 2 3 2 3" xfId="410" xr:uid="{F40F20AF-A4D8-4D86-95B3-1A2CD0CBD8D9}"/>
    <cellStyle name="Normal 2 3 2 3 2" xfId="2049" xr:uid="{B85749AD-8CE0-4912-9A8A-7478859CEBCB}"/>
    <cellStyle name="Normal 2 3 2 4" xfId="1917" xr:uid="{4E8E82BC-75E0-4FA1-8E96-CDBC90B5F880}"/>
    <cellStyle name="Normal 2 3 2_2011 07 28 Execution Report for Vossloh" xfId="72" xr:uid="{D9D9A9D6-8562-403C-8E42-D9F20B3AD905}"/>
    <cellStyle name="Normal 2 3 3" xfId="73" xr:uid="{0C6ECE82-8016-4EDD-A743-FDF15099520B}"/>
    <cellStyle name="Normal 2 3 3 2" xfId="412" xr:uid="{284878BF-3FCB-43D8-9FAA-F7DF29E10CCA}"/>
    <cellStyle name="Normal 2 3 3 2 2" xfId="2051" xr:uid="{2DA0AB86-CA9E-4971-9775-A5BD53AD7306}"/>
    <cellStyle name="Normal 2 3 3 3" xfId="1919" xr:uid="{A976089F-CD4A-45D3-88B6-08013CFF031D}"/>
    <cellStyle name="Normal 2 3 3_MONC Jan19" xfId="572" xr:uid="{02E6C893-F3BE-41C8-B68B-D7AE9FBA8B8C}"/>
    <cellStyle name="Normal 2 3 4" xfId="409" xr:uid="{D0614505-B9A7-49B6-8DD5-8E4F720075C7}"/>
    <cellStyle name="Normal 2 3 4 2" xfId="2048" xr:uid="{A21D4450-E48C-4C75-8B5C-ACCD278447E1}"/>
    <cellStyle name="Normal 2 3 5" xfId="1568" xr:uid="{58D3F267-B364-4BDD-8741-20C083899F6E}"/>
    <cellStyle name="Normal 2 3_2011 07 28 Execution Report for Vossloh" xfId="74" xr:uid="{36ECCD35-78C5-4B8B-BD26-39D299E287B6}"/>
    <cellStyle name="Normal 2 4" xfId="75" xr:uid="{7BDBF199-6858-4714-B892-8A18FD2D7F48}"/>
    <cellStyle name="Normal 2 4 2" xfId="76" xr:uid="{1B56C313-27D9-4D1C-BEF4-9062828F2F19}"/>
    <cellStyle name="Normal 2 4 2 2" xfId="414" xr:uid="{51E35774-4DB5-4DD3-AC46-0C1F377F35F7}"/>
    <cellStyle name="Normal 2 4 2 2 2" xfId="2053" xr:uid="{147047D1-0253-4DF7-9D79-7C3DB058CC15}"/>
    <cellStyle name="Normal 2 4 2 3" xfId="1920" xr:uid="{57D9FA6E-B30B-401E-BD11-B0987275A364}"/>
    <cellStyle name="Normal 2 4 2_MONC Jan19" xfId="573" xr:uid="{7186FAE5-1AEB-438B-904B-874404052C1D}"/>
    <cellStyle name="Normal 2 4 3" xfId="413" xr:uid="{C9FB1257-C982-491E-9DF3-B84348E6D8A0}"/>
    <cellStyle name="Normal 2 4 3 2" xfId="2052" xr:uid="{F1496989-9C68-475E-B1D4-5C33F2C86F22}"/>
    <cellStyle name="Normal 2 4 4" xfId="1411" xr:uid="{5D24B8FE-7996-4B90-AB05-EB743F269A9D}"/>
    <cellStyle name="Normal 2 4_2011 07 28 Execution Report for Vossloh" xfId="77" xr:uid="{46226673-F043-4DB3-ABFA-B6F035AE23EF}"/>
    <cellStyle name="Normal 2 5" xfId="78" xr:uid="{A0E7573E-1DEE-43A8-9DB0-62DD8BD00D0F}"/>
    <cellStyle name="Normal 2 5 2" xfId="415" xr:uid="{E186F1C3-3D5A-44CD-912E-3284530E0042}"/>
    <cellStyle name="Normal 2 5 2 2" xfId="2054" xr:uid="{666439B3-601C-4948-81AB-22B52317B386}"/>
    <cellStyle name="Normal 2 5 3" xfId="1921" xr:uid="{F9613B40-FAB9-4BC9-B64F-489D5094F45E}"/>
    <cellStyle name="Normal 2 5_MONC Jan19" xfId="574" xr:uid="{557B3B75-6365-43CC-BB20-2EF0FD63C8AB}"/>
    <cellStyle name="Normal 2 6" xfId="381" xr:uid="{7927117D-7E0E-4336-A2B7-B81CE55FDD8F}"/>
    <cellStyle name="Normal 2 6 2" xfId="2020" xr:uid="{ABE584FF-665D-42FA-8AC2-AAF69BDE739F}"/>
    <cellStyle name="Normal 2 7" xfId="677" xr:uid="{4F352B38-DC6C-4800-B85B-BA37DABD4DBC}"/>
    <cellStyle name="Normal 2 7 2" xfId="1882" xr:uid="{C779C9AA-1C12-438A-88F5-E3C002FCF45C}"/>
    <cellStyle name="Normal 2 8" xfId="774" xr:uid="{30C32867-028A-4862-80AF-27FB0F469307}"/>
    <cellStyle name="Normal 2_2011 07 28 Execution Report for Vossloh" xfId="79" xr:uid="{08AB1511-3C02-4F20-98E5-6DE96D80037B}"/>
    <cellStyle name="Normal 20" xfId="378" xr:uid="{2AD8EEE2-195B-412A-B203-58EBB489F86B}"/>
    <cellStyle name="Normal 20 10" xfId="33329" xr:uid="{71281529-917A-402C-8A60-05687056294E}"/>
    <cellStyle name="Normal 20 11" xfId="41191" xr:uid="{7ADDBD26-AF87-4A16-BEB1-8B920C92AC27}"/>
    <cellStyle name="Normal 20 12" xfId="1158" xr:uid="{0CF309D9-B8C4-4F1D-A9C3-7E69544B4FAC}"/>
    <cellStyle name="Normal 20 2" xfId="527" xr:uid="{2C45238B-20F1-421E-A1CD-F8B2F4B53BF7}"/>
    <cellStyle name="Normal 20 2 2" xfId="2164" xr:uid="{2047429F-FD1F-4705-9240-26089FC333BE}"/>
    <cellStyle name="Normal 20 3" xfId="2017" xr:uid="{17B1AC6F-D59A-4361-867A-8BD917A85248}"/>
    <cellStyle name="Normal 20 4" xfId="2736" xr:uid="{10D0D523-C1F6-4176-B6D8-A6CC2ED5A6BE}"/>
    <cellStyle name="Normal 20 4 2" xfId="4254" xr:uid="{B414140C-F416-4116-AD3F-66AB9D6BF304}"/>
    <cellStyle name="Normal 20 4 2 2" xfId="8085" xr:uid="{5EDCDF62-947A-47DB-B725-23B510C4371A}"/>
    <cellStyle name="Normal 20 4 2 2 2" xfId="16024" xr:uid="{9213A773-E4B8-401B-8530-4F8F647B25FD}"/>
    <cellStyle name="Normal 20 4 2 2 2 2" xfId="31808" xr:uid="{98C495A0-2F48-450D-9617-25B0FD128671}"/>
    <cellStyle name="Normal 20 4 2 2 3" xfId="23929" xr:uid="{58BEE4D0-D581-4882-9D6A-01F3D4158500}"/>
    <cellStyle name="Normal 20 4 2 2 4" xfId="39379" xr:uid="{85DF898E-EDF9-4C28-A26C-1ADE11A9888E}"/>
    <cellStyle name="Normal 20 4 2 2 5" xfId="47241" xr:uid="{E5BB6665-5BAA-4D34-B19D-6C0F6274AD5D}"/>
    <cellStyle name="Normal 20 4 2 3" xfId="12231" xr:uid="{5C7B594D-0523-4175-B8A3-CBA8476CC94B}"/>
    <cellStyle name="Normal 20 4 2 3 2" xfId="28015" xr:uid="{5812279C-3755-4B6E-8A7A-B255F28CB8FF}"/>
    <cellStyle name="Normal 20 4 2 4" xfId="20136" xr:uid="{A0638404-C2F0-49B9-B4C2-22C6B48A9876}"/>
    <cellStyle name="Normal 20 4 2 5" xfId="35586" xr:uid="{5B8DBD4C-49F0-42A9-BDE6-FE5A2641BEF0}"/>
    <cellStyle name="Normal 20 4 2 6" xfId="43448" xr:uid="{9C8CBA5D-0286-4C73-8CCE-CC91F6F995EB}"/>
    <cellStyle name="Normal 20 4 3" xfId="6567" xr:uid="{AEFEABFD-4F57-4E89-BCF8-333990085E85}"/>
    <cellStyle name="Normal 20 4 3 2" xfId="14506" xr:uid="{9F0ECFC6-563C-4CB9-A25F-74FB9841E3D3}"/>
    <cellStyle name="Normal 20 4 3 2 2" xfId="30290" xr:uid="{9AE8D08E-2D83-46F4-8594-4E9C92622A60}"/>
    <cellStyle name="Normal 20 4 3 3" xfId="22411" xr:uid="{81BA3CC8-55BD-42FA-83F0-A56E092F822A}"/>
    <cellStyle name="Normal 20 4 3 4" xfId="37861" xr:uid="{2778EE4E-3142-4810-81EC-7FDDA0986EDD}"/>
    <cellStyle name="Normal 20 4 3 5" xfId="45723" xr:uid="{022BC062-6E4E-459D-BA5F-FCCB61BFABAF}"/>
    <cellStyle name="Normal 20 4 4" xfId="10713" xr:uid="{768E7A06-0E14-457B-86D9-9988166F2262}"/>
    <cellStyle name="Normal 20 4 4 2" xfId="26497" xr:uid="{6C98BAD6-4F6B-49A1-803B-A2CC6B4911BD}"/>
    <cellStyle name="Normal 20 4 5" xfId="18618" xr:uid="{0A585D77-E83E-4824-92B4-4211B740F3D7}"/>
    <cellStyle name="Normal 20 4 6" xfId="34068" xr:uid="{016F8F7B-B4A6-4BC8-9F32-905D58ADA159}"/>
    <cellStyle name="Normal 20 4 7" xfId="41930" xr:uid="{D16F97D5-F4B8-49CE-9B48-173D760E0662}"/>
    <cellStyle name="Normal 20 5" xfId="3513" xr:uid="{CF7C2E9B-4C46-4D9D-A1F9-19AD47402C80}"/>
    <cellStyle name="Normal 20 5 2" xfId="7344" xr:uid="{18E22D13-5320-49FA-9DFE-6E65AE9A346C}"/>
    <cellStyle name="Normal 20 5 2 2" xfId="15283" xr:uid="{28B6F4B5-3011-4264-94D4-0DFE8426D9A1}"/>
    <cellStyle name="Normal 20 5 2 2 2" xfId="31067" xr:uid="{075C2309-2492-4368-8328-1F866BAB61DB}"/>
    <cellStyle name="Normal 20 5 2 3" xfId="23188" xr:uid="{6588E0D0-2647-495E-964D-7BDEAA6C89CE}"/>
    <cellStyle name="Normal 20 5 2 4" xfId="38638" xr:uid="{A38EC07B-BCFF-4576-9822-3D93779A4D41}"/>
    <cellStyle name="Normal 20 5 2 5" xfId="46500" xr:uid="{8FD7715D-F07C-44A1-8C52-50E32BD27758}"/>
    <cellStyle name="Normal 20 5 3" xfId="11490" xr:uid="{33AA52B0-5EA4-458E-88F2-B2E549A9DE57}"/>
    <cellStyle name="Normal 20 5 3 2" xfId="27274" xr:uid="{3BDAA072-0F19-4367-A1D0-B27AEF09175D}"/>
    <cellStyle name="Normal 20 5 4" xfId="19395" xr:uid="{53AD7C52-583F-4F80-A9D4-2BF6F0DC61A3}"/>
    <cellStyle name="Normal 20 5 5" xfId="34845" xr:uid="{25B0BD67-9318-4888-AFEE-B77FD3E3908B}"/>
    <cellStyle name="Normal 20 5 6" xfId="42707" xr:uid="{5CC24A10-367D-4DFB-9070-190A3C2F6112}"/>
    <cellStyle name="Normal 20 6" xfId="5736" xr:uid="{A893B157-ECF5-4798-A944-285835D151E1}"/>
    <cellStyle name="Normal 20 6 2" xfId="13712" xr:uid="{D66634BE-3E8D-4254-AB5F-6E46FF4DDF88}"/>
    <cellStyle name="Normal 20 6 2 2" xfId="29496" xr:uid="{054836CF-DF4C-4BED-8F64-618B388625FE}"/>
    <cellStyle name="Normal 20 6 3" xfId="21617" xr:uid="{CE2579B3-92D1-4214-A6A9-9A669EDE3E1B}"/>
    <cellStyle name="Normal 20 6 4" xfId="37067" xr:uid="{45CABB1F-38F1-425B-A623-0CB474239B3B}"/>
    <cellStyle name="Normal 20 6 5" xfId="44929" xr:uid="{71F6E516-2208-41D6-BBBF-7044B9AE5393}"/>
    <cellStyle name="Normal 20 7" xfId="1726" xr:uid="{032E76BF-E5E0-4599-BE65-E84607471FEA}"/>
    <cellStyle name="Normal 20 7 2" xfId="9987" xr:uid="{2237CF89-5FBD-4C97-8523-B3A66304B177}"/>
    <cellStyle name="Normal 20 7 2 2" xfId="25772" xr:uid="{04B71AF5-BDE8-407B-ABCD-94C13A51839E}"/>
    <cellStyle name="Normal 20 7 3" xfId="17893" xr:uid="{76D34B0E-9182-40B4-856C-93E113CC49A4}"/>
    <cellStyle name="Normal 20 8" xfId="9599" xr:uid="{98A06498-B10B-48D3-B595-5C38A4C380D9}"/>
    <cellStyle name="Normal 20 8 2" xfId="25387" xr:uid="{7ED5DADD-17EC-45EF-B0E2-3B092442F1F9}"/>
    <cellStyle name="Normal 20 9" xfId="17508" xr:uid="{36BF55CE-7EA5-4CEB-BDA9-9F1D2F19E79C}"/>
    <cellStyle name="Normal 20_MONC Jan19" xfId="575" xr:uid="{CAE847FC-733D-4258-9C3E-618BAA83E3C1}"/>
    <cellStyle name="Normal 200" xfId="3165" xr:uid="{3B3F78AF-D687-466D-B922-956B7884B28E}"/>
    <cellStyle name="Normal 200 2" xfId="4683" xr:uid="{0803167C-7833-4031-92A7-F3D8777CAEED}"/>
    <cellStyle name="Normal 200 2 2" xfId="8514" xr:uid="{41F665F0-BDD5-4DEF-93B4-65166E7548A6}"/>
    <cellStyle name="Normal 200 2 2 2" xfId="16453" xr:uid="{29A26AE0-F3B0-4AEF-9DA8-CBFF455508B2}"/>
    <cellStyle name="Normal 200 2 2 2 2" xfId="32237" xr:uid="{BAB0A61B-FEBF-4ADA-94FA-38ACD335585B}"/>
    <cellStyle name="Normal 200 2 2 3" xfId="24358" xr:uid="{F12C197A-2C03-4CD3-8E53-8A4D269BB209}"/>
    <cellStyle name="Normal 200 2 2 4" xfId="39808" xr:uid="{2454AC0A-2472-46EB-BCEC-023939368D93}"/>
    <cellStyle name="Normal 200 2 2 5" xfId="47670" xr:uid="{621C865E-7A5A-4D36-89CD-E1E5F8E5C489}"/>
    <cellStyle name="Normal 200 2 3" xfId="12660" xr:uid="{800C4CC9-1885-49F5-B70D-60046CFACE6C}"/>
    <cellStyle name="Normal 200 2 3 2" xfId="28444" xr:uid="{D445B31A-7288-440E-B5B1-D3913424FEF1}"/>
    <cellStyle name="Normal 200 2 4" xfId="20565" xr:uid="{5079EF1C-C95E-4ABC-A734-2CACB63AE9FB}"/>
    <cellStyle name="Normal 200 2 5" xfId="36015" xr:uid="{46357D39-C567-41FD-B823-3E1D965515C7}"/>
    <cellStyle name="Normal 200 2 6" xfId="43877" xr:uid="{6F46F4AD-3BE1-414B-BD02-298F13F012F2}"/>
    <cellStyle name="Normal 200 3" xfId="6996" xr:uid="{01DAB217-DE96-4655-BEA2-F3135C78ACAC}"/>
    <cellStyle name="Normal 200 3 2" xfId="14935" xr:uid="{08C954CE-66BD-42FC-B965-554DA4B43651}"/>
    <cellStyle name="Normal 200 3 2 2" xfId="30719" xr:uid="{389EB83B-1FEC-4B7B-B995-F735C99E51EE}"/>
    <cellStyle name="Normal 200 3 3" xfId="22840" xr:uid="{DA085896-657C-48EF-990B-4F7E2E04933B}"/>
    <cellStyle name="Normal 200 3 4" xfId="38290" xr:uid="{CF499227-E570-4CDA-8C17-8DBF861377E0}"/>
    <cellStyle name="Normal 200 3 5" xfId="46152" xr:uid="{3D1E0733-A694-45A7-A0F9-3370DE8EBB66}"/>
    <cellStyle name="Normal 200 4" xfId="11142" xr:uid="{70C78F19-F50A-4637-8807-EEC935DBDE10}"/>
    <cellStyle name="Normal 200 4 2" xfId="26926" xr:uid="{6D937F6D-E2F3-4776-B26C-54FAAE9AE4A7}"/>
    <cellStyle name="Normal 200 5" xfId="19047" xr:uid="{31C6D16D-046B-43B5-8DA2-7E6D653AF958}"/>
    <cellStyle name="Normal 200 6" xfId="34497" xr:uid="{1D112E11-A1C9-4EFF-B50F-5033C126EFED}"/>
    <cellStyle name="Normal 200 7" xfId="42359" xr:uid="{B240C967-76C9-42B6-97B3-C122227D4F05}"/>
    <cellStyle name="Normal 201" xfId="3172" xr:uid="{9FE2229F-431B-4F42-B01C-C89BCFE14731}"/>
    <cellStyle name="Normal 201 2" xfId="4690" xr:uid="{E2D9C0DE-F827-4898-869C-8D790C1391BF}"/>
    <cellStyle name="Normal 201 2 2" xfId="8521" xr:uid="{15D69DB2-45BE-425C-8EB7-47C8686BAE1F}"/>
    <cellStyle name="Normal 201 2 2 2" xfId="16460" xr:uid="{460BCEBC-7C5B-4706-A861-58CB29694719}"/>
    <cellStyle name="Normal 201 2 2 2 2" xfId="32244" xr:uid="{BE77CF79-CB0C-44D5-A7A0-CE478E871B95}"/>
    <cellStyle name="Normal 201 2 2 3" xfId="24365" xr:uid="{92407F38-3AAF-4ACB-A2A3-7965AB7F0AEF}"/>
    <cellStyle name="Normal 201 2 2 4" xfId="39815" xr:uid="{71C01EAE-1B0C-4A92-93D8-1151DD5AAB7F}"/>
    <cellStyle name="Normal 201 2 2 5" xfId="47677" xr:uid="{E3358118-08AF-40B3-9A91-90C85EE67D52}"/>
    <cellStyle name="Normal 201 2 3" xfId="12667" xr:uid="{2F045A5F-243F-46B7-91E7-6FE73A11B8E5}"/>
    <cellStyle name="Normal 201 2 3 2" xfId="28451" xr:uid="{1D19836F-63F5-44A7-8A6B-22F0829C4D85}"/>
    <cellStyle name="Normal 201 2 4" xfId="20572" xr:uid="{7D468264-B8E2-4ADF-ACE9-5363A060C20F}"/>
    <cellStyle name="Normal 201 2 5" xfId="36022" xr:uid="{E84CAF9C-CA7E-474F-A7BE-F68C07A10616}"/>
    <cellStyle name="Normal 201 2 6" xfId="43884" xr:uid="{682056BE-5CB5-460B-96DB-6756725262FA}"/>
    <cellStyle name="Normal 201 3" xfId="7003" xr:uid="{936AA526-BE29-4370-BAF4-F9E362708C06}"/>
    <cellStyle name="Normal 201 3 2" xfId="14942" xr:uid="{00FAA790-0A54-4269-AE8B-9448747701B4}"/>
    <cellStyle name="Normal 201 3 2 2" xfId="30726" xr:uid="{33A249F7-D2BE-4339-95B4-54699D1E4475}"/>
    <cellStyle name="Normal 201 3 3" xfId="22847" xr:uid="{89E9961C-0C25-4966-97A7-00E161015C2E}"/>
    <cellStyle name="Normal 201 3 4" xfId="38297" xr:uid="{BEB6D790-627A-449D-AD95-55A9D880514D}"/>
    <cellStyle name="Normal 201 3 5" xfId="46159" xr:uid="{A40A328C-D946-495E-9FD8-D89B747AC683}"/>
    <cellStyle name="Normal 201 4" xfId="11149" xr:uid="{283AD002-350E-4616-9FB0-6D3C51581A93}"/>
    <cellStyle name="Normal 201 4 2" xfId="26933" xr:uid="{19DAE40A-D8A0-45A5-A46B-EA33FBCE7AE6}"/>
    <cellStyle name="Normal 201 5" xfId="19054" xr:uid="{A4D9A8E9-504A-4C27-92AF-6B40EB638030}"/>
    <cellStyle name="Normal 201 6" xfId="34504" xr:uid="{26911DC3-98C0-43B4-A8B7-FC5A6F99590D}"/>
    <cellStyle name="Normal 201 7" xfId="42366" xr:uid="{5C356C9D-10AD-498B-AD03-29049A3BC4ED}"/>
    <cellStyle name="Normal 202" xfId="3169" xr:uid="{6E7ED854-BF65-4B53-928A-4EEB57DA794F}"/>
    <cellStyle name="Normal 202 2" xfId="4687" xr:uid="{4E2BB6E1-65AA-4AAB-8038-FB427889485C}"/>
    <cellStyle name="Normal 202 2 2" xfId="8518" xr:uid="{36BBEA6A-6A28-468C-A509-17D35FA7C32D}"/>
    <cellStyle name="Normal 202 2 2 2" xfId="16457" xr:uid="{092B1447-F088-4BA9-9DFE-0216254DC34C}"/>
    <cellStyle name="Normal 202 2 2 2 2" xfId="32241" xr:uid="{1DBA052B-94C6-44E7-A282-0D244F9A66A0}"/>
    <cellStyle name="Normal 202 2 2 3" xfId="24362" xr:uid="{33BF42A8-D6AB-415F-8646-E3FC43A56CB5}"/>
    <cellStyle name="Normal 202 2 2 4" xfId="39812" xr:uid="{4828F6BA-4EF5-4C26-BA08-F43CB32F038F}"/>
    <cellStyle name="Normal 202 2 2 5" xfId="47674" xr:uid="{172FBDCC-D2B5-4C75-8B10-9BE6207ABEB1}"/>
    <cellStyle name="Normal 202 2 3" xfId="12664" xr:uid="{04BE64C4-A90B-4B34-86B9-7F6C6C964E03}"/>
    <cellStyle name="Normal 202 2 3 2" xfId="28448" xr:uid="{1A37F5BF-E77A-467E-B6EC-D8F799A66203}"/>
    <cellStyle name="Normal 202 2 4" xfId="20569" xr:uid="{36158DBE-25F0-4670-8BF0-D2D5C8AC0E0B}"/>
    <cellStyle name="Normal 202 2 5" xfId="36019" xr:uid="{01E19E4D-E5A1-4A99-8EB0-0D0A62DC27D6}"/>
    <cellStyle name="Normal 202 2 6" xfId="43881" xr:uid="{B846CAFF-92BC-4CCD-9B74-C8FF8D4AD33A}"/>
    <cellStyle name="Normal 202 3" xfId="7000" xr:uid="{95D1D7F5-CD97-4882-B795-D51536D0E4A3}"/>
    <cellStyle name="Normal 202 3 2" xfId="14939" xr:uid="{F5BC47ED-77B5-4C7C-8443-B64755B3B415}"/>
    <cellStyle name="Normal 202 3 2 2" xfId="30723" xr:uid="{EBD69B82-5C98-4AEB-86D0-597BB935BC7F}"/>
    <cellStyle name="Normal 202 3 3" xfId="22844" xr:uid="{30DDA7F2-41CC-4DEC-B203-09835CD5BA7B}"/>
    <cellStyle name="Normal 202 3 4" xfId="38294" xr:uid="{5FD84A4A-27B3-42E5-B77D-AD019774A2D6}"/>
    <cellStyle name="Normal 202 3 5" xfId="46156" xr:uid="{E36BD34F-95F9-4646-9232-0669446FA035}"/>
    <cellStyle name="Normal 202 4" xfId="11146" xr:uid="{25F6A4AF-BEC2-424D-869D-E46F30429335}"/>
    <cellStyle name="Normal 202 4 2" xfId="26930" xr:uid="{78AEBFD5-DDEE-4263-AFBE-3F1C4D099C63}"/>
    <cellStyle name="Normal 202 5" xfId="19051" xr:uid="{320E8543-4280-4CA7-9549-8112BFC5CC70}"/>
    <cellStyle name="Normal 202 6" xfId="34501" xr:uid="{70FF3AD1-F4A6-4DDE-89B2-5125F7D61893}"/>
    <cellStyle name="Normal 202 7" xfId="42363" xr:uid="{B8684493-0F79-43BD-9F05-DCD22B1DC3F6}"/>
    <cellStyle name="Normal 203" xfId="3171" xr:uid="{38C38F06-A725-4587-95FD-E66D534BEC7C}"/>
    <cellStyle name="Normal 203 2" xfId="4689" xr:uid="{827DC5DB-E4F5-402D-BAAF-7D4B57B1A9F4}"/>
    <cellStyle name="Normal 203 2 2" xfId="8520" xr:uid="{C537BD63-E1F0-486E-8036-7011FA070C7E}"/>
    <cellStyle name="Normal 203 2 2 2" xfId="16459" xr:uid="{C94FF1DB-EAE2-4838-884A-CFCF46B9C4B4}"/>
    <cellStyle name="Normal 203 2 2 2 2" xfId="32243" xr:uid="{0DF16678-C702-44C5-8F96-EDAA4B256E67}"/>
    <cellStyle name="Normal 203 2 2 3" xfId="24364" xr:uid="{A68C79B9-58E2-44FE-9AEC-EC9CE229BF18}"/>
    <cellStyle name="Normal 203 2 2 4" xfId="39814" xr:uid="{20BCDF17-3921-4FCE-9F17-9E0EBE155B7D}"/>
    <cellStyle name="Normal 203 2 2 5" xfId="47676" xr:uid="{C7F03A02-6082-4701-8E9A-D2D808706F79}"/>
    <cellStyle name="Normal 203 2 3" xfId="12666" xr:uid="{E2A3BFA1-4D5D-4F2E-97E1-5B262C4072C6}"/>
    <cellStyle name="Normal 203 2 3 2" xfId="28450" xr:uid="{9D8C8B53-EFE2-4588-B9A7-480488C70BC2}"/>
    <cellStyle name="Normal 203 2 4" xfId="20571" xr:uid="{D5EAC14A-53B0-40EC-8315-6D0A1D437DCC}"/>
    <cellStyle name="Normal 203 2 5" xfId="36021" xr:uid="{37F1B4D6-F027-44EB-8278-6675A76AC9A4}"/>
    <cellStyle name="Normal 203 2 6" xfId="43883" xr:uid="{0BA6DBD2-983B-4E88-9476-59FE0D87282C}"/>
    <cellStyle name="Normal 203 3" xfId="7002" xr:uid="{22FC8676-2D8C-4A70-AA25-3A3EC097A47D}"/>
    <cellStyle name="Normal 203 3 2" xfId="14941" xr:uid="{9D6B0177-FE8B-48E1-8975-AD382C21805A}"/>
    <cellStyle name="Normal 203 3 2 2" xfId="30725" xr:uid="{1F9FB064-DB32-4C3D-B93A-20DCBA305C8A}"/>
    <cellStyle name="Normal 203 3 3" xfId="22846" xr:uid="{5E18BB63-AA0F-4374-B495-2164ADCE191C}"/>
    <cellStyle name="Normal 203 3 4" xfId="38296" xr:uid="{A6BDECFF-8142-437C-A8F4-2AC100FF241F}"/>
    <cellStyle name="Normal 203 3 5" xfId="46158" xr:uid="{4E08DF9C-19C5-434F-9201-B4C91C5ED9BF}"/>
    <cellStyle name="Normal 203 4" xfId="11148" xr:uid="{96EB5FB7-664F-4AFA-B743-C1BBC6767AB7}"/>
    <cellStyle name="Normal 203 4 2" xfId="26932" xr:uid="{45E18333-4B0E-488D-A1ED-03FE25B5EF06}"/>
    <cellStyle name="Normal 203 5" xfId="19053" xr:uid="{C698B0D0-801B-44E1-A3D1-E72C38C5C3F0}"/>
    <cellStyle name="Normal 203 6" xfId="34503" xr:uid="{1C3B7600-BD39-4C6A-91B7-0C6D6A20D92E}"/>
    <cellStyle name="Normal 203 7" xfId="42365" xr:uid="{87E76DE8-4A76-463E-B712-C60658EF6D37}"/>
    <cellStyle name="Normal 204" xfId="3186" xr:uid="{BBBBC56E-DB56-4518-AD5F-091DC96695EE}"/>
    <cellStyle name="Normal 204 2" xfId="4704" xr:uid="{51AD143B-7DCE-45A0-9EDC-D5CC1B99F097}"/>
    <cellStyle name="Normal 204 2 2" xfId="8535" xr:uid="{45D44DF3-DF3A-4A71-B1BC-4C18691D90C7}"/>
    <cellStyle name="Normal 204 2 2 2" xfId="16474" xr:uid="{0104E14C-4F18-4C12-9981-093E9006E4BF}"/>
    <cellStyle name="Normal 204 2 2 2 2" xfId="32258" xr:uid="{E5D79161-4017-466A-8FD4-D82800814F37}"/>
    <cellStyle name="Normal 204 2 2 3" xfId="24379" xr:uid="{8C05B4DF-6996-4C38-982B-4D3AD1677A4F}"/>
    <cellStyle name="Normal 204 2 2 4" xfId="39829" xr:uid="{986A3A6A-7707-42C0-9D66-07FD34C55621}"/>
    <cellStyle name="Normal 204 2 2 5" xfId="47691" xr:uid="{1B8AE7C7-54A6-40E2-A94D-3D242C4D4BEE}"/>
    <cellStyle name="Normal 204 2 3" xfId="12681" xr:uid="{065877AD-A5D4-4476-ACA8-599BC7B57AC2}"/>
    <cellStyle name="Normal 204 2 3 2" xfId="28465" xr:uid="{59DBF60F-6F83-420D-8089-9E5935A5B082}"/>
    <cellStyle name="Normal 204 2 4" xfId="20586" xr:uid="{AC49949A-FA1C-4F0B-B6CB-5086B1C34AC5}"/>
    <cellStyle name="Normal 204 2 5" xfId="36036" xr:uid="{CBAB23B3-C0E9-4200-A44A-61C4DA5116D3}"/>
    <cellStyle name="Normal 204 2 6" xfId="43898" xr:uid="{6EAF747C-ED91-44D7-8AEF-EE80DEFDD21D}"/>
    <cellStyle name="Normal 204 3" xfId="7017" xr:uid="{4FF35210-4C5D-4FE4-AC4D-8E33C981D4CA}"/>
    <cellStyle name="Normal 204 3 2" xfId="14956" xr:uid="{DD4F0B78-3472-4A12-8F4D-7C3C25DF53C8}"/>
    <cellStyle name="Normal 204 3 2 2" xfId="30740" xr:uid="{A761ACFB-D16F-4F30-8D69-8729700E96EB}"/>
    <cellStyle name="Normal 204 3 3" xfId="22861" xr:uid="{2133C75B-F8F5-4930-BF83-C3D1E95557A1}"/>
    <cellStyle name="Normal 204 3 4" xfId="38311" xr:uid="{8CBD3041-71FC-40A7-A3D5-5E0EB6C83B73}"/>
    <cellStyle name="Normal 204 3 5" xfId="46173" xr:uid="{694D1EEF-B086-405A-A0BC-CEBDB1B81B44}"/>
    <cellStyle name="Normal 204 4" xfId="11163" xr:uid="{8A0B1DED-DBDA-4AF2-AA71-FA19256D5C3C}"/>
    <cellStyle name="Normal 204 4 2" xfId="26947" xr:uid="{AD597F0D-C401-43C9-A24E-F2DA3B03DE47}"/>
    <cellStyle name="Normal 204 5" xfId="19068" xr:uid="{201A7D41-2E14-41B1-A07A-8EC3A8A10526}"/>
    <cellStyle name="Normal 204 6" xfId="34518" xr:uid="{F1125B5C-DD79-4217-9991-25B7C4E68B00}"/>
    <cellStyle name="Normal 204 7" xfId="42380" xr:uid="{487871FA-ECC8-4F11-85E1-E201AC01B523}"/>
    <cellStyle name="Normal 205" xfId="3180" xr:uid="{3483E43E-6187-493E-933C-BA63820499C6}"/>
    <cellStyle name="Normal 205 2" xfId="4698" xr:uid="{65BA1B99-5E54-4F89-AA2A-BD8522599434}"/>
    <cellStyle name="Normal 205 2 2" xfId="8529" xr:uid="{D680D951-F82C-4867-90A1-6B010363C61D}"/>
    <cellStyle name="Normal 205 2 2 2" xfId="16468" xr:uid="{2FA7D0DF-0D41-420E-A0E4-F86915484046}"/>
    <cellStyle name="Normal 205 2 2 2 2" xfId="32252" xr:uid="{B37600B6-16F1-4AD4-A1A7-42CAD1807AEB}"/>
    <cellStyle name="Normal 205 2 2 3" xfId="24373" xr:uid="{A81EBBBE-FB46-43DA-8DAC-EE786BDE743E}"/>
    <cellStyle name="Normal 205 2 2 4" xfId="39823" xr:uid="{36C37152-5C06-4068-83AB-322A9505DA23}"/>
    <cellStyle name="Normal 205 2 2 5" xfId="47685" xr:uid="{B26D8576-DA0E-4375-922F-286651C2FC68}"/>
    <cellStyle name="Normal 205 2 3" xfId="12675" xr:uid="{D8C5FD28-EFC0-4237-A224-7444191B2D9F}"/>
    <cellStyle name="Normal 205 2 3 2" xfId="28459" xr:uid="{38F3EAD0-EBC8-4355-8C43-15B74364FC1A}"/>
    <cellStyle name="Normal 205 2 4" xfId="20580" xr:uid="{87ECF1AE-55B1-45D2-97B1-74A20CA8BDC7}"/>
    <cellStyle name="Normal 205 2 5" xfId="36030" xr:uid="{65879F2E-D5A6-43E5-9E53-37D0FB1E4C86}"/>
    <cellStyle name="Normal 205 2 6" xfId="43892" xr:uid="{E04F324E-04A9-4545-BBBF-3A1D3576A505}"/>
    <cellStyle name="Normal 205 3" xfId="7011" xr:uid="{ED510073-A039-43EC-BB07-3500113DDE17}"/>
    <cellStyle name="Normal 205 3 2" xfId="14950" xr:uid="{D0883CEB-784F-4FFA-80D7-7B6528A044F8}"/>
    <cellStyle name="Normal 205 3 2 2" xfId="30734" xr:uid="{EB7E6C92-5659-41D4-B20C-ED5588EB26D4}"/>
    <cellStyle name="Normal 205 3 3" xfId="22855" xr:uid="{560FA075-A84C-40DE-BCD0-E781A9270D05}"/>
    <cellStyle name="Normal 205 3 4" xfId="38305" xr:uid="{DA4A6BDE-07A2-4839-9556-77EA3F739B85}"/>
    <cellStyle name="Normal 205 3 5" xfId="46167" xr:uid="{A39A4D81-1028-4613-8F2E-635752C61106}"/>
    <cellStyle name="Normal 205 4" xfId="11157" xr:uid="{65B5DEE2-A67D-4074-A9A4-9F46EB150AAB}"/>
    <cellStyle name="Normal 205 4 2" xfId="26941" xr:uid="{A824735F-2CB1-4462-A4B0-7B6064D1D81F}"/>
    <cellStyle name="Normal 205 5" xfId="19062" xr:uid="{73A10052-1BBD-4FFF-9927-F4DC92F30742}"/>
    <cellStyle name="Normal 205 6" xfId="34512" xr:uid="{A66A3DED-E6EC-4E34-8065-7786C988CA2B}"/>
    <cellStyle name="Normal 205 7" xfId="42374" xr:uid="{DDD17D3E-6A5A-4FB3-A433-BE9B0A096AB5}"/>
    <cellStyle name="Normal 206" xfId="3183" xr:uid="{5DCD03E2-BD4C-418B-8CE5-D4928F37F564}"/>
    <cellStyle name="Normal 206 2" xfId="4701" xr:uid="{F89434A7-130B-45D2-8026-2C98AB024BF5}"/>
    <cellStyle name="Normal 206 2 2" xfId="8532" xr:uid="{9C207E61-2E7C-4CA3-A814-67DBB048B916}"/>
    <cellStyle name="Normal 206 2 2 2" xfId="16471" xr:uid="{2608EDEB-0E90-4869-BA9D-9FD85E634103}"/>
    <cellStyle name="Normal 206 2 2 2 2" xfId="32255" xr:uid="{46B5010D-8C57-40B9-9381-B90D8B517BE6}"/>
    <cellStyle name="Normal 206 2 2 3" xfId="24376" xr:uid="{C82C059B-53E7-49A4-B402-DA037C82685C}"/>
    <cellStyle name="Normal 206 2 2 4" xfId="39826" xr:uid="{195A2493-F301-4EB2-AC6D-24B365ABC3D0}"/>
    <cellStyle name="Normal 206 2 2 5" xfId="47688" xr:uid="{F85269B1-84A4-4BDC-B219-C78579233B69}"/>
    <cellStyle name="Normal 206 2 3" xfId="12678" xr:uid="{ABA40078-69B1-4354-BE82-6D2108433C76}"/>
    <cellStyle name="Normal 206 2 3 2" xfId="28462" xr:uid="{E959FCA6-B6AF-4E24-8272-223EB49400B5}"/>
    <cellStyle name="Normal 206 2 4" xfId="20583" xr:uid="{082E4121-4F08-4C5B-87B2-B50D8DA9D5AD}"/>
    <cellStyle name="Normal 206 2 5" xfId="36033" xr:uid="{08425607-EA9B-4660-9B5B-F28456527B6F}"/>
    <cellStyle name="Normal 206 2 6" xfId="43895" xr:uid="{D0145F40-A4EE-4A2B-99B5-5B2F16EB4853}"/>
    <cellStyle name="Normal 206 3" xfId="7014" xr:uid="{9434DFD9-7C57-4027-B5F4-6DC756F344A1}"/>
    <cellStyle name="Normal 206 3 2" xfId="14953" xr:uid="{8608E941-12AF-4EAE-AFF8-91AE2F799B1A}"/>
    <cellStyle name="Normal 206 3 2 2" xfId="30737" xr:uid="{FE5FDC06-3DD7-460C-9597-BBD35917D45F}"/>
    <cellStyle name="Normal 206 3 3" xfId="22858" xr:uid="{FBFA3320-888E-4467-A55B-D5E11542D66B}"/>
    <cellStyle name="Normal 206 3 4" xfId="38308" xr:uid="{22F0D31F-5A5E-4119-A107-953E9BDB6B00}"/>
    <cellStyle name="Normal 206 3 5" xfId="46170" xr:uid="{FA7049A9-69D4-42B6-B32C-0123E8FC8E20}"/>
    <cellStyle name="Normal 206 4" xfId="11160" xr:uid="{C39A0688-A373-42E7-9503-E7C50CCAC10D}"/>
    <cellStyle name="Normal 206 4 2" xfId="26944" xr:uid="{D9ADBF44-D7BD-4F4E-A761-206087F2843C}"/>
    <cellStyle name="Normal 206 5" xfId="19065" xr:uid="{6161BF7E-8FDA-45DB-B663-388A3825406D}"/>
    <cellStyle name="Normal 206 6" xfId="34515" xr:uid="{C706821B-52EF-4019-89ED-8C608205D633}"/>
    <cellStyle name="Normal 206 7" xfId="42377" xr:uid="{40A5A92F-7644-427A-9650-E54FF90E3F40}"/>
    <cellStyle name="Normal 207" xfId="3167" xr:uid="{EE79A269-2AA0-42B3-BCE6-C686E8A3AF12}"/>
    <cellStyle name="Normal 207 2" xfId="4685" xr:uid="{F2F6C866-0EC0-418B-A7B7-A5499301FEA8}"/>
    <cellStyle name="Normal 207 2 2" xfId="8516" xr:uid="{9174C85E-BE8D-4D26-AD0C-78C40483499C}"/>
    <cellStyle name="Normal 207 2 2 2" xfId="16455" xr:uid="{1CFA5109-6113-4EFC-8B51-5459E3F474EE}"/>
    <cellStyle name="Normal 207 2 2 2 2" xfId="32239" xr:uid="{26D0AD51-F2CA-4E3D-AB0D-E338134A9FC3}"/>
    <cellStyle name="Normal 207 2 2 3" xfId="24360" xr:uid="{F5B8B00E-AC68-4363-BDE7-94EA80099B60}"/>
    <cellStyle name="Normal 207 2 2 4" xfId="39810" xr:uid="{E93621D9-1540-4538-8737-8BC9006DFAD1}"/>
    <cellStyle name="Normal 207 2 2 5" xfId="47672" xr:uid="{10D61F2B-DE4E-4316-8BC7-E97611C8FD6F}"/>
    <cellStyle name="Normal 207 2 3" xfId="12662" xr:uid="{70FC38E2-6B69-432A-9840-4B0C76D4319E}"/>
    <cellStyle name="Normal 207 2 3 2" xfId="28446" xr:uid="{60A4636C-F5A0-4850-A4C9-2DB26B7F8319}"/>
    <cellStyle name="Normal 207 2 4" xfId="20567" xr:uid="{BF5E63CD-01D8-4B65-971F-0D3AA780C8FB}"/>
    <cellStyle name="Normal 207 2 5" xfId="36017" xr:uid="{48F87A40-7B2E-47D1-B50B-0ADA04405B00}"/>
    <cellStyle name="Normal 207 2 6" xfId="43879" xr:uid="{0FFA7E13-864B-402F-BA6B-F57D7A798BCC}"/>
    <cellStyle name="Normal 207 3" xfId="6998" xr:uid="{84F1AE85-138D-4296-BFDA-134F3CE6CC22}"/>
    <cellStyle name="Normal 207 3 2" xfId="14937" xr:uid="{BA543A97-85BF-439C-A46F-40498B497FF1}"/>
    <cellStyle name="Normal 207 3 2 2" xfId="30721" xr:uid="{31C5D8C0-4828-4EB1-A95B-0D2214E1F0C1}"/>
    <cellStyle name="Normal 207 3 3" xfId="22842" xr:uid="{FF240355-B484-4829-A012-0FD8197AF30C}"/>
    <cellStyle name="Normal 207 3 4" xfId="38292" xr:uid="{41771B21-D9F8-44F5-AAAF-411B84E3ECCF}"/>
    <cellStyle name="Normal 207 3 5" xfId="46154" xr:uid="{BFE058DD-316A-4ED2-96FE-815A653AE0CD}"/>
    <cellStyle name="Normal 207 4" xfId="11144" xr:uid="{BFAA6F54-9A89-4AA3-82B6-4EC25CE8AD39}"/>
    <cellStyle name="Normal 207 4 2" xfId="26928" xr:uid="{0CD67637-FF43-46FC-AD1E-3DF16F748158}"/>
    <cellStyle name="Normal 207 5" xfId="19049" xr:uid="{F4AF7001-904F-4C6B-9C32-F77E085EFF53}"/>
    <cellStyle name="Normal 207 6" xfId="34499" xr:uid="{FF4A02E5-4376-42C5-A27D-9AF61EF6F87D}"/>
    <cellStyle name="Normal 207 7" xfId="42361" xr:uid="{F6651A9D-091B-4B34-93E9-97B03544D6C5}"/>
    <cellStyle name="Normal 208" xfId="3189" xr:uid="{74A60FA1-116E-495B-AD64-116759DC064D}"/>
    <cellStyle name="Normal 208 2" xfId="4707" xr:uid="{451611D3-82BE-42E9-B931-E1941401E199}"/>
    <cellStyle name="Normal 208 2 2" xfId="8538" xr:uid="{81F41D0A-CF41-4C81-BC86-4FB3DDA7BD97}"/>
    <cellStyle name="Normal 208 2 2 2" xfId="16477" xr:uid="{931BCFE5-1CEC-47C3-9735-041534F45149}"/>
    <cellStyle name="Normal 208 2 2 2 2" xfId="32261" xr:uid="{785076DC-60A3-4015-9966-33DB7BC03E9F}"/>
    <cellStyle name="Normal 208 2 2 3" xfId="24382" xr:uid="{662EF206-2063-4D8A-8C1C-B3161E6FC3B1}"/>
    <cellStyle name="Normal 208 2 2 4" xfId="39832" xr:uid="{B5D1290E-4E4E-4E87-A7A7-4EA969841D50}"/>
    <cellStyle name="Normal 208 2 2 5" xfId="47694" xr:uid="{E11763E1-24DC-44DF-B78D-223E4DA6FB8F}"/>
    <cellStyle name="Normal 208 2 3" xfId="12684" xr:uid="{5E88D595-F808-4A1F-BDC6-695852BE888C}"/>
    <cellStyle name="Normal 208 2 3 2" xfId="28468" xr:uid="{6C4D0150-8694-4104-B775-C9C43DFD1749}"/>
    <cellStyle name="Normal 208 2 4" xfId="20589" xr:uid="{16DC295D-789E-45F7-84AB-7E3809A0FC0D}"/>
    <cellStyle name="Normal 208 2 5" xfId="36039" xr:uid="{9AE180C5-4F8C-4B32-80E5-7464024EC2A6}"/>
    <cellStyle name="Normal 208 2 6" xfId="43901" xr:uid="{3283E3EF-FB7E-4F42-BA24-E186F2553ACE}"/>
    <cellStyle name="Normal 208 3" xfId="7020" xr:uid="{9E990C17-F7C1-48CE-BDFF-9913AE2849C4}"/>
    <cellStyle name="Normal 208 3 2" xfId="14959" xr:uid="{2A7AD225-051C-4C38-A39B-EFE73F163807}"/>
    <cellStyle name="Normal 208 3 2 2" xfId="30743" xr:uid="{CA0C8ECF-7F43-4B31-91C9-2C6CBD953B1C}"/>
    <cellStyle name="Normal 208 3 3" xfId="22864" xr:uid="{2108F458-AECB-40C8-A19E-53D5222063D8}"/>
    <cellStyle name="Normal 208 3 4" xfId="38314" xr:uid="{EA31FBF7-6510-4E2C-9BB5-FABB9CF13ED4}"/>
    <cellStyle name="Normal 208 3 5" xfId="46176" xr:uid="{D2F0C1B2-7451-47A9-A3D3-A6E8BE9DF3F5}"/>
    <cellStyle name="Normal 208 4" xfId="11166" xr:uid="{EE1D69EE-5F6B-45B8-9668-E6F91E58CFD9}"/>
    <cellStyle name="Normal 208 4 2" xfId="26950" xr:uid="{C2A52118-986E-4158-A8E8-73EADAEB47AC}"/>
    <cellStyle name="Normal 208 5" xfId="19071" xr:uid="{6CCD5AEE-7441-4545-A66C-EF941B128F1F}"/>
    <cellStyle name="Normal 208 6" xfId="34521" xr:uid="{727BC6AB-702C-4C1D-BD68-D70227C826AE}"/>
    <cellStyle name="Normal 208 7" xfId="42383" xr:uid="{00068219-22B0-4AA5-BCCC-FE4DBE8E8FE2}"/>
    <cellStyle name="Normal 209" xfId="3168" xr:uid="{40D837EA-41AD-49DB-A7F4-886BD16AED9C}"/>
    <cellStyle name="Normal 209 2" xfId="4686" xr:uid="{76A5F8DB-AEBF-491F-A36D-75FD597DEF72}"/>
    <cellStyle name="Normal 209 2 2" xfId="8517" xr:uid="{CEB924D2-23D0-48C1-9ADC-8085ED2F1B60}"/>
    <cellStyle name="Normal 209 2 2 2" xfId="16456" xr:uid="{0A597068-0D80-49EA-BC0F-A968117FCE91}"/>
    <cellStyle name="Normal 209 2 2 2 2" xfId="32240" xr:uid="{6517AB9D-E7E4-4849-9B5D-62F006B9E13C}"/>
    <cellStyle name="Normal 209 2 2 3" xfId="24361" xr:uid="{9FDEE189-FA7A-4D66-B119-84B7B3048D7B}"/>
    <cellStyle name="Normal 209 2 2 4" xfId="39811" xr:uid="{7354387E-4D67-430B-9F0F-4E7803B435EC}"/>
    <cellStyle name="Normal 209 2 2 5" xfId="47673" xr:uid="{5F90FFB0-494E-4D08-9002-B17E9C1FCBB2}"/>
    <cellStyle name="Normal 209 2 3" xfId="12663" xr:uid="{084359F3-4FE9-4CC2-9B30-F19A453A554B}"/>
    <cellStyle name="Normal 209 2 3 2" xfId="28447" xr:uid="{3ADFD72B-1BC8-4CE9-BC92-9CE94E860384}"/>
    <cellStyle name="Normal 209 2 4" xfId="20568" xr:uid="{E3777AA9-F551-4479-9656-8B4F0F7469FC}"/>
    <cellStyle name="Normal 209 2 5" xfId="36018" xr:uid="{927CD0CA-66B0-469C-9A1E-7B9D0890C663}"/>
    <cellStyle name="Normal 209 2 6" xfId="43880" xr:uid="{0681F2E3-537E-439F-9E16-7122B0BD5B88}"/>
    <cellStyle name="Normal 209 3" xfId="6999" xr:uid="{49FC4554-8CA6-4205-9F03-85DAE43A1ADD}"/>
    <cellStyle name="Normal 209 3 2" xfId="14938" xr:uid="{B4429D27-DEC5-4492-A197-BB6CF2D236B7}"/>
    <cellStyle name="Normal 209 3 2 2" xfId="30722" xr:uid="{2235CF8A-C786-41C9-81F5-D30FC1D4BB19}"/>
    <cellStyle name="Normal 209 3 3" xfId="22843" xr:uid="{C2C4AAF6-2B8A-468B-9EA4-5F5CA6ABDC9C}"/>
    <cellStyle name="Normal 209 3 4" xfId="38293" xr:uid="{C314990F-264D-4AB4-B219-0FB79360342E}"/>
    <cellStyle name="Normal 209 3 5" xfId="46155" xr:uid="{F4416BCC-D711-4034-9A6A-8D04330CDFE2}"/>
    <cellStyle name="Normal 209 4" xfId="11145" xr:uid="{06C9199B-9437-499E-ADFF-9C75030A9F61}"/>
    <cellStyle name="Normal 209 4 2" xfId="26929" xr:uid="{384E4AA1-AC86-4176-8F1C-60283663293C}"/>
    <cellStyle name="Normal 209 5" xfId="19050" xr:uid="{B5893149-8F4E-4B01-844A-CBC514CFAD08}"/>
    <cellStyle name="Normal 209 6" xfId="34500" xr:uid="{6FD4E3BF-F39C-4395-B9F8-B73EF373730D}"/>
    <cellStyle name="Normal 209 7" xfId="42362" xr:uid="{BCAEAAC3-6A05-404A-BF3C-0ED264FEA932}"/>
    <cellStyle name="Normal 21" xfId="538" xr:uid="{67F73BCF-9F64-4625-A6CD-C5E83688BC4A}"/>
    <cellStyle name="Normal 21 10" xfId="41205" xr:uid="{0AD1D3D2-DEC5-4AA7-B1C6-0315A108BCBE}"/>
    <cellStyle name="Normal 21 11" xfId="1172" xr:uid="{62BFFFF4-4B1C-4526-8B49-FF7BA97AED60}"/>
    <cellStyle name="Normal 21 2" xfId="2168" xr:uid="{77CACA5F-9E86-4427-A914-11A0C2C5668A}"/>
    <cellStyle name="Normal 21 3" xfId="2842" xr:uid="{92EA28AB-B343-4D15-B900-9EFCA97B3439}"/>
    <cellStyle name="Normal 21 3 2" xfId="4360" xr:uid="{407450C1-6077-42E0-9044-776F937D418C}"/>
    <cellStyle name="Normal 21 3 2 2" xfId="8191" xr:uid="{FB8D7BEC-05BF-4F9F-AD13-D5C7BBD55683}"/>
    <cellStyle name="Normal 21 3 2 2 2" xfId="16130" xr:uid="{EE0368E2-5C10-4D78-B261-057270562894}"/>
    <cellStyle name="Normal 21 3 2 2 2 2" xfId="31914" xr:uid="{16D3DD5F-8C8D-461A-812C-BDBE11908DCB}"/>
    <cellStyle name="Normal 21 3 2 2 3" xfId="24035" xr:uid="{5E8E1D60-42BE-4759-A6B0-F915D3175CA6}"/>
    <cellStyle name="Normal 21 3 2 2 4" xfId="39485" xr:uid="{9C835BE1-02A6-494E-9C6C-3087F854296C}"/>
    <cellStyle name="Normal 21 3 2 2 5" xfId="47347" xr:uid="{8FBB2F8E-486E-4CF0-A8DD-AB90409B2520}"/>
    <cellStyle name="Normal 21 3 2 3" xfId="12337" xr:uid="{BDECBA4D-C761-4C9B-AED9-3D8E7E84C33B}"/>
    <cellStyle name="Normal 21 3 2 3 2" xfId="28121" xr:uid="{A4E0BD09-6A24-49E6-8061-4F621DCB7ED4}"/>
    <cellStyle name="Normal 21 3 2 4" xfId="20242" xr:uid="{0EEC0741-88B8-4C5D-B6FF-DC3297DDD1F2}"/>
    <cellStyle name="Normal 21 3 2 5" xfId="35692" xr:uid="{5955704A-5B2C-475E-9278-16D35EFECFEC}"/>
    <cellStyle name="Normal 21 3 2 6" xfId="43554" xr:uid="{CE650367-BE82-41F8-B7BC-FE399C22E9E0}"/>
    <cellStyle name="Normal 21 3 3" xfId="6673" xr:uid="{F3B1C626-E7D4-4E2B-B9E7-410AB18469C2}"/>
    <cellStyle name="Normal 21 3 3 2" xfId="14612" xr:uid="{BEEA70BD-5D49-45EF-9C74-322AEC59E625}"/>
    <cellStyle name="Normal 21 3 3 2 2" xfId="30396" xr:uid="{E5CFE013-FEC9-46F5-866F-A4E6C81DEAF3}"/>
    <cellStyle name="Normal 21 3 3 3" xfId="22517" xr:uid="{F505D1B2-690F-489D-A169-022A998ABE37}"/>
    <cellStyle name="Normal 21 3 3 4" xfId="37967" xr:uid="{9E1D68D6-29CD-47D3-93CE-060259B643C8}"/>
    <cellStyle name="Normal 21 3 3 5" xfId="45829" xr:uid="{2F55F7FB-69BD-4594-B376-D15F5A509C09}"/>
    <cellStyle name="Normal 21 3 4" xfId="10819" xr:uid="{1325070F-0897-488F-9F1A-27E1C3F77D28}"/>
    <cellStyle name="Normal 21 3 4 2" xfId="26603" xr:uid="{5CD6C9D1-3F7E-4935-B7B3-10BEE3E898D5}"/>
    <cellStyle name="Normal 21 3 5" xfId="18724" xr:uid="{A1A6046F-FC74-4269-A926-F28BF5D7C26B}"/>
    <cellStyle name="Normal 21 3 6" xfId="34174" xr:uid="{6A7EBAAF-EAB6-4662-99DA-37B7C84A465F}"/>
    <cellStyle name="Normal 21 3 7" xfId="42036" xr:uid="{FD3F85FF-F5CE-42EF-80E0-B45748168D98}"/>
    <cellStyle name="Normal 21 4" xfId="3527" xr:uid="{291ABFA5-0C50-493A-B006-DA2FAD04C766}"/>
    <cellStyle name="Normal 21 4 2" xfId="7358" xr:uid="{2860A1B3-8F25-41D3-AAF5-DDC96E977460}"/>
    <cellStyle name="Normal 21 4 2 2" xfId="15297" xr:uid="{14419729-C37D-4874-9AE6-80205190E246}"/>
    <cellStyle name="Normal 21 4 2 2 2" xfId="31081" xr:uid="{0CD2A0CE-A854-4E92-8058-41D7C8322AA8}"/>
    <cellStyle name="Normal 21 4 2 3" xfId="23202" xr:uid="{D2BF367C-9859-4BE5-873E-757AADCAC52A}"/>
    <cellStyle name="Normal 21 4 2 4" xfId="38652" xr:uid="{5DE0D182-5EB2-4442-BFB5-D6EA35C6E663}"/>
    <cellStyle name="Normal 21 4 2 5" xfId="46514" xr:uid="{10A31056-52B4-49F5-9CC4-D9724B4BB8D4}"/>
    <cellStyle name="Normal 21 4 3" xfId="11504" xr:uid="{EB567AD3-361C-48BE-B19A-01A38FFC2929}"/>
    <cellStyle name="Normal 21 4 3 2" xfId="27288" xr:uid="{3285A0BF-3356-4E2F-9EF1-A7255B2FADEE}"/>
    <cellStyle name="Normal 21 4 4" xfId="19409" xr:uid="{8D5AE844-B8C9-4949-B4EE-17342B371B22}"/>
    <cellStyle name="Normal 21 4 5" xfId="34859" xr:uid="{CB39ECEA-645C-4337-9BA3-A6009417D8C2}"/>
    <cellStyle name="Normal 21 4 6" xfId="42721" xr:uid="{8EB0BA80-2143-4265-B0E8-45B7E2DEDF10}"/>
    <cellStyle name="Normal 21 5" xfId="5838" xr:uid="{31F9F3FD-9396-4420-84B3-E3739C86BB5C}"/>
    <cellStyle name="Normal 21 5 2" xfId="13814" xr:uid="{28B886C3-5709-436D-8359-A59A06F5BF27}"/>
    <cellStyle name="Normal 21 5 2 2" xfId="29598" xr:uid="{ACA43267-F7FA-47D9-9767-25765B739127}"/>
    <cellStyle name="Normal 21 5 3" xfId="21719" xr:uid="{BEB75AFA-30DB-40B2-A7C1-1ACF18E0C96E}"/>
    <cellStyle name="Normal 21 5 4" xfId="37169" xr:uid="{EE41F7D2-EAF2-4F33-95A2-1207173F7113}"/>
    <cellStyle name="Normal 21 5 5" xfId="45031" xr:uid="{32A94583-47FB-45D1-8C85-B61EEE9F784B}"/>
    <cellStyle name="Normal 21 6" xfId="1740" xr:uid="{835A554F-E5DD-495A-9701-BFDA2557FAFA}"/>
    <cellStyle name="Normal 21 6 2" xfId="10001" xr:uid="{1D623108-0073-4E5C-AB70-3623CACAFDBC}"/>
    <cellStyle name="Normal 21 6 2 2" xfId="25786" xr:uid="{75FBEA41-F105-4C06-B8E5-21BA9D022114}"/>
    <cellStyle name="Normal 21 6 3" xfId="17907" xr:uid="{3D3219E0-547C-4ADE-9923-27ABCC544521}"/>
    <cellStyle name="Normal 21 7" xfId="9613" xr:uid="{98812B05-C2B8-43D3-A727-2B6EC00262BD}"/>
    <cellStyle name="Normal 21 7 2" xfId="25401" xr:uid="{9DAC7268-73CD-48B4-A8C0-30B55F444290}"/>
    <cellStyle name="Normal 21 8" xfId="17522" xr:uid="{EEF95E20-57A3-4956-82C8-0137474A81A5}"/>
    <cellStyle name="Normal 21 9" xfId="33343" xr:uid="{80EE78EB-54CA-47F6-BCDE-F9FB63496E0B}"/>
    <cellStyle name="Normal 210" xfId="3166" xr:uid="{2B3B5CEB-FF09-4693-9155-BDF198F0D185}"/>
    <cellStyle name="Normal 210 2" xfId="4684" xr:uid="{77EE8E13-E2BD-48AB-BCAE-688DEE24C218}"/>
    <cellStyle name="Normal 210 2 2" xfId="8515" xr:uid="{E2CCACD1-2716-4F93-BA92-63C3B9A1D565}"/>
    <cellStyle name="Normal 210 2 2 2" xfId="16454" xr:uid="{9DF4CA7E-7520-4279-9774-6DB1781F7B28}"/>
    <cellStyle name="Normal 210 2 2 2 2" xfId="32238" xr:uid="{C94048B4-8AF4-4CE5-A692-C69B92FDE248}"/>
    <cellStyle name="Normal 210 2 2 3" xfId="24359" xr:uid="{EF1543DC-201D-4D3C-AC38-0F5C0C69AAB0}"/>
    <cellStyle name="Normal 210 2 2 4" xfId="39809" xr:uid="{339DA5A0-C3C2-4AE6-AAE1-EBFD009E8970}"/>
    <cellStyle name="Normal 210 2 2 5" xfId="47671" xr:uid="{DFB4FEC9-48E1-482E-8726-EDBF4CB76AB8}"/>
    <cellStyle name="Normal 210 2 3" xfId="12661" xr:uid="{FFE80B58-5575-40D9-B5D7-11C7B599D77C}"/>
    <cellStyle name="Normal 210 2 3 2" xfId="28445" xr:uid="{062CBA13-458B-404F-8EA1-B0AD3C7C28A9}"/>
    <cellStyle name="Normal 210 2 4" xfId="20566" xr:uid="{580F2338-A95C-4430-B5D2-00CB0E4B67F3}"/>
    <cellStyle name="Normal 210 2 5" xfId="36016" xr:uid="{AC300338-C7F3-4576-9724-BD2FA5631120}"/>
    <cellStyle name="Normal 210 2 6" xfId="43878" xr:uid="{F8FC9F54-5B1C-4B3E-B40B-4C7899EEDB8E}"/>
    <cellStyle name="Normal 210 3" xfId="6997" xr:uid="{D42D34F1-3258-45D9-AD44-D9184ABCBA3B}"/>
    <cellStyle name="Normal 210 3 2" xfId="14936" xr:uid="{4B9F5323-719A-43EC-95F3-8C13C4F5622A}"/>
    <cellStyle name="Normal 210 3 2 2" xfId="30720" xr:uid="{5F45527D-F51E-49AC-B8A8-0A87863F8221}"/>
    <cellStyle name="Normal 210 3 3" xfId="22841" xr:uid="{2F31E75B-8934-4E67-BF77-BD056C63A5CB}"/>
    <cellStyle name="Normal 210 3 4" xfId="38291" xr:uid="{21387E9F-0E55-4DD1-9D9F-BBD508A7ABE8}"/>
    <cellStyle name="Normal 210 3 5" xfId="46153" xr:uid="{E534FC99-25C9-4ED8-9DB8-CEBF91F14B5B}"/>
    <cellStyle name="Normal 210 4" xfId="11143" xr:uid="{EA751CED-4EF7-439B-BAC0-DC662964DAF3}"/>
    <cellStyle name="Normal 210 4 2" xfId="26927" xr:uid="{A8044961-8948-493B-9B7F-6629917FCF2B}"/>
    <cellStyle name="Normal 210 5" xfId="19048" xr:uid="{D632392D-594A-4A12-8785-501B9A0D6DA2}"/>
    <cellStyle name="Normal 210 6" xfId="34498" xr:uid="{11CA587D-91B9-462A-A980-4474B292ED60}"/>
    <cellStyle name="Normal 210 7" xfId="42360" xr:uid="{08F788A9-916C-406D-A8EF-B440C1B2BB98}"/>
    <cellStyle name="Normal 211" xfId="3170" xr:uid="{750E6F39-21AE-4069-80D3-BDAF01D8B14E}"/>
    <cellStyle name="Normal 211 2" xfId="4688" xr:uid="{F2E0A50D-97A5-468B-B1D9-E37B77E81999}"/>
    <cellStyle name="Normal 211 2 2" xfId="8519" xr:uid="{ED27DA93-7932-4383-AAB7-068A0C106205}"/>
    <cellStyle name="Normal 211 2 2 2" xfId="16458" xr:uid="{77226F93-8BED-4112-ADF9-E4339B7C8F0E}"/>
    <cellStyle name="Normal 211 2 2 2 2" xfId="32242" xr:uid="{38CD4A72-10EC-4A46-8C7F-E495A38AFC1E}"/>
    <cellStyle name="Normal 211 2 2 3" xfId="24363" xr:uid="{A0F41F14-1C37-4862-B64D-8FCC5A69841F}"/>
    <cellStyle name="Normal 211 2 2 4" xfId="39813" xr:uid="{EFBD02E8-D3A1-4C55-8FF9-78179CD628FA}"/>
    <cellStyle name="Normal 211 2 2 5" xfId="47675" xr:uid="{7872CC29-6D26-4487-B6D1-4F928213EE6A}"/>
    <cellStyle name="Normal 211 2 3" xfId="12665" xr:uid="{A5F6479C-3030-42F7-A460-309F83E81C66}"/>
    <cellStyle name="Normal 211 2 3 2" xfId="28449" xr:uid="{B8CEBB89-B508-4F7A-9F75-329E4ABAF897}"/>
    <cellStyle name="Normal 211 2 4" xfId="20570" xr:uid="{9EBBFDDC-7D16-4BF7-A533-6D2BDC7FC030}"/>
    <cellStyle name="Normal 211 2 5" xfId="36020" xr:uid="{C72419A5-B7E1-48D0-82E6-FD2372FF4A02}"/>
    <cellStyle name="Normal 211 2 6" xfId="43882" xr:uid="{96D43A9A-3F3F-4455-8FDD-F004BB1F8B63}"/>
    <cellStyle name="Normal 211 3" xfId="7001" xr:uid="{96DA1A63-BC23-4BAB-908D-6BFC2C963DF6}"/>
    <cellStyle name="Normal 211 3 2" xfId="14940" xr:uid="{BC1FDC75-5E32-4FF4-A66B-3FB3CCF065DB}"/>
    <cellStyle name="Normal 211 3 2 2" xfId="30724" xr:uid="{C9B2BD6F-C989-4A95-8B0B-3D168FBE1A88}"/>
    <cellStyle name="Normal 211 3 3" xfId="22845" xr:uid="{11AF0FEB-B462-4744-BE5D-E4A4B5744B22}"/>
    <cellStyle name="Normal 211 3 4" xfId="38295" xr:uid="{580968F7-98B3-4056-8999-30A243C2A63D}"/>
    <cellStyle name="Normal 211 3 5" xfId="46157" xr:uid="{C908F72A-0E74-4294-995C-ED3585866951}"/>
    <cellStyle name="Normal 211 4" xfId="11147" xr:uid="{3741C905-FE3D-46D0-B9D4-46DD5DD86C6E}"/>
    <cellStyle name="Normal 211 4 2" xfId="26931" xr:uid="{8E40BA84-1496-4010-8602-1D114DD1A0BB}"/>
    <cellStyle name="Normal 211 5" xfId="19052" xr:uid="{9DCF7E04-A4F7-4786-9141-F5587B45B01F}"/>
    <cellStyle name="Normal 211 6" xfId="34502" xr:uid="{61BE7CA8-4D8E-4BE1-80AA-D44E7B239119}"/>
    <cellStyle name="Normal 211 7" xfId="42364" xr:uid="{50CDAA2B-AA58-4AD5-A0A4-0F6A8F69843D}"/>
    <cellStyle name="Normal 212" xfId="3190" xr:uid="{F557C466-760F-44CD-BEF6-83B257CEDBE1}"/>
    <cellStyle name="Normal 212 2" xfId="4708" xr:uid="{A6E32E45-D66D-4B56-99DD-269777C96CA7}"/>
    <cellStyle name="Normal 212 2 2" xfId="8539" xr:uid="{35B45183-AC6F-4BE2-BBC3-46D2FD4778BA}"/>
    <cellStyle name="Normal 212 2 2 2" xfId="16478" xr:uid="{FE71D2CB-12F2-4A14-98BC-29AF3944230F}"/>
    <cellStyle name="Normal 212 2 2 2 2" xfId="32262" xr:uid="{FAD13A9D-74A5-421C-BE5C-2941969A3ED8}"/>
    <cellStyle name="Normal 212 2 2 3" xfId="24383" xr:uid="{170F7633-A49E-4E13-9AA0-88E0FCE9F627}"/>
    <cellStyle name="Normal 212 2 2 4" xfId="39833" xr:uid="{F51396DE-526D-4DBD-82C2-808D8717B545}"/>
    <cellStyle name="Normal 212 2 2 5" xfId="47695" xr:uid="{6E6E2E33-85A3-4247-A64F-2A125E657770}"/>
    <cellStyle name="Normal 212 2 3" xfId="12685" xr:uid="{2F17FE64-D774-4EA1-B6E3-A8AB2A778811}"/>
    <cellStyle name="Normal 212 2 3 2" xfId="28469" xr:uid="{4ADD4DDB-C755-4C68-873D-092BA635EB0B}"/>
    <cellStyle name="Normal 212 2 4" xfId="20590" xr:uid="{1B46332D-264D-479D-A371-E809530E85A4}"/>
    <cellStyle name="Normal 212 2 5" xfId="36040" xr:uid="{648354DB-B752-4D7E-899F-6D65EDE09B89}"/>
    <cellStyle name="Normal 212 2 6" xfId="43902" xr:uid="{2E1DB51A-05A7-4D24-B217-75B4E0319E10}"/>
    <cellStyle name="Normal 212 3" xfId="7021" xr:uid="{8C3A722A-14E2-42F6-91A7-17C4AEE72477}"/>
    <cellStyle name="Normal 212 3 2" xfId="14960" xr:uid="{E60193B9-DCFE-459F-B3F1-BF4FC59EA6F8}"/>
    <cellStyle name="Normal 212 3 2 2" xfId="30744" xr:uid="{A6C4D883-05F5-4C3F-A1D1-6FB262D878F5}"/>
    <cellStyle name="Normal 212 3 3" xfId="22865" xr:uid="{86DBF8FD-D184-484F-8C16-25E95D5C82E6}"/>
    <cellStyle name="Normal 212 3 4" xfId="38315" xr:uid="{5C517CBF-5A40-44AE-A089-69EAF51428F1}"/>
    <cellStyle name="Normal 212 3 5" xfId="46177" xr:uid="{F1157282-3BD4-4C9D-9090-BA14EC7BD192}"/>
    <cellStyle name="Normal 212 4" xfId="11167" xr:uid="{6AAA3B12-EF1C-484A-9595-7CCA031BF8B3}"/>
    <cellStyle name="Normal 212 4 2" xfId="26951" xr:uid="{D3EDDFB4-E7B4-440A-A563-33669C14FC58}"/>
    <cellStyle name="Normal 212 5" xfId="19072" xr:uid="{C7BD743D-B378-4055-AD37-0E07AE3DAA11}"/>
    <cellStyle name="Normal 212 6" xfId="34522" xr:uid="{4D5D76D8-6CC6-40A0-A093-235B87E741A0}"/>
    <cellStyle name="Normal 212 7" xfId="42384" xr:uid="{30AC0E5C-106F-46C0-A8F9-92C3CE8B71DE}"/>
    <cellStyle name="Normal 213" xfId="3197" xr:uid="{896EB1F3-E271-4EA3-A284-06C67BA3A711}"/>
    <cellStyle name="Normal 213 2" xfId="4715" xr:uid="{D5CA806C-BCAE-4AEA-BAD9-2E0DC3E4D128}"/>
    <cellStyle name="Normal 213 2 2" xfId="8546" xr:uid="{C35FDCCC-441F-4095-939A-961B63621AC6}"/>
    <cellStyle name="Normal 213 2 2 2" xfId="16485" xr:uid="{B4272B0F-111C-4977-9F07-1C964F37D55A}"/>
    <cellStyle name="Normal 213 2 2 2 2" xfId="32269" xr:uid="{243B7AD9-0DF1-46D4-A24C-09B1DD1CCC45}"/>
    <cellStyle name="Normal 213 2 2 3" xfId="24390" xr:uid="{C3645E9A-25F5-4802-838D-4E54DFB7C10C}"/>
    <cellStyle name="Normal 213 2 2 4" xfId="39840" xr:uid="{8BD3E068-3117-4B9D-B2A8-9A5A953A2045}"/>
    <cellStyle name="Normal 213 2 2 5" xfId="47702" xr:uid="{33BD16B0-5D0F-4BBF-AA38-0A00E71DE430}"/>
    <cellStyle name="Normal 213 2 3" xfId="12692" xr:uid="{A68E643B-A754-4745-82CA-177F5DDD637D}"/>
    <cellStyle name="Normal 213 2 3 2" xfId="28476" xr:uid="{6BD9A21E-1FA5-4BEC-82B6-A2380E9E9F0F}"/>
    <cellStyle name="Normal 213 2 4" xfId="20597" xr:uid="{DC4E932B-7DC0-447B-BF5E-98A3E5857EEA}"/>
    <cellStyle name="Normal 213 2 5" xfId="36047" xr:uid="{941E0655-B1FC-4CDF-9D94-7C9F11DA5847}"/>
    <cellStyle name="Normal 213 2 6" xfId="43909" xr:uid="{C9B6364E-80EC-4DF1-832C-4EA231F0CEE3}"/>
    <cellStyle name="Normal 213 3" xfId="7028" xr:uid="{0804D007-E882-425C-A9DE-D1FB14E92CD1}"/>
    <cellStyle name="Normal 213 3 2" xfId="14967" xr:uid="{62B81D2E-249E-4038-9B40-FB49238C6E22}"/>
    <cellStyle name="Normal 213 3 2 2" xfId="30751" xr:uid="{ABC801BB-7484-4FAC-AF0E-4FCD1A08BA3F}"/>
    <cellStyle name="Normal 213 3 3" xfId="22872" xr:uid="{2DC5B8F8-62F6-45C7-9268-4FFAC8C9D05F}"/>
    <cellStyle name="Normal 213 3 4" xfId="38322" xr:uid="{3D010C11-3A42-4FA5-9E36-1CB60AB52A62}"/>
    <cellStyle name="Normal 213 3 5" xfId="46184" xr:uid="{3A00CC2D-A829-4B96-A296-517882663F1F}"/>
    <cellStyle name="Normal 213 4" xfId="11174" xr:uid="{52B5E675-528D-4757-B7DF-4C9334AAF88C}"/>
    <cellStyle name="Normal 213 4 2" xfId="26958" xr:uid="{3840D009-E54F-4B80-AA1D-D1EA3F3AEDBB}"/>
    <cellStyle name="Normal 213 5" xfId="19079" xr:uid="{6997F97A-2EB7-4D64-BEDF-BD2A7133601A}"/>
    <cellStyle name="Normal 213 6" xfId="34529" xr:uid="{C580BF3D-A656-46FB-BBE9-9DA8BD5BB9D8}"/>
    <cellStyle name="Normal 213 7" xfId="42391" xr:uid="{BF7983B1-24E1-4B92-8C39-5EFF49459B2D}"/>
    <cellStyle name="Normal 214" xfId="3195" xr:uid="{56D679F4-2075-4E5E-9D97-F1AFBBC78C32}"/>
    <cellStyle name="Normal 214 2" xfId="4713" xr:uid="{49C4D3DC-D09C-484B-AB4B-DC66B5B10D97}"/>
    <cellStyle name="Normal 214 2 2" xfId="8544" xr:uid="{7FF56839-3430-4D66-AF91-A0F5591F399E}"/>
    <cellStyle name="Normal 214 2 2 2" xfId="16483" xr:uid="{49A4110C-89FA-4181-8D28-DB46EC9866CF}"/>
    <cellStyle name="Normal 214 2 2 2 2" xfId="32267" xr:uid="{D428071C-23BC-4024-8156-1FC1E5BF6C08}"/>
    <cellStyle name="Normal 214 2 2 3" xfId="24388" xr:uid="{0D9D6101-FCA2-4B65-BA03-AF8982FA8B75}"/>
    <cellStyle name="Normal 214 2 2 4" xfId="39838" xr:uid="{2C3AC237-5508-4270-B43D-EF43F23227E4}"/>
    <cellStyle name="Normal 214 2 2 5" xfId="47700" xr:uid="{D7BE3822-7293-430F-879F-80E0E1D81A4A}"/>
    <cellStyle name="Normal 214 2 3" xfId="12690" xr:uid="{3B2D0436-5B92-494F-AADC-1F266F4007E6}"/>
    <cellStyle name="Normal 214 2 3 2" xfId="28474" xr:uid="{6FC85B55-33D3-4E11-AD49-7E34D7267017}"/>
    <cellStyle name="Normal 214 2 4" xfId="20595" xr:uid="{FA678AEC-7F36-48B5-8CB2-3245999F7142}"/>
    <cellStyle name="Normal 214 2 5" xfId="36045" xr:uid="{9AD96B59-F2C3-4654-BE3C-857A00E6A1B5}"/>
    <cellStyle name="Normal 214 2 6" xfId="43907" xr:uid="{71978D29-826A-45DB-BE31-7B46E550395A}"/>
    <cellStyle name="Normal 214 3" xfId="7026" xr:uid="{C83C14BB-2090-44EC-95D3-6888B9153734}"/>
    <cellStyle name="Normal 214 3 2" xfId="14965" xr:uid="{3F3A4E8E-6EF6-4161-8A97-4B89DC1EC7E1}"/>
    <cellStyle name="Normal 214 3 2 2" xfId="30749" xr:uid="{3129BFF0-FA05-4695-B38F-C4FF81EC52FC}"/>
    <cellStyle name="Normal 214 3 3" xfId="22870" xr:uid="{3D30BDAE-FE32-4592-85C5-F5CFCC457BA3}"/>
    <cellStyle name="Normal 214 3 4" xfId="38320" xr:uid="{B84C7779-C2B7-4E89-AFE2-DC9BF9A0C1C7}"/>
    <cellStyle name="Normal 214 3 5" xfId="46182" xr:uid="{384925EB-17C0-45C7-BD40-6C1F0CF51741}"/>
    <cellStyle name="Normal 214 4" xfId="11172" xr:uid="{4075E937-245B-4180-8C4F-CB05EBD197E3}"/>
    <cellStyle name="Normal 214 4 2" xfId="26956" xr:uid="{55353FFD-2B75-4583-8F24-45A96EFDFC22}"/>
    <cellStyle name="Normal 214 5" xfId="19077" xr:uid="{FF45A7F2-FA37-4D6B-B146-C52C34FEED52}"/>
    <cellStyle name="Normal 214 6" xfId="34527" xr:uid="{02AC696C-D159-441B-AFDA-B0257837A2EB}"/>
    <cellStyle name="Normal 214 7" xfId="42389" xr:uid="{FF45CCC7-44D4-43F5-81B5-BDE7C39E3E50}"/>
    <cellStyle name="Normal 215" xfId="3196" xr:uid="{AB362F5B-D2AC-49FA-B0C4-926293DEE5C5}"/>
    <cellStyle name="Normal 215 2" xfId="4714" xr:uid="{509AC0CF-DEDA-4781-BDE2-08AB1068A505}"/>
    <cellStyle name="Normal 215 2 2" xfId="8545" xr:uid="{A3FA620E-3733-40B4-A3BA-BD8F2450EBF1}"/>
    <cellStyle name="Normal 215 2 2 2" xfId="16484" xr:uid="{D95440AB-7373-4460-A6D9-15AA60CF18EB}"/>
    <cellStyle name="Normal 215 2 2 2 2" xfId="32268" xr:uid="{2A98914B-5BF0-4DBD-B04B-D5B70AE7267A}"/>
    <cellStyle name="Normal 215 2 2 3" xfId="24389" xr:uid="{AE51E2BD-E333-41D8-BCBE-AD3A9A284C2A}"/>
    <cellStyle name="Normal 215 2 2 4" xfId="39839" xr:uid="{98CF8AFC-83CE-4544-A49A-CC6640F89328}"/>
    <cellStyle name="Normal 215 2 2 5" xfId="47701" xr:uid="{623F8964-C2C9-410F-8604-9C0FD34DCC4A}"/>
    <cellStyle name="Normal 215 2 3" xfId="12691" xr:uid="{EBD88983-9F77-4160-84A7-E667D08F2765}"/>
    <cellStyle name="Normal 215 2 3 2" xfId="28475" xr:uid="{3E5F08EA-4993-4F11-A4D3-54850A150060}"/>
    <cellStyle name="Normal 215 2 4" xfId="20596" xr:uid="{BC93BE4F-CE9F-4163-9C4E-7E8FD408E4FB}"/>
    <cellStyle name="Normal 215 2 5" xfId="36046" xr:uid="{AF972C51-7389-4161-A213-4A6AFFD03A68}"/>
    <cellStyle name="Normal 215 2 6" xfId="43908" xr:uid="{48981904-55F9-493C-8CF8-4C64E6F191F8}"/>
    <cellStyle name="Normal 215 3" xfId="7027" xr:uid="{0B2040E1-77FD-4538-951A-3C47F81E3695}"/>
    <cellStyle name="Normal 215 3 2" xfId="14966" xr:uid="{ADC845DE-1122-4B2D-9573-830763369342}"/>
    <cellStyle name="Normal 215 3 2 2" xfId="30750" xr:uid="{759FE932-5D68-4787-91A4-B4993E25B4EA}"/>
    <cellStyle name="Normal 215 3 3" xfId="22871" xr:uid="{8EDEF673-043B-4EAC-8006-9FA703D4EE08}"/>
    <cellStyle name="Normal 215 3 4" xfId="38321" xr:uid="{EB729C64-2103-4C7D-ADDE-1E55747282DA}"/>
    <cellStyle name="Normal 215 3 5" xfId="46183" xr:uid="{BB5B6CE8-10A9-4558-A19A-D03A37ADF8E4}"/>
    <cellStyle name="Normal 215 4" xfId="11173" xr:uid="{FF97E55E-88F0-496F-B61F-10C1CA171319}"/>
    <cellStyle name="Normal 215 4 2" xfId="26957" xr:uid="{E0E459D8-E0E3-4AA6-9298-486A085481D9}"/>
    <cellStyle name="Normal 215 5" xfId="19078" xr:uid="{63324DC2-D78B-4CAE-ADAE-BDE13CCB071A}"/>
    <cellStyle name="Normal 215 6" xfId="34528" xr:uid="{45973D76-D7B5-484C-B364-D0DEEDF3C31E}"/>
    <cellStyle name="Normal 215 7" xfId="42390" xr:uid="{321B7049-E559-4EE0-AAEA-7D92B310E82E}"/>
    <cellStyle name="Normal 216" xfId="3210" xr:uid="{8DE940D7-ADEC-4F1D-8B10-138A91B6FD5A}"/>
    <cellStyle name="Normal 216 2" xfId="4728" xr:uid="{8AC086D8-4A20-4B95-AE9B-9D20C4B2B36A}"/>
    <cellStyle name="Normal 216 2 2" xfId="8559" xr:uid="{4D39D98E-0A3B-4431-9FFB-C604066226D7}"/>
    <cellStyle name="Normal 216 2 2 2" xfId="16498" xr:uid="{2415F96D-C547-4E1E-A5A2-B1BB59322C1E}"/>
    <cellStyle name="Normal 216 2 2 2 2" xfId="32282" xr:uid="{AD5DE7F6-A0B6-4A04-A079-13F8CC0B90A4}"/>
    <cellStyle name="Normal 216 2 2 3" xfId="24403" xr:uid="{D6D99CED-0FE9-4EDE-A6D4-528BE10B20D1}"/>
    <cellStyle name="Normal 216 2 2 4" xfId="39853" xr:uid="{17AFB948-0569-477A-A600-BD16590E4B32}"/>
    <cellStyle name="Normal 216 2 2 5" xfId="47715" xr:uid="{3CC95463-04FB-4A52-8A4B-AFE64637B416}"/>
    <cellStyle name="Normal 216 2 3" xfId="12705" xr:uid="{74199A4B-55EB-49BE-BB29-2D15893011D5}"/>
    <cellStyle name="Normal 216 2 3 2" xfId="28489" xr:uid="{BFA56B45-48AD-41D9-BDD3-796A46D19B1C}"/>
    <cellStyle name="Normal 216 2 4" xfId="20610" xr:uid="{B6E104E2-8C2C-46B3-84F6-7F69514BCCF1}"/>
    <cellStyle name="Normal 216 2 5" xfId="36060" xr:uid="{149FCF54-0063-4016-AD95-EAD23090D19C}"/>
    <cellStyle name="Normal 216 2 6" xfId="43922" xr:uid="{A7716531-9905-4810-ADC4-4245F7EA1967}"/>
    <cellStyle name="Normal 216 3" xfId="7041" xr:uid="{0F6ABB77-CC08-48CB-B65F-01C8E1F42B70}"/>
    <cellStyle name="Normal 216 3 2" xfId="14980" xr:uid="{8251675B-F8CD-433A-BDDE-61579AC388B9}"/>
    <cellStyle name="Normal 216 3 2 2" xfId="30764" xr:uid="{285E1C69-D5A5-457B-BC23-F75625D78A9E}"/>
    <cellStyle name="Normal 216 3 3" xfId="22885" xr:uid="{7E68111F-F268-48E0-8B6F-36F769C55FF9}"/>
    <cellStyle name="Normal 216 3 4" xfId="38335" xr:uid="{8EF8716B-D304-4042-BDBB-1EC43406A7DF}"/>
    <cellStyle name="Normal 216 3 5" xfId="46197" xr:uid="{9E21DD82-7917-47C8-A19B-377BE3CB7667}"/>
    <cellStyle name="Normal 216 4" xfId="11187" xr:uid="{023A7B61-89D2-41B4-B70A-A4FD90D64C69}"/>
    <cellStyle name="Normal 216 4 2" xfId="26971" xr:uid="{26DB8F6F-E4CC-491C-9463-C435CE019003}"/>
    <cellStyle name="Normal 216 5" xfId="19092" xr:uid="{6AA4009D-C99F-4A83-A94E-E577C9C9964C}"/>
    <cellStyle name="Normal 216 6" xfId="34542" xr:uid="{131D1DB3-98F9-43A2-A42B-DC83F2A238CB}"/>
    <cellStyle name="Normal 216 7" xfId="42404" xr:uid="{67064F6C-CD76-4FF1-8C65-91CD71CF732B}"/>
    <cellStyle name="Normal 217" xfId="3194" xr:uid="{3CC986EC-0D17-47DB-8830-3713C7A9752D}"/>
    <cellStyle name="Normal 217 2" xfId="4712" xr:uid="{F14303EA-0BE1-4611-831C-C33145488EA3}"/>
    <cellStyle name="Normal 217 2 2" xfId="8543" xr:uid="{487F22AE-35EC-441D-9AB3-D95C0705B0E3}"/>
    <cellStyle name="Normal 217 2 2 2" xfId="16482" xr:uid="{25944138-22CF-44F1-9AEF-BCEA7570797A}"/>
    <cellStyle name="Normal 217 2 2 2 2" xfId="32266" xr:uid="{8EEF8A26-6267-4B7F-9274-2120BB999B7A}"/>
    <cellStyle name="Normal 217 2 2 3" xfId="24387" xr:uid="{3F615555-CA76-4118-811B-0CDA84AF4C05}"/>
    <cellStyle name="Normal 217 2 2 4" xfId="39837" xr:uid="{CBE69B79-4C13-48EA-B80E-FD541CFE3B72}"/>
    <cellStyle name="Normal 217 2 2 5" xfId="47699" xr:uid="{5B93E19E-F5B2-49DD-8BB1-51751040F0F6}"/>
    <cellStyle name="Normal 217 2 3" xfId="12689" xr:uid="{6C831C40-113A-4C37-8463-0010F859964A}"/>
    <cellStyle name="Normal 217 2 3 2" xfId="28473" xr:uid="{EFC9A08A-77DA-4BB9-B2CB-2925093A93A7}"/>
    <cellStyle name="Normal 217 2 4" xfId="20594" xr:uid="{858A89C2-95C3-44BA-8A50-85E05AFBF683}"/>
    <cellStyle name="Normal 217 2 5" xfId="36044" xr:uid="{8749966C-B610-4E83-8348-50263BBE2DB3}"/>
    <cellStyle name="Normal 217 2 6" xfId="43906" xr:uid="{C777CF3D-CC2E-4E1F-8598-3C52A1B69263}"/>
    <cellStyle name="Normal 217 3" xfId="7025" xr:uid="{77EB7479-F2F3-4443-96B2-84262FFF8EAF}"/>
    <cellStyle name="Normal 217 3 2" xfId="14964" xr:uid="{1D330636-6E1B-4343-9453-DD561263989A}"/>
    <cellStyle name="Normal 217 3 2 2" xfId="30748" xr:uid="{A1540132-5C17-4E1C-BA1F-141C54DC4687}"/>
    <cellStyle name="Normal 217 3 3" xfId="22869" xr:uid="{8F54859D-6F76-437E-B1D9-FF32BB4AED97}"/>
    <cellStyle name="Normal 217 3 4" xfId="38319" xr:uid="{74C13789-1282-405E-8010-63AFA50D8932}"/>
    <cellStyle name="Normal 217 3 5" xfId="46181" xr:uid="{30745D0B-7F0B-4DED-8838-8D2D522B1EB2}"/>
    <cellStyle name="Normal 217 4" xfId="11171" xr:uid="{526323FB-76FB-434F-B039-B3569349B9DE}"/>
    <cellStyle name="Normal 217 4 2" xfId="26955" xr:uid="{31A627EE-A4FD-4D67-ACAB-FE3669B00781}"/>
    <cellStyle name="Normal 217 5" xfId="19076" xr:uid="{B8D3D60D-531E-48B5-8C88-F7146C7B41C8}"/>
    <cellStyle name="Normal 217 6" xfId="34526" xr:uid="{E1DDEEE8-CD37-40A4-830B-E355AD039544}"/>
    <cellStyle name="Normal 217 7" xfId="42388" xr:uid="{89A80D3E-D9BF-4563-9436-C703CEC5C3BB}"/>
    <cellStyle name="Normal 218" xfId="3214" xr:uid="{8A36B0FB-105F-4CA5-ABB7-0ED6DF0882F7}"/>
    <cellStyle name="Normal 218 2" xfId="4732" xr:uid="{33202C0C-8100-49F7-B5B5-FC49949688D4}"/>
    <cellStyle name="Normal 218 2 2" xfId="8563" xr:uid="{CF01CB08-0378-40FB-B352-96511CF60F64}"/>
    <cellStyle name="Normal 218 2 2 2" xfId="16502" xr:uid="{0F7AFED8-C52C-4FAA-9759-31E334A55EC1}"/>
    <cellStyle name="Normal 218 2 2 2 2" xfId="32286" xr:uid="{AD373DE9-9E96-4140-A23E-7DD1CD7643C7}"/>
    <cellStyle name="Normal 218 2 2 3" xfId="24407" xr:uid="{7E1B89D7-8905-442B-A7C8-136FAD92EE99}"/>
    <cellStyle name="Normal 218 2 2 4" xfId="39857" xr:uid="{1945B76D-F04C-42B0-84A9-3587A7181970}"/>
    <cellStyle name="Normal 218 2 2 5" xfId="47719" xr:uid="{37153E41-1C07-42EE-BFDE-A3A42C308BC0}"/>
    <cellStyle name="Normal 218 2 3" xfId="12709" xr:uid="{6945B6D0-412B-4231-8F44-B55BBA8BD110}"/>
    <cellStyle name="Normal 218 2 3 2" xfId="28493" xr:uid="{530C0BE7-AD59-4BA9-A4B3-EC698EFCEF67}"/>
    <cellStyle name="Normal 218 2 4" xfId="20614" xr:uid="{4990B2F0-53F3-4D2D-9D3F-F296B7536841}"/>
    <cellStyle name="Normal 218 2 5" xfId="36064" xr:uid="{E56FAE86-2987-42BC-B3CF-CADADE0F195F}"/>
    <cellStyle name="Normal 218 2 6" xfId="43926" xr:uid="{781CC3E5-5B43-4604-8381-D61517131FD7}"/>
    <cellStyle name="Normal 218 3" xfId="7045" xr:uid="{F4E8C5EC-C421-4248-A415-EDD4686B3EE2}"/>
    <cellStyle name="Normal 218 3 2" xfId="14984" xr:uid="{E6ECDDAB-74EC-49B7-A6BF-3F64E25A1548}"/>
    <cellStyle name="Normal 218 3 2 2" xfId="30768" xr:uid="{B6C0B808-BE38-4224-B5AD-456C41650364}"/>
    <cellStyle name="Normal 218 3 3" xfId="22889" xr:uid="{E979A4C2-1F95-4311-8D58-B44ACCB18C8B}"/>
    <cellStyle name="Normal 218 3 4" xfId="38339" xr:uid="{63434609-1827-4E66-9064-B264C6F90432}"/>
    <cellStyle name="Normal 218 3 5" xfId="46201" xr:uid="{577F4B3D-4D57-4B2B-84E9-531EE93F7D65}"/>
    <cellStyle name="Normal 218 4" xfId="11191" xr:uid="{3A33E07B-EFA2-48D2-9E86-DE5E300FCBCB}"/>
    <cellStyle name="Normal 218 4 2" xfId="26975" xr:uid="{F6B80466-9C94-476A-81DE-5FEAAAF2205F}"/>
    <cellStyle name="Normal 218 5" xfId="19096" xr:uid="{B0D56726-E10B-45A3-9E53-6EDC4EAE2AA1}"/>
    <cellStyle name="Normal 218 6" xfId="34546" xr:uid="{682BE3F6-0A25-418C-90F5-67B14E7EFFEE}"/>
    <cellStyle name="Normal 218 7" xfId="42408" xr:uid="{E5D3EBFB-99E6-41AA-97AA-ECABB31827EA}"/>
    <cellStyle name="Normal 219" xfId="3193" xr:uid="{17235E29-08C1-4984-878E-5AAA5FDB47BF}"/>
    <cellStyle name="Normal 219 2" xfId="4711" xr:uid="{5902953F-7381-4DDF-A666-E39AC0C8A426}"/>
    <cellStyle name="Normal 219 2 2" xfId="8542" xr:uid="{2FAC8855-CABB-4BF8-825A-AC2FA8A05476}"/>
    <cellStyle name="Normal 219 2 2 2" xfId="16481" xr:uid="{11725896-3D6A-4FD6-BF84-A64851FE557F}"/>
    <cellStyle name="Normal 219 2 2 2 2" xfId="32265" xr:uid="{0FB67443-9F9F-4D0A-BC09-36D178826299}"/>
    <cellStyle name="Normal 219 2 2 3" xfId="24386" xr:uid="{A8539127-9DC4-4B59-B0C1-7B392C2C7A48}"/>
    <cellStyle name="Normal 219 2 2 4" xfId="39836" xr:uid="{1802ED02-9D98-4C53-8AC9-450B3B09FF72}"/>
    <cellStyle name="Normal 219 2 2 5" xfId="47698" xr:uid="{5D27A0FD-7942-4F29-9AE0-E2E7809E1914}"/>
    <cellStyle name="Normal 219 2 3" xfId="12688" xr:uid="{A02A2C9E-DDB6-4D63-9224-26BA07267973}"/>
    <cellStyle name="Normal 219 2 3 2" xfId="28472" xr:uid="{B8A1D3BB-D7FE-43A4-A66A-D1A363B5193E}"/>
    <cellStyle name="Normal 219 2 4" xfId="20593" xr:uid="{6A89FC01-8A53-4105-9BFB-94F7D476A89D}"/>
    <cellStyle name="Normal 219 2 5" xfId="36043" xr:uid="{78D7B1E2-42D1-4C76-9E9D-A47F80E139D6}"/>
    <cellStyle name="Normal 219 2 6" xfId="43905" xr:uid="{2A51750A-DE5A-4832-9B8D-5B8E4AA309C8}"/>
    <cellStyle name="Normal 219 3" xfId="7024" xr:uid="{8F3C97D7-B5FB-482F-A872-1A8EFADC4ACB}"/>
    <cellStyle name="Normal 219 3 2" xfId="14963" xr:uid="{7707B8A9-FEB7-415B-90A8-1623EBBD7ED2}"/>
    <cellStyle name="Normal 219 3 2 2" xfId="30747" xr:uid="{2DEFB840-C2AE-4E5A-8858-51327A4B20B9}"/>
    <cellStyle name="Normal 219 3 3" xfId="22868" xr:uid="{B25FC777-87D9-4887-9E2E-845B346C9CD0}"/>
    <cellStyle name="Normal 219 3 4" xfId="38318" xr:uid="{2B0CCF66-BA56-4F8C-9DA8-BFD193C7690E}"/>
    <cellStyle name="Normal 219 3 5" xfId="46180" xr:uid="{F4B4FC5A-B521-4FA0-BE53-7FB0949085BD}"/>
    <cellStyle name="Normal 219 4" xfId="11170" xr:uid="{DAD84F43-96E6-46A7-93DA-CA554768786F}"/>
    <cellStyle name="Normal 219 4 2" xfId="26954" xr:uid="{BA07DE0E-3665-4C43-A4B5-2C28D9D7B00C}"/>
    <cellStyle name="Normal 219 5" xfId="19075" xr:uid="{49CDF447-F7AB-4634-AF97-CF3BA44CE9CD}"/>
    <cellStyle name="Normal 219 6" xfId="34525" xr:uid="{5E8E03DC-AB7B-4B5B-9671-29C1439FF10A}"/>
    <cellStyle name="Normal 219 7" xfId="42387" xr:uid="{054C3450-94FE-42A5-9F22-40955A8618C1}"/>
    <cellStyle name="Normal 22" xfId="674" xr:uid="{91FAA6B1-19B2-492B-B504-335B6D1D658B}"/>
    <cellStyle name="Normal 22 10" xfId="41219" xr:uid="{DF0FB333-1CC6-4E76-9E91-350757553B1E}"/>
    <cellStyle name="Normal 22 11" xfId="1186" xr:uid="{83EBFA99-1F07-415C-8AA2-6FBBC2E378E2}"/>
    <cellStyle name="Normal 22 2" xfId="2723" xr:uid="{17DCA688-BA20-400A-830E-82DADE41D1C9}"/>
    <cellStyle name="Normal 22 2 2" xfId="4241" xr:uid="{69C9C3C5-D627-4586-8483-F4347C7C03FA}"/>
    <cellStyle name="Normal 22 2 2 2" xfId="8072" xr:uid="{C8A7129B-6597-49DD-A046-3B3E70F92B9F}"/>
    <cellStyle name="Normal 22 2 2 2 2" xfId="16011" xr:uid="{4B9B2E28-7D3B-4905-AF13-05CEEDD007E5}"/>
    <cellStyle name="Normal 22 2 2 2 2 2" xfId="31795" xr:uid="{2920C149-DC73-4C69-8C66-B2772DE76CFD}"/>
    <cellStyle name="Normal 22 2 2 2 3" xfId="23916" xr:uid="{9AB41F12-9E56-4739-A8FF-71628DBCAE31}"/>
    <cellStyle name="Normal 22 2 2 2 4" xfId="39366" xr:uid="{5BF6EAB9-0F92-44AF-A928-F6A926AB7385}"/>
    <cellStyle name="Normal 22 2 2 2 5" xfId="47228" xr:uid="{81F9C544-67DD-4FB1-959E-0AA44737AF32}"/>
    <cellStyle name="Normal 22 2 2 3" xfId="12218" xr:uid="{E59897CF-D6D8-45E6-9704-3257606266F5}"/>
    <cellStyle name="Normal 22 2 2 3 2" xfId="28002" xr:uid="{B16161D4-C6DF-4B08-940A-BBFF787F7F09}"/>
    <cellStyle name="Normal 22 2 2 4" xfId="20123" xr:uid="{66557386-1E0F-4F91-BC82-DD3B2613DF90}"/>
    <cellStyle name="Normal 22 2 2 5" xfId="35573" xr:uid="{6B90CDAB-EEED-4626-85FC-29B9FDB3DF09}"/>
    <cellStyle name="Normal 22 2 2 6" xfId="43435" xr:uid="{3EC2BA48-9928-463D-A0BD-F60ACE68D5B9}"/>
    <cellStyle name="Normal 22 2 3" xfId="6554" xr:uid="{AD293193-8749-4712-9094-51DE052782F9}"/>
    <cellStyle name="Normal 22 2 3 2" xfId="14493" xr:uid="{022A272C-4790-4D96-999D-D2FB1951EC88}"/>
    <cellStyle name="Normal 22 2 3 2 2" xfId="30277" xr:uid="{FED2544B-4648-4F64-A1B3-DF6808C52EED}"/>
    <cellStyle name="Normal 22 2 3 3" xfId="22398" xr:uid="{55625B2B-F6D7-4D95-A48A-FFBC04BB258F}"/>
    <cellStyle name="Normal 22 2 3 4" xfId="37848" xr:uid="{5EF30FE0-9187-4327-9420-458F3238039A}"/>
    <cellStyle name="Normal 22 2 3 5" xfId="45710" xr:uid="{ED141E8B-1D63-4BA9-901E-A4DACA325C10}"/>
    <cellStyle name="Normal 22 2 4" xfId="10700" xr:uid="{9FD90DB9-00A4-4349-A545-B3A5A1A3A970}"/>
    <cellStyle name="Normal 22 2 4 2" xfId="26484" xr:uid="{26E53449-83AD-4571-AC29-CF75ADD31521}"/>
    <cellStyle name="Normal 22 2 5" xfId="18605" xr:uid="{671AD18B-BF83-406D-8E1B-A04A96D0C980}"/>
    <cellStyle name="Normal 22 2 6" xfId="34055" xr:uid="{C6084FFD-0DD1-476D-BCDD-40F22D5C0DF1}"/>
    <cellStyle name="Normal 22 2 7" xfId="41917" xr:uid="{C5C39BF2-22B4-4EF5-A8FA-5A0880E1D44D}"/>
    <cellStyle name="Normal 22 3" xfId="3541" xr:uid="{DEE6B648-3928-4153-A357-E58FDFC69092}"/>
    <cellStyle name="Normal 22 3 2" xfId="7372" xr:uid="{82A888C2-DE0C-460D-A4DB-0961B4E299B7}"/>
    <cellStyle name="Normal 22 3 2 2" xfId="15311" xr:uid="{9851985B-F892-4B1F-8AE6-8FED5C0E38EB}"/>
    <cellStyle name="Normal 22 3 2 2 2" xfId="31095" xr:uid="{9F75701A-B9F0-44F1-BD40-6CACCF917694}"/>
    <cellStyle name="Normal 22 3 2 3" xfId="23216" xr:uid="{78740C72-C211-479A-940B-29F942491BEC}"/>
    <cellStyle name="Normal 22 3 2 4" xfId="38666" xr:uid="{8AB86EA3-E17D-464A-9624-11BECC5877FC}"/>
    <cellStyle name="Normal 22 3 2 5" xfId="46528" xr:uid="{9AD07F03-7466-49D9-86F5-781575549FDF}"/>
    <cellStyle name="Normal 22 3 3" xfId="11518" xr:uid="{971F0725-3BD8-4DFD-A463-CB624A9E25F2}"/>
    <cellStyle name="Normal 22 3 3 2" xfId="27302" xr:uid="{8955A85D-4FAC-4153-A659-A19A17A8A46A}"/>
    <cellStyle name="Normal 22 3 4" xfId="19423" xr:uid="{05D62132-A97C-4DE9-BB12-1FC143C87EEB}"/>
    <cellStyle name="Normal 22 3 5" xfId="34873" xr:uid="{B51548A1-7CC4-42E6-952D-380BF4749ACE}"/>
    <cellStyle name="Normal 22 3 6" xfId="42735" xr:uid="{E43E73D5-00B4-4A24-92B9-4A6CD936F8DF}"/>
    <cellStyle name="Normal 22 4" xfId="5577" xr:uid="{199C1C2B-079D-484A-B8B9-C7A5B9C7A3BC}"/>
    <cellStyle name="Normal 22 5" xfId="5723" xr:uid="{C1664AAA-C767-4D6A-BB30-5C5F0DC571C1}"/>
    <cellStyle name="Normal 22 5 2" xfId="13699" xr:uid="{9FB00089-D7E1-473C-84F0-E4126ABFC351}"/>
    <cellStyle name="Normal 22 5 2 2" xfId="29483" xr:uid="{3A8647B8-AD84-4B92-B6B5-7AFBEF10A481}"/>
    <cellStyle name="Normal 22 5 3" xfId="21604" xr:uid="{652777F1-7E7A-4C64-BFDE-E0EE22BF9671}"/>
    <cellStyle name="Normal 22 5 4" xfId="37054" xr:uid="{B4E3E141-A0E5-4AE0-9B67-5BD722D9BA98}"/>
    <cellStyle name="Normal 22 5 5" xfId="44916" xr:uid="{95358980-870F-484A-ADEA-CE61969ECC49}"/>
    <cellStyle name="Normal 22 6" xfId="1754" xr:uid="{9D911768-F46F-44A2-AF99-725BA77286B4}"/>
    <cellStyle name="Normal 22 6 2" xfId="10015" xr:uid="{4F906FE3-1AC9-4983-A513-CB8DA3211662}"/>
    <cellStyle name="Normal 22 6 2 2" xfId="25800" xr:uid="{D37419B5-2859-457A-97C0-ABB63CE6B56B}"/>
    <cellStyle name="Normal 22 6 3" xfId="17921" xr:uid="{FDD849C4-8658-48A7-A34D-7B3000B02E07}"/>
    <cellStyle name="Normal 22 7" xfId="9627" xr:uid="{B447DA66-30E5-4503-98F8-F88B4062CF36}"/>
    <cellStyle name="Normal 22 7 2" xfId="25415" xr:uid="{9E0D86FD-C09E-45BB-8E55-A6700EC1CA4A}"/>
    <cellStyle name="Normal 22 8" xfId="17536" xr:uid="{978323D2-C234-4DCC-993B-99B1925F1B1C}"/>
    <cellStyle name="Normal 22 9" xfId="33357" xr:uid="{849AC823-2B52-4957-B1BC-B70C11C52BA9}"/>
    <cellStyle name="Normal 220" xfId="3215" xr:uid="{D889376B-D9ED-4B9F-9A7E-2ADB648BF356}"/>
    <cellStyle name="Normal 220 2" xfId="4733" xr:uid="{89E86FCB-EC27-4348-A5D6-9C703F7650AC}"/>
    <cellStyle name="Normal 220 2 2" xfId="8564" xr:uid="{1F9237DA-0B64-4522-979F-FA532D1D6874}"/>
    <cellStyle name="Normal 220 2 2 2" xfId="16503" xr:uid="{B3E6688F-A6E1-401D-939C-6B61D4DBC878}"/>
    <cellStyle name="Normal 220 2 2 2 2" xfId="32287" xr:uid="{D975B78B-AF76-490C-9EBE-272F95C8A097}"/>
    <cellStyle name="Normal 220 2 2 3" xfId="24408" xr:uid="{B304EF9F-56C1-404C-A0AB-0EC7B0CA2516}"/>
    <cellStyle name="Normal 220 2 2 4" xfId="39858" xr:uid="{620CC77B-C84B-471A-BD93-A9218AA49A1C}"/>
    <cellStyle name="Normal 220 2 2 5" xfId="47720" xr:uid="{236DE8DC-6212-4DC0-8641-5CBB4443D5D8}"/>
    <cellStyle name="Normal 220 2 3" xfId="12710" xr:uid="{DCD2D63D-F7E5-4564-AA02-3C5AE833E740}"/>
    <cellStyle name="Normal 220 2 3 2" xfId="28494" xr:uid="{40859E79-D945-4330-B2DE-BF2DFD4D0D43}"/>
    <cellStyle name="Normal 220 2 4" xfId="20615" xr:uid="{5A3E3DCA-6813-453D-946F-F905E616F152}"/>
    <cellStyle name="Normal 220 2 5" xfId="36065" xr:uid="{F4D09352-4792-4F98-9995-8007FC0626F4}"/>
    <cellStyle name="Normal 220 2 6" xfId="43927" xr:uid="{EE5B45DF-22FF-4C73-B1C0-3D6D920A2DA1}"/>
    <cellStyle name="Normal 220 3" xfId="7046" xr:uid="{824A6D75-BCDD-4E79-8E2E-278D14003750}"/>
    <cellStyle name="Normal 220 3 2" xfId="14985" xr:uid="{E48EF924-1FB4-4A5D-9CA2-52DC3326F636}"/>
    <cellStyle name="Normal 220 3 2 2" xfId="30769" xr:uid="{4EC98B76-7FEC-428C-9227-6064E92EB0DA}"/>
    <cellStyle name="Normal 220 3 3" xfId="22890" xr:uid="{B89B8B73-1A4E-45ED-B37E-302B76857B65}"/>
    <cellStyle name="Normal 220 3 4" xfId="38340" xr:uid="{B427C06F-45EC-4833-A002-C05807FC7164}"/>
    <cellStyle name="Normal 220 3 5" xfId="46202" xr:uid="{08EE2117-AA35-4656-8441-F9E03EFBB0C4}"/>
    <cellStyle name="Normal 220 4" xfId="11192" xr:uid="{D27550EF-4A83-49C4-9BFD-85B79DD13600}"/>
    <cellStyle name="Normal 220 4 2" xfId="26976" xr:uid="{C11511F3-1485-4F0E-9855-08E976374E6B}"/>
    <cellStyle name="Normal 220 5" xfId="19097" xr:uid="{CFB12DEB-594A-4605-831F-24BCBC3416C7}"/>
    <cellStyle name="Normal 220 6" xfId="34547" xr:uid="{99D4EBA0-ED78-443E-A9CF-9DE09E73677F}"/>
    <cellStyle name="Normal 220 7" xfId="42409" xr:uid="{1CD99318-FA6C-4976-BB07-A0AABC9DE8F1}"/>
    <cellStyle name="Normal 221" xfId="3191" xr:uid="{4486FDD7-5263-4D29-917B-52E4FE4A5909}"/>
    <cellStyle name="Normal 221 2" xfId="4709" xr:uid="{CB1A3093-247A-4F37-9CE1-4D8B2EADA24A}"/>
    <cellStyle name="Normal 221 2 2" xfId="8540" xr:uid="{67081BE8-793D-40B6-B163-16465CB8F85C}"/>
    <cellStyle name="Normal 221 2 2 2" xfId="16479" xr:uid="{95FC0477-8E46-4CD2-B2C6-A258849CD811}"/>
    <cellStyle name="Normal 221 2 2 2 2" xfId="32263" xr:uid="{00C6935B-1FBD-4B23-BD9E-2A5D4911FFF6}"/>
    <cellStyle name="Normal 221 2 2 3" xfId="24384" xr:uid="{6A700626-2B2C-4AA0-B1BE-8093E91A8DA2}"/>
    <cellStyle name="Normal 221 2 2 4" xfId="39834" xr:uid="{E0281AC4-32B5-423E-847F-AC0C80B05A7E}"/>
    <cellStyle name="Normal 221 2 2 5" xfId="47696" xr:uid="{60B17D71-4EF5-4569-9CB8-F0492C58A7AB}"/>
    <cellStyle name="Normal 221 2 3" xfId="12686" xr:uid="{7F4E289C-6584-4121-8EE5-4AB714FB558C}"/>
    <cellStyle name="Normal 221 2 3 2" xfId="28470" xr:uid="{46E3F23B-CBEF-467A-B342-CB279599F23A}"/>
    <cellStyle name="Normal 221 2 4" xfId="20591" xr:uid="{668804FD-6E6A-41BC-A2B7-45AD5248634E}"/>
    <cellStyle name="Normal 221 2 5" xfId="36041" xr:uid="{F4FA6F7A-CC31-450F-B04A-41FC4A49849B}"/>
    <cellStyle name="Normal 221 2 6" xfId="43903" xr:uid="{06B435F0-3A81-4D3C-A1D4-1778B17F6F99}"/>
    <cellStyle name="Normal 221 3" xfId="7022" xr:uid="{C0789DA9-88D4-4A0B-9F8B-3F89699C459D}"/>
    <cellStyle name="Normal 221 3 2" xfId="14961" xr:uid="{B367E6F4-E1F4-43EA-842F-3280D97FB2F9}"/>
    <cellStyle name="Normal 221 3 2 2" xfId="30745" xr:uid="{AE6DA347-0294-486F-9C0E-E8B9E1C741BE}"/>
    <cellStyle name="Normal 221 3 3" xfId="22866" xr:uid="{30224C6F-27F0-431A-968D-5B97AE0D7CDA}"/>
    <cellStyle name="Normal 221 3 4" xfId="38316" xr:uid="{3937A45D-4C4D-4F8B-85F5-5C29AB15C899}"/>
    <cellStyle name="Normal 221 3 5" xfId="46178" xr:uid="{3547C251-A262-4C22-AD1F-AE36F2FF46A5}"/>
    <cellStyle name="Normal 221 4" xfId="11168" xr:uid="{524846CB-DE9A-4ABD-ADB0-7A84DE96BF28}"/>
    <cellStyle name="Normal 221 4 2" xfId="26952" xr:uid="{45D97D2F-C8F8-4831-934A-E2664A8F0AAD}"/>
    <cellStyle name="Normal 221 5" xfId="19073" xr:uid="{4097F141-F106-471A-85EB-63E52474D8EB}"/>
    <cellStyle name="Normal 221 6" xfId="34523" xr:uid="{75DCB805-0F9F-4B16-8E7F-2B01C24BF414}"/>
    <cellStyle name="Normal 221 7" xfId="42385" xr:uid="{884FE743-E195-405E-AA28-1E875D2E6A14}"/>
    <cellStyle name="Normal 222" xfId="3199" xr:uid="{AACF09E5-DE73-4B35-B705-59E2F00DB1C3}"/>
    <cellStyle name="Normal 222 2" xfId="4717" xr:uid="{0E8F9BE2-DB7C-439D-B41A-B698450E4863}"/>
    <cellStyle name="Normal 222 2 2" xfId="8548" xr:uid="{F4B53C20-6EEC-4EC2-A983-20144E13EE0F}"/>
    <cellStyle name="Normal 222 2 2 2" xfId="16487" xr:uid="{52487F1B-4989-4B31-A506-6E1D795DEF7B}"/>
    <cellStyle name="Normal 222 2 2 2 2" xfId="32271" xr:uid="{E33AC442-E524-4572-A395-AE660BE15081}"/>
    <cellStyle name="Normal 222 2 2 3" xfId="24392" xr:uid="{177E8528-4E38-43FA-AF73-E77752E4D33F}"/>
    <cellStyle name="Normal 222 2 2 4" xfId="39842" xr:uid="{102AE7E7-6837-4E15-B08D-6796B6F62C18}"/>
    <cellStyle name="Normal 222 2 2 5" xfId="47704" xr:uid="{6B7A8086-4252-4488-8A8D-B5FFF5A8DBAF}"/>
    <cellStyle name="Normal 222 2 3" xfId="12694" xr:uid="{EF242611-8847-4FE1-A967-4570FF06EE2D}"/>
    <cellStyle name="Normal 222 2 3 2" xfId="28478" xr:uid="{C456FC0F-35C8-43AA-8EE1-35D1E2AEA53D}"/>
    <cellStyle name="Normal 222 2 4" xfId="20599" xr:uid="{390CB50B-C72A-498C-8EAA-8657408BE57B}"/>
    <cellStyle name="Normal 222 2 5" xfId="36049" xr:uid="{A817C04E-6DED-4924-BAF4-73BFFF1ED069}"/>
    <cellStyle name="Normal 222 2 6" xfId="43911" xr:uid="{6BFA3D8D-2F87-41FD-ACCC-03DC4DC4B480}"/>
    <cellStyle name="Normal 222 3" xfId="7030" xr:uid="{BBCBDF8F-9E29-48CA-BC22-B89297471BC9}"/>
    <cellStyle name="Normal 222 3 2" xfId="14969" xr:uid="{34F97057-91A2-4700-B17D-E7213214F9C8}"/>
    <cellStyle name="Normal 222 3 2 2" xfId="30753" xr:uid="{AA7260D6-F08D-4ACC-919C-C5596B5DE364}"/>
    <cellStyle name="Normal 222 3 3" xfId="22874" xr:uid="{730848E3-677C-4EDF-BA9B-F174C2430683}"/>
    <cellStyle name="Normal 222 3 4" xfId="38324" xr:uid="{36E61E5F-7849-4333-95EC-2E3B7553E425}"/>
    <cellStyle name="Normal 222 3 5" xfId="46186" xr:uid="{57E3F47E-1CCF-450A-86B1-FD89C9CAE4C6}"/>
    <cellStyle name="Normal 222 4" xfId="11176" xr:uid="{BE76E25F-723F-41E7-BDAE-FFE00DD9A204}"/>
    <cellStyle name="Normal 222 4 2" xfId="26960" xr:uid="{ECAE4DCA-D1C1-44E8-BF19-1C1CFA9F50FC}"/>
    <cellStyle name="Normal 222 5" xfId="19081" xr:uid="{18B0B1F9-28E7-459B-A8CD-52B6273A81D9}"/>
    <cellStyle name="Normal 222 6" xfId="34531" xr:uid="{AED65C02-586C-4946-BFD3-B5A8FA27A54F}"/>
    <cellStyle name="Normal 222 7" xfId="42393" xr:uid="{C90B55AA-C33B-481F-8AEA-88A61A2E33AC}"/>
    <cellStyle name="Normal 223" xfId="3192" xr:uid="{E7A13DB9-EC6D-4EFE-9159-BB8E4D7F97F7}"/>
    <cellStyle name="Normal 223 2" xfId="4710" xr:uid="{E0DA3160-1494-4EB2-A3F1-05D4240AFCDD}"/>
    <cellStyle name="Normal 223 2 2" xfId="8541" xr:uid="{1BFD0D8B-8DA6-437F-8ACD-254EEF337D7C}"/>
    <cellStyle name="Normal 223 2 2 2" xfId="16480" xr:uid="{90B98279-625C-4C9B-AA21-2C2BD03ED85F}"/>
    <cellStyle name="Normal 223 2 2 2 2" xfId="32264" xr:uid="{8ADABA55-8A3D-4110-A2D9-6A09876D52C4}"/>
    <cellStyle name="Normal 223 2 2 3" xfId="24385" xr:uid="{79C84A50-B960-4465-A1EE-9DC9D334EA58}"/>
    <cellStyle name="Normal 223 2 2 4" xfId="39835" xr:uid="{E0DF5C32-C46E-40F7-A49E-DD464C11CA51}"/>
    <cellStyle name="Normal 223 2 2 5" xfId="47697" xr:uid="{C82351BA-1079-4E39-8E2B-BD2402966A4E}"/>
    <cellStyle name="Normal 223 2 3" xfId="12687" xr:uid="{3CFA2CE0-346A-40AB-9AFA-3304E12033B0}"/>
    <cellStyle name="Normal 223 2 3 2" xfId="28471" xr:uid="{B313326A-57C4-4174-B298-83EC8DFC3515}"/>
    <cellStyle name="Normal 223 2 4" xfId="20592" xr:uid="{B1232B64-0D4A-4AE9-9ECC-9A8219DEE5BF}"/>
    <cellStyle name="Normal 223 2 5" xfId="36042" xr:uid="{1B77ADE9-BAE5-40A3-B169-6B6157DBF76F}"/>
    <cellStyle name="Normal 223 2 6" xfId="43904" xr:uid="{F77D4302-F398-4F53-850A-EC533EBF15F4}"/>
    <cellStyle name="Normal 223 3" xfId="7023" xr:uid="{C53CCDFD-E3BE-4384-B6A7-BA248E3A05E8}"/>
    <cellStyle name="Normal 223 3 2" xfId="14962" xr:uid="{CA436D90-8ABB-4D0E-B23A-7B5B8489FD11}"/>
    <cellStyle name="Normal 223 3 2 2" xfId="30746" xr:uid="{E7AFFBCE-7B09-4652-A830-2F0E453F6A8E}"/>
    <cellStyle name="Normal 223 3 3" xfId="22867" xr:uid="{A3F4F766-A125-4343-AE88-1B6F927D0618}"/>
    <cellStyle name="Normal 223 3 4" xfId="38317" xr:uid="{B81F3CA7-179C-4CCA-8BC0-F330A8DCDF9C}"/>
    <cellStyle name="Normal 223 3 5" xfId="46179" xr:uid="{BAEC273E-7AF7-4D1A-8566-8750C5A4B341}"/>
    <cellStyle name="Normal 223 4" xfId="11169" xr:uid="{016E859C-04B6-4A57-B717-95DACEF27C93}"/>
    <cellStyle name="Normal 223 4 2" xfId="26953" xr:uid="{6CD7FCCC-9545-45D8-BF13-FC371FB964E2}"/>
    <cellStyle name="Normal 223 5" xfId="19074" xr:uid="{0AE2099A-5E02-41FF-8792-8DC362B6694C}"/>
    <cellStyle name="Normal 223 6" xfId="34524" xr:uid="{C3BF32AD-F066-4A49-8F19-9BA67E95A3C6}"/>
    <cellStyle name="Normal 223 7" xfId="42386" xr:uid="{BE482BDA-7BC7-4DD6-9446-4869CE73CBD7}"/>
    <cellStyle name="Normal 224" xfId="3213" xr:uid="{45A3C492-A8D0-4B3D-8B51-2979FA27C8C3}"/>
    <cellStyle name="Normal 224 2" xfId="4731" xr:uid="{95E2E042-EDB5-40D3-801F-0C52EF549253}"/>
    <cellStyle name="Normal 224 2 2" xfId="8562" xr:uid="{E77BBCA1-62CA-4096-BC37-71714FFBE649}"/>
    <cellStyle name="Normal 224 2 2 2" xfId="16501" xr:uid="{AAFCE59B-94D1-4C5E-88AE-5EC6FEC29FA2}"/>
    <cellStyle name="Normal 224 2 2 2 2" xfId="32285" xr:uid="{035ABA46-013E-4F84-AE96-3100928163C9}"/>
    <cellStyle name="Normal 224 2 2 3" xfId="24406" xr:uid="{420A3963-9504-4116-8524-CCD42B759869}"/>
    <cellStyle name="Normal 224 2 2 4" xfId="39856" xr:uid="{6ED9E73D-59FB-4523-BEAB-D138BC83CC7C}"/>
    <cellStyle name="Normal 224 2 2 5" xfId="47718" xr:uid="{177561AE-591A-49E8-8A57-B1DB48AC2C4D}"/>
    <cellStyle name="Normal 224 2 3" xfId="12708" xr:uid="{D5796925-E2EE-4560-9AD8-9D531FC34154}"/>
    <cellStyle name="Normal 224 2 3 2" xfId="28492" xr:uid="{9ABDE55E-B77B-47BF-8A09-637D7684863F}"/>
    <cellStyle name="Normal 224 2 4" xfId="20613" xr:uid="{6FE0E92A-2D26-4DB2-804A-A5D7200D7E8F}"/>
    <cellStyle name="Normal 224 2 5" xfId="36063" xr:uid="{F670A805-85EE-4459-ACDB-F7E6F44AE042}"/>
    <cellStyle name="Normal 224 2 6" xfId="43925" xr:uid="{5E318E21-8A89-47F0-B5A9-9897AD6F3EA9}"/>
    <cellStyle name="Normal 224 3" xfId="7044" xr:uid="{D53E25EB-CDFB-4A84-A749-8D679E0E921E}"/>
    <cellStyle name="Normal 224 3 2" xfId="14983" xr:uid="{C0D2A7C8-8274-4949-9EAE-7419A77560CE}"/>
    <cellStyle name="Normal 224 3 2 2" xfId="30767" xr:uid="{9C3A8CDE-F934-4E64-BC19-BBF4C883A2B9}"/>
    <cellStyle name="Normal 224 3 3" xfId="22888" xr:uid="{7506E70D-3AB6-4477-964F-59BDFCE67455}"/>
    <cellStyle name="Normal 224 3 4" xfId="38338" xr:uid="{CFD01B5C-4431-4B9D-99D1-558B967AD503}"/>
    <cellStyle name="Normal 224 3 5" xfId="46200" xr:uid="{7003B923-9609-4DE1-B271-5F5205DDCE94}"/>
    <cellStyle name="Normal 224 4" xfId="11190" xr:uid="{4796F48B-5BE6-4CC6-BF19-EB7CCBAA633E}"/>
    <cellStyle name="Normal 224 4 2" xfId="26974" xr:uid="{778EA4C0-9093-4CD5-9979-11546E45C19B}"/>
    <cellStyle name="Normal 224 5" xfId="19095" xr:uid="{C2798A05-ADE3-4073-AF5E-2117798A85FD}"/>
    <cellStyle name="Normal 224 6" xfId="34545" xr:uid="{68DD600C-CAA0-4FCD-A94F-1814C1176071}"/>
    <cellStyle name="Normal 224 7" xfId="42407" xr:uid="{174A0978-904C-4972-BC8E-BCEED7B96F0C}"/>
    <cellStyle name="Normal 225" xfId="3216" xr:uid="{C760AE8B-13B7-4E96-A76C-70341BAA2604}"/>
    <cellStyle name="Normal 225 2" xfId="4734" xr:uid="{7B83F716-D1C9-477A-8CC8-11C2BAEA10A8}"/>
    <cellStyle name="Normal 225 2 2" xfId="8565" xr:uid="{AECC5F5F-3941-41BE-87F8-A17616455898}"/>
    <cellStyle name="Normal 225 2 2 2" xfId="16504" xr:uid="{F21E1C1F-5276-4039-8C8E-4FEE4FE4A1AA}"/>
    <cellStyle name="Normal 225 2 2 2 2" xfId="32288" xr:uid="{C31FBEB3-DBE8-4900-B7A1-7A120EB03629}"/>
    <cellStyle name="Normal 225 2 2 3" xfId="24409" xr:uid="{FDE4720C-1FEC-4A2F-A7E4-A8C9C7B68073}"/>
    <cellStyle name="Normal 225 2 2 4" xfId="39859" xr:uid="{D89CABE0-B4EA-4F5F-B176-B8AA067C317B}"/>
    <cellStyle name="Normal 225 2 2 5" xfId="47721" xr:uid="{25BD27AD-53C5-4E8E-909D-358A8FDE03AF}"/>
    <cellStyle name="Normal 225 2 3" xfId="12711" xr:uid="{139C413B-FC58-4C05-B02C-B02204C1858D}"/>
    <cellStyle name="Normal 225 2 3 2" xfId="28495" xr:uid="{D3957644-F7A0-455B-B0A9-AEDE6C54BCC3}"/>
    <cellStyle name="Normal 225 2 4" xfId="20616" xr:uid="{16D5E488-6536-453B-BB84-4A638D7C4F3F}"/>
    <cellStyle name="Normal 225 2 5" xfId="36066" xr:uid="{5BF80FBB-8FDD-47D1-A830-CACFFCFF20DB}"/>
    <cellStyle name="Normal 225 2 6" xfId="43928" xr:uid="{13A8B4EF-7DA3-4F4B-BCB5-6E5568DBE150}"/>
    <cellStyle name="Normal 225 3" xfId="7047" xr:uid="{9D4805EE-479A-4834-A085-F035D569C93B}"/>
    <cellStyle name="Normal 225 3 2" xfId="14986" xr:uid="{B54087A6-BDD8-4560-91CC-E3F6DC970DCD}"/>
    <cellStyle name="Normal 225 3 2 2" xfId="30770" xr:uid="{30304408-6978-48FE-90C9-41710EEC40A9}"/>
    <cellStyle name="Normal 225 3 3" xfId="22891" xr:uid="{849DE027-FA12-423F-9D87-CE13627AE5F7}"/>
    <cellStyle name="Normal 225 3 4" xfId="38341" xr:uid="{DC3652A3-8349-4DF8-8818-45B5D6C3A0A9}"/>
    <cellStyle name="Normal 225 3 5" xfId="46203" xr:uid="{9C0C2DCA-DD94-4698-B7AE-59DEA2BB6220}"/>
    <cellStyle name="Normal 225 4" xfId="11193" xr:uid="{49A355A3-6A43-4425-AA9C-4D28B4B833E5}"/>
    <cellStyle name="Normal 225 4 2" xfId="26977" xr:uid="{F0D08349-0B55-42AC-8EDC-FB7E264E6683}"/>
    <cellStyle name="Normal 225 5" xfId="19098" xr:uid="{8422E7D8-18D1-40E1-ADCA-C4D7DE77AAAF}"/>
    <cellStyle name="Normal 225 6" xfId="34548" xr:uid="{A8AE73D9-B1AD-4443-BD5B-D3B8FBFD97E4}"/>
    <cellStyle name="Normal 225 7" xfId="42410" xr:uid="{EEED0039-B8E2-4DFC-AE55-BBD3D9AF5DB0}"/>
    <cellStyle name="Normal 226" xfId="3250" xr:uid="{F1540A77-241E-4710-9032-4307A60BFFB9}"/>
    <cellStyle name="Normal 226 2" xfId="4768" xr:uid="{B5D17369-5693-4B5A-9B87-0C756A4E1E39}"/>
    <cellStyle name="Normal 226 2 2" xfId="8599" xr:uid="{64324EBD-11D9-494A-90BF-01103CE7D7F2}"/>
    <cellStyle name="Normal 226 2 2 2" xfId="16538" xr:uid="{60040E93-180A-47A1-9E87-E92BEC9F568B}"/>
    <cellStyle name="Normal 226 2 2 2 2" xfId="32322" xr:uid="{42E47D68-1298-4177-A64F-8AEE8AF50972}"/>
    <cellStyle name="Normal 226 2 2 3" xfId="24443" xr:uid="{79018106-A36D-4100-A8DD-42198BAD148F}"/>
    <cellStyle name="Normal 226 2 2 4" xfId="39893" xr:uid="{62DB16A0-8256-400E-82D2-5ADEA3A19C67}"/>
    <cellStyle name="Normal 226 2 2 5" xfId="47755" xr:uid="{1C2AFE10-CE22-4071-9A19-9EF82D01A235}"/>
    <cellStyle name="Normal 226 2 3" xfId="12745" xr:uid="{D6118C95-6DCB-4CA9-A3C7-73DE5E3A6F52}"/>
    <cellStyle name="Normal 226 2 3 2" xfId="28529" xr:uid="{E65B160F-3BDC-4245-BF85-52A9527178A4}"/>
    <cellStyle name="Normal 226 2 4" xfId="20650" xr:uid="{A4939192-224C-4E55-8354-D30F9D9F73FE}"/>
    <cellStyle name="Normal 226 2 5" xfId="36100" xr:uid="{D2ECA99D-C4EF-490B-88F7-48CE5FAD68FE}"/>
    <cellStyle name="Normal 226 2 6" xfId="43962" xr:uid="{38BED2DA-815D-4C6C-9DAB-8C46E34DBB15}"/>
    <cellStyle name="Normal 226 3" xfId="7081" xr:uid="{D614970A-D616-44BB-91E2-6390B5695FEE}"/>
    <cellStyle name="Normal 226 3 2" xfId="15020" xr:uid="{9E18286D-8077-4622-9F6C-636BCDC6AB33}"/>
    <cellStyle name="Normal 226 3 2 2" xfId="30804" xr:uid="{BCF4E548-9FB2-4C46-9ECE-A57C4AEE23C0}"/>
    <cellStyle name="Normal 226 3 3" xfId="22925" xr:uid="{C5524EAA-60A1-434D-BD99-947D23B0745D}"/>
    <cellStyle name="Normal 226 3 4" xfId="38375" xr:uid="{60755446-7B53-410D-BCC7-9C4005D50B60}"/>
    <cellStyle name="Normal 226 3 5" xfId="46237" xr:uid="{062E4193-AEE3-4909-9CF6-B26D9FCCF014}"/>
    <cellStyle name="Normal 226 4" xfId="11227" xr:uid="{FB472FAF-A870-463F-9753-EB6FA2421023}"/>
    <cellStyle name="Normal 226 4 2" xfId="27011" xr:uid="{B4CDA0F1-E2FA-41A8-B2BF-37C18575B5A9}"/>
    <cellStyle name="Normal 226 5" xfId="19132" xr:uid="{A1319DC3-14F7-47F7-A62F-83C5275F2171}"/>
    <cellStyle name="Normal 226 6" xfId="34582" xr:uid="{C9A0B2E1-96E2-41A7-88B9-1636CA95179E}"/>
    <cellStyle name="Normal 226 7" xfId="42444" xr:uid="{DA44AD76-298F-497F-AA2B-49E1836800B3}"/>
    <cellStyle name="Normal 227" xfId="3259" xr:uid="{3C1295AE-8F06-4FC4-84F1-80CFBE109ADD}"/>
    <cellStyle name="Normal 227 2" xfId="4777" xr:uid="{F6078C08-5950-4D97-8956-C4E3F846D1CE}"/>
    <cellStyle name="Normal 227 2 2" xfId="8608" xr:uid="{628EFBA9-67EA-485B-A542-8B9F031C7BC4}"/>
    <cellStyle name="Normal 227 2 2 2" xfId="16547" xr:uid="{3AB4C862-BFC1-44AA-9A0D-133B1F7C36FB}"/>
    <cellStyle name="Normal 227 2 2 2 2" xfId="32331" xr:uid="{E4F0F3A8-9650-4C6A-AE3D-99546E71E61E}"/>
    <cellStyle name="Normal 227 2 2 3" xfId="24452" xr:uid="{6B684F63-2567-4C5A-BA27-3030974172F5}"/>
    <cellStyle name="Normal 227 2 2 4" xfId="39902" xr:uid="{C890C1C0-5F5C-4867-A97B-684CE7D993D4}"/>
    <cellStyle name="Normal 227 2 2 5" xfId="47764" xr:uid="{F1FEDBCE-0CE1-4BA2-A3C7-7C550F194E01}"/>
    <cellStyle name="Normal 227 2 3" xfId="12754" xr:uid="{AAD3C998-84C6-429F-9AC8-865DE616694D}"/>
    <cellStyle name="Normal 227 2 3 2" xfId="28538" xr:uid="{CCD81FEC-8EA9-466F-9B4F-1639DD08098D}"/>
    <cellStyle name="Normal 227 2 4" xfId="20659" xr:uid="{9715A2EB-58C6-4EA4-BEAF-37613FD51D96}"/>
    <cellStyle name="Normal 227 2 5" xfId="36109" xr:uid="{E91A5B07-6A67-45A8-AE51-BFBD36102B52}"/>
    <cellStyle name="Normal 227 2 6" xfId="43971" xr:uid="{81B4B127-CD6C-4595-9214-DB3BF5E76D12}"/>
    <cellStyle name="Normal 227 3" xfId="7090" xr:uid="{BBCBA6F2-3EC1-4832-9F60-F38228EFB906}"/>
    <cellStyle name="Normal 227 3 2" xfId="15029" xr:uid="{63CE2889-387C-4831-88FF-754FF5A9EC3B}"/>
    <cellStyle name="Normal 227 3 2 2" xfId="30813" xr:uid="{ADB9123E-FC6D-438C-8DD6-A09EBA47304B}"/>
    <cellStyle name="Normal 227 3 3" xfId="22934" xr:uid="{045D3C85-F8C9-4ACF-ADA1-DE46788CBFF1}"/>
    <cellStyle name="Normal 227 3 4" xfId="38384" xr:uid="{275BF0BC-C30E-452B-94C6-1935E336385E}"/>
    <cellStyle name="Normal 227 3 5" xfId="46246" xr:uid="{E93679AC-A465-413E-9918-4C012258EEE6}"/>
    <cellStyle name="Normal 227 4" xfId="11236" xr:uid="{5991F801-B213-40D9-9DCF-86DE7EA3EBE6}"/>
    <cellStyle name="Normal 227 4 2" xfId="27020" xr:uid="{4BBF2F43-4DEA-4F7D-8690-10960A669E7A}"/>
    <cellStyle name="Normal 227 5" xfId="19141" xr:uid="{FE82AE3C-1FC5-4E1B-96B3-17B5A333F138}"/>
    <cellStyle name="Normal 227 6" xfId="34591" xr:uid="{31F5F3D8-830E-4DDE-BF45-2C4BE0184C82}"/>
    <cellStyle name="Normal 227 7" xfId="42453" xr:uid="{E5454C36-BBFB-4D2D-A150-185C62402235}"/>
    <cellStyle name="Normal 228" xfId="3257" xr:uid="{2541FCC3-9CC5-4010-B14D-412D1A70B24E}"/>
    <cellStyle name="Normal 228 2" xfId="4775" xr:uid="{20CBE16C-522E-49E3-8D4C-B580E9F242B8}"/>
    <cellStyle name="Normal 228 2 2" xfId="8606" xr:uid="{F33B01B8-5399-4A42-AEFE-CC46D1895861}"/>
    <cellStyle name="Normal 228 2 2 2" xfId="16545" xr:uid="{F4FE4C85-2FA3-415C-85FF-6D4014A46261}"/>
    <cellStyle name="Normal 228 2 2 2 2" xfId="32329" xr:uid="{2085C6CD-8378-4420-BE94-4E568D522FA8}"/>
    <cellStyle name="Normal 228 2 2 3" xfId="24450" xr:uid="{4E07EA73-BEAA-4EA5-9C00-DA7CC2235E9E}"/>
    <cellStyle name="Normal 228 2 2 4" xfId="39900" xr:uid="{BA45035E-EBD5-451B-943E-8B7C2F388D42}"/>
    <cellStyle name="Normal 228 2 2 5" xfId="47762" xr:uid="{518B1D12-D5B3-490A-90EA-A896A4EA8CDD}"/>
    <cellStyle name="Normal 228 2 3" xfId="12752" xr:uid="{88E13257-0075-4433-B0E1-597FE8BB6D9C}"/>
    <cellStyle name="Normal 228 2 3 2" xfId="28536" xr:uid="{EA0525FC-0E63-430C-8542-919AB9DBCB8B}"/>
    <cellStyle name="Normal 228 2 4" xfId="20657" xr:uid="{6950BAEB-7D99-48AA-8624-67AC0F7F5ACF}"/>
    <cellStyle name="Normal 228 2 5" xfId="36107" xr:uid="{3DA3C491-EAF9-4DD4-9518-8B3AA4846585}"/>
    <cellStyle name="Normal 228 2 6" xfId="43969" xr:uid="{41CDB020-186E-41A5-B1F9-68DC01A9EDDD}"/>
    <cellStyle name="Normal 228 3" xfId="7088" xr:uid="{FDD10707-0841-48C9-82DA-64D367B62F2D}"/>
    <cellStyle name="Normal 228 3 2" xfId="15027" xr:uid="{75E7F592-2AC0-4D61-B3B7-AE65FE634E13}"/>
    <cellStyle name="Normal 228 3 2 2" xfId="30811" xr:uid="{FCB89993-EC55-4790-B0D8-8A1D2E44960F}"/>
    <cellStyle name="Normal 228 3 3" xfId="22932" xr:uid="{EBE88878-C9B2-4E27-8E41-BDBD1EB0C607}"/>
    <cellStyle name="Normal 228 3 4" xfId="38382" xr:uid="{AFC72346-A9A7-4E33-AEE0-ACA9B8F0D0CA}"/>
    <cellStyle name="Normal 228 3 5" xfId="46244" xr:uid="{B4BB5A4E-94C1-4FB7-8049-874B2CF6C897}"/>
    <cellStyle name="Normal 228 4" xfId="11234" xr:uid="{4BD14EBA-3065-48AC-B2F6-1D3ACF8D2C71}"/>
    <cellStyle name="Normal 228 4 2" xfId="27018" xr:uid="{355AA8C3-3C5A-43B8-8B8E-DC91E9A4A415}"/>
    <cellStyle name="Normal 228 5" xfId="19139" xr:uid="{8694741C-23C7-4797-A571-7ECD3140331B}"/>
    <cellStyle name="Normal 228 6" xfId="34589" xr:uid="{DD8B90F4-1CB4-4345-B889-0589D23F85FD}"/>
    <cellStyle name="Normal 228 7" xfId="42451" xr:uid="{FF7FF505-8129-42B4-9B13-2808CB7A139A}"/>
    <cellStyle name="Normal 229" xfId="3258" xr:uid="{EE2FB97B-0AFB-48AC-AF4B-081AE40F72BE}"/>
    <cellStyle name="Normal 229 2" xfId="4776" xr:uid="{B09C5E3A-05CF-434F-9C21-E432897F3699}"/>
    <cellStyle name="Normal 229 2 2" xfId="8607" xr:uid="{DC33A4F9-9C1E-4281-9CEF-788D6536278B}"/>
    <cellStyle name="Normal 229 2 2 2" xfId="16546" xr:uid="{764532A3-22F7-44E6-8D18-1D3CF9EFC372}"/>
    <cellStyle name="Normal 229 2 2 2 2" xfId="32330" xr:uid="{B332520B-5C5E-4526-B4A5-C0F73B6B54B3}"/>
    <cellStyle name="Normal 229 2 2 3" xfId="24451" xr:uid="{CCEE81F5-489F-4F60-82D5-599C604264DC}"/>
    <cellStyle name="Normal 229 2 2 4" xfId="39901" xr:uid="{05F11750-1327-4BA4-9AAA-3AAF7EFC7CDA}"/>
    <cellStyle name="Normal 229 2 2 5" xfId="47763" xr:uid="{8A6F4D95-8394-42CB-9D88-05D94493E251}"/>
    <cellStyle name="Normal 229 2 3" xfId="12753" xr:uid="{F13204DB-80DB-4684-ADA4-BDEB7EA504E1}"/>
    <cellStyle name="Normal 229 2 3 2" xfId="28537" xr:uid="{73266E0A-821C-4F08-A559-90E66F51835C}"/>
    <cellStyle name="Normal 229 2 4" xfId="20658" xr:uid="{DB2173A6-BD30-4F40-9E96-BB606EF09B71}"/>
    <cellStyle name="Normal 229 2 5" xfId="36108" xr:uid="{9EF243B5-AFE0-46B5-BC2C-9C9EC41D6D9F}"/>
    <cellStyle name="Normal 229 2 6" xfId="43970" xr:uid="{39819FFC-B720-4111-820B-1F0D0376DAF7}"/>
    <cellStyle name="Normal 229 3" xfId="7089" xr:uid="{7D614FBC-7320-4D43-80D6-87BE37AB5F1A}"/>
    <cellStyle name="Normal 229 3 2" xfId="15028" xr:uid="{CDD1FC31-79A1-4584-9020-9F96FAB005D0}"/>
    <cellStyle name="Normal 229 3 2 2" xfId="30812" xr:uid="{896F0380-9DDC-47D4-9A72-5AB4D5AB3774}"/>
    <cellStyle name="Normal 229 3 3" xfId="22933" xr:uid="{BA12DFE6-7740-42FA-B873-06164F91D36F}"/>
    <cellStyle name="Normal 229 3 4" xfId="38383" xr:uid="{34E77D40-5EE5-47B3-84AD-B2574391CC4A}"/>
    <cellStyle name="Normal 229 3 5" xfId="46245" xr:uid="{E57605CB-0758-42CB-9177-DD095108F687}"/>
    <cellStyle name="Normal 229 4" xfId="11235" xr:uid="{2792D810-86AA-4EC8-A526-0B79A3FA0BAD}"/>
    <cellStyle name="Normal 229 4 2" xfId="27019" xr:uid="{5B562146-3AE5-42E3-ABFF-CB60FF3AA223}"/>
    <cellStyle name="Normal 229 5" xfId="19140" xr:uid="{AC842845-107C-45BF-89A7-2498449DDE3E}"/>
    <cellStyle name="Normal 229 6" xfId="34590" xr:uid="{F1C2EE79-ABE6-49D7-8AA7-C664BAD0F484}"/>
    <cellStyle name="Normal 229 7" xfId="42452" xr:uid="{1614A096-F21A-4F2C-9D8C-CFDC53C067A8}"/>
    <cellStyle name="Normal 23" xfId="676" xr:uid="{56975CD7-46D3-4378-BF8B-15D8B1588349}"/>
    <cellStyle name="Normal 23 10" xfId="41233" xr:uid="{E11CF0C4-68A0-4C50-8CE9-0579B9E1F8B3}"/>
    <cellStyle name="Normal 23 11" xfId="1200" xr:uid="{C6D31EFD-4995-400E-AF2C-58262CF0D435}"/>
    <cellStyle name="Normal 23 2" xfId="2907" xr:uid="{46B83A50-424C-4825-ACD8-DC1DD79A79C6}"/>
    <cellStyle name="Normal 23 2 2" xfId="4425" xr:uid="{09EA0715-70F7-4FF7-9ABC-3819FB971F98}"/>
    <cellStyle name="Normal 23 2 2 2" xfId="8256" xr:uid="{8B483B4B-B341-4E63-B906-264C0C458070}"/>
    <cellStyle name="Normal 23 2 2 2 2" xfId="16195" xr:uid="{E589D6C5-2D34-4C79-B777-5913E5296A11}"/>
    <cellStyle name="Normal 23 2 2 2 2 2" xfId="31979" xr:uid="{9158F6C8-5F5F-42AF-B220-24F2FFD72E32}"/>
    <cellStyle name="Normal 23 2 2 2 3" xfId="24100" xr:uid="{877375C0-1C52-4085-8BC8-98FCAE92A605}"/>
    <cellStyle name="Normal 23 2 2 2 4" xfId="39550" xr:uid="{91F85326-4034-4746-96F2-1BDE93A249E8}"/>
    <cellStyle name="Normal 23 2 2 2 5" xfId="47412" xr:uid="{119ADFB4-D74E-4DA6-8981-6E1B3D357DB6}"/>
    <cellStyle name="Normal 23 2 2 3" xfId="12402" xr:uid="{1BA5CA08-5B6E-4296-BB10-9152A1DDA2B4}"/>
    <cellStyle name="Normal 23 2 2 3 2" xfId="28186" xr:uid="{179DC3DB-2199-4524-A09C-B0EF5E5A9792}"/>
    <cellStyle name="Normal 23 2 2 4" xfId="20307" xr:uid="{5A266DCA-B5EA-444B-8AF6-ACD2EAAA9141}"/>
    <cellStyle name="Normal 23 2 2 5" xfId="35757" xr:uid="{A8AA7BBE-EA46-4C29-A7E3-1AFB6C7C7C26}"/>
    <cellStyle name="Normal 23 2 2 6" xfId="43619" xr:uid="{00342A5C-1288-411F-8513-99708BEFC2C4}"/>
    <cellStyle name="Normal 23 2 3" xfId="6738" xr:uid="{BA42B29B-BD94-46DE-AD40-510122F6364F}"/>
    <cellStyle name="Normal 23 2 3 2" xfId="14677" xr:uid="{404BC497-5F8A-40CA-9B0F-ACFC052FC468}"/>
    <cellStyle name="Normal 23 2 3 2 2" xfId="30461" xr:uid="{86148689-8EE3-4570-89AE-C4F5B94694B7}"/>
    <cellStyle name="Normal 23 2 3 3" xfId="22582" xr:uid="{22408A02-CB7D-45DA-BE86-9B2BD7366028}"/>
    <cellStyle name="Normal 23 2 3 4" xfId="38032" xr:uid="{308472A3-CC8C-4D2F-B923-2756265CEA22}"/>
    <cellStyle name="Normal 23 2 3 5" xfId="45894" xr:uid="{C8D5151E-55D5-462A-AA2F-FFD2B0E9B5F9}"/>
    <cellStyle name="Normal 23 2 4" xfId="10884" xr:uid="{D691DF8F-3381-4F97-9372-94EC5C677000}"/>
    <cellStyle name="Normal 23 2 4 2" xfId="26668" xr:uid="{1F70264E-BBD1-4EE5-908A-94751739FBCD}"/>
    <cellStyle name="Normal 23 2 5" xfId="18789" xr:uid="{1E6195A2-7B43-4E5C-BACB-2B389B84B76F}"/>
    <cellStyle name="Normal 23 2 6" xfId="34239" xr:uid="{B15A2712-6DCA-423D-AB0E-6B46DB6614AA}"/>
    <cellStyle name="Normal 23 2 7" xfId="42101" xr:uid="{E3431DDA-72D2-4C45-8B5C-1B2CD0EC1F5D}"/>
    <cellStyle name="Normal 23 3" xfId="3555" xr:uid="{E8B90CFD-CE8E-4A4D-95DD-798AD565336E}"/>
    <cellStyle name="Normal 23 3 2" xfId="7386" xr:uid="{C2199FA9-1661-4439-8AAE-85F8E4783FEC}"/>
    <cellStyle name="Normal 23 3 2 2" xfId="15325" xr:uid="{5DE685F1-54E0-4DA5-B803-CD4F19C15458}"/>
    <cellStyle name="Normal 23 3 2 2 2" xfId="31109" xr:uid="{3D428B06-05F9-411C-BA32-CB0B6E42E646}"/>
    <cellStyle name="Normal 23 3 2 3" xfId="23230" xr:uid="{1E492EAD-6CE4-4F42-9822-09351BF20DDC}"/>
    <cellStyle name="Normal 23 3 2 4" xfId="38680" xr:uid="{9743449F-153F-49A8-BC2B-4AF8087B0C51}"/>
    <cellStyle name="Normal 23 3 2 5" xfId="46542" xr:uid="{E72BE9F0-1E7C-4342-9C36-77F44AF15286}"/>
    <cellStyle name="Normal 23 3 3" xfId="11532" xr:uid="{F22C7658-FB9B-469B-B45A-1A5C5D717D0E}"/>
    <cellStyle name="Normal 23 3 3 2" xfId="27316" xr:uid="{92100A7C-1667-4AB8-A463-DDBC5EE1B763}"/>
    <cellStyle name="Normal 23 3 4" xfId="19437" xr:uid="{5B557000-633F-437F-964A-362C7E4E33CF}"/>
    <cellStyle name="Normal 23 3 5" xfId="34887" xr:uid="{82CD60DD-EFDC-45BE-ADB1-BF47D94B446A}"/>
    <cellStyle name="Normal 23 3 6" xfId="42749" xr:uid="{CA26AAF8-0906-45AC-876E-FF5A5F9EA43D}"/>
    <cellStyle name="Normal 23 4" xfId="5944" xr:uid="{30FBCF82-2B56-4058-AB39-07C78C395E92}"/>
    <cellStyle name="Normal 23 5" xfId="5892" xr:uid="{02CF2C68-8E1C-4016-9413-19FEEF34B3E3}"/>
    <cellStyle name="Normal 23 5 2" xfId="13868" xr:uid="{31623B0C-CA73-4FDF-9A9A-CA856235566F}"/>
    <cellStyle name="Normal 23 5 2 2" xfId="29652" xr:uid="{0B6C4F0B-EA05-417B-ABB1-9BCD8E0308D4}"/>
    <cellStyle name="Normal 23 5 3" xfId="21773" xr:uid="{7F3334A7-C674-4935-BDEB-705B239F27FF}"/>
    <cellStyle name="Normal 23 5 4" xfId="37223" xr:uid="{697EA473-5DD5-4846-BC98-5A7D5880C850}"/>
    <cellStyle name="Normal 23 5 5" xfId="45085" xr:uid="{E7195B6D-1CDF-45FA-AF2A-86E20CC1903D}"/>
    <cellStyle name="Normal 23 6" xfId="1768" xr:uid="{AD3A6786-2997-44C2-BE01-BB71FB19684B}"/>
    <cellStyle name="Normal 23 6 2" xfId="10029" xr:uid="{D0AC38A2-2D22-4F9E-B6B5-C92FD2422715}"/>
    <cellStyle name="Normal 23 6 2 2" xfId="25814" xr:uid="{975B9BD7-FBD0-4597-8645-FECD71BAEDF6}"/>
    <cellStyle name="Normal 23 6 3" xfId="17935" xr:uid="{AD185A9F-B989-40BC-9878-0B6DD2B619F5}"/>
    <cellStyle name="Normal 23 7" xfId="9641" xr:uid="{7749C831-04AA-4B7F-ACD0-08FB52592600}"/>
    <cellStyle name="Normal 23 7 2" xfId="25429" xr:uid="{1DB64763-3991-4936-AD73-F46FE351051A}"/>
    <cellStyle name="Normal 23 8" xfId="17550" xr:uid="{6795E7B2-75FE-4523-B62F-DC378C9F1D2A}"/>
    <cellStyle name="Normal 23 9" xfId="33371" xr:uid="{4CDCDDAA-1AB0-436C-BC1A-7D9176214B87}"/>
    <cellStyle name="Normal 230" xfId="3272" xr:uid="{B7DC3FC4-9B6E-4BCF-A786-356C2BF34C00}"/>
    <cellStyle name="Normal 230 2" xfId="4790" xr:uid="{8737A858-F29D-424D-A2B4-D8B774FF5C1D}"/>
    <cellStyle name="Normal 230 2 2" xfId="8621" xr:uid="{9FE2FCE2-D4FA-4B4E-9F7E-F79F376DD28B}"/>
    <cellStyle name="Normal 230 2 2 2" xfId="16560" xr:uid="{D136A5ED-82B9-41DF-BC5B-F024869B4C36}"/>
    <cellStyle name="Normal 230 2 2 2 2" xfId="32344" xr:uid="{F1EFB559-6262-45E6-9FA2-8F15F801D480}"/>
    <cellStyle name="Normal 230 2 2 3" xfId="24465" xr:uid="{FCC70438-B3A4-4DBC-9BFF-7F72BFBDED0E}"/>
    <cellStyle name="Normal 230 2 2 4" xfId="39915" xr:uid="{A0134D7C-1DC4-4EA1-B862-4FA390CF37D9}"/>
    <cellStyle name="Normal 230 2 2 5" xfId="47777" xr:uid="{0F6673CC-3B91-448E-909B-25BDBE74DE62}"/>
    <cellStyle name="Normal 230 2 3" xfId="12767" xr:uid="{07943A8F-108B-4C23-A169-466AECEC9F00}"/>
    <cellStyle name="Normal 230 2 3 2" xfId="28551" xr:uid="{2AD08036-5B0A-45F1-A56B-6FCB057DE0C5}"/>
    <cellStyle name="Normal 230 2 4" xfId="20672" xr:uid="{4C390890-4891-42FB-BE4F-9A38482AD362}"/>
    <cellStyle name="Normal 230 2 5" xfId="36122" xr:uid="{C4F45323-639C-4789-8129-5C096C095D79}"/>
    <cellStyle name="Normal 230 2 6" xfId="43984" xr:uid="{EA47BF56-8C8D-417A-A9EA-5377174549EE}"/>
    <cellStyle name="Normal 230 3" xfId="7103" xr:uid="{84609F9B-F05C-4964-8C67-B6DF877CEDE6}"/>
    <cellStyle name="Normal 230 3 2" xfId="15042" xr:uid="{F6E0F997-7676-4411-B1C1-6A1E03E44E2C}"/>
    <cellStyle name="Normal 230 3 2 2" xfId="30826" xr:uid="{B9EEFA0B-880E-429A-BDC6-DE1C938E4C9B}"/>
    <cellStyle name="Normal 230 3 3" xfId="22947" xr:uid="{853B6A44-F908-4B17-8636-3B6DC7E3E158}"/>
    <cellStyle name="Normal 230 3 4" xfId="38397" xr:uid="{33AE7F93-64F9-4513-8B4D-1F89114186E8}"/>
    <cellStyle name="Normal 230 3 5" xfId="46259" xr:uid="{E5CC1289-714C-4E61-A01D-B355958C6DDB}"/>
    <cellStyle name="Normal 230 4" xfId="11249" xr:uid="{1C6A4B0B-4860-4033-952A-F4526F3C9CA4}"/>
    <cellStyle name="Normal 230 4 2" xfId="27033" xr:uid="{68CD5AD2-AE79-4D47-9BD0-58684EBF20A7}"/>
    <cellStyle name="Normal 230 5" xfId="19154" xr:uid="{D26DAF11-50FC-43B7-8A3C-0CC50EB36A14}"/>
    <cellStyle name="Normal 230 6" xfId="34604" xr:uid="{546A7B4F-8D2E-4E26-92C2-9A6DF408C1BB}"/>
    <cellStyle name="Normal 230 7" xfId="42466" xr:uid="{19D4CD7F-C3CA-4235-8297-DFD24C533863}"/>
    <cellStyle name="Normal 231" xfId="3253" xr:uid="{FBDC437B-BDCB-4BD1-A1C5-C9DB6CF0F2D8}"/>
    <cellStyle name="Normal 231 2" xfId="4771" xr:uid="{2777862B-0BD4-4925-AD58-F4B6DCD8CD3A}"/>
    <cellStyle name="Normal 231 2 2" xfId="8602" xr:uid="{94214809-4ADD-42C2-88D1-5DD615C17C88}"/>
    <cellStyle name="Normal 231 2 2 2" xfId="16541" xr:uid="{660B06F6-F165-41A1-8DB0-D9B98C265D9B}"/>
    <cellStyle name="Normal 231 2 2 2 2" xfId="32325" xr:uid="{289F82DA-A5A8-4684-81B2-AB02975CE911}"/>
    <cellStyle name="Normal 231 2 2 3" xfId="24446" xr:uid="{25E790E8-1478-4BB1-B688-A590B492AD12}"/>
    <cellStyle name="Normal 231 2 2 4" xfId="39896" xr:uid="{736DF509-7D63-4B81-9A04-AE338AFC4C01}"/>
    <cellStyle name="Normal 231 2 2 5" xfId="47758" xr:uid="{A263E97F-AC02-4D48-9646-B8F5FF6AB22C}"/>
    <cellStyle name="Normal 231 2 3" xfId="12748" xr:uid="{2EFC4C4C-696B-4E96-960C-1616CFFD2288}"/>
    <cellStyle name="Normal 231 2 3 2" xfId="28532" xr:uid="{F94678FE-9A23-4E2C-B00F-C6BBC2651D3E}"/>
    <cellStyle name="Normal 231 2 4" xfId="20653" xr:uid="{E91E2521-BC19-4FC7-A2DD-A113153C0A6A}"/>
    <cellStyle name="Normal 231 2 5" xfId="36103" xr:uid="{2DC39D1A-825A-413B-96F1-CA3F791168BC}"/>
    <cellStyle name="Normal 231 2 6" xfId="43965" xr:uid="{88B152CD-17BD-47FA-86ED-311B7A19C849}"/>
    <cellStyle name="Normal 231 3" xfId="7084" xr:uid="{11F4DE9C-641D-4A0A-8591-12EA5301B5AC}"/>
    <cellStyle name="Normal 231 3 2" xfId="15023" xr:uid="{B9370204-770D-4111-9308-558A72FFAF94}"/>
    <cellStyle name="Normal 231 3 2 2" xfId="30807" xr:uid="{AB6318B1-99A7-4B23-83C1-2E3751E07B6B}"/>
    <cellStyle name="Normal 231 3 3" xfId="22928" xr:uid="{C886A3E2-1CF4-4A59-85EA-2E73145288BA}"/>
    <cellStyle name="Normal 231 3 4" xfId="38378" xr:uid="{ABD05883-7F30-4C3A-90F4-B135E8DB0BA5}"/>
    <cellStyle name="Normal 231 3 5" xfId="46240" xr:uid="{27BA8CF9-6E79-436B-A03C-FC551373A798}"/>
    <cellStyle name="Normal 231 4" xfId="11230" xr:uid="{06F7E828-13DD-4008-B406-FF47F56C677A}"/>
    <cellStyle name="Normal 231 4 2" xfId="27014" xr:uid="{F6F058BA-229F-4C93-BDCA-CE775C027792}"/>
    <cellStyle name="Normal 231 5" xfId="19135" xr:uid="{7978B670-2C2B-4721-ADA3-EF1AECA8E5C3}"/>
    <cellStyle name="Normal 231 6" xfId="34585" xr:uid="{45DCCA6E-A941-42E2-9E44-DCA641612CB9}"/>
    <cellStyle name="Normal 231 7" xfId="42447" xr:uid="{542D8C81-2A16-436A-98D7-5660B21334CC}"/>
    <cellStyle name="Normal 232" xfId="3252" xr:uid="{22719A7D-19E5-4C6D-ABEA-2FEDF8EED6D6}"/>
    <cellStyle name="Normal 232 2" xfId="4770" xr:uid="{BD68395F-364E-446D-A076-C35E248CD54D}"/>
    <cellStyle name="Normal 232 2 2" xfId="8601" xr:uid="{26195077-B96F-4EC6-83F9-DC40D2724EB4}"/>
    <cellStyle name="Normal 232 2 2 2" xfId="16540" xr:uid="{6BD17AE9-49D4-4343-A3DA-9162E9AAF2A2}"/>
    <cellStyle name="Normal 232 2 2 2 2" xfId="32324" xr:uid="{CA124F91-DF29-4E51-A8EB-2C9C6232C3DD}"/>
    <cellStyle name="Normal 232 2 2 3" xfId="24445" xr:uid="{2F77A480-9C3E-4207-8426-B3F985FA2AFF}"/>
    <cellStyle name="Normal 232 2 2 4" xfId="39895" xr:uid="{F8C851B5-39FB-4A6F-85B7-41ECD3EBC983}"/>
    <cellStyle name="Normal 232 2 2 5" xfId="47757" xr:uid="{F79A193F-F830-495C-B7CD-1C3BD1FAE814}"/>
    <cellStyle name="Normal 232 2 3" xfId="12747" xr:uid="{E9C0ED3E-1EF2-4AD4-82D5-0CDE10B04957}"/>
    <cellStyle name="Normal 232 2 3 2" xfId="28531" xr:uid="{86C05A71-C871-4659-BF00-1703F6157600}"/>
    <cellStyle name="Normal 232 2 4" xfId="20652" xr:uid="{35F54F96-196E-4960-8A2E-9FFDCC5F5329}"/>
    <cellStyle name="Normal 232 2 5" xfId="36102" xr:uid="{66B3A953-7DAA-4494-BB7A-56A1636A22D8}"/>
    <cellStyle name="Normal 232 2 6" xfId="43964" xr:uid="{A74A8FC1-35DF-413F-AB9B-AAF09DA85E38}"/>
    <cellStyle name="Normal 232 3" xfId="7083" xr:uid="{FB8FC872-CE57-463E-A1CA-D6F2880E793E}"/>
    <cellStyle name="Normal 232 3 2" xfId="15022" xr:uid="{1FC4B9FD-64FE-4784-8AF4-E6DA725EAD18}"/>
    <cellStyle name="Normal 232 3 2 2" xfId="30806" xr:uid="{73555943-659F-43F9-ABD1-342338991E32}"/>
    <cellStyle name="Normal 232 3 3" xfId="22927" xr:uid="{7B53709E-8E02-4E04-8483-C227E0E30878}"/>
    <cellStyle name="Normal 232 3 4" xfId="38377" xr:uid="{A06E7060-83EA-4257-9B41-2F5FD5459E5A}"/>
    <cellStyle name="Normal 232 3 5" xfId="46239" xr:uid="{5B51C531-CF7A-4308-A051-782902D5EB73}"/>
    <cellStyle name="Normal 232 4" xfId="11229" xr:uid="{C67C2D8A-C2A1-4820-8F25-749367B1C80A}"/>
    <cellStyle name="Normal 232 4 2" xfId="27013" xr:uid="{6985EC65-53CE-47C7-B621-338AF6E41A35}"/>
    <cellStyle name="Normal 232 5" xfId="19134" xr:uid="{49586541-3F5B-42B8-9A59-D9BC85B2410C}"/>
    <cellStyle name="Normal 232 6" xfId="34584" xr:uid="{AA0A3D4B-71AB-4ED0-BB49-6F131D0A1461}"/>
    <cellStyle name="Normal 232 7" xfId="42446" xr:uid="{B1B5B559-FF88-4B28-B2FC-D8C2D9110CEE}"/>
    <cellStyle name="Normal 233" xfId="3256" xr:uid="{361D3CE0-6722-4C9E-A0DD-31D2384C4692}"/>
    <cellStyle name="Normal 233 2" xfId="4774" xr:uid="{2383D7C6-0FB8-437A-87FF-2163061F5D4B}"/>
    <cellStyle name="Normal 233 2 2" xfId="8605" xr:uid="{0C18A71D-3AF2-4117-8B5A-FF5720C34DB2}"/>
    <cellStyle name="Normal 233 2 2 2" xfId="16544" xr:uid="{23C92379-C4C0-4ECC-A7F1-8E66309B182B}"/>
    <cellStyle name="Normal 233 2 2 2 2" xfId="32328" xr:uid="{F4870428-3391-4998-ACA7-DDB4F09E3D30}"/>
    <cellStyle name="Normal 233 2 2 3" xfId="24449" xr:uid="{C291D44E-D8B3-40BF-95DE-B53A68E2FCCA}"/>
    <cellStyle name="Normal 233 2 2 4" xfId="39899" xr:uid="{17B5D162-A545-4209-8CAC-40828CD08243}"/>
    <cellStyle name="Normal 233 2 2 5" xfId="47761" xr:uid="{B774F07F-1E1B-458F-888A-387AB5438560}"/>
    <cellStyle name="Normal 233 2 3" xfId="12751" xr:uid="{58703071-F96B-4E31-8D97-1E83215B2E93}"/>
    <cellStyle name="Normal 233 2 3 2" xfId="28535" xr:uid="{F5EABD8D-408C-4BB8-979A-CF0CA3B2E1FD}"/>
    <cellStyle name="Normal 233 2 4" xfId="20656" xr:uid="{30762C43-6242-43D7-856A-19FE82FF017E}"/>
    <cellStyle name="Normal 233 2 5" xfId="36106" xr:uid="{058E5F76-42A2-40F5-8C30-050A97CF228E}"/>
    <cellStyle name="Normal 233 2 6" xfId="43968" xr:uid="{51EFA748-74A2-4012-9F2E-526FBA89DAA0}"/>
    <cellStyle name="Normal 233 3" xfId="7087" xr:uid="{FB2373B1-1894-4DAF-A84F-1E238AD77186}"/>
    <cellStyle name="Normal 233 3 2" xfId="15026" xr:uid="{92FB56F1-912F-4ECB-99AB-53EC580BD2DF}"/>
    <cellStyle name="Normal 233 3 2 2" xfId="30810" xr:uid="{B9C5AFA7-A37C-4501-83D0-EBE25F27A418}"/>
    <cellStyle name="Normal 233 3 3" xfId="22931" xr:uid="{91A81EC6-6184-4157-8714-6D78795C6DE0}"/>
    <cellStyle name="Normal 233 3 4" xfId="38381" xr:uid="{3941681F-8D26-4019-A44A-C023D9912B2E}"/>
    <cellStyle name="Normal 233 3 5" xfId="46243" xr:uid="{E426529E-6231-45CE-A2F7-9D17F3FCF7E7}"/>
    <cellStyle name="Normal 233 4" xfId="11233" xr:uid="{39A27E77-CCD1-4D18-A7D5-05876CACCF86}"/>
    <cellStyle name="Normal 233 4 2" xfId="27017" xr:uid="{E377B85A-4093-451F-B2B8-EEBF05069867}"/>
    <cellStyle name="Normal 233 5" xfId="19138" xr:uid="{40762541-0002-4095-A726-1E02D1E976D2}"/>
    <cellStyle name="Normal 233 6" xfId="34588" xr:uid="{182F4FD8-23CE-434F-9870-71D2098DDCAD}"/>
    <cellStyle name="Normal 233 7" xfId="42450" xr:uid="{AA77B96E-8D51-47DA-A73E-19FE6DF808C3}"/>
    <cellStyle name="Normal 234" xfId="3255" xr:uid="{EC7A3852-7583-49CC-9BFC-E8E8D54B189E}"/>
    <cellStyle name="Normal 234 2" xfId="4773" xr:uid="{63805A9A-9F09-45E3-BD98-5AFF5D432A99}"/>
    <cellStyle name="Normal 234 2 2" xfId="8604" xr:uid="{E8233BCE-5F87-432E-9BA2-97F2554DBA2F}"/>
    <cellStyle name="Normal 234 2 2 2" xfId="16543" xr:uid="{12E67834-517C-4283-887A-5CED9963A702}"/>
    <cellStyle name="Normal 234 2 2 2 2" xfId="32327" xr:uid="{163E2753-D287-41A4-8AA2-8797043E62B9}"/>
    <cellStyle name="Normal 234 2 2 3" xfId="24448" xr:uid="{EE938121-2F6E-42B9-A2DC-BBCA6A6A02DC}"/>
    <cellStyle name="Normal 234 2 2 4" xfId="39898" xr:uid="{4A64E8AF-380F-4A9F-B4D4-C6461453598F}"/>
    <cellStyle name="Normal 234 2 2 5" xfId="47760" xr:uid="{6A618128-6085-44C8-9B38-7963541E4EFB}"/>
    <cellStyle name="Normal 234 2 3" xfId="12750" xr:uid="{CA7E72B6-2037-456F-B726-0C1D27F25E05}"/>
    <cellStyle name="Normal 234 2 3 2" xfId="28534" xr:uid="{158CC75D-296F-40C5-96BC-713602ABB082}"/>
    <cellStyle name="Normal 234 2 4" xfId="20655" xr:uid="{84474DA5-0049-4F93-97FA-B2239F7E0E69}"/>
    <cellStyle name="Normal 234 2 5" xfId="36105" xr:uid="{DD01AF15-4FEC-4204-B87F-BACAE1DBC96E}"/>
    <cellStyle name="Normal 234 2 6" xfId="43967" xr:uid="{F12F1110-A0AC-4291-9267-FD661A6F0EC6}"/>
    <cellStyle name="Normal 234 3" xfId="7086" xr:uid="{A9290EB8-41F3-4A14-A064-AB32450BA100}"/>
    <cellStyle name="Normal 234 3 2" xfId="15025" xr:uid="{2C385852-C452-42DD-9283-FB23263AE637}"/>
    <cellStyle name="Normal 234 3 2 2" xfId="30809" xr:uid="{0BF77F8E-292A-4A9F-8161-254B2A378A90}"/>
    <cellStyle name="Normal 234 3 3" xfId="22930" xr:uid="{2B99DD22-8B1B-4328-B92C-20C84D0BBF4E}"/>
    <cellStyle name="Normal 234 3 4" xfId="38380" xr:uid="{D72605DB-5DB4-4ADF-B55B-649F28A48C60}"/>
    <cellStyle name="Normal 234 3 5" xfId="46242" xr:uid="{FFDB66A9-83CB-4C22-B96F-9043B5A66B71}"/>
    <cellStyle name="Normal 234 4" xfId="11232" xr:uid="{7C69C4A1-D962-473A-AEBF-C9EFBB17C4C7}"/>
    <cellStyle name="Normal 234 4 2" xfId="27016" xr:uid="{81B3EBC5-FC74-4609-ABE0-54F37D28A6E9}"/>
    <cellStyle name="Normal 234 5" xfId="19137" xr:uid="{3D944CF3-4511-4224-8499-9675855C2B7D}"/>
    <cellStyle name="Normal 234 6" xfId="34587" xr:uid="{BB1637D2-7E43-4F7A-8B3B-F78FF6AD230E}"/>
    <cellStyle name="Normal 234 7" xfId="42449" xr:uid="{A4476F87-8837-4044-BAE8-A4B5933BF7D1}"/>
    <cellStyle name="Normal 235" xfId="3254" xr:uid="{F458A1D7-56AA-4EEC-AC88-F6F241E2AADF}"/>
    <cellStyle name="Normal 235 2" xfId="4772" xr:uid="{460961B2-68C4-48F2-A7B4-F6FAFBE8AC76}"/>
    <cellStyle name="Normal 235 2 2" xfId="8603" xr:uid="{BEF78720-1E04-4158-82B5-13278CA96F3D}"/>
    <cellStyle name="Normal 235 2 2 2" xfId="16542" xr:uid="{68683AAB-D1B0-43B8-843F-91D186CF05A7}"/>
    <cellStyle name="Normal 235 2 2 2 2" xfId="32326" xr:uid="{3AA11792-9DFF-47A2-80DF-D86434C693CB}"/>
    <cellStyle name="Normal 235 2 2 3" xfId="24447" xr:uid="{E586EA3E-433E-4921-AD58-1A1E18DDF678}"/>
    <cellStyle name="Normal 235 2 2 4" xfId="39897" xr:uid="{AAABBF36-FEC5-473E-A613-BAE23E918F20}"/>
    <cellStyle name="Normal 235 2 2 5" xfId="47759" xr:uid="{85760F73-9A7F-4BA3-B29C-19E2AA2A0C69}"/>
    <cellStyle name="Normal 235 2 3" xfId="12749" xr:uid="{F36BEBC0-3E3D-499F-B729-EF56A7C76883}"/>
    <cellStyle name="Normal 235 2 3 2" xfId="28533" xr:uid="{FE4E35CD-9AF9-4442-88BC-AD33045C1CB5}"/>
    <cellStyle name="Normal 235 2 4" xfId="20654" xr:uid="{46E9DC0D-5ED2-4312-AA96-6EE83F107A8C}"/>
    <cellStyle name="Normal 235 2 5" xfId="36104" xr:uid="{5211E010-9E9F-4363-B135-009B0E962AA9}"/>
    <cellStyle name="Normal 235 2 6" xfId="43966" xr:uid="{2D61C68F-8ED9-49B0-9A87-261B305D70B0}"/>
    <cellStyle name="Normal 235 3" xfId="7085" xr:uid="{E24639D2-4C3C-467E-ABAF-27820E512E0D}"/>
    <cellStyle name="Normal 235 3 2" xfId="15024" xr:uid="{118B9029-1C4D-41C7-9D68-AE81BD7C51E2}"/>
    <cellStyle name="Normal 235 3 2 2" xfId="30808" xr:uid="{DE727E26-E9E9-4E9C-BEDC-C9DA49429EDA}"/>
    <cellStyle name="Normal 235 3 3" xfId="22929" xr:uid="{D6665BE1-FC39-49C7-BD27-991E15096321}"/>
    <cellStyle name="Normal 235 3 4" xfId="38379" xr:uid="{3E2B01D1-9CD9-4954-9CB0-B0E2B0DBB5F4}"/>
    <cellStyle name="Normal 235 3 5" xfId="46241" xr:uid="{DD30EF8B-42DE-42AC-B4E7-EB7BC151D72E}"/>
    <cellStyle name="Normal 235 4" xfId="11231" xr:uid="{BD98CBC6-927B-4A08-8821-B7AB271A0139}"/>
    <cellStyle name="Normal 235 4 2" xfId="27015" xr:uid="{4C5DFA31-7752-46E2-983C-A27698072364}"/>
    <cellStyle name="Normal 235 5" xfId="19136" xr:uid="{D291FB4E-82AB-43F9-9604-A995603B779E}"/>
    <cellStyle name="Normal 235 6" xfId="34586" xr:uid="{B87DF476-F4D5-4C34-97D3-C2EC9F14C462}"/>
    <cellStyle name="Normal 235 7" xfId="42448" xr:uid="{6DE85260-3A64-4E18-9501-B934309ABAB7}"/>
    <cellStyle name="Normal 236" xfId="3251" xr:uid="{3B42A42B-721A-4E51-93AB-C71E9F5BDAF6}"/>
    <cellStyle name="Normal 236 2" xfId="4769" xr:uid="{79251F64-81A3-4F07-85DA-64255B5DF939}"/>
    <cellStyle name="Normal 236 2 2" xfId="8600" xr:uid="{98ACB630-7117-4E1A-AAF4-B83FCBF7E6DE}"/>
    <cellStyle name="Normal 236 2 2 2" xfId="16539" xr:uid="{E7A01B86-169B-4958-8710-BD6DE8A3EFC6}"/>
    <cellStyle name="Normal 236 2 2 2 2" xfId="32323" xr:uid="{B3C95BC6-5619-497C-95C9-F34910C0F38C}"/>
    <cellStyle name="Normal 236 2 2 3" xfId="24444" xr:uid="{4A12157E-54AF-40DD-B484-5EAF70B50ABA}"/>
    <cellStyle name="Normal 236 2 2 4" xfId="39894" xr:uid="{8AAD44FD-23CD-4A7E-BA75-6C2582F953BD}"/>
    <cellStyle name="Normal 236 2 2 5" xfId="47756" xr:uid="{5A872C74-BB24-489F-AA5C-AEF2FF906EAE}"/>
    <cellStyle name="Normal 236 2 3" xfId="12746" xr:uid="{19F67C7D-78C4-4783-942E-E35B42AB64F2}"/>
    <cellStyle name="Normal 236 2 3 2" xfId="28530" xr:uid="{9D9D9441-0510-4C1F-9972-FCE1A893D1C5}"/>
    <cellStyle name="Normal 236 2 4" xfId="20651" xr:uid="{A94B75EB-32E3-4DB0-96D9-EAD939931A85}"/>
    <cellStyle name="Normal 236 2 5" xfId="36101" xr:uid="{BC227036-6543-4F19-878B-D5F0FE05BAF3}"/>
    <cellStyle name="Normal 236 2 6" xfId="43963" xr:uid="{6C98B75D-11D5-473C-B17B-F5EC0C20014B}"/>
    <cellStyle name="Normal 236 3" xfId="7082" xr:uid="{DDAEFE77-F29F-41B4-BE1B-F7806FBED689}"/>
    <cellStyle name="Normal 236 3 2" xfId="15021" xr:uid="{59EA29B4-6D7B-47EA-A5B9-21658C9B38AD}"/>
    <cellStyle name="Normal 236 3 2 2" xfId="30805" xr:uid="{6AEE5F7C-32C9-4559-A6D9-E4893AC33663}"/>
    <cellStyle name="Normal 236 3 3" xfId="22926" xr:uid="{877911D8-F695-456F-8936-1A2AC9BB4680}"/>
    <cellStyle name="Normal 236 3 4" xfId="38376" xr:uid="{8482FE5F-9356-4131-B773-27FBAD2CCD58}"/>
    <cellStyle name="Normal 236 3 5" xfId="46238" xr:uid="{9A49CB5C-6997-423F-A0CA-40B58CAE0F99}"/>
    <cellStyle name="Normal 236 4" xfId="11228" xr:uid="{7B012881-1182-4382-B4E4-DF30DD59C082}"/>
    <cellStyle name="Normal 236 4 2" xfId="27012" xr:uid="{8BC51F65-CB7A-40D9-8764-CB0DE823BBEA}"/>
    <cellStyle name="Normal 236 5" xfId="19133" xr:uid="{8C46CAC5-7079-4D33-851B-2D47B2287669}"/>
    <cellStyle name="Normal 236 6" xfId="34583" xr:uid="{8A6DAF85-E94D-459F-8119-751B62E0B5DB}"/>
    <cellStyle name="Normal 236 7" xfId="42445" xr:uid="{21285E99-573B-4008-B4EE-67973793AC4E}"/>
    <cellStyle name="Normal 237" xfId="3261" xr:uid="{C9CB3498-A6CF-4CFE-9CD9-C1FDE979E9A3}"/>
    <cellStyle name="Normal 237 2" xfId="4779" xr:uid="{1BF7A7D0-1B6D-4386-9686-A53D6F9465F2}"/>
    <cellStyle name="Normal 237 2 2" xfId="8610" xr:uid="{0FCE82C1-210D-454E-ADD2-A2154BDFDE58}"/>
    <cellStyle name="Normal 237 2 2 2" xfId="16549" xr:uid="{3D5106FC-1439-4FC5-AB57-F2D5727F263D}"/>
    <cellStyle name="Normal 237 2 2 2 2" xfId="32333" xr:uid="{1F174DC8-F9C0-4AE3-B206-1FD52206BAE6}"/>
    <cellStyle name="Normal 237 2 2 3" xfId="24454" xr:uid="{9AE494A6-87D2-4C7D-A654-5C2EB02B1082}"/>
    <cellStyle name="Normal 237 2 2 4" xfId="39904" xr:uid="{3FCB0B81-F4EE-44A0-8600-F271B38382B2}"/>
    <cellStyle name="Normal 237 2 2 5" xfId="47766" xr:uid="{41BAFBF2-A5EF-44DD-96E1-85FFDE129717}"/>
    <cellStyle name="Normal 237 2 3" xfId="12756" xr:uid="{A095F720-EE7F-43FD-BECA-C6D794ED1DED}"/>
    <cellStyle name="Normal 237 2 3 2" xfId="28540" xr:uid="{E4B9A6D2-C6FA-4A1C-BDA1-1084A97A53EE}"/>
    <cellStyle name="Normal 237 2 4" xfId="20661" xr:uid="{28DDA4D2-44E3-4B09-82CE-855754944B0A}"/>
    <cellStyle name="Normal 237 2 5" xfId="36111" xr:uid="{6C89FDC1-0662-4D8F-A4A6-E72E0A1169E6}"/>
    <cellStyle name="Normal 237 2 6" xfId="43973" xr:uid="{9BF0E9E9-D649-470F-A012-6A92DB23CA0C}"/>
    <cellStyle name="Normal 237 3" xfId="7092" xr:uid="{39FA6258-1D06-4E49-A34C-68A92C5EB013}"/>
    <cellStyle name="Normal 237 3 2" xfId="15031" xr:uid="{017C8132-6D2A-4960-8D6B-9F49217B9DB2}"/>
    <cellStyle name="Normal 237 3 2 2" xfId="30815" xr:uid="{FA835B46-2F8E-49BB-ABD5-A339CDEFECBB}"/>
    <cellStyle name="Normal 237 3 3" xfId="22936" xr:uid="{74D96121-EB81-4AA4-80DE-2D4479278392}"/>
    <cellStyle name="Normal 237 3 4" xfId="38386" xr:uid="{EF79C462-AC5F-453B-8C41-145C8CE2B7A9}"/>
    <cellStyle name="Normal 237 3 5" xfId="46248" xr:uid="{F28E7C8F-4057-4650-8C57-5BFA9167AE57}"/>
    <cellStyle name="Normal 237 4" xfId="11238" xr:uid="{AAACB78C-FEFB-41CF-838E-9E87691C8539}"/>
    <cellStyle name="Normal 237 4 2" xfId="27022" xr:uid="{50DCCFB5-3750-46B7-AAFC-8D57D87FF4D8}"/>
    <cellStyle name="Normal 237 5" xfId="19143" xr:uid="{FB2C645B-7BDA-4445-984B-E9A7950F9A11}"/>
    <cellStyle name="Normal 237 6" xfId="34593" xr:uid="{365199DD-267E-4B79-858E-C0F0B087EC55}"/>
    <cellStyle name="Normal 237 7" xfId="42455" xr:uid="{0F6155A4-E36E-42C0-851B-04CED39E3D9C}"/>
    <cellStyle name="Normal 238" xfId="3275" xr:uid="{871BCF1D-7C84-4FC1-B9EA-E32610AAA248}"/>
    <cellStyle name="Normal 238 2" xfId="4793" xr:uid="{41888443-9153-4BB3-9F10-3BF5585F2C3A}"/>
    <cellStyle name="Normal 238 2 2" xfId="8624" xr:uid="{ACB53A1C-904E-4160-B058-BE0488A87EB4}"/>
    <cellStyle name="Normal 238 2 2 2" xfId="16563" xr:uid="{A3505445-EEEE-47F5-BD09-A76213125AD0}"/>
    <cellStyle name="Normal 238 2 2 2 2" xfId="32347" xr:uid="{8C352754-9196-4D77-81B2-EC975467CC50}"/>
    <cellStyle name="Normal 238 2 2 3" xfId="24468" xr:uid="{5B5E25EB-93EF-4DD5-B5FE-08CD13BDFC17}"/>
    <cellStyle name="Normal 238 2 2 4" xfId="39918" xr:uid="{02273225-F969-4A48-BEB5-56EB6299097E}"/>
    <cellStyle name="Normal 238 2 2 5" xfId="47780" xr:uid="{F34554BE-F940-4891-A0DD-970DB36DCB85}"/>
    <cellStyle name="Normal 238 2 3" xfId="12770" xr:uid="{58369D57-4AD0-4937-ADAC-70217118FE0D}"/>
    <cellStyle name="Normal 238 2 3 2" xfId="28554" xr:uid="{A1EF7814-F6FB-4BE0-9CEF-6C5D007CAB09}"/>
    <cellStyle name="Normal 238 2 4" xfId="20675" xr:uid="{339834F5-A8DF-4681-BAAE-5881498B9C4A}"/>
    <cellStyle name="Normal 238 2 5" xfId="36125" xr:uid="{9EADB349-18C7-4BFA-95C0-110893EFC01A}"/>
    <cellStyle name="Normal 238 2 6" xfId="43987" xr:uid="{11FE0A00-4E46-4E53-B848-D204F5D564C0}"/>
    <cellStyle name="Normal 238 3" xfId="7106" xr:uid="{23801DAC-FA0D-4CC2-96B8-CB402C86A3DB}"/>
    <cellStyle name="Normal 238 3 2" xfId="15045" xr:uid="{BC1A0A6B-310C-4A1A-A8E2-F03714F068FA}"/>
    <cellStyle name="Normal 238 3 2 2" xfId="30829" xr:uid="{50A17CF4-EE58-44C0-AD4E-0D13C5EE4B85}"/>
    <cellStyle name="Normal 238 3 3" xfId="22950" xr:uid="{8325A768-FB87-4512-A3F5-F9B9C605AB68}"/>
    <cellStyle name="Normal 238 3 4" xfId="38400" xr:uid="{417ACA6C-4395-4123-B1A8-3B91ADF5F414}"/>
    <cellStyle name="Normal 238 3 5" xfId="46262" xr:uid="{9A976E3C-1FC4-4776-8CAF-67D790C65590}"/>
    <cellStyle name="Normal 238 4" xfId="11252" xr:uid="{74EA09CC-057A-499A-9CD4-EBD6D20C8031}"/>
    <cellStyle name="Normal 238 4 2" xfId="27036" xr:uid="{572B197E-3ADF-4ED1-A053-DAF9B02F8DD5}"/>
    <cellStyle name="Normal 238 5" xfId="19157" xr:uid="{D2859FD6-7D88-4DAE-99E9-98E1F3CEA0BC}"/>
    <cellStyle name="Normal 238 6" xfId="34607" xr:uid="{B31FF4BB-0616-4273-9E96-909B7C5BD2EC}"/>
    <cellStyle name="Normal 238 7" xfId="42469" xr:uid="{E0CB4DFB-F433-4815-BFAB-3ACFCA09BFE4}"/>
    <cellStyle name="Normal 239" xfId="3284" xr:uid="{F47CA3A4-ED50-4D58-BFDA-64A8E32B8FF6}"/>
    <cellStyle name="Normal 239 2" xfId="4802" xr:uid="{19B7F5FC-2031-40B7-9E60-DF1D8DFBAE26}"/>
    <cellStyle name="Normal 239 2 2" xfId="8633" xr:uid="{90F20DA8-E9B4-45F9-9235-A550C3ED17D1}"/>
    <cellStyle name="Normal 239 2 2 2" xfId="16572" xr:uid="{3BF941F4-B23F-404C-BC93-ACBD3D92657C}"/>
    <cellStyle name="Normal 239 2 2 2 2" xfId="32356" xr:uid="{C42DA65B-FA0F-453F-B5BA-4E9F634F3982}"/>
    <cellStyle name="Normal 239 2 2 3" xfId="24477" xr:uid="{B3F9289D-ADBB-416A-BE78-FE16BED40772}"/>
    <cellStyle name="Normal 239 2 2 4" xfId="39927" xr:uid="{DA95055D-FB80-45DB-A828-449362CE39CB}"/>
    <cellStyle name="Normal 239 2 2 5" xfId="47789" xr:uid="{05D18E24-F445-46DA-8D43-BD5131ADAE03}"/>
    <cellStyle name="Normal 239 2 3" xfId="12779" xr:uid="{30C4E0E3-1992-4097-940C-70DCA2754744}"/>
    <cellStyle name="Normal 239 2 3 2" xfId="28563" xr:uid="{52386AA8-0CAE-4DE2-B8AD-F50C490E99DB}"/>
    <cellStyle name="Normal 239 2 4" xfId="20684" xr:uid="{90D26AD0-E85A-46B9-B96D-739E6C06A93C}"/>
    <cellStyle name="Normal 239 2 5" xfId="36134" xr:uid="{EC0E7AC9-8B06-40D4-A6D5-654EE372DD4B}"/>
    <cellStyle name="Normal 239 2 6" xfId="43996" xr:uid="{B97350AD-226E-41F3-B613-1F8067E3D112}"/>
    <cellStyle name="Normal 239 3" xfId="7115" xr:uid="{3357CA4B-D4A5-4E2E-9842-445123FF1897}"/>
    <cellStyle name="Normal 239 3 2" xfId="15054" xr:uid="{044CCDBD-3770-411F-BDE4-EDF571692769}"/>
    <cellStyle name="Normal 239 3 2 2" xfId="30838" xr:uid="{0ACB309D-8A6D-4DF0-A429-4E837468E693}"/>
    <cellStyle name="Normal 239 3 3" xfId="22959" xr:uid="{81632D96-3DE9-4D7F-A8EC-9634142FF5C1}"/>
    <cellStyle name="Normal 239 3 4" xfId="38409" xr:uid="{CF27682C-1911-4202-98B4-F0AA03FC10DF}"/>
    <cellStyle name="Normal 239 3 5" xfId="46271" xr:uid="{2DBF0E2D-E191-458B-B554-B3B4B9CEBC7A}"/>
    <cellStyle name="Normal 239 4" xfId="11261" xr:uid="{9D57EB15-30A7-493B-A451-4AA2A0AC4521}"/>
    <cellStyle name="Normal 239 4 2" xfId="27045" xr:uid="{C43E4D3B-D1A4-44AD-976A-AC837CDBAB1D}"/>
    <cellStyle name="Normal 239 5" xfId="19166" xr:uid="{3CAF93E6-4FAE-4592-8E1D-61F5002F35D8}"/>
    <cellStyle name="Normal 239 6" xfId="34616" xr:uid="{8338F8C7-5B22-41DC-8277-35CBC97BEFC3}"/>
    <cellStyle name="Normal 239 7" xfId="42478" xr:uid="{2473E1AC-33A2-42ED-B7A4-0149DC92846F}"/>
    <cellStyle name="Normal 24" xfId="743" xr:uid="{B4957098-843A-4010-B673-6ADD285D50C8}"/>
    <cellStyle name="Normal 24 10" xfId="41247" xr:uid="{1CC7DFEF-0308-44E0-B233-FC0973080118}"/>
    <cellStyle name="Normal 24 11" xfId="1214" xr:uid="{52CA26BD-B082-4E83-9BD4-254541E9CCE8}"/>
    <cellStyle name="Normal 24 2" xfId="2711" xr:uid="{40389B06-77A1-41B7-A873-132BDD3912CF}"/>
    <cellStyle name="Normal 24 2 2" xfId="4229" xr:uid="{8F58589A-FB57-4778-8E68-3FD8D321110D}"/>
    <cellStyle name="Normal 24 2 2 2" xfId="8060" xr:uid="{32A25130-8627-4454-AA95-682C62D8C69C}"/>
    <cellStyle name="Normal 24 2 2 2 2" xfId="15999" xr:uid="{B17B9C19-E2D8-4A38-9E18-F6EF6E9FA3F7}"/>
    <cellStyle name="Normal 24 2 2 2 2 2" xfId="31783" xr:uid="{FA92232F-7B2E-44F2-AE12-0AE5EC6F8E07}"/>
    <cellStyle name="Normal 24 2 2 2 3" xfId="23904" xr:uid="{C1B95FA3-66B6-47C4-8D06-56A6802A3C59}"/>
    <cellStyle name="Normal 24 2 2 2 4" xfId="39354" xr:uid="{808C7B1D-2BB6-41D0-8D2D-0497099DB610}"/>
    <cellStyle name="Normal 24 2 2 2 5" xfId="47216" xr:uid="{B8039571-3FD7-41A9-8691-2028219C57F3}"/>
    <cellStyle name="Normal 24 2 2 3" xfId="12206" xr:uid="{24790B8D-A036-4C1E-8A41-6A9DF1DDDDE0}"/>
    <cellStyle name="Normal 24 2 2 3 2" xfId="27990" xr:uid="{ADF59DC1-3293-44E3-8BF7-E284CA7360CD}"/>
    <cellStyle name="Normal 24 2 2 4" xfId="20111" xr:uid="{C4E93267-FD33-4131-8B0C-FD1D73CD99B0}"/>
    <cellStyle name="Normal 24 2 2 5" xfId="35561" xr:uid="{DFE59472-2C3F-4942-BFEF-8E9004DBA83D}"/>
    <cellStyle name="Normal 24 2 2 6" xfId="43423" xr:uid="{E54A9686-F435-406A-87A5-2F8BD02E9EFA}"/>
    <cellStyle name="Normal 24 2 3" xfId="6542" xr:uid="{BF0C46A6-372E-4A4D-8321-FE84E69503DA}"/>
    <cellStyle name="Normal 24 2 3 2" xfId="14481" xr:uid="{405854B3-0ED3-419A-8A8A-FCED789981E8}"/>
    <cellStyle name="Normal 24 2 3 2 2" xfId="30265" xr:uid="{31766C3D-15E7-4D9C-9E32-3AEF80E54F6D}"/>
    <cellStyle name="Normal 24 2 3 3" xfId="22386" xr:uid="{AF12735C-628E-431A-A39E-FC16BB57E773}"/>
    <cellStyle name="Normal 24 2 3 4" xfId="37836" xr:uid="{AE4A0ADC-AAA8-487E-B774-5111167A9F8C}"/>
    <cellStyle name="Normal 24 2 3 5" xfId="45698" xr:uid="{86164D99-BA16-4F8A-BC55-0CFD013EDAEA}"/>
    <cellStyle name="Normal 24 2 4" xfId="10688" xr:uid="{6D202F6C-EB17-41D5-9E4E-B3D07585BEA5}"/>
    <cellStyle name="Normal 24 2 4 2" xfId="26472" xr:uid="{17976932-F7B6-4FA2-9DFD-CF3F8808A088}"/>
    <cellStyle name="Normal 24 2 5" xfId="18593" xr:uid="{3A926BE6-834C-42C8-833F-11983527CAA5}"/>
    <cellStyle name="Normal 24 2 6" xfId="34043" xr:uid="{58D85B75-1226-4DE9-812C-176C7FAD7FBC}"/>
    <cellStyle name="Normal 24 2 7" xfId="41905" xr:uid="{C7CE4722-F85D-4F6E-8068-D7410DB0A0B5}"/>
    <cellStyle name="Normal 24 3" xfId="3569" xr:uid="{CBF52342-5026-49FD-8752-12A2A76AF65D}"/>
    <cellStyle name="Normal 24 3 2" xfId="7400" xr:uid="{D9163E12-0848-4E28-AF7C-9258CD108911}"/>
    <cellStyle name="Normal 24 3 2 2" xfId="15339" xr:uid="{3623BE10-5AB5-4CEB-BA3E-68176BACDE81}"/>
    <cellStyle name="Normal 24 3 2 2 2" xfId="31123" xr:uid="{3A67ABE1-B6C7-4129-A187-5F6B122AA438}"/>
    <cellStyle name="Normal 24 3 2 3" xfId="23244" xr:uid="{70C344A9-62F5-4315-8E4E-A971514C7D82}"/>
    <cellStyle name="Normal 24 3 2 4" xfId="38694" xr:uid="{59A7EAE9-83A4-4FF4-AD9A-2F15A5735CA2}"/>
    <cellStyle name="Normal 24 3 2 5" xfId="46556" xr:uid="{776192E7-12AC-47F6-B2F0-0EB91CEC79CF}"/>
    <cellStyle name="Normal 24 3 3" xfId="11546" xr:uid="{C5C997C8-18D3-45BE-93A8-8F050795002D}"/>
    <cellStyle name="Normal 24 3 3 2" xfId="27330" xr:uid="{149CF457-E65F-40D4-8DCB-EC2D4382C0C1}"/>
    <cellStyle name="Normal 24 3 4" xfId="19451" xr:uid="{484D53D3-E617-46DD-AE88-D44BA0539362}"/>
    <cellStyle name="Normal 24 3 5" xfId="34901" xr:uid="{6EC38520-9CDC-4545-B0D2-9C04C90391E1}"/>
    <cellStyle name="Normal 24 3 6" xfId="42763" xr:uid="{4A2DE657-DAE4-4A50-A349-B9E9408F5CE6}"/>
    <cellStyle name="Normal 24 4" xfId="5713" xr:uid="{44FBEEFD-2311-43A2-9A59-169E3E500027}"/>
    <cellStyle name="Normal 24 4 2" xfId="13689" xr:uid="{330B3E65-3D97-4433-AFA4-A204425247C7}"/>
    <cellStyle name="Normal 24 4 2 2" xfId="29473" xr:uid="{83C1B463-A5DA-4DC1-AD47-F89AA08A460A}"/>
    <cellStyle name="Normal 24 4 3" xfId="21594" xr:uid="{671576A5-B673-474D-92FD-94AE02869899}"/>
    <cellStyle name="Normal 24 4 4" xfId="37044" xr:uid="{F9C12B2E-C8C3-494A-8D19-A07C524D6F26}"/>
    <cellStyle name="Normal 24 4 5" xfId="44906" xr:uid="{44231807-2142-4507-8B3A-35267D75EEC7}"/>
    <cellStyle name="Normal 24 5" xfId="1782" xr:uid="{8194120A-7BF0-4DA2-B13D-74D6FC4DA1AB}"/>
    <cellStyle name="Normal 24 5 2" xfId="10043" xr:uid="{358B4F88-351A-464D-AA8A-77D3AF1333E3}"/>
    <cellStyle name="Normal 24 5 2 2" xfId="25828" xr:uid="{938C3B94-4259-448C-B662-0145F09B2EA8}"/>
    <cellStyle name="Normal 24 5 3" xfId="17949" xr:uid="{74ACB0F5-D991-43C3-8744-F07785082B71}"/>
    <cellStyle name="Normal 24 6" xfId="9655" xr:uid="{C7E2D08A-3D2D-4DF2-AFCA-635F93394C90}"/>
    <cellStyle name="Normal 24 6 2" xfId="25443" xr:uid="{C12E7D51-BDE1-4DA2-BCC7-7F939EB8D879}"/>
    <cellStyle name="Normal 24 7" xfId="17564" xr:uid="{E82CA463-8316-4922-A7C0-F0B88432A15F}"/>
    <cellStyle name="Normal 24 8" xfId="33385" xr:uid="{B1228AD6-69C2-4A32-B4A8-B902FE46F92D}"/>
    <cellStyle name="Normal 24 9" xfId="40925" xr:uid="{B0A034C8-6C8B-40F3-8BE9-6B3985A5D553}"/>
    <cellStyle name="Normal 240" xfId="3282" xr:uid="{5EE67A32-A8ED-49D3-8ABA-A482E5C4ACA9}"/>
    <cellStyle name="Normal 240 2" xfId="4800" xr:uid="{B1A30654-26F3-497B-ACDD-4AA294067756}"/>
    <cellStyle name="Normal 240 2 2" xfId="8631" xr:uid="{75566655-3512-4B6E-9D28-34DE4078CB96}"/>
    <cellStyle name="Normal 240 2 2 2" xfId="16570" xr:uid="{6B57813E-3EDB-402F-8AB8-C587CFF27256}"/>
    <cellStyle name="Normal 240 2 2 2 2" xfId="32354" xr:uid="{D96B05CB-F130-4976-814F-39D39D7DED02}"/>
    <cellStyle name="Normal 240 2 2 3" xfId="24475" xr:uid="{5924A9C9-9C7E-4A47-AD6E-AD49D64B687F}"/>
    <cellStyle name="Normal 240 2 2 4" xfId="39925" xr:uid="{93F7396C-92F4-40E0-A160-75F5AD4447DB}"/>
    <cellStyle name="Normal 240 2 2 5" xfId="47787" xr:uid="{F63F17AB-9C71-465E-9EC8-9CC8E769DA18}"/>
    <cellStyle name="Normal 240 2 3" xfId="12777" xr:uid="{6E9DCFBD-6FD5-4E03-978C-B9F85610AB3E}"/>
    <cellStyle name="Normal 240 2 3 2" xfId="28561" xr:uid="{5FD7E72F-6C91-4AE2-ADC3-C43312195FF2}"/>
    <cellStyle name="Normal 240 2 4" xfId="20682" xr:uid="{AC9E4AF0-64A2-45ED-879F-B94C6A9A6E64}"/>
    <cellStyle name="Normal 240 2 5" xfId="36132" xr:uid="{706062B8-42AE-4873-B750-08561DBF0126}"/>
    <cellStyle name="Normal 240 2 6" xfId="43994" xr:uid="{F48EAE49-2B50-4B9D-B499-EAE9BBA1BA70}"/>
    <cellStyle name="Normal 240 3" xfId="7113" xr:uid="{D785268D-B7BE-44C7-ACD8-1CE9920EA553}"/>
    <cellStyle name="Normal 240 3 2" xfId="15052" xr:uid="{A72635B9-D540-4AF9-B3B2-CB7DDF25D4B5}"/>
    <cellStyle name="Normal 240 3 2 2" xfId="30836" xr:uid="{8B70D2D6-7AC6-4DC6-86CB-793E9EADA3FB}"/>
    <cellStyle name="Normal 240 3 3" xfId="22957" xr:uid="{E80BF8CE-46CB-4600-819C-6BF0E2DA2196}"/>
    <cellStyle name="Normal 240 3 4" xfId="38407" xr:uid="{0D3ADD2E-2717-4B17-A625-0117C7761BD3}"/>
    <cellStyle name="Normal 240 3 5" xfId="46269" xr:uid="{BE4348B2-1EB5-45C5-ADC9-654273845904}"/>
    <cellStyle name="Normal 240 4" xfId="11259" xr:uid="{B5E12B84-4DF3-4535-B3A5-30CC298A4D45}"/>
    <cellStyle name="Normal 240 4 2" xfId="27043" xr:uid="{B0AB9373-60C2-4E27-8D62-B431B700E42A}"/>
    <cellStyle name="Normal 240 5" xfId="19164" xr:uid="{589F58AC-8242-4316-AD39-25F12227FF1C}"/>
    <cellStyle name="Normal 240 6" xfId="34614" xr:uid="{DDAE25FC-BF89-4E11-9195-D8373D56B7AA}"/>
    <cellStyle name="Normal 240 7" xfId="42476" xr:uid="{35310CA0-646F-4AE0-9E11-61F955F61A77}"/>
    <cellStyle name="Normal 241" xfId="3283" xr:uid="{71AABED6-C0D6-46C4-BB94-2B5A33791575}"/>
    <cellStyle name="Normal 241 2" xfId="4801" xr:uid="{23CA5DA6-60CF-46B4-9084-95BF76F7E347}"/>
    <cellStyle name="Normal 241 2 2" xfId="8632" xr:uid="{AC22086B-6687-4BCD-AACC-05CDD4D43F28}"/>
    <cellStyle name="Normal 241 2 2 2" xfId="16571" xr:uid="{9E42B3B3-B072-4589-A0B6-47DCF6CA8273}"/>
    <cellStyle name="Normal 241 2 2 2 2" xfId="32355" xr:uid="{48BB8A16-649E-48EF-BDA0-9D28E5CE7C4E}"/>
    <cellStyle name="Normal 241 2 2 3" xfId="24476" xr:uid="{B3DAA5EF-4D80-41C2-918C-7ECE1B4A1A44}"/>
    <cellStyle name="Normal 241 2 2 4" xfId="39926" xr:uid="{04672F47-A2D0-453F-986B-888CF684E767}"/>
    <cellStyle name="Normal 241 2 2 5" xfId="47788" xr:uid="{5E167930-F049-49E0-AB1E-4469AADCCF40}"/>
    <cellStyle name="Normal 241 2 3" xfId="12778" xr:uid="{44F01280-8451-4DE5-9ED7-9F86CEAB4150}"/>
    <cellStyle name="Normal 241 2 3 2" xfId="28562" xr:uid="{CDFB5E39-CDD8-4769-AAEF-B6A96BA5CC51}"/>
    <cellStyle name="Normal 241 2 4" xfId="20683" xr:uid="{56ECEA8C-085C-43C1-A3F5-0860707C0654}"/>
    <cellStyle name="Normal 241 2 5" xfId="36133" xr:uid="{3DD9F953-AC59-4E42-AC4F-57E8D0627138}"/>
    <cellStyle name="Normal 241 2 6" xfId="43995" xr:uid="{517D2D04-D723-4A1E-B763-F580AE2124E4}"/>
    <cellStyle name="Normal 241 3" xfId="7114" xr:uid="{1C11C2BE-5690-4DF0-BEB4-38E79050C516}"/>
    <cellStyle name="Normal 241 3 2" xfId="15053" xr:uid="{F1439853-920F-4F16-AAAD-F29F82201BAB}"/>
    <cellStyle name="Normal 241 3 2 2" xfId="30837" xr:uid="{FF86593F-6C8A-43E1-BB52-29E7E7A0C0FC}"/>
    <cellStyle name="Normal 241 3 3" xfId="22958" xr:uid="{99F606B5-9F1A-4AE1-A47D-169BFF8E6A7F}"/>
    <cellStyle name="Normal 241 3 4" xfId="38408" xr:uid="{226A9755-99EF-43F9-9D24-C21AD399400B}"/>
    <cellStyle name="Normal 241 3 5" xfId="46270" xr:uid="{65D32D5E-C718-4E24-B6D4-F897D12BD119}"/>
    <cellStyle name="Normal 241 4" xfId="11260" xr:uid="{FC6935A8-1CCA-44AB-B4DC-51E84C765D74}"/>
    <cellStyle name="Normal 241 4 2" xfId="27044" xr:uid="{025621D5-C358-4957-A213-73645EB49BB5}"/>
    <cellStyle name="Normal 241 5" xfId="19165" xr:uid="{576459D8-D310-4EE2-AAD7-F888E8CD3CD6}"/>
    <cellStyle name="Normal 241 6" xfId="34615" xr:uid="{263492CE-2F5F-4267-8E6A-246C02FC793B}"/>
    <cellStyle name="Normal 241 7" xfId="42477" xr:uid="{562138ED-E4AE-497C-83C6-AC4E4560E841}"/>
    <cellStyle name="Normal 242" xfId="3297" xr:uid="{24CF06F3-A319-4880-A774-6BE875E8226F}"/>
    <cellStyle name="Normal 242 2" xfId="4815" xr:uid="{E016BB03-B69A-4E4B-ACDF-641EF6E4C165}"/>
    <cellStyle name="Normal 242 2 2" xfId="8646" xr:uid="{7EA089FE-7C16-45F2-AB30-31E672F6EE07}"/>
    <cellStyle name="Normal 242 2 2 2" xfId="16585" xr:uid="{86411858-6D15-46DD-8673-BDEFBB641BA6}"/>
    <cellStyle name="Normal 242 2 2 2 2" xfId="32369" xr:uid="{7D09C13D-00CD-407B-B419-89DD52D40005}"/>
    <cellStyle name="Normal 242 2 2 3" xfId="24490" xr:uid="{65F228CB-C790-44F2-B30F-A0E64AB22AE4}"/>
    <cellStyle name="Normal 242 2 2 4" xfId="39940" xr:uid="{BE646179-8A82-46A7-B33F-7EFF1C4D94B5}"/>
    <cellStyle name="Normal 242 2 2 5" xfId="47802" xr:uid="{A7FFE61D-2C4C-42FD-956E-A206E407C1D4}"/>
    <cellStyle name="Normal 242 2 3" xfId="12792" xr:uid="{B776E7DA-F943-4629-8125-FEEA0AE26D21}"/>
    <cellStyle name="Normal 242 2 3 2" xfId="28576" xr:uid="{1F5A7A34-A18B-436F-B122-DC72176CE767}"/>
    <cellStyle name="Normal 242 2 4" xfId="20697" xr:uid="{513159FE-103F-4704-B828-EA2E58891604}"/>
    <cellStyle name="Normal 242 2 5" xfId="36147" xr:uid="{F8A9A81A-742E-4779-9F32-B99AF7AC5F67}"/>
    <cellStyle name="Normal 242 2 6" xfId="44009" xr:uid="{FBB8985D-2D23-4357-BE1D-9C1FF6FF83A2}"/>
    <cellStyle name="Normal 242 3" xfId="7128" xr:uid="{7B078CDC-2A9A-4705-8A3E-6249EADE8AE1}"/>
    <cellStyle name="Normal 242 3 2" xfId="15067" xr:uid="{85F03E24-968B-4FDB-904D-F400110330AE}"/>
    <cellStyle name="Normal 242 3 2 2" xfId="30851" xr:uid="{016C4F83-D170-41E0-A0B2-E56C46779C87}"/>
    <cellStyle name="Normal 242 3 3" xfId="22972" xr:uid="{8B56697D-8D41-48F7-99FE-E81A2435984A}"/>
    <cellStyle name="Normal 242 3 4" xfId="38422" xr:uid="{F2EA30E4-4B28-4784-8254-63F27BF96E17}"/>
    <cellStyle name="Normal 242 3 5" xfId="46284" xr:uid="{F8BEE177-DF3E-47F9-AAC8-CD57808DCE14}"/>
    <cellStyle name="Normal 242 4" xfId="11274" xr:uid="{E7CD2AC6-CA2B-48D9-A37D-E2FD2596DCDD}"/>
    <cellStyle name="Normal 242 4 2" xfId="27058" xr:uid="{121051C1-551E-4554-8935-98D1DBE62F8B}"/>
    <cellStyle name="Normal 242 5" xfId="19179" xr:uid="{57AD0C18-C1A0-4490-8BB4-3CD1D87F4022}"/>
    <cellStyle name="Normal 242 6" xfId="34629" xr:uid="{3C92E4A3-8FF0-49A8-A016-45655F018290}"/>
    <cellStyle name="Normal 242 7" xfId="42491" xr:uid="{C847F926-F3A7-4878-939B-C41C3FEABE5C}"/>
    <cellStyle name="Normal 243" xfId="3278" xr:uid="{52C16604-314E-497E-88A9-53B1287125C8}"/>
    <cellStyle name="Normal 243 2" xfId="4796" xr:uid="{86D8968B-B516-445F-B672-04A88095A00A}"/>
    <cellStyle name="Normal 243 2 2" xfId="8627" xr:uid="{E73D1020-C251-4777-A3DD-9B67DC57FD87}"/>
    <cellStyle name="Normal 243 2 2 2" xfId="16566" xr:uid="{F40876E5-750E-4FEB-B626-82E1EDFF1EA3}"/>
    <cellStyle name="Normal 243 2 2 2 2" xfId="32350" xr:uid="{411529BC-707D-4473-8666-F70FC7925E7D}"/>
    <cellStyle name="Normal 243 2 2 3" xfId="24471" xr:uid="{8D9E02B5-A432-40AB-BA93-2EF95202D954}"/>
    <cellStyle name="Normal 243 2 2 4" xfId="39921" xr:uid="{F211015A-7359-46E1-822C-FE78DF8F6C9A}"/>
    <cellStyle name="Normal 243 2 2 5" xfId="47783" xr:uid="{8C1F42E7-E8A0-4178-88BD-FFF4A60B77D8}"/>
    <cellStyle name="Normal 243 2 3" xfId="12773" xr:uid="{117EA357-D01F-42A7-9DDB-9E9768E90A9D}"/>
    <cellStyle name="Normal 243 2 3 2" xfId="28557" xr:uid="{EB60FF0A-3413-4286-BBB8-6243E7E35DE7}"/>
    <cellStyle name="Normal 243 2 4" xfId="20678" xr:uid="{86F3CFAD-F144-469E-B0E7-AA3BD7665F77}"/>
    <cellStyle name="Normal 243 2 5" xfId="36128" xr:uid="{BE151AB4-B790-400F-B7B3-A0E5585DEED6}"/>
    <cellStyle name="Normal 243 2 6" xfId="43990" xr:uid="{F4253539-F135-4FA5-9F92-915A1C981A5A}"/>
    <cellStyle name="Normal 243 3" xfId="7109" xr:uid="{50CA3B89-7266-49A0-8BC6-1BC4C9A0B03E}"/>
    <cellStyle name="Normal 243 3 2" xfId="15048" xr:uid="{CBBF2EFB-6A29-44BF-A8D9-1B8C9FBFCC48}"/>
    <cellStyle name="Normal 243 3 2 2" xfId="30832" xr:uid="{5D181314-A6FB-4805-86F6-E2A19AB3C7FC}"/>
    <cellStyle name="Normal 243 3 3" xfId="22953" xr:uid="{8E933CBC-ED90-4289-AC0B-834BC1A3FC1C}"/>
    <cellStyle name="Normal 243 3 4" xfId="38403" xr:uid="{A9761391-6E8A-423D-ADA7-36B20F9CC242}"/>
    <cellStyle name="Normal 243 3 5" xfId="46265" xr:uid="{F236854D-D4A9-48B1-998A-96382F8BAEFC}"/>
    <cellStyle name="Normal 243 4" xfId="11255" xr:uid="{2ACEE337-7ADF-4F3A-90C8-0968B23CD0A8}"/>
    <cellStyle name="Normal 243 4 2" xfId="27039" xr:uid="{62C85E36-5F67-4213-8EE9-117FC49B9B59}"/>
    <cellStyle name="Normal 243 5" xfId="19160" xr:uid="{D0DC3307-0330-45C1-B599-E1C777E3DD74}"/>
    <cellStyle name="Normal 243 6" xfId="34610" xr:uid="{4EA41D7D-4222-44DE-B91F-7626CCDC58EE}"/>
    <cellStyle name="Normal 243 7" xfId="42472" xr:uid="{BD97D3B7-EF83-4E87-BAF5-17A1D98CC330}"/>
    <cellStyle name="Normal 244" xfId="3277" xr:uid="{3896F3F4-C73B-4A3D-908B-D9A7DEED4FA1}"/>
    <cellStyle name="Normal 244 2" xfId="4795" xr:uid="{05EE8733-849C-49D2-AA20-B7B47F233488}"/>
    <cellStyle name="Normal 244 2 2" xfId="8626" xr:uid="{4EB0F26A-53BD-4E98-9F5D-D6DBB69938A6}"/>
    <cellStyle name="Normal 244 2 2 2" xfId="16565" xr:uid="{DB8261CE-CF35-42F0-A0B2-D5A1179B0C6B}"/>
    <cellStyle name="Normal 244 2 2 2 2" xfId="32349" xr:uid="{496FDA0F-BD8F-4F11-9BED-6DB95558A393}"/>
    <cellStyle name="Normal 244 2 2 3" xfId="24470" xr:uid="{CE34C839-05DF-4281-AE7F-BDB40DCDFE5B}"/>
    <cellStyle name="Normal 244 2 2 4" xfId="39920" xr:uid="{722D3725-0C64-4B3E-A69C-9411335F3102}"/>
    <cellStyle name="Normal 244 2 2 5" xfId="47782" xr:uid="{6089387E-50BF-4200-829B-0B50C68017A6}"/>
    <cellStyle name="Normal 244 2 3" xfId="12772" xr:uid="{FB55777D-1485-4224-94C1-EA67EE6C1D9C}"/>
    <cellStyle name="Normal 244 2 3 2" xfId="28556" xr:uid="{CC1EFE90-E74B-4B8F-8875-AF3AA9AE88E4}"/>
    <cellStyle name="Normal 244 2 4" xfId="20677" xr:uid="{085F5A37-D5EB-4275-923D-56581D1E3C78}"/>
    <cellStyle name="Normal 244 2 5" xfId="36127" xr:uid="{78C6AC9D-52B0-433F-8AB7-24712D75EA85}"/>
    <cellStyle name="Normal 244 2 6" xfId="43989" xr:uid="{CBF2ECA0-4E0E-4D2E-B86D-B477D3683FEC}"/>
    <cellStyle name="Normal 244 3" xfId="7108" xr:uid="{E909C2A2-DD8A-47E1-A67E-CFE69C1BA517}"/>
    <cellStyle name="Normal 244 3 2" xfId="15047" xr:uid="{EDB8A3D5-5F6E-42AE-9FA6-BC99BA8A3ED5}"/>
    <cellStyle name="Normal 244 3 2 2" xfId="30831" xr:uid="{35F758F2-79F0-422E-BE8B-151E824AD021}"/>
    <cellStyle name="Normal 244 3 3" xfId="22952" xr:uid="{5265E1F9-3353-4434-9E78-FCE0BFB3D341}"/>
    <cellStyle name="Normal 244 3 4" xfId="38402" xr:uid="{0FB325CC-0DCC-4671-9586-3E089FE728BD}"/>
    <cellStyle name="Normal 244 3 5" xfId="46264" xr:uid="{22E5B77A-D2F6-4E89-8992-83F5ACBBC404}"/>
    <cellStyle name="Normal 244 4" xfId="11254" xr:uid="{0FE4D94F-C234-4775-996B-87FAA15B3CD0}"/>
    <cellStyle name="Normal 244 4 2" xfId="27038" xr:uid="{82973658-F5E7-4C6F-A116-E0D353BA4F13}"/>
    <cellStyle name="Normal 244 5" xfId="19159" xr:uid="{DADDFDFB-A132-4CF7-9A78-57DAEB505E32}"/>
    <cellStyle name="Normal 244 6" xfId="34609" xr:uid="{D66CBC97-A5CA-4747-8292-915CE7734BBB}"/>
    <cellStyle name="Normal 244 7" xfId="42471" xr:uid="{C309C832-1773-4F69-B666-9D4FAF833EB3}"/>
    <cellStyle name="Normal 245" xfId="3281" xr:uid="{38CB2E68-2879-4839-A988-EAEA2F427403}"/>
    <cellStyle name="Normal 245 2" xfId="4799" xr:uid="{C66A960D-2488-4DAB-A701-E3608607339F}"/>
    <cellStyle name="Normal 245 2 2" xfId="8630" xr:uid="{A145D5E8-0296-41E6-85FF-C5D1F0AC454A}"/>
    <cellStyle name="Normal 245 2 2 2" xfId="16569" xr:uid="{1513F96F-0B8A-47B0-8735-3176ABDAE900}"/>
    <cellStyle name="Normal 245 2 2 2 2" xfId="32353" xr:uid="{CC68C285-B14B-41B0-AD1B-DA0EF4228BCE}"/>
    <cellStyle name="Normal 245 2 2 3" xfId="24474" xr:uid="{B714E3D5-D42A-4A80-B24F-251C5E1F6D07}"/>
    <cellStyle name="Normal 245 2 2 4" xfId="39924" xr:uid="{66040416-47B5-4411-8C88-C6FE4722A50B}"/>
    <cellStyle name="Normal 245 2 2 5" xfId="47786" xr:uid="{7A9DB4E8-4E7E-482C-A21C-782B5F462F0E}"/>
    <cellStyle name="Normal 245 2 3" xfId="12776" xr:uid="{47C58700-BB26-4210-B9D6-40DD8DA11552}"/>
    <cellStyle name="Normal 245 2 3 2" xfId="28560" xr:uid="{8979BB59-71D4-423D-9965-422A1D0BF775}"/>
    <cellStyle name="Normal 245 2 4" xfId="20681" xr:uid="{9B4384F8-396C-4C5D-B8D4-60C1F79EA8DB}"/>
    <cellStyle name="Normal 245 2 5" xfId="36131" xr:uid="{5C17922E-CF49-41AD-94CC-0ACB21C901BC}"/>
    <cellStyle name="Normal 245 2 6" xfId="43993" xr:uid="{C2042917-9888-4D41-9E57-56C3C696F915}"/>
    <cellStyle name="Normal 245 3" xfId="7112" xr:uid="{157B6D1E-8215-4927-A216-07B0E69FA070}"/>
    <cellStyle name="Normal 245 3 2" xfId="15051" xr:uid="{2957E365-EC43-4562-8CE7-3EA4CA079C52}"/>
    <cellStyle name="Normal 245 3 2 2" xfId="30835" xr:uid="{C42E67F6-F3ED-4E68-A11A-0A16B49AD0F2}"/>
    <cellStyle name="Normal 245 3 3" xfId="22956" xr:uid="{6387D460-7151-4D3A-A082-0DA2344EFB40}"/>
    <cellStyle name="Normal 245 3 4" xfId="38406" xr:uid="{9C15EC44-F5B9-4593-B7BC-C6805A0E62E0}"/>
    <cellStyle name="Normal 245 3 5" xfId="46268" xr:uid="{528FF8BC-F90E-4A26-8FDF-5C65EFA5C2FB}"/>
    <cellStyle name="Normal 245 4" xfId="11258" xr:uid="{AF6E14BB-6237-42D3-8CC5-72CA4D2C98E9}"/>
    <cellStyle name="Normal 245 4 2" xfId="27042" xr:uid="{261FFDF9-6BC7-4BE5-8F01-D30811234FCF}"/>
    <cellStyle name="Normal 245 5" xfId="19163" xr:uid="{317965EF-2230-442A-A229-26E6CF3B1E9C}"/>
    <cellStyle name="Normal 245 6" xfId="34613" xr:uid="{594F715F-3DB9-44A9-8346-997B6CC8E8E2}"/>
    <cellStyle name="Normal 245 7" xfId="42475" xr:uid="{B21A1AC4-16D7-4940-8106-DD6AC612B895}"/>
    <cellStyle name="Normal 246" xfId="3280" xr:uid="{68D00399-4073-4996-8F7B-C2DA37F6FA7C}"/>
    <cellStyle name="Normal 246 2" xfId="4798" xr:uid="{04C28677-A78F-41BC-9F8B-EACC5B5308A7}"/>
    <cellStyle name="Normal 246 2 2" xfId="8629" xr:uid="{0F15DB7C-1048-477E-9523-AE695F049479}"/>
    <cellStyle name="Normal 246 2 2 2" xfId="16568" xr:uid="{DC461D20-BAD3-4A94-B5DD-6F76C961ACB9}"/>
    <cellStyle name="Normal 246 2 2 2 2" xfId="32352" xr:uid="{184A9F6C-81FA-44E3-9C6A-71C7D1CA76C0}"/>
    <cellStyle name="Normal 246 2 2 3" xfId="24473" xr:uid="{A243FCF5-0E3E-47FC-AB39-85E75C3CA545}"/>
    <cellStyle name="Normal 246 2 2 4" xfId="39923" xr:uid="{3A642A9D-B5AA-4C4D-ABEC-3C13E1679070}"/>
    <cellStyle name="Normal 246 2 2 5" xfId="47785" xr:uid="{0A069B5D-7285-4FB0-B49B-40CFE4F09007}"/>
    <cellStyle name="Normal 246 2 3" xfId="12775" xr:uid="{2C979D18-8E38-44CD-B684-7209243D527F}"/>
    <cellStyle name="Normal 246 2 3 2" xfId="28559" xr:uid="{40E405DB-EA8E-4D41-8EF8-B97CC89D282C}"/>
    <cellStyle name="Normal 246 2 4" xfId="20680" xr:uid="{8A1738B0-3E2A-4DBB-96F8-ABCE29A49391}"/>
    <cellStyle name="Normal 246 2 5" xfId="36130" xr:uid="{D402C88A-8067-4C6D-BFB0-48E6D826C039}"/>
    <cellStyle name="Normal 246 2 6" xfId="43992" xr:uid="{E6AB790E-11BE-4238-A2BC-C4B8FEB326DC}"/>
    <cellStyle name="Normal 246 3" xfId="7111" xr:uid="{C2A58059-BF5B-40BB-B219-A13D4C7F92D2}"/>
    <cellStyle name="Normal 246 3 2" xfId="15050" xr:uid="{CBF2AB8D-C981-4C5F-B8A3-9CD344D054B9}"/>
    <cellStyle name="Normal 246 3 2 2" xfId="30834" xr:uid="{0919647B-5B10-41F6-BC71-83BE14298D22}"/>
    <cellStyle name="Normal 246 3 3" xfId="22955" xr:uid="{D7A3469E-A104-41CA-AC0E-2856ABA6F473}"/>
    <cellStyle name="Normal 246 3 4" xfId="38405" xr:uid="{3A410058-F3E2-46CA-91AB-9BBE07167BF0}"/>
    <cellStyle name="Normal 246 3 5" xfId="46267" xr:uid="{3BF3180C-CFA0-4646-9FDA-125409A0FCF5}"/>
    <cellStyle name="Normal 246 4" xfId="11257" xr:uid="{8221C5A1-3C67-4F48-89F7-D8AE3E7ACA2E}"/>
    <cellStyle name="Normal 246 4 2" xfId="27041" xr:uid="{DA00800F-E4AB-4F88-8B5E-0497778EF624}"/>
    <cellStyle name="Normal 246 5" xfId="19162" xr:uid="{5BA6BA5B-9F95-4452-BFF9-5C8998B9B6FE}"/>
    <cellStyle name="Normal 246 6" xfId="34612" xr:uid="{B9C49354-0F0D-4EDC-A587-3B9F19FE1B99}"/>
    <cellStyle name="Normal 246 7" xfId="42474" xr:uid="{61EA24BE-9DB9-497E-A6EF-E878C8547E91}"/>
    <cellStyle name="Normal 247" xfId="3279" xr:uid="{9BA0E94F-B59B-4CE4-9C10-90DF96A06920}"/>
    <cellStyle name="Normal 247 2" xfId="4797" xr:uid="{6C159AE6-C02C-4F3A-B961-D84283B6202B}"/>
    <cellStyle name="Normal 247 2 2" xfId="8628" xr:uid="{E720628E-4FDF-43B7-B4DE-B3F82C30A50A}"/>
    <cellStyle name="Normal 247 2 2 2" xfId="16567" xr:uid="{5D7B5783-6083-48F7-A609-4B7A742ADD02}"/>
    <cellStyle name="Normal 247 2 2 2 2" xfId="32351" xr:uid="{965E25AD-AD58-4E8C-B8D3-4ADAB7C0CE7E}"/>
    <cellStyle name="Normal 247 2 2 3" xfId="24472" xr:uid="{85BF5FDF-A6FF-41F0-9BFE-D697AAE653E0}"/>
    <cellStyle name="Normal 247 2 2 4" xfId="39922" xr:uid="{D69FBFB8-2CD1-4947-8B84-518707E0393A}"/>
    <cellStyle name="Normal 247 2 2 5" xfId="47784" xr:uid="{13043378-3541-4D4F-859B-A5F0A474834D}"/>
    <cellStyle name="Normal 247 2 3" xfId="12774" xr:uid="{37EA744A-7E69-406F-8469-49F3E2C45445}"/>
    <cellStyle name="Normal 247 2 3 2" xfId="28558" xr:uid="{B4BE82E0-DFDF-42A4-9D78-D710C511AD82}"/>
    <cellStyle name="Normal 247 2 4" xfId="20679" xr:uid="{2526D0FB-511E-4205-9B75-16ABAAA85C3F}"/>
    <cellStyle name="Normal 247 2 5" xfId="36129" xr:uid="{13C7DC6D-71D4-4521-AB18-28B82DAE4369}"/>
    <cellStyle name="Normal 247 2 6" xfId="43991" xr:uid="{B9DE624B-85BD-4AD9-A2EE-8C0563EE6EC3}"/>
    <cellStyle name="Normal 247 3" xfId="7110" xr:uid="{CC9CDBD1-57CA-410F-A884-1B8E3DD2FD3B}"/>
    <cellStyle name="Normal 247 3 2" xfId="15049" xr:uid="{5ECE1267-FDC0-47A9-AADD-483B784A88D7}"/>
    <cellStyle name="Normal 247 3 2 2" xfId="30833" xr:uid="{785FAE27-3E17-4341-8F13-BFD4A9906C11}"/>
    <cellStyle name="Normal 247 3 3" xfId="22954" xr:uid="{E7BE50E6-39BC-4596-8F74-078549DA6502}"/>
    <cellStyle name="Normal 247 3 4" xfId="38404" xr:uid="{74055F84-D505-4419-8899-CC3529E5DDCA}"/>
    <cellStyle name="Normal 247 3 5" xfId="46266" xr:uid="{FC448594-AED0-401D-BA6B-2F02C713B940}"/>
    <cellStyle name="Normal 247 4" xfId="11256" xr:uid="{B49452E4-F3E0-4A2A-BA72-8B23584C3973}"/>
    <cellStyle name="Normal 247 4 2" xfId="27040" xr:uid="{6FCC496C-3DE6-4CAB-AD2B-C7F6AD2375E1}"/>
    <cellStyle name="Normal 247 5" xfId="19161" xr:uid="{9BD0BFD1-3508-4C90-B9E6-8C7E8CC02DC7}"/>
    <cellStyle name="Normal 247 6" xfId="34611" xr:uid="{1FCF203D-B921-48F8-9F51-E312ABAD5EB2}"/>
    <cellStyle name="Normal 247 7" xfId="42473" xr:uid="{DF55CF23-58E9-4FEB-9B34-4619BDF916FD}"/>
    <cellStyle name="Normal 248" xfId="3276" xr:uid="{439EE75C-4A8C-40A0-8AFA-D979C0F7A9D8}"/>
    <cellStyle name="Normal 248 2" xfId="4794" xr:uid="{B2B6B360-5A98-4B06-BF3E-00D827826BA8}"/>
    <cellStyle name="Normal 248 2 2" xfId="8625" xr:uid="{8EC0C786-C167-4BCF-9B9A-866A4DD60E92}"/>
    <cellStyle name="Normal 248 2 2 2" xfId="16564" xr:uid="{8923E643-DCCC-4CC4-A93D-E7F5ECC71C2C}"/>
    <cellStyle name="Normal 248 2 2 2 2" xfId="32348" xr:uid="{F7E1B9D5-469E-489A-A72C-16736EBCD19F}"/>
    <cellStyle name="Normal 248 2 2 3" xfId="24469" xr:uid="{7CE9C663-F19E-431E-BD96-043B44BD2B93}"/>
    <cellStyle name="Normal 248 2 2 4" xfId="39919" xr:uid="{D9FC1106-1D85-4A82-A338-1631C4E1FBB8}"/>
    <cellStyle name="Normal 248 2 2 5" xfId="47781" xr:uid="{F986355D-8130-4A36-A3F7-07BAFDDE9A34}"/>
    <cellStyle name="Normal 248 2 3" xfId="12771" xr:uid="{B7F2025E-DA99-4236-B9FE-975C403F4BDB}"/>
    <cellStyle name="Normal 248 2 3 2" xfId="28555" xr:uid="{2246B624-9CE1-4865-AE05-1DFA05C304E0}"/>
    <cellStyle name="Normal 248 2 4" xfId="20676" xr:uid="{83967EAD-A653-4813-AED7-9D492A053680}"/>
    <cellStyle name="Normal 248 2 5" xfId="36126" xr:uid="{BA5E7570-7F23-4872-9A70-4E17573836AD}"/>
    <cellStyle name="Normal 248 2 6" xfId="43988" xr:uid="{44484F82-F7E3-4F66-B9BE-1F1DDA3F5BE5}"/>
    <cellStyle name="Normal 248 3" xfId="7107" xr:uid="{E82519BB-18EA-4B4D-B151-66C72B4D91C5}"/>
    <cellStyle name="Normal 248 3 2" xfId="15046" xr:uid="{9A65861C-250C-4730-8B22-874134B5145C}"/>
    <cellStyle name="Normal 248 3 2 2" xfId="30830" xr:uid="{B5CCFCE9-571C-4945-B69E-9CA7AC40D7DD}"/>
    <cellStyle name="Normal 248 3 3" xfId="22951" xr:uid="{D27B7B1C-BCEF-4B0B-AC0A-BF5F348AFE4B}"/>
    <cellStyle name="Normal 248 3 4" xfId="38401" xr:uid="{12F988DC-35F0-469E-9991-5CB52D7474B4}"/>
    <cellStyle name="Normal 248 3 5" xfId="46263" xr:uid="{065AE4B1-3E64-4142-9A85-8DFF0E2C23F4}"/>
    <cellStyle name="Normal 248 4" xfId="11253" xr:uid="{A26F59C4-59E7-4352-9A3E-569D1E59212E}"/>
    <cellStyle name="Normal 248 4 2" xfId="27037" xr:uid="{83D8410A-9D8D-4EB0-A1C9-5A0E724A422B}"/>
    <cellStyle name="Normal 248 5" xfId="19158" xr:uid="{178F2CEC-044B-45D9-9060-1CF3260741CC}"/>
    <cellStyle name="Normal 248 6" xfId="34608" xr:uid="{F908923A-0174-4B05-9F0D-2AD926C2A8CD}"/>
    <cellStyle name="Normal 248 7" xfId="42470" xr:uid="{55194919-50BA-4899-8D6E-3B41011BB1BA}"/>
    <cellStyle name="Normal 249" xfId="3286" xr:uid="{3CA5DEF4-003A-4BB3-8765-E471075519E0}"/>
    <cellStyle name="Normal 249 2" xfId="4804" xr:uid="{6F368ABC-EFF5-4648-8537-67A7C624074F}"/>
    <cellStyle name="Normal 249 2 2" xfId="8635" xr:uid="{128EC0F0-2A81-46BC-9F2B-41A57760664E}"/>
    <cellStyle name="Normal 249 2 2 2" xfId="16574" xr:uid="{75516BC8-6585-44AB-AE03-006A89D718EE}"/>
    <cellStyle name="Normal 249 2 2 2 2" xfId="32358" xr:uid="{EAD1717C-43D8-407C-8F70-03623A5C80A9}"/>
    <cellStyle name="Normal 249 2 2 3" xfId="24479" xr:uid="{58ACF272-0B87-4491-8405-3D4DC49B6050}"/>
    <cellStyle name="Normal 249 2 2 4" xfId="39929" xr:uid="{EB2292C3-1799-4C87-AC92-50602AFD8468}"/>
    <cellStyle name="Normal 249 2 2 5" xfId="47791" xr:uid="{3DC497E2-AE0D-4F8B-8B84-3F5253852689}"/>
    <cellStyle name="Normal 249 2 3" xfId="12781" xr:uid="{A7A908B8-685E-4701-94D1-1798279E6933}"/>
    <cellStyle name="Normal 249 2 3 2" xfId="28565" xr:uid="{4B5D938A-F660-4B3E-BC20-B92FB47EF363}"/>
    <cellStyle name="Normal 249 2 4" xfId="20686" xr:uid="{C3998855-0EA0-40BC-B93A-B9135D2BE96B}"/>
    <cellStyle name="Normal 249 2 5" xfId="36136" xr:uid="{D10D5F09-5A63-4085-AFCF-D594536FBF12}"/>
    <cellStyle name="Normal 249 2 6" xfId="43998" xr:uid="{1D31D961-1878-4B6E-B26A-45F400F2D029}"/>
    <cellStyle name="Normal 249 3" xfId="7117" xr:uid="{03F5042D-AB7F-4C1D-A769-545F1F3286EC}"/>
    <cellStyle name="Normal 249 3 2" xfId="15056" xr:uid="{40CF8FC4-C2D5-49F7-9D92-18A79EAC28A0}"/>
    <cellStyle name="Normal 249 3 2 2" xfId="30840" xr:uid="{830C7EBF-BEAC-4644-AACE-0C1546CC6316}"/>
    <cellStyle name="Normal 249 3 3" xfId="22961" xr:uid="{8E7BC6BD-0C8F-487B-9EEF-48B266B01C26}"/>
    <cellStyle name="Normal 249 3 4" xfId="38411" xr:uid="{F9ABD8DB-DCD5-4BD6-A926-A223BA5452AA}"/>
    <cellStyle name="Normal 249 3 5" xfId="46273" xr:uid="{F9F937B1-F4F7-4FD4-A5E2-BC7858BD662A}"/>
    <cellStyle name="Normal 249 4" xfId="11263" xr:uid="{DD01620E-76C7-4FBC-A543-5278269CF199}"/>
    <cellStyle name="Normal 249 4 2" xfId="27047" xr:uid="{F0129608-FED2-441A-B0F0-27ADA9084B45}"/>
    <cellStyle name="Normal 249 5" xfId="19168" xr:uid="{34B59AD8-A5B5-4768-B5B9-1BD8D6DB190D}"/>
    <cellStyle name="Normal 249 6" xfId="34618" xr:uid="{076D5AA0-1FC1-46A1-940C-C442788DF86D}"/>
    <cellStyle name="Normal 249 7" xfId="42480" xr:uid="{1BABD51B-8E20-4ADB-B4C8-7F89606FF5A5}"/>
    <cellStyle name="Normal 25" xfId="746" xr:uid="{2B35573F-F875-45B4-A150-DFE7F583833A}"/>
    <cellStyle name="Normal 25 10" xfId="41261" xr:uid="{13F50590-6FDE-4EC2-B0C0-97990CD6E783}"/>
    <cellStyle name="Normal 25 11" xfId="1228" xr:uid="{AC96E8AD-B90C-4A32-9942-D925C8B8250D}"/>
    <cellStyle name="Normal 25 2" xfId="2902" xr:uid="{BA6CEA1D-A5CF-4F04-8B2F-76C719D278F6}"/>
    <cellStyle name="Normal 25 2 2" xfId="4420" xr:uid="{92B484BC-9C80-414F-9461-5E5958272BB4}"/>
    <cellStyle name="Normal 25 2 2 2" xfId="8251" xr:uid="{CC523780-10CC-4467-B6E4-1F777B7E152D}"/>
    <cellStyle name="Normal 25 2 2 2 2" xfId="16190" xr:uid="{C015EDCA-0790-4184-BB1A-2FA485675F49}"/>
    <cellStyle name="Normal 25 2 2 2 2 2" xfId="31974" xr:uid="{D046C60A-3CE6-42A5-987C-D5109B765787}"/>
    <cellStyle name="Normal 25 2 2 2 3" xfId="24095" xr:uid="{4B3F4152-2893-44B1-922D-72F85B6E1B0D}"/>
    <cellStyle name="Normal 25 2 2 2 4" xfId="39545" xr:uid="{A83F1B17-49D1-4E64-9BBD-F2A4725805A0}"/>
    <cellStyle name="Normal 25 2 2 2 5" xfId="47407" xr:uid="{4705DC9C-1B5F-491A-9B9C-7FC412A8968A}"/>
    <cellStyle name="Normal 25 2 2 3" xfId="12397" xr:uid="{E3BB9A2F-AAC0-4162-9E8E-3800EF79B39F}"/>
    <cellStyle name="Normal 25 2 2 3 2" xfId="28181" xr:uid="{0457F824-45B2-416F-BF62-8E65A688758F}"/>
    <cellStyle name="Normal 25 2 2 4" xfId="20302" xr:uid="{1F538F12-4CD6-43A4-A1D6-5AB15BC3CBB2}"/>
    <cellStyle name="Normal 25 2 2 5" xfId="35752" xr:uid="{A2D00082-C4F5-44A2-A7AA-A17627F6877C}"/>
    <cellStyle name="Normal 25 2 2 6" xfId="43614" xr:uid="{17C596FA-AE01-491E-9818-83D80D9A61B2}"/>
    <cellStyle name="Normal 25 2 3" xfId="6733" xr:uid="{EE508C90-B118-4983-B75D-C7F72EA0A093}"/>
    <cellStyle name="Normal 25 2 3 2" xfId="14672" xr:uid="{AC22BB4A-7137-4015-BAF3-C98F233E4BD9}"/>
    <cellStyle name="Normal 25 2 3 2 2" xfId="30456" xr:uid="{8A4B2042-999F-471D-845B-53723006FBCB}"/>
    <cellStyle name="Normal 25 2 3 3" xfId="22577" xr:uid="{13A5D5CA-2542-4320-93EC-46DA7FD4DAB5}"/>
    <cellStyle name="Normal 25 2 3 4" xfId="38027" xr:uid="{C7E1D660-1340-48F7-8936-D321DDC96B79}"/>
    <cellStyle name="Normal 25 2 3 5" xfId="45889" xr:uid="{8DD4B3F5-D14E-4997-905A-27B6A9658A92}"/>
    <cellStyle name="Normal 25 2 4" xfId="10879" xr:uid="{1A93F8E4-FF13-4D67-B58F-8821C992DCE5}"/>
    <cellStyle name="Normal 25 2 4 2" xfId="26663" xr:uid="{58BEA591-F25C-4ADA-ACAF-4187DDD6B2A3}"/>
    <cellStyle name="Normal 25 2 5" xfId="18784" xr:uid="{56E425AD-9589-41CA-B33D-7F3349231BCA}"/>
    <cellStyle name="Normal 25 2 6" xfId="34234" xr:uid="{D276086A-59C0-4C36-9D4F-436383D081C9}"/>
    <cellStyle name="Normal 25 2 7" xfId="42096" xr:uid="{B984D338-79B0-4162-98FE-D7653B18E10C}"/>
    <cellStyle name="Normal 25 3" xfId="3583" xr:uid="{CCEEFEE9-A798-440C-8EFB-3DF514AFF1CB}"/>
    <cellStyle name="Normal 25 3 2" xfId="7414" xr:uid="{257426A0-CC5B-42DA-A12B-E5F3102EDE65}"/>
    <cellStyle name="Normal 25 3 2 2" xfId="15353" xr:uid="{8C4ABB78-6F5A-4ABF-ACA0-A114AD9DD08E}"/>
    <cellStyle name="Normal 25 3 2 2 2" xfId="31137" xr:uid="{C2347095-57EC-4F51-A54E-7AB489BBFF43}"/>
    <cellStyle name="Normal 25 3 2 3" xfId="23258" xr:uid="{70E4A068-C260-477E-8088-65551841E685}"/>
    <cellStyle name="Normal 25 3 2 4" xfId="38708" xr:uid="{0C19FF90-F7EA-45F7-B2B2-04162E523244}"/>
    <cellStyle name="Normal 25 3 2 5" xfId="46570" xr:uid="{417BAE66-D92E-4089-8CAE-ED386D654631}"/>
    <cellStyle name="Normal 25 3 3" xfId="11560" xr:uid="{264D3D30-3C82-4552-9BE8-587D077A8A6A}"/>
    <cellStyle name="Normal 25 3 3 2" xfId="27344" xr:uid="{EC648293-E96B-48E8-B60D-85287EE4EC6F}"/>
    <cellStyle name="Normal 25 3 4" xfId="19465" xr:uid="{D39BBEC5-8D2D-458A-9B25-8BD50B977897}"/>
    <cellStyle name="Normal 25 3 5" xfId="34915" xr:uid="{DBDBDF99-468D-4391-8D71-4C660E6CD16F}"/>
    <cellStyle name="Normal 25 3 6" xfId="42777" xr:uid="{F7D79AFB-AF56-4CBF-9022-02607C8BB305}"/>
    <cellStyle name="Normal 25 4" xfId="5705" xr:uid="{4A92CAE1-F50C-4AE5-A468-9BEDA7BF93E3}"/>
    <cellStyle name="Normal 25 4 2" xfId="13681" xr:uid="{42DA6B39-B9EF-490D-B07F-2DA7E8A75554}"/>
    <cellStyle name="Normal 25 4 2 2" xfId="29465" xr:uid="{96EDD870-9087-4781-8858-8AF1B1E1730F}"/>
    <cellStyle name="Normal 25 4 3" xfId="21586" xr:uid="{8DFD28DB-1F82-4012-BBF7-916E9857E68F}"/>
    <cellStyle name="Normal 25 4 4" xfId="37036" xr:uid="{B46A65F7-8886-4533-B4E7-A04640233394}"/>
    <cellStyle name="Normal 25 4 5" xfId="44898" xr:uid="{9EFBE20C-D3D3-4BF8-9ABD-9E5D1C10B208}"/>
    <cellStyle name="Normal 25 5" xfId="1796" xr:uid="{D03FCFB8-FFA7-4B22-9242-434C167A35ED}"/>
    <cellStyle name="Normal 25 5 2" xfId="10057" xr:uid="{1F79483F-AC10-4BE8-B6F2-975C146F890A}"/>
    <cellStyle name="Normal 25 5 2 2" xfId="25842" xr:uid="{4E87A07E-5EDA-49C6-B19F-9785FC1267AE}"/>
    <cellStyle name="Normal 25 5 3" xfId="17963" xr:uid="{CAFA419F-05D5-468D-824D-B12EB4C4A4B6}"/>
    <cellStyle name="Normal 25 6" xfId="9669" xr:uid="{066B3A43-BF53-4B1F-9B67-5327EA28CBDA}"/>
    <cellStyle name="Normal 25 6 2" xfId="25457" xr:uid="{8708BDDD-64C3-4B81-8506-108D1828D053}"/>
    <cellStyle name="Normal 25 7" xfId="17578" xr:uid="{0482586C-4530-45CC-A053-6938AE68D1A1}"/>
    <cellStyle name="Normal 25 8" xfId="33399" xr:uid="{12F95F3F-6A90-4BCF-9CA0-7DE534FE0221}"/>
    <cellStyle name="Normal 25 9" xfId="40928" xr:uid="{C5964D89-5300-4493-9EE6-DC23DB53EF33}"/>
    <cellStyle name="Normal 250" xfId="3300" xr:uid="{9E0ABEFC-913A-4459-83A4-5EBDA04DC8BB}"/>
    <cellStyle name="Normal 250 2" xfId="4818" xr:uid="{A706D2BE-5785-4112-A446-30EEA0A2FFE1}"/>
    <cellStyle name="Normal 250 2 2" xfId="8649" xr:uid="{14354160-0923-4541-B92A-82DA410CEA25}"/>
    <cellStyle name="Normal 250 2 2 2" xfId="16588" xr:uid="{B5B379F0-6FD8-4662-AB25-2B0EC0051D4F}"/>
    <cellStyle name="Normal 250 2 2 2 2" xfId="32372" xr:uid="{5ED49E53-1A85-4792-B8C9-23D5FD07D110}"/>
    <cellStyle name="Normal 250 2 2 3" xfId="24493" xr:uid="{E3D90B5A-9D37-4B93-8F3E-24C6093809BE}"/>
    <cellStyle name="Normal 250 2 2 4" xfId="39943" xr:uid="{F7D0D599-1E1B-4171-B4EF-D55ED2C9D0F1}"/>
    <cellStyle name="Normal 250 2 2 5" xfId="47805" xr:uid="{C258A298-98F7-4FFC-AC31-329BD64B6014}"/>
    <cellStyle name="Normal 250 2 3" xfId="12795" xr:uid="{394895A6-CD4B-4B12-B6CB-01F783638795}"/>
    <cellStyle name="Normal 250 2 3 2" xfId="28579" xr:uid="{03157E39-EDDC-447E-8E09-3AF89667B2C4}"/>
    <cellStyle name="Normal 250 2 4" xfId="20700" xr:uid="{4D1D9499-FD4B-4CA7-A0B8-1A4132699936}"/>
    <cellStyle name="Normal 250 2 5" xfId="36150" xr:uid="{E1F27014-5814-4999-8671-4D7B5941A038}"/>
    <cellStyle name="Normal 250 2 6" xfId="44012" xr:uid="{E4AA7B39-650D-426E-AF56-79B104489C74}"/>
    <cellStyle name="Normal 250 3" xfId="7131" xr:uid="{0B023B2B-9386-46E9-8FAA-D6DEFDB7EA87}"/>
    <cellStyle name="Normal 250 3 2" xfId="15070" xr:uid="{106E3B84-A270-4888-9A81-0A4AF69F5C5D}"/>
    <cellStyle name="Normal 250 3 2 2" xfId="30854" xr:uid="{345403A0-420B-4BB1-87A1-C6C8CA624AF7}"/>
    <cellStyle name="Normal 250 3 3" xfId="22975" xr:uid="{F61E273A-6216-4384-B534-6261E8B1D89B}"/>
    <cellStyle name="Normal 250 3 4" xfId="38425" xr:uid="{BD79EEC9-1618-4A54-B31B-AFE84E04F3B4}"/>
    <cellStyle name="Normal 250 3 5" xfId="46287" xr:uid="{C3473E29-B2AC-4B39-AECA-A267F3A7F160}"/>
    <cellStyle name="Normal 250 4" xfId="11277" xr:uid="{89FB95EA-74F1-4310-93B6-C3B6F9704927}"/>
    <cellStyle name="Normal 250 4 2" xfId="27061" xr:uid="{CFA647A2-0F84-4F8A-86D0-4DFB08853DDC}"/>
    <cellStyle name="Normal 250 5" xfId="19182" xr:uid="{4DFA830B-78C6-41E4-9A25-11402E0EEF47}"/>
    <cellStyle name="Normal 250 6" xfId="34632" xr:uid="{F5DB75C9-B483-4DDB-BFE4-CF1EB5647E0F}"/>
    <cellStyle name="Normal 250 7" xfId="42494" xr:uid="{BDCB6073-9CEA-49DE-9476-1703F4F89FC7}"/>
    <cellStyle name="Normal 251" xfId="3309" xr:uid="{A7033947-4819-4964-BAAC-AFCC9A622463}"/>
    <cellStyle name="Normal 251 2" xfId="4827" xr:uid="{B9C2C858-29C3-460C-A327-35AF550ED596}"/>
    <cellStyle name="Normal 251 2 2" xfId="8658" xr:uid="{0E437E7C-D1A8-412F-B321-A72B9B8D4F65}"/>
    <cellStyle name="Normal 251 2 2 2" xfId="16597" xr:uid="{8733E39B-1FFE-4550-A536-B5A94409CF8E}"/>
    <cellStyle name="Normal 251 2 2 2 2" xfId="32381" xr:uid="{7B9D59D5-E442-4087-BA56-8CE3A741DBB0}"/>
    <cellStyle name="Normal 251 2 2 3" xfId="24502" xr:uid="{90122E9C-464C-4B12-BA8B-7E574FD839A2}"/>
    <cellStyle name="Normal 251 2 2 4" xfId="39952" xr:uid="{993AB167-ED59-42D8-96F6-8C09DC2B34DE}"/>
    <cellStyle name="Normal 251 2 2 5" xfId="47814" xr:uid="{88DCB1F0-9300-4883-B932-12EB6D7EBADD}"/>
    <cellStyle name="Normal 251 2 3" xfId="12804" xr:uid="{F230F5A5-6854-453F-BBD1-E0307733E490}"/>
    <cellStyle name="Normal 251 2 3 2" xfId="28588" xr:uid="{1EDC714F-1F2B-417C-9B90-E5F7F8BB28D9}"/>
    <cellStyle name="Normal 251 2 4" xfId="20709" xr:uid="{7E3DFA0B-2F06-4B42-B28C-4FA3FFF9B1FE}"/>
    <cellStyle name="Normal 251 2 5" xfId="36159" xr:uid="{5ED114A7-6D0C-40F6-B637-3B589A57A4BC}"/>
    <cellStyle name="Normal 251 2 6" xfId="44021" xr:uid="{5D745F0C-0B12-4769-BE49-18F153015AC4}"/>
    <cellStyle name="Normal 251 3" xfId="7140" xr:uid="{E0149AC6-7DC1-4E44-8F9F-8038F2119DE0}"/>
    <cellStyle name="Normal 251 3 2" xfId="15079" xr:uid="{63BA8A63-64E6-4230-AD99-DD24780B2DBB}"/>
    <cellStyle name="Normal 251 3 2 2" xfId="30863" xr:uid="{0FB4EAE4-9429-43E8-82F7-D4F656C83D60}"/>
    <cellStyle name="Normal 251 3 3" xfId="22984" xr:uid="{E4C3EC3D-060B-468E-B2EB-7DDC51403ECF}"/>
    <cellStyle name="Normal 251 3 4" xfId="38434" xr:uid="{E1FAFE76-CD54-4F28-97F1-09204B4AF6B7}"/>
    <cellStyle name="Normal 251 3 5" xfId="46296" xr:uid="{EC09DA5A-8F47-4885-9E5F-04E6B30810F4}"/>
    <cellStyle name="Normal 251 4" xfId="11286" xr:uid="{4E45AF6F-6E9F-493A-9A8F-22865375AC96}"/>
    <cellStyle name="Normal 251 4 2" xfId="27070" xr:uid="{396369A7-B701-4241-9D2F-819F70CEF3A5}"/>
    <cellStyle name="Normal 251 5" xfId="19191" xr:uid="{275ED2C1-DB8B-4A77-BAD8-7F515CCD10DA}"/>
    <cellStyle name="Normal 251 6" xfId="34641" xr:uid="{D46A3620-1734-4C31-8C79-B893323701B3}"/>
    <cellStyle name="Normal 251 7" xfId="42503" xr:uid="{0F2D7281-053A-43A1-856D-82D2782EB254}"/>
    <cellStyle name="Normal 252" xfId="3307" xr:uid="{746D6846-23E1-4522-9A94-F6BB592C5274}"/>
    <cellStyle name="Normal 252 2" xfId="4825" xr:uid="{2362BF70-1CC7-4C3E-8952-A4C7D9B7CD88}"/>
    <cellStyle name="Normal 252 2 2" xfId="8656" xr:uid="{FFD83AD1-F1D5-4194-8032-E4A2DB83EB99}"/>
    <cellStyle name="Normal 252 2 2 2" xfId="16595" xr:uid="{D5EEBF78-E90F-47AF-820D-7D4DDC0A5D4F}"/>
    <cellStyle name="Normal 252 2 2 2 2" xfId="32379" xr:uid="{BBECCE52-6258-432E-ABF9-64A6D6831CFB}"/>
    <cellStyle name="Normal 252 2 2 3" xfId="24500" xr:uid="{09F10527-2D27-43EB-8201-D77C64988CC3}"/>
    <cellStyle name="Normal 252 2 2 4" xfId="39950" xr:uid="{DD7DED50-A331-419D-B3A9-B5442E0CA558}"/>
    <cellStyle name="Normal 252 2 2 5" xfId="47812" xr:uid="{8E48CAFC-432F-4E3A-A5B7-B93C3D8FB59B}"/>
    <cellStyle name="Normal 252 2 3" xfId="12802" xr:uid="{2BD423C1-35C1-4E88-BEE4-34EF05FC0F8D}"/>
    <cellStyle name="Normal 252 2 3 2" xfId="28586" xr:uid="{178BFB84-319E-4E60-9F7A-930C5C6105CA}"/>
    <cellStyle name="Normal 252 2 4" xfId="20707" xr:uid="{3DFBDA65-CBF0-4EA4-82D5-416D6A0D5155}"/>
    <cellStyle name="Normal 252 2 5" xfId="36157" xr:uid="{F38BE03A-6E76-484F-8DFC-8DE8B286A856}"/>
    <cellStyle name="Normal 252 2 6" xfId="44019" xr:uid="{1DD14127-8FE3-4CF4-AD32-D60A51CF2185}"/>
    <cellStyle name="Normal 252 3" xfId="7138" xr:uid="{1965FE86-B16D-4487-9E44-465C96BE821B}"/>
    <cellStyle name="Normal 252 3 2" xfId="15077" xr:uid="{B1C1C05A-685F-4E4A-9626-1C07F18BBCBB}"/>
    <cellStyle name="Normal 252 3 2 2" xfId="30861" xr:uid="{654AF7C0-BD68-469C-88FE-0FA76DFBA89D}"/>
    <cellStyle name="Normal 252 3 3" xfId="22982" xr:uid="{795AC65E-8F34-47A8-BB83-4B1CAB2258CC}"/>
    <cellStyle name="Normal 252 3 4" xfId="38432" xr:uid="{E6D16D14-3B1F-4E01-BB4E-7642ADA37A32}"/>
    <cellStyle name="Normal 252 3 5" xfId="46294" xr:uid="{C1458A91-8000-460A-ADD8-4CBD44FB15C6}"/>
    <cellStyle name="Normal 252 4" xfId="11284" xr:uid="{8278283F-628F-40C2-BE00-8D146D2496E8}"/>
    <cellStyle name="Normal 252 4 2" xfId="27068" xr:uid="{FF1A0E07-033B-47DE-B531-94C5EAE3816E}"/>
    <cellStyle name="Normal 252 5" xfId="19189" xr:uid="{596A8F41-B64F-4EC6-A29A-E720C776B988}"/>
    <cellStyle name="Normal 252 6" xfId="34639" xr:uid="{6F606FB0-7BA5-4D99-BBAE-DA5AFFF268FC}"/>
    <cellStyle name="Normal 252 7" xfId="42501" xr:uid="{C78DD5B0-9DB1-493F-8227-C85922F9618B}"/>
    <cellStyle name="Normal 253" xfId="3308" xr:uid="{AB6FA58A-87FB-41A5-BA29-45F63BFF69F2}"/>
    <cellStyle name="Normal 253 2" xfId="4826" xr:uid="{AF4F75B2-B5A5-4C1B-A7DE-88A0C4A555D1}"/>
    <cellStyle name="Normal 253 2 2" xfId="8657" xr:uid="{9F55AD6C-E6F3-4A08-A551-66E6D5360D94}"/>
    <cellStyle name="Normal 253 2 2 2" xfId="16596" xr:uid="{06C365A9-C977-4319-A68E-E6CF3F0E6CCB}"/>
    <cellStyle name="Normal 253 2 2 2 2" xfId="32380" xr:uid="{EFF4D4E2-3845-4B60-A057-38F06218FD4A}"/>
    <cellStyle name="Normal 253 2 2 3" xfId="24501" xr:uid="{ECCE38B5-10B6-4687-8772-47BA1FCC37CC}"/>
    <cellStyle name="Normal 253 2 2 4" xfId="39951" xr:uid="{6B691ABB-3EAB-4B0C-84AC-08049123D527}"/>
    <cellStyle name="Normal 253 2 2 5" xfId="47813" xr:uid="{94593B9E-6240-49FD-A874-812B262682B8}"/>
    <cellStyle name="Normal 253 2 3" xfId="12803" xr:uid="{47C0B641-5B80-4603-8BFC-46E95AB6A8D8}"/>
    <cellStyle name="Normal 253 2 3 2" xfId="28587" xr:uid="{0A157D68-D17F-4D96-A29F-9D45D0CC5261}"/>
    <cellStyle name="Normal 253 2 4" xfId="20708" xr:uid="{23749039-CA51-4D91-BE83-F192D4D2B9FF}"/>
    <cellStyle name="Normal 253 2 5" xfId="36158" xr:uid="{F17A97CE-DD84-425E-B5B7-F9E797ACCF34}"/>
    <cellStyle name="Normal 253 2 6" xfId="44020" xr:uid="{A548E74F-B6EC-4735-B10C-C87AB88028B4}"/>
    <cellStyle name="Normal 253 3" xfId="7139" xr:uid="{BABD1301-E8F0-4796-8712-8ADBDF2443C7}"/>
    <cellStyle name="Normal 253 3 2" xfId="15078" xr:uid="{C7B04D36-CC53-48A8-A306-E80B98706D5F}"/>
    <cellStyle name="Normal 253 3 2 2" xfId="30862" xr:uid="{3F4438AD-A9F7-4D0D-AA13-C5C2CBEA974D}"/>
    <cellStyle name="Normal 253 3 3" xfId="22983" xr:uid="{FA1084F6-593F-4B7B-8743-DF8CC106077B}"/>
    <cellStyle name="Normal 253 3 4" xfId="38433" xr:uid="{AE7714A3-C101-41BA-80A4-B603FD303B62}"/>
    <cellStyle name="Normal 253 3 5" xfId="46295" xr:uid="{566BD3A8-0B43-47E8-B50C-5039EEB529C4}"/>
    <cellStyle name="Normal 253 4" xfId="11285" xr:uid="{AC42490D-E829-417A-B87E-7BD714C751D3}"/>
    <cellStyle name="Normal 253 4 2" xfId="27069" xr:uid="{3CBC0E44-7102-4128-9BF9-0E2AD2AEF0BD}"/>
    <cellStyle name="Normal 253 5" xfId="19190" xr:uid="{D16411CC-3D3E-4F84-8880-8EBE61BBC4BC}"/>
    <cellStyle name="Normal 253 6" xfId="34640" xr:uid="{2276273F-658B-4E31-A9F6-74BBF05F2D1B}"/>
    <cellStyle name="Normal 253 7" xfId="42502" xr:uid="{51A1864E-6589-4687-A2AD-82F42963CAB4}"/>
    <cellStyle name="Normal 254" xfId="3323" xr:uid="{24D9E6A3-8838-4B5A-8421-A693644E6CEE}"/>
    <cellStyle name="Normal 254 2" xfId="4841" xr:uid="{3F5F15AF-3D0B-4284-B0B2-E7FBA9A1D4C4}"/>
    <cellStyle name="Normal 254 2 2" xfId="8672" xr:uid="{EB3D34F3-3CF6-4D2F-A95A-30B182D0032C}"/>
    <cellStyle name="Normal 254 2 2 2" xfId="16611" xr:uid="{AFD2BC18-67D9-4516-B916-CCA25325D863}"/>
    <cellStyle name="Normal 254 2 2 2 2" xfId="32395" xr:uid="{F33EC7B0-D1E2-4EE4-A51D-388183F2488D}"/>
    <cellStyle name="Normal 254 2 2 3" xfId="24516" xr:uid="{BAD1F816-F92E-4941-B021-BBD89ADB821E}"/>
    <cellStyle name="Normal 254 2 2 4" xfId="39966" xr:uid="{6287288A-AB9F-4269-BE32-AAB2F7FAEE36}"/>
    <cellStyle name="Normal 254 2 2 5" xfId="47828" xr:uid="{F3431A40-E191-401F-897E-1192FEFE9BEC}"/>
    <cellStyle name="Normal 254 2 3" xfId="12818" xr:uid="{311CDBBB-7E7B-42F6-8655-DD7FD2C90B3D}"/>
    <cellStyle name="Normal 254 2 3 2" xfId="28602" xr:uid="{23016FC6-A69E-4A50-9173-C581866C62C5}"/>
    <cellStyle name="Normal 254 2 4" xfId="20723" xr:uid="{5E5DB9ED-B39F-4316-BBE0-ACE6F64EC2A5}"/>
    <cellStyle name="Normal 254 2 5" xfId="36173" xr:uid="{D772BE13-89FC-4565-BFCC-5A040A03BA6B}"/>
    <cellStyle name="Normal 254 2 6" xfId="44035" xr:uid="{6B00E15F-BA67-4425-8078-CDB148E0FBA9}"/>
    <cellStyle name="Normal 254 3" xfId="7154" xr:uid="{95B23034-1CE2-4415-B6E8-1F0104C4CB96}"/>
    <cellStyle name="Normal 254 3 2" xfId="15093" xr:uid="{194F6987-4C16-4571-B351-76BF2CF04083}"/>
    <cellStyle name="Normal 254 3 2 2" xfId="30877" xr:uid="{BA2758A6-B8DB-4526-AFB8-BEE051731E0D}"/>
    <cellStyle name="Normal 254 3 3" xfId="22998" xr:uid="{70D0B738-0347-4DE4-B69B-E45A7A067BF3}"/>
    <cellStyle name="Normal 254 3 4" xfId="38448" xr:uid="{A2EF3E9F-A489-4D36-9A22-1B5A62773ED7}"/>
    <cellStyle name="Normal 254 3 5" xfId="46310" xr:uid="{31616E0E-9389-4DCB-AC3B-3A543B9A8B29}"/>
    <cellStyle name="Normal 254 4" xfId="11300" xr:uid="{63C6A0B6-33A4-4430-AAC3-B139076A6482}"/>
    <cellStyle name="Normal 254 4 2" xfId="27084" xr:uid="{E8CC83E1-38EA-409B-BE25-745D59A6B9DA}"/>
    <cellStyle name="Normal 254 5" xfId="19205" xr:uid="{EB06424B-0462-489B-B0F2-A26CCF465F2E}"/>
    <cellStyle name="Normal 254 6" xfId="34655" xr:uid="{56E9E136-3087-4E91-B70B-AD658BC31348}"/>
    <cellStyle name="Normal 254 7" xfId="42517" xr:uid="{95A5F8F8-7E4F-45FC-BE56-E4B2FA37E306}"/>
    <cellStyle name="Normal 255" xfId="3303" xr:uid="{F9551C9E-741E-4EB8-9815-A0795AE10C36}"/>
    <cellStyle name="Normal 255 2" xfId="4821" xr:uid="{38331F48-D49B-4BD7-975E-CF8A55C6E9E7}"/>
    <cellStyle name="Normal 255 2 2" xfId="8652" xr:uid="{1F6184DB-75FF-45EF-BD6F-D795770EF341}"/>
    <cellStyle name="Normal 255 2 2 2" xfId="16591" xr:uid="{B4F474C7-43E9-4512-B98B-7C283CAABAE7}"/>
    <cellStyle name="Normal 255 2 2 2 2" xfId="32375" xr:uid="{ABD62014-4199-4B8C-BB30-92496DD16B15}"/>
    <cellStyle name="Normal 255 2 2 3" xfId="24496" xr:uid="{231F1E21-64F1-4F4D-AD6B-6BB58FE75414}"/>
    <cellStyle name="Normal 255 2 2 4" xfId="39946" xr:uid="{426814B6-F16D-406C-888A-9968FA6AFA01}"/>
    <cellStyle name="Normal 255 2 2 5" xfId="47808" xr:uid="{7C5A6E87-1D56-4DEC-9B04-9D16814D1D91}"/>
    <cellStyle name="Normal 255 2 3" xfId="12798" xr:uid="{69B31FEB-66C9-47E6-9722-C5DAB98BA4AC}"/>
    <cellStyle name="Normal 255 2 3 2" xfId="28582" xr:uid="{1EA9A1F4-272B-483A-B749-D8DBF5E413D1}"/>
    <cellStyle name="Normal 255 2 4" xfId="20703" xr:uid="{253B4627-9E2D-4AA2-913B-A16B9E6F7877}"/>
    <cellStyle name="Normal 255 2 5" xfId="36153" xr:uid="{ABD1CEAF-31F2-4FF4-9EAA-47F4F92685B2}"/>
    <cellStyle name="Normal 255 2 6" xfId="44015" xr:uid="{5E857F74-4174-4364-B18D-ACC38FB1743F}"/>
    <cellStyle name="Normal 255 3" xfId="7134" xr:uid="{4704AF21-8D78-43A0-A5E1-CC0E0438EF55}"/>
    <cellStyle name="Normal 255 3 2" xfId="15073" xr:uid="{28161C9B-D7AD-4C01-AA1B-B4796C69CDBF}"/>
    <cellStyle name="Normal 255 3 2 2" xfId="30857" xr:uid="{4B4C6B26-9459-4E30-82EF-C66879FA9FF7}"/>
    <cellStyle name="Normal 255 3 3" xfId="22978" xr:uid="{C730556E-4F22-4766-9161-7B31FF7AD42B}"/>
    <cellStyle name="Normal 255 3 4" xfId="38428" xr:uid="{D4EFC538-5D50-43D6-A076-2C60EFFA6EF4}"/>
    <cellStyle name="Normal 255 3 5" xfId="46290" xr:uid="{28985A61-13C9-4006-A13E-79326A105EB5}"/>
    <cellStyle name="Normal 255 4" xfId="11280" xr:uid="{84FC5A6D-A56F-46C5-B27C-4D0032C010C8}"/>
    <cellStyle name="Normal 255 4 2" xfId="27064" xr:uid="{629B9305-3D69-4B2B-B553-832986A4148D}"/>
    <cellStyle name="Normal 255 5" xfId="19185" xr:uid="{9C3018FA-B70E-4678-96C1-DB73ABE209B9}"/>
    <cellStyle name="Normal 255 6" xfId="34635" xr:uid="{9471A181-A24A-42AE-8BF0-29F4BCEA26CB}"/>
    <cellStyle name="Normal 255 7" xfId="42497" xr:uid="{4456D895-F211-4836-802D-CB8D89883BBC}"/>
    <cellStyle name="Normal 256" xfId="3302" xr:uid="{5E4A6C71-878B-4FAE-9C9D-9E7FB4B4FD54}"/>
    <cellStyle name="Normal 256 2" xfId="4820" xr:uid="{9FD0208D-36CF-4565-9DC6-12308125B517}"/>
    <cellStyle name="Normal 256 2 2" xfId="8651" xr:uid="{FFD664D0-5074-4496-A518-D64D1FCACD88}"/>
    <cellStyle name="Normal 256 2 2 2" xfId="16590" xr:uid="{2AAC22C9-4ECC-4D5B-869C-FEA05E213A3E}"/>
    <cellStyle name="Normal 256 2 2 2 2" xfId="32374" xr:uid="{56925DA4-298D-4DAC-8A67-83975F1868B0}"/>
    <cellStyle name="Normal 256 2 2 3" xfId="24495" xr:uid="{0D7524DD-B1CD-4DD8-8463-5848AFE0B864}"/>
    <cellStyle name="Normal 256 2 2 4" xfId="39945" xr:uid="{F0C0B3FD-4F80-47E4-BBFB-9CEC31C904DD}"/>
    <cellStyle name="Normal 256 2 2 5" xfId="47807" xr:uid="{851491BF-06F5-4C46-B5EF-8C2FD88D3ED1}"/>
    <cellStyle name="Normal 256 2 3" xfId="12797" xr:uid="{67BB9BFD-0D2F-4325-AE5C-6B047925A512}"/>
    <cellStyle name="Normal 256 2 3 2" xfId="28581" xr:uid="{7AC01E56-1BD7-487E-9BB0-E4613207911B}"/>
    <cellStyle name="Normal 256 2 4" xfId="20702" xr:uid="{D2BC014A-29FA-497D-9115-285F89C43C2A}"/>
    <cellStyle name="Normal 256 2 5" xfId="36152" xr:uid="{8D56875D-D572-4298-A646-E508DBFAC7E1}"/>
    <cellStyle name="Normal 256 2 6" xfId="44014" xr:uid="{A81AD8B3-30B4-4948-A621-FA37215C15B3}"/>
    <cellStyle name="Normal 256 3" xfId="7133" xr:uid="{BBAE50AD-DEC4-4347-B5D0-79496A62A74A}"/>
    <cellStyle name="Normal 256 3 2" xfId="15072" xr:uid="{8DDF1F3C-B00D-4E2D-97DD-005FE49961E9}"/>
    <cellStyle name="Normal 256 3 2 2" xfId="30856" xr:uid="{F6C614A5-A0C4-4DA0-B2BD-29797DD741C0}"/>
    <cellStyle name="Normal 256 3 3" xfId="22977" xr:uid="{73120D06-6BE6-4E44-AEB2-A16BD82FDC60}"/>
    <cellStyle name="Normal 256 3 4" xfId="38427" xr:uid="{FC3B6C22-BD29-4E1E-91E7-8AF1AF379B71}"/>
    <cellStyle name="Normal 256 3 5" xfId="46289" xr:uid="{28E12C6E-6791-4172-94C0-AB8FDDF8BD30}"/>
    <cellStyle name="Normal 256 4" xfId="11279" xr:uid="{D7733F67-196F-4497-BB51-BA494A07C9B1}"/>
    <cellStyle name="Normal 256 4 2" xfId="27063" xr:uid="{742DFC39-8368-4208-A587-8420C510112C}"/>
    <cellStyle name="Normal 256 5" xfId="19184" xr:uid="{4A6965B5-86D7-4C81-ACAE-B6C61E252496}"/>
    <cellStyle name="Normal 256 6" xfId="34634" xr:uid="{AD062343-5DDA-4A2F-A4F3-12A795405AF2}"/>
    <cellStyle name="Normal 256 7" xfId="42496" xr:uid="{2D817226-3D75-4462-B28C-22BCE4C32AA1}"/>
    <cellStyle name="Normal 257" xfId="3306" xr:uid="{DE2FD078-FF8A-4B36-8E43-AC1B802996A8}"/>
    <cellStyle name="Normal 257 2" xfId="4824" xr:uid="{1F12AA08-DCB0-4FD7-9DEA-714034F8D364}"/>
    <cellStyle name="Normal 257 2 2" xfId="8655" xr:uid="{332C731B-5D06-4FF0-A000-9BDE0572EAE7}"/>
    <cellStyle name="Normal 257 2 2 2" xfId="16594" xr:uid="{47330777-4D9C-4683-A97C-0BEFA5018A20}"/>
    <cellStyle name="Normal 257 2 2 2 2" xfId="32378" xr:uid="{A68376E9-EB6C-4B59-852B-92C4080C5BA9}"/>
    <cellStyle name="Normal 257 2 2 3" xfId="24499" xr:uid="{8903590D-836C-44ED-B90A-6CABFF1748FD}"/>
    <cellStyle name="Normal 257 2 2 4" xfId="39949" xr:uid="{957FAB71-CD12-4AEA-A39F-38FAF3A40394}"/>
    <cellStyle name="Normal 257 2 2 5" xfId="47811" xr:uid="{8FD19618-1B4D-45D8-AF8A-74EAE9D78FD4}"/>
    <cellStyle name="Normal 257 2 3" xfId="12801" xr:uid="{CF70F230-D976-455A-9D7C-033E1A73258F}"/>
    <cellStyle name="Normal 257 2 3 2" xfId="28585" xr:uid="{0CF233A5-36D2-4514-896C-E85013CD7DDC}"/>
    <cellStyle name="Normal 257 2 4" xfId="20706" xr:uid="{BA550C4A-A4E1-45F3-B29C-F8D5BFE7FD98}"/>
    <cellStyle name="Normal 257 2 5" xfId="36156" xr:uid="{A909C8F1-F1F1-470B-9A12-40C212B4D698}"/>
    <cellStyle name="Normal 257 2 6" xfId="44018" xr:uid="{00F63E62-BCB0-4CF3-A1BC-BB38544EF867}"/>
    <cellStyle name="Normal 257 3" xfId="7137" xr:uid="{35729794-9EB3-445A-901D-44A357656D9A}"/>
    <cellStyle name="Normal 257 3 2" xfId="15076" xr:uid="{779134F6-34C6-4F8A-94E1-3540C59B2CE4}"/>
    <cellStyle name="Normal 257 3 2 2" xfId="30860" xr:uid="{573D3264-9527-469E-AA64-BA54E1ADE0DD}"/>
    <cellStyle name="Normal 257 3 3" xfId="22981" xr:uid="{5E186DC4-D72A-47F3-AA07-1D569BFB016D}"/>
    <cellStyle name="Normal 257 3 4" xfId="38431" xr:uid="{CD4F4EDF-0F7D-4E30-8D2B-AEA97D5A49BD}"/>
    <cellStyle name="Normal 257 3 5" xfId="46293" xr:uid="{A30DE966-0A46-484A-B1C5-A781EE2AA09E}"/>
    <cellStyle name="Normal 257 4" xfId="11283" xr:uid="{362394BE-822C-44D5-99E8-ABCAE1A9DBE3}"/>
    <cellStyle name="Normal 257 4 2" xfId="27067" xr:uid="{02401638-4578-4376-BCFC-D7479E002851}"/>
    <cellStyle name="Normal 257 5" xfId="19188" xr:uid="{3D937147-8BA0-44D1-8810-8BBC40444859}"/>
    <cellStyle name="Normal 257 6" xfId="34638" xr:uid="{DD4DEC93-D906-4DA7-AF71-84A0C7A57376}"/>
    <cellStyle name="Normal 257 7" xfId="42500" xr:uid="{0CD10F2B-D618-4180-BD9E-6E5372283B8D}"/>
    <cellStyle name="Normal 258" xfId="3305" xr:uid="{B40D5C0B-1558-4119-9A35-0D9DC3A3C025}"/>
    <cellStyle name="Normal 258 2" xfId="4823" xr:uid="{05F34157-0063-49D5-AE20-BA6CF761BCBF}"/>
    <cellStyle name="Normal 258 2 2" xfId="8654" xr:uid="{ECCD2675-8F3F-4418-B6CA-541A38DCE53B}"/>
    <cellStyle name="Normal 258 2 2 2" xfId="16593" xr:uid="{F338B0B8-179E-4480-9563-81567CB4CC01}"/>
    <cellStyle name="Normal 258 2 2 2 2" xfId="32377" xr:uid="{070C53BE-5BDD-4B99-8AB9-C951BDA3A48B}"/>
    <cellStyle name="Normal 258 2 2 3" xfId="24498" xr:uid="{88BBB7CC-48C3-4F71-86CB-EE90C30228E1}"/>
    <cellStyle name="Normal 258 2 2 4" xfId="39948" xr:uid="{A85751EF-F7B2-4646-952F-4CE64AD212CA}"/>
    <cellStyle name="Normal 258 2 2 5" xfId="47810" xr:uid="{D3A828E7-D2CF-44AE-A861-6120F1D8336D}"/>
    <cellStyle name="Normal 258 2 3" xfId="12800" xr:uid="{8CD02CFC-0E55-42FA-B018-32C0A837A3B8}"/>
    <cellStyle name="Normal 258 2 3 2" xfId="28584" xr:uid="{8161CF0A-0345-4653-A30E-057753252952}"/>
    <cellStyle name="Normal 258 2 4" xfId="20705" xr:uid="{21132FA7-9D2F-4ADD-B4B7-26CBD997B459}"/>
    <cellStyle name="Normal 258 2 5" xfId="36155" xr:uid="{44558926-C329-417A-BD0D-CBA7BC5A69DC}"/>
    <cellStyle name="Normal 258 2 6" xfId="44017" xr:uid="{9A1BD873-24F1-49E4-A7B1-E6EA1A6F96C3}"/>
    <cellStyle name="Normal 258 3" xfId="7136" xr:uid="{34C0A005-E6FF-4CC7-AA2C-66578AA33F46}"/>
    <cellStyle name="Normal 258 3 2" xfId="15075" xr:uid="{64F32F2A-BED6-4E78-A3FA-C0819E68177C}"/>
    <cellStyle name="Normal 258 3 2 2" xfId="30859" xr:uid="{1A84FF00-BDF8-4A9A-8442-3AC161D97456}"/>
    <cellStyle name="Normal 258 3 3" xfId="22980" xr:uid="{B3C347FE-A3BB-40ED-ADFC-DADBDCF01A97}"/>
    <cellStyle name="Normal 258 3 4" xfId="38430" xr:uid="{9970F65A-FC46-484A-BCD0-7EE8E09CA69F}"/>
    <cellStyle name="Normal 258 3 5" xfId="46292" xr:uid="{86EE5065-5849-4C07-A9C8-C420A888D388}"/>
    <cellStyle name="Normal 258 4" xfId="11282" xr:uid="{D92CC073-0C51-4B79-BC11-35538BF69933}"/>
    <cellStyle name="Normal 258 4 2" xfId="27066" xr:uid="{E60C5735-933B-4721-8FF4-668D20E5FF7B}"/>
    <cellStyle name="Normal 258 5" xfId="19187" xr:uid="{EF4C7914-67DD-46FA-ABFD-05C2531E0DD6}"/>
    <cellStyle name="Normal 258 6" xfId="34637" xr:uid="{1AC1D220-503C-499D-891A-69E285C3DC7A}"/>
    <cellStyle name="Normal 258 7" xfId="42499" xr:uid="{78C89372-E8DA-49D5-835C-306EEE5A67D2}"/>
    <cellStyle name="Normal 259" xfId="3304" xr:uid="{F00FB426-B3A7-433C-A716-DB704CE1D231}"/>
    <cellStyle name="Normal 259 2" xfId="4822" xr:uid="{100049C3-3128-41C1-8B95-3B762B1CC604}"/>
    <cellStyle name="Normal 259 2 2" xfId="8653" xr:uid="{043B6FA8-F41D-4007-8807-A372114E10F1}"/>
    <cellStyle name="Normal 259 2 2 2" xfId="16592" xr:uid="{6059F3E7-1DFE-4667-9A4A-ADFD0234BCEF}"/>
    <cellStyle name="Normal 259 2 2 2 2" xfId="32376" xr:uid="{38E0DC36-00AC-43A3-9C0C-853834ADD282}"/>
    <cellStyle name="Normal 259 2 2 3" xfId="24497" xr:uid="{7E28896E-B3D3-4B97-9F39-08AE816CEEB1}"/>
    <cellStyle name="Normal 259 2 2 4" xfId="39947" xr:uid="{0A55C49F-5269-44BC-84DF-C4030EBF9330}"/>
    <cellStyle name="Normal 259 2 2 5" xfId="47809" xr:uid="{22F2902B-3452-44C7-AF9A-939F985B6788}"/>
    <cellStyle name="Normal 259 2 3" xfId="12799" xr:uid="{211FC0A3-554B-4269-B4C1-832B2D5B7295}"/>
    <cellStyle name="Normal 259 2 3 2" xfId="28583" xr:uid="{F3BB6B84-81F5-484F-BB2C-56D54D09661D}"/>
    <cellStyle name="Normal 259 2 4" xfId="20704" xr:uid="{2BEFE136-E3DA-43A0-B5F1-FEA00C5B95CE}"/>
    <cellStyle name="Normal 259 2 5" xfId="36154" xr:uid="{5B6E14C5-041B-407F-98C7-AD20963D5436}"/>
    <cellStyle name="Normal 259 2 6" xfId="44016" xr:uid="{107EB8D4-FF21-4CEA-9AF2-A1AF1BE4FA91}"/>
    <cellStyle name="Normal 259 3" xfId="7135" xr:uid="{7DAE8402-E3BD-472C-AA57-C46F93AA28F9}"/>
    <cellStyle name="Normal 259 3 2" xfId="15074" xr:uid="{AA9FCA1B-E555-4786-B000-DF68CF674114}"/>
    <cellStyle name="Normal 259 3 2 2" xfId="30858" xr:uid="{4F348B27-8099-454C-AE85-8357066F89B0}"/>
    <cellStyle name="Normal 259 3 3" xfId="22979" xr:uid="{14806E7F-306F-4FE7-B85F-D554F3D5A137}"/>
    <cellStyle name="Normal 259 3 4" xfId="38429" xr:uid="{D3A7AFD0-D90E-4F94-8E09-313513CBE34E}"/>
    <cellStyle name="Normal 259 3 5" xfId="46291" xr:uid="{CA1FAF72-01C7-48EB-B0F6-0D050E8F7A8A}"/>
    <cellStyle name="Normal 259 4" xfId="11281" xr:uid="{EFFE68A8-B33F-4BCF-8C0B-CE131F2A2B77}"/>
    <cellStyle name="Normal 259 4 2" xfId="27065" xr:uid="{E3975DE6-D2F0-499E-8A3D-0BBD46300CB7}"/>
    <cellStyle name="Normal 259 5" xfId="19186" xr:uid="{6C279005-861A-4955-81A4-019A2A2936CC}"/>
    <cellStyle name="Normal 259 6" xfId="34636" xr:uid="{D8A27689-D549-405B-8B56-5EDF93ABCA55}"/>
    <cellStyle name="Normal 259 7" xfId="42498" xr:uid="{801E039D-9D3A-483B-A348-7BE2320E8DA1}"/>
    <cellStyle name="Normal 26" xfId="747" xr:uid="{7BEA40D3-D11F-4511-ABCC-E8DC243B0C18}"/>
    <cellStyle name="Normal 26 10" xfId="41275" xr:uid="{B617C2D3-C47F-4D84-AA5D-26E57383D45A}"/>
    <cellStyle name="Normal 26 11" xfId="1242" xr:uid="{9EC8CC75-21BE-4EE0-ADDD-3727B475AE6C}"/>
    <cellStyle name="Normal 26 2" xfId="2698" xr:uid="{75C27900-D95D-4B6F-BBDA-45B58C51126B}"/>
    <cellStyle name="Normal 26 2 2" xfId="4216" xr:uid="{84CC1AAB-9C9F-49A2-9D8A-AB1BC2905EA9}"/>
    <cellStyle name="Normal 26 2 2 2" xfId="8047" xr:uid="{44754567-9E8D-4D9C-86F0-CB431A8937C6}"/>
    <cellStyle name="Normal 26 2 2 2 2" xfId="15986" xr:uid="{5F56DB0D-3E58-41F0-91B5-473E409AFCAA}"/>
    <cellStyle name="Normal 26 2 2 2 2 2" xfId="31770" xr:uid="{8B080945-9FC4-453E-9744-E1A06809245B}"/>
    <cellStyle name="Normal 26 2 2 2 3" xfId="23891" xr:uid="{86402788-89FD-46FF-B9AA-5D024D8FA191}"/>
    <cellStyle name="Normal 26 2 2 2 4" xfId="39341" xr:uid="{C526776A-7A33-4CD3-832F-C54440EB62AA}"/>
    <cellStyle name="Normal 26 2 2 2 5" xfId="47203" xr:uid="{394C033A-12E4-4AFE-886B-3AF5784591C1}"/>
    <cellStyle name="Normal 26 2 2 3" xfId="12193" xr:uid="{2315C332-494A-4477-A1D4-2116C30ABF32}"/>
    <cellStyle name="Normal 26 2 2 3 2" xfId="27977" xr:uid="{48AF130E-A9AA-4A57-8ED8-BCBC893EF462}"/>
    <cellStyle name="Normal 26 2 2 4" xfId="20098" xr:uid="{60D034E7-1868-43B7-8714-45CCA8F1077F}"/>
    <cellStyle name="Normal 26 2 2 5" xfId="35548" xr:uid="{DF33C994-0FBD-44BD-9112-F28AD01D1662}"/>
    <cellStyle name="Normal 26 2 2 6" xfId="43410" xr:uid="{E3E1A6EF-9C26-4262-8449-4BC864C2698E}"/>
    <cellStyle name="Normal 26 2 3" xfId="6529" xr:uid="{3DA195DB-DA63-48B7-AEE8-E0FE1E0E3240}"/>
    <cellStyle name="Normal 26 2 3 2" xfId="14468" xr:uid="{675DD1E6-5EE7-40E4-823B-0F4C2012BD4F}"/>
    <cellStyle name="Normal 26 2 3 2 2" xfId="30252" xr:uid="{13906D85-DE57-47D6-9688-8016C916B570}"/>
    <cellStyle name="Normal 26 2 3 3" xfId="22373" xr:uid="{8834F5FB-E621-4F02-83AE-5EB10B45C581}"/>
    <cellStyle name="Normal 26 2 3 4" xfId="37823" xr:uid="{112A8BC4-4CB4-4D46-9356-B2FF19B93FC6}"/>
    <cellStyle name="Normal 26 2 3 5" xfId="45685" xr:uid="{9929F41C-4EA4-4675-B2D3-BAB5ABAD881B}"/>
    <cellStyle name="Normal 26 2 4" xfId="10675" xr:uid="{0FD081FC-CF04-47EA-8B76-54E7234F9A5E}"/>
    <cellStyle name="Normal 26 2 4 2" xfId="26459" xr:uid="{40736DAF-3B1C-47B2-98E6-C31C6669ACE9}"/>
    <cellStyle name="Normal 26 2 5" xfId="18580" xr:uid="{C6B88D6E-F8A9-4E7C-8BBD-FAE1508FEA05}"/>
    <cellStyle name="Normal 26 2 6" xfId="34030" xr:uid="{FF0F472D-20F1-403F-9CE4-A3AFBBB9B660}"/>
    <cellStyle name="Normal 26 2 7" xfId="41892" xr:uid="{0A4C8A0C-92E6-4468-B06E-7E698E22DE7F}"/>
    <cellStyle name="Normal 26 3" xfId="3597" xr:uid="{9280BD1D-F125-4BF1-A087-6E253290C09E}"/>
    <cellStyle name="Normal 26 3 2" xfId="7428" xr:uid="{D81E30CD-75CC-4390-82DD-699C643DF8EE}"/>
    <cellStyle name="Normal 26 3 2 2" xfId="15367" xr:uid="{720FA9D1-BBB9-49E7-858E-8FF8567F6483}"/>
    <cellStyle name="Normal 26 3 2 2 2" xfId="31151" xr:uid="{6D65707B-4F8E-4F47-BD4F-EEE7DC2489BA}"/>
    <cellStyle name="Normal 26 3 2 3" xfId="23272" xr:uid="{E9651F3B-03D1-4F4E-B2B7-115E17AA5876}"/>
    <cellStyle name="Normal 26 3 2 4" xfId="38722" xr:uid="{D89BE430-0813-4067-AD1C-70C3EB25A673}"/>
    <cellStyle name="Normal 26 3 2 5" xfId="46584" xr:uid="{C1214745-A4BE-4232-94F3-1722CF02FB85}"/>
    <cellStyle name="Normal 26 3 3" xfId="11574" xr:uid="{5B826891-92FB-4E52-9DB2-B87BD182F767}"/>
    <cellStyle name="Normal 26 3 3 2" xfId="27358" xr:uid="{4C86D2BE-CF4E-4BE3-ADD1-4A6DD8EBC05D}"/>
    <cellStyle name="Normal 26 3 4" xfId="19479" xr:uid="{61D1D029-6D5C-40F8-8A67-FC4F3612E7D2}"/>
    <cellStyle name="Normal 26 3 5" xfId="34929" xr:uid="{836896CD-908E-4ACB-8BD8-964D08B61452}"/>
    <cellStyle name="Normal 26 3 6" xfId="42791" xr:uid="{5787510F-D253-4969-9CEE-077FFF1E5F23}"/>
    <cellStyle name="Normal 26 4" xfId="5826" xr:uid="{3857F1B7-2B38-4CE5-82AA-9C43FAF3389B}"/>
    <cellStyle name="Normal 26 4 2" xfId="13802" xr:uid="{59A11AA2-B024-46F1-AB67-2B4AFA902C13}"/>
    <cellStyle name="Normal 26 4 2 2" xfId="29586" xr:uid="{08A3BEBB-9A7B-40EE-AD5D-9716712E0D78}"/>
    <cellStyle name="Normal 26 4 3" xfId="21707" xr:uid="{15712581-5955-414F-9E19-46B565BE985F}"/>
    <cellStyle name="Normal 26 4 4" xfId="37157" xr:uid="{2320BCA9-36E7-4134-8AD9-5D8CADCDED35}"/>
    <cellStyle name="Normal 26 4 5" xfId="45019" xr:uid="{9FCF3668-71A3-46D6-A6C1-DE130FA645D7}"/>
    <cellStyle name="Normal 26 5" xfId="1810" xr:uid="{D8E07941-CD7B-448D-99D1-5E4F00D20B82}"/>
    <cellStyle name="Normal 26 5 2" xfId="10071" xr:uid="{55AE3922-3E06-4EA6-9778-A164B58A344C}"/>
    <cellStyle name="Normal 26 5 2 2" xfId="25856" xr:uid="{DA83BC72-2424-4846-84E2-A1023EDB8911}"/>
    <cellStyle name="Normal 26 5 3" xfId="17977" xr:uid="{7BB0B455-5F30-48E3-8E52-49AD5CF9B61E}"/>
    <cellStyle name="Normal 26 6" xfId="9683" xr:uid="{C34CAFE0-CCCD-4C42-91FC-6FB3B5807A01}"/>
    <cellStyle name="Normal 26 6 2" xfId="25471" xr:uid="{B639C062-4426-4964-A097-364C2F9A53B5}"/>
    <cellStyle name="Normal 26 7" xfId="17592" xr:uid="{73941B3A-756A-400F-88E8-A38114EBB263}"/>
    <cellStyle name="Normal 26 8" xfId="33413" xr:uid="{8D663611-1014-474A-97F1-209DA93D4015}"/>
    <cellStyle name="Normal 26 9" xfId="40929" xr:uid="{6CFF8973-B885-40A8-8B7E-98387A7C17B4}"/>
    <cellStyle name="Normal 260" xfId="3301" xr:uid="{1FB860EB-B85C-4520-AD84-2F0F033A21A8}"/>
    <cellStyle name="Normal 260 2" xfId="4819" xr:uid="{D6E1B9ED-D7E3-4824-959C-67D28A2FFD52}"/>
    <cellStyle name="Normal 260 2 2" xfId="8650" xr:uid="{E74CC577-9AA4-4C01-9FEB-1649C88B352F}"/>
    <cellStyle name="Normal 260 2 2 2" xfId="16589" xr:uid="{0C1238DB-3964-400C-99E5-DDD65FF41BC7}"/>
    <cellStyle name="Normal 260 2 2 2 2" xfId="32373" xr:uid="{9EE94F4B-D780-4ECA-9BFE-43BAAB3D9EC2}"/>
    <cellStyle name="Normal 260 2 2 3" xfId="24494" xr:uid="{D0627C6A-9BE2-421F-A5EC-54B1585B0699}"/>
    <cellStyle name="Normal 260 2 2 4" xfId="39944" xr:uid="{B05D4D8E-C34E-4952-B4A2-04C9C62DCF00}"/>
    <cellStyle name="Normal 260 2 2 5" xfId="47806" xr:uid="{36FFF19B-861F-450E-849F-CAE46C4AEBB0}"/>
    <cellStyle name="Normal 260 2 3" xfId="12796" xr:uid="{C9668022-0AFA-4AF5-BEAE-C0BCD4CE51CC}"/>
    <cellStyle name="Normal 260 2 3 2" xfId="28580" xr:uid="{4FAEFB68-F0AB-411C-869D-E807AF065667}"/>
    <cellStyle name="Normal 260 2 4" xfId="20701" xr:uid="{EA894A14-4963-4C44-B6FB-6916C2A5205C}"/>
    <cellStyle name="Normal 260 2 5" xfId="36151" xr:uid="{7AC2832D-2A1E-4517-A119-4987CCFA8910}"/>
    <cellStyle name="Normal 260 2 6" xfId="44013" xr:uid="{5E9BF423-6032-4EC8-BC2D-42C949A4DB45}"/>
    <cellStyle name="Normal 260 3" xfId="7132" xr:uid="{EF23F6F6-928F-42A7-AC3D-C03D5013B484}"/>
    <cellStyle name="Normal 260 3 2" xfId="15071" xr:uid="{B06C3FE2-5B57-4C13-81FF-B32E70597966}"/>
    <cellStyle name="Normal 260 3 2 2" xfId="30855" xr:uid="{292F9771-244D-49D8-8C5C-38D9EC96F5DB}"/>
    <cellStyle name="Normal 260 3 3" xfId="22976" xr:uid="{718F60E1-FCF0-4C6F-9661-4B64E673B74D}"/>
    <cellStyle name="Normal 260 3 4" xfId="38426" xr:uid="{A1BAD3A4-338A-45C8-B899-F222B3A76E9E}"/>
    <cellStyle name="Normal 260 3 5" xfId="46288" xr:uid="{8466F348-EA1E-48FE-9C7D-F05B8ABBC248}"/>
    <cellStyle name="Normal 260 4" xfId="11278" xr:uid="{B85FCFC3-5739-446A-A6B0-42FE9AA9F82B}"/>
    <cellStyle name="Normal 260 4 2" xfId="27062" xr:uid="{26CE332E-D31D-4251-BE34-20B73ED0EEB5}"/>
    <cellStyle name="Normal 260 5" xfId="19183" xr:uid="{8E921DD1-9263-4C53-A540-A6C2293417DE}"/>
    <cellStyle name="Normal 260 6" xfId="34633" xr:uid="{6FF8F8FA-C2B6-4F98-A827-61E8D594D0AF}"/>
    <cellStyle name="Normal 260 7" xfId="42495" xr:uid="{18290635-E98F-4237-83C4-95941FB14475}"/>
    <cellStyle name="Normal 261" xfId="3311" xr:uid="{2C5B1E09-38D3-4646-B56F-E411D4CA153E}"/>
    <cellStyle name="Normal 261 2" xfId="4829" xr:uid="{D9B62B66-E642-47FC-A927-974B1FBFB473}"/>
    <cellStyle name="Normal 261 2 2" xfId="8660" xr:uid="{18FA46EE-FC31-48CE-9B7C-F2F0EDEB7933}"/>
    <cellStyle name="Normal 261 2 2 2" xfId="16599" xr:uid="{E83B2A82-CC03-46AB-BE3E-26BBB2A74C3A}"/>
    <cellStyle name="Normal 261 2 2 2 2" xfId="32383" xr:uid="{C428ACC7-5E78-47FF-81C6-F5CAFCD6C564}"/>
    <cellStyle name="Normal 261 2 2 3" xfId="24504" xr:uid="{A5EB47A1-5790-4985-BD74-A646544EEE89}"/>
    <cellStyle name="Normal 261 2 2 4" xfId="39954" xr:uid="{D4ADF689-6B67-4922-93FE-5CCF4DCFABBD}"/>
    <cellStyle name="Normal 261 2 2 5" xfId="47816" xr:uid="{9C2D78E5-62B0-482F-AADA-D537330C95EF}"/>
    <cellStyle name="Normal 261 2 3" xfId="12806" xr:uid="{A4167EAC-6A8F-4D15-B7A6-50BAC743EEC6}"/>
    <cellStyle name="Normal 261 2 3 2" xfId="28590" xr:uid="{2FAD09F8-E829-417E-A449-97E472127269}"/>
    <cellStyle name="Normal 261 2 4" xfId="20711" xr:uid="{4882BB73-2124-4881-A8CB-A083DA2A068F}"/>
    <cellStyle name="Normal 261 2 5" xfId="36161" xr:uid="{8F8F2DE7-8A33-42A6-A2E8-BF2FF37E4F92}"/>
    <cellStyle name="Normal 261 2 6" xfId="44023" xr:uid="{A43FB76B-0B51-42AC-983D-1B98F94F7113}"/>
    <cellStyle name="Normal 261 3" xfId="7142" xr:uid="{77136699-A545-44F7-9BDF-0F92A331387E}"/>
    <cellStyle name="Normal 261 3 2" xfId="15081" xr:uid="{2F473405-1720-46F9-893B-8A86D794DA3A}"/>
    <cellStyle name="Normal 261 3 2 2" xfId="30865" xr:uid="{7294E445-F37F-4141-A9D2-7DB80D1180AA}"/>
    <cellStyle name="Normal 261 3 3" xfId="22986" xr:uid="{675B0AD0-4A42-4AFB-A061-F571E4283BD0}"/>
    <cellStyle name="Normal 261 3 4" xfId="38436" xr:uid="{D9E1C498-85D5-4269-BE76-1BF6FFF6A608}"/>
    <cellStyle name="Normal 261 3 5" xfId="46298" xr:uid="{309F1787-8E0A-4D8A-9564-9A34DD2272F9}"/>
    <cellStyle name="Normal 261 4" xfId="11288" xr:uid="{5FBAF116-9BCD-48A4-8D1C-6F2FF99746E7}"/>
    <cellStyle name="Normal 261 4 2" xfId="27072" xr:uid="{3E406618-048E-4B40-BE75-5D7235E01FD5}"/>
    <cellStyle name="Normal 261 5" xfId="19193" xr:uid="{DA803A64-87B8-4FF6-8B6F-093B798D6E2C}"/>
    <cellStyle name="Normal 261 6" xfId="34643" xr:uid="{F6071AE6-57E1-4187-8A99-85AE2C42C07E}"/>
    <cellStyle name="Normal 261 7" xfId="42505" xr:uid="{A8B3C5F9-8A9F-4F62-86C5-F4FC81E8C467}"/>
    <cellStyle name="Normal 262" xfId="3320" xr:uid="{20B1F213-E886-409E-9CB9-D20C5F5EBBDA}"/>
    <cellStyle name="Normal 262 2" xfId="4838" xr:uid="{B20C3252-8D3D-4632-AC24-81A2F81DB9FC}"/>
    <cellStyle name="Normal 262 2 2" xfId="8669" xr:uid="{08F3E4D0-70BE-47C0-B944-FE6E52C6E1AC}"/>
    <cellStyle name="Normal 262 2 2 2" xfId="16608" xr:uid="{5223E48D-250F-4C79-8598-CB1A6A07162C}"/>
    <cellStyle name="Normal 262 2 2 2 2" xfId="32392" xr:uid="{02972B08-8BD3-46ED-B6DE-0FE7BA413BC1}"/>
    <cellStyle name="Normal 262 2 2 3" xfId="24513" xr:uid="{CFA0024C-FE6A-4378-BBC3-E87C466C6F02}"/>
    <cellStyle name="Normal 262 2 2 4" xfId="39963" xr:uid="{DE15DFF6-E99E-4235-8383-B505C287D99C}"/>
    <cellStyle name="Normal 262 2 2 5" xfId="47825" xr:uid="{1428DFDC-842B-4838-8D45-2F5D027B8A28}"/>
    <cellStyle name="Normal 262 2 3" xfId="12815" xr:uid="{1D4177A9-C6B1-403D-B322-E2F9EEB9280A}"/>
    <cellStyle name="Normal 262 2 3 2" xfId="28599" xr:uid="{83365445-E832-4F05-8FB4-188CFCBF0A0C}"/>
    <cellStyle name="Normal 262 2 4" xfId="20720" xr:uid="{639ABC93-A808-4664-A7BC-0FC52E6D859F}"/>
    <cellStyle name="Normal 262 2 5" xfId="36170" xr:uid="{BE52BDCF-7D8C-4296-9CAE-92E476029BD5}"/>
    <cellStyle name="Normal 262 2 6" xfId="44032" xr:uid="{31269C6A-015E-4522-BF35-1BE563C64B95}"/>
    <cellStyle name="Normal 262 3" xfId="7151" xr:uid="{7A55CB48-9300-45EC-A729-4D61906D7301}"/>
    <cellStyle name="Normal 262 3 2" xfId="15090" xr:uid="{AFDB81B1-1F18-4ED8-9BB9-96AF038B3D56}"/>
    <cellStyle name="Normal 262 3 2 2" xfId="30874" xr:uid="{8250C696-D9E1-4833-B663-A512B1DE7F36}"/>
    <cellStyle name="Normal 262 3 3" xfId="22995" xr:uid="{238B1602-0F8A-4174-B6A9-640311914CDE}"/>
    <cellStyle name="Normal 262 3 4" xfId="38445" xr:uid="{5E5D1953-2493-45D1-ADEE-AB5E07B4363F}"/>
    <cellStyle name="Normal 262 3 5" xfId="46307" xr:uid="{3BF86D8D-522C-41E6-9ED7-7F4E8677A3E6}"/>
    <cellStyle name="Normal 262 4" xfId="11297" xr:uid="{E56AC257-7A3E-4F3F-AF3D-947AD626C85A}"/>
    <cellStyle name="Normal 262 4 2" xfId="27081" xr:uid="{ED25D183-D656-487C-B394-0906CEF386C2}"/>
    <cellStyle name="Normal 262 5" xfId="19202" xr:uid="{20B20A8D-FD34-4DD1-A42C-9508EEDA8633}"/>
    <cellStyle name="Normal 262 6" xfId="34652" xr:uid="{A1C88230-07A6-482A-BFB5-39DA89C2ACEE}"/>
    <cellStyle name="Normal 262 7" xfId="42514" xr:uid="{D1C3A2AF-A391-41B6-AE47-0CA5B3B4A946}"/>
    <cellStyle name="Normal 263" xfId="3326" xr:uid="{ACB9BD67-9495-42AB-8059-7CD90356A892}"/>
    <cellStyle name="Normal 263 2" xfId="4844" xr:uid="{086D3860-3114-491F-9FF7-9277DA479584}"/>
    <cellStyle name="Normal 263 2 2" xfId="8675" xr:uid="{4789221E-7733-4FA6-93E6-746C0DC5E455}"/>
    <cellStyle name="Normal 263 2 2 2" xfId="16614" xr:uid="{AFD92419-1CF8-4460-9505-4886540A12AE}"/>
    <cellStyle name="Normal 263 2 2 2 2" xfId="32398" xr:uid="{E602B37D-A373-4B02-B903-B5C3AB927458}"/>
    <cellStyle name="Normal 263 2 2 3" xfId="24519" xr:uid="{9DCE67A5-72D4-43E5-9300-74972825A9C6}"/>
    <cellStyle name="Normal 263 2 2 4" xfId="39969" xr:uid="{BB3259AC-13A8-4F03-AEE8-6799A5531316}"/>
    <cellStyle name="Normal 263 2 2 5" xfId="47831" xr:uid="{7BC34F1C-0FD7-4B0E-83E6-415F358E6D86}"/>
    <cellStyle name="Normal 263 2 3" xfId="12821" xr:uid="{FE7202EA-D532-41CF-B9F4-07BA4B348CCD}"/>
    <cellStyle name="Normal 263 2 3 2" xfId="28605" xr:uid="{6091B7BB-ADAF-4DE0-9FA6-CD3005ABEFE6}"/>
    <cellStyle name="Normal 263 2 4" xfId="20726" xr:uid="{C04543DC-CC1A-4FDC-83E9-36B962B798C4}"/>
    <cellStyle name="Normal 263 2 5" xfId="36176" xr:uid="{6A1ECCBA-5B2D-4ABF-88EF-06702FF1295B}"/>
    <cellStyle name="Normal 263 2 6" xfId="44038" xr:uid="{FCC93FA7-A53E-4F9E-9EEB-06A9D59823D3}"/>
    <cellStyle name="Normal 263 3" xfId="7157" xr:uid="{DBBB8582-7FED-4E47-88CB-2AE9498EDF38}"/>
    <cellStyle name="Normal 263 3 2" xfId="15096" xr:uid="{9EBE5649-528D-4267-A6BB-7CDED2361E80}"/>
    <cellStyle name="Normal 263 3 2 2" xfId="30880" xr:uid="{82ABB4EB-8114-441E-AE81-05CBA259587F}"/>
    <cellStyle name="Normal 263 3 3" xfId="23001" xr:uid="{DEAEDD0D-2622-48A7-B68A-9685245A5F75}"/>
    <cellStyle name="Normal 263 3 4" xfId="38451" xr:uid="{13FBBF6F-2B40-4D0F-8484-1C9705E1C3DA}"/>
    <cellStyle name="Normal 263 3 5" xfId="46313" xr:uid="{E3ED98E9-B2D4-4DFB-90CA-223B4278BCA1}"/>
    <cellStyle name="Normal 263 4" xfId="11303" xr:uid="{2E891ECD-1B0D-4E4D-91B6-D3A78668A5C9}"/>
    <cellStyle name="Normal 263 4 2" xfId="27087" xr:uid="{EB3E2E66-9E82-4CF4-B2C7-79E693DDBD21}"/>
    <cellStyle name="Normal 263 5" xfId="19208" xr:uid="{68DE3A7C-77DE-49FC-B58A-75317951DE02}"/>
    <cellStyle name="Normal 263 6" xfId="34658" xr:uid="{6404D31E-16DB-46CC-815E-CFDCE7D41017}"/>
    <cellStyle name="Normal 263 7" xfId="42520" xr:uid="{9EBC7414-6F48-4385-9C8C-0D884498A17C}"/>
    <cellStyle name="Normal 264" xfId="3327" xr:uid="{E6B5D9B7-FEA6-4D53-BB48-47A0F4303353}"/>
    <cellStyle name="Normal 264 2" xfId="4845" xr:uid="{45A1D402-18D1-4AA8-A591-4A99ACD0CA58}"/>
    <cellStyle name="Normal 264 2 2" xfId="8676" xr:uid="{CB0E0E03-8E6C-4505-9DCB-2F7506626575}"/>
    <cellStyle name="Normal 264 2 2 2" xfId="16615" xr:uid="{ED615827-0382-43F7-BE0D-8AE2E3C69665}"/>
    <cellStyle name="Normal 264 2 2 2 2" xfId="32399" xr:uid="{402226C8-9C53-426F-99F9-0822A8C8AE1C}"/>
    <cellStyle name="Normal 264 2 2 3" xfId="24520" xr:uid="{23EE06ED-1643-49F7-847F-487F68A5685C}"/>
    <cellStyle name="Normal 264 2 2 4" xfId="39970" xr:uid="{DD1F5189-4E7A-403A-A05D-D1476D3E957E}"/>
    <cellStyle name="Normal 264 2 2 5" xfId="47832" xr:uid="{A0CA2FDE-2A2C-4377-9C03-1E0E5E79F2D5}"/>
    <cellStyle name="Normal 264 2 3" xfId="12822" xr:uid="{EC70E2B7-D744-44B8-97BA-E530B5681BC2}"/>
    <cellStyle name="Normal 264 2 3 2" xfId="28606" xr:uid="{EAE6B299-AB4D-46E8-A79C-E100DE827CE7}"/>
    <cellStyle name="Normal 264 2 4" xfId="20727" xr:uid="{9DDADFE6-9F9B-4165-8D00-A24D6149CC44}"/>
    <cellStyle name="Normal 264 2 5" xfId="36177" xr:uid="{E7C16FF3-8320-4D8B-80BF-64E4286C9FC9}"/>
    <cellStyle name="Normal 264 2 6" xfId="44039" xr:uid="{1169529E-4A06-4038-8FC3-28A510376D67}"/>
    <cellStyle name="Normal 264 3" xfId="7158" xr:uid="{3E41BDFE-9397-43ED-B6C8-345B9257E278}"/>
    <cellStyle name="Normal 264 3 2" xfId="15097" xr:uid="{944B6EE3-05E8-4540-B2D3-C04EAF71CDA6}"/>
    <cellStyle name="Normal 264 3 2 2" xfId="30881" xr:uid="{D3AC8DA0-3262-4E08-9F6A-BCDBB7E6BCFB}"/>
    <cellStyle name="Normal 264 3 3" xfId="23002" xr:uid="{D0D60E1F-3F74-4E12-A633-DE1C1980A8AB}"/>
    <cellStyle name="Normal 264 3 4" xfId="38452" xr:uid="{DEB1500A-FCE4-47D6-8563-70797453C11A}"/>
    <cellStyle name="Normal 264 3 5" xfId="46314" xr:uid="{22BCE7FC-50BD-4979-BE0A-4B72DB53E03C}"/>
    <cellStyle name="Normal 264 4" xfId="11304" xr:uid="{EA3D29E0-07E6-45FB-BC88-1041073D0E90}"/>
    <cellStyle name="Normal 264 4 2" xfId="27088" xr:uid="{EBCCF540-C1DB-49C8-91A6-A79E996595E5}"/>
    <cellStyle name="Normal 264 5" xfId="19209" xr:uid="{9AF82504-3CF6-4E87-9ADF-6ACF17887A10}"/>
    <cellStyle name="Normal 264 6" xfId="34659" xr:uid="{70776D0E-2F36-4047-B5BF-4B7D3488FC38}"/>
    <cellStyle name="Normal 264 7" xfId="42521" xr:uid="{8FE38B36-3BA9-4541-BFF7-DE927B144A12}"/>
    <cellStyle name="Normal 265" xfId="3336" xr:uid="{286C8107-14B0-4633-B257-5D16DAC48B45}"/>
    <cellStyle name="Normal 265 2" xfId="4854" xr:uid="{65BAE9AC-839B-40AB-A586-EBE17761F1EA}"/>
    <cellStyle name="Normal 265 2 2" xfId="8685" xr:uid="{23615E7F-179F-4915-9497-FD8E67E64EA7}"/>
    <cellStyle name="Normal 265 2 2 2" xfId="16624" xr:uid="{44611CB4-9249-453A-A2F9-3EBACD193725}"/>
    <cellStyle name="Normal 265 2 2 2 2" xfId="32408" xr:uid="{A8577855-A850-4595-95E0-C12AC68DD874}"/>
    <cellStyle name="Normal 265 2 2 3" xfId="24529" xr:uid="{FCDDE68B-3A8D-4B1B-AB1A-6E98406C2E78}"/>
    <cellStyle name="Normal 265 2 2 4" xfId="39979" xr:uid="{58BF762E-39E1-4941-8D4B-55EFAFBC7345}"/>
    <cellStyle name="Normal 265 2 2 5" xfId="47841" xr:uid="{9C624672-74C6-4EE7-BC1D-A1DD14DC1F69}"/>
    <cellStyle name="Normal 265 2 3" xfId="12831" xr:uid="{9B82E3A0-CD52-465A-83C3-D93BEE950193}"/>
    <cellStyle name="Normal 265 2 3 2" xfId="28615" xr:uid="{B19123BB-7CDD-4D02-B890-DAC001B8CDD7}"/>
    <cellStyle name="Normal 265 2 4" xfId="20736" xr:uid="{BCF1F09E-AF34-498D-96ED-B374537B0136}"/>
    <cellStyle name="Normal 265 2 5" xfId="36186" xr:uid="{C94AC81D-4105-45A7-AA42-6F19544B381B}"/>
    <cellStyle name="Normal 265 2 6" xfId="44048" xr:uid="{7939CF90-CAE5-47A4-A9F6-3BBE079BFA07}"/>
    <cellStyle name="Normal 265 3" xfId="7167" xr:uid="{E271CF9E-718E-4988-9CD1-7AD27272F049}"/>
    <cellStyle name="Normal 265 3 2" xfId="15106" xr:uid="{740D2DF1-6BEB-449D-A752-64DBEF2E17CF}"/>
    <cellStyle name="Normal 265 3 2 2" xfId="30890" xr:uid="{17715532-4D89-488F-BD3C-3DAD36E78AB1}"/>
    <cellStyle name="Normal 265 3 3" xfId="23011" xr:uid="{8087B366-AAA0-442E-90A7-28069823CA42}"/>
    <cellStyle name="Normal 265 3 4" xfId="38461" xr:uid="{F5293AAC-6B29-4487-98C7-EF7E3576AC02}"/>
    <cellStyle name="Normal 265 3 5" xfId="46323" xr:uid="{E8915457-F51E-4B4E-AFEE-FC35D282806D}"/>
    <cellStyle name="Normal 265 4" xfId="11313" xr:uid="{DC59C605-8B13-4A86-8A2B-6A5BFD0568B6}"/>
    <cellStyle name="Normal 265 4 2" xfId="27097" xr:uid="{8208F40B-175B-4FF4-97D1-9038EC150778}"/>
    <cellStyle name="Normal 265 5" xfId="19218" xr:uid="{5122D168-2577-4C61-B59D-CA2AF8000C2F}"/>
    <cellStyle name="Normal 265 6" xfId="34668" xr:uid="{19584366-0860-4BEF-84F7-D11728DDF966}"/>
    <cellStyle name="Normal 265 7" xfId="42530" xr:uid="{4F5F7218-3096-4D4C-B43A-C99BFFA78105}"/>
    <cellStyle name="Normal 266" xfId="3334" xr:uid="{AC91D3C7-7436-4D5E-BD21-956A1F360D4A}"/>
    <cellStyle name="Normal 266 2" xfId="4852" xr:uid="{32CC13CD-3300-4481-92BC-D5CDDE40841C}"/>
    <cellStyle name="Normal 266 2 2" xfId="8683" xr:uid="{135CF16C-64B2-4C41-9A07-E02A5521F7CD}"/>
    <cellStyle name="Normal 266 2 2 2" xfId="16622" xr:uid="{DBF22391-F7AD-47A3-83BF-5812C26F5505}"/>
    <cellStyle name="Normal 266 2 2 2 2" xfId="32406" xr:uid="{17C8A8AB-08C0-4DC3-A19D-EACB2A53B784}"/>
    <cellStyle name="Normal 266 2 2 3" xfId="24527" xr:uid="{9AA39AB5-BF54-44D3-A9FA-AA41E639CD22}"/>
    <cellStyle name="Normal 266 2 2 4" xfId="39977" xr:uid="{069DDFD7-C0AD-4F49-9419-B74A238B5692}"/>
    <cellStyle name="Normal 266 2 2 5" xfId="47839" xr:uid="{6C21CB54-952B-4C4C-AFAE-1E9FD54B8465}"/>
    <cellStyle name="Normal 266 2 3" xfId="12829" xr:uid="{63D6139E-8F48-42E0-A11F-2D97D28D857E}"/>
    <cellStyle name="Normal 266 2 3 2" xfId="28613" xr:uid="{BE7C2303-2E36-4C6D-A70D-FCBB2143EDAB}"/>
    <cellStyle name="Normal 266 2 4" xfId="20734" xr:uid="{39284122-2EEA-460A-A906-78EAE4CE350B}"/>
    <cellStyle name="Normal 266 2 5" xfId="36184" xr:uid="{D93AA286-6BE8-4EA8-9AB8-4D34DE8F12FE}"/>
    <cellStyle name="Normal 266 2 6" xfId="44046" xr:uid="{BED5BB3E-CA68-4DB5-8976-719C72E2D0AE}"/>
    <cellStyle name="Normal 266 3" xfId="7165" xr:uid="{BF3A1B46-41D3-437A-8F49-2D78F8EDA9F4}"/>
    <cellStyle name="Normal 266 3 2" xfId="15104" xr:uid="{DA079151-5F77-4CCC-9246-D30D35587139}"/>
    <cellStyle name="Normal 266 3 2 2" xfId="30888" xr:uid="{855BBE08-663C-4BD8-BADC-D44FF92C1A93}"/>
    <cellStyle name="Normal 266 3 3" xfId="23009" xr:uid="{7E409D4F-E380-4ADB-BF65-572AEA815ED9}"/>
    <cellStyle name="Normal 266 3 4" xfId="38459" xr:uid="{72A8D94A-9AAC-42E1-BA9D-1F9307B6E582}"/>
    <cellStyle name="Normal 266 3 5" xfId="46321" xr:uid="{AB0A9ECF-3766-4029-8D09-6D3F9E8F19DC}"/>
    <cellStyle name="Normal 266 4" xfId="11311" xr:uid="{9457AF0A-5E9C-4884-A4AE-4E5FF444B0F6}"/>
    <cellStyle name="Normal 266 4 2" xfId="27095" xr:uid="{4CFF173F-7226-46ED-9B53-8C58655FA2B2}"/>
    <cellStyle name="Normal 266 5" xfId="19216" xr:uid="{74548483-B269-49F4-A8EF-E231FD52E85B}"/>
    <cellStyle name="Normal 266 6" xfId="34666" xr:uid="{559ED9B0-FE25-404D-8F20-C06DB44ECF5B}"/>
    <cellStyle name="Normal 266 7" xfId="42528" xr:uid="{23D836D0-FC92-4C45-AF0C-3AD1FB5C83D1}"/>
    <cellStyle name="Normal 267" xfId="3335" xr:uid="{48D838FB-2CAB-4BD2-9C65-2A73DF6B4007}"/>
    <cellStyle name="Normal 267 2" xfId="4853" xr:uid="{30218617-8310-4937-9D7C-A3A2FF7286CC}"/>
    <cellStyle name="Normal 267 2 2" xfId="8684" xr:uid="{BFE83B75-2895-445D-A13F-B8E1E4F93523}"/>
    <cellStyle name="Normal 267 2 2 2" xfId="16623" xr:uid="{4630F93E-738D-49AC-B0F7-DE4F78B24553}"/>
    <cellStyle name="Normal 267 2 2 2 2" xfId="32407" xr:uid="{18106D01-C0AF-471D-ABA2-9FCFF3534FAC}"/>
    <cellStyle name="Normal 267 2 2 3" xfId="24528" xr:uid="{1EF5ADAE-6A08-4A44-9581-7396A4B2CD46}"/>
    <cellStyle name="Normal 267 2 2 4" xfId="39978" xr:uid="{6EEB48ED-B1A0-4910-B625-B0A52123BD5B}"/>
    <cellStyle name="Normal 267 2 2 5" xfId="47840" xr:uid="{7A4ED627-9F55-41A3-8C38-CF61216F8FEA}"/>
    <cellStyle name="Normal 267 2 3" xfId="12830" xr:uid="{752094BA-8328-4931-8A54-D02F6102026D}"/>
    <cellStyle name="Normal 267 2 3 2" xfId="28614" xr:uid="{A74750D7-51CD-481D-A612-BC3D56350667}"/>
    <cellStyle name="Normal 267 2 4" xfId="20735" xr:uid="{1A0F6CFF-3B33-4E26-A016-04E46CF1A327}"/>
    <cellStyle name="Normal 267 2 5" xfId="36185" xr:uid="{61923C9B-E526-4BB9-89B7-D97815BD95D6}"/>
    <cellStyle name="Normal 267 2 6" xfId="44047" xr:uid="{4780E571-2517-41A3-8C3F-724E2652C1C6}"/>
    <cellStyle name="Normal 267 3" xfId="7166" xr:uid="{9E381444-B3D6-4F37-A911-B6C8DF24D62A}"/>
    <cellStyle name="Normal 267 3 2" xfId="15105" xr:uid="{3EE89B8B-56E4-44BF-A1D6-1538BC537441}"/>
    <cellStyle name="Normal 267 3 2 2" xfId="30889" xr:uid="{918A8010-002E-4902-BD9D-72715BD2AB03}"/>
    <cellStyle name="Normal 267 3 3" xfId="23010" xr:uid="{A1E545DD-C748-4388-AA65-F6E89F2FD8BD}"/>
    <cellStyle name="Normal 267 3 4" xfId="38460" xr:uid="{24FB8CE0-7344-441B-B2F0-4E265E7C8554}"/>
    <cellStyle name="Normal 267 3 5" xfId="46322" xr:uid="{06705089-7F81-49E9-9436-1486A40173C7}"/>
    <cellStyle name="Normal 267 4" xfId="11312" xr:uid="{6B753E2A-C141-43C0-99BE-CF6ADA0636F9}"/>
    <cellStyle name="Normal 267 4 2" xfId="27096" xr:uid="{971B49C2-6B44-4DC3-9A7E-0D3806944FD1}"/>
    <cellStyle name="Normal 267 5" xfId="19217" xr:uid="{96CC0C6F-DCAF-4056-BCFA-1AC6C71C6648}"/>
    <cellStyle name="Normal 267 6" xfId="34667" xr:uid="{D4785C74-33CD-453C-84E1-B759A94EFC50}"/>
    <cellStyle name="Normal 267 7" xfId="42529" xr:uid="{FE6A197C-1EFD-4837-8996-14D3F9BA8767}"/>
    <cellStyle name="Normal 268" xfId="3351" xr:uid="{BC2334F6-3726-481C-906B-B9494FEE3753}"/>
    <cellStyle name="Normal 268 2" xfId="4869" xr:uid="{262BEE3A-9356-4675-9907-609F5E41E22D}"/>
    <cellStyle name="Normal 268 2 2" xfId="8700" xr:uid="{93293A3D-326F-46EF-BE99-EA137E208699}"/>
    <cellStyle name="Normal 268 2 2 2" xfId="16639" xr:uid="{09176EFA-3370-41B5-BF3B-7A7E36F14896}"/>
    <cellStyle name="Normal 268 2 2 2 2" xfId="32423" xr:uid="{ED203C8D-8BB4-4733-8363-0BB634DE222A}"/>
    <cellStyle name="Normal 268 2 2 3" xfId="24544" xr:uid="{009D00C0-8583-4177-8381-91DA24FD4920}"/>
    <cellStyle name="Normal 268 2 2 4" xfId="39994" xr:uid="{C97DB5E2-B1C5-4E6E-A469-C95FD0BDE056}"/>
    <cellStyle name="Normal 268 2 2 5" xfId="47856" xr:uid="{78B1DF45-D74D-4267-A226-C19261B5CE6B}"/>
    <cellStyle name="Normal 268 2 3" xfId="12846" xr:uid="{3ABE588B-1ED3-45C0-B98D-BDDA2371A7D0}"/>
    <cellStyle name="Normal 268 2 3 2" xfId="28630" xr:uid="{B223282E-EB9B-43C3-B100-8F6B63C3BC35}"/>
    <cellStyle name="Normal 268 2 4" xfId="20751" xr:uid="{EB2EA5BE-225E-4189-925F-F359D5F6E006}"/>
    <cellStyle name="Normal 268 2 5" xfId="36201" xr:uid="{184E153C-2C98-4116-BA37-2FC37B3B9EC3}"/>
    <cellStyle name="Normal 268 2 6" xfId="44063" xr:uid="{7740F250-3F86-4320-89EB-401F3F4EAFF9}"/>
    <cellStyle name="Normal 268 3" xfId="7182" xr:uid="{B3ED7F90-B10D-4ECF-96A3-858296194258}"/>
    <cellStyle name="Normal 268 3 2" xfId="15121" xr:uid="{04921EB4-6C4F-46B6-9F35-DDB5C46EEB4E}"/>
    <cellStyle name="Normal 268 3 2 2" xfId="30905" xr:uid="{89DDE8CE-C123-4E9C-80F8-B0ADD645D80E}"/>
    <cellStyle name="Normal 268 3 3" xfId="23026" xr:uid="{21C8676C-94A6-4E44-915A-8C708947A595}"/>
    <cellStyle name="Normal 268 3 4" xfId="38476" xr:uid="{CDF3AA2F-6BA9-42AA-A059-FE767B24725C}"/>
    <cellStyle name="Normal 268 3 5" xfId="46338" xr:uid="{E51E6207-8C68-4B13-A02F-4840DD9F238C}"/>
    <cellStyle name="Normal 268 4" xfId="11328" xr:uid="{FB6F30AB-E2E1-4404-B70E-CD6AE1948BBC}"/>
    <cellStyle name="Normal 268 4 2" xfId="27112" xr:uid="{325DB9E3-898F-40CB-9F21-25FDB506DF64}"/>
    <cellStyle name="Normal 268 5" xfId="19233" xr:uid="{399D7689-0DB6-44A8-9401-FBD22AF2A799}"/>
    <cellStyle name="Normal 268 6" xfId="34683" xr:uid="{73B4FBB8-9636-4463-9320-C310CB233846}"/>
    <cellStyle name="Normal 268 7" xfId="42545" xr:uid="{01B13999-83AA-463A-9D75-8E40C4FAD40C}"/>
    <cellStyle name="Normal 269" xfId="3330" xr:uid="{22CB2BE4-75F4-41B0-86EF-FC69E20A0AC7}"/>
    <cellStyle name="Normal 269 2" xfId="4848" xr:uid="{395FC2AD-63F7-4472-A5C9-56A02C659DA4}"/>
    <cellStyle name="Normal 269 2 2" xfId="8679" xr:uid="{03DC5A86-BF3E-4999-B110-EC665FB88C22}"/>
    <cellStyle name="Normal 269 2 2 2" xfId="16618" xr:uid="{83274F6E-3E98-4DF8-8859-C4A0DF1BFB52}"/>
    <cellStyle name="Normal 269 2 2 2 2" xfId="32402" xr:uid="{0646F269-1691-4C98-9D8A-31FF16E0B766}"/>
    <cellStyle name="Normal 269 2 2 3" xfId="24523" xr:uid="{F471F7B3-5694-475F-BACF-44961440CF1C}"/>
    <cellStyle name="Normal 269 2 2 4" xfId="39973" xr:uid="{C7FB1277-D00C-447B-BF3B-FA92B80CA471}"/>
    <cellStyle name="Normal 269 2 2 5" xfId="47835" xr:uid="{E862C855-0E79-4327-8626-792AE709077D}"/>
    <cellStyle name="Normal 269 2 3" xfId="12825" xr:uid="{57314657-130C-4CA7-8CA3-C7DB923B1158}"/>
    <cellStyle name="Normal 269 2 3 2" xfId="28609" xr:uid="{57AF79CE-4804-4225-858A-0AC891C03CB8}"/>
    <cellStyle name="Normal 269 2 4" xfId="20730" xr:uid="{3106FD74-CDA5-4F0D-BD5A-1F200708639E}"/>
    <cellStyle name="Normal 269 2 5" xfId="36180" xr:uid="{3E1AFAE5-3679-4F8A-A7B6-903491963640}"/>
    <cellStyle name="Normal 269 2 6" xfId="44042" xr:uid="{2B813340-070D-463D-8462-E0AB6E4C4CAF}"/>
    <cellStyle name="Normal 269 3" xfId="7161" xr:uid="{2E31A19E-7484-4E8A-A340-227F845010BA}"/>
    <cellStyle name="Normal 269 3 2" xfId="15100" xr:uid="{61FA3B1B-17A1-46AD-B07A-4BCFB8F21292}"/>
    <cellStyle name="Normal 269 3 2 2" xfId="30884" xr:uid="{8F1C5DBD-7D36-4995-9602-76C18AFDDC00}"/>
    <cellStyle name="Normal 269 3 3" xfId="23005" xr:uid="{508C28C0-AEDC-45EC-ABCC-E8D9F2381269}"/>
    <cellStyle name="Normal 269 3 4" xfId="38455" xr:uid="{68ADA719-864A-4EDC-A430-C5702FC5A886}"/>
    <cellStyle name="Normal 269 3 5" xfId="46317" xr:uid="{3A154A4A-90A0-4211-96FD-C935F7EC08B5}"/>
    <cellStyle name="Normal 269 4" xfId="11307" xr:uid="{FEE01D0A-7F59-4190-9559-E4AF1A72E9BE}"/>
    <cellStyle name="Normal 269 4 2" xfId="27091" xr:uid="{57B70AB2-F3F8-48B5-8D22-ACB2CD9A0167}"/>
    <cellStyle name="Normal 269 5" xfId="19212" xr:uid="{AE6E5A78-7873-4955-A6BE-058651A4ECB9}"/>
    <cellStyle name="Normal 269 6" xfId="34662" xr:uid="{DB97092C-1334-4F1B-8800-C1839F28BA54}"/>
    <cellStyle name="Normal 269 7" xfId="42524" xr:uid="{F8EEC7DF-DBC6-4225-8309-CD585B8193F8}"/>
    <cellStyle name="Normal 27" xfId="750" xr:uid="{C2344ED0-FEE0-4B5D-9B34-D6437C1BD487}"/>
    <cellStyle name="Normal 27 10" xfId="41289" xr:uid="{984F343E-9386-4235-A2FD-A3F0FEFF1D70}"/>
    <cellStyle name="Normal 27 11" xfId="1256" xr:uid="{91C6DD84-EB15-4DF5-BAC3-576EA1CDB6BE}"/>
    <cellStyle name="Normal 27 2" xfId="2691" xr:uid="{A1E6DB01-D04D-41FB-B6E4-3374B9876282}"/>
    <cellStyle name="Normal 27 2 2" xfId="4209" xr:uid="{2792F749-417F-4790-8777-DE02198FC4C3}"/>
    <cellStyle name="Normal 27 2 2 2" xfId="8040" xr:uid="{E8679585-7AEB-4AD1-8C71-BE0D57A8D769}"/>
    <cellStyle name="Normal 27 2 2 2 2" xfId="15979" xr:uid="{6505E8F9-1E1A-4EF7-88AD-770D4D81D67A}"/>
    <cellStyle name="Normal 27 2 2 2 2 2" xfId="31763" xr:uid="{BD617526-F7C7-40E6-B493-62B4CE5AFBA6}"/>
    <cellStyle name="Normal 27 2 2 2 3" xfId="23884" xr:uid="{D366DCDF-A7DA-4C7E-A3DB-04E554B9D2D5}"/>
    <cellStyle name="Normal 27 2 2 2 4" xfId="39334" xr:uid="{30FDB78E-245A-4BFC-8AB8-6E926301A774}"/>
    <cellStyle name="Normal 27 2 2 2 5" xfId="47196" xr:uid="{74907217-FFCC-4C74-BCCA-6ECC62DC846F}"/>
    <cellStyle name="Normal 27 2 2 3" xfId="12186" xr:uid="{9C23AD6C-F9DC-4080-A4D5-D3EDCC01F57A}"/>
    <cellStyle name="Normal 27 2 2 3 2" xfId="27970" xr:uid="{84CBDD77-A14F-4463-8F77-325740AF5148}"/>
    <cellStyle name="Normal 27 2 2 4" xfId="20091" xr:uid="{79B7DF2B-3679-4DBE-8D0A-7BAE5D5366ED}"/>
    <cellStyle name="Normal 27 2 2 5" xfId="35541" xr:uid="{1812158E-B956-48C3-8BD0-0FDDA46BC860}"/>
    <cellStyle name="Normal 27 2 2 6" xfId="43403" xr:uid="{ADF78FC8-8691-4933-9B80-15FB3A3DF9E7}"/>
    <cellStyle name="Normal 27 2 3" xfId="6522" xr:uid="{14722868-108A-4EEC-99C0-8200C2DA3BEB}"/>
    <cellStyle name="Normal 27 2 3 2" xfId="14461" xr:uid="{177C06D0-4BC1-4E32-9D0D-D5FF3D726835}"/>
    <cellStyle name="Normal 27 2 3 2 2" xfId="30245" xr:uid="{D0E4F3D5-C8D9-4C82-AB31-F7F226723985}"/>
    <cellStyle name="Normal 27 2 3 3" xfId="22366" xr:uid="{5B76A2A4-39E4-41FA-ABA9-BDA6974ABDB9}"/>
    <cellStyle name="Normal 27 2 3 4" xfId="37816" xr:uid="{AF7C2987-97A8-4E08-B8AF-E5BE6A4D5AB0}"/>
    <cellStyle name="Normal 27 2 3 5" xfId="45678" xr:uid="{ED95D4EC-D199-4DCD-9663-20AEA6EB8ABC}"/>
    <cellStyle name="Normal 27 2 4" xfId="10668" xr:uid="{05A4C2AA-16F1-4C6D-91D0-CE07096F11E9}"/>
    <cellStyle name="Normal 27 2 4 2" xfId="26452" xr:uid="{5C9CCE15-F211-4669-82E4-D9AE95442861}"/>
    <cellStyle name="Normal 27 2 5" xfId="18573" xr:uid="{81710B5C-EC15-4154-83BC-79A5FEFFB24E}"/>
    <cellStyle name="Normal 27 2 6" xfId="34023" xr:uid="{856C963A-907D-4E92-9807-0716770E4C67}"/>
    <cellStyle name="Normal 27 2 7" xfId="41885" xr:uid="{EC0A930E-A6D3-418D-8AF2-D41FE4F19082}"/>
    <cellStyle name="Normal 27 3" xfId="3611" xr:uid="{8B4149C0-D077-46CD-86B9-225A856BAF22}"/>
    <cellStyle name="Normal 27 3 2" xfId="7442" xr:uid="{1198C173-7B1B-4055-B77C-A3F7A47F0842}"/>
    <cellStyle name="Normal 27 3 2 2" xfId="15381" xr:uid="{5C949CF2-BCBC-4786-9E79-15EC6093C846}"/>
    <cellStyle name="Normal 27 3 2 2 2" xfId="31165" xr:uid="{EB6FE541-C611-471F-BFE5-2AEF080176DA}"/>
    <cellStyle name="Normal 27 3 2 3" xfId="23286" xr:uid="{9C3BECF5-39DD-438E-A239-DC527425731D}"/>
    <cellStyle name="Normal 27 3 2 4" xfId="38736" xr:uid="{A28E8E1D-192A-4C54-B922-940A62FD4A33}"/>
    <cellStyle name="Normal 27 3 2 5" xfId="46598" xr:uid="{9DEF5640-F34B-4885-8B67-D860E4200B03}"/>
    <cellStyle name="Normal 27 3 3" xfId="11588" xr:uid="{CF7D2138-9240-435D-BCE1-925B1989AE7D}"/>
    <cellStyle name="Normal 27 3 3 2" xfId="27372" xr:uid="{EA897265-9DA8-4BA4-A05F-F6890BC337F0}"/>
    <cellStyle name="Normal 27 3 4" xfId="19493" xr:uid="{FE7C44FA-0175-4CB8-B1C9-B1A006774DE9}"/>
    <cellStyle name="Normal 27 3 5" xfId="34943" xr:uid="{79D04D01-FBCA-425D-B733-90130BA7A231}"/>
    <cellStyle name="Normal 27 3 6" xfId="42805" xr:uid="{5630DF5E-DDEE-4DC8-AFD6-E6D342CEC941}"/>
    <cellStyle name="Normal 27 4" xfId="5903" xr:uid="{419E0528-7F28-4BF2-BE60-BCC8531E68CE}"/>
    <cellStyle name="Normal 27 4 2" xfId="13879" xr:uid="{C6FC298F-F7BD-4AC8-AE7C-E71CE72ACF43}"/>
    <cellStyle name="Normal 27 4 2 2" xfId="29663" xr:uid="{C26C59BF-760F-4980-B499-46615B5E2D57}"/>
    <cellStyle name="Normal 27 4 3" xfId="21784" xr:uid="{9EF280FB-23AB-4F82-A03F-3446B5F9A6B9}"/>
    <cellStyle name="Normal 27 4 4" xfId="37234" xr:uid="{ACD793C1-1B30-4E14-82CD-A53637886C45}"/>
    <cellStyle name="Normal 27 4 5" xfId="45096" xr:uid="{910CF544-3F00-4A5A-B642-587FAC755315}"/>
    <cellStyle name="Normal 27 5" xfId="1824" xr:uid="{71124DDC-B636-4EE0-9DCF-E63950A55F98}"/>
    <cellStyle name="Normal 27 5 2" xfId="10085" xr:uid="{FF70A59D-23EF-4FDF-B631-A7C9AD3B9A51}"/>
    <cellStyle name="Normal 27 5 2 2" xfId="25870" xr:uid="{A17C7752-9974-485C-A82C-85BCA926B41F}"/>
    <cellStyle name="Normal 27 5 3" xfId="17991" xr:uid="{C14ED897-9E90-4D81-A244-D1B2EBF0F150}"/>
    <cellStyle name="Normal 27 6" xfId="9697" xr:uid="{84B71CFD-E4E8-4420-A7AC-27C1122411BD}"/>
    <cellStyle name="Normal 27 6 2" xfId="25485" xr:uid="{2E0F5C78-1BF6-410C-9E5E-366976C15B22}"/>
    <cellStyle name="Normal 27 7" xfId="17606" xr:uid="{60BC1E15-7969-4E21-AA0D-B31354F950BC}"/>
    <cellStyle name="Normal 27 8" xfId="33427" xr:uid="{8BDDED7F-0C5D-43FC-9406-237D58AC7FE6}"/>
    <cellStyle name="Normal 27 9" xfId="40932" xr:uid="{2A158717-5293-489D-AE55-611F350F9226}"/>
    <cellStyle name="Normal 270" xfId="3329" xr:uid="{4F175051-C2DF-4763-8072-E494B4905639}"/>
    <cellStyle name="Normal 270 2" xfId="4847" xr:uid="{D58814E9-0B50-4554-BB12-75C23F7ED4D2}"/>
    <cellStyle name="Normal 270 2 2" xfId="8678" xr:uid="{E88AFC54-1919-4F03-99FB-8A478189DB80}"/>
    <cellStyle name="Normal 270 2 2 2" xfId="16617" xr:uid="{FD359B33-6252-4BF4-A150-879293C96350}"/>
    <cellStyle name="Normal 270 2 2 2 2" xfId="32401" xr:uid="{480F6676-4823-4656-8698-7C0B5D8EA6F5}"/>
    <cellStyle name="Normal 270 2 2 3" xfId="24522" xr:uid="{907FAEFE-E3C8-49DB-B15B-EB3913D3B061}"/>
    <cellStyle name="Normal 270 2 2 4" xfId="39972" xr:uid="{538B0090-B863-471C-9B01-A5BAA39B00C3}"/>
    <cellStyle name="Normal 270 2 2 5" xfId="47834" xr:uid="{95FDAD6B-A3A0-44A7-95EA-2C7717E49DB0}"/>
    <cellStyle name="Normal 270 2 3" xfId="12824" xr:uid="{6E9DA304-D3CC-40A6-9B49-E652F8554289}"/>
    <cellStyle name="Normal 270 2 3 2" xfId="28608" xr:uid="{07550D78-D973-464A-BF58-78FCD36583E9}"/>
    <cellStyle name="Normal 270 2 4" xfId="20729" xr:uid="{0131B688-D69E-44DE-8F4F-38416BB13C35}"/>
    <cellStyle name="Normal 270 2 5" xfId="36179" xr:uid="{32C260CF-A81B-42AD-8256-A521D94B0912}"/>
    <cellStyle name="Normal 270 2 6" xfId="44041" xr:uid="{5AF6CBF6-A821-4281-8F7E-753F65C52535}"/>
    <cellStyle name="Normal 270 3" xfId="7160" xr:uid="{38DC0936-A0F7-4621-A5E9-70F4BD32658D}"/>
    <cellStyle name="Normal 270 3 2" xfId="15099" xr:uid="{526035F3-E3D5-46D2-87DE-04214F1F1B27}"/>
    <cellStyle name="Normal 270 3 2 2" xfId="30883" xr:uid="{74EDB370-01B5-43EE-A2E6-DE5C6CA361BD}"/>
    <cellStyle name="Normal 270 3 3" xfId="23004" xr:uid="{6B6D26FD-AF77-4169-9E27-C804176FD5DE}"/>
    <cellStyle name="Normal 270 3 4" xfId="38454" xr:uid="{4917EB35-BB7B-4AD7-BAAC-5B7C56FD6AFB}"/>
    <cellStyle name="Normal 270 3 5" xfId="46316" xr:uid="{FB70F83F-955F-48B6-A6A4-E71593655EA4}"/>
    <cellStyle name="Normal 270 4" xfId="11306" xr:uid="{D06CC86A-5709-4E82-8014-F05A605FD983}"/>
    <cellStyle name="Normal 270 4 2" xfId="27090" xr:uid="{C7D4D3C0-6E24-4E1A-B753-9A3E622B10D9}"/>
    <cellStyle name="Normal 270 5" xfId="19211" xr:uid="{A81F5C7B-437D-40DE-8BC5-F362A02B5FF4}"/>
    <cellStyle name="Normal 270 6" xfId="34661" xr:uid="{3DAB5CAE-B271-47E2-A267-6F919D606C78}"/>
    <cellStyle name="Normal 270 7" xfId="42523" xr:uid="{67A7DBB8-0745-4EF0-A09A-3D333E8F579B}"/>
    <cellStyle name="Normal 271" xfId="3333" xr:uid="{CEF19663-66A5-464B-AED5-A1580D63D647}"/>
    <cellStyle name="Normal 271 2" xfId="4851" xr:uid="{4F18FBA2-3A0A-4F77-A303-76F62A3801B0}"/>
    <cellStyle name="Normal 271 2 2" xfId="8682" xr:uid="{0755F46D-FF07-4150-8F63-07F880A97579}"/>
    <cellStyle name="Normal 271 2 2 2" xfId="16621" xr:uid="{B6D48C5C-469D-4F58-BC84-40AA4002881E}"/>
    <cellStyle name="Normal 271 2 2 2 2" xfId="32405" xr:uid="{CA77CC3E-6B6F-4809-8642-7F8691C212A3}"/>
    <cellStyle name="Normal 271 2 2 3" xfId="24526" xr:uid="{72846107-27D1-4247-923B-DC234AE465F5}"/>
    <cellStyle name="Normal 271 2 2 4" xfId="39976" xr:uid="{7F41D7ED-57A9-4615-8DFD-2BAD2246F37A}"/>
    <cellStyle name="Normal 271 2 2 5" xfId="47838" xr:uid="{54401282-32C9-4E0F-8EB2-A563DBBFF75C}"/>
    <cellStyle name="Normal 271 2 3" xfId="12828" xr:uid="{9BF1BAF0-C066-43B8-9FE0-F51F51716337}"/>
    <cellStyle name="Normal 271 2 3 2" xfId="28612" xr:uid="{785ACEC0-4F16-4BA7-8D59-B6D439207FCA}"/>
    <cellStyle name="Normal 271 2 4" xfId="20733" xr:uid="{AADA22D8-2927-4D32-B427-FEABFFC85A01}"/>
    <cellStyle name="Normal 271 2 5" xfId="36183" xr:uid="{FF1F1E0B-009A-4246-B395-14D604A34C5F}"/>
    <cellStyle name="Normal 271 2 6" xfId="44045" xr:uid="{3DAC2E55-E4E3-4849-BC45-A8DBD1A07F12}"/>
    <cellStyle name="Normal 271 3" xfId="7164" xr:uid="{D3BDFE14-EC83-4473-8EF6-26B6FEA02793}"/>
    <cellStyle name="Normal 271 3 2" xfId="15103" xr:uid="{BB099AFA-1239-4050-902E-5EC55F86A7FC}"/>
    <cellStyle name="Normal 271 3 2 2" xfId="30887" xr:uid="{E140101C-A2B8-477A-9680-F9FE0EDB1957}"/>
    <cellStyle name="Normal 271 3 3" xfId="23008" xr:uid="{2F7448BA-8C1C-4CDF-A00E-3F8B89CAD517}"/>
    <cellStyle name="Normal 271 3 4" xfId="38458" xr:uid="{7E0512F5-6FBE-4531-BFEB-D6792412EE63}"/>
    <cellStyle name="Normal 271 3 5" xfId="46320" xr:uid="{1FE4D1AB-D91B-444E-9F5E-504185E25100}"/>
    <cellStyle name="Normal 271 4" xfId="11310" xr:uid="{AC19E8EB-7B8F-406C-AD20-DD764DC62CD9}"/>
    <cellStyle name="Normal 271 4 2" xfId="27094" xr:uid="{3654A493-8D67-4AD0-9C3D-778CA39E2641}"/>
    <cellStyle name="Normal 271 5" xfId="19215" xr:uid="{76162F72-E11C-4DB6-A2BD-8490B8C7472D}"/>
    <cellStyle name="Normal 271 6" xfId="34665" xr:uid="{30753F1E-12FE-4E03-9C3F-3DD1CCB5BE8F}"/>
    <cellStyle name="Normal 271 7" xfId="42527" xr:uid="{4C1D802C-5FAA-4CE6-A414-6CF5D5801DB8}"/>
    <cellStyle name="Normal 272" xfId="3332" xr:uid="{E888708B-6819-454B-BC52-A91897768FED}"/>
    <cellStyle name="Normal 272 2" xfId="4850" xr:uid="{CACC3726-B586-417B-BACA-111AB0A02342}"/>
    <cellStyle name="Normal 272 2 2" xfId="8681" xr:uid="{5C946603-B312-49D1-B24A-75366730C616}"/>
    <cellStyle name="Normal 272 2 2 2" xfId="16620" xr:uid="{76413BD0-ADD9-47FE-A378-8E5397DC1D6F}"/>
    <cellStyle name="Normal 272 2 2 2 2" xfId="32404" xr:uid="{93DB5F2C-8C56-4405-B846-5F950A69E07F}"/>
    <cellStyle name="Normal 272 2 2 3" xfId="24525" xr:uid="{CAE75678-F872-4924-86ED-9D8719DDE29F}"/>
    <cellStyle name="Normal 272 2 2 4" xfId="39975" xr:uid="{7622C3A3-40D9-47E4-A2D8-B889942A09AE}"/>
    <cellStyle name="Normal 272 2 2 5" xfId="47837" xr:uid="{2732AD2A-5332-4A24-8892-DE4D8FF48003}"/>
    <cellStyle name="Normal 272 2 3" xfId="12827" xr:uid="{90B4C534-C033-4EE2-A511-11CB5D5CE055}"/>
    <cellStyle name="Normal 272 2 3 2" xfId="28611" xr:uid="{39295FE4-8EBF-4468-B49A-807DA8CD8545}"/>
    <cellStyle name="Normal 272 2 4" xfId="20732" xr:uid="{C30F306F-2EDF-402F-B7E8-6B12BF5A16A3}"/>
    <cellStyle name="Normal 272 2 5" xfId="36182" xr:uid="{3C2143A4-0A60-4811-ACE3-5DC8C6B87B45}"/>
    <cellStyle name="Normal 272 2 6" xfId="44044" xr:uid="{3883C5F2-A0EC-4891-8E9C-CEC9D628D725}"/>
    <cellStyle name="Normal 272 3" xfId="7163" xr:uid="{A3A15B65-5F3D-4A55-B721-13BBA538DDFB}"/>
    <cellStyle name="Normal 272 3 2" xfId="15102" xr:uid="{966D3D25-5DD3-441D-A009-9311FED6E99B}"/>
    <cellStyle name="Normal 272 3 2 2" xfId="30886" xr:uid="{E255121B-6545-45BD-9345-5CA71E9C0801}"/>
    <cellStyle name="Normal 272 3 3" xfId="23007" xr:uid="{A3E5B88C-0F0D-4B15-ADDE-7EF3EA411287}"/>
    <cellStyle name="Normal 272 3 4" xfId="38457" xr:uid="{340C8BE2-0A06-4C37-9BAE-DDAD3F640B2D}"/>
    <cellStyle name="Normal 272 3 5" xfId="46319" xr:uid="{A764A75C-6554-4606-A2CD-98FB7A6A9922}"/>
    <cellStyle name="Normal 272 4" xfId="11309" xr:uid="{A14BEE54-D566-4132-9F50-AC5475BDE3A0}"/>
    <cellStyle name="Normal 272 4 2" xfId="27093" xr:uid="{E8503328-FC79-437F-A59A-0D4A0FA466D8}"/>
    <cellStyle name="Normal 272 5" xfId="19214" xr:uid="{1698B63E-72D9-482F-9965-FC183EC0506A}"/>
    <cellStyle name="Normal 272 6" xfId="34664" xr:uid="{F7336068-5DF4-4EE6-9149-13C5E913F580}"/>
    <cellStyle name="Normal 272 7" xfId="42526" xr:uid="{95F51974-500D-4153-9611-370967F21DF4}"/>
    <cellStyle name="Normal 273" xfId="3331" xr:uid="{C473A38D-2394-4EA8-B9C8-D9340B0E94D3}"/>
    <cellStyle name="Normal 273 2" xfId="4849" xr:uid="{F5B06BB5-AFFC-4113-A785-67C370361A45}"/>
    <cellStyle name="Normal 273 2 2" xfId="8680" xr:uid="{94AAA0F5-376A-4ADF-8387-AB6A79B2A1EC}"/>
    <cellStyle name="Normal 273 2 2 2" xfId="16619" xr:uid="{D85CEF62-C69C-4E6C-9EB5-C95CAFE2EDD2}"/>
    <cellStyle name="Normal 273 2 2 2 2" xfId="32403" xr:uid="{0A3188BC-ADB9-4E02-903B-4FDDC5DB302E}"/>
    <cellStyle name="Normal 273 2 2 3" xfId="24524" xr:uid="{B32AC8EB-6A4C-47F5-BBDD-28602A079AD8}"/>
    <cellStyle name="Normal 273 2 2 4" xfId="39974" xr:uid="{29BD360C-5F88-43A1-AC4C-4C35C1CB02BF}"/>
    <cellStyle name="Normal 273 2 2 5" xfId="47836" xr:uid="{06AA7C63-A5A0-4932-A946-9F9692709901}"/>
    <cellStyle name="Normal 273 2 3" xfId="12826" xr:uid="{56BC5838-B119-47C4-9188-A2B800CAEC2C}"/>
    <cellStyle name="Normal 273 2 3 2" xfId="28610" xr:uid="{97E56455-1B6D-4B99-BD85-2F075A7E682C}"/>
    <cellStyle name="Normal 273 2 4" xfId="20731" xr:uid="{21A8C673-6BFE-4777-BC28-DD3952E3DBB1}"/>
    <cellStyle name="Normal 273 2 5" xfId="36181" xr:uid="{82527946-692E-4756-AD01-77A5BA23E120}"/>
    <cellStyle name="Normal 273 2 6" xfId="44043" xr:uid="{780D8F20-43C0-4063-96A8-7B5DD0AF8563}"/>
    <cellStyle name="Normal 273 3" xfId="7162" xr:uid="{73FC1054-D2F7-44A0-9684-B154F96F5D8F}"/>
    <cellStyle name="Normal 273 3 2" xfId="15101" xr:uid="{015C603A-7163-4EA2-B571-1E64CDE28E85}"/>
    <cellStyle name="Normal 273 3 2 2" xfId="30885" xr:uid="{DDE9B0B9-1DE9-4F91-9A5A-0570A132C0CD}"/>
    <cellStyle name="Normal 273 3 3" xfId="23006" xr:uid="{AEB8805E-9160-4D3C-B370-BEE1CED6033B}"/>
    <cellStyle name="Normal 273 3 4" xfId="38456" xr:uid="{7AA51DE0-EE47-4B5D-9637-05989643438B}"/>
    <cellStyle name="Normal 273 3 5" xfId="46318" xr:uid="{9BB5EBCE-D623-4D4E-B44D-6F11CF7E12EA}"/>
    <cellStyle name="Normal 273 4" xfId="11308" xr:uid="{02C193A1-EF56-4839-9D5C-968124C1F70A}"/>
    <cellStyle name="Normal 273 4 2" xfId="27092" xr:uid="{0128E443-34AC-4475-9EA4-D5839BD6F67B}"/>
    <cellStyle name="Normal 273 5" xfId="19213" xr:uid="{15324143-C8E7-4231-ABA5-13A39BE784DA}"/>
    <cellStyle name="Normal 273 6" xfId="34663" xr:uid="{CDD2764C-1F91-4FB1-B7F2-5C57A5EEA71E}"/>
    <cellStyle name="Normal 273 7" xfId="42525" xr:uid="{28C205F9-3500-4315-86E4-3AFB7CB342EA}"/>
    <cellStyle name="Normal 274" xfId="3328" xr:uid="{8EFE2EC8-E0FE-4596-B50E-24C006BBBEC8}"/>
    <cellStyle name="Normal 274 2" xfId="4846" xr:uid="{AA38E687-69AB-449C-9D11-41288EB426FA}"/>
    <cellStyle name="Normal 274 2 2" xfId="8677" xr:uid="{4BF6D363-5287-49F1-9AD5-32C3491CE479}"/>
    <cellStyle name="Normal 274 2 2 2" xfId="16616" xr:uid="{40302E5A-813A-45A3-9EDA-6A985D949D37}"/>
    <cellStyle name="Normal 274 2 2 2 2" xfId="32400" xr:uid="{1904F1C9-F866-42C5-ABEF-A113E4BA4001}"/>
    <cellStyle name="Normal 274 2 2 3" xfId="24521" xr:uid="{FE58FEE2-B0FB-4271-8411-065C6A30B233}"/>
    <cellStyle name="Normal 274 2 2 4" xfId="39971" xr:uid="{EFC5A437-D62D-4C1C-952F-4C6D4159B76C}"/>
    <cellStyle name="Normal 274 2 2 5" xfId="47833" xr:uid="{9CC4594D-EF1D-4224-AE77-F5A248AA158C}"/>
    <cellStyle name="Normal 274 2 3" xfId="12823" xr:uid="{63DEB72D-821F-4512-B7E3-63336C7CF95C}"/>
    <cellStyle name="Normal 274 2 3 2" xfId="28607" xr:uid="{AA05A6D6-FD50-4153-93CF-2EE9718FF4C2}"/>
    <cellStyle name="Normal 274 2 4" xfId="20728" xr:uid="{E7CA03D0-77A5-4E21-BF57-EE8492DB2AD6}"/>
    <cellStyle name="Normal 274 2 5" xfId="36178" xr:uid="{D93581A2-4941-48C4-9578-DD18C19DB245}"/>
    <cellStyle name="Normal 274 2 6" xfId="44040" xr:uid="{8B9B8FE3-644F-440A-9362-F8CDF9120B2E}"/>
    <cellStyle name="Normal 274 3" xfId="7159" xr:uid="{BFFDE4B2-1D61-42F4-9A21-85FEC7222CF8}"/>
    <cellStyle name="Normal 274 3 2" xfId="15098" xr:uid="{07159E60-A5D6-49EF-8E40-66C0821FA09D}"/>
    <cellStyle name="Normal 274 3 2 2" xfId="30882" xr:uid="{DF6C1EFD-FB33-4EFA-8BB1-BA667D9BA863}"/>
    <cellStyle name="Normal 274 3 3" xfId="23003" xr:uid="{2BC4A6C7-8656-4928-8CA2-05A978B4727A}"/>
    <cellStyle name="Normal 274 3 4" xfId="38453" xr:uid="{BFB9BE09-84D2-418B-879A-C779815D0312}"/>
    <cellStyle name="Normal 274 3 5" xfId="46315" xr:uid="{8001CAF7-83BA-4BEE-BA91-5CAFD5914E69}"/>
    <cellStyle name="Normal 274 4" xfId="11305" xr:uid="{867E4CC4-C131-40AC-812C-4271A6F37CE9}"/>
    <cellStyle name="Normal 274 4 2" xfId="27089" xr:uid="{278B0272-4946-4A92-9321-D1C2DFBA4F09}"/>
    <cellStyle name="Normal 274 5" xfId="19210" xr:uid="{EC5ABB89-EEA8-4756-9E9A-59FAABA90A3E}"/>
    <cellStyle name="Normal 274 6" xfId="34660" xr:uid="{B7BCB966-AEEB-4C3E-9ED8-2D33A92A30FB}"/>
    <cellStyle name="Normal 274 7" xfId="42522" xr:uid="{39356C1E-358E-4F8E-ABA7-038DF4FD9E90}"/>
    <cellStyle name="Normal 275" xfId="3338" xr:uid="{513F811E-C940-4CD2-B0CD-9C4057DF595D}"/>
    <cellStyle name="Normal 275 2" xfId="4856" xr:uid="{294EB972-C5FE-453D-9E57-8F61F3C4D053}"/>
    <cellStyle name="Normal 275 2 2" xfId="8687" xr:uid="{2D23B0F6-9216-402D-823D-F5345AC9B2FE}"/>
    <cellStyle name="Normal 275 2 2 2" xfId="16626" xr:uid="{03A9C1CC-8BBE-4835-97BC-563C5CC333F1}"/>
    <cellStyle name="Normal 275 2 2 2 2" xfId="32410" xr:uid="{DA8A9D2E-17EB-40C3-8230-0D834FACD5A8}"/>
    <cellStyle name="Normal 275 2 2 3" xfId="24531" xr:uid="{0A1B0AFD-96BD-4250-8226-218CA548A2EA}"/>
    <cellStyle name="Normal 275 2 2 4" xfId="39981" xr:uid="{4B9281AA-5AA2-4075-84B7-7FB25B920A57}"/>
    <cellStyle name="Normal 275 2 2 5" xfId="47843" xr:uid="{68AAC40D-12B2-401E-9C73-7C65886B272F}"/>
    <cellStyle name="Normal 275 2 3" xfId="12833" xr:uid="{4CAAE7ED-DB5D-4399-A41D-46FBF8AC9066}"/>
    <cellStyle name="Normal 275 2 3 2" xfId="28617" xr:uid="{9F1BF5B4-ACF2-4217-AD4F-D9FB9555F5A2}"/>
    <cellStyle name="Normal 275 2 4" xfId="20738" xr:uid="{DFDFA72B-AD0C-457F-8A34-D7AF8A388C38}"/>
    <cellStyle name="Normal 275 2 5" xfId="36188" xr:uid="{A90E8102-3ADB-4928-82E2-1759ED268D27}"/>
    <cellStyle name="Normal 275 2 6" xfId="44050" xr:uid="{1A7259E9-F772-486C-AB18-117E811E312E}"/>
    <cellStyle name="Normal 275 3" xfId="7169" xr:uid="{23597167-76B5-4F79-886C-C50785C460A0}"/>
    <cellStyle name="Normal 275 3 2" xfId="15108" xr:uid="{7066B3EE-8A1F-4DFB-9A22-6C618111DC4C}"/>
    <cellStyle name="Normal 275 3 2 2" xfId="30892" xr:uid="{BC508D6B-CE45-4D08-85FA-2947F398CDFB}"/>
    <cellStyle name="Normal 275 3 3" xfId="23013" xr:uid="{6CE700B3-672E-4CE5-AD00-F27A78A35B2A}"/>
    <cellStyle name="Normal 275 3 4" xfId="38463" xr:uid="{A2FAC821-A0AD-4072-8523-CE016262B245}"/>
    <cellStyle name="Normal 275 3 5" xfId="46325" xr:uid="{0CDD9E70-D4D9-4CE9-96C9-C4F0BE9092E2}"/>
    <cellStyle name="Normal 275 4" xfId="11315" xr:uid="{8F0FE5F5-514A-4F59-B686-4BFBF4DA5E91}"/>
    <cellStyle name="Normal 275 4 2" xfId="27099" xr:uid="{B3519FA0-1DDB-4D2A-9BD6-BF08A32E9524}"/>
    <cellStyle name="Normal 275 5" xfId="19220" xr:uid="{2F6B7AC4-671F-45BD-BDDC-9244A0BEFB55}"/>
    <cellStyle name="Normal 275 6" xfId="34670" xr:uid="{24CA74A9-EBFA-4E0D-A657-2C40B4AD8C80}"/>
    <cellStyle name="Normal 275 7" xfId="42532" xr:uid="{5986FFD0-1472-4BB9-A829-F3D052F5823D}"/>
    <cellStyle name="Normal 276" xfId="3348" xr:uid="{DF831A75-3C30-4487-A015-7D34180E505D}"/>
    <cellStyle name="Normal 276 2" xfId="4866" xr:uid="{2E4EAE5C-23E0-4160-9E22-69F7E29BE2A0}"/>
    <cellStyle name="Normal 276 2 2" xfId="8697" xr:uid="{6083565E-AEB1-45E1-943D-239C96B7DBBD}"/>
    <cellStyle name="Normal 276 2 2 2" xfId="16636" xr:uid="{94C8B227-6B23-419E-95E5-8CDB408AB6BF}"/>
    <cellStyle name="Normal 276 2 2 2 2" xfId="32420" xr:uid="{4628A141-17DD-40B4-94F3-82C5B412A7B7}"/>
    <cellStyle name="Normal 276 2 2 3" xfId="24541" xr:uid="{AE6C0792-1A51-43C5-A594-CE03F0A7FEF1}"/>
    <cellStyle name="Normal 276 2 2 4" xfId="39991" xr:uid="{94320667-CA53-491A-A316-6DFB8E6AB02B}"/>
    <cellStyle name="Normal 276 2 2 5" xfId="47853" xr:uid="{9C8611B4-9B58-40E9-9919-2167407D58E9}"/>
    <cellStyle name="Normal 276 2 3" xfId="12843" xr:uid="{2156846C-85AA-4334-A804-D729C34E19DA}"/>
    <cellStyle name="Normal 276 2 3 2" xfId="28627" xr:uid="{EC7C8ED2-B056-4660-A758-4000ED7DBDA9}"/>
    <cellStyle name="Normal 276 2 4" xfId="20748" xr:uid="{D9D6A5A3-4E42-4A26-9EB7-FAC572A0D472}"/>
    <cellStyle name="Normal 276 2 5" xfId="36198" xr:uid="{70672DAB-02DC-4E2F-87FD-ADA45379A783}"/>
    <cellStyle name="Normal 276 2 6" xfId="44060" xr:uid="{DAD9A86B-C5EA-482B-84C4-3A15BB334D8C}"/>
    <cellStyle name="Normal 276 3" xfId="7179" xr:uid="{93C710FE-37DE-4360-ACBA-96E2373C62A9}"/>
    <cellStyle name="Normal 276 3 2" xfId="15118" xr:uid="{1502B147-C367-439C-A53F-2DCE346F3E09}"/>
    <cellStyle name="Normal 276 3 2 2" xfId="30902" xr:uid="{C8CDE14C-E905-49D5-84F2-5C04F55B05C5}"/>
    <cellStyle name="Normal 276 3 3" xfId="23023" xr:uid="{45761640-48A5-4F9F-BE14-1C6C9DCF2262}"/>
    <cellStyle name="Normal 276 3 4" xfId="38473" xr:uid="{49FD096B-444D-493F-B5AC-3F704B949FA2}"/>
    <cellStyle name="Normal 276 3 5" xfId="46335" xr:uid="{65B9AF76-82DE-4BDC-BFDA-510AF4EA4E77}"/>
    <cellStyle name="Normal 276 4" xfId="11325" xr:uid="{D5B5399F-4548-4D28-8DAE-C034C5C7B4F0}"/>
    <cellStyle name="Normal 276 4 2" xfId="27109" xr:uid="{9DE839C8-188B-46BD-A54B-669A63576D74}"/>
    <cellStyle name="Normal 276 5" xfId="19230" xr:uid="{173BEB1C-B6A9-41A8-910F-E7A4D18547C9}"/>
    <cellStyle name="Normal 276 6" xfId="34680" xr:uid="{A5A48FD3-81EE-4674-A989-0B4417E8DBBE}"/>
    <cellStyle name="Normal 276 7" xfId="42542" xr:uid="{D941430C-D955-4CA2-96A3-95B6867040A0}"/>
    <cellStyle name="Normal 277" xfId="3354" xr:uid="{0120A796-B389-4543-97BB-D89F4352E1D8}"/>
    <cellStyle name="Normal 277 2" xfId="4872" xr:uid="{D434FA30-35F7-4DD4-B549-3393F5F30556}"/>
    <cellStyle name="Normal 277 2 2" xfId="8703" xr:uid="{F88DA14A-1E05-45E4-A776-C57AE8785CDE}"/>
    <cellStyle name="Normal 277 2 2 2" xfId="16642" xr:uid="{EE52BC8E-EDA7-454A-816D-5EA45EEC730B}"/>
    <cellStyle name="Normal 277 2 2 2 2" xfId="32426" xr:uid="{2B9F8582-B494-4FB2-9ECC-B351D6CE845B}"/>
    <cellStyle name="Normal 277 2 2 3" xfId="24547" xr:uid="{DD35D9BF-77AF-4682-8C6D-AF3E6FE9E5BD}"/>
    <cellStyle name="Normal 277 2 2 4" xfId="39997" xr:uid="{FCA0FC40-63D6-42E3-8C2E-C87D2B7AFE8F}"/>
    <cellStyle name="Normal 277 2 2 5" xfId="47859" xr:uid="{382D524D-E3ED-4775-AB25-26BB2D09A28C}"/>
    <cellStyle name="Normal 277 2 3" xfId="12849" xr:uid="{AE1CC5D5-40B8-4528-A9E1-2D4E0F5A136F}"/>
    <cellStyle name="Normal 277 2 3 2" xfId="28633" xr:uid="{D39AF7B4-9773-4766-8B69-17009F02BE1D}"/>
    <cellStyle name="Normal 277 2 4" xfId="20754" xr:uid="{1CA9B054-8039-4BBA-AEB0-C6C8ED740C6C}"/>
    <cellStyle name="Normal 277 2 5" xfId="36204" xr:uid="{C6889855-FC55-4DF9-9D7F-A873A5441734}"/>
    <cellStyle name="Normal 277 2 6" xfId="44066" xr:uid="{1F640F4B-1D5C-4A3E-BCCA-9E0F3F1AAB52}"/>
    <cellStyle name="Normal 277 3" xfId="7185" xr:uid="{0E2EDCFC-0548-407E-B95E-3969E7697D22}"/>
    <cellStyle name="Normal 277 3 2" xfId="15124" xr:uid="{80CD48D2-943E-4040-96B6-4349598F8E9B}"/>
    <cellStyle name="Normal 277 3 2 2" xfId="30908" xr:uid="{4731C1A7-A8C8-42E8-9785-95BD01A895E4}"/>
    <cellStyle name="Normal 277 3 3" xfId="23029" xr:uid="{35F8EEE1-CA11-4425-8257-32D01BDD0177}"/>
    <cellStyle name="Normal 277 3 4" xfId="38479" xr:uid="{26A339F7-9983-4CE9-9576-DBA822763DEF}"/>
    <cellStyle name="Normal 277 3 5" xfId="46341" xr:uid="{49EFDCAA-7459-46E9-9F03-2FBBF8DFF5F6}"/>
    <cellStyle name="Normal 277 4" xfId="11331" xr:uid="{BD6EE231-E541-4D5B-88D2-67331429A691}"/>
    <cellStyle name="Normal 277 4 2" xfId="27115" xr:uid="{CFFD2B7F-CAC1-4CD4-B873-75BA55A004CA}"/>
    <cellStyle name="Normal 277 5" xfId="19236" xr:uid="{05389F3A-E8CF-4F2E-9206-99431395AFD5}"/>
    <cellStyle name="Normal 277 6" xfId="34686" xr:uid="{55FC6B0A-6F1D-4FBA-9958-5C958FFDFAED}"/>
    <cellStyle name="Normal 277 7" xfId="42548" xr:uid="{BE447C94-81FA-427F-A9E4-1036C9F40581}"/>
    <cellStyle name="Normal 278" xfId="3341" xr:uid="{E2C2270F-2B88-4C99-B138-DBDF60C26759}"/>
    <cellStyle name="Normal 278 2" xfId="4859" xr:uid="{857C1645-3CA4-4E79-AFAB-A60A7A77BD2E}"/>
    <cellStyle name="Normal 278 2 2" xfId="8690" xr:uid="{251A6BDD-93AC-4286-8F80-525528EC00E2}"/>
    <cellStyle name="Normal 278 2 2 2" xfId="16629" xr:uid="{20F4A483-4E1A-4860-9F29-90C6D23DD084}"/>
    <cellStyle name="Normal 278 2 2 2 2" xfId="32413" xr:uid="{65A5DAFE-CCB1-42FD-A14A-1F475B6E0EFC}"/>
    <cellStyle name="Normal 278 2 2 3" xfId="24534" xr:uid="{35F32754-097E-474B-9D46-3FDAD242D07A}"/>
    <cellStyle name="Normal 278 2 2 4" xfId="39984" xr:uid="{E38EAAB6-0167-460F-A142-05E523585242}"/>
    <cellStyle name="Normal 278 2 2 5" xfId="47846" xr:uid="{62490ADD-1CF0-4D7E-9745-53E8945D22A9}"/>
    <cellStyle name="Normal 278 2 3" xfId="12836" xr:uid="{2BB75B09-C277-48EB-8179-A9E4AC43D6AF}"/>
    <cellStyle name="Normal 278 2 3 2" xfId="28620" xr:uid="{CE9E88F3-6C94-427D-9FDC-680EB9A51F45}"/>
    <cellStyle name="Normal 278 2 4" xfId="20741" xr:uid="{6B219C0D-27ED-400B-B87B-5222A5AD5721}"/>
    <cellStyle name="Normal 278 2 5" xfId="36191" xr:uid="{04D1FE9D-A269-4369-8B35-A3B2E94E0036}"/>
    <cellStyle name="Normal 278 2 6" xfId="44053" xr:uid="{B5AECE44-BE2A-4217-ADF5-B106009D192C}"/>
    <cellStyle name="Normal 278 3" xfId="7172" xr:uid="{71C67182-9716-4C30-BCD8-AEDCB7A9AB7E}"/>
    <cellStyle name="Normal 278 3 2" xfId="15111" xr:uid="{1162AB9B-AA9F-4CEE-8770-5A916DE32BEE}"/>
    <cellStyle name="Normal 278 3 2 2" xfId="30895" xr:uid="{EE16C6EB-EA2F-49AD-9197-DB1D6CF9C90C}"/>
    <cellStyle name="Normal 278 3 3" xfId="23016" xr:uid="{41A84662-399B-459B-AC1C-B27505874099}"/>
    <cellStyle name="Normal 278 3 4" xfId="38466" xr:uid="{6A2A2EA6-172B-47A8-992A-A016E84DA0A5}"/>
    <cellStyle name="Normal 278 3 5" xfId="46328" xr:uid="{E6E749DD-6095-440D-B76C-7A40396EFE39}"/>
    <cellStyle name="Normal 278 4" xfId="11318" xr:uid="{0E736302-3712-47A5-AE44-38CDA1E73077}"/>
    <cellStyle name="Normal 278 4 2" xfId="27102" xr:uid="{BB351473-7149-401A-AA84-5E97E7D8C270}"/>
    <cellStyle name="Normal 278 5" xfId="19223" xr:uid="{1849C555-0B6E-48CC-B26E-3FB8CB2621FD}"/>
    <cellStyle name="Normal 278 6" xfId="34673" xr:uid="{7DD206DD-732F-49E2-B472-7EBBEA582B93}"/>
    <cellStyle name="Normal 278 7" xfId="42535" xr:uid="{018571D1-45E9-45AB-A70D-CA35C56215C4}"/>
    <cellStyle name="Normal 279" xfId="3355" xr:uid="{4488CA21-E7A8-430A-9266-CF2716D87E21}"/>
    <cellStyle name="Normal 279 2" xfId="4873" xr:uid="{622A3ED8-492B-412B-92F0-FEABAFF25DDC}"/>
    <cellStyle name="Normal 279 2 2" xfId="8704" xr:uid="{0B66F0E9-557D-4B69-978E-62E37C0E2BCA}"/>
    <cellStyle name="Normal 279 2 2 2" xfId="16643" xr:uid="{8AF6F230-7C64-4A65-8BE5-8E4477430CB1}"/>
    <cellStyle name="Normal 279 2 2 2 2" xfId="32427" xr:uid="{7867EDB6-3989-48F5-88BB-9091EE2CAA0F}"/>
    <cellStyle name="Normal 279 2 2 3" xfId="24548" xr:uid="{1BC6FC11-2575-48C4-AF56-E477777E96BF}"/>
    <cellStyle name="Normal 279 2 2 4" xfId="39998" xr:uid="{D2A6374C-8BDB-4037-AD60-AB1EC66D330F}"/>
    <cellStyle name="Normal 279 2 2 5" xfId="47860" xr:uid="{37FC2AE5-193C-467E-8417-8F652557E183}"/>
    <cellStyle name="Normal 279 2 3" xfId="12850" xr:uid="{351346E8-C308-4946-B26E-58518F8AB96A}"/>
    <cellStyle name="Normal 279 2 3 2" xfId="28634" xr:uid="{E46069DC-E535-49E7-9558-066DA3B03C6A}"/>
    <cellStyle name="Normal 279 2 4" xfId="20755" xr:uid="{E3D2A60F-1C79-4B3D-8CD0-54D69611B630}"/>
    <cellStyle name="Normal 279 2 5" xfId="36205" xr:uid="{E76094C2-386F-476B-B05B-C86E169DB0B2}"/>
    <cellStyle name="Normal 279 2 6" xfId="44067" xr:uid="{59504870-B42F-4FAB-B9B4-BD9BBC2006BF}"/>
    <cellStyle name="Normal 279 3" xfId="7186" xr:uid="{B308D474-3247-4BA5-B28D-26EDCFE930F9}"/>
    <cellStyle name="Normal 279 3 2" xfId="15125" xr:uid="{37CB44E9-868C-4B9E-8715-79DD21A8E7FA}"/>
    <cellStyle name="Normal 279 3 2 2" xfId="30909" xr:uid="{F808407C-92AB-4EF9-9CF3-CC09EACC09A6}"/>
    <cellStyle name="Normal 279 3 3" xfId="23030" xr:uid="{62C7DEAD-3A39-4BFA-A475-7EEDFE92EED6}"/>
    <cellStyle name="Normal 279 3 4" xfId="38480" xr:uid="{46BB08D1-29AB-43C8-A400-B44FE741F989}"/>
    <cellStyle name="Normal 279 3 5" xfId="46342" xr:uid="{E2A145F4-F444-466E-8821-5C8096840A57}"/>
    <cellStyle name="Normal 279 4" xfId="11332" xr:uid="{0914A009-8195-44C0-A81D-A2583D396FB4}"/>
    <cellStyle name="Normal 279 4 2" xfId="27116" xr:uid="{AEFE68E7-2F63-4984-8271-15DF61F9F0DE}"/>
    <cellStyle name="Normal 279 5" xfId="19237" xr:uid="{BC4FE769-8467-4F49-8D42-174493BE23D0}"/>
    <cellStyle name="Normal 279 6" xfId="34687" xr:uid="{648C5853-50EE-4390-AC4C-CB2546054A43}"/>
    <cellStyle name="Normal 279 7" xfId="42549" xr:uid="{EAD4F3C6-2F5B-4A9D-AA4A-8A71DF1C53D8}"/>
    <cellStyle name="Normal 28" xfId="80" xr:uid="{BB86CC44-B369-4FCF-BFD8-D32D9AF52ACB}"/>
    <cellStyle name="Normal 28 10" xfId="33441" xr:uid="{E5C46766-6B19-494F-AE8D-90CF0ED7ED5E}"/>
    <cellStyle name="Normal 28 11" xfId="41303" xr:uid="{19195D8A-2928-423D-BA08-79A458478322}"/>
    <cellStyle name="Normal 28 12" xfId="1270" xr:uid="{506A24E0-F5BC-402F-A89A-A5CC118F9F4D}"/>
    <cellStyle name="Normal 28 2" xfId="416" xr:uid="{CE133C6B-F4EF-46B0-B7FB-F102A1A8217A}"/>
    <cellStyle name="Normal 28 2 2" xfId="2055" xr:uid="{E4314663-0BC4-47E4-9423-55CEA2BA6596}"/>
    <cellStyle name="Normal 28 3" xfId="1922" xr:uid="{3028E416-BF9B-4261-AD0A-36884E825223}"/>
    <cellStyle name="Normal 28 4" xfId="2681" xr:uid="{83021235-DFF0-46EC-BFBA-77C98AA13578}"/>
    <cellStyle name="Normal 28 4 2" xfId="4199" xr:uid="{EF54B1C2-C1FE-4BD3-8D49-8E8E9A6230E5}"/>
    <cellStyle name="Normal 28 4 2 2" xfId="8030" xr:uid="{59272DB9-9A32-4797-925B-29113F6AEEA3}"/>
    <cellStyle name="Normal 28 4 2 2 2" xfId="15969" xr:uid="{9F76F03F-ED76-4EE3-9F3C-0A1CD7E8FCE5}"/>
    <cellStyle name="Normal 28 4 2 2 2 2" xfId="31753" xr:uid="{B74ED52B-CDAC-4E15-8FDC-9B80FAE735DE}"/>
    <cellStyle name="Normal 28 4 2 2 3" xfId="23874" xr:uid="{FE326104-E3A2-4DAC-91D4-4B72A21D8486}"/>
    <cellStyle name="Normal 28 4 2 2 4" xfId="39324" xr:uid="{CC52A79B-D6AE-4C29-AB0C-07BAEE8C44FB}"/>
    <cellStyle name="Normal 28 4 2 2 5" xfId="47186" xr:uid="{2D935182-0E95-48DB-A8B2-02868B2541E5}"/>
    <cellStyle name="Normal 28 4 2 3" xfId="12176" xr:uid="{1F24C548-2AC3-4E8B-B67E-6DD2D5D392CD}"/>
    <cellStyle name="Normal 28 4 2 3 2" xfId="27960" xr:uid="{2BD0A5A0-88BD-4DBF-A367-9FAB150AAB50}"/>
    <cellStyle name="Normal 28 4 2 4" xfId="20081" xr:uid="{E8241896-F1AF-4462-84E4-4FB809299D48}"/>
    <cellStyle name="Normal 28 4 2 5" xfId="35531" xr:uid="{6C59E73E-7874-47C9-99D0-106940145420}"/>
    <cellStyle name="Normal 28 4 2 6" xfId="43393" xr:uid="{9294A915-F7A4-473A-9833-1400AE5D07FE}"/>
    <cellStyle name="Normal 28 4 3" xfId="6512" xr:uid="{DDAD785C-495D-42D3-BA16-4922CE5944EE}"/>
    <cellStyle name="Normal 28 4 3 2" xfId="14451" xr:uid="{E9FB263F-2C7D-4F4B-9E0B-53F6CF85E868}"/>
    <cellStyle name="Normal 28 4 3 2 2" xfId="30235" xr:uid="{6E483B4E-AB95-45FC-AE27-847D6E33ACBA}"/>
    <cellStyle name="Normal 28 4 3 3" xfId="22356" xr:uid="{1DD7BBF3-4A94-4386-B036-15FE33B2D8C8}"/>
    <cellStyle name="Normal 28 4 3 4" xfId="37806" xr:uid="{94E0AA1A-8953-47C2-B498-412F7A172557}"/>
    <cellStyle name="Normal 28 4 3 5" xfId="45668" xr:uid="{53DF1FD4-248F-4975-97E4-A1427596F55D}"/>
    <cellStyle name="Normal 28 4 4" xfId="10658" xr:uid="{67EEB289-8965-4598-8B12-8E5272A00381}"/>
    <cellStyle name="Normal 28 4 4 2" xfId="26442" xr:uid="{AA39C7BF-E04A-4C21-BB6A-E0A53AA9B679}"/>
    <cellStyle name="Normal 28 4 5" xfId="18563" xr:uid="{FEB116B0-B9D2-4F1C-9F85-29759032B2A4}"/>
    <cellStyle name="Normal 28 4 6" xfId="34013" xr:uid="{0C41FDA5-C4B4-42A2-98E9-76B2BB592DA9}"/>
    <cellStyle name="Normal 28 4 7" xfId="41875" xr:uid="{0899C82A-D3A4-4CA0-99B9-9F64D66F2BAA}"/>
    <cellStyle name="Normal 28 5" xfId="3625" xr:uid="{3578E5FC-9365-47B8-98A9-0953E22AF6F6}"/>
    <cellStyle name="Normal 28 5 2" xfId="7456" xr:uid="{AECAE876-7131-4D0D-A1A3-65D80E588570}"/>
    <cellStyle name="Normal 28 5 2 2" xfId="15395" xr:uid="{9960616D-0249-413F-A88C-EF157ED4C0BE}"/>
    <cellStyle name="Normal 28 5 2 2 2" xfId="31179" xr:uid="{2E07E54F-0F98-4D9B-AD9C-AFA78EAF357F}"/>
    <cellStyle name="Normal 28 5 2 3" xfId="23300" xr:uid="{29F9BD08-1EA7-4A93-A42C-3125185E308D}"/>
    <cellStyle name="Normal 28 5 2 4" xfId="38750" xr:uid="{B892ABC3-C4B7-45FE-BC9F-141E415858DC}"/>
    <cellStyle name="Normal 28 5 2 5" xfId="46612" xr:uid="{D9EFAB0A-DB47-472C-94C5-080E5C070ABD}"/>
    <cellStyle name="Normal 28 5 3" xfId="11602" xr:uid="{342F7EC4-696D-4E66-A9AD-6EC0B82640BC}"/>
    <cellStyle name="Normal 28 5 3 2" xfId="27386" xr:uid="{0185C51F-E35D-44E8-8CB4-3F9A93C00315}"/>
    <cellStyle name="Normal 28 5 4" xfId="19507" xr:uid="{3D3A6267-7A20-42DB-9334-31183FCDA384}"/>
    <cellStyle name="Normal 28 5 5" xfId="34957" xr:uid="{4F84134B-B0F0-4331-AC64-44E6A27C08D5}"/>
    <cellStyle name="Normal 28 5 6" xfId="42819" xr:uid="{E872D412-C034-4A32-B721-46149AE30061}"/>
    <cellStyle name="Normal 28 6" xfId="5684" xr:uid="{DA51335D-F92E-4A48-B451-07CAC0DCB344}"/>
    <cellStyle name="Normal 28 6 2" xfId="13660" xr:uid="{28FD34D4-95E6-46FC-8864-62BE902D4237}"/>
    <cellStyle name="Normal 28 6 2 2" xfId="29444" xr:uid="{DA42554C-4D3B-48F1-9BCE-7BDF389A8022}"/>
    <cellStyle name="Normal 28 6 3" xfId="21565" xr:uid="{424BFAD3-24E0-47AC-A081-87FC01A82DD1}"/>
    <cellStyle name="Normal 28 6 4" xfId="37015" xr:uid="{B018A043-DC95-44DE-B5A4-6F4EC890EB3F}"/>
    <cellStyle name="Normal 28 6 5" xfId="44877" xr:uid="{5B92A465-1954-4536-A4D9-396D2F734196}"/>
    <cellStyle name="Normal 28 7" xfId="1838" xr:uid="{FEBDD342-B5D2-4E3C-8D98-5D6E11F6A093}"/>
    <cellStyle name="Normal 28 7 2" xfId="10099" xr:uid="{C4DF5519-BE28-418F-904D-497692BBA3B4}"/>
    <cellStyle name="Normal 28 7 2 2" xfId="25884" xr:uid="{77559A10-3862-4AC1-B293-A330F7701A83}"/>
    <cellStyle name="Normal 28 7 3" xfId="18005" xr:uid="{D1E7E095-2360-45F9-96EB-F8D815A51B24}"/>
    <cellStyle name="Normal 28 8" xfId="9711" xr:uid="{1814F571-4582-45E2-A1B0-9937A9C9928F}"/>
    <cellStyle name="Normal 28 8 2" xfId="25499" xr:uid="{6B9A9085-45E4-47C5-849B-4BB9C4FF45B4}"/>
    <cellStyle name="Normal 28 9" xfId="17620" xr:uid="{91A53834-D1ED-4B7C-B07B-1BDBAF67687B}"/>
    <cellStyle name="Normal 28_MONC Jan19" xfId="576" xr:uid="{13E054DA-EAB1-4420-82E7-BAC95896277D}"/>
    <cellStyle name="Normal 280" xfId="3358" xr:uid="{BC8D0AD2-7833-42BD-8B3B-120705A1D81A}"/>
    <cellStyle name="Normal 280 2" xfId="4876" xr:uid="{7CBFB44B-477C-445E-A944-CE0E8AA5665C}"/>
    <cellStyle name="Normal 280 2 2" xfId="8707" xr:uid="{E0ACB0C2-BA37-493D-9EB9-9560ECE274FB}"/>
    <cellStyle name="Normal 280 2 2 2" xfId="16646" xr:uid="{230B6BCA-6D82-4B1D-80CE-FFC3C7C59DDC}"/>
    <cellStyle name="Normal 280 2 2 2 2" xfId="32430" xr:uid="{123A016C-6FCD-4306-981B-AF82BA5A937F}"/>
    <cellStyle name="Normal 280 2 2 3" xfId="24551" xr:uid="{E1D444A1-BEFA-4907-9D52-68DDFF1F4A34}"/>
    <cellStyle name="Normal 280 2 2 4" xfId="40001" xr:uid="{E044DC0F-536C-40C3-B059-1D52D6BACA43}"/>
    <cellStyle name="Normal 280 2 2 5" xfId="47863" xr:uid="{6056D6A2-B8CC-4C25-B881-E26473D5C268}"/>
    <cellStyle name="Normal 280 2 3" xfId="12853" xr:uid="{019C2C66-7E82-400B-90D3-224259BAAEAE}"/>
    <cellStyle name="Normal 280 2 3 2" xfId="28637" xr:uid="{BBACEA6B-77A8-4783-B728-5700837A663F}"/>
    <cellStyle name="Normal 280 2 4" xfId="20758" xr:uid="{FF43544E-C607-478D-8209-A9FA586F2E7B}"/>
    <cellStyle name="Normal 280 2 5" xfId="36208" xr:uid="{D6441C5D-F27D-483C-8A19-5E7BAF0ADDD2}"/>
    <cellStyle name="Normal 280 2 6" xfId="44070" xr:uid="{EB455C37-D00C-4F6A-A644-572888D26559}"/>
    <cellStyle name="Normal 280 3" xfId="7189" xr:uid="{E6F7E6DA-932C-43E1-A293-7C084FDFFDF6}"/>
    <cellStyle name="Normal 280 3 2" xfId="15128" xr:uid="{E0E40B4E-C44B-4425-9F15-69FC5482E243}"/>
    <cellStyle name="Normal 280 3 2 2" xfId="30912" xr:uid="{581BFA78-3D7C-4162-926F-F7291214B61F}"/>
    <cellStyle name="Normal 280 3 3" xfId="23033" xr:uid="{CEC84CC7-8B4E-42B2-80E1-C482B9B7CA67}"/>
    <cellStyle name="Normal 280 3 4" xfId="38483" xr:uid="{3C435072-567C-489D-B7E7-F8D270B56F11}"/>
    <cellStyle name="Normal 280 3 5" xfId="46345" xr:uid="{539ACABD-0F6C-4A02-B4C3-DA01A20946AC}"/>
    <cellStyle name="Normal 280 4" xfId="11335" xr:uid="{81F66F2E-57A9-4562-975E-80ACEB87DC60}"/>
    <cellStyle name="Normal 280 4 2" xfId="27119" xr:uid="{5971041B-7FE2-4D83-A69B-75C1A1695611}"/>
    <cellStyle name="Normal 280 5" xfId="19240" xr:uid="{A67BC2DB-CCFF-4F6F-8211-BD25C3E6AF41}"/>
    <cellStyle name="Normal 280 6" xfId="34690" xr:uid="{C44EA0BC-B5D8-4B0E-AA21-A4E7CCFEE77C}"/>
    <cellStyle name="Normal 280 7" xfId="42552" xr:uid="{4AB37A04-46B1-475C-BF6D-6C21CFF01D86}"/>
    <cellStyle name="Normal 281" xfId="3357" xr:uid="{C00DBD74-A71B-4568-BE78-A1C6CE59B0C5}"/>
    <cellStyle name="Normal 281 2" xfId="4875" xr:uid="{EAB4CD72-66D2-49FE-9E77-DD66D9DB743A}"/>
    <cellStyle name="Normal 281 2 2" xfId="8706" xr:uid="{77C56386-5883-4EA0-B40F-2F4CF13571D0}"/>
    <cellStyle name="Normal 281 2 2 2" xfId="16645" xr:uid="{8655F9F2-3568-465B-92E6-1D6DDA47C3F8}"/>
    <cellStyle name="Normal 281 2 2 2 2" xfId="32429" xr:uid="{09719168-C11D-4D94-BA40-D3172C8BF137}"/>
    <cellStyle name="Normal 281 2 2 3" xfId="24550" xr:uid="{2279C65F-0A4B-4659-BF40-8978D19F31FB}"/>
    <cellStyle name="Normal 281 2 2 4" xfId="40000" xr:uid="{DD1526D4-1C9E-41DB-9765-C1496A032920}"/>
    <cellStyle name="Normal 281 2 2 5" xfId="47862" xr:uid="{13AEFEAE-3CDA-4CCB-9AD5-12D605125634}"/>
    <cellStyle name="Normal 281 2 3" xfId="12852" xr:uid="{DE4A6ABB-27B0-424A-A428-51EA980783DA}"/>
    <cellStyle name="Normal 281 2 3 2" xfId="28636" xr:uid="{8E01D58D-0137-4058-A210-6D4492261041}"/>
    <cellStyle name="Normal 281 2 4" xfId="20757" xr:uid="{8C577738-6B23-4358-B258-93BC33EB9150}"/>
    <cellStyle name="Normal 281 2 5" xfId="36207" xr:uid="{D3D8F9E6-6961-44F1-92D5-31D7E61F44CD}"/>
    <cellStyle name="Normal 281 2 6" xfId="44069" xr:uid="{88B3B3B6-6037-487B-872D-28627F7A2F8E}"/>
    <cellStyle name="Normal 281 3" xfId="7188" xr:uid="{BA58D82A-575C-4A42-B779-D9ED28A9CE4B}"/>
    <cellStyle name="Normal 281 3 2" xfId="15127" xr:uid="{2BA850E2-E621-400A-9133-38A9CC77DF6C}"/>
    <cellStyle name="Normal 281 3 2 2" xfId="30911" xr:uid="{136D3B5E-1E85-45FB-889F-35371666FBFC}"/>
    <cellStyle name="Normal 281 3 3" xfId="23032" xr:uid="{8BCB5796-6645-4136-B24B-8F3993F016CB}"/>
    <cellStyle name="Normal 281 3 4" xfId="38482" xr:uid="{F8549D00-D5F8-4ABE-8408-D6F421044804}"/>
    <cellStyle name="Normal 281 3 5" xfId="46344" xr:uid="{C1C5B88E-2F58-4C97-9DD3-89AE020C25F9}"/>
    <cellStyle name="Normal 281 4" xfId="11334" xr:uid="{2EBB7F7B-4C2D-49AE-8A6C-06C3F817778D}"/>
    <cellStyle name="Normal 281 4 2" xfId="27118" xr:uid="{5C059817-1F59-45C2-B4CF-DE628274E473}"/>
    <cellStyle name="Normal 281 5" xfId="19239" xr:uid="{3F86B04F-F2A4-4688-B1BE-3917A976304B}"/>
    <cellStyle name="Normal 281 6" xfId="34689" xr:uid="{459454BD-238E-4C71-9D0F-F0398093C2F7}"/>
    <cellStyle name="Normal 281 7" xfId="42551" xr:uid="{87CBF6EA-410C-4356-B279-398BE025D5D3}"/>
    <cellStyle name="Normal 282" xfId="3356" xr:uid="{F7EEC6E8-9074-45C3-A56B-085B1A1D0170}"/>
    <cellStyle name="Normal 282 2" xfId="4874" xr:uid="{B1BF4D24-14D7-495D-9D7F-982B4E1C3F54}"/>
    <cellStyle name="Normal 282 2 2" xfId="8705" xr:uid="{8F1FCF7A-9944-463F-8097-12127913BF58}"/>
    <cellStyle name="Normal 282 2 2 2" xfId="16644" xr:uid="{391B9B07-BCD4-410E-AF7D-E8C232CDFF11}"/>
    <cellStyle name="Normal 282 2 2 2 2" xfId="32428" xr:uid="{E8A0D96F-10C4-4D09-A661-72449EC763BC}"/>
    <cellStyle name="Normal 282 2 2 3" xfId="24549" xr:uid="{69F086B2-6651-4161-B86D-4C13AC4DBC3E}"/>
    <cellStyle name="Normal 282 2 2 4" xfId="39999" xr:uid="{441E9446-4FDE-41C4-B425-73DC91723516}"/>
    <cellStyle name="Normal 282 2 2 5" xfId="47861" xr:uid="{709EF012-EBF5-48AC-8887-3441CA10C5F5}"/>
    <cellStyle name="Normal 282 2 3" xfId="12851" xr:uid="{5CBA7CAE-3491-412A-B15C-BE1042D782A4}"/>
    <cellStyle name="Normal 282 2 3 2" xfId="28635" xr:uid="{FA7F1F17-0DCF-4EED-B40A-4D464577781A}"/>
    <cellStyle name="Normal 282 2 4" xfId="20756" xr:uid="{BCD45C01-FCBD-40BC-9A55-E15036AB9902}"/>
    <cellStyle name="Normal 282 2 5" xfId="36206" xr:uid="{F415D35F-2969-4C01-8062-3366E89F7CC1}"/>
    <cellStyle name="Normal 282 2 6" xfId="44068" xr:uid="{E5CCE0A0-AD1F-43D1-86F0-ECD2667E51B1}"/>
    <cellStyle name="Normal 282 3" xfId="7187" xr:uid="{759FB0C7-8A0E-4A5D-8CA2-04480D640CB8}"/>
    <cellStyle name="Normal 282 3 2" xfId="15126" xr:uid="{D3FDCB60-04D2-4797-BDF8-44E09CD5DB2E}"/>
    <cellStyle name="Normal 282 3 2 2" xfId="30910" xr:uid="{CFA251AE-0B06-45A5-B0CE-C06B9B4F8D5D}"/>
    <cellStyle name="Normal 282 3 3" xfId="23031" xr:uid="{3494B0B4-9FA6-40CD-A324-8BF33D33CF04}"/>
    <cellStyle name="Normal 282 3 4" xfId="38481" xr:uid="{CF9E1AC8-DB92-4029-ACF5-E071F799E652}"/>
    <cellStyle name="Normal 282 3 5" xfId="46343" xr:uid="{78F891B9-804E-4572-9E07-4EB95A70923C}"/>
    <cellStyle name="Normal 282 4" xfId="11333" xr:uid="{C9F070D9-6406-4C5F-BBDA-114684061342}"/>
    <cellStyle name="Normal 282 4 2" xfId="27117" xr:uid="{B147EF92-CE35-4ED2-8F96-6192F62146F9}"/>
    <cellStyle name="Normal 282 5" xfId="19238" xr:uid="{62CA5BF1-0CFB-423B-9264-073DB355DC42}"/>
    <cellStyle name="Normal 282 6" xfId="34688" xr:uid="{C279847E-27EF-42F8-AE2B-2718BD0E7F02}"/>
    <cellStyle name="Normal 282 7" xfId="42550" xr:uid="{F197F5F2-D74B-4561-8348-F0D7AD8605BC}"/>
    <cellStyle name="Normal 283" xfId="3372" xr:uid="{770FB87B-9168-4E5A-A2A1-EF8958404606}"/>
    <cellStyle name="Normal 283 2" xfId="7203" xr:uid="{154E0857-017F-41AA-83F6-A22B87D69E30}"/>
    <cellStyle name="Normal 283 2 2" xfId="15142" xr:uid="{312F6ED9-A070-44E8-A5FD-4D9EFDC57F12}"/>
    <cellStyle name="Normal 283 2 2 2" xfId="30926" xr:uid="{76E90233-0F89-435F-947F-7013A1BC9102}"/>
    <cellStyle name="Normal 283 2 3" xfId="23047" xr:uid="{49AF133A-EC63-477E-B0AC-F543A8EE470F}"/>
    <cellStyle name="Normal 283 2 4" xfId="38497" xr:uid="{6AEF1516-CDEA-4B68-98A9-9FBF60EC3D25}"/>
    <cellStyle name="Normal 283 2 5" xfId="46359" xr:uid="{EC5BB737-78CA-4C84-8451-A745BA3DFF37}"/>
    <cellStyle name="Normal 283 3" xfId="11349" xr:uid="{0ABBE358-5AD7-43F7-9008-7B0836A992FF}"/>
    <cellStyle name="Normal 283 3 2" xfId="27133" xr:uid="{AE6DEC3E-25BD-4750-9B12-E922681E65DD}"/>
    <cellStyle name="Normal 283 4" xfId="19254" xr:uid="{E101AB2D-13CF-46D8-AE9C-FD3A148435D9}"/>
    <cellStyle name="Normal 283 5" xfId="34704" xr:uid="{EB458FCD-007A-4ACD-B736-DA6E782AE3B9}"/>
    <cellStyle name="Normal 283 6" xfId="42566" xr:uid="{958C994F-75B0-4F2A-8FA7-F820012BA3A4}"/>
    <cellStyle name="Normal 284" xfId="3379" xr:uid="{8CACCF01-D67F-4CFC-B944-C5A4725B0C0F}"/>
    <cellStyle name="Normal 284 2" xfId="7210" xr:uid="{24468FEB-EF9C-4B57-9D58-24B9A850E074}"/>
    <cellStyle name="Normal 284 2 2" xfId="15149" xr:uid="{53F60F02-12ED-4CAB-9DE4-CBC1584F8285}"/>
    <cellStyle name="Normal 284 2 2 2" xfId="30933" xr:uid="{BBA76956-C4EC-4A67-B65E-2E08EF4A6CB4}"/>
    <cellStyle name="Normal 284 2 3" xfId="23054" xr:uid="{3D04441E-8708-4199-B0A6-F35E9955194C}"/>
    <cellStyle name="Normal 284 2 4" xfId="38504" xr:uid="{C7C08F0B-EF26-4E09-ACC2-B2AB5EB4C7E4}"/>
    <cellStyle name="Normal 284 2 5" xfId="46366" xr:uid="{51DA8FBA-2583-4864-BC2F-6DFCDCC61FB5}"/>
    <cellStyle name="Normal 284 3" xfId="11356" xr:uid="{A7517F39-33BC-402A-9EC7-3354B1F6FCCD}"/>
    <cellStyle name="Normal 284 3 2" xfId="27140" xr:uid="{44D09F63-AC9A-42A0-BFAF-E9121CC6C069}"/>
    <cellStyle name="Normal 284 4" xfId="19261" xr:uid="{643CC566-F72A-4425-BC12-17459F4F2F11}"/>
    <cellStyle name="Normal 284 5" xfId="34711" xr:uid="{52EE76AD-1066-48D3-8D4A-52462823CF4D}"/>
    <cellStyle name="Normal 284 6" xfId="42573" xr:uid="{15758454-1D8E-4BD2-965B-AA09F0E303DF}"/>
    <cellStyle name="Normal 285" xfId="3377" xr:uid="{13A223AA-7006-4B1D-99E9-8394C944BFBD}"/>
    <cellStyle name="Normal 285 2" xfId="7208" xr:uid="{18D1CDEB-4819-4234-888D-C6FBF16D59A1}"/>
    <cellStyle name="Normal 285 2 2" xfId="15147" xr:uid="{70EE1EE3-C365-4DF8-A2AE-4DD27BE407C2}"/>
    <cellStyle name="Normal 285 2 2 2" xfId="30931" xr:uid="{02912487-7D6F-4E6C-BA51-90DD1A2BB39F}"/>
    <cellStyle name="Normal 285 2 3" xfId="23052" xr:uid="{A3DF3039-461D-462E-8C30-4294802F4BC0}"/>
    <cellStyle name="Normal 285 2 4" xfId="38502" xr:uid="{581FACD9-7CCA-406A-B1A5-CE9B5DB5F165}"/>
    <cellStyle name="Normal 285 2 5" xfId="46364" xr:uid="{0DA4C644-BFA3-419A-BDDC-F865A4E5F9D5}"/>
    <cellStyle name="Normal 285 3" xfId="11354" xr:uid="{F7CE9790-ED69-4821-9585-72F01131D124}"/>
    <cellStyle name="Normal 285 3 2" xfId="27138" xr:uid="{71065406-CE3C-40A9-AC78-ACCE759DDDBF}"/>
    <cellStyle name="Normal 285 4" xfId="19259" xr:uid="{FFA82342-25A0-4651-A481-C99B0AC11367}"/>
    <cellStyle name="Normal 285 5" xfId="34709" xr:uid="{CE680A8B-05CB-49F9-BC0B-E57444EEF36C}"/>
    <cellStyle name="Normal 285 6" xfId="42571" xr:uid="{11746233-4614-431F-8ADF-7C2E0996F500}"/>
    <cellStyle name="Normal 286" xfId="3378" xr:uid="{C0880D99-5990-41FA-9EB4-60E9941D753B}"/>
    <cellStyle name="Normal 286 2" xfId="7209" xr:uid="{FB44235F-33FD-4C4C-9F49-31B1945FBFFC}"/>
    <cellStyle name="Normal 286 2 2" xfId="15148" xr:uid="{80267A29-9BB0-4A53-AEB2-E53DB9830E4F}"/>
    <cellStyle name="Normal 286 2 2 2" xfId="30932" xr:uid="{DC527BEB-D708-416D-8573-3DC919406883}"/>
    <cellStyle name="Normal 286 2 3" xfId="23053" xr:uid="{D68562CE-1E89-497D-ADE0-21826FE38E96}"/>
    <cellStyle name="Normal 286 2 4" xfId="38503" xr:uid="{819F2BDD-EB5D-4049-8316-2BA31E570126}"/>
    <cellStyle name="Normal 286 2 5" xfId="46365" xr:uid="{0530790B-0BD7-4378-9AFD-203D1B7A45E2}"/>
    <cellStyle name="Normal 286 3" xfId="11355" xr:uid="{AC996C06-06DB-45B4-8B49-418B4984302B}"/>
    <cellStyle name="Normal 286 3 2" xfId="27139" xr:uid="{E41C66A8-5608-4B28-9C74-691C9BA219A1}"/>
    <cellStyle name="Normal 286 4" xfId="19260" xr:uid="{89C008B0-F6AD-4D4C-9C09-BAFE16D422BD}"/>
    <cellStyle name="Normal 286 5" xfId="34710" xr:uid="{56DC3F98-8192-4173-A57B-D48F2EDD6259}"/>
    <cellStyle name="Normal 286 6" xfId="42572" xr:uid="{08F93B7A-9641-497C-80C3-EAE147E2D99D}"/>
    <cellStyle name="Normal 287" xfId="3391" xr:uid="{788A096C-91C5-4A9E-979E-D76631EC3907}"/>
    <cellStyle name="Normal 287 2" xfId="7222" xr:uid="{ADBA8989-C308-441B-85AC-A709F8899F2F}"/>
    <cellStyle name="Normal 287 2 2" xfId="15161" xr:uid="{DD69FF63-842F-4574-9671-D5BC6D8AEC18}"/>
    <cellStyle name="Normal 287 2 2 2" xfId="30945" xr:uid="{938E943D-B934-4D3C-9C87-9143FD0D0F47}"/>
    <cellStyle name="Normal 287 2 3" xfId="23066" xr:uid="{725C3CFD-3BF7-4906-A0A3-D42980C591D0}"/>
    <cellStyle name="Normal 287 2 4" xfId="38516" xr:uid="{CA1F8B08-7A30-4AC8-99F1-E6023E2D0BD8}"/>
    <cellStyle name="Normal 287 2 5" xfId="46378" xr:uid="{5187E808-1767-4799-BEA4-F89228BF549F}"/>
    <cellStyle name="Normal 287 3" xfId="11368" xr:uid="{1CE4552E-EBC1-42E4-98DD-D31298B2BB9E}"/>
    <cellStyle name="Normal 287 3 2" xfId="27152" xr:uid="{934F9F92-BDDE-4FB1-92D7-15D2C6A0B14A}"/>
    <cellStyle name="Normal 287 4" xfId="19273" xr:uid="{AF9A51E6-9329-425E-AF49-449E38CD36E2}"/>
    <cellStyle name="Normal 287 5" xfId="34723" xr:uid="{01967307-DC4A-4B01-940B-3769C290DC6F}"/>
    <cellStyle name="Normal 287 6" xfId="42585" xr:uid="{B83560BB-3F0B-487B-B94A-CF70E9DFAF14}"/>
    <cellStyle name="Normal 288" xfId="3374" xr:uid="{30732D2F-94A6-41DB-9BFE-DB5C28146392}"/>
    <cellStyle name="Normal 288 2" xfId="7205" xr:uid="{A986FD96-58DB-48A1-9F07-0F634E3B811C}"/>
    <cellStyle name="Normal 288 2 2" xfId="15144" xr:uid="{7B964C44-660B-4AD2-8A16-4D212CA412B3}"/>
    <cellStyle name="Normal 288 2 2 2" xfId="30928" xr:uid="{07CDB14F-4EAF-43B6-9E2D-F47D02F489B6}"/>
    <cellStyle name="Normal 288 2 3" xfId="23049" xr:uid="{A0ACA2BD-78F7-42D4-A33B-C35BD8C2FA94}"/>
    <cellStyle name="Normal 288 2 4" xfId="38499" xr:uid="{C667A7F6-D208-4AC1-BA37-A6D45EB48B46}"/>
    <cellStyle name="Normal 288 2 5" xfId="46361" xr:uid="{30B53F9B-DAE8-45FD-8AB2-B42985531823}"/>
    <cellStyle name="Normal 288 3" xfId="11351" xr:uid="{9691F7F1-330C-483A-BAB5-E4394F032844}"/>
    <cellStyle name="Normal 288 3 2" xfId="27135" xr:uid="{EA24035C-15C9-4CD1-AA62-1071654E30AF}"/>
    <cellStyle name="Normal 288 4" xfId="19256" xr:uid="{503CAB00-ECB4-48CB-BDDF-8D165E81409F}"/>
    <cellStyle name="Normal 288 5" xfId="34706" xr:uid="{1B789F3E-321A-4983-9226-3CE99D90C628}"/>
    <cellStyle name="Normal 288 6" xfId="42568" xr:uid="{825765ED-D64E-4B33-BB7D-5E61F0E35D68}"/>
    <cellStyle name="Normal 289" xfId="3373" xr:uid="{8133FAB3-594F-41D5-8642-8E311E14D0E7}"/>
    <cellStyle name="Normal 289 2" xfId="7204" xr:uid="{D5586C4E-6496-42CF-AD91-3E4A4934AA7C}"/>
    <cellStyle name="Normal 289 2 2" xfId="15143" xr:uid="{4196768F-FA36-43A0-8D98-E6A8A479E145}"/>
    <cellStyle name="Normal 289 2 2 2" xfId="30927" xr:uid="{C41F985A-9389-4839-9DCF-1FACF70CFE09}"/>
    <cellStyle name="Normal 289 2 3" xfId="23048" xr:uid="{0BAA6929-36CE-4529-8DF4-D33C550AC902}"/>
    <cellStyle name="Normal 289 2 4" xfId="38498" xr:uid="{82B9E079-9210-4F55-B6FC-F2ACF099EDC8}"/>
    <cellStyle name="Normal 289 2 5" xfId="46360" xr:uid="{3081B7FA-BD91-48DA-B7F0-97DF40DFEB8F}"/>
    <cellStyle name="Normal 289 3" xfId="11350" xr:uid="{C2223AA8-1934-472C-BBF2-C8CDEAB21AEA}"/>
    <cellStyle name="Normal 289 3 2" xfId="27134" xr:uid="{35A98505-D349-4ABE-99C3-B63BA2B3F8DE}"/>
    <cellStyle name="Normal 289 4" xfId="19255" xr:uid="{DB64699C-9E59-420C-9622-9C1A3698A201}"/>
    <cellStyle name="Normal 289 5" xfId="34705" xr:uid="{1024CF8E-0EA7-42DA-84E0-A3B3B84685C2}"/>
    <cellStyle name="Normal 289 6" xfId="42567" xr:uid="{475FB239-8D41-44F6-9008-441DE7E66B28}"/>
    <cellStyle name="Normal 29" xfId="753" xr:uid="{FCA5937C-4253-4C56-A6DA-C72F015A683B}"/>
    <cellStyle name="Normal 29 10" xfId="1284" xr:uid="{B68AB01A-0310-4526-865A-400A326E91AD}"/>
    <cellStyle name="Normal 29 11" xfId="49512" xr:uid="{A8EA72DE-2C87-42EC-A1C9-9491C111ACCF}"/>
    <cellStyle name="Normal 29 12" xfId="49518" xr:uid="{1DD94FC4-43FA-46EB-9626-BD2AC111CDCB}"/>
    <cellStyle name="Normal 29 12 10" xfId="49558" xr:uid="{A5A99980-0F6B-4C5E-B1F1-C32035D28A7F}"/>
    <cellStyle name="Normal 29 12 11" xfId="49561" xr:uid="{67AA266A-EE08-4048-BA6E-13A8AAD3B2A4}"/>
    <cellStyle name="Normal 29 12 12" xfId="49564" xr:uid="{5B333038-B079-4133-A82A-759ADCD51698}"/>
    <cellStyle name="Normal 29 12 13" xfId="49567" xr:uid="{BAF4B417-EB94-4C78-98F6-C1B4BEDE672D}"/>
    <cellStyle name="Normal 29 12 14" xfId="49570" xr:uid="{304744C9-8DEF-486E-ADC2-8D83B98E62DA}"/>
    <cellStyle name="Normal 29 12 2" xfId="49529" xr:uid="{BD3CDF46-1D25-4196-9F94-8FF82E906C26}"/>
    <cellStyle name="Normal 29 12 3" xfId="49532" xr:uid="{5B6C80D2-5CD2-4CE7-B2BD-8C09038E3842}"/>
    <cellStyle name="Normal 29 12 4" xfId="49535" xr:uid="{C75E0C23-D61C-47F0-9CB9-20D0DD7C334F}"/>
    <cellStyle name="Normal 29 12 4 2" xfId="49544" xr:uid="{2E8AB14A-41DF-4770-9148-EC00EEC09707}"/>
    <cellStyle name="Normal 29 12 5" xfId="49538" xr:uid="{E8803B61-1176-4D10-9B0A-A94AC8906EBF}"/>
    <cellStyle name="Normal 29 12 5 2" xfId="49571" xr:uid="{06462E4B-29FB-456C-83DD-3DD8D6262D70}"/>
    <cellStyle name="Normal 29 12 6" xfId="49541" xr:uid="{47E22F99-29AD-4064-8F93-479D147D0A36}"/>
    <cellStyle name="Normal 29 12 7" xfId="49547" xr:uid="{78C437E7-598A-4FCB-AFF5-E32C232781DD}"/>
    <cellStyle name="Normal 29 12 8" xfId="49550" xr:uid="{23766E1E-6165-4961-B957-7E52F2860AAB}"/>
    <cellStyle name="Normal 29 12 9" xfId="49553" xr:uid="{D570F590-32D7-4197-96CD-C9E8FA0BE40E}"/>
    <cellStyle name="Normal 29 13" xfId="49521" xr:uid="{A8D27F8C-F5B3-44AC-9C3B-715BF6E473F1}"/>
    <cellStyle name="Normal 29 14" xfId="49526" xr:uid="{F0621F6D-D589-49BC-B539-97072E898815}"/>
    <cellStyle name="Normal 29 15" xfId="49556" xr:uid="{24EE3DB9-7B10-4E17-9736-46637B772CDE}"/>
    <cellStyle name="Normal 29 2" xfId="3640" xr:uid="{D0795342-4C5C-4ADF-84F9-0A5ADD902765}"/>
    <cellStyle name="Normal 29 2 2" xfId="7471" xr:uid="{962C24FA-CECB-46C8-9FD8-72D77474B9E2}"/>
    <cellStyle name="Normal 29 2 2 2" xfId="15410" xr:uid="{00AAF04C-87A3-40FC-A33A-77D49F6AB8C5}"/>
    <cellStyle name="Normal 29 2 2 2 2" xfId="31194" xr:uid="{A4C8593B-181C-4842-AD81-D19C93233609}"/>
    <cellStyle name="Normal 29 2 2 3" xfId="23315" xr:uid="{144F891A-F6B4-4D1F-8F93-6E414BAB5EB0}"/>
    <cellStyle name="Normal 29 2 2 4" xfId="38765" xr:uid="{94A028CA-802F-44AF-AEFA-A9B725F352E8}"/>
    <cellStyle name="Normal 29 2 2 5" xfId="46627" xr:uid="{039C7E6F-E912-4798-A2FE-75A9F4E1EFAA}"/>
    <cellStyle name="Normal 29 2 3" xfId="11617" xr:uid="{4159D1FA-91D9-4DC0-8DB4-858625B91B2F}"/>
    <cellStyle name="Normal 29 2 3 2" xfId="27401" xr:uid="{769A3441-FD50-4A9C-81B3-61DE188524F3}"/>
    <cellStyle name="Normal 29 2 4" xfId="19522" xr:uid="{1C8176B3-1DAC-42A9-9C0B-E7D53C863D10}"/>
    <cellStyle name="Normal 29 2 5" xfId="34972" xr:uid="{589DA637-CC21-4B4C-B779-9D68C236E39E}"/>
    <cellStyle name="Normal 29 2 6" xfId="42834" xr:uid="{1210DA2A-73FA-4E7B-A558-55AA6187982B}"/>
    <cellStyle name="Normal 29 3" xfId="5813" xr:uid="{20BF961F-24BE-4E70-B172-2E313A8E17E7}"/>
    <cellStyle name="Normal 29 3 2" xfId="13789" xr:uid="{5B5189CE-5366-4D8F-AF25-AD44B460B21B}"/>
    <cellStyle name="Normal 29 3 2 2" xfId="29573" xr:uid="{473D10F6-91D0-41A2-A25D-77D281396C0A}"/>
    <cellStyle name="Normal 29 3 3" xfId="21694" xr:uid="{4D8AE318-5871-4E22-9413-D029B1F893CE}"/>
    <cellStyle name="Normal 29 3 4" xfId="37144" xr:uid="{BA021FED-3B29-40EB-A7A0-A5DD8ACC965B}"/>
    <cellStyle name="Normal 29 3 5" xfId="45006" xr:uid="{176476C2-8C6E-400F-B5D3-5B8E6C73CD0E}"/>
    <cellStyle name="Normal 29 4" xfId="1853" xr:uid="{03E2D235-1A61-4369-B93B-CE78169CBCC8}"/>
    <cellStyle name="Normal 29 4 2" xfId="10114" xr:uid="{8FC7D46E-5381-4F45-9683-3F40E3454636}"/>
    <cellStyle name="Normal 29 4 2 2" xfId="25899" xr:uid="{9BBDF68E-3F96-4CF2-A1AE-170AC3F43ACA}"/>
    <cellStyle name="Normal 29 4 3" xfId="18020" xr:uid="{76DCB096-F3E0-4A43-B94D-34748550CD1E}"/>
    <cellStyle name="Normal 29 5" xfId="9725" xr:uid="{2FB2A881-31C1-4990-813D-93DB91A56D6E}"/>
    <cellStyle name="Normal 29 5 2" xfId="25513" xr:uid="{16B15D98-A2EB-4888-829B-6907B86A6C21}"/>
    <cellStyle name="Normal 29 6" xfId="17634" xr:uid="{22BE42F0-77DC-4392-B978-6F1A75A97FA7}"/>
    <cellStyle name="Normal 29 7" xfId="33456" xr:uid="{740B73E1-8C5B-4B39-AF1B-FF0099E622DC}"/>
    <cellStyle name="Normal 29 8" xfId="41318" xr:uid="{3612EFCA-E692-427C-B506-A4C52CB9897B}"/>
    <cellStyle name="Normal 29 9" xfId="49135" xr:uid="{97628E9E-32AB-4442-A60C-6F98FCDC62CC}"/>
    <cellStyle name="Normal 290" xfId="3376" xr:uid="{F53A3BA9-26F8-42EB-B115-10EC1828B3D8}"/>
    <cellStyle name="Normal 290 2" xfId="7207" xr:uid="{A9AD3C03-9B18-49D2-990C-652137D48057}"/>
    <cellStyle name="Normal 290 2 2" xfId="15146" xr:uid="{C6444D67-381C-412B-BD71-769B84F87C56}"/>
    <cellStyle name="Normal 290 2 2 2" xfId="30930" xr:uid="{A4EAEA40-774D-41B4-901F-FB300AC1ED0F}"/>
    <cellStyle name="Normal 290 2 3" xfId="23051" xr:uid="{A35604BE-431A-46B7-BDD9-68189CD585AF}"/>
    <cellStyle name="Normal 290 2 4" xfId="38501" xr:uid="{2C0D9810-A591-4008-86D8-C0C800AEB521}"/>
    <cellStyle name="Normal 290 2 5" xfId="46363" xr:uid="{008E788A-8BF7-4F5B-B885-907008F04F55}"/>
    <cellStyle name="Normal 290 3" xfId="11353" xr:uid="{1F536445-3448-41A4-B820-F1C11817A0BA}"/>
    <cellStyle name="Normal 290 3 2" xfId="27137" xr:uid="{5AA88F55-CBF9-4E07-94CB-BC74D233B8A3}"/>
    <cellStyle name="Normal 290 4" xfId="19258" xr:uid="{776CE758-51DB-432E-BA17-B0D50310FFB6}"/>
    <cellStyle name="Normal 290 5" xfId="34708" xr:uid="{2143FB80-8FE3-4822-B3D7-2FB0F3A0D6DE}"/>
    <cellStyle name="Normal 290 6" xfId="42570" xr:uid="{0A0DB100-249F-4DCD-BD79-5925638FE036}"/>
    <cellStyle name="Normal 291" xfId="3375" xr:uid="{4C37E0C4-7F22-414A-836E-4C8D145CCAEF}"/>
    <cellStyle name="Normal 291 2" xfId="7206" xr:uid="{207EC101-2F03-4C55-852B-FE63AB8671F3}"/>
    <cellStyle name="Normal 291 2 2" xfId="15145" xr:uid="{CE2D6163-5B55-4FB6-ABC1-D9D57FAE2E1C}"/>
    <cellStyle name="Normal 291 2 2 2" xfId="30929" xr:uid="{C167F5D8-B6FA-4EBC-AE48-EC6E2824A1BC}"/>
    <cellStyle name="Normal 291 2 3" xfId="23050" xr:uid="{722D660B-DDC4-4517-8660-A98CFBBF55D4}"/>
    <cellStyle name="Normal 291 2 4" xfId="38500" xr:uid="{639C9B73-B18E-40F2-BD71-FCE5ADF31757}"/>
    <cellStyle name="Normal 291 2 5" xfId="46362" xr:uid="{A4FFC3F5-2D88-4E38-81B1-E82626C65117}"/>
    <cellStyle name="Normal 291 3" xfId="11352" xr:uid="{AF5893ED-BE37-4C5A-9E6A-E1E425B746E2}"/>
    <cellStyle name="Normal 291 3 2" xfId="27136" xr:uid="{1A200746-858D-4C28-9745-7BFD8A91115A}"/>
    <cellStyle name="Normal 291 4" xfId="19257" xr:uid="{73B4270D-2038-44C1-88B5-E1D7C1C5C1A1}"/>
    <cellStyle name="Normal 291 5" xfId="34707" xr:uid="{1D55BE4E-3AC0-4E55-BD6C-DF8E4F624F94}"/>
    <cellStyle name="Normal 291 6" xfId="42569" xr:uid="{2368DA51-2702-49F3-B4C4-CEAC263289FB}"/>
    <cellStyle name="Normal 292" xfId="4890" xr:uid="{45659E75-00CE-4FA2-9462-C8F2637AD0A8}"/>
    <cellStyle name="Normal 292 2" xfId="8721" xr:uid="{3F03DB9C-1656-4684-A3D8-8D8283A5DC1C}"/>
    <cellStyle name="Normal 292 2 2" xfId="16660" xr:uid="{1FB1312F-6180-460C-8C8F-6516D872392A}"/>
    <cellStyle name="Normal 292 2 2 2" xfId="32444" xr:uid="{D5A1460B-BACA-4977-ABB5-B417752EE695}"/>
    <cellStyle name="Normal 292 2 3" xfId="24565" xr:uid="{40A06604-DC29-4ACF-80D1-8C329270A8F7}"/>
    <cellStyle name="Normal 292 2 4" xfId="40015" xr:uid="{AB0BD69C-63AF-4A0E-971A-DB74B340F66B}"/>
    <cellStyle name="Normal 292 2 5" xfId="47877" xr:uid="{85FB0C8F-56C6-4643-A23B-C2A80A489673}"/>
    <cellStyle name="Normal 292 3" xfId="12867" xr:uid="{5C638708-D002-4DC7-81BC-9979009B4BBA}"/>
    <cellStyle name="Normal 292 3 2" xfId="28651" xr:uid="{252100EB-B77D-4D48-BF17-A0BC909A9B86}"/>
    <cellStyle name="Normal 292 4" xfId="20772" xr:uid="{4CE48831-C048-4900-ABBA-7F53A21AAF3B}"/>
    <cellStyle name="Normal 292 5" xfId="36222" xr:uid="{C7A04936-63B9-4C0F-97D2-A1C3B2C8E7F4}"/>
    <cellStyle name="Normal 292 6" xfId="44084" xr:uid="{F80E9EEE-91C4-4FD2-825B-CD49E52C4C7C}"/>
    <cellStyle name="Normal 293" xfId="4891" xr:uid="{815DF132-2CE8-4901-B4C6-051ACEF8F98E}"/>
    <cellStyle name="Normal 293 2" xfId="8722" xr:uid="{73EE70F3-7FA9-4AC1-AE10-93AEC610FC34}"/>
    <cellStyle name="Normal 293 2 2" xfId="16661" xr:uid="{AF776AFF-5405-4EDB-85E6-602A9AE8FC44}"/>
    <cellStyle name="Normal 293 2 2 2" xfId="32445" xr:uid="{34DD36E5-EFBC-48FD-928C-9A6BD57BC89A}"/>
    <cellStyle name="Normal 293 2 3" xfId="24566" xr:uid="{6EEE43B3-E4AF-4FB6-BB96-67C948B4882B}"/>
    <cellStyle name="Normal 293 2 4" xfId="40016" xr:uid="{2B2E242C-C3C4-4C7A-86F4-BDDF8F7A6096}"/>
    <cellStyle name="Normal 293 2 5" xfId="47878" xr:uid="{1712C965-6542-4146-9E33-F0A4B2F51F74}"/>
    <cellStyle name="Normal 293 3" xfId="12868" xr:uid="{B1009A4F-0339-4073-AF3D-59979184BDEE}"/>
    <cellStyle name="Normal 293 3 2" xfId="28652" xr:uid="{BB450880-F726-4FD6-8763-7F99C5EBDDFB}"/>
    <cellStyle name="Normal 293 4" xfId="20773" xr:uid="{862AF30F-022A-4E2D-8F4A-909CD9C9C15A}"/>
    <cellStyle name="Normal 293 5" xfId="36223" xr:uid="{1965532C-5967-4CC9-8815-2C9B0D9B384F}"/>
    <cellStyle name="Normal 293 6" xfId="44085" xr:uid="{7EF6F818-B194-4026-A93B-2A2681FCC924}"/>
    <cellStyle name="Normal 294" xfId="4905" xr:uid="{B5C8F093-41B1-46E1-AE93-E6F686CA53F7}"/>
    <cellStyle name="Normal 294 2" xfId="8736" xr:uid="{6EA56EAA-B452-49E6-A369-376D7167FD79}"/>
    <cellStyle name="Normal 294 2 2" xfId="16675" xr:uid="{DE4B0DEA-9D7E-4E86-B2E0-5F550329EE80}"/>
    <cellStyle name="Normal 294 2 2 2" xfId="32459" xr:uid="{C2CDBFDC-B9AE-41BE-BEEF-21F6839992C1}"/>
    <cellStyle name="Normal 294 2 3" xfId="24580" xr:uid="{324E1179-2DA8-4341-BA4F-32D535964FA9}"/>
    <cellStyle name="Normal 294 2 4" xfId="40030" xr:uid="{A2C1DC85-208B-415F-9F72-7C992614C62F}"/>
    <cellStyle name="Normal 294 2 5" xfId="47892" xr:uid="{0D855429-E744-4ECD-8AD5-7D7E516D4DD4}"/>
    <cellStyle name="Normal 294 3" xfId="12882" xr:uid="{2D64E2F0-C225-4DA4-91AA-4630A51DBE45}"/>
    <cellStyle name="Normal 294 3 2" xfId="28666" xr:uid="{B22BDB83-B6B9-422D-B1A1-8436869B2B87}"/>
    <cellStyle name="Normal 294 4" xfId="20787" xr:uid="{174B82D4-1BCF-43CB-8549-52284A71D245}"/>
    <cellStyle name="Normal 294 5" xfId="36237" xr:uid="{C1B99F5B-23D8-4763-A2DF-B2FF135BC102}"/>
    <cellStyle name="Normal 294 6" xfId="44099" xr:uid="{1F8F978F-4D11-4851-B6EF-B6A5ADFC4212}"/>
    <cellStyle name="Normal 295" xfId="4912" xr:uid="{F3DB2FF5-975D-477C-B593-8CAD7AF76EF2}"/>
    <cellStyle name="Normal 295 2" xfId="8743" xr:uid="{20568C32-B31A-4162-8C38-6A5A22009DFA}"/>
    <cellStyle name="Normal 295 2 2" xfId="16682" xr:uid="{D9AE698E-626C-4CE8-9C4A-CCB4AA519CEC}"/>
    <cellStyle name="Normal 295 2 2 2" xfId="32466" xr:uid="{294ACD08-8E12-4749-B82A-EC61EBB41AE9}"/>
    <cellStyle name="Normal 295 2 3" xfId="24587" xr:uid="{2CEC4818-6E85-4B57-9411-F18133ECCB25}"/>
    <cellStyle name="Normal 295 2 4" xfId="40037" xr:uid="{0EC20D4B-91F1-40F6-9C0C-9AF3EF866468}"/>
    <cellStyle name="Normal 295 2 5" xfId="47899" xr:uid="{EC13D20E-5EA7-4C24-99F5-34F7F824A389}"/>
    <cellStyle name="Normal 295 3" xfId="12889" xr:uid="{5DB34AD5-D99F-47C4-A086-E306D3631304}"/>
    <cellStyle name="Normal 295 3 2" xfId="28673" xr:uid="{DBA7FA5E-58E1-489F-AAC2-C8D940973551}"/>
    <cellStyle name="Normal 295 4" xfId="20794" xr:uid="{F2A4CDC8-460A-4C84-AE27-D39F3FC8C9E6}"/>
    <cellStyle name="Normal 295 5" xfId="36244" xr:uid="{1F02E14B-A4FA-45E9-BDF2-9C6F213D73C0}"/>
    <cellStyle name="Normal 295 6" xfId="44106" xr:uid="{48D3BC10-D7CF-4F49-928F-2A4C6C9F4D7B}"/>
    <cellStyle name="Normal 296" xfId="4910" xr:uid="{41E15F11-F973-42BD-ACD8-01D508E008E5}"/>
    <cellStyle name="Normal 296 2" xfId="8741" xr:uid="{16B99E19-377E-4F9E-A121-5718048A53CB}"/>
    <cellStyle name="Normal 296 2 2" xfId="16680" xr:uid="{006411C0-BD1B-4742-BD4C-28D06116D71B}"/>
    <cellStyle name="Normal 296 2 2 2" xfId="32464" xr:uid="{B75B2A92-A0FB-43F2-9727-BBEA397DC8D2}"/>
    <cellStyle name="Normal 296 2 3" xfId="24585" xr:uid="{903BF94E-94D9-4BAA-B8C2-FF1555B18B84}"/>
    <cellStyle name="Normal 296 2 4" xfId="40035" xr:uid="{E0A338C0-D813-4B5A-9530-48AFDC87DE5D}"/>
    <cellStyle name="Normal 296 2 5" xfId="47897" xr:uid="{AB80B1DA-F864-46E1-95F6-EDB8CD738FFB}"/>
    <cellStyle name="Normal 296 3" xfId="12887" xr:uid="{9DE06F16-113F-488C-9495-02F64372A82B}"/>
    <cellStyle name="Normal 296 3 2" xfId="28671" xr:uid="{EBD92DB9-7A7F-4BED-AA2B-F056CC74E1CD}"/>
    <cellStyle name="Normal 296 4" xfId="20792" xr:uid="{F94AB7D5-3C89-4921-BBD6-9153F3428F20}"/>
    <cellStyle name="Normal 296 5" xfId="36242" xr:uid="{616DC003-062D-4DD7-B9DC-7C10E213DDA8}"/>
    <cellStyle name="Normal 296 6" xfId="44104" xr:uid="{24F01EC1-3523-4ABE-B8BB-C5310F6C6187}"/>
    <cellStyle name="Normal 297" xfId="4911" xr:uid="{9CCA9E33-4370-4084-8AC4-3FB6301679D4}"/>
    <cellStyle name="Normal 297 2" xfId="8742" xr:uid="{D631362F-9363-4ABE-BFD5-2E0F6AE55239}"/>
    <cellStyle name="Normal 297 2 2" xfId="16681" xr:uid="{4517F9CC-C4DC-4D46-B61D-103758B78258}"/>
    <cellStyle name="Normal 297 2 2 2" xfId="32465" xr:uid="{42F8D6F6-8E91-412F-8F58-650DB0DECCA7}"/>
    <cellStyle name="Normal 297 2 3" xfId="24586" xr:uid="{4D15075B-06C8-4F1D-9C62-EFE2DA18A555}"/>
    <cellStyle name="Normal 297 2 4" xfId="40036" xr:uid="{39295640-8903-4AC1-B20C-4A2FE149F7C4}"/>
    <cellStyle name="Normal 297 2 5" xfId="47898" xr:uid="{6D84A4CE-CDA0-429F-BF2E-A99DBE7318A9}"/>
    <cellStyle name="Normal 297 3" xfId="12888" xr:uid="{C09EB1F3-F4B4-4003-905D-8DADE5213C66}"/>
    <cellStyle name="Normal 297 3 2" xfId="28672" xr:uid="{5F95770E-C7DA-40A2-86FF-803216AC49F6}"/>
    <cellStyle name="Normal 297 4" xfId="20793" xr:uid="{957D2C27-1B9F-4D67-BC83-45BEA8408651}"/>
    <cellStyle name="Normal 297 5" xfId="36243" xr:uid="{8E553702-0C40-42E3-A929-B5DAAA73DDA5}"/>
    <cellStyle name="Normal 297 6" xfId="44105" xr:uid="{9710546C-B6EC-4467-A3D0-FD940C878910}"/>
    <cellStyle name="Normal 298" xfId="4906" xr:uid="{32E4EFF8-D71B-4DB3-A7D6-C7EE8860AB66}"/>
    <cellStyle name="Normal 298 2" xfId="8737" xr:uid="{8C1EE75B-6B60-4E31-86EB-8907585F77A2}"/>
    <cellStyle name="Normal 298 2 2" xfId="16676" xr:uid="{58C8FBE9-0F59-4111-B840-E7E0610BF9BD}"/>
    <cellStyle name="Normal 298 2 2 2" xfId="32460" xr:uid="{31E956B0-7920-4B26-B1BB-6D001BC43040}"/>
    <cellStyle name="Normal 298 2 3" xfId="24581" xr:uid="{5BA476AA-9393-4544-B546-6CBEDA6B420F}"/>
    <cellStyle name="Normal 298 2 4" xfId="40031" xr:uid="{CF0EC2AD-29FF-4A96-A8FA-636C87DE4EE8}"/>
    <cellStyle name="Normal 298 2 5" xfId="47893" xr:uid="{7BB21CB2-DCBC-4DB3-9322-80C461441DF4}"/>
    <cellStyle name="Normal 298 3" xfId="12883" xr:uid="{EEAAC797-F81B-4B44-B001-64182C0AC02B}"/>
    <cellStyle name="Normal 298 3 2" xfId="28667" xr:uid="{59E964C4-F2C8-4147-91E0-3431555F1A0D}"/>
    <cellStyle name="Normal 298 4" xfId="20788" xr:uid="{042E77B0-96A1-4DC7-B6C9-5B223FC31C6C}"/>
    <cellStyle name="Normal 298 5" xfId="36238" xr:uid="{344A13B3-1F77-4E03-B109-30952B918F95}"/>
    <cellStyle name="Normal 298 6" xfId="44100" xr:uid="{54D82002-213D-4AA7-9AAB-0A84DAFF5B30}"/>
    <cellStyle name="Normal 299" xfId="4928" xr:uid="{B065F2D9-DFDD-45FB-94B0-810AD3917A2F}"/>
    <cellStyle name="Normal 299 2" xfId="8759" xr:uid="{19DBBBF7-8F72-465C-A804-9D95FA07B2B0}"/>
    <cellStyle name="Normal 299 2 2" xfId="16698" xr:uid="{94A2555F-84F8-4306-BD61-D64991B02083}"/>
    <cellStyle name="Normal 299 2 2 2" xfId="32482" xr:uid="{0421D072-92B1-4CC1-8287-0678429C5A53}"/>
    <cellStyle name="Normal 299 2 3" xfId="24603" xr:uid="{9E1D775B-F15E-498C-B26D-F6215C99C1FE}"/>
    <cellStyle name="Normal 299 2 4" xfId="40053" xr:uid="{871155B4-CB1B-4F24-B8D0-F1EFE11B86A2}"/>
    <cellStyle name="Normal 299 2 5" xfId="47915" xr:uid="{A3785B3E-004A-4031-89F8-4AA2EE4934F8}"/>
    <cellStyle name="Normal 299 3" xfId="12905" xr:uid="{DF0B96DC-0846-47CC-8EE8-824C7686A578}"/>
    <cellStyle name="Normal 299 3 2" xfId="28689" xr:uid="{BCF0BACA-B089-4F2D-B89E-A987000E9E36}"/>
    <cellStyle name="Normal 299 4" xfId="20810" xr:uid="{BB06A42D-EEDD-4EB8-8B11-4EC0298FBC15}"/>
    <cellStyle name="Normal 299 5" xfId="36260" xr:uid="{8DD5688A-B12F-4B54-A3ED-E8FCF576F1FC}"/>
    <cellStyle name="Normal 299 6" xfId="44122" xr:uid="{5CF39FC5-CB6A-4C41-BCF3-3C4E63796023}"/>
    <cellStyle name="Normal 3" xfId="22" xr:uid="{882039DE-7C43-456A-8293-EE9ED4C47A27}"/>
    <cellStyle name="Normal 3 2" xfId="81" xr:uid="{1E835A47-0F0C-4610-BC5E-B4A50B7896BE}"/>
    <cellStyle name="Normal 3 2 2" xfId="82" xr:uid="{7CB401D1-3E77-4A45-9918-B7E292435257}"/>
    <cellStyle name="Normal 3 2 2 2" xfId="83" xr:uid="{D289CE66-FD7C-486F-8921-200762EDB86A}"/>
    <cellStyle name="Normal 3 2 2 2 2" xfId="84" xr:uid="{6D72C8C5-9E4E-4906-9E81-F273EE361F67}"/>
    <cellStyle name="Normal 3 2 2 2 2 2" xfId="420" xr:uid="{4D3F5E87-645D-4BDF-8910-5F9E1FCA364F}"/>
    <cellStyle name="Normal 3 2 2 2 2 2 2" xfId="2059" xr:uid="{01906042-C94E-4D01-999B-04528AD3E897}"/>
    <cellStyle name="Normal 3 2 2 2 2 3" xfId="1924" xr:uid="{169C0F7B-361A-480F-99EB-4C6C46D3CE65}"/>
    <cellStyle name="Normal 3 2 2 2 2_MONC Jan19" xfId="577" xr:uid="{8E222540-7457-49BE-8CA1-FA2E91320396}"/>
    <cellStyle name="Normal 3 2 2 2 3" xfId="419" xr:uid="{59A9F5DD-53EB-4E83-A560-9FB4256E1F1C}"/>
    <cellStyle name="Normal 3 2 2 2 3 2" xfId="2058" xr:uid="{B8EDEEBB-3A11-4902-AF16-79C95091EBC8}"/>
    <cellStyle name="Normal 3 2 2 2 4" xfId="1923" xr:uid="{30417937-2083-4A79-8146-22B521156E2C}"/>
    <cellStyle name="Normal 3 2 2 2_2011 07 28 Execution Report for Vossloh" xfId="85" xr:uid="{F219D2AF-8D8D-4834-8808-B540DE64E209}"/>
    <cellStyle name="Normal 3 2 2 3" xfId="86" xr:uid="{7E89F596-257C-4F97-8E5E-9D0FCB9E6E7F}"/>
    <cellStyle name="Normal 3 2 2 3 2" xfId="421" xr:uid="{13EA9AFE-21A5-4D75-A7DA-C6A468FFFAEE}"/>
    <cellStyle name="Normal 3 2 2 3 2 2" xfId="2060" xr:uid="{3DF9658C-32A0-47E5-B499-32FD2EE19311}"/>
    <cellStyle name="Normal 3 2 2 3 3" xfId="1925" xr:uid="{80560678-0F67-4C26-B568-E2B276254818}"/>
    <cellStyle name="Normal 3 2 2 3_MONC Jan19" xfId="578" xr:uid="{08F00B8A-1520-4AC0-80F2-38C23BD9AE34}"/>
    <cellStyle name="Normal 3 2 2 4" xfId="418" xr:uid="{8F64C5F5-6CD2-42AD-8514-EE436B8D8FAF}"/>
    <cellStyle name="Normal 3 2 2 4 2" xfId="2057" xr:uid="{ED87D3BB-60DD-4FBE-8E85-6682CCF2942D}"/>
    <cellStyle name="Normal 3 2 2 5" xfId="1569" xr:uid="{DAAE31A4-4B0A-498C-8D55-4E2F975E3FF7}"/>
    <cellStyle name="Normal 3 2 2_2011 07 28 Execution Report for Vossloh" xfId="87" xr:uid="{3798DF13-0B09-4CD9-8352-35F12EA97BA3}"/>
    <cellStyle name="Normal 3 2 3" xfId="88" xr:uid="{AA02FFC8-8CB3-4695-9067-4AC70C7F26D1}"/>
    <cellStyle name="Normal 3 2 3 2" xfId="89" xr:uid="{6CEB562A-655F-4BC4-9ECF-08B1E72272F6}"/>
    <cellStyle name="Normal 3 2 3 2 2" xfId="423" xr:uid="{DF5C37EE-EB7A-4D1A-BC65-A91ACBFFE7ED}"/>
    <cellStyle name="Normal 3 2 3 2 2 2" xfId="2062" xr:uid="{E0C508C1-5383-42C0-A869-1AF31834C967}"/>
    <cellStyle name="Normal 3 2 3 2 3" xfId="1927" xr:uid="{EBCC3212-49B8-4B9E-91BB-B4FC5E6BC84A}"/>
    <cellStyle name="Normal 3 2 3 2_MONC Jan19" xfId="579" xr:uid="{87723500-30CF-4283-8619-06B250BE4736}"/>
    <cellStyle name="Normal 3 2 3 3" xfId="422" xr:uid="{F4F2ADB6-D4A7-44E8-AB81-7AA0656CC2F3}"/>
    <cellStyle name="Normal 3 2 3 3 2" xfId="2061" xr:uid="{BF37AFB8-188E-438F-BFEE-E2BF59B5948A}"/>
    <cellStyle name="Normal 3 2 3 4" xfId="1926" xr:uid="{C4C06DAC-1679-4876-A12A-2D3FC7A1CB7C}"/>
    <cellStyle name="Normal 3 2 3_2011 07 28 Execution Report for Vossloh" xfId="90" xr:uid="{0B2EB644-C8BA-4A4C-8398-A94F3DE422FF}"/>
    <cellStyle name="Normal 3 2 4" xfId="91" xr:uid="{C42DF090-3664-4061-9717-62B90A7C20E7}"/>
    <cellStyle name="Normal 3 2 4 2" xfId="424" xr:uid="{1488895B-BA15-4723-BF49-8531085BCBE0}"/>
    <cellStyle name="Normal 3 2 4 2 2" xfId="2063" xr:uid="{BC3D1EA9-3128-46BD-92D8-4E7C3070AF2E}"/>
    <cellStyle name="Normal 3 2 4 3" xfId="1928" xr:uid="{37A7A307-11A1-48AF-81D2-A06A87139B40}"/>
    <cellStyle name="Normal 3 2 4_MONC Jan19" xfId="580" xr:uid="{62DE3797-5A92-4CF1-B3F7-360EBA4993BA}"/>
    <cellStyle name="Normal 3 2 5" xfId="417" xr:uid="{CD83BB53-A6D4-45A6-B6FA-CAB699536C30}"/>
    <cellStyle name="Normal 3 2 5 2" xfId="2056" xr:uid="{8F28BA24-2FF9-43CC-998C-B364DE76ED1C}"/>
    <cellStyle name="Normal 3 2 6" xfId="882" xr:uid="{4DF94951-ED14-40EE-9A53-D08043C8F512}"/>
    <cellStyle name="Normal 3 2_2011 07 28 Execution Report for Vossloh" xfId="92" xr:uid="{949F577D-2CD1-46F2-959C-0E273DE74461}"/>
    <cellStyle name="Normal 3 3" xfId="93" xr:uid="{7681DEA4-80C1-4DBA-BD01-F72C8A3B0865}"/>
    <cellStyle name="Normal 3 3 2" xfId="94" xr:uid="{0A3CD9D4-0770-4615-B5D2-354639CD13FE}"/>
    <cellStyle name="Normal 3 3 2 2" xfId="95" xr:uid="{C463AB93-3DBA-4674-9BDC-786D2FDC1F36}"/>
    <cellStyle name="Normal 3 3 2 2 2" xfId="427" xr:uid="{A604F763-AB29-4336-9F1F-0088EB1B843B}"/>
    <cellStyle name="Normal 3 3 2 2 2 2" xfId="2066" xr:uid="{557AC9A0-23EA-4534-B6B8-5040E0DF6914}"/>
    <cellStyle name="Normal 3 3 2 2 3" xfId="1930" xr:uid="{9DD867E7-FB5E-489A-B742-A595E301B59B}"/>
    <cellStyle name="Normal 3 3 2 2_MONC Jan19" xfId="581" xr:uid="{D5229B52-4E3D-4F53-89B7-2FEF295B6731}"/>
    <cellStyle name="Normal 3 3 2 3" xfId="426" xr:uid="{F0C1062E-EA01-41DC-B1DA-CD3970A149EE}"/>
    <cellStyle name="Normal 3 3 2 3 2" xfId="2065" xr:uid="{92EC55F7-77E9-4DF6-A93C-B43C7DB8A5E7}"/>
    <cellStyle name="Normal 3 3 2 4" xfId="1929" xr:uid="{4CB03774-4B5B-44C2-887F-42F1908E9AC7}"/>
    <cellStyle name="Normal 3 3 2_2011 07 28 Execution Report for Vossloh" xfId="96" xr:uid="{95E94A4D-C8A1-4DF0-9C22-A15E4AE54A06}"/>
    <cellStyle name="Normal 3 3 3" xfId="97" xr:uid="{AE12723C-1D2E-4957-806A-EB766D331DD2}"/>
    <cellStyle name="Normal 3 3 3 2" xfId="428" xr:uid="{05D6C5CC-C229-420F-BD94-7E714A90AF2C}"/>
    <cellStyle name="Normal 3 3 3 2 2" xfId="2067" xr:uid="{C1AB2556-026B-4A54-B05F-4083F231408A}"/>
    <cellStyle name="Normal 3 3 3 3" xfId="1931" xr:uid="{E35287B9-5721-4F22-B681-2078040DDE40}"/>
    <cellStyle name="Normal 3 3 3_MONC Jan19" xfId="582" xr:uid="{282D9964-8095-48B1-B7CB-A3DC469750EB}"/>
    <cellStyle name="Normal 3 3 4" xfId="425" xr:uid="{CCA3E45A-675D-4051-9036-C1B62FA4748D}"/>
    <cellStyle name="Normal 3 3 4 2" xfId="2064" xr:uid="{A7813F64-3808-4EC9-8891-CECD0655DDF0}"/>
    <cellStyle name="Normal 3 3 5" xfId="1570" xr:uid="{3CCDCB78-AB93-421B-8A75-33301A40CAD8}"/>
    <cellStyle name="Normal 3 3_2011 07 28 Execution Report for Vossloh" xfId="98" xr:uid="{D5135830-35E0-4FAA-BDAB-DF6269A1EAD2}"/>
    <cellStyle name="Normal 3 4" xfId="99" xr:uid="{CC4D44F1-1622-4E89-8C91-7604632C8234}"/>
    <cellStyle name="Normal 3 4 2" xfId="100" xr:uid="{2FFD9D0B-BF87-4E67-8AE4-76366086B2F6}"/>
    <cellStyle name="Normal 3 4 2 2" xfId="430" xr:uid="{90A7520A-A5BE-4EA5-9C43-9B06B5A41911}"/>
    <cellStyle name="Normal 3 4 2 2 2" xfId="2069" xr:uid="{122E463A-65B5-461A-A190-7AC6547ED033}"/>
    <cellStyle name="Normal 3 4 2 3" xfId="1933" xr:uid="{88392342-C239-45AD-97B6-4B6AD5640394}"/>
    <cellStyle name="Normal 3 4 2_MONC Jan19" xfId="583" xr:uid="{A22F1102-BCF9-4D51-8271-0D1CBEF220F7}"/>
    <cellStyle name="Normal 3 4 3" xfId="429" xr:uid="{F11FE294-BDBD-478F-92E3-AA2B2EEBDF02}"/>
    <cellStyle name="Normal 3 4 3 2" xfId="2068" xr:uid="{1E0BDD10-42B9-4947-A669-6653EECD996B}"/>
    <cellStyle name="Normal 3 4 4" xfId="1932" xr:uid="{E5670A7E-FF3B-4277-9E65-135CC9086F40}"/>
    <cellStyle name="Normal 3 4_2011 07 28 Execution Report for Vossloh" xfId="101" xr:uid="{F3F37F91-BE43-43D6-8CA7-EFEEE9E8BC93}"/>
    <cellStyle name="Normal 3 5" xfId="102" xr:uid="{2427D43F-1BBC-47E0-89AD-FC92B438BF1C}"/>
    <cellStyle name="Normal 3 5 2" xfId="431" xr:uid="{A5BEAD25-2C19-4055-B258-924A4968DD50}"/>
    <cellStyle name="Normal 3 5 2 2" xfId="2070" xr:uid="{A18ED587-1783-4E32-B570-43671E37A7C2}"/>
    <cellStyle name="Normal 3 5 3" xfId="1934" xr:uid="{69132701-409C-4794-9692-A80EBBC51BB9}"/>
    <cellStyle name="Normal 3 5_MONC Jan19" xfId="584" xr:uid="{3F531DCD-8E6F-49D4-9499-D0079BE89701}"/>
    <cellStyle name="Normal 3 6" xfId="382" xr:uid="{7C63E537-8195-4590-9EA6-089F091F1214}"/>
    <cellStyle name="Normal 3 6 2" xfId="2021" xr:uid="{53620A3D-C961-49CB-93D9-0A791A65C907}"/>
    <cellStyle name="Normal 3 7" xfId="725" xr:uid="{F5A6A6D5-7EF5-4DE5-9673-AC85AE3E7733}"/>
    <cellStyle name="Normal 3 8" xfId="775" xr:uid="{CC4C8A03-D812-4879-9A25-5D9862DF6F53}"/>
    <cellStyle name="Normal 3_2011 07 28 Execution Report for Vossloh" xfId="103" xr:uid="{DF21B194-9361-4833-88E7-8AA943F94324}"/>
    <cellStyle name="Normal 30" xfId="755" xr:uid="{DA35A3B4-9A6D-4421-BFBC-6356071587C1}"/>
    <cellStyle name="Normal 30 10" xfId="1298" xr:uid="{096E2522-314E-4949-901B-A28A2A0FC615}"/>
    <cellStyle name="Normal 30 2" xfId="3654" xr:uid="{6EBBAB6E-567A-4C1A-86EF-2CF6661211C7}"/>
    <cellStyle name="Normal 30 2 2" xfId="7485" xr:uid="{79AD48BB-9137-4259-B636-AA0443CB4814}"/>
    <cellStyle name="Normal 30 2 2 2" xfId="15424" xr:uid="{0EAF1013-CC13-4F74-8C9C-B8DA0C641FAC}"/>
    <cellStyle name="Normal 30 2 2 2 2" xfId="31208" xr:uid="{89C4BBAC-E6C9-4F7C-839C-7C25A9A09D4A}"/>
    <cellStyle name="Normal 30 2 2 3" xfId="23329" xr:uid="{908BBF82-7ADB-465A-A2A8-7282263367F5}"/>
    <cellStyle name="Normal 30 2 2 4" xfId="38779" xr:uid="{F1FD3E6B-80BB-4710-8F20-BEA729D74354}"/>
    <cellStyle name="Normal 30 2 2 5" xfId="46641" xr:uid="{C0C0CC24-72F9-42F3-8F55-D05698495898}"/>
    <cellStyle name="Normal 30 2 3" xfId="11631" xr:uid="{095E0323-CD13-4DB9-B459-F4D7B93B0556}"/>
    <cellStyle name="Normal 30 2 3 2" xfId="27415" xr:uid="{130FF899-37AD-439F-9C53-3AD62A460EBA}"/>
    <cellStyle name="Normal 30 2 4" xfId="19536" xr:uid="{64419674-C8C4-4BAE-ADE3-670262FA9872}"/>
    <cellStyle name="Normal 30 2 5" xfId="34986" xr:uid="{BF431C91-EA59-43EA-B559-3038949B3225}"/>
    <cellStyle name="Normal 30 2 6" xfId="42848" xr:uid="{6E43CA3F-17B2-4018-8073-88178C7E030B}"/>
    <cellStyle name="Normal 30 3" xfId="5669" xr:uid="{577736B5-FCBD-469D-B4FC-4628C10FE3D1}"/>
    <cellStyle name="Normal 30 3 2" xfId="13645" xr:uid="{B6BAFE8D-4715-41FC-A8DF-D22F1C27C224}"/>
    <cellStyle name="Normal 30 3 2 2" xfId="29429" xr:uid="{6E78BB15-8AF7-419A-BB76-7406CFC8AE66}"/>
    <cellStyle name="Normal 30 3 3" xfId="21550" xr:uid="{B9C7067C-F4ED-4551-80A6-71487138F137}"/>
    <cellStyle name="Normal 30 3 4" xfId="37000" xr:uid="{919C1DA7-2D75-4CA7-9CC5-7881A0163910}"/>
    <cellStyle name="Normal 30 3 5" xfId="44862" xr:uid="{4513C163-4407-4433-90A7-71AE59CF370F}"/>
    <cellStyle name="Normal 30 4" xfId="1867" xr:uid="{7E620FBC-D336-46FD-A9BE-9BB4C5AF9C26}"/>
    <cellStyle name="Normal 30 4 2" xfId="10128" xr:uid="{BEFC2252-0B40-4290-953E-4B4482F0DFA4}"/>
    <cellStyle name="Normal 30 4 2 2" xfId="25913" xr:uid="{91A056AB-0A09-4205-89E4-51BDD50D1C5C}"/>
    <cellStyle name="Normal 30 4 3" xfId="18034" xr:uid="{63FF3C4E-685B-488E-A89A-7B884AFC6AFB}"/>
    <cellStyle name="Normal 30 5" xfId="9739" xr:uid="{8BAD90CE-F6B3-4B48-A0A2-4AD70B9EEF55}"/>
    <cellStyle name="Normal 30 5 2" xfId="25527" xr:uid="{E5F5AB84-DB65-453A-A44A-959B67AB9D53}"/>
    <cellStyle name="Normal 30 6" xfId="17648" xr:uid="{1BCEFE01-4B6B-4721-B4A6-13C5097FAA3F}"/>
    <cellStyle name="Normal 30 7" xfId="33470" xr:uid="{63C451D4-1ECD-480E-9237-39151EBCDCF4}"/>
    <cellStyle name="Normal 30 8" xfId="41332" xr:uid="{625944B2-0A4A-43CC-9E09-D37E8711DDAA}"/>
    <cellStyle name="Normal 30 9" xfId="49274" xr:uid="{D77E3186-98ED-474E-93CE-CE69AB1A27CF}"/>
    <cellStyle name="Normal 300" xfId="4918" xr:uid="{7C6D1070-EFB6-4BBA-BDE6-D59F8C535278}"/>
    <cellStyle name="Normal 300 2" xfId="8749" xr:uid="{5FAFE9A0-35A6-439E-AA3A-4D481BADE1F1}"/>
    <cellStyle name="Normal 300 2 2" xfId="16688" xr:uid="{6DC9A6D1-6235-4DFB-BF03-9E266589E83E}"/>
    <cellStyle name="Normal 300 2 2 2" xfId="32472" xr:uid="{0B12534A-A0C9-47D7-A478-AB386B7F07CC}"/>
    <cellStyle name="Normal 300 2 3" xfId="24593" xr:uid="{FF46A772-A23C-4942-A2C1-FBCEAFF45536}"/>
    <cellStyle name="Normal 300 2 4" xfId="40043" xr:uid="{64E97DE2-7B63-498B-AED0-376523E4E584}"/>
    <cellStyle name="Normal 300 2 5" xfId="47905" xr:uid="{961503EE-F8F9-4CB7-8AE3-12AEF139F760}"/>
    <cellStyle name="Normal 300 3" xfId="12895" xr:uid="{0BBA3077-7579-4B95-A286-ABADF091B9D9}"/>
    <cellStyle name="Normal 300 3 2" xfId="28679" xr:uid="{2A022788-7207-4532-9C36-B0760C8BAE19}"/>
    <cellStyle name="Normal 300 4" xfId="20800" xr:uid="{3603A487-6CA0-44F1-8730-A75D51C27887}"/>
    <cellStyle name="Normal 300 5" xfId="36250" xr:uid="{BB42E580-5479-4FD2-9C88-80F5FD7EA545}"/>
    <cellStyle name="Normal 300 6" xfId="44112" xr:uid="{E980B1D4-3BA9-4C2C-86A4-B7B923E3EFD9}"/>
    <cellStyle name="Normal 301" xfId="4927" xr:uid="{F67B965E-B359-4D5C-82BE-D3A13EA84E2E}"/>
    <cellStyle name="Normal 301 2" xfId="8758" xr:uid="{933AB824-506D-4C71-842C-C8626FC242E2}"/>
    <cellStyle name="Normal 301 2 2" xfId="16697" xr:uid="{EBD7DA92-696D-461F-B4E5-2B68BE8ED893}"/>
    <cellStyle name="Normal 301 2 2 2" xfId="32481" xr:uid="{79DB7ACF-04A5-4BCB-81DE-3B2A65D16F53}"/>
    <cellStyle name="Normal 301 2 3" xfId="24602" xr:uid="{2BC843C0-150A-4340-BDFA-63179470447A}"/>
    <cellStyle name="Normal 301 2 4" xfId="40052" xr:uid="{5C173FE5-C8BA-47F5-980C-553580BC74CC}"/>
    <cellStyle name="Normal 301 2 5" xfId="47914" xr:uid="{383A5C17-1238-4C19-861A-BA35078D1C70}"/>
    <cellStyle name="Normal 301 3" xfId="12904" xr:uid="{2F0D43A7-C01B-4216-B5B9-F2DFF8C9D46A}"/>
    <cellStyle name="Normal 301 3 2" xfId="28688" xr:uid="{1BEF5332-33E4-4A57-A210-8AFCC1E706A2}"/>
    <cellStyle name="Normal 301 4" xfId="20809" xr:uid="{6902BF96-5EA1-456D-9027-B3569B65E4DA}"/>
    <cellStyle name="Normal 301 5" xfId="36259" xr:uid="{0FD72AD9-5234-492C-B0D5-57DD288DA9D1}"/>
    <cellStyle name="Normal 301 6" xfId="44121" xr:uid="{1A09AD2B-E249-4F6D-9053-BEBAAE23B2B5}"/>
    <cellStyle name="Normal 302" xfId="4909" xr:uid="{F5B6E412-F4FB-4581-8B03-62F73CDA822A}"/>
    <cellStyle name="Normal 302 2" xfId="8740" xr:uid="{84B6B76B-91F6-49BB-A8E6-8A2B7B5C881D}"/>
    <cellStyle name="Normal 302 2 2" xfId="16679" xr:uid="{8EED3A61-5C17-4FC0-9535-B91B010748A7}"/>
    <cellStyle name="Normal 302 2 2 2" xfId="32463" xr:uid="{9A0BB647-E2FB-4791-9A60-9790C2CC51F2}"/>
    <cellStyle name="Normal 302 2 3" xfId="24584" xr:uid="{E7322318-F67D-4F4D-995A-7B2404C06E7C}"/>
    <cellStyle name="Normal 302 2 4" xfId="40034" xr:uid="{A79B078F-3A04-4EDB-9063-9A355DDC78BB}"/>
    <cellStyle name="Normal 302 2 5" xfId="47896" xr:uid="{3F4F6C8E-CE6F-4AE5-86DB-385F0CCA721A}"/>
    <cellStyle name="Normal 302 3" xfId="12886" xr:uid="{4917A1B6-3520-4341-8A56-D3E6D5374E06}"/>
    <cellStyle name="Normal 302 3 2" xfId="28670" xr:uid="{73373D40-D735-4AF5-9014-E295CA338939}"/>
    <cellStyle name="Normal 302 4" xfId="20791" xr:uid="{3003E9EC-8A09-4086-A4A6-1C624E77C31C}"/>
    <cellStyle name="Normal 302 5" xfId="36241" xr:uid="{1DDF428A-0CF7-4989-B364-59F518448770}"/>
    <cellStyle name="Normal 302 6" xfId="44103" xr:uid="{9DE36569-C8BF-4528-BE2F-C8F89AA860D2}"/>
    <cellStyle name="Normal 303" xfId="4907" xr:uid="{40835E45-0A8C-404B-A02A-85E477608544}"/>
    <cellStyle name="Normal 303 2" xfId="8738" xr:uid="{F7BFAF8D-C1F8-4306-9AB0-0E0D5733FDC1}"/>
    <cellStyle name="Normal 303 2 2" xfId="16677" xr:uid="{76013BAE-88A0-4114-9BD0-FF8A9181E0AE}"/>
    <cellStyle name="Normal 303 2 2 2" xfId="32461" xr:uid="{71EDD56D-A3A5-4389-84D4-F897AB320580}"/>
    <cellStyle name="Normal 303 2 3" xfId="24582" xr:uid="{77E88B60-0CE1-4EC4-AF82-813AB8EE7BC5}"/>
    <cellStyle name="Normal 303 2 4" xfId="40032" xr:uid="{A42280F8-5925-4E5D-B29F-A9BB14B8E210}"/>
    <cellStyle name="Normal 303 2 5" xfId="47894" xr:uid="{4DFFA983-4DA1-45AD-A32C-5EA9AC22E8AE}"/>
    <cellStyle name="Normal 303 3" xfId="12884" xr:uid="{76D541B1-C50B-438D-9DE4-DB0C7E143C41}"/>
    <cellStyle name="Normal 303 3 2" xfId="28668" xr:uid="{BE2C5DEC-8BA7-4087-BCDC-743338AE41C3}"/>
    <cellStyle name="Normal 303 4" xfId="20789" xr:uid="{53FB0683-7A2C-489C-8D0C-8D3EEF20C066}"/>
    <cellStyle name="Normal 303 5" xfId="36239" xr:uid="{CED40C2B-2B9B-45D0-AE4C-F95B866987D5}"/>
    <cellStyle name="Normal 303 6" xfId="44101" xr:uid="{17826A51-E9AC-487D-B408-8EC82DB11CCF}"/>
    <cellStyle name="Normal 304" xfId="4908" xr:uid="{DF73C25E-0E26-479C-90CA-C103B2AEDA8D}"/>
    <cellStyle name="Normal 304 2" xfId="8739" xr:uid="{FF7E5197-689B-42C2-B327-6489E7248546}"/>
    <cellStyle name="Normal 304 2 2" xfId="16678" xr:uid="{4083B162-CC9E-4FE0-991B-571AD355DC86}"/>
    <cellStyle name="Normal 304 2 2 2" xfId="32462" xr:uid="{FF5EA73D-D542-4F3B-9CF9-80EA933B2B05}"/>
    <cellStyle name="Normal 304 2 3" xfId="24583" xr:uid="{8B015A19-CF96-4097-A9EC-E6CD6E03BFBB}"/>
    <cellStyle name="Normal 304 2 4" xfId="40033" xr:uid="{2FE52796-B78D-4C63-859F-DF8B19E82CB2}"/>
    <cellStyle name="Normal 304 2 5" xfId="47895" xr:uid="{27EA83EE-AAD6-4158-8D61-8E4C58433654}"/>
    <cellStyle name="Normal 304 3" xfId="12885" xr:uid="{91F397C0-4520-4E6D-87F8-253B1D532EAD}"/>
    <cellStyle name="Normal 304 3 2" xfId="28669" xr:uid="{583DE6A0-F664-4566-9E7A-BD777D0D46EE}"/>
    <cellStyle name="Normal 304 4" xfId="20790" xr:uid="{011E4D15-B624-4FFC-BC57-4F0BEE7E2D0A}"/>
    <cellStyle name="Normal 304 5" xfId="36240" xr:uid="{DA9F54AA-04C7-4C47-AF03-311F9600F601}"/>
    <cellStyle name="Normal 304 6" xfId="44102" xr:uid="{373877DF-5627-41D7-844C-A3E38D293E12}"/>
    <cellStyle name="Normal 305" xfId="4929" xr:uid="{79E668A4-CB00-42E1-8761-673D8E24FF51}"/>
    <cellStyle name="Normal 305 2" xfId="8760" xr:uid="{F54B58FE-4766-4062-8C82-5C4E1B95F443}"/>
    <cellStyle name="Normal 305 2 2" xfId="16699" xr:uid="{FB6D5EE3-F009-4DE7-AB39-ADF3BDD60CF4}"/>
    <cellStyle name="Normal 305 2 2 2" xfId="32483" xr:uid="{5276E691-CFCC-4112-AE25-44D2A5D8E0DB}"/>
    <cellStyle name="Normal 305 2 3" xfId="24604" xr:uid="{DDBD031C-1BE3-4FE3-B7A9-2016492EEE6F}"/>
    <cellStyle name="Normal 305 2 4" xfId="40054" xr:uid="{51C69E3C-00D2-470D-9D46-6960AFCB0DB5}"/>
    <cellStyle name="Normal 305 2 5" xfId="47916" xr:uid="{929A7257-11CD-4AE4-8493-BBEB72F1AF10}"/>
    <cellStyle name="Normal 305 3" xfId="12906" xr:uid="{0E500C0F-1C19-453B-9541-F959E751BFEA}"/>
    <cellStyle name="Normal 305 3 2" xfId="28690" xr:uid="{E6D18004-1FBF-4A60-B055-924F0EDB9A53}"/>
    <cellStyle name="Normal 305 4" xfId="20811" xr:uid="{D9828FA1-7C57-4C98-BBA9-497DA9A36E55}"/>
    <cellStyle name="Normal 305 5" xfId="36261" xr:uid="{387F1093-D5ED-4AA9-BBB8-BF7B5D34F837}"/>
    <cellStyle name="Normal 305 6" xfId="44123" xr:uid="{4DEBE4DC-D1BC-4261-8660-392CB65E6D1E}"/>
    <cellStyle name="Normal 306" xfId="4930" xr:uid="{AE2EECB2-E0DE-424D-8777-DFB1A3056D7A}"/>
    <cellStyle name="Normal 306 2" xfId="8761" xr:uid="{1A783EFD-E2C9-4FDB-8629-53A43CA6A828}"/>
    <cellStyle name="Normal 306 2 2" xfId="16700" xr:uid="{51FFB050-845C-4776-AC04-8041059C7CD6}"/>
    <cellStyle name="Normal 306 2 2 2" xfId="32484" xr:uid="{4DACC8DA-1259-4661-858D-FA05CAE4647D}"/>
    <cellStyle name="Normal 306 2 3" xfId="24605" xr:uid="{595B9CAB-3656-447E-86C6-EC8D0FFE3108}"/>
    <cellStyle name="Normal 306 2 4" xfId="40055" xr:uid="{C04323FD-B7D8-46F4-98E7-48ADC7F5F3CC}"/>
    <cellStyle name="Normal 306 2 5" xfId="47917" xr:uid="{AE440B3A-7233-4E4B-B1BE-D47E4860EB72}"/>
    <cellStyle name="Normal 306 3" xfId="12907" xr:uid="{2C2013F5-27CD-44EF-B6EB-2E10598CBF26}"/>
    <cellStyle name="Normal 306 3 2" xfId="28691" xr:uid="{D3375C28-F7E1-4B9C-AC5B-02AFB2E65C3D}"/>
    <cellStyle name="Normal 306 4" xfId="20812" xr:uid="{26EC6530-BE89-4DE2-BAF6-40174C42E6E2}"/>
    <cellStyle name="Normal 306 5" xfId="36262" xr:uid="{F19AA32F-C4FC-4983-AF91-3C4292137D6F}"/>
    <cellStyle name="Normal 306 6" xfId="44124" xr:uid="{EE51E604-B643-45B4-83D5-6BD7FE1F22B9}"/>
    <cellStyle name="Normal 307" xfId="4938" xr:uid="{C21591CA-2F47-422E-A6D8-A7B4E47781E8}"/>
    <cellStyle name="Normal 307 2" xfId="8769" xr:uid="{AEA8BCF7-D2D0-4749-B3CB-F06B6881678A}"/>
    <cellStyle name="Normal 307 2 2" xfId="16708" xr:uid="{F32651BB-DC0D-4908-A279-4CA2121F4E95}"/>
    <cellStyle name="Normal 307 2 2 2" xfId="32492" xr:uid="{D3142CA7-5286-42FC-960A-2E663EE1ED33}"/>
    <cellStyle name="Normal 307 2 3" xfId="24613" xr:uid="{EA2262C1-DBDE-476A-AD32-1E5AEE8E1635}"/>
    <cellStyle name="Normal 307 2 4" xfId="40063" xr:uid="{2F129C38-4AC5-464F-A16C-BB311F91916B}"/>
    <cellStyle name="Normal 307 2 5" xfId="47925" xr:uid="{E2EB28E2-D2F5-489A-87E0-C61122EEC0A8}"/>
    <cellStyle name="Normal 307 3" xfId="12915" xr:uid="{E540E445-FC2D-4382-9812-0FCC705D4C01}"/>
    <cellStyle name="Normal 307 3 2" xfId="28699" xr:uid="{F83D5AB5-5BB3-4578-86D3-6CAB80039A3D}"/>
    <cellStyle name="Normal 307 4" xfId="20820" xr:uid="{8C91F6AD-E17E-4FBC-A8BC-B6FD27149734}"/>
    <cellStyle name="Normal 307 5" xfId="36270" xr:uid="{6FB3294D-C451-4B09-899D-B0C0F11278EA}"/>
    <cellStyle name="Normal 307 6" xfId="44132" xr:uid="{1B937787-E774-439F-A6CF-094CBCC68AA4}"/>
    <cellStyle name="Normal 308" xfId="4935" xr:uid="{446EC0F3-F6B6-42AC-95BC-202775FA8F35}"/>
    <cellStyle name="Normal 308 2" xfId="8766" xr:uid="{66B66F9A-A1D5-4349-BD5A-8CD174202B50}"/>
    <cellStyle name="Normal 308 2 2" xfId="16705" xr:uid="{8A06C4D6-8887-4666-9777-351229693F6E}"/>
    <cellStyle name="Normal 308 2 2 2" xfId="32489" xr:uid="{7C3D6F15-4297-40A6-B689-119AD460AF5F}"/>
    <cellStyle name="Normal 308 2 3" xfId="24610" xr:uid="{0762AB7C-8C20-47AD-87CE-E65A49E8C558}"/>
    <cellStyle name="Normal 308 2 4" xfId="40060" xr:uid="{98C4723D-0BA5-48AB-AB02-970B70301DDE}"/>
    <cellStyle name="Normal 308 2 5" xfId="47922" xr:uid="{6E93BAD5-1CB2-43C1-9E8E-E722A78BAB71}"/>
    <cellStyle name="Normal 308 3" xfId="12912" xr:uid="{78C1A766-D422-45D3-9F73-7F4748EFF793}"/>
    <cellStyle name="Normal 308 3 2" xfId="28696" xr:uid="{D46B5EE5-BA39-4C66-A53D-FF541025C334}"/>
    <cellStyle name="Normal 308 4" xfId="20817" xr:uid="{1A204B0F-7D2B-4D00-9D8B-FE917F76E570}"/>
    <cellStyle name="Normal 308 5" xfId="36267" xr:uid="{E2DDCCEA-9351-4CEE-93B5-DF0774B3222E}"/>
    <cellStyle name="Normal 308 6" xfId="44129" xr:uid="{CA5A8317-4971-48F4-B6E9-693135822A0C}"/>
    <cellStyle name="Normal 309" xfId="4937" xr:uid="{F3A311CC-2960-4564-805C-062A9EC1D93A}"/>
    <cellStyle name="Normal 309 2" xfId="8768" xr:uid="{6DCFDFCE-7438-4428-960A-1CB96C6CA17A}"/>
    <cellStyle name="Normal 309 2 2" xfId="16707" xr:uid="{4BF4AB2E-B670-4926-B9E4-3B1EA29DE30A}"/>
    <cellStyle name="Normal 309 2 2 2" xfId="32491" xr:uid="{61D8FE90-CAB7-499F-A062-70572D9AC3E4}"/>
    <cellStyle name="Normal 309 2 3" xfId="24612" xr:uid="{80D9ECBD-B8EE-4149-8D1F-BD8427F527D8}"/>
    <cellStyle name="Normal 309 2 4" xfId="40062" xr:uid="{8694449F-9CCF-4425-B8AE-D76490BA0646}"/>
    <cellStyle name="Normal 309 2 5" xfId="47924" xr:uid="{0C59A9B7-A5EC-487F-A436-F52E27759ADC}"/>
    <cellStyle name="Normal 309 3" xfId="12914" xr:uid="{F4014BD5-1824-4938-8798-223F95610F53}"/>
    <cellStyle name="Normal 309 3 2" xfId="28698" xr:uid="{39E31645-BA06-4CB1-8F3C-2008FA912EC5}"/>
    <cellStyle name="Normal 309 4" xfId="20819" xr:uid="{24B27FB0-C531-476F-AD16-5FE30232FA58}"/>
    <cellStyle name="Normal 309 5" xfId="36269" xr:uid="{807F19AE-2A4D-4590-B80A-3F0CFCD122D2}"/>
    <cellStyle name="Normal 309 6" xfId="44131" xr:uid="{3E4A421A-3CFF-4845-AB4F-85ADE7FF3678}"/>
    <cellStyle name="Normal 31" xfId="104" xr:uid="{B28E40A5-F8F2-4D9C-B638-E63826AA576C}"/>
    <cellStyle name="Normal 31 2" xfId="105" xr:uid="{2CAC2BDC-8E55-418A-A429-7EF7248F140E}"/>
    <cellStyle name="Normal 31 2 2" xfId="375" xr:uid="{971B033F-24ED-4C72-B61E-F01A02B8B1CE}"/>
    <cellStyle name="Normal 31 2 2 2" xfId="524" xr:uid="{20D681C9-410A-4F90-BBAE-A674BA8B854A}"/>
    <cellStyle name="Normal 31 2 2 2 2" xfId="2163" xr:uid="{DAB3A2C6-D2C9-419E-99ED-0507DB97DB20}"/>
    <cellStyle name="Normal 31 2 2 3" xfId="2015" xr:uid="{E1E55317-3E53-4D19-9C8E-48A07C214430}"/>
    <cellStyle name="Normal 31 2 2_MONC Jan19" xfId="586" xr:uid="{826AA6C0-DCEA-4ADC-9F48-0D896CCE5746}"/>
    <cellStyle name="Normal 31 2 3" xfId="433" xr:uid="{291F2AA3-3BE2-4E00-85DB-2F4CBAA1203A}"/>
    <cellStyle name="Normal 31 2 3 2" xfId="2072" xr:uid="{D145B59D-C425-42F0-9ECF-DAB3BE9FD4FF}"/>
    <cellStyle name="Normal 31 2 4" xfId="1936" xr:uid="{D4EBE679-663D-4620-9AC4-58E2D3D11BB8}"/>
    <cellStyle name="Normal 31 2 5" xfId="49514" xr:uid="{E9EA5F3C-A388-4EFF-B7C4-071A31DF92C8}"/>
    <cellStyle name="Normal 31 2 6" xfId="49519" xr:uid="{65489920-1261-4547-A4D7-7DB951EF79C7}"/>
    <cellStyle name="Normal 31 2 6 10" xfId="49559" xr:uid="{D1A2B56D-25EC-4B26-AF2C-E8AC65B6273B}"/>
    <cellStyle name="Normal 31 2 6 11" xfId="49562" xr:uid="{44670B70-DD22-474C-90EC-1C11B8723413}"/>
    <cellStyle name="Normal 31 2 6 12" xfId="49565" xr:uid="{24FD8566-D101-41F2-8E56-F4E011245AD4}"/>
    <cellStyle name="Normal 31 2 6 13" xfId="49568" xr:uid="{634F243A-48AF-4C5D-9CE1-5256572C5CB9}"/>
    <cellStyle name="Normal 31 2 6 2" xfId="49530" xr:uid="{AD3D1E5A-052D-43ED-8E0E-AA5A59817228}"/>
    <cellStyle name="Normal 31 2 6 3" xfId="49533" xr:uid="{48D391FE-0A90-4BB8-ABD1-51C6E1DD34CA}"/>
    <cellStyle name="Normal 31 2 6 4" xfId="49536" xr:uid="{DBF8E575-EB9C-43A7-A549-6FE413091A65}"/>
    <cellStyle name="Normal 31 2 6 4 2" xfId="49545" xr:uid="{E3B16CFC-D627-4BEB-9BA0-1B03FC927CBD}"/>
    <cellStyle name="Normal 31 2 6 5" xfId="49539" xr:uid="{5DCF157A-92F0-42FF-8882-E26A1979876E}"/>
    <cellStyle name="Normal 31 2 6 5 2" xfId="49572" xr:uid="{D27911B7-D4A4-4AEC-9F8A-BCDC9A14F7E9}"/>
    <cellStyle name="Normal 31 2 6 6" xfId="49542" xr:uid="{B733B39F-B469-4946-BD42-1C7563EB6FD6}"/>
    <cellStyle name="Normal 31 2 6 7" xfId="49548" xr:uid="{06317DD4-F73E-4786-90FA-9B6817FBBE8D}"/>
    <cellStyle name="Normal 31 2 6 8" xfId="49551" xr:uid="{6D759011-A781-4729-AE1D-82FB64D3239B}"/>
    <cellStyle name="Normal 31 2 6 9" xfId="49554" xr:uid="{B3F259E1-45F6-4363-8FFA-CA59D3A79797}"/>
    <cellStyle name="Normal 31 2 7" xfId="49522" xr:uid="{ACC3459C-02B1-4193-B291-9365D73B4DDD}"/>
    <cellStyle name="Normal 31 2 8" xfId="49527" xr:uid="{7A88EE58-ED3A-4523-8497-B93E06B1DA32}"/>
    <cellStyle name="Normal 31 2_Dialog Nov18" xfId="557" xr:uid="{293E0CA9-E45C-4751-9A0C-E22982C23DBE}"/>
    <cellStyle name="Normal 31 3" xfId="432" xr:uid="{8055C1BA-936E-4664-A83C-66C2E94D6584}"/>
    <cellStyle name="Normal 31 3 2" xfId="2071" xr:uid="{7918C2CB-2217-422A-A1C7-C3EF2A784D49}"/>
    <cellStyle name="Normal 31 4" xfId="1935" xr:uid="{4EEC9EF0-32C3-4654-86A9-E8A015C85959}"/>
    <cellStyle name="Normal 31 5" xfId="9753" xr:uid="{C5AB6859-216C-40BE-B44F-A7C2296B20F1}"/>
    <cellStyle name="Normal 31 5 2" xfId="25541" xr:uid="{4F0C0A98-D2A9-4E15-AA26-9F33CB8C348F}"/>
    <cellStyle name="Normal 31 6" xfId="17662" xr:uid="{E5907FED-9E24-4DF8-AF72-26D3ABA4D3FF}"/>
    <cellStyle name="Normal 31 7" xfId="1312" xr:uid="{7883DBBF-9654-45B1-BB85-D7970E5AE512}"/>
    <cellStyle name="Normal 31_MONC Jan19" xfId="585" xr:uid="{0C2D220D-C0D9-402A-9490-CD697DA182B0}"/>
    <cellStyle name="Normal 310" xfId="4951" xr:uid="{E3A434AC-737C-4941-8E40-DBE04BA3A3DB}"/>
    <cellStyle name="Normal 310 2" xfId="8782" xr:uid="{6E952AD4-1D6D-4FC0-98DA-94CBAA4F2050}"/>
    <cellStyle name="Normal 310 2 2" xfId="16721" xr:uid="{04166462-34AC-4964-A65F-E8AF8A750C51}"/>
    <cellStyle name="Normal 310 2 2 2" xfId="32505" xr:uid="{1398FD2E-DB4D-4A03-B00B-5F31B8F29E0B}"/>
    <cellStyle name="Normal 310 2 3" xfId="24626" xr:uid="{E8769FC5-D28D-42B5-B9AA-2B5DCEE2807F}"/>
    <cellStyle name="Normal 310 2 4" xfId="40076" xr:uid="{071FC346-F574-4C10-8476-3FF82E6EAE71}"/>
    <cellStyle name="Normal 310 2 5" xfId="47938" xr:uid="{A76B43A7-6DE9-4A2F-A291-1397D9FB96ED}"/>
    <cellStyle name="Normal 310 3" xfId="12928" xr:uid="{725DDE8C-83F6-4506-8201-D3594C55345F}"/>
    <cellStyle name="Normal 310 3 2" xfId="28712" xr:uid="{FFD7DC9C-B0BF-4D84-A41D-35E6780F1AE3}"/>
    <cellStyle name="Normal 310 4" xfId="20833" xr:uid="{6501FD38-C3F3-4AFB-981C-ED7153EA14F0}"/>
    <cellStyle name="Normal 310 5" xfId="36283" xr:uid="{66683C28-09B7-4A64-A146-4AA6539C7F4A}"/>
    <cellStyle name="Normal 310 6" xfId="44145" xr:uid="{7D5113B9-9E48-4570-B382-5A65C968FF1F}"/>
    <cellStyle name="Normal 311" xfId="4932" xr:uid="{326D0420-CDB5-4B3F-9341-6BA86D73B79B}"/>
    <cellStyle name="Normal 311 2" xfId="8763" xr:uid="{D94AA626-243D-4CCC-9B86-82E1A7303BD0}"/>
    <cellStyle name="Normal 311 2 2" xfId="16702" xr:uid="{0200B304-325E-4D46-909E-435D18B6A90C}"/>
    <cellStyle name="Normal 311 2 2 2" xfId="32486" xr:uid="{DAF6851D-4791-47B5-806F-789D87FB1225}"/>
    <cellStyle name="Normal 311 2 3" xfId="24607" xr:uid="{E1F8B99F-26BE-4DAC-93EF-14A598347184}"/>
    <cellStyle name="Normal 311 2 4" xfId="40057" xr:uid="{49E62F94-8B62-42A3-9103-48CA16834BE3}"/>
    <cellStyle name="Normal 311 2 5" xfId="47919" xr:uid="{528DF656-BC60-433F-B4ED-C0D29ED9CDE4}"/>
    <cellStyle name="Normal 311 3" xfId="12909" xr:uid="{E99C3D72-DA90-4450-9FC2-ED7C9C3178C1}"/>
    <cellStyle name="Normal 311 3 2" xfId="28693" xr:uid="{68F900B8-1414-4C20-AB1D-08D847460F22}"/>
    <cellStyle name="Normal 311 4" xfId="20814" xr:uid="{E0B38E41-218B-466F-B6B3-38AD2E8CD5F1}"/>
    <cellStyle name="Normal 311 5" xfId="36264" xr:uid="{772FD711-FF93-4997-9109-7BD9F70C4E63}"/>
    <cellStyle name="Normal 311 6" xfId="44126" xr:uid="{E38D1D68-821E-4F79-8602-21C85DD19046}"/>
    <cellStyle name="Normal 312" xfId="4954" xr:uid="{E02B0BD4-A6FC-47F9-B36E-99E046B37010}"/>
    <cellStyle name="Normal 312 2" xfId="8785" xr:uid="{501021E6-9D28-4462-A99F-04C0515DA3B5}"/>
    <cellStyle name="Normal 312 2 2" xfId="16724" xr:uid="{7713F89A-349E-4A24-BD38-286B9FE2D1B0}"/>
    <cellStyle name="Normal 312 2 2 2" xfId="32508" xr:uid="{167E30D1-05AA-42A1-BB32-1E21525F9E65}"/>
    <cellStyle name="Normal 312 2 3" xfId="24629" xr:uid="{CB8CC1A9-2C2E-4DFA-927E-756D44E9ED42}"/>
    <cellStyle name="Normal 312 2 4" xfId="40079" xr:uid="{E47E5A51-5AF0-4688-96BC-2F682BF769F5}"/>
    <cellStyle name="Normal 312 2 5" xfId="47941" xr:uid="{11863412-0529-4747-875F-0205F8AE3ECA}"/>
    <cellStyle name="Normal 312 3" xfId="12931" xr:uid="{16259216-00AC-4348-9192-BB8C315AF3B2}"/>
    <cellStyle name="Normal 312 3 2" xfId="28715" xr:uid="{D88242B3-16F0-41B2-B471-1E6E41DFD133}"/>
    <cellStyle name="Normal 312 4" xfId="20836" xr:uid="{D02F7A01-2620-4633-A474-A3CBDEAC87D1}"/>
    <cellStyle name="Normal 312 5" xfId="36286" xr:uid="{1B15283D-A831-4930-857E-1C2DD1D30F0F}"/>
    <cellStyle name="Normal 312 6" xfId="44148" xr:uid="{D8718A3F-7055-4CFF-AFF6-AC1BEB005F56}"/>
    <cellStyle name="Normal 313" xfId="4955" xr:uid="{B13710EA-A866-490F-9E87-4D6B89C73D7C}"/>
    <cellStyle name="Normal 313 2" xfId="8786" xr:uid="{87DB35F3-0309-4DA8-96D1-95E1A35BB8EB}"/>
    <cellStyle name="Normal 313 2 2" xfId="16725" xr:uid="{A5BEFD56-5109-4F4A-BCE3-2A366364B5BA}"/>
    <cellStyle name="Normal 313 2 2 2" xfId="32509" xr:uid="{CE903117-82DA-41D3-9FFE-8AE8F46A86C0}"/>
    <cellStyle name="Normal 313 2 3" xfId="24630" xr:uid="{FC997A49-4B0D-4688-9B7B-C4F3C40BC4FF}"/>
    <cellStyle name="Normal 313 2 4" xfId="40080" xr:uid="{4B63772C-FB82-4C53-B42D-6D4315B42124}"/>
    <cellStyle name="Normal 313 2 5" xfId="47942" xr:uid="{B356CCC4-EBDB-4854-B935-69EE8F304D1B}"/>
    <cellStyle name="Normal 313 3" xfId="12932" xr:uid="{D5804113-FCB7-43E5-9205-76B3B3D10D10}"/>
    <cellStyle name="Normal 313 3 2" xfId="28716" xr:uid="{5C7A218E-002A-42E0-9235-192050802C70}"/>
    <cellStyle name="Normal 313 4" xfId="20837" xr:uid="{71C84707-FF95-4D7B-A19C-6017BB3113D7}"/>
    <cellStyle name="Normal 313 5" xfId="36287" xr:uid="{77335EC4-EA63-4B61-B382-7E0C61523E1D}"/>
    <cellStyle name="Normal 313 6" xfId="44149" xr:uid="{1D42A66A-F355-4646-A53F-B9124D162820}"/>
    <cellStyle name="Normal 314" xfId="4933" xr:uid="{38FD6B17-5ECF-4D2D-ACEC-98E824B7885A}"/>
    <cellStyle name="Normal 314 2" xfId="8764" xr:uid="{DFDD756F-B22D-488E-905E-63A5E3F52DA9}"/>
    <cellStyle name="Normal 314 2 2" xfId="16703" xr:uid="{1EB9A745-A943-4068-B2A8-112B15334263}"/>
    <cellStyle name="Normal 314 2 2 2" xfId="32487" xr:uid="{93CC6D98-D5C6-4F85-BB83-C35057C09B8B}"/>
    <cellStyle name="Normal 314 2 3" xfId="24608" xr:uid="{C5C21351-F80B-4B3C-8FC1-5BED9337F844}"/>
    <cellStyle name="Normal 314 2 4" xfId="40058" xr:uid="{241125F5-FB7A-4BF8-A55E-4718B0CC79A4}"/>
    <cellStyle name="Normal 314 2 5" xfId="47920" xr:uid="{B7593175-8BAF-4135-B38D-90634DC04B6F}"/>
    <cellStyle name="Normal 314 3" xfId="12910" xr:uid="{B2C52300-EEE0-4784-BEC7-D27C09AB579C}"/>
    <cellStyle name="Normal 314 3 2" xfId="28694" xr:uid="{98AA6188-9A8E-4E78-9C4A-ACC00AB3354D}"/>
    <cellStyle name="Normal 314 4" xfId="20815" xr:uid="{1391D171-7D1B-41E2-BB62-7CA590B705EB}"/>
    <cellStyle name="Normal 314 5" xfId="36265" xr:uid="{E77B14C2-4B88-480A-BD78-7AAB7ECCF515}"/>
    <cellStyle name="Normal 314 6" xfId="44127" xr:uid="{8D9F73E6-6730-4E28-BD9A-5F8850939B6E}"/>
    <cellStyle name="Normal 315" xfId="4948" xr:uid="{528F1FED-1F82-4236-AF50-136CB1BB3017}"/>
    <cellStyle name="Normal 315 2" xfId="8779" xr:uid="{7D12CDC5-021C-4363-B318-B9F4C2E67532}"/>
    <cellStyle name="Normal 315 2 2" xfId="16718" xr:uid="{5EF16B05-ECC4-4458-94E7-1557FAA948A5}"/>
    <cellStyle name="Normal 315 2 2 2" xfId="32502" xr:uid="{74106BD1-D013-4B9D-A94D-4FC418DF5ED1}"/>
    <cellStyle name="Normal 315 2 3" xfId="24623" xr:uid="{04D1CD8C-8A3F-4FC4-A4A4-3ABABB1D04A4}"/>
    <cellStyle name="Normal 315 2 4" xfId="40073" xr:uid="{889847BE-08D9-47D0-8D63-43A8794A0EB9}"/>
    <cellStyle name="Normal 315 2 5" xfId="47935" xr:uid="{7912631A-28E8-4BCD-A3DF-F0FF5CFD9448}"/>
    <cellStyle name="Normal 315 3" xfId="12925" xr:uid="{9D4CFF17-7D89-4FDD-9025-0992AF7BB47C}"/>
    <cellStyle name="Normal 315 3 2" xfId="28709" xr:uid="{276C5070-531D-41E3-8115-DBBC96A8CA72}"/>
    <cellStyle name="Normal 315 4" xfId="20830" xr:uid="{19ED6AA8-0734-446C-9D16-0285A1B10C80}"/>
    <cellStyle name="Normal 315 5" xfId="36280" xr:uid="{BF2A3D62-B19E-4126-93D4-899665E1622E}"/>
    <cellStyle name="Normal 315 6" xfId="44142" xr:uid="{4618AD33-3C5E-42E8-887F-8B328B333143}"/>
    <cellStyle name="Normal 316" xfId="4936" xr:uid="{2151B150-410E-4049-BD9C-B822E8BE6EED}"/>
    <cellStyle name="Normal 316 2" xfId="8767" xr:uid="{761ADD25-A59C-44EB-BBCD-C55147C30F28}"/>
    <cellStyle name="Normal 316 2 2" xfId="16706" xr:uid="{9A670FF7-89F9-457D-83C1-90572447F679}"/>
    <cellStyle name="Normal 316 2 2 2" xfId="32490" xr:uid="{58BC9D94-5739-4A6F-98B8-0A9E24B8AF38}"/>
    <cellStyle name="Normal 316 2 3" xfId="24611" xr:uid="{74624CFC-33C4-4A35-82E5-D90884D2F661}"/>
    <cellStyle name="Normal 316 2 4" xfId="40061" xr:uid="{A5592CAB-7DD5-425F-BBBA-5FA8E4076F29}"/>
    <cellStyle name="Normal 316 2 5" xfId="47923" xr:uid="{055C6591-F25C-4C2A-BE03-01AAAB7F5BC6}"/>
    <cellStyle name="Normal 316 3" xfId="12913" xr:uid="{2F289E8A-8CCE-407F-BBEC-F506AE99F4D6}"/>
    <cellStyle name="Normal 316 3 2" xfId="28697" xr:uid="{61EF2555-3C5C-4A6A-AFF9-AC46CF43B694}"/>
    <cellStyle name="Normal 316 4" xfId="20818" xr:uid="{3EEE722F-F830-4D97-A210-E42417D45515}"/>
    <cellStyle name="Normal 316 5" xfId="36268" xr:uid="{17F7739D-18A6-4DF9-87BC-74F685A32701}"/>
    <cellStyle name="Normal 316 6" xfId="44130" xr:uid="{F79DB60D-D891-40EA-8FC3-209B667C3280}"/>
    <cellStyle name="Normal 317" xfId="4934" xr:uid="{CB987585-8634-4768-8AFB-6CCC15123597}"/>
    <cellStyle name="Normal 317 2" xfId="8765" xr:uid="{429A7978-9A33-41BE-9A08-E98F4C77D335}"/>
    <cellStyle name="Normal 317 2 2" xfId="16704" xr:uid="{443C0139-5A20-4C9A-9039-E28B418CF7F8}"/>
    <cellStyle name="Normal 317 2 2 2" xfId="32488" xr:uid="{A865C691-9D0E-43EB-86C2-96D132DBE217}"/>
    <cellStyle name="Normal 317 2 3" xfId="24609" xr:uid="{77DD1C64-9D68-462A-862E-730061192D1B}"/>
    <cellStyle name="Normal 317 2 4" xfId="40059" xr:uid="{0CAC9082-9020-4A6B-8CB7-B39AC7DCB982}"/>
    <cellStyle name="Normal 317 2 5" xfId="47921" xr:uid="{5EB45626-FC94-4572-BE26-771C1A1F30E8}"/>
    <cellStyle name="Normal 317 3" xfId="12911" xr:uid="{F3588BFD-7E0E-43E6-8C69-1773ECB4B446}"/>
    <cellStyle name="Normal 317 3 2" xfId="28695" xr:uid="{C00F42D1-0A17-4670-9231-CAE31E06ED7C}"/>
    <cellStyle name="Normal 317 4" xfId="20816" xr:uid="{F64C6FF2-1E46-4000-BA3D-1C00F88B0CF4}"/>
    <cellStyle name="Normal 317 5" xfId="36266" xr:uid="{7BCBB67E-D4C8-4E5F-AA2C-E73A750355C3}"/>
    <cellStyle name="Normal 317 6" xfId="44128" xr:uid="{3FA3AB66-0F34-435A-8426-EA9113E76EB6}"/>
    <cellStyle name="Normal 318" xfId="4931" xr:uid="{45822BF8-1257-4D3F-8C87-C11228D949B0}"/>
    <cellStyle name="Normal 318 2" xfId="8762" xr:uid="{966D0333-1C74-4AA7-910E-6E79B9284140}"/>
    <cellStyle name="Normal 318 2 2" xfId="16701" xr:uid="{BABE28AD-3A19-441F-8411-407A380040EB}"/>
    <cellStyle name="Normal 318 2 2 2" xfId="32485" xr:uid="{E3846C4A-2E3D-4CA7-BFAE-D341B73FA452}"/>
    <cellStyle name="Normal 318 2 3" xfId="24606" xr:uid="{22BFF3ED-BEC0-4824-85EC-64E90E6FE38A}"/>
    <cellStyle name="Normal 318 2 4" xfId="40056" xr:uid="{AE8B9291-DB1B-4E42-8EAD-132A9D0AA595}"/>
    <cellStyle name="Normal 318 2 5" xfId="47918" xr:uid="{D1B07951-14D1-40A6-AF3B-CD66D5E60501}"/>
    <cellStyle name="Normal 318 3" xfId="12908" xr:uid="{8B868D7E-7367-4FAA-A794-C34D319F1BBC}"/>
    <cellStyle name="Normal 318 3 2" xfId="28692" xr:uid="{4B9E3F8B-AF8F-446F-8EFC-9B10BCA7D9FA}"/>
    <cellStyle name="Normal 318 4" xfId="20813" xr:uid="{6D3708C0-ECBB-4171-8754-4522B2FBA373}"/>
    <cellStyle name="Normal 318 5" xfId="36263" xr:uid="{0E1EBDC6-449F-4564-A4B3-0244F53B867C}"/>
    <cellStyle name="Normal 318 6" xfId="44125" xr:uid="{8187BD14-D78A-4A0C-A690-7E6F53C9D72D}"/>
    <cellStyle name="Normal 319" xfId="4956" xr:uid="{A47921D9-CECE-484E-B40D-0F09897AF84B}"/>
    <cellStyle name="Normal 319 2" xfId="8787" xr:uid="{3080883B-F6AF-4007-8523-E4D3022C19F4}"/>
    <cellStyle name="Normal 319 2 2" xfId="16726" xr:uid="{0CD8E370-8B1E-455D-BCBE-18272ECFA937}"/>
    <cellStyle name="Normal 319 2 2 2" xfId="32510" xr:uid="{B0E7558A-98D0-44FB-ABE6-B3C8F3122231}"/>
    <cellStyle name="Normal 319 2 3" xfId="24631" xr:uid="{28423251-4A63-478A-962F-66513806955F}"/>
    <cellStyle name="Normal 319 2 4" xfId="40081" xr:uid="{825EE936-CEE3-4BFC-B44F-83AD4135E6F6}"/>
    <cellStyle name="Normal 319 2 5" xfId="47943" xr:uid="{59437CE5-2D6A-4218-9790-082C29F7F35A}"/>
    <cellStyle name="Normal 319 3" xfId="12933" xr:uid="{546A856A-0E4D-4F12-81B3-9707DF52DAE0}"/>
    <cellStyle name="Normal 319 3 2" xfId="28717" xr:uid="{97E2302F-05D9-463E-846E-056B63F44EEE}"/>
    <cellStyle name="Normal 319 4" xfId="20838" xr:uid="{90161523-F20A-456A-AA2E-64A74C774AF6}"/>
    <cellStyle name="Normal 319 5" xfId="36288" xr:uid="{DEB1E3C0-DCAC-459C-8E6F-17E8930E298A}"/>
    <cellStyle name="Normal 319 6" xfId="44150" xr:uid="{FCB8B68D-6644-4D3B-9ED2-986F4B82E5E5}"/>
    <cellStyle name="Normal 32" xfId="771" xr:uid="{BFEB0170-3C05-4E61-801C-3EE22FB8CCAE}"/>
    <cellStyle name="Normal 32 10" xfId="1326" xr:uid="{06433E41-6B11-4233-86C4-154E8B1E434E}"/>
    <cellStyle name="Normal 32 2" xfId="3688" xr:uid="{EE1ACBC8-D530-4C81-8205-146E6DB4E5DD}"/>
    <cellStyle name="Normal 32 2 2" xfId="7519" xr:uid="{2D404FC2-C6D7-4738-82F6-4DFDACB668AA}"/>
    <cellStyle name="Normal 32 2 2 2" xfId="15458" xr:uid="{747084CE-1D5F-4915-A362-1F193D4F92D0}"/>
    <cellStyle name="Normal 32 2 2 2 2" xfId="31242" xr:uid="{FA0BC768-7996-49AC-B9FB-B4174B526B9F}"/>
    <cellStyle name="Normal 32 2 2 3" xfId="23363" xr:uid="{74144567-E4DB-422A-9DD8-133AC4CD9A5D}"/>
    <cellStyle name="Normal 32 2 2 4" xfId="38813" xr:uid="{93544129-B770-4EAA-825D-5B900EFFA3C8}"/>
    <cellStyle name="Normal 32 2 2 5" xfId="46675" xr:uid="{7FB52E2C-4C18-422F-85EC-6B5BCD7895A7}"/>
    <cellStyle name="Normal 32 2 3" xfId="11665" xr:uid="{8C3FD22D-BB15-4328-A214-4F241231D5B0}"/>
    <cellStyle name="Normal 32 2 3 2" xfId="27449" xr:uid="{72D40F27-F14D-4EC2-8AF9-BB93715FA1A3}"/>
    <cellStyle name="Normal 32 2 4" xfId="19570" xr:uid="{D7ACF560-FEB2-497C-9E95-74345CEEDDDF}"/>
    <cellStyle name="Normal 32 2 5" xfId="35020" xr:uid="{F28A250D-10CD-4DBF-9BB4-0DC2D7FBFE37}"/>
    <cellStyle name="Normal 32 2 6" xfId="42882" xr:uid="{8BC2FDC5-E7EA-4EAA-AB49-EB510D7EC7A8}"/>
    <cellStyle name="Normal 32 3" xfId="6001" xr:uid="{BEFA4C64-FD9A-4982-A8C9-0AADE07C12C5}"/>
    <cellStyle name="Normal 32 3 2" xfId="13940" xr:uid="{2E5753D7-D00D-4BF6-B51E-ABD3C5195321}"/>
    <cellStyle name="Normal 32 3 2 2" xfId="29724" xr:uid="{1E891944-493C-4F3E-B9C6-6C8B759FA981}"/>
    <cellStyle name="Normal 32 3 3" xfId="21845" xr:uid="{FCB5A390-14F2-42F6-AFC3-2EAF749E3BE5}"/>
    <cellStyle name="Normal 32 3 4" xfId="37295" xr:uid="{1475E343-C859-4E9D-9D2F-97DD803EB6E1}"/>
    <cellStyle name="Normal 32 3 5" xfId="45157" xr:uid="{9ACD8C7C-5D53-428F-AC79-11EF3C332E94}"/>
    <cellStyle name="Normal 32 4" xfId="2184" xr:uid="{3508756C-40D0-4953-A014-F9035809CD1E}"/>
    <cellStyle name="Normal 32 4 2" xfId="10161" xr:uid="{EEA4C3BD-5C74-458C-B235-A2FE8E1B3B0F}"/>
    <cellStyle name="Normal 32 4 2 2" xfId="25945" xr:uid="{A320582B-F47A-403C-8B86-CC488C3B84CF}"/>
    <cellStyle name="Normal 32 4 3" xfId="18066" xr:uid="{5163EB82-0F7A-49FE-9DD7-0B280DC6E728}"/>
    <cellStyle name="Normal 32 5" xfId="9767" xr:uid="{B907AB68-68D3-4C1B-A3A5-932A8F8619FA}"/>
    <cellStyle name="Normal 32 5 2" xfId="25555" xr:uid="{B141D2B8-0D79-4C42-B20C-6BB1929CD0D1}"/>
    <cellStyle name="Normal 32 6" xfId="17676" xr:uid="{46DDCD0B-8732-4EE1-B6AC-73896DB6A2FB}"/>
    <cellStyle name="Normal 32 7" xfId="33502" xr:uid="{EBAB7F64-E0C6-4E77-9F2B-8CDA21BC1B3D}"/>
    <cellStyle name="Normal 32 8" xfId="41364" xr:uid="{57F2428D-7359-4C62-9ABE-81436BB6E449}"/>
    <cellStyle name="Normal 32 9" xfId="49428" xr:uid="{21FEE93B-D776-44ED-B0B9-CF368774348E}"/>
    <cellStyle name="Normal 320" xfId="4977" xr:uid="{DCFD2362-6BA3-4B03-94A3-C1FE65570A10}"/>
    <cellStyle name="Normal 320 2" xfId="8808" xr:uid="{94A14CD0-1FC1-48D9-9DFC-D6878186ACC0}"/>
    <cellStyle name="Normal 320 2 2" xfId="16747" xr:uid="{2697890A-9ED7-456C-ABCA-94D1BD92DF8C}"/>
    <cellStyle name="Normal 320 2 2 2" xfId="32531" xr:uid="{333AAFEA-B87D-4053-A218-527C354E360E}"/>
    <cellStyle name="Normal 320 2 3" xfId="24652" xr:uid="{5F9A2EE8-CF14-4C53-AD82-94C67C324AB2}"/>
    <cellStyle name="Normal 320 2 4" xfId="40102" xr:uid="{16D6F9F0-48AB-4EDB-B5D7-4CD1C08D75FD}"/>
    <cellStyle name="Normal 320 2 5" xfId="47964" xr:uid="{8B87C565-A6F7-498A-804F-2F88C9C0F13A}"/>
    <cellStyle name="Normal 320 3" xfId="12954" xr:uid="{F97565F2-B798-4057-A48F-7BB7D8A66CA6}"/>
    <cellStyle name="Normal 320 3 2" xfId="28738" xr:uid="{424D774F-5FB0-48CB-A1DE-72FC7C7F4DEF}"/>
    <cellStyle name="Normal 320 4" xfId="20859" xr:uid="{9CF14814-ED39-4622-BF7F-8A10E082669E}"/>
    <cellStyle name="Normal 320 5" xfId="36309" xr:uid="{8B1B58E4-C2E0-4A33-91BB-1541E0D65010}"/>
    <cellStyle name="Normal 320 6" xfId="44171" xr:uid="{53A4D55E-F0F9-4D13-AF79-8A11E0B60ECE}"/>
    <cellStyle name="Normal 321" xfId="4988" xr:uid="{A0EE6A15-0046-4030-BE72-E12FB1F86ED3}"/>
    <cellStyle name="Normal 321 2" xfId="8819" xr:uid="{2D3B5809-7102-4543-A885-2CAD4038ED55}"/>
    <cellStyle name="Normal 321 2 2" xfId="16758" xr:uid="{6F5E4CC2-65F0-42BF-8855-3D5CF4A2D83E}"/>
    <cellStyle name="Normal 321 2 2 2" xfId="32542" xr:uid="{DA9CE812-3BD8-40BF-968A-11D1F6F4CA5F}"/>
    <cellStyle name="Normal 321 2 3" xfId="24663" xr:uid="{152775C7-EC29-4051-A089-1A09B25276B5}"/>
    <cellStyle name="Normal 321 2 4" xfId="40113" xr:uid="{816ECCEC-E3A2-450D-9CE2-1D9A97FF8EC8}"/>
    <cellStyle name="Normal 321 2 5" xfId="47975" xr:uid="{C3E9DD65-DDB2-476A-BBB7-7CB7E1C6F786}"/>
    <cellStyle name="Normal 321 3" xfId="12965" xr:uid="{28FB60FB-CB4B-484B-B422-CD56F63D859A}"/>
    <cellStyle name="Normal 321 3 2" xfId="28749" xr:uid="{A157C9E7-E303-4787-93BE-A66BABE31F29}"/>
    <cellStyle name="Normal 321 4" xfId="20870" xr:uid="{448719AB-D9D5-4C59-9523-66AE2817BF60}"/>
    <cellStyle name="Normal 321 5" xfId="36320" xr:uid="{4C3AEAA7-BC8F-40BE-9A92-5515648FCB1E}"/>
    <cellStyle name="Normal 321 6" xfId="44182" xr:uid="{51010F7F-8251-4310-BDCE-3F0456416A39}"/>
    <cellStyle name="Normal 322" xfId="4986" xr:uid="{93D481F8-B238-4FE2-8033-F1EA7FB54D21}"/>
    <cellStyle name="Normal 322 2" xfId="8817" xr:uid="{E3F39AC7-759F-4CF6-9C38-99988E080CF9}"/>
    <cellStyle name="Normal 322 2 2" xfId="16756" xr:uid="{975313E8-DBA7-4E9D-98D7-73FF23FF06E3}"/>
    <cellStyle name="Normal 322 2 2 2" xfId="32540" xr:uid="{EF2920EE-2103-411D-8E67-C32B57916774}"/>
    <cellStyle name="Normal 322 2 3" xfId="24661" xr:uid="{78F0ED9A-9308-445C-B3E6-34DC6CC64CDA}"/>
    <cellStyle name="Normal 322 2 4" xfId="40111" xr:uid="{DD9C0FF9-61CB-4BF1-AEDA-C7BAB2C22308}"/>
    <cellStyle name="Normal 322 2 5" xfId="47973" xr:uid="{4D2630CD-8B92-4B21-8579-2AB002A92623}"/>
    <cellStyle name="Normal 322 3" xfId="12963" xr:uid="{AE5B70C5-6CC2-42CF-B256-C8D3058AED5E}"/>
    <cellStyle name="Normal 322 3 2" xfId="28747" xr:uid="{A9139B62-2632-4977-A0E1-98D0DA34BD6A}"/>
    <cellStyle name="Normal 322 4" xfId="20868" xr:uid="{058B7B28-E979-4C69-8B25-FC2654012629}"/>
    <cellStyle name="Normal 322 5" xfId="36318" xr:uid="{7F66409B-EC4A-49AC-8900-7C5DA7F69413}"/>
    <cellStyle name="Normal 322 6" xfId="44180" xr:uid="{281F7702-8756-4270-B32F-0FEC3DC78D95}"/>
    <cellStyle name="Normal 323" xfId="4987" xr:uid="{DE68CFD0-C710-4F4B-837D-42E83085C4DD}"/>
    <cellStyle name="Normal 323 2" xfId="8818" xr:uid="{67B56B42-ACAB-4290-8F45-3F88154B41C4}"/>
    <cellStyle name="Normal 323 2 2" xfId="16757" xr:uid="{BE0DA7CC-A201-4D7E-A8C0-C5B24CE8C1B3}"/>
    <cellStyle name="Normal 323 2 2 2" xfId="32541" xr:uid="{E310A475-3EA2-4158-8EDF-344A7DE70C30}"/>
    <cellStyle name="Normal 323 2 3" xfId="24662" xr:uid="{7DAB5B4D-3CEA-4FCA-8733-81DBDAFA2F93}"/>
    <cellStyle name="Normal 323 2 4" xfId="40112" xr:uid="{5094B02A-7A4F-4AC5-A412-5652E444DE9F}"/>
    <cellStyle name="Normal 323 2 5" xfId="47974" xr:uid="{8655B5DB-C270-4D38-B541-659DCA201B76}"/>
    <cellStyle name="Normal 323 3" xfId="12964" xr:uid="{86F9C2B8-F8AD-44E1-B17F-2CEFB27B691A}"/>
    <cellStyle name="Normal 323 3 2" xfId="28748" xr:uid="{E6F40FB9-C362-4CA8-A3AD-F1EA90B70BF2}"/>
    <cellStyle name="Normal 323 4" xfId="20869" xr:uid="{32D21A0F-40F1-4798-8B63-B97AEE9C2A1E}"/>
    <cellStyle name="Normal 323 5" xfId="36319" xr:uid="{3F6282F0-F9D4-4198-8108-1F9716B0BDD0}"/>
    <cellStyle name="Normal 323 6" xfId="44181" xr:uid="{0F47FD23-79BB-40DA-99C0-64323D1BE823}"/>
    <cellStyle name="Normal 324" xfId="5003" xr:uid="{171CBE0D-954D-47C8-8B96-520370C4B6B7}"/>
    <cellStyle name="Normal 324 2" xfId="8834" xr:uid="{B8F71EBD-B7B7-4C8D-8492-5CE53140EFAB}"/>
    <cellStyle name="Normal 324 2 2" xfId="16773" xr:uid="{8C15BB09-8114-4D82-81E1-BFBD2618D235}"/>
    <cellStyle name="Normal 324 2 2 2" xfId="32557" xr:uid="{990FF73E-1858-49BF-95F9-E905D3D442B6}"/>
    <cellStyle name="Normal 324 2 3" xfId="24678" xr:uid="{4097735A-0F28-4161-A929-273774C95580}"/>
    <cellStyle name="Normal 324 2 4" xfId="40128" xr:uid="{F23CA1D8-3849-43E0-9987-1C37C0BE2198}"/>
    <cellStyle name="Normal 324 2 5" xfId="47990" xr:uid="{42B5D05F-0C4E-4305-AD2E-A42DB814A512}"/>
    <cellStyle name="Normal 324 3" xfId="12980" xr:uid="{BCFF390C-3AF5-43E8-AFF9-83CC2E19EC6F}"/>
    <cellStyle name="Normal 324 3 2" xfId="28764" xr:uid="{5CF34520-28EA-4E76-8565-26FAB40D4CDE}"/>
    <cellStyle name="Normal 324 4" xfId="20885" xr:uid="{E98D1E4A-A503-47B6-88A4-50EBF49BF610}"/>
    <cellStyle name="Normal 324 5" xfId="36335" xr:uid="{6923307F-B376-4931-9676-111FE2E46A4A}"/>
    <cellStyle name="Normal 324 6" xfId="44197" xr:uid="{827DF6B4-2D55-48B3-A69A-68E74EA4D44C}"/>
    <cellStyle name="Normal 325" xfId="4981" xr:uid="{1E66AB71-5B52-4F87-9215-1DC070BBC9FE}"/>
    <cellStyle name="Normal 325 2" xfId="8812" xr:uid="{F4EE32F5-2165-401E-9F30-23E985BBE918}"/>
    <cellStyle name="Normal 325 2 2" xfId="16751" xr:uid="{2BD4E292-1ABB-4BF6-B323-F575F635990B}"/>
    <cellStyle name="Normal 325 2 2 2" xfId="32535" xr:uid="{AEB5E6EA-3F1E-4DF2-8FC1-29C50E0182E5}"/>
    <cellStyle name="Normal 325 2 3" xfId="24656" xr:uid="{917ACC7F-8B30-4155-8CC8-35615C0A1CF7}"/>
    <cellStyle name="Normal 325 2 4" xfId="40106" xr:uid="{19CBC29F-5081-4D35-AD7F-87B3354FD435}"/>
    <cellStyle name="Normal 325 2 5" xfId="47968" xr:uid="{DC540DEB-C0C1-4329-B7D9-C7D747AEA3E0}"/>
    <cellStyle name="Normal 325 3" xfId="12958" xr:uid="{F0BB1A43-15E9-4D1B-AB09-BBBA9F36896E}"/>
    <cellStyle name="Normal 325 3 2" xfId="28742" xr:uid="{0D2B14D4-0B86-4F8D-AF47-BA3565E03783}"/>
    <cellStyle name="Normal 325 4" xfId="20863" xr:uid="{530FD6D9-A09F-4C6C-BCC8-34F97B5D61A8}"/>
    <cellStyle name="Normal 325 5" xfId="36313" xr:uid="{457432FC-0AB5-4CE9-A55D-033FD14E7B08}"/>
    <cellStyle name="Normal 325 6" xfId="44175" xr:uid="{3EBFE783-50EA-4ECF-87C0-31FF33F0CC42}"/>
    <cellStyle name="Normal 326" xfId="4979" xr:uid="{300920CA-4568-42E4-904D-CC4657E24C19}"/>
    <cellStyle name="Normal 326 2" xfId="8810" xr:uid="{1EEE08D7-2D73-45A2-B048-C3A241129ACC}"/>
    <cellStyle name="Normal 326 2 2" xfId="16749" xr:uid="{FF5C488E-33CE-4D18-8BCD-C3FA9DFE2E37}"/>
    <cellStyle name="Normal 326 2 2 2" xfId="32533" xr:uid="{839C6C9F-A9E7-4472-8C1E-D4EF28CCC651}"/>
    <cellStyle name="Normal 326 2 3" xfId="24654" xr:uid="{15056498-6992-44C8-8558-8B1ACC73A732}"/>
    <cellStyle name="Normal 326 2 4" xfId="40104" xr:uid="{0ECD6B83-2988-4A75-86B6-AE2374C369A0}"/>
    <cellStyle name="Normal 326 2 5" xfId="47966" xr:uid="{3466D8CA-DD08-4139-9780-06D055C29AB7}"/>
    <cellStyle name="Normal 326 3" xfId="12956" xr:uid="{D203E3FD-D2BB-4711-897B-68BE91A7996A}"/>
    <cellStyle name="Normal 326 3 2" xfId="28740" xr:uid="{A6D68A97-893F-4A75-A852-C69DE6789570}"/>
    <cellStyle name="Normal 326 4" xfId="20861" xr:uid="{C3DE4B9E-9E60-478A-85C4-F49D0EE366E4}"/>
    <cellStyle name="Normal 326 5" xfId="36311" xr:uid="{7551F01C-DE25-43A2-AF2C-4EF32F62B22F}"/>
    <cellStyle name="Normal 326 6" xfId="44173" xr:uid="{E95A875A-D9DA-4E60-BB7C-EB4AEB68B570}"/>
    <cellStyle name="Normal 327" xfId="4983" xr:uid="{95C50D96-C34A-4FD5-992F-79A98BEB3CDD}"/>
    <cellStyle name="Normal 327 2" xfId="8814" xr:uid="{81DBC3D4-6990-40C7-BE6E-8473CB5770C3}"/>
    <cellStyle name="Normal 327 2 2" xfId="16753" xr:uid="{6C2BE720-6AFA-45A1-817B-E00DC6BF77DC}"/>
    <cellStyle name="Normal 327 2 2 2" xfId="32537" xr:uid="{7DDC2772-3ACC-46D5-AFFC-CEF7DDC2E535}"/>
    <cellStyle name="Normal 327 2 3" xfId="24658" xr:uid="{D5E43957-2268-40CF-B235-5FAF183B2ED6}"/>
    <cellStyle name="Normal 327 2 4" xfId="40108" xr:uid="{E195950C-DC9A-4373-BFF4-9979A8D7881F}"/>
    <cellStyle name="Normal 327 2 5" xfId="47970" xr:uid="{5BF6A848-6432-4B49-AE62-CF7FBFF63B77}"/>
    <cellStyle name="Normal 327 3" xfId="12960" xr:uid="{F0F2E970-45A6-4750-9AA1-AF3B31485E83}"/>
    <cellStyle name="Normal 327 3 2" xfId="28744" xr:uid="{854B32AC-A348-4496-B6CE-815775325430}"/>
    <cellStyle name="Normal 327 4" xfId="20865" xr:uid="{5AB8DFD5-7E08-419D-8558-6A55CB377787}"/>
    <cellStyle name="Normal 327 5" xfId="36315" xr:uid="{A1DEBB0A-9110-476D-B909-FB9E00973127}"/>
    <cellStyle name="Normal 327 6" xfId="44177" xr:uid="{E990E4BA-67EF-448B-A7D8-DAA5D3A9918B}"/>
    <cellStyle name="Normal 328" xfId="4978" xr:uid="{FA4E4646-176A-40ED-AF1B-CAB77699473D}"/>
    <cellStyle name="Normal 328 2" xfId="8809" xr:uid="{04C6966E-6C7B-4019-854A-A4CEB96B7CD1}"/>
    <cellStyle name="Normal 328 2 2" xfId="16748" xr:uid="{3DFC011D-EE55-47A4-AC86-538B149110BF}"/>
    <cellStyle name="Normal 328 2 2 2" xfId="32532" xr:uid="{17FEEF4D-1704-40C9-A084-979584ECA254}"/>
    <cellStyle name="Normal 328 2 3" xfId="24653" xr:uid="{3D2ACA11-F9A0-4E8D-A244-EC91C8F4B08E}"/>
    <cellStyle name="Normal 328 2 4" xfId="40103" xr:uid="{EAFA642E-84B7-4598-ABC3-99DF91326129}"/>
    <cellStyle name="Normal 328 2 5" xfId="47965" xr:uid="{EA37F710-FD58-4C48-BE1D-D532FF9E69F9}"/>
    <cellStyle name="Normal 328 3" xfId="12955" xr:uid="{6D34F885-0B3E-44BC-8A92-2664BD0F9BA3}"/>
    <cellStyle name="Normal 328 3 2" xfId="28739" xr:uid="{3DD18A3C-FC0B-44A0-9D39-B40E65F58AFB}"/>
    <cellStyle name="Normal 328 4" xfId="20860" xr:uid="{90CB4DC7-9104-4E92-9BAF-3FDF46208887}"/>
    <cellStyle name="Normal 328 5" xfId="36310" xr:uid="{67767A21-CB59-46CB-9CAD-48EDADAF47F9}"/>
    <cellStyle name="Normal 328 6" xfId="44172" xr:uid="{9813A2EB-34C7-4FF2-8AB2-4F1A6EBB2F7B}"/>
    <cellStyle name="Normal 329" xfId="5008" xr:uid="{7AB7C46F-376F-45AA-8353-ED3E63E08FB0}"/>
    <cellStyle name="Normal 329 2" xfId="8839" xr:uid="{2678C567-41A5-466C-A186-80EA3B413626}"/>
    <cellStyle name="Normal 329 2 2" xfId="16778" xr:uid="{58F1EFA4-9C96-4175-A969-9B2A54BD79BF}"/>
    <cellStyle name="Normal 329 2 2 2" xfId="32562" xr:uid="{F755717A-5117-403F-8295-95108439BCF3}"/>
    <cellStyle name="Normal 329 2 3" xfId="24683" xr:uid="{90CF73F8-E5D0-4F06-AE5E-B02D35E61BD4}"/>
    <cellStyle name="Normal 329 2 4" xfId="40133" xr:uid="{08F6CC8F-E942-49F1-B33E-679EEA5B3E52}"/>
    <cellStyle name="Normal 329 2 5" xfId="47995" xr:uid="{937532DD-44B7-427F-8A48-93A5C1FA21B8}"/>
    <cellStyle name="Normal 329 3" xfId="12985" xr:uid="{E08E0762-1754-4E59-A385-CE3E83446C38}"/>
    <cellStyle name="Normal 329 3 2" xfId="28769" xr:uid="{6EEF69DC-6604-4B62-AF34-39798791CF1C}"/>
    <cellStyle name="Normal 329 4" xfId="20890" xr:uid="{6D5FD692-71CC-4B46-93C0-C2E1254645DA}"/>
    <cellStyle name="Normal 329 5" xfId="36340" xr:uid="{C3A84643-BFA6-4463-8ED2-CA2611303562}"/>
    <cellStyle name="Normal 329 6" xfId="44202" xr:uid="{F5D799FE-5FCF-4BFD-ABC0-D560736C6306}"/>
    <cellStyle name="Normal 33" xfId="772" xr:uid="{BF6E935C-6DAA-4C5A-A5D7-A5EC5A81F1E5}"/>
    <cellStyle name="Normal 33 2" xfId="3720" xr:uid="{50939D7F-75E0-42A8-8442-3DD9260D6D55}"/>
    <cellStyle name="Normal 33 2 2" xfId="7551" xr:uid="{E31CEA44-ECC9-479C-A450-721CC9BC7E40}"/>
    <cellStyle name="Normal 33 2 2 2" xfId="15490" xr:uid="{EE3D2B38-F103-4803-9CAD-37B0F968E8C3}"/>
    <cellStyle name="Normal 33 2 2 2 2" xfId="31274" xr:uid="{92548D8F-11A1-4971-9812-17B2C3F97951}"/>
    <cellStyle name="Normal 33 2 2 3" xfId="23395" xr:uid="{B09B8E49-41CD-4B7F-AF1A-115E99D4CC3D}"/>
    <cellStyle name="Normal 33 2 2 4" xfId="38845" xr:uid="{5FCCC49B-BC09-43F0-A4A7-1E859760E0EA}"/>
    <cellStyle name="Normal 33 2 2 5" xfId="46707" xr:uid="{41A8B81C-894F-41A2-8271-337AE4F0CBA6}"/>
    <cellStyle name="Normal 33 2 3" xfId="11697" xr:uid="{74C6C87C-211D-48C0-BFC0-D01060302C6B}"/>
    <cellStyle name="Normal 33 2 3 2" xfId="27481" xr:uid="{35F45440-DE45-4F48-BCEB-A2FCBBC0E1CF}"/>
    <cellStyle name="Normal 33 2 4" xfId="19602" xr:uid="{DCCBF900-E65C-4E12-8DBD-A5EFE9826885}"/>
    <cellStyle name="Normal 33 2 5" xfId="35052" xr:uid="{F42520B7-BFE0-4952-8845-B3442EF9991A}"/>
    <cellStyle name="Normal 33 2 6" xfId="42914" xr:uid="{14CE0314-1630-4C33-B3B4-BCF52508A7C0}"/>
    <cellStyle name="Normal 33 3" xfId="6033" xr:uid="{364A0296-6BF2-44CB-BDF2-CA91EE3F5606}"/>
    <cellStyle name="Normal 33 3 2" xfId="13972" xr:uid="{9FE64C35-3263-4B30-817B-179CD706472F}"/>
    <cellStyle name="Normal 33 3 2 2" xfId="29756" xr:uid="{9D8C5621-EEFF-494D-896C-4EB6C2E006FE}"/>
    <cellStyle name="Normal 33 3 3" xfId="21877" xr:uid="{725FCDD5-8A54-4310-BC61-D6E58BAE547E}"/>
    <cellStyle name="Normal 33 3 4" xfId="37327" xr:uid="{DD0234AC-014D-4F41-863E-601AD57285A7}"/>
    <cellStyle name="Normal 33 3 5" xfId="45189" xr:uid="{EBA1FD7E-94EC-4A15-BF39-849675F35981}"/>
    <cellStyle name="Normal 33 4" xfId="2216" xr:uid="{9F3885EA-C89E-4174-8A95-452F2EF01215}"/>
    <cellStyle name="Normal 33 4 2" xfId="10193" xr:uid="{AC44BF30-B4EA-4263-89D2-2C489A959B07}"/>
    <cellStyle name="Normal 33 4 2 2" xfId="25977" xr:uid="{5E861DE8-EED2-4B40-BA6D-9C58B3B128DE}"/>
    <cellStyle name="Normal 33 4 3" xfId="18098" xr:uid="{00ADAD91-0D15-4C58-A810-F3E23F2B8941}"/>
    <cellStyle name="Normal 33 5" xfId="9781" xr:uid="{728B3EF2-3FC4-4468-833D-377979C38896}"/>
    <cellStyle name="Normal 33 5 2" xfId="25569" xr:uid="{60CB8B24-C900-4EBA-816D-407FDA84BD99}"/>
    <cellStyle name="Normal 33 6" xfId="17690" xr:uid="{F6C49904-7485-42EF-90E3-C708DF701E10}"/>
    <cellStyle name="Normal 33 7" xfId="33534" xr:uid="{29751BDD-0D0A-452A-8FBA-A3588B5A8C7D}"/>
    <cellStyle name="Normal 33 8" xfId="41396" xr:uid="{3DFCA97D-C5F0-4360-952D-DB6309EC1D56}"/>
    <cellStyle name="Normal 33 9" xfId="1340" xr:uid="{BBB55822-08FF-458B-BE03-9BA45D3056DB}"/>
    <cellStyle name="Normal 330" xfId="4990" xr:uid="{C23FDF3E-ACAE-46C6-956D-3BB61F156933}"/>
    <cellStyle name="Normal 330 2" xfId="8821" xr:uid="{F58EAB28-8E15-4340-BD3E-A3067C1E20BA}"/>
    <cellStyle name="Normal 330 2 2" xfId="16760" xr:uid="{B354F44C-9569-4E96-BEDA-438B986032BE}"/>
    <cellStyle name="Normal 330 2 2 2" xfId="32544" xr:uid="{7FF4632F-BE67-49A1-B311-C9EDB2875CE0}"/>
    <cellStyle name="Normal 330 2 3" xfId="24665" xr:uid="{9CA09A64-1D66-4A64-AB43-6AE82E7BD9A0}"/>
    <cellStyle name="Normal 330 2 4" xfId="40115" xr:uid="{2C0EE573-B0AE-45E1-BFA9-C0DA6A646145}"/>
    <cellStyle name="Normal 330 2 5" xfId="47977" xr:uid="{B8B5CE26-5FA8-42ED-AE2E-1568FFF8A335}"/>
    <cellStyle name="Normal 330 3" xfId="12967" xr:uid="{30B25065-2D84-40B9-81AD-ECBDA434E4AC}"/>
    <cellStyle name="Normal 330 3 2" xfId="28751" xr:uid="{AED7733F-1B6B-4D01-B2AF-6A9281B67F5F}"/>
    <cellStyle name="Normal 330 4" xfId="20872" xr:uid="{1B6A6CC0-64AE-42A7-9E92-213043D4B8EC}"/>
    <cellStyle name="Normal 330 5" xfId="36322" xr:uid="{0F7B386D-0DC6-4FB7-8ECB-EA5F8F8F9B06}"/>
    <cellStyle name="Normal 330 6" xfId="44184" xr:uid="{EA3BD5F4-DB7F-4E7F-8F7B-F1CBDA199643}"/>
    <cellStyle name="Normal 331" xfId="5010" xr:uid="{B4C97E04-328C-4A6B-A768-7C71DE41F99B}"/>
    <cellStyle name="Normal 331 2" xfId="8841" xr:uid="{2A3386BD-34B8-4FDE-A8EA-82BB91D4DDF1}"/>
    <cellStyle name="Normal 331 2 2" xfId="16780" xr:uid="{B932F238-B3D0-470B-909D-2CD6AD206A1F}"/>
    <cellStyle name="Normal 331 2 2 2" xfId="32564" xr:uid="{B2F14C72-80E2-485C-9384-CF086937954B}"/>
    <cellStyle name="Normal 331 2 3" xfId="24685" xr:uid="{B4403173-B0CA-43E0-90B2-F7C5904E550D}"/>
    <cellStyle name="Normal 331 2 4" xfId="40135" xr:uid="{20E0494A-135B-4E69-A9EB-7892A6537221}"/>
    <cellStyle name="Normal 331 2 5" xfId="47997" xr:uid="{1D4DFBEF-4CD0-4BE5-B96E-2F0B813F326B}"/>
    <cellStyle name="Normal 331 3" xfId="12987" xr:uid="{DA6C9ACC-ADE4-4F96-AB27-111F2DF35DEF}"/>
    <cellStyle name="Normal 331 3 2" xfId="28771" xr:uid="{874ADF8A-ED14-43BB-B940-5812CB64635D}"/>
    <cellStyle name="Normal 331 4" xfId="20892" xr:uid="{B3B8A106-70F2-4A03-AC6D-B808F1CEC61E}"/>
    <cellStyle name="Normal 331 5" xfId="36342" xr:uid="{564607DD-4821-43EB-B40B-6AAE80706AD9}"/>
    <cellStyle name="Normal 331 6" xfId="44204" xr:uid="{C480BE21-FD75-4F21-84F1-C1ED9D2776B0}"/>
    <cellStyle name="Normal 332" xfId="4985" xr:uid="{1B2163E4-30BF-4876-B215-EDD85C1FC8B3}"/>
    <cellStyle name="Normal 332 2" xfId="8816" xr:uid="{611B853F-C5C9-4DD3-B02B-5D2A4B51A494}"/>
    <cellStyle name="Normal 332 2 2" xfId="16755" xr:uid="{96CABE1E-CCF8-4305-85A4-D0CBC19FABD2}"/>
    <cellStyle name="Normal 332 2 2 2" xfId="32539" xr:uid="{7902F6DC-EB81-40CA-865A-1448E99BCAB6}"/>
    <cellStyle name="Normal 332 2 3" xfId="24660" xr:uid="{077A4F8A-8E02-40D5-BBC0-41270EFF621B}"/>
    <cellStyle name="Normal 332 2 4" xfId="40110" xr:uid="{CB1B8328-3D37-4D5F-A6BA-7FEFE25C72F2}"/>
    <cellStyle name="Normal 332 2 5" xfId="47972" xr:uid="{FD4FE00F-E33E-4FF4-B705-70C2143894E6}"/>
    <cellStyle name="Normal 332 3" xfId="12962" xr:uid="{4BBC137D-BE2C-4677-8AD5-90EA0A91F3E0}"/>
    <cellStyle name="Normal 332 3 2" xfId="28746" xr:uid="{5C51CC47-FF30-4C55-898C-AC8C95BED7D7}"/>
    <cellStyle name="Normal 332 4" xfId="20867" xr:uid="{CAF2EF39-1CC4-4B42-97DA-AC494A2EA829}"/>
    <cellStyle name="Normal 332 5" xfId="36317" xr:uid="{7C2F1E27-7130-4143-8EDE-17555C233274}"/>
    <cellStyle name="Normal 332 6" xfId="44179" xr:uid="{37D686A9-31C6-494F-BED0-A9699C1B39D1}"/>
    <cellStyle name="Normal 333" xfId="4984" xr:uid="{11352E53-5693-4829-9027-E8F59C9AF916}"/>
    <cellStyle name="Normal 333 2" xfId="8815" xr:uid="{1CA4F7B2-3AF2-49CB-A071-F5372F004A2A}"/>
    <cellStyle name="Normal 333 2 2" xfId="16754" xr:uid="{186D6B0D-1827-4CD0-94C9-237915C6167F}"/>
    <cellStyle name="Normal 333 2 2 2" xfId="32538" xr:uid="{5AD7085D-30E5-4BB8-BFA3-557044D71F6A}"/>
    <cellStyle name="Normal 333 2 3" xfId="24659" xr:uid="{8C86ECA5-40B0-44F6-A557-A18E2AF8FC0D}"/>
    <cellStyle name="Normal 333 2 4" xfId="40109" xr:uid="{FD70EB98-BC1D-4C45-9ADC-B3D3E71BB6BB}"/>
    <cellStyle name="Normal 333 2 5" xfId="47971" xr:uid="{22CC7447-F9C4-4001-92C1-87A2065A73CD}"/>
    <cellStyle name="Normal 333 3" xfId="12961" xr:uid="{18D06749-6D05-4F61-8BB8-54F6724CA6B4}"/>
    <cellStyle name="Normal 333 3 2" xfId="28745" xr:uid="{8A237526-54D4-4E34-9021-4E9E2FE39088}"/>
    <cellStyle name="Normal 333 4" xfId="20866" xr:uid="{69E312D7-B4B8-4BB4-BBE0-780C2EF992AE}"/>
    <cellStyle name="Normal 333 5" xfId="36316" xr:uid="{2DB688E1-B929-40B6-A7A5-1CABEA5F5DE5}"/>
    <cellStyle name="Normal 333 6" xfId="44178" xr:uid="{0FD88FEB-75C0-48C9-BE07-BAC54766BE5D}"/>
    <cellStyle name="Normal 334" xfId="5000" xr:uid="{3845CA9C-6DD6-4AE8-B681-A64CEF53A107}"/>
    <cellStyle name="Normal 334 2" xfId="8831" xr:uid="{273F480C-89E6-47FB-AC40-55751D295E46}"/>
    <cellStyle name="Normal 334 2 2" xfId="16770" xr:uid="{D3D43C83-73C4-4BFC-B016-1C3559217206}"/>
    <cellStyle name="Normal 334 2 2 2" xfId="32554" xr:uid="{7B61BDBE-BEE6-43DF-9F73-DA810B645E2F}"/>
    <cellStyle name="Normal 334 2 3" xfId="24675" xr:uid="{984BFD30-A301-4499-800E-6ACDAB90CA02}"/>
    <cellStyle name="Normal 334 2 4" xfId="40125" xr:uid="{BBBF5969-B227-4A68-90BD-E25FED0C1F0D}"/>
    <cellStyle name="Normal 334 2 5" xfId="47987" xr:uid="{61752291-6EC7-4683-A929-E2DBF58EA6D5}"/>
    <cellStyle name="Normal 334 3" xfId="12977" xr:uid="{9DB1D9FA-CFE9-4A3F-9884-2F9E3AE585C0}"/>
    <cellStyle name="Normal 334 3 2" xfId="28761" xr:uid="{84B53A66-6FE2-4FA2-A44A-1308DD07948A}"/>
    <cellStyle name="Normal 334 4" xfId="20882" xr:uid="{622FD25A-DB8C-4071-B8D1-54607BA068E9}"/>
    <cellStyle name="Normal 334 5" xfId="36332" xr:uid="{50074190-63F0-4171-8EEF-DF3C71D9B3AA}"/>
    <cellStyle name="Normal 334 6" xfId="44194" xr:uid="{167EF5B2-2461-469B-8E12-8B1A53D08E8A}"/>
    <cellStyle name="Normal 335" xfId="5007" xr:uid="{6FD96100-460F-48A8-8FAD-60D6432E2BCA}"/>
    <cellStyle name="Normal 335 2" xfId="8838" xr:uid="{269A946A-322D-42F8-A342-14E43063AF6B}"/>
    <cellStyle name="Normal 335 2 2" xfId="16777" xr:uid="{39841FEA-C10A-46DD-BE22-338C47E0438B}"/>
    <cellStyle name="Normal 335 2 2 2" xfId="32561" xr:uid="{FB2295D9-B1F4-461D-805F-D0EFEF0C8610}"/>
    <cellStyle name="Normal 335 2 3" xfId="24682" xr:uid="{01592A7F-7804-4FBA-AAA4-58363029AF11}"/>
    <cellStyle name="Normal 335 2 4" xfId="40132" xr:uid="{95B43968-877C-421A-8A73-428C35C5CE5B}"/>
    <cellStyle name="Normal 335 2 5" xfId="47994" xr:uid="{135C802C-6814-4A8B-9BA8-E8813F608BF7}"/>
    <cellStyle name="Normal 335 3" xfId="12984" xr:uid="{4AAF3A83-9EC3-43E0-9C58-98F7E021DF67}"/>
    <cellStyle name="Normal 335 3 2" xfId="28768" xr:uid="{47ECF80B-A375-480D-98C0-3B10EDEBC2E7}"/>
    <cellStyle name="Normal 335 4" xfId="20889" xr:uid="{72351F4D-ADB7-4F34-BF62-B2377F46A9C3}"/>
    <cellStyle name="Normal 335 5" xfId="36339" xr:uid="{E04C88CE-2B22-498D-932C-77D1A71E6FA2}"/>
    <cellStyle name="Normal 335 6" xfId="44201" xr:uid="{B4C8B849-923E-4518-B610-8C56B87B3747}"/>
    <cellStyle name="Normal 336" xfId="4982" xr:uid="{8CC8A16D-DD54-49C4-A100-4C75CF4C8D14}"/>
    <cellStyle name="Normal 336 2" xfId="8813" xr:uid="{58FD11A0-D4AF-4FE9-87C8-A4A77DFEDAF7}"/>
    <cellStyle name="Normal 336 2 2" xfId="16752" xr:uid="{63FD2189-1D63-4186-845C-92582150E43C}"/>
    <cellStyle name="Normal 336 2 2 2" xfId="32536" xr:uid="{4591D8AF-410E-4294-A718-207449B8A04A}"/>
    <cellStyle name="Normal 336 2 3" xfId="24657" xr:uid="{E16DBD87-AFE8-4543-960F-1FD5452BC65E}"/>
    <cellStyle name="Normal 336 2 4" xfId="40107" xr:uid="{9EB8BA21-6CDA-4E5F-8FBD-522616B4D424}"/>
    <cellStyle name="Normal 336 2 5" xfId="47969" xr:uid="{13AB41F3-640A-4915-9C14-B0F97BC9C5DC}"/>
    <cellStyle name="Normal 336 3" xfId="12959" xr:uid="{6E24AE91-559C-49C1-82AE-6D07E1C23EC4}"/>
    <cellStyle name="Normal 336 3 2" xfId="28743" xr:uid="{A47536CF-B8BD-479A-B608-E86118917079}"/>
    <cellStyle name="Normal 336 4" xfId="20864" xr:uid="{59C8A497-07DD-4B7E-8063-59EE180A7766}"/>
    <cellStyle name="Normal 336 5" xfId="36314" xr:uid="{E24F1BBD-106C-457F-8E16-CB62F97ABD6B}"/>
    <cellStyle name="Normal 336 6" xfId="44176" xr:uid="{5157F47E-2A2B-4F87-8A77-8376D370DB63}"/>
    <cellStyle name="Normal 337" xfId="4980" xr:uid="{2D7870A8-BAF1-4DF9-9C51-AB34191753F6}"/>
    <cellStyle name="Normal 337 2" xfId="8811" xr:uid="{A599FFF5-063B-4329-9C97-0A2EA6A41A75}"/>
    <cellStyle name="Normal 337 2 2" xfId="16750" xr:uid="{E46633CD-F60C-4627-925A-A86EAED41856}"/>
    <cellStyle name="Normal 337 2 2 2" xfId="32534" xr:uid="{C308F651-29CB-464A-96FB-8E39074DC4BB}"/>
    <cellStyle name="Normal 337 2 3" xfId="24655" xr:uid="{C36E1F32-F137-443B-A7D6-8DAD3B35B7B6}"/>
    <cellStyle name="Normal 337 2 4" xfId="40105" xr:uid="{D758CBDC-BF45-4EFD-A700-BD7E6D974776}"/>
    <cellStyle name="Normal 337 2 5" xfId="47967" xr:uid="{EA67738F-AE22-4488-B6DE-33834F0B861A}"/>
    <cellStyle name="Normal 337 3" xfId="12957" xr:uid="{D97C324A-85CB-43D8-B87A-22207463E8EB}"/>
    <cellStyle name="Normal 337 3 2" xfId="28741" xr:uid="{C29B161A-C412-4098-AD1A-03964FBB4646}"/>
    <cellStyle name="Normal 337 4" xfId="20862" xr:uid="{0994C7D1-B206-4478-BB4B-40660C99E758}"/>
    <cellStyle name="Normal 337 5" xfId="36312" xr:uid="{03503988-03EC-4B54-9E91-6BE6902F167A}"/>
    <cellStyle name="Normal 337 6" xfId="44174" xr:uid="{7C8E4B21-C7E1-4B39-B8B5-9BAB8F5226B8}"/>
    <cellStyle name="Normal 338" xfId="4993" xr:uid="{A12DEEF1-0C54-4858-88D4-F1DA7B6DB96C}"/>
    <cellStyle name="Normal 338 2" xfId="8824" xr:uid="{BB7C1D84-0313-4344-A3A4-39C7C169A5A0}"/>
    <cellStyle name="Normal 338 2 2" xfId="16763" xr:uid="{020C1D4E-230E-4070-AFE1-360160D088BE}"/>
    <cellStyle name="Normal 338 2 2 2" xfId="32547" xr:uid="{BCF7916F-D49D-424C-889A-9E8AC46AA53B}"/>
    <cellStyle name="Normal 338 2 3" xfId="24668" xr:uid="{234A70FA-8059-48D9-A57C-CEDEA8479F93}"/>
    <cellStyle name="Normal 338 2 4" xfId="40118" xr:uid="{B8B23B1D-A8A4-4884-B79A-E9D5E1D32D97}"/>
    <cellStyle name="Normal 338 2 5" xfId="47980" xr:uid="{58676450-70EF-486C-B62F-5363E5BBB5CD}"/>
    <cellStyle name="Normal 338 3" xfId="12970" xr:uid="{092F2401-6C41-4F0E-83C6-91BEBBD718AD}"/>
    <cellStyle name="Normal 338 3 2" xfId="28754" xr:uid="{AA5F69AF-9A52-4189-BE58-16A8C276F841}"/>
    <cellStyle name="Normal 338 4" xfId="20875" xr:uid="{D6BED04F-50CB-49D8-B5FC-598D172CBCA5}"/>
    <cellStyle name="Normal 338 5" xfId="36325" xr:uid="{C101EE40-B2FD-4088-94C9-104F5D5201C5}"/>
    <cellStyle name="Normal 338 6" xfId="44187" xr:uid="{CD124071-57B6-4888-881C-113495D73F20}"/>
    <cellStyle name="Normal 339" xfId="5009" xr:uid="{D1905235-CC61-4CDF-BA44-AD6876D87019}"/>
    <cellStyle name="Normal 339 2" xfId="8840" xr:uid="{0B955799-84D7-4A65-8A31-879013D6F9DB}"/>
    <cellStyle name="Normal 339 2 2" xfId="16779" xr:uid="{827678FE-81EC-4D2F-83ED-6FF42A1111EE}"/>
    <cellStyle name="Normal 339 2 2 2" xfId="32563" xr:uid="{9FBF8A09-9634-4B57-8583-B27ED9FF8FF9}"/>
    <cellStyle name="Normal 339 2 3" xfId="24684" xr:uid="{D6F67701-149F-4A5C-B885-79A8B1F16E83}"/>
    <cellStyle name="Normal 339 2 4" xfId="40134" xr:uid="{CC69FBA6-8A08-4468-9618-3252B253E944}"/>
    <cellStyle name="Normal 339 2 5" xfId="47996" xr:uid="{2FF97375-78FF-4D5F-9FEA-94FA6B10E9CE}"/>
    <cellStyle name="Normal 339 3" xfId="12986" xr:uid="{87F59577-BD4F-4D82-A6E2-6438299ED354}"/>
    <cellStyle name="Normal 339 3 2" xfId="28770" xr:uid="{B81E9279-33B7-430B-803F-AAA4A510C1BC}"/>
    <cellStyle name="Normal 339 4" xfId="20891" xr:uid="{FF17B8B9-34AA-48F2-9B65-190CD3C8B8EC}"/>
    <cellStyle name="Normal 339 5" xfId="36341" xr:uid="{F49EF802-0AA3-42F3-9D9D-03028128FD5D}"/>
    <cellStyle name="Normal 339 6" xfId="44203" xr:uid="{BBA47BEF-33DC-4345-9195-14B7C689754D}"/>
    <cellStyle name="Normal 34" xfId="880" xr:uid="{B6B84729-0C98-4849-91BA-EA363BADE3FA}"/>
    <cellStyle name="Normal 340" xfId="5012" xr:uid="{E17A258C-F847-46C8-ABBD-BB107B96A9D5}"/>
    <cellStyle name="Normal 340 2" xfId="8843" xr:uid="{EB009798-549B-4DAB-A90E-1F53939DC730}"/>
    <cellStyle name="Normal 340 2 2" xfId="16782" xr:uid="{D6484E7B-5B90-4AFD-B199-A86D8071B1CC}"/>
    <cellStyle name="Normal 340 2 2 2" xfId="32566" xr:uid="{AE8AE0F4-FB93-42E6-AA47-EAFECC6AF524}"/>
    <cellStyle name="Normal 340 2 3" xfId="24687" xr:uid="{6ACA8BA5-007E-4011-9C4E-D7127DCA2C02}"/>
    <cellStyle name="Normal 340 2 4" xfId="40137" xr:uid="{96C1C143-4B6C-4D3E-A3D1-4CD170E18A58}"/>
    <cellStyle name="Normal 340 2 5" xfId="47999" xr:uid="{FED128C5-DC8C-46AE-9B96-38936004DB30}"/>
    <cellStyle name="Normal 340 3" xfId="12989" xr:uid="{8698BBCD-F3E9-4C10-A8A0-402837C57AD8}"/>
    <cellStyle name="Normal 340 3 2" xfId="28773" xr:uid="{518F24C8-2623-4907-B951-62C47FD30B89}"/>
    <cellStyle name="Normal 340 4" xfId="20894" xr:uid="{2C82F02F-F6E5-431F-B103-058CC61B18CF}"/>
    <cellStyle name="Normal 340 5" xfId="36344" xr:uid="{63D4D2C1-1D24-45F3-A307-4201122C8953}"/>
    <cellStyle name="Normal 340 6" xfId="44206" xr:uid="{B1713143-7E1B-4D43-8CC7-EAA69B1C22C2}"/>
    <cellStyle name="Normal 341" xfId="5011" xr:uid="{D8E17E2A-681D-4804-9A84-2A2BA28BF496}"/>
    <cellStyle name="Normal 341 2" xfId="8842" xr:uid="{BDDD004D-E620-41F0-A0EB-431D77463C22}"/>
    <cellStyle name="Normal 341 2 2" xfId="16781" xr:uid="{CF6630F9-6DF7-41A3-AC65-A8A6A1C6CB35}"/>
    <cellStyle name="Normal 341 2 2 2" xfId="32565" xr:uid="{66F727B9-FAAF-4C80-8A93-9EF54044D795}"/>
    <cellStyle name="Normal 341 2 3" xfId="24686" xr:uid="{7A036CA9-DF2B-4756-91BC-E2B03C844D75}"/>
    <cellStyle name="Normal 341 2 4" xfId="40136" xr:uid="{85FF0259-569C-42D5-B563-A2FA3D7CC3C1}"/>
    <cellStyle name="Normal 341 2 5" xfId="47998" xr:uid="{5C77AA61-CB20-45C1-8F22-00588FD9D067}"/>
    <cellStyle name="Normal 341 3" xfId="12988" xr:uid="{8E834A0E-DDAF-4303-A11D-CC92B7408696}"/>
    <cellStyle name="Normal 341 3 2" xfId="28772" xr:uid="{94B6A174-4983-4FCC-A096-AE564FF1DFB1}"/>
    <cellStyle name="Normal 341 4" xfId="20893" xr:uid="{3071CCFD-CC15-42C7-A433-76C96EB47B07}"/>
    <cellStyle name="Normal 341 5" xfId="36343" xr:uid="{C8E2F706-5868-444A-AE55-6894D26A9C68}"/>
    <cellStyle name="Normal 341 6" xfId="44205" xr:uid="{EEE594DC-671C-432B-8FAF-C66A0A2308DB}"/>
    <cellStyle name="Normal 342" xfId="5006" xr:uid="{D0EBA629-263E-4B44-A385-6E68BEB40B96}"/>
    <cellStyle name="Normal 342 2" xfId="8837" xr:uid="{720B039A-24F8-46DA-91E3-0877F13990EF}"/>
    <cellStyle name="Normal 342 2 2" xfId="16776" xr:uid="{30388579-7ABD-4853-B329-100E63A12F0C}"/>
    <cellStyle name="Normal 342 2 2 2" xfId="32560" xr:uid="{60C73A76-ADF6-43EF-ABF9-6F27E5440215}"/>
    <cellStyle name="Normal 342 2 3" xfId="24681" xr:uid="{F5CBB65C-DD37-4213-8CBA-C4E811245F17}"/>
    <cellStyle name="Normal 342 2 4" xfId="40131" xr:uid="{32C915CC-653D-44C1-A505-9D10FD881FD1}"/>
    <cellStyle name="Normal 342 2 5" xfId="47993" xr:uid="{844EB283-866B-47F1-8112-FC21A63620FD}"/>
    <cellStyle name="Normal 342 3" xfId="12983" xr:uid="{D7505561-0BD9-4189-AF2C-63A192CA5BEA}"/>
    <cellStyle name="Normal 342 3 2" xfId="28767" xr:uid="{AE6D8D72-30DA-4DA0-8DE1-B3D6F2EF8C7A}"/>
    <cellStyle name="Normal 342 4" xfId="20888" xr:uid="{90B85B7C-4930-4FC0-B424-1B0C9E8309AF}"/>
    <cellStyle name="Normal 342 5" xfId="36338" xr:uid="{90C6F5D8-054C-4FC1-B9A4-D051D79F240D}"/>
    <cellStyle name="Normal 342 6" xfId="44200" xr:uid="{9C37CB27-2E93-4A4B-99B6-EA5206F28DA4}"/>
    <cellStyle name="Normal 343" xfId="5013" xr:uid="{57EA3858-6C24-4970-9E1F-C38F7B5699C5}"/>
    <cellStyle name="Normal 343 2" xfId="8844" xr:uid="{FDA4ADEA-E5DF-4F64-A3E5-00BA9FF3A87D}"/>
    <cellStyle name="Normal 343 2 2" xfId="16783" xr:uid="{EE10710C-E252-45EA-A8BB-D9DF038DE492}"/>
    <cellStyle name="Normal 343 2 2 2" xfId="32567" xr:uid="{A26E74DA-805A-4867-AE7F-D58D7E304042}"/>
    <cellStyle name="Normal 343 2 3" xfId="24688" xr:uid="{1E11CABE-FA02-4C26-9A63-BEAE4AABE12F}"/>
    <cellStyle name="Normal 343 2 4" xfId="40138" xr:uid="{1D8592B4-98E5-444D-9AD0-1F6889893BD7}"/>
    <cellStyle name="Normal 343 2 5" xfId="48000" xr:uid="{1BED3594-AC56-40DD-B933-6C96BF8C7188}"/>
    <cellStyle name="Normal 343 3" xfId="12990" xr:uid="{D4D6C039-BE58-49D2-83FC-406D3AB4B74A}"/>
    <cellStyle name="Normal 343 3 2" xfId="28774" xr:uid="{55BE1549-AAC3-4A9B-8AB6-38709D7E903E}"/>
    <cellStyle name="Normal 343 4" xfId="20895" xr:uid="{F7519E71-19F2-4C45-BA4E-0A0391E2E0C1}"/>
    <cellStyle name="Normal 343 5" xfId="36345" xr:uid="{D113542F-ED02-44F4-AEB2-204D4A839940}"/>
    <cellStyle name="Normal 343 6" xfId="44207" xr:uid="{7A0CA8B9-E07B-4802-AF31-C6445F0A98DA}"/>
    <cellStyle name="Normal 344" xfId="5032" xr:uid="{55D41CF0-A9A7-4CA7-8AA2-E6699C36DA4D}"/>
    <cellStyle name="Normal 344 2" xfId="8863" xr:uid="{B6257B94-F010-4150-809B-29811A467EC6}"/>
    <cellStyle name="Normal 344 2 2" xfId="16802" xr:uid="{4F779EDE-ED59-48A8-8460-9ECDC5415EDD}"/>
    <cellStyle name="Normal 344 2 2 2" xfId="32586" xr:uid="{1EB38462-D75A-4081-88FD-4BC76B834097}"/>
    <cellStyle name="Normal 344 2 3" xfId="24707" xr:uid="{C4FF8BEB-AB08-4549-951B-02F2C2A636A6}"/>
    <cellStyle name="Normal 344 2 4" xfId="40157" xr:uid="{F0BCF826-095F-4F04-80B0-C740C081F7BC}"/>
    <cellStyle name="Normal 344 2 5" xfId="48019" xr:uid="{2415855E-796A-40DB-B305-B36CD6FDA8E7}"/>
    <cellStyle name="Normal 344 3" xfId="13009" xr:uid="{D66274A4-2925-4D85-8427-05C4D9B03FFB}"/>
    <cellStyle name="Normal 344 3 2" xfId="28793" xr:uid="{83C56181-1BC1-49BB-9ADB-8784AE48E9F3}"/>
    <cellStyle name="Normal 344 4" xfId="20914" xr:uid="{E2A24493-50C6-4C9E-AB3E-46AB2D416C0F}"/>
    <cellStyle name="Normal 344 5" xfId="36364" xr:uid="{405DFEC1-E17C-4B7F-964A-ED56D63A685F}"/>
    <cellStyle name="Normal 344 6" xfId="44226" xr:uid="{07B8FD0F-1558-4C1E-924C-2344703CA4B9}"/>
    <cellStyle name="Normal 345" xfId="5038" xr:uid="{7E4CFED6-98E3-45E5-86DD-C8C75910AFC2}"/>
    <cellStyle name="Normal 345 2" xfId="8869" xr:uid="{C9D8AA5C-18B8-4A9B-B038-655C63547C39}"/>
    <cellStyle name="Normal 345 2 2" xfId="16808" xr:uid="{82F56C76-EE00-47A8-A06C-206ABB5AADAF}"/>
    <cellStyle name="Normal 345 2 2 2" xfId="32592" xr:uid="{56CA06C5-7196-4A8F-9545-820B27857E42}"/>
    <cellStyle name="Normal 345 2 3" xfId="24713" xr:uid="{F6BB2A8A-79DC-4C73-8F13-4BE9BE6C8C72}"/>
    <cellStyle name="Normal 345 2 4" xfId="40163" xr:uid="{B32FB0AE-4F32-4123-8C88-6FBC58B07828}"/>
    <cellStyle name="Normal 345 2 5" xfId="48025" xr:uid="{1F72A380-A1D7-49FB-9CBE-7B2D111442D4}"/>
    <cellStyle name="Normal 345 3" xfId="13015" xr:uid="{1F10DCC7-C11E-4DD5-8218-637829916D9C}"/>
    <cellStyle name="Normal 345 3 2" xfId="28799" xr:uid="{899F2218-310B-4B8B-BB7B-D8CA2A9F4FFF}"/>
    <cellStyle name="Normal 345 4" xfId="20920" xr:uid="{3579A7A5-9A78-4470-84F3-2AC6AB5C4B6D}"/>
    <cellStyle name="Normal 345 5" xfId="36370" xr:uid="{BE76D051-D708-47BD-B41B-2BAFF29A9984}"/>
    <cellStyle name="Normal 345 6" xfId="44232" xr:uid="{5AB323B9-35BB-4E5B-856F-2B45479A25EB}"/>
    <cellStyle name="Normal 346" xfId="5036" xr:uid="{E380E386-4361-401D-84B5-703E040AC89D}"/>
    <cellStyle name="Normal 346 2" xfId="8867" xr:uid="{5192BD79-5BB0-4384-BE4E-321CCF802C73}"/>
    <cellStyle name="Normal 346 2 2" xfId="16806" xr:uid="{6BD46289-E045-49DC-A3C2-5A0A414A2873}"/>
    <cellStyle name="Normal 346 2 2 2" xfId="32590" xr:uid="{F7A4AA60-B956-49BD-8FDA-F970818362DE}"/>
    <cellStyle name="Normal 346 2 3" xfId="24711" xr:uid="{88018429-F466-4F36-883A-164A6CC011D7}"/>
    <cellStyle name="Normal 346 2 4" xfId="40161" xr:uid="{4C17028C-CA1D-4792-87FB-A51CD20AC38B}"/>
    <cellStyle name="Normal 346 2 5" xfId="48023" xr:uid="{45D42D21-75BF-4615-B113-419519B8EBD8}"/>
    <cellStyle name="Normal 346 3" xfId="13013" xr:uid="{63B813C8-F0EC-44FD-BF88-97161DD53F55}"/>
    <cellStyle name="Normal 346 3 2" xfId="28797" xr:uid="{ECD1D3D6-F696-4F2C-8B47-0EE7A43B2CCC}"/>
    <cellStyle name="Normal 346 4" xfId="20918" xr:uid="{344635D5-4277-4C1E-8C33-A085ECB77D7C}"/>
    <cellStyle name="Normal 346 5" xfId="36368" xr:uid="{3FFFBBC5-8AF1-4604-ACEF-3836604784DC}"/>
    <cellStyle name="Normal 346 6" xfId="44230" xr:uid="{9D3FDC55-74A5-487A-A037-726C5330F988}"/>
    <cellStyle name="Normal 347" xfId="5037" xr:uid="{8D40C655-6EC0-4E9D-BABD-C5B851A9B11F}"/>
    <cellStyle name="Normal 347 2" xfId="8868" xr:uid="{B826C666-7290-400D-BCC8-2E8C819A8B99}"/>
    <cellStyle name="Normal 347 2 2" xfId="16807" xr:uid="{52B2D509-3242-49FD-81F2-756C355B5FDF}"/>
    <cellStyle name="Normal 347 2 2 2" xfId="32591" xr:uid="{B7AF3435-8AB7-4EE6-9F9F-B5B7A8984060}"/>
    <cellStyle name="Normal 347 2 3" xfId="24712" xr:uid="{14F4179B-946F-48BE-848B-0F226B098305}"/>
    <cellStyle name="Normal 347 2 4" xfId="40162" xr:uid="{A72F18A1-85A3-4A88-892A-F702B1389E0C}"/>
    <cellStyle name="Normal 347 2 5" xfId="48024" xr:uid="{F5FCA9D5-AB20-4B68-BE6D-1F09BC9E1A24}"/>
    <cellStyle name="Normal 347 3" xfId="13014" xr:uid="{F475A9DB-8E85-46A1-9CD1-EC30D250F694}"/>
    <cellStyle name="Normal 347 3 2" xfId="28798" xr:uid="{914ACEF5-B45D-4B6D-B8AC-57695342D30E}"/>
    <cellStyle name="Normal 347 4" xfId="20919" xr:uid="{D8F198B9-9BF2-4800-9381-10DB8082C5DB}"/>
    <cellStyle name="Normal 347 5" xfId="36369" xr:uid="{CBA452CA-4785-4143-AAED-B78C3AD6AB41}"/>
    <cellStyle name="Normal 347 6" xfId="44231" xr:uid="{53C1E7E0-D861-4F10-B319-0E363C3C0DE0}"/>
    <cellStyle name="Normal 348" xfId="5057" xr:uid="{E6146CB7-45F0-480F-B11D-73FE8E0A7C5F}"/>
    <cellStyle name="Normal 348 2" xfId="8888" xr:uid="{14B86617-36F1-402B-ADF4-8110339F5780}"/>
    <cellStyle name="Normal 348 2 2" xfId="16827" xr:uid="{9BDFFAE9-B006-4BC5-B0A6-9A69EFBD5837}"/>
    <cellStyle name="Normal 348 2 2 2" xfId="32611" xr:uid="{C1E9057D-3A1C-40A5-B1A5-3536589E6109}"/>
    <cellStyle name="Normal 348 2 3" xfId="24732" xr:uid="{43F84D4B-4D5D-45A2-A426-EA60DC18E22B}"/>
    <cellStyle name="Normal 348 2 4" xfId="40182" xr:uid="{10F09CE0-A3C4-47A6-93AE-60BD2DF9C551}"/>
    <cellStyle name="Normal 348 2 5" xfId="48044" xr:uid="{F4ECD8DF-8204-4121-ADB9-A1B145BCDA00}"/>
    <cellStyle name="Normal 348 3" xfId="13034" xr:uid="{FA15389C-291C-450D-95A9-ADB6F5C94A04}"/>
    <cellStyle name="Normal 348 3 2" xfId="28818" xr:uid="{91E49D1B-6F83-4C7F-B0E2-CA790A0F9144}"/>
    <cellStyle name="Normal 348 4" xfId="20939" xr:uid="{67E46BB1-81D9-444F-854D-7B68C7325901}"/>
    <cellStyle name="Normal 348 5" xfId="36389" xr:uid="{3FFA975B-615F-4169-B008-7722A487BCA4}"/>
    <cellStyle name="Normal 348 6" xfId="44251" xr:uid="{ABFCAB02-7834-4BE2-AE62-34D7E85D7D1A}"/>
    <cellStyle name="Normal 349" xfId="5035" xr:uid="{BC2B6717-1D29-4281-AA2D-25EFD803AA17}"/>
    <cellStyle name="Normal 349 2" xfId="8866" xr:uid="{5718A455-4011-4733-B71C-22759239E4F9}"/>
    <cellStyle name="Normal 349 2 2" xfId="16805" xr:uid="{8C6AA428-02F4-4730-8DC9-D7A69D62FADC}"/>
    <cellStyle name="Normal 349 2 2 2" xfId="32589" xr:uid="{E63EDFA1-BD4A-45B6-A9C7-014457721FA9}"/>
    <cellStyle name="Normal 349 2 3" xfId="24710" xr:uid="{98789AD3-2A70-40DB-89E6-D206CFE236AA}"/>
    <cellStyle name="Normal 349 2 4" xfId="40160" xr:uid="{216C9F6D-DDCD-4FAD-BFAA-CFD2EEE9400A}"/>
    <cellStyle name="Normal 349 2 5" xfId="48022" xr:uid="{DCB834F1-7F37-4AF7-9B60-E833EFD45579}"/>
    <cellStyle name="Normal 349 3" xfId="13012" xr:uid="{894FEF47-4848-40A3-AB66-64A8A6A72ECE}"/>
    <cellStyle name="Normal 349 3 2" xfId="28796" xr:uid="{11E61140-9041-411C-A2CC-BC24231BDEF8}"/>
    <cellStyle name="Normal 349 4" xfId="20917" xr:uid="{64B5EFFB-E6A8-45DF-B951-5EAD1D0C5D38}"/>
    <cellStyle name="Normal 349 5" xfId="36367" xr:uid="{1AA125AF-BF7F-4EBD-85B5-18D96CDA4785}"/>
    <cellStyle name="Normal 349 6" xfId="44229" xr:uid="{0239EFD7-C7E2-44DC-A299-D2A4FA238E27}"/>
    <cellStyle name="Normal 35" xfId="2" xr:uid="{2E4F13BF-10FA-4B06-81BF-2421B1432EA5}"/>
    <cellStyle name="Normal 35 2" xfId="3729" xr:uid="{7FA5CEF9-1812-4E8E-92AA-6FD1D8D4E4C1}"/>
    <cellStyle name="Normal 35 2 2" xfId="7560" xr:uid="{ED9B29D9-D01E-4B2F-9F1F-18869530E0F9}"/>
    <cellStyle name="Normal 35 2 2 2" xfId="15499" xr:uid="{164495F5-2567-459A-9703-C0EE3E7BCF94}"/>
    <cellStyle name="Normal 35 2 2 2 2" xfId="31283" xr:uid="{F660BBFC-1A0E-4F8D-845B-654E2006E7FA}"/>
    <cellStyle name="Normal 35 2 2 3" xfId="23404" xr:uid="{7A4EAF16-E7B4-452C-AFA5-900E800DC1EE}"/>
    <cellStyle name="Normal 35 2 2 4" xfId="38854" xr:uid="{24628FC2-CFE9-4E82-9781-BC7184A7F6BE}"/>
    <cellStyle name="Normal 35 2 2 5" xfId="46716" xr:uid="{201AE6AE-D955-424E-9D72-7381A995E1DE}"/>
    <cellStyle name="Normal 35 2 3" xfId="11706" xr:uid="{1661FDC4-544B-4EA7-84B0-9D33EF4B4E1B}"/>
    <cellStyle name="Normal 35 2 3 2" xfId="27490" xr:uid="{18692FD3-FD57-49CE-8D0E-AA4C6BF18A68}"/>
    <cellStyle name="Normal 35 2 4" xfId="19611" xr:uid="{F8BEDFB6-2F93-4310-BCD5-36E5C1F0E94A}"/>
    <cellStyle name="Normal 35 2 5" xfId="35061" xr:uid="{BA3B6A43-66F1-4CFE-8D3B-3D0370C3A041}"/>
    <cellStyle name="Normal 35 2 6" xfId="42923" xr:uid="{1CFE4BE8-A102-4D2C-A2EB-164BA29B939D}"/>
    <cellStyle name="Normal 35 3" xfId="6042" xr:uid="{B0295939-C4AD-4E5D-9286-2DB4ED92AA24}"/>
    <cellStyle name="Normal 35 3 2" xfId="13981" xr:uid="{1C8ADE1B-28C9-45EC-A99E-7188CAC155BE}"/>
    <cellStyle name="Normal 35 3 2 2" xfId="29765" xr:uid="{1D87352D-DE33-4C02-BA1D-195B22E8A91B}"/>
    <cellStyle name="Normal 35 3 3" xfId="21886" xr:uid="{AB506192-9C8B-409B-9756-527D2C0E9967}"/>
    <cellStyle name="Normal 35 3 4" xfId="37336" xr:uid="{865603C4-171A-4D6D-B444-5A890E0F45B4}"/>
    <cellStyle name="Normal 35 3 5" xfId="45198" xr:uid="{172C10F1-28ED-4C3B-9E1E-0C595BB4B60A}"/>
    <cellStyle name="Normal 35 4" xfId="2225" xr:uid="{0F4B4915-95BB-4F73-913A-F2226118EFB5}"/>
    <cellStyle name="Normal 35 4 2" xfId="10202" xr:uid="{5B1D1363-2500-47DC-9E69-D7FBEEA41D8C}"/>
    <cellStyle name="Normal 35 4 2 2" xfId="25986" xr:uid="{FD563DC4-C3AE-4510-B18B-D2510F2D3C5F}"/>
    <cellStyle name="Normal 35 4 3" xfId="18107" xr:uid="{542C09A5-6494-400B-B720-08E36EBF7A7A}"/>
    <cellStyle name="Normal 35 5" xfId="9795" xr:uid="{D514E300-C94A-44F0-87FE-6139DF06D6CA}"/>
    <cellStyle name="Normal 35 5 2" xfId="25583" xr:uid="{98902C18-4977-4F76-996A-43F9FDD1D67C}"/>
    <cellStyle name="Normal 35 6" xfId="17704" xr:uid="{487DAD03-97B5-4E41-BD56-58E8F33AA640}"/>
    <cellStyle name="Normal 35 7" xfId="33543" xr:uid="{579F3BA8-F488-47E5-9402-E0378B7C26E4}"/>
    <cellStyle name="Normal 35 8" xfId="41405" xr:uid="{86997A03-2AF9-4201-B311-DA0CDA6E8188}"/>
    <cellStyle name="Normal 35 9" xfId="1354" xr:uid="{FE147DB0-201E-4D7C-B7DC-96C82BF5DF8C}"/>
    <cellStyle name="Normal 350" xfId="5041" xr:uid="{3BEDF164-2390-4FEE-A355-DAD43C2C2AC1}"/>
    <cellStyle name="Normal 350 2" xfId="8872" xr:uid="{BBB599FD-0A69-400F-8257-59715F7EA1D0}"/>
    <cellStyle name="Normal 350 2 2" xfId="16811" xr:uid="{0D84D57E-4C4E-42F4-A022-1C04EF261D41}"/>
    <cellStyle name="Normal 350 2 2 2" xfId="32595" xr:uid="{4FE7B96D-AC26-42EE-9898-43B068E24E32}"/>
    <cellStyle name="Normal 350 2 3" xfId="24716" xr:uid="{412B995E-1386-4099-A5B7-F83527A4220D}"/>
    <cellStyle name="Normal 350 2 4" xfId="40166" xr:uid="{C7417841-B6F5-40DE-A906-F273ECF5DAD4}"/>
    <cellStyle name="Normal 350 2 5" xfId="48028" xr:uid="{A6EF884F-9C09-4964-AF65-9AC343CDEDD7}"/>
    <cellStyle name="Normal 350 3" xfId="13018" xr:uid="{1908B2AD-AE3E-4052-8845-DD4809468A67}"/>
    <cellStyle name="Normal 350 3 2" xfId="28802" xr:uid="{BBE83F0F-7DF3-437F-812F-0F8D1F862B37}"/>
    <cellStyle name="Normal 350 4" xfId="20923" xr:uid="{B36732F9-C47F-4EC6-8B47-603EA17ED4B7}"/>
    <cellStyle name="Normal 350 5" xfId="36373" xr:uid="{EAD13F26-8125-4FE4-A522-00E9024C151B}"/>
    <cellStyle name="Normal 350 6" xfId="44235" xr:uid="{370BD810-8E70-4AFA-A528-0870FDD54C5F}"/>
    <cellStyle name="Normal 351" xfId="5046" xr:uid="{C4F5D53D-C70D-4A23-8158-098222403D62}"/>
    <cellStyle name="Normal 351 2" xfId="8877" xr:uid="{0E60D935-A02C-46CF-A967-7FE350FBE780}"/>
    <cellStyle name="Normal 351 2 2" xfId="16816" xr:uid="{BDB6B2B8-2BC7-4F01-92AA-D85892877441}"/>
    <cellStyle name="Normal 351 2 2 2" xfId="32600" xr:uid="{D150EBA5-0B3B-43F5-A7A6-B820E284DEBF}"/>
    <cellStyle name="Normal 351 2 3" xfId="24721" xr:uid="{BCFCDBF1-9A2D-4E5F-B712-649FF3762FB1}"/>
    <cellStyle name="Normal 351 2 4" xfId="40171" xr:uid="{0C96C5C9-E5A9-42F8-AFF7-000C11DF18B2}"/>
    <cellStyle name="Normal 351 2 5" xfId="48033" xr:uid="{B15259FA-FCAA-4F60-8898-7DF724DAC287}"/>
    <cellStyle name="Normal 351 3" xfId="13023" xr:uid="{9E8EA366-AE96-4D7F-824C-E1BF058A888F}"/>
    <cellStyle name="Normal 351 3 2" xfId="28807" xr:uid="{DA953A9A-12DE-4E69-B6EB-BABE82A89A46}"/>
    <cellStyle name="Normal 351 4" xfId="20928" xr:uid="{54EC173B-E531-4004-A4FF-2816D66CD844}"/>
    <cellStyle name="Normal 351 5" xfId="36378" xr:uid="{9622BB0E-90BC-4DE0-9E61-8AD2D5B1EC17}"/>
    <cellStyle name="Normal 351 6" xfId="44240" xr:uid="{4F053E73-664A-4558-82FF-83001BFC2C57}"/>
    <cellStyle name="Normal 352" xfId="5034" xr:uid="{047450DF-4AF2-49A9-9F56-0CEE26B70B7C}"/>
    <cellStyle name="Normal 352 2" xfId="8865" xr:uid="{67E63298-6BBA-40F7-BA5F-58C9BE5F7C70}"/>
    <cellStyle name="Normal 352 2 2" xfId="16804" xr:uid="{EDEF6CF0-110D-45B1-8454-D584ABD64EB3}"/>
    <cellStyle name="Normal 352 2 2 2" xfId="32588" xr:uid="{5EF38A52-AFD6-4DD8-83F3-35A154589714}"/>
    <cellStyle name="Normal 352 2 3" xfId="24709" xr:uid="{9ABC5D60-91F5-4014-AC84-EF3DD6E1B0D3}"/>
    <cellStyle name="Normal 352 2 4" xfId="40159" xr:uid="{26C496DC-6043-4AF4-BCD8-5E4C9EF43C96}"/>
    <cellStyle name="Normal 352 2 5" xfId="48021" xr:uid="{4E517B51-DCBB-4BDE-A7C1-22D01E989448}"/>
    <cellStyle name="Normal 352 3" xfId="13011" xr:uid="{6F992E54-09DC-407A-8F61-A1DC18DFD4B0}"/>
    <cellStyle name="Normal 352 3 2" xfId="28795" xr:uid="{4EEEF0AB-6670-405E-A4EF-B322B9C6DA0A}"/>
    <cellStyle name="Normal 352 4" xfId="20916" xr:uid="{F7D383A1-3EA8-4D49-B651-06A002BEB1A0}"/>
    <cellStyle name="Normal 352 5" xfId="36366" xr:uid="{D201597C-69D9-4B25-8DEE-9FB86BF7EAC5}"/>
    <cellStyle name="Normal 352 6" xfId="44228" xr:uid="{C3D5C2A8-5635-4395-8678-76D53496BAB9}"/>
    <cellStyle name="Normal 353" xfId="5052" xr:uid="{88A7C08E-ED39-41B3-8AF1-F9DE936778A6}"/>
    <cellStyle name="Normal 353 2" xfId="8883" xr:uid="{F64827BB-2781-40AE-BD89-0C34D2F7F276}"/>
    <cellStyle name="Normal 353 2 2" xfId="16822" xr:uid="{F9DBC5D8-23DD-491C-B999-8B5FBFEC2E8B}"/>
    <cellStyle name="Normal 353 2 2 2" xfId="32606" xr:uid="{24B924E7-13CD-4D25-A887-B04BB00A55DF}"/>
    <cellStyle name="Normal 353 2 3" xfId="24727" xr:uid="{B8A1E70C-DED0-4002-BDDB-455414A937FA}"/>
    <cellStyle name="Normal 353 2 4" xfId="40177" xr:uid="{F4006D1C-BAE2-4757-BA6C-34A70F7E9D03}"/>
    <cellStyle name="Normal 353 2 5" xfId="48039" xr:uid="{E890085A-C7CA-49DA-8F67-A158276E2BB4}"/>
    <cellStyle name="Normal 353 3" xfId="13029" xr:uid="{314D8147-1266-4A63-8009-77C83F24C677}"/>
    <cellStyle name="Normal 353 3 2" xfId="28813" xr:uid="{CB21352E-9EF9-4CF9-9928-C5C7FBD483DF}"/>
    <cellStyle name="Normal 353 4" xfId="20934" xr:uid="{98B09B8D-9EDD-40E3-BF3D-2BA48BD273D1}"/>
    <cellStyle name="Normal 353 5" xfId="36384" xr:uid="{627A455F-A80B-487C-8A78-9741C263CBD8}"/>
    <cellStyle name="Normal 353 6" xfId="44246" xr:uid="{D185CE36-DE96-4F8C-9F13-EF2D159607D6}"/>
    <cellStyle name="Normal 354" xfId="5040" xr:uid="{09C49F50-3DA0-468C-A6F7-EDECF95FE0BD}"/>
    <cellStyle name="Normal 354 2" xfId="8871" xr:uid="{90F043A1-F452-40ED-AB47-C6C2B99790A4}"/>
    <cellStyle name="Normal 354 2 2" xfId="16810" xr:uid="{6953F2EF-B525-4A72-8C61-1667DA072623}"/>
    <cellStyle name="Normal 354 2 2 2" xfId="32594" xr:uid="{12530093-7B5F-41B2-A3F2-D6F207396EC8}"/>
    <cellStyle name="Normal 354 2 3" xfId="24715" xr:uid="{2D184256-8FF5-488D-991B-CA1B5A4C72D0}"/>
    <cellStyle name="Normal 354 2 4" xfId="40165" xr:uid="{C331DFDE-90A0-4128-A554-2A49C0372AB8}"/>
    <cellStyle name="Normal 354 2 5" xfId="48027" xr:uid="{6852224F-75E4-4CC3-961A-CCF61D54DF96}"/>
    <cellStyle name="Normal 354 3" xfId="13017" xr:uid="{4E41BB6D-6BF7-40E0-8605-238EDFBD7A94}"/>
    <cellStyle name="Normal 354 3 2" xfId="28801" xr:uid="{081254E5-94E4-477F-AB35-99C8985A5DE9}"/>
    <cellStyle name="Normal 354 4" xfId="20922" xr:uid="{87CF2C10-BF15-49BB-8919-97EBF56B1667}"/>
    <cellStyle name="Normal 354 5" xfId="36372" xr:uid="{D611F7A6-4A3F-4CF9-94F1-C8082BDB566B}"/>
    <cellStyle name="Normal 354 6" xfId="44234" xr:uid="{8491F9A4-C54C-400F-9A82-4282DFC4DBD7}"/>
    <cellStyle name="Normal 355" xfId="5049" xr:uid="{258F7804-E4E8-4B9B-8095-C3F2A7483607}"/>
    <cellStyle name="Normal 355 2" xfId="8880" xr:uid="{A23F0C04-915E-4B4A-BF37-259598DA5718}"/>
    <cellStyle name="Normal 355 2 2" xfId="16819" xr:uid="{178F22E4-0672-44E4-9CCF-A1FA3CB02F19}"/>
    <cellStyle name="Normal 355 2 2 2" xfId="32603" xr:uid="{75835BD0-352D-4824-BB36-6EDF8B739E77}"/>
    <cellStyle name="Normal 355 2 3" xfId="24724" xr:uid="{EA5D2223-CE97-4681-87FF-D8246037DBA7}"/>
    <cellStyle name="Normal 355 2 4" xfId="40174" xr:uid="{F6E2CDFD-4DCC-46E5-B5A2-FDFE5749A375}"/>
    <cellStyle name="Normal 355 2 5" xfId="48036" xr:uid="{C2EC9A95-A512-4E7E-8DB1-DFA0BE01A4B8}"/>
    <cellStyle name="Normal 355 3" xfId="13026" xr:uid="{4A52BB79-9220-4A29-AD8F-03D965EFC7E3}"/>
    <cellStyle name="Normal 355 3 2" xfId="28810" xr:uid="{32B67F45-84E2-45B3-9253-4B2539CC527D}"/>
    <cellStyle name="Normal 355 4" xfId="20931" xr:uid="{35D1C9CC-2FC5-498D-ADAD-1C59D61149E8}"/>
    <cellStyle name="Normal 355 5" xfId="36381" xr:uid="{C3DF8C6B-38C5-4E80-AB72-934326805A4F}"/>
    <cellStyle name="Normal 355 6" xfId="44243" xr:uid="{DB961B1E-D621-4AEA-B581-68BD08F8AF1C}"/>
    <cellStyle name="Normal 356" xfId="5033" xr:uid="{B3068BFE-BB5F-4F7D-A5F8-08E6F79EE462}"/>
    <cellStyle name="Normal 356 2" xfId="8864" xr:uid="{9FE85B91-8661-40A2-A397-0BA287A161EC}"/>
    <cellStyle name="Normal 356 2 2" xfId="16803" xr:uid="{57D5F069-D5EE-492A-82B0-CBCE696AA6AD}"/>
    <cellStyle name="Normal 356 2 2 2" xfId="32587" xr:uid="{ED1E4B00-6217-4BF3-A25F-3FA9AFB374EB}"/>
    <cellStyle name="Normal 356 2 3" xfId="24708" xr:uid="{A9B3084A-3E39-417D-B0A8-7C2CBE505B1B}"/>
    <cellStyle name="Normal 356 2 4" xfId="40158" xr:uid="{9D570C49-D23E-464F-AC1B-267F66B87D3A}"/>
    <cellStyle name="Normal 356 2 5" xfId="48020" xr:uid="{89D9FB84-1BFB-4CB2-8BD2-C77D0E79159C}"/>
    <cellStyle name="Normal 356 3" xfId="13010" xr:uid="{2759FF45-42FC-4AB7-AD57-74358804A364}"/>
    <cellStyle name="Normal 356 3 2" xfId="28794" xr:uid="{2E094350-1552-4707-9CD9-FBDA8D16BB08}"/>
    <cellStyle name="Normal 356 4" xfId="20915" xr:uid="{96B38404-25E3-4A10-B874-B4CA6AE8BB6E}"/>
    <cellStyle name="Normal 356 5" xfId="36365" xr:uid="{F3D56C5E-1F14-4450-953C-CBD3CB0B75E5}"/>
    <cellStyle name="Normal 356 6" xfId="44227" xr:uid="{3B097882-5648-4E84-8881-E942602466F6}"/>
    <cellStyle name="Normal 357" xfId="5058" xr:uid="{16F7F87D-53BA-435F-8EAA-20E2CD7AFAEF}"/>
    <cellStyle name="Normal 357 2" xfId="8889" xr:uid="{DEC38F6A-6013-440A-AEA8-62DF93800284}"/>
    <cellStyle name="Normal 357 2 2" xfId="16828" xr:uid="{0A5447C3-E6FE-4035-90F3-02E949912433}"/>
    <cellStyle name="Normal 357 2 2 2" xfId="32612" xr:uid="{D9B24885-AEB7-452D-8C63-050F7374441A}"/>
    <cellStyle name="Normal 357 2 3" xfId="24733" xr:uid="{17CFDAD5-20A0-420E-B7DF-9CA23D18E27B}"/>
    <cellStyle name="Normal 357 2 4" xfId="40183" xr:uid="{025EADFF-DC10-46F1-AF7E-AA65D35A966A}"/>
    <cellStyle name="Normal 357 2 5" xfId="48045" xr:uid="{C03F3EDB-55C6-4E66-B2C9-807D96012254}"/>
    <cellStyle name="Normal 357 3" xfId="13035" xr:uid="{01FA624D-9109-42F5-B21E-4A2DE9A4FA5B}"/>
    <cellStyle name="Normal 357 3 2" xfId="28819" xr:uid="{6046FACE-92C4-486C-9404-B7B28EB760CC}"/>
    <cellStyle name="Normal 357 4" xfId="20940" xr:uid="{C262B547-ED7A-4066-B260-DFDFADB94F5F}"/>
    <cellStyle name="Normal 357 5" xfId="36390" xr:uid="{5DBDA781-A35D-4457-86F2-F0EF87619903}"/>
    <cellStyle name="Normal 357 6" xfId="44252" xr:uid="{72BB5CA8-978A-4195-A28D-6AC64FAFA8A1}"/>
    <cellStyle name="Normal 358" xfId="5078" xr:uid="{8CF673CC-FEFF-4D0F-9C44-B68611215AB0}"/>
    <cellStyle name="Normal 358 2" xfId="8909" xr:uid="{9E9B8D46-F551-4ACE-BA1A-6F3F324AB306}"/>
    <cellStyle name="Normal 358 2 2" xfId="16848" xr:uid="{F9EB15AD-ED19-4563-8907-B38BBCFEE5B4}"/>
    <cellStyle name="Normal 358 2 2 2" xfId="32632" xr:uid="{739DDAC7-41C8-435E-80A6-41C685096725}"/>
    <cellStyle name="Normal 358 2 3" xfId="24753" xr:uid="{8CDA1434-9502-49A4-9851-41BABC8315E2}"/>
    <cellStyle name="Normal 358 2 4" xfId="40203" xr:uid="{89F586FE-F245-4FE0-916A-CDE04A51CA9D}"/>
    <cellStyle name="Normal 358 2 5" xfId="48065" xr:uid="{F5632221-974E-47FB-99D3-456531007F40}"/>
    <cellStyle name="Normal 358 3" xfId="13055" xr:uid="{957A6679-3304-4A72-971E-660CAB106DB9}"/>
    <cellStyle name="Normal 358 3 2" xfId="28839" xr:uid="{9B19D902-96C8-49D8-BE3E-04F33613344D}"/>
    <cellStyle name="Normal 358 4" xfId="20960" xr:uid="{623CC05A-6F1B-4E06-95FC-2944997C499B}"/>
    <cellStyle name="Normal 358 5" xfId="36410" xr:uid="{544D5F41-6A26-43D6-A73D-4FE8FC8120C5}"/>
    <cellStyle name="Normal 358 6" xfId="44272" xr:uid="{B7B0FA09-0253-4182-B716-F0C805BCDDB9}"/>
    <cellStyle name="Normal 359" xfId="5087" xr:uid="{081C805D-9CB8-4446-BCB7-1CDFFF83022B}"/>
    <cellStyle name="Normal 359 2" xfId="8918" xr:uid="{E8FF0621-2AF5-4E85-9C26-6FB9D054A83F}"/>
    <cellStyle name="Normal 359 2 2" xfId="16857" xr:uid="{83DEF76A-63D9-484D-BA9A-3D2B5289230B}"/>
    <cellStyle name="Normal 359 2 2 2" xfId="32641" xr:uid="{0092F636-0A99-4C87-9A31-33430886C262}"/>
    <cellStyle name="Normal 359 2 3" xfId="24762" xr:uid="{29C8DA5C-82B0-4189-B83F-EF1E3EDA75D7}"/>
    <cellStyle name="Normal 359 2 4" xfId="40212" xr:uid="{4C04EF95-867D-47F3-9305-3550A40B19FA}"/>
    <cellStyle name="Normal 359 2 5" xfId="48074" xr:uid="{9358FB13-AE2F-4F2D-B9C2-2408F86721BB}"/>
    <cellStyle name="Normal 359 3" xfId="13064" xr:uid="{499AD9D0-C3D0-4AC1-A868-BC1E28C338F7}"/>
    <cellStyle name="Normal 359 3 2" xfId="28848" xr:uid="{107AE35D-5636-4FF7-B6A2-742152503AF9}"/>
    <cellStyle name="Normal 359 4" xfId="20969" xr:uid="{52168431-AC00-424D-8C30-542F2EF364F4}"/>
    <cellStyle name="Normal 359 5" xfId="36419" xr:uid="{431ACA45-7778-47A1-8B67-35A92CF1A0A6}"/>
    <cellStyle name="Normal 359 6" xfId="44281" xr:uid="{4E338AA3-1D2A-4C49-B804-6694D2D1DBA2}"/>
    <cellStyle name="Normal 36" xfId="1368" xr:uid="{BD1FE3DF-517D-41DF-8F40-C2AE5FA3B816}"/>
    <cellStyle name="Normal 36 2" xfId="3740" xr:uid="{090C0E27-80F0-450C-BC60-2B51E409F649}"/>
    <cellStyle name="Normal 36 2 2" xfId="7571" xr:uid="{C4F9A85A-CD2A-4419-B0CE-F6B6AF329B2D}"/>
    <cellStyle name="Normal 36 2 2 2" xfId="15510" xr:uid="{53792EA0-1FCB-431F-98FA-CFC3BE33F07C}"/>
    <cellStyle name="Normal 36 2 2 2 2" xfId="31294" xr:uid="{DA232968-DEE7-42BA-ABD5-2DF549CCD130}"/>
    <cellStyle name="Normal 36 2 2 3" xfId="23415" xr:uid="{04A64A85-9446-4CE1-B61F-0EA3F5A6B2EC}"/>
    <cellStyle name="Normal 36 2 2 4" xfId="38865" xr:uid="{0D010755-445D-45A6-BD0C-CAB1C1CF1361}"/>
    <cellStyle name="Normal 36 2 2 5" xfId="46727" xr:uid="{D020F0F5-5044-4919-B17A-A4E4ED6A5E03}"/>
    <cellStyle name="Normal 36 2 3" xfId="11717" xr:uid="{60D5CC59-6ABC-4DDA-A496-1ECE5CA216AC}"/>
    <cellStyle name="Normal 36 2 3 2" xfId="27501" xr:uid="{F2AAA240-CEC6-4981-BEA7-5486492BF0B8}"/>
    <cellStyle name="Normal 36 2 4" xfId="19622" xr:uid="{F92D11DF-97E7-4ADE-9C7C-304EAAF6092E}"/>
    <cellStyle name="Normal 36 2 5" xfId="35072" xr:uid="{00C848D7-96EC-4D5A-B37B-3B04DF5AFB5E}"/>
    <cellStyle name="Normal 36 2 6" xfId="42934" xr:uid="{339692AC-A8AC-404C-A90E-2400974D04C5}"/>
    <cellStyle name="Normal 36 3" xfId="6053" xr:uid="{1221FDE6-7B7F-4709-9A1A-5FDFD70C026D}"/>
    <cellStyle name="Normal 36 3 2" xfId="13992" xr:uid="{FE944ED7-E2A3-4A9A-8FA4-5026D3E6F9C0}"/>
    <cellStyle name="Normal 36 3 2 2" xfId="29776" xr:uid="{466349FE-900B-49C5-9EC2-877496E15567}"/>
    <cellStyle name="Normal 36 3 3" xfId="21897" xr:uid="{68E78300-FBB3-4A4A-8DB5-7AC8A17B42BE}"/>
    <cellStyle name="Normal 36 3 4" xfId="37347" xr:uid="{82757D7D-D3C1-4793-A2D9-B959FA7EC9F2}"/>
    <cellStyle name="Normal 36 3 5" xfId="45209" xr:uid="{6E1E911F-2BF2-4468-9581-95B9884FA1AF}"/>
    <cellStyle name="Normal 36 4" xfId="2236" xr:uid="{86621AD0-F56C-46FB-8295-6A5819CB84B2}"/>
    <cellStyle name="Normal 36 4 2" xfId="10213" xr:uid="{64B436BF-BE7F-4050-8718-72AAF3E5DC27}"/>
    <cellStyle name="Normal 36 4 2 2" xfId="25997" xr:uid="{EE62B40F-905F-4AF1-9C4C-C9CA242A08FB}"/>
    <cellStyle name="Normal 36 4 3" xfId="18118" xr:uid="{0DFEB3D5-376D-4D05-A614-CC55D0040757}"/>
    <cellStyle name="Normal 36 5" xfId="9809" xr:uid="{82B62308-CA14-40CE-92DF-7541FEF97C1B}"/>
    <cellStyle name="Normal 36 5 2" xfId="25597" xr:uid="{0FB72E61-4D51-4173-A379-1AC4509B7BFF}"/>
    <cellStyle name="Normal 36 6" xfId="17718" xr:uid="{2AD2E925-C8BE-411A-92C2-0142F106970E}"/>
    <cellStyle name="Normal 36 7" xfId="33554" xr:uid="{FAD7C76D-B4F7-420A-8557-A2E69D70DC6D}"/>
    <cellStyle name="Normal 36 8" xfId="41416" xr:uid="{1B9E0EEE-B0C2-4690-8DF0-17AD17B71A70}"/>
    <cellStyle name="Normal 360" xfId="5085" xr:uid="{B4187F1F-35BA-49CB-954D-8AC2B2460078}"/>
    <cellStyle name="Normal 360 2" xfId="8916" xr:uid="{D9F7C440-9653-4A8F-BF61-A52CCBCA7E1D}"/>
    <cellStyle name="Normal 360 2 2" xfId="16855" xr:uid="{F2F35330-E189-43A1-861B-F13F418952AF}"/>
    <cellStyle name="Normal 360 2 2 2" xfId="32639" xr:uid="{34F06414-780A-4723-AB0D-E32966F846E9}"/>
    <cellStyle name="Normal 360 2 3" xfId="24760" xr:uid="{EE2D3568-0506-4FC3-9B18-06593EC0DCD1}"/>
    <cellStyle name="Normal 360 2 4" xfId="40210" xr:uid="{241B0302-8C9E-4FAA-8B97-3C5528A0D437}"/>
    <cellStyle name="Normal 360 2 5" xfId="48072" xr:uid="{20D73F33-1834-4A31-B249-977393ED17F1}"/>
    <cellStyle name="Normal 360 3" xfId="13062" xr:uid="{795DB0C9-F6B0-45C7-AAA8-422ABE0286C8}"/>
    <cellStyle name="Normal 360 3 2" xfId="28846" xr:uid="{FAFE72B8-E95B-4AAF-B116-FC3D2EE742BD}"/>
    <cellStyle name="Normal 360 4" xfId="20967" xr:uid="{1347DFA6-FEBF-4BA9-ADA4-8F5B88AECF43}"/>
    <cellStyle name="Normal 360 5" xfId="36417" xr:uid="{4453025F-3098-45CC-B174-4947BDD73D96}"/>
    <cellStyle name="Normal 360 6" xfId="44279" xr:uid="{EBA7284A-B945-4094-A19A-B35A59127187}"/>
    <cellStyle name="Normal 361" xfId="5086" xr:uid="{28369A7F-F0D7-46CA-96BA-65959D3F4EE6}"/>
    <cellStyle name="Normal 361 2" xfId="8917" xr:uid="{0772E652-E8D6-45F4-8CDE-5FDCCC4507A7}"/>
    <cellStyle name="Normal 361 2 2" xfId="16856" xr:uid="{0894FF1C-23B2-457E-84B0-6B5D2C80FBF0}"/>
    <cellStyle name="Normal 361 2 2 2" xfId="32640" xr:uid="{BD344B60-F54F-47E7-B8A2-07B28F97F824}"/>
    <cellStyle name="Normal 361 2 3" xfId="24761" xr:uid="{0C9BA96D-E365-4315-A6D0-D2BF7AD1DCE0}"/>
    <cellStyle name="Normal 361 2 4" xfId="40211" xr:uid="{C097FEEF-93A8-42EE-8E0B-EEB4217B9B55}"/>
    <cellStyle name="Normal 361 2 5" xfId="48073" xr:uid="{561200C4-3DF3-4FB5-B6BB-0A32F13678C4}"/>
    <cellStyle name="Normal 361 3" xfId="13063" xr:uid="{9F1222A7-0B81-4DA6-8524-4CF3BC1D4D19}"/>
    <cellStyle name="Normal 361 3 2" xfId="28847" xr:uid="{7DDDE506-227D-43AA-BF0F-5B91A64CC762}"/>
    <cellStyle name="Normal 361 4" xfId="20968" xr:uid="{94895DF7-0D85-4EF5-B009-27AC7C35A57A}"/>
    <cellStyle name="Normal 361 5" xfId="36418" xr:uid="{5B9C5AA9-EAF1-4CC9-98D1-9792FBCA12A0}"/>
    <cellStyle name="Normal 361 6" xfId="44280" xr:uid="{C5B9419C-8A18-4452-86C5-0C9C08D4169E}"/>
    <cellStyle name="Normal 362" xfId="5101" xr:uid="{37E3F010-7EF3-4547-963F-E6FF626E5396}"/>
    <cellStyle name="Normal 362 2" xfId="8932" xr:uid="{A569066D-EDCB-4C14-B6EA-02FA1E8742F0}"/>
    <cellStyle name="Normal 362 2 2" xfId="16871" xr:uid="{0CB7DA3B-BC6C-4FF1-B82D-2725C16477C7}"/>
    <cellStyle name="Normal 362 2 2 2" xfId="32655" xr:uid="{179E65D4-1DBD-4929-BD88-5D8785DBC3F9}"/>
    <cellStyle name="Normal 362 2 3" xfId="24776" xr:uid="{3630D13F-051B-457C-8D5F-B2AA9E02BAA7}"/>
    <cellStyle name="Normal 362 2 4" xfId="40226" xr:uid="{771A47AD-CC5C-4BD9-BA52-F4A7B3C472D0}"/>
    <cellStyle name="Normal 362 2 5" xfId="48088" xr:uid="{43A241D3-75D7-411B-A102-9880790856C9}"/>
    <cellStyle name="Normal 362 3" xfId="13078" xr:uid="{866390FB-E150-4A95-B1F1-DAB6E3B58744}"/>
    <cellStyle name="Normal 362 3 2" xfId="28862" xr:uid="{3D713A7C-96E7-4F37-9D49-64FFB625908B}"/>
    <cellStyle name="Normal 362 4" xfId="20983" xr:uid="{A79D7968-D1A7-400F-9BE0-89A04C200A10}"/>
    <cellStyle name="Normal 362 5" xfId="36433" xr:uid="{F88524C8-9DAC-4E4F-8971-49437D7635A1}"/>
    <cellStyle name="Normal 362 6" xfId="44295" xr:uid="{E78B63E0-2C2A-43B1-B15C-C85EB5FAD490}"/>
    <cellStyle name="Normal 363" xfId="5081" xr:uid="{25256EE3-6657-49B0-AAB7-C9D8132E5ADB}"/>
    <cellStyle name="Normal 363 2" xfId="8912" xr:uid="{ECD383E2-F3B8-46C5-AAA4-EC6B4FE77815}"/>
    <cellStyle name="Normal 363 2 2" xfId="16851" xr:uid="{AB17C25E-BAC7-44BE-9C1C-B414E7B32821}"/>
    <cellStyle name="Normal 363 2 2 2" xfId="32635" xr:uid="{8A5D7ED2-793F-41D1-8D0B-EC76B61B2BA3}"/>
    <cellStyle name="Normal 363 2 3" xfId="24756" xr:uid="{24FC75F5-27F0-461A-B7D7-32F2109284CC}"/>
    <cellStyle name="Normal 363 2 4" xfId="40206" xr:uid="{C010B6B7-1F0F-47AA-B999-B4AFD6966683}"/>
    <cellStyle name="Normal 363 2 5" xfId="48068" xr:uid="{DD39E707-5929-4ED7-B72D-3319A01C8BE6}"/>
    <cellStyle name="Normal 363 3" xfId="13058" xr:uid="{6A0C3081-C918-4C40-A2A8-A0CF730D78F5}"/>
    <cellStyle name="Normal 363 3 2" xfId="28842" xr:uid="{BBD2F4DF-1B94-4143-BE20-BD90370EC2A8}"/>
    <cellStyle name="Normal 363 4" xfId="20963" xr:uid="{41613336-2E86-429B-9B63-FC413AA66FB0}"/>
    <cellStyle name="Normal 363 5" xfId="36413" xr:uid="{19EB3E51-1D7B-4BB5-BCB2-FE7BA63B70D9}"/>
    <cellStyle name="Normal 363 6" xfId="44275" xr:uid="{FA28ADAA-4DCD-47B5-9768-F3CE7C5E7571}"/>
    <cellStyle name="Normal 364" xfId="5080" xr:uid="{ED502F2D-4AE4-4B1C-8599-9527942526A3}"/>
    <cellStyle name="Normal 364 2" xfId="8911" xr:uid="{81E43EC1-B25C-40FA-BBF9-23AA5772C7D6}"/>
    <cellStyle name="Normal 364 2 2" xfId="16850" xr:uid="{39DE9B12-69C0-4343-9072-BF743770AB36}"/>
    <cellStyle name="Normal 364 2 2 2" xfId="32634" xr:uid="{EFBE1420-11FA-4B27-B765-0DF91D2D3190}"/>
    <cellStyle name="Normal 364 2 3" xfId="24755" xr:uid="{7323D7F5-3B7E-4779-8E7F-76A0448921EF}"/>
    <cellStyle name="Normal 364 2 4" xfId="40205" xr:uid="{F6A99D4C-B94F-47D0-88C6-11F83EEEFE72}"/>
    <cellStyle name="Normal 364 2 5" xfId="48067" xr:uid="{13FB96B0-0B17-46CF-BB70-07117554F283}"/>
    <cellStyle name="Normal 364 3" xfId="13057" xr:uid="{B4B0D05F-5FF9-4CFC-A8EB-0D87CF1B5026}"/>
    <cellStyle name="Normal 364 3 2" xfId="28841" xr:uid="{EBC98BFE-990F-475E-AC83-DCB3F82BE550}"/>
    <cellStyle name="Normal 364 4" xfId="20962" xr:uid="{5D866D3D-16E4-4651-A10A-3A1723D9BDF5}"/>
    <cellStyle name="Normal 364 5" xfId="36412" xr:uid="{F7C1690B-2D5E-49AA-AFF7-5928511B831E}"/>
    <cellStyle name="Normal 364 6" xfId="44274" xr:uid="{3FE02018-646C-45F3-A68D-0A6C0AB784A6}"/>
    <cellStyle name="Normal 365" xfId="5084" xr:uid="{E5C74BE4-9198-4F14-9CFF-8B6C919E4F0B}"/>
    <cellStyle name="Normal 365 2" xfId="8915" xr:uid="{8BC42AD5-85AD-46D1-AE42-CC987B99EB26}"/>
    <cellStyle name="Normal 365 2 2" xfId="16854" xr:uid="{54DE63B6-EAD4-46EB-A569-7B37F7EB0A76}"/>
    <cellStyle name="Normal 365 2 2 2" xfId="32638" xr:uid="{F5B6E4F4-DB57-479C-BF66-0C1A87248716}"/>
    <cellStyle name="Normal 365 2 3" xfId="24759" xr:uid="{D9F90995-5AC4-45DA-8390-4629B3DCDEA4}"/>
    <cellStyle name="Normal 365 2 4" xfId="40209" xr:uid="{02B3B157-AD5C-4D22-A8FA-A448C540503F}"/>
    <cellStyle name="Normal 365 2 5" xfId="48071" xr:uid="{763A3831-F608-4E0D-8568-546A9A586C56}"/>
    <cellStyle name="Normal 365 3" xfId="13061" xr:uid="{A4B6909D-D4DF-4F30-BDFA-3C41C18A91EF}"/>
    <cellStyle name="Normal 365 3 2" xfId="28845" xr:uid="{3ED005AA-B170-4EDB-AC61-578CDDB07E91}"/>
    <cellStyle name="Normal 365 4" xfId="20966" xr:uid="{A26D32BD-A926-4A2C-BFD5-7D67CCD5F73F}"/>
    <cellStyle name="Normal 365 5" xfId="36416" xr:uid="{C1679939-CC37-4CB7-8B9C-54AD4C176BCA}"/>
    <cellStyle name="Normal 365 6" xfId="44278" xr:uid="{E3492058-F99A-4A54-AE7E-4C1FAA3BC0B4}"/>
    <cellStyle name="Normal 366" xfId="5083" xr:uid="{59DC95E2-C699-4D1E-9F38-B1DF2D586B81}"/>
    <cellStyle name="Normal 366 2" xfId="8914" xr:uid="{FEE4D107-A31D-4673-845D-79D9ED4DE8D1}"/>
    <cellStyle name="Normal 366 2 2" xfId="16853" xr:uid="{EED93ACE-27C6-45FF-B29F-C1F23FC2380E}"/>
    <cellStyle name="Normal 366 2 2 2" xfId="32637" xr:uid="{6C01AFBB-E633-4355-9991-233AC531B4DB}"/>
    <cellStyle name="Normal 366 2 3" xfId="24758" xr:uid="{A7BD2E66-9C50-440B-8BAE-7F9350F2DB9D}"/>
    <cellStyle name="Normal 366 2 4" xfId="40208" xr:uid="{B4A30632-255D-421A-ADE3-3F4A9E5164E5}"/>
    <cellStyle name="Normal 366 2 5" xfId="48070" xr:uid="{C6191404-7182-48F1-8A32-13C6EA2B4F07}"/>
    <cellStyle name="Normal 366 3" xfId="13060" xr:uid="{54EF535C-F551-4978-97D4-98F9C6E5F0F7}"/>
    <cellStyle name="Normal 366 3 2" xfId="28844" xr:uid="{116063CC-AA85-43FF-A420-5C31F291F02F}"/>
    <cellStyle name="Normal 366 4" xfId="20965" xr:uid="{F18B9CA0-AF07-4082-86B0-F30B5528FE25}"/>
    <cellStyle name="Normal 366 5" xfId="36415" xr:uid="{971A62B9-B2CC-4598-A26D-02DA874D1E4D}"/>
    <cellStyle name="Normal 366 6" xfId="44277" xr:uid="{5A29904D-C3B8-41EF-867E-CA4E05527115}"/>
    <cellStyle name="Normal 367" xfId="5082" xr:uid="{424D16A8-6145-442F-A67B-02D55548823E}"/>
    <cellStyle name="Normal 367 2" xfId="8913" xr:uid="{06CD50A9-64C8-494E-ABB2-D03FA9EBBF0E}"/>
    <cellStyle name="Normal 367 2 2" xfId="16852" xr:uid="{CFBDD135-9580-4A5B-B65A-236388E0FB68}"/>
    <cellStyle name="Normal 367 2 2 2" xfId="32636" xr:uid="{E67E730A-3C8D-4131-AD1A-6B75ED39870C}"/>
    <cellStyle name="Normal 367 2 3" xfId="24757" xr:uid="{13A652BB-5136-4991-9CA0-AEF9C1F20636}"/>
    <cellStyle name="Normal 367 2 4" xfId="40207" xr:uid="{B9C0F061-2D48-4772-B570-B7816E0C2176}"/>
    <cellStyle name="Normal 367 2 5" xfId="48069" xr:uid="{44546C8B-C111-468C-8922-6F9A08E45ECC}"/>
    <cellStyle name="Normal 367 3" xfId="13059" xr:uid="{5E79E33A-B4C9-47AB-A38A-5E683797A059}"/>
    <cellStyle name="Normal 367 3 2" xfId="28843" xr:uid="{E64DAF20-BB0F-4CD0-A360-1EE154AA5BE9}"/>
    <cellStyle name="Normal 367 4" xfId="20964" xr:uid="{9FB39064-E7BB-4192-8D47-B55DD6256F56}"/>
    <cellStyle name="Normal 367 5" xfId="36414" xr:uid="{38670B80-6863-4F54-8346-23F5C2A9185F}"/>
    <cellStyle name="Normal 367 6" xfId="44276" xr:uid="{6F810661-AF30-4831-B5E0-8A063975BC4C}"/>
    <cellStyle name="Normal 368" xfId="5079" xr:uid="{8D7C6FDE-ED00-4A61-8DE3-7157CF16455C}"/>
    <cellStyle name="Normal 368 2" xfId="8910" xr:uid="{6E7477AE-C6EF-4054-A314-4FC29177EDF3}"/>
    <cellStyle name="Normal 368 2 2" xfId="16849" xr:uid="{E7E35CD5-D1D2-4901-91B6-7807CCBD6F09}"/>
    <cellStyle name="Normal 368 2 2 2" xfId="32633" xr:uid="{31EF2E43-B5D7-4B73-8A53-6B38938F8FA0}"/>
    <cellStyle name="Normal 368 2 3" xfId="24754" xr:uid="{61FA5620-1391-4864-AE10-5512A1D860C5}"/>
    <cellStyle name="Normal 368 2 4" xfId="40204" xr:uid="{BAEBA50D-249D-4061-90D3-D10A24426C84}"/>
    <cellStyle name="Normal 368 2 5" xfId="48066" xr:uid="{3E44435E-B4A0-4C81-ADFD-96F66F61DA87}"/>
    <cellStyle name="Normal 368 3" xfId="13056" xr:uid="{A13C74C1-EB98-4172-BE45-ACC53511B0DD}"/>
    <cellStyle name="Normal 368 3 2" xfId="28840" xr:uid="{D224CE43-9B83-4711-B918-610EEABE6E0B}"/>
    <cellStyle name="Normal 368 4" xfId="20961" xr:uid="{670666B7-4FEC-4DD3-A71A-6D4F1EB95306}"/>
    <cellStyle name="Normal 368 5" xfId="36411" xr:uid="{FE59EF30-60ED-48CA-A3A9-4F3898E7CD4F}"/>
    <cellStyle name="Normal 368 6" xfId="44273" xr:uid="{C3AF1976-4976-454B-AEB3-49DA2B322B8E}"/>
    <cellStyle name="Normal 369" xfId="5089" xr:uid="{5E273450-B4A8-4D37-B7B2-FACBF7E07526}"/>
    <cellStyle name="Normal 369 2" xfId="8920" xr:uid="{E98FEEFF-F0F0-4F88-AA79-E72C4772A5EB}"/>
    <cellStyle name="Normal 369 2 2" xfId="16859" xr:uid="{C64EC036-2A94-4912-95D3-4494054CC250}"/>
    <cellStyle name="Normal 369 2 2 2" xfId="32643" xr:uid="{693541BC-CC4F-429E-9352-98C3474FEEB6}"/>
    <cellStyle name="Normal 369 2 3" xfId="24764" xr:uid="{9781D64C-6121-436B-868F-8D9E7E94B7FA}"/>
    <cellStyle name="Normal 369 2 4" xfId="40214" xr:uid="{BE9D61EB-B427-44AA-B524-4B65867A6FD3}"/>
    <cellStyle name="Normal 369 2 5" xfId="48076" xr:uid="{04F2E129-F62A-4CAB-B8C9-D206FDAF5E59}"/>
    <cellStyle name="Normal 369 3" xfId="13066" xr:uid="{892AD8AF-6A06-41E3-975D-7A27E9655CD0}"/>
    <cellStyle name="Normal 369 3 2" xfId="28850" xr:uid="{85F76448-A169-4F6D-B0C7-5170CC3ACE16}"/>
    <cellStyle name="Normal 369 4" xfId="20971" xr:uid="{426904A3-4728-4917-9DA5-664CFDB578A8}"/>
    <cellStyle name="Normal 369 5" xfId="36421" xr:uid="{96E2D503-551D-45F3-9848-0BAC8F9E4C37}"/>
    <cellStyle name="Normal 369 6" xfId="44283" xr:uid="{99D7D029-3F57-4C9A-9658-597E05099B6C}"/>
    <cellStyle name="Normal 37" xfId="1382" xr:uid="{4DAFC743-426A-4ABE-9E98-69B03C671479}"/>
    <cellStyle name="Normal 37 2" xfId="3724" xr:uid="{B579C385-A517-46F8-9375-5B552E431E6A}"/>
    <cellStyle name="Normal 37 2 2" xfId="7555" xr:uid="{1391E4C4-019C-4DD6-9F6D-9129A0CAC4B3}"/>
    <cellStyle name="Normal 37 2 2 2" xfId="15494" xr:uid="{4533E673-E36F-43CB-B601-C9A53CABE2C9}"/>
    <cellStyle name="Normal 37 2 2 2 2" xfId="31278" xr:uid="{565F0261-7234-43D7-87DA-9509774CBD9E}"/>
    <cellStyle name="Normal 37 2 2 3" xfId="23399" xr:uid="{A806E158-AA7E-4AFF-8D36-05DA4BD68505}"/>
    <cellStyle name="Normal 37 2 2 4" xfId="38849" xr:uid="{51D23E16-2229-49DB-89F7-032CF96F99E8}"/>
    <cellStyle name="Normal 37 2 2 5" xfId="46711" xr:uid="{77BF2142-FD4D-4AAC-A06F-CE699D5FBF4D}"/>
    <cellStyle name="Normal 37 2 3" xfId="11701" xr:uid="{71FF1C69-FD3E-45FF-AC80-3B8C1AE10D87}"/>
    <cellStyle name="Normal 37 2 3 2" xfId="27485" xr:uid="{23E91F3C-CADE-4AD5-AD38-F2CF56AB9F21}"/>
    <cellStyle name="Normal 37 2 4" xfId="19606" xr:uid="{0F29B1DD-CFC9-4D9F-9BCF-424AB3399045}"/>
    <cellStyle name="Normal 37 2 5" xfId="35056" xr:uid="{3BFF0807-1896-4B14-AE8E-3B08DB9777C9}"/>
    <cellStyle name="Normal 37 2 6" xfId="42918" xr:uid="{9838092B-ACAC-485E-B840-C9766F2FBBE3}"/>
    <cellStyle name="Normal 37 3" xfId="6037" xr:uid="{8E0BC38A-312E-40C5-B2B1-863579339D41}"/>
    <cellStyle name="Normal 37 3 2" xfId="13976" xr:uid="{64BA9ABE-3072-483B-A82C-D556FACE18D2}"/>
    <cellStyle name="Normal 37 3 2 2" xfId="29760" xr:uid="{F7A87D14-E3E6-4906-BA3F-BEAA0090366E}"/>
    <cellStyle name="Normal 37 3 3" xfId="21881" xr:uid="{66B1A9F6-DF8D-4EFD-9D0B-DC5615D95791}"/>
    <cellStyle name="Normal 37 3 4" xfId="37331" xr:uid="{53EB35BB-C0A3-4140-8DF1-4AA84852A71E}"/>
    <cellStyle name="Normal 37 3 5" xfId="45193" xr:uid="{B36A6ABB-FC87-48D3-B73F-6C3A870911B1}"/>
    <cellStyle name="Normal 37 4" xfId="2220" xr:uid="{41DFBA2B-BE02-4A9A-9C65-468845AE73E9}"/>
    <cellStyle name="Normal 37 4 2" xfId="10197" xr:uid="{9B975C97-34A9-4F79-853D-313E37069B78}"/>
    <cellStyle name="Normal 37 4 2 2" xfId="25981" xr:uid="{B41AE5D4-8CD8-4DD4-9B38-C55121D89376}"/>
    <cellStyle name="Normal 37 4 3" xfId="18102" xr:uid="{C2DBB214-E3D4-4A54-8564-FDD034C1BB39}"/>
    <cellStyle name="Normal 37 5" xfId="9823" xr:uid="{F5F9195A-572E-4174-B28E-8BE399CFF86D}"/>
    <cellStyle name="Normal 37 5 2" xfId="25611" xr:uid="{063B56B5-AFDE-4DEF-9381-1706DB68A749}"/>
    <cellStyle name="Normal 37 6" xfId="17732" xr:uid="{320A52E3-4BA5-4DCC-919D-1E7213AEAD1E}"/>
    <cellStyle name="Normal 37 7" xfId="33538" xr:uid="{1AF37C89-DBD5-47E8-A3C4-3C94EAD390AD}"/>
    <cellStyle name="Normal 37 8" xfId="41400" xr:uid="{8542B491-A409-4647-8A84-C99DB360BF6B}"/>
    <cellStyle name="Normal 370" xfId="5098" xr:uid="{66F53AB9-E3AC-4E5A-A473-E2898CB24CF5}"/>
    <cellStyle name="Normal 370 2" xfId="8929" xr:uid="{EC9E9033-304F-4982-8FA4-E18454BCB7A8}"/>
    <cellStyle name="Normal 370 2 2" xfId="16868" xr:uid="{2FEB3564-F290-40F5-A44C-1B97362D21C4}"/>
    <cellStyle name="Normal 370 2 2 2" xfId="32652" xr:uid="{AA87FF5E-6000-42F2-BF76-4853F1D401DE}"/>
    <cellStyle name="Normal 370 2 3" xfId="24773" xr:uid="{B9F726FE-0234-4E08-ADC6-A9308308BA52}"/>
    <cellStyle name="Normal 370 2 4" xfId="40223" xr:uid="{81EC1D56-F124-4DCC-A894-C7CAC86E6E3A}"/>
    <cellStyle name="Normal 370 2 5" xfId="48085" xr:uid="{65588366-77EB-4EA2-82A8-F4D447E7C7B2}"/>
    <cellStyle name="Normal 370 3" xfId="13075" xr:uid="{E218A0F9-6B94-452E-A718-A399CA43FD54}"/>
    <cellStyle name="Normal 370 3 2" xfId="28859" xr:uid="{3894FB1F-2373-434A-9572-A67A260463F9}"/>
    <cellStyle name="Normal 370 4" xfId="20980" xr:uid="{5777E2FE-35AE-40E9-B58D-5CEE0E1A5E73}"/>
    <cellStyle name="Normal 370 5" xfId="36430" xr:uid="{EF8BB371-8BBB-4E82-9B78-E8D705F72450}"/>
    <cellStyle name="Normal 370 6" xfId="44292" xr:uid="{02E3BAF5-C1F5-4EF7-B752-E7A006CEBC07}"/>
    <cellStyle name="Normal 371" xfId="5104" xr:uid="{70103270-F79B-4FFE-A185-D579A8FBB52E}"/>
    <cellStyle name="Normal 371 2" xfId="8935" xr:uid="{41DAFDBD-6686-4795-86FD-8694F3A6B2B0}"/>
    <cellStyle name="Normal 371 2 2" xfId="16874" xr:uid="{BA4A7468-B73E-4863-BAC9-B227C8C938C4}"/>
    <cellStyle name="Normal 371 2 2 2" xfId="32658" xr:uid="{B1EB7283-298E-4D61-8551-3FE8C6B66CE1}"/>
    <cellStyle name="Normal 371 2 3" xfId="24779" xr:uid="{908C6693-3128-4D57-9688-4CB591DA707B}"/>
    <cellStyle name="Normal 371 2 4" xfId="40229" xr:uid="{50CF775D-EA80-4BC9-A4EC-FA55DEB04853}"/>
    <cellStyle name="Normal 371 2 5" xfId="48091" xr:uid="{F7F6E356-D52D-4654-A3F7-D7A5D46B272B}"/>
    <cellStyle name="Normal 371 3" xfId="13081" xr:uid="{EC2BEF8E-83ED-411D-9D4B-C12881B1AA45}"/>
    <cellStyle name="Normal 371 3 2" xfId="28865" xr:uid="{86230490-55D5-437B-986F-525F43FC2F32}"/>
    <cellStyle name="Normal 371 4" xfId="20986" xr:uid="{A64BD519-4F04-4670-90CC-6CB7E192BE09}"/>
    <cellStyle name="Normal 371 5" xfId="36436" xr:uid="{1AFFE5AE-8B00-47AF-BCF6-B3280C234426}"/>
    <cellStyle name="Normal 371 6" xfId="44298" xr:uid="{587D92BF-9074-43C4-B4E3-01AC61903A39}"/>
    <cellStyle name="Normal 372" xfId="5113" xr:uid="{343E3136-0C1A-425F-88DB-7688D197FF5E}"/>
    <cellStyle name="Normal 372 2" xfId="8944" xr:uid="{ECACF5FC-615B-4042-91BB-70ED629D9433}"/>
    <cellStyle name="Normal 372 2 2" xfId="16883" xr:uid="{1FAD122B-4D3F-4282-A661-A3C76AEF98B0}"/>
    <cellStyle name="Normal 372 2 2 2" xfId="32667" xr:uid="{6888FB31-9903-4D3E-9B60-C0E417A66812}"/>
    <cellStyle name="Normal 372 2 3" xfId="24788" xr:uid="{76B35A57-36E5-4DB0-9DD3-1A53771298B7}"/>
    <cellStyle name="Normal 372 2 4" xfId="40238" xr:uid="{135213AE-0181-46CC-B7EE-BC2D8B9AE40A}"/>
    <cellStyle name="Normal 372 2 5" xfId="48100" xr:uid="{BC527FD4-687A-470E-8E0C-04EA37847DE0}"/>
    <cellStyle name="Normal 372 3" xfId="13090" xr:uid="{13032F7B-F909-4E18-98D3-E08141CC6B2E}"/>
    <cellStyle name="Normal 372 3 2" xfId="28874" xr:uid="{CADFDD35-CD4D-4A36-AC00-4A54055905F5}"/>
    <cellStyle name="Normal 372 4" xfId="20995" xr:uid="{82F6E8B2-9A83-4EA6-802F-7DF6BB51701C}"/>
    <cellStyle name="Normal 372 5" xfId="36445" xr:uid="{10C0131E-A00D-4103-9882-E9A95CA8E40B}"/>
    <cellStyle name="Normal 372 6" xfId="44307" xr:uid="{176F7E38-2AB1-4936-BFFA-BAC28661D427}"/>
    <cellStyle name="Normal 373" xfId="5111" xr:uid="{BC48740A-8E21-4FC4-9CB3-3A07563E3F21}"/>
    <cellStyle name="Normal 373 2" xfId="8942" xr:uid="{D5F20981-7D2F-4D94-BD0D-EC1979268360}"/>
    <cellStyle name="Normal 373 2 2" xfId="16881" xr:uid="{2D7D3BB9-2829-4A8F-B35A-66E9AF7F83A6}"/>
    <cellStyle name="Normal 373 2 2 2" xfId="32665" xr:uid="{0E0DA35C-6979-4DB3-B37D-BE3DDBED8BB2}"/>
    <cellStyle name="Normal 373 2 3" xfId="24786" xr:uid="{3C13308F-6511-4B48-971A-0031E6E17058}"/>
    <cellStyle name="Normal 373 2 4" xfId="40236" xr:uid="{47C770BF-20B1-4CA6-A098-97B47658764E}"/>
    <cellStyle name="Normal 373 2 5" xfId="48098" xr:uid="{763F865E-3050-4623-892E-33A7EEB80AC9}"/>
    <cellStyle name="Normal 373 3" xfId="13088" xr:uid="{302EFA2F-C0D6-4A3B-80BC-F3A44DC39795}"/>
    <cellStyle name="Normal 373 3 2" xfId="28872" xr:uid="{FB973293-B775-4F27-B482-71C1C8F67090}"/>
    <cellStyle name="Normal 373 4" xfId="20993" xr:uid="{BC827F9B-900B-4EC9-83BF-4877B491E5D5}"/>
    <cellStyle name="Normal 373 5" xfId="36443" xr:uid="{2FA48ADB-29A9-486D-A336-28B4FC76DBDF}"/>
    <cellStyle name="Normal 373 6" xfId="44305" xr:uid="{B5586DC3-7A45-4B9B-88C5-D230FB9218B3}"/>
    <cellStyle name="Normal 374" xfId="5112" xr:uid="{C072E7C3-02A2-4EDA-8229-DE82BBAAF4B7}"/>
    <cellStyle name="Normal 374 2" xfId="8943" xr:uid="{CDDB8FBE-D2F5-402B-8848-809FD4C3AA6D}"/>
    <cellStyle name="Normal 374 2 2" xfId="16882" xr:uid="{CBB26292-ADAB-4F44-BFEE-16E28BCB203A}"/>
    <cellStyle name="Normal 374 2 2 2" xfId="32666" xr:uid="{03DF9199-4A3B-457A-86BE-5239D0FF935E}"/>
    <cellStyle name="Normal 374 2 3" xfId="24787" xr:uid="{977D2B6E-BF27-427B-A930-671E67BF2B77}"/>
    <cellStyle name="Normal 374 2 4" xfId="40237" xr:uid="{732BCD54-FABB-48DB-A898-9780A2D5B658}"/>
    <cellStyle name="Normal 374 2 5" xfId="48099" xr:uid="{C3C59153-CDEE-4026-92EF-EE15765DA536}"/>
    <cellStyle name="Normal 374 3" xfId="13089" xr:uid="{5BB42E33-3F62-4605-8A3B-30F4D950AE18}"/>
    <cellStyle name="Normal 374 3 2" xfId="28873" xr:uid="{F57870C5-54E0-4146-B060-3D449EA5792A}"/>
    <cellStyle name="Normal 374 4" xfId="20994" xr:uid="{FC43ED65-C545-474A-B640-4686DEF80660}"/>
    <cellStyle name="Normal 374 5" xfId="36444" xr:uid="{F4E8EEF8-211A-4008-9DF2-56F120C86AE2}"/>
    <cellStyle name="Normal 374 6" xfId="44306" xr:uid="{6FDD9E50-AA97-4D60-A6C2-15E397DCF635}"/>
    <cellStyle name="Normal 375" xfId="5127" xr:uid="{82206B53-5F68-49A9-8252-BEED54216C6B}"/>
    <cellStyle name="Normal 375 2" xfId="8958" xr:uid="{3E0F8B97-FF0E-473A-BB68-BCB47E1F284E}"/>
    <cellStyle name="Normal 375 2 2" xfId="16897" xr:uid="{91500F0A-95FD-4480-B9BA-0890859C293E}"/>
    <cellStyle name="Normal 375 2 2 2" xfId="32681" xr:uid="{6E36F720-BF16-4A9F-8644-CF9BED776A35}"/>
    <cellStyle name="Normal 375 2 3" xfId="24802" xr:uid="{D13863AE-B0DE-49F4-A357-BD572A5DC831}"/>
    <cellStyle name="Normal 375 2 4" xfId="40252" xr:uid="{74C203DE-6760-45B7-9A87-71B086CEAFD7}"/>
    <cellStyle name="Normal 375 2 5" xfId="48114" xr:uid="{27DA6F4A-117C-408B-99D0-FEF4A3FAAB1A}"/>
    <cellStyle name="Normal 375 3" xfId="13104" xr:uid="{910132CA-991E-42EB-ABA9-8DB0E33A577A}"/>
    <cellStyle name="Normal 375 3 2" xfId="28888" xr:uid="{1B0D469F-BE57-4DF6-8351-4A5CB138D9D7}"/>
    <cellStyle name="Normal 375 4" xfId="21009" xr:uid="{6A4BB78B-6C18-4909-98A7-65E13753BC31}"/>
    <cellStyle name="Normal 375 5" xfId="36459" xr:uid="{305259EA-3DE4-47D1-92A2-062F4196160B}"/>
    <cellStyle name="Normal 375 6" xfId="44321" xr:uid="{3A84BF44-63A4-46BE-823C-A5ABC23323A6}"/>
    <cellStyle name="Normal 376" xfId="5107" xr:uid="{5F584937-8B25-4DDD-9554-AE88FF8E90DF}"/>
    <cellStyle name="Normal 376 2" xfId="8938" xr:uid="{2CA8D375-F244-4231-B5BF-73F75BC859AB}"/>
    <cellStyle name="Normal 376 2 2" xfId="16877" xr:uid="{E1E40A2D-70E7-49EA-A2FB-4DA626D92EBA}"/>
    <cellStyle name="Normal 376 2 2 2" xfId="32661" xr:uid="{5F183C9A-CA8F-42A8-8823-655C71C8CE82}"/>
    <cellStyle name="Normal 376 2 3" xfId="24782" xr:uid="{1BAAA6FA-86AD-42E6-AAA2-16C85CAB816A}"/>
    <cellStyle name="Normal 376 2 4" xfId="40232" xr:uid="{EFB48C70-0E92-4802-9725-91E3863C1731}"/>
    <cellStyle name="Normal 376 2 5" xfId="48094" xr:uid="{69D3F747-E284-4854-88C3-E49ED7BAEF20}"/>
    <cellStyle name="Normal 376 3" xfId="13084" xr:uid="{13037F87-6533-47C1-92BE-0AAA06A2F011}"/>
    <cellStyle name="Normal 376 3 2" xfId="28868" xr:uid="{8E473A20-24E6-4EA8-B42B-161948F7F541}"/>
    <cellStyle name="Normal 376 4" xfId="20989" xr:uid="{42DD5785-2129-4979-8000-934D3E00921F}"/>
    <cellStyle name="Normal 376 5" xfId="36439" xr:uid="{3A9A90DD-EEA6-476A-9265-7A9F9234AFDB}"/>
    <cellStyle name="Normal 376 6" xfId="44301" xr:uid="{D75D8BB7-1FC5-423E-80E0-3F9847CD5B1F}"/>
    <cellStyle name="Normal 377" xfId="5106" xr:uid="{B287377B-03A9-46DB-83D1-2E3E57EB94FC}"/>
    <cellStyle name="Normal 377 2" xfId="8937" xr:uid="{C243A7BF-02DC-4C31-8B71-0408B23FD155}"/>
    <cellStyle name="Normal 377 2 2" xfId="16876" xr:uid="{4260E973-A037-4A90-8D0B-AB946C1CCA68}"/>
    <cellStyle name="Normal 377 2 2 2" xfId="32660" xr:uid="{72295AE5-FD65-4182-92F7-5014EAFFAA4C}"/>
    <cellStyle name="Normal 377 2 3" xfId="24781" xr:uid="{BA37813E-3D87-4BCB-B8A3-E76B46D8AB05}"/>
    <cellStyle name="Normal 377 2 4" xfId="40231" xr:uid="{BA51EA42-46CE-4E0F-9C5B-38934F9615EE}"/>
    <cellStyle name="Normal 377 2 5" xfId="48093" xr:uid="{32A73F30-2CDB-4938-AB3B-D1122FE86347}"/>
    <cellStyle name="Normal 377 3" xfId="13083" xr:uid="{7F9A29B7-DAAA-4264-828A-4EEB1AC64311}"/>
    <cellStyle name="Normal 377 3 2" xfId="28867" xr:uid="{524A29DF-A497-4C89-BFB9-0EDC5E8A2F92}"/>
    <cellStyle name="Normal 377 4" xfId="20988" xr:uid="{920B9435-66EE-403F-833B-93E1635BC7BA}"/>
    <cellStyle name="Normal 377 5" xfId="36438" xr:uid="{326EBC57-48F9-4B12-B608-71700ABAE577}"/>
    <cellStyle name="Normal 377 6" xfId="44300" xr:uid="{69DA8D14-776F-4649-9A11-0EBBF3A499C4}"/>
    <cellStyle name="Normal 378" xfId="5110" xr:uid="{1CD30CE0-95EF-4E4B-BE0D-D352E793F685}"/>
    <cellStyle name="Normal 378 2" xfId="8941" xr:uid="{B250AB40-DBE0-47D8-B41B-A6541F4C23F3}"/>
    <cellStyle name="Normal 378 2 2" xfId="16880" xr:uid="{DACF8496-A41C-4B50-8C1A-911BF72E1B1F}"/>
    <cellStyle name="Normal 378 2 2 2" xfId="32664" xr:uid="{07B9CADA-9DB9-43DD-963B-0B96FBD96489}"/>
    <cellStyle name="Normal 378 2 3" xfId="24785" xr:uid="{0FECD7D4-65F6-4CB8-9242-507065D3BED6}"/>
    <cellStyle name="Normal 378 2 4" xfId="40235" xr:uid="{6C8B528F-7922-455A-A4A9-F8F6E9C4038D}"/>
    <cellStyle name="Normal 378 2 5" xfId="48097" xr:uid="{8247D181-F363-4342-9CE7-EE59883289D7}"/>
    <cellStyle name="Normal 378 3" xfId="13087" xr:uid="{84AC61AE-D045-4627-AE12-7FD4A99C68E0}"/>
    <cellStyle name="Normal 378 3 2" xfId="28871" xr:uid="{4CE0467A-B8D3-4901-87A7-674F6A5E0082}"/>
    <cellStyle name="Normal 378 4" xfId="20992" xr:uid="{93002B47-C671-4377-ABE0-08630E73B6B0}"/>
    <cellStyle name="Normal 378 5" xfId="36442" xr:uid="{03868C09-A0A4-4E43-B8DA-616E5DB71A9E}"/>
    <cellStyle name="Normal 378 6" xfId="44304" xr:uid="{2ACA3EEE-491C-43F2-B6B6-28BC85E8B0C7}"/>
    <cellStyle name="Normal 379" xfId="5109" xr:uid="{48C0AED5-EA44-4E94-9C64-4CE0B4938A0C}"/>
    <cellStyle name="Normal 379 2" xfId="8940" xr:uid="{7600B0D3-9B46-4595-BE42-7D1B7105E9B8}"/>
    <cellStyle name="Normal 379 2 2" xfId="16879" xr:uid="{CAF293EB-0625-41C8-A385-5CE0180EAAC9}"/>
    <cellStyle name="Normal 379 2 2 2" xfId="32663" xr:uid="{18899FCF-3E4E-4234-A954-EFC86CC9CA94}"/>
    <cellStyle name="Normal 379 2 3" xfId="24784" xr:uid="{9D2DBF2D-A062-4751-9554-5500A90C8375}"/>
    <cellStyle name="Normal 379 2 4" xfId="40234" xr:uid="{23C7A5D4-7004-44BF-9350-3CCB23D7182A}"/>
    <cellStyle name="Normal 379 2 5" xfId="48096" xr:uid="{B740780B-259E-4EDA-B6A5-BAB9970C379B}"/>
    <cellStyle name="Normal 379 3" xfId="13086" xr:uid="{F60A577F-B94E-40E6-B41B-27D9ADA7A550}"/>
    <cellStyle name="Normal 379 3 2" xfId="28870" xr:uid="{5406883D-81D8-45C2-B11C-A75025DB438B}"/>
    <cellStyle name="Normal 379 4" xfId="20991" xr:uid="{E61EC88A-520B-46FB-A0D8-FB30557046CA}"/>
    <cellStyle name="Normal 379 5" xfId="36441" xr:uid="{D79A92C8-EDF8-4876-8B12-D756CD8BCEDC}"/>
    <cellStyle name="Normal 379 6" xfId="44303" xr:uid="{23B14216-692D-4ABB-AD7B-BFEEC0DD7F81}"/>
    <cellStyle name="Normal 38" xfId="1396" xr:uid="{624E3CB7-C7C1-4411-ACF9-4B07E4D7AA79}"/>
    <cellStyle name="Normal 38 2" xfId="3728" xr:uid="{7113C675-FCB7-477C-807A-DBFD9D59509B}"/>
    <cellStyle name="Normal 38 2 2" xfId="7559" xr:uid="{AB023922-B33B-44B7-9085-2B9AAA525B47}"/>
    <cellStyle name="Normal 38 2 2 2" xfId="15498" xr:uid="{7B7C951E-7AF2-4431-B6A8-D64AA4B1817A}"/>
    <cellStyle name="Normal 38 2 2 2 2" xfId="31282" xr:uid="{DA1B6DA2-63ED-43BA-9ADD-EC7D08E2F4EA}"/>
    <cellStyle name="Normal 38 2 2 3" xfId="23403" xr:uid="{7E521E9E-C936-4449-9E00-E6313AE22226}"/>
    <cellStyle name="Normal 38 2 2 4" xfId="38853" xr:uid="{2C895880-766A-4F66-AA21-03B55B1EC390}"/>
    <cellStyle name="Normal 38 2 2 5" xfId="46715" xr:uid="{C8F81FBC-48B9-4199-9126-6E037585CF8E}"/>
    <cellStyle name="Normal 38 2 3" xfId="11705" xr:uid="{6F4748D8-4B7D-4DC2-87B4-A064FAEED61E}"/>
    <cellStyle name="Normal 38 2 3 2" xfId="27489" xr:uid="{5D7BAA36-8E59-4507-9650-A253D002FC2A}"/>
    <cellStyle name="Normal 38 2 4" xfId="19610" xr:uid="{782F6D5F-5E3F-4015-8DD2-DDBC04E621F3}"/>
    <cellStyle name="Normal 38 2 5" xfId="35060" xr:uid="{EE104D79-79AE-45C3-9F33-77EEF58AD9D3}"/>
    <cellStyle name="Normal 38 2 6" xfId="42922" xr:uid="{4E04E1B0-2D66-4613-A766-292D955E4D16}"/>
    <cellStyle name="Normal 38 3" xfId="6041" xr:uid="{727BD9E9-789E-46FF-9E25-18E8688815D5}"/>
    <cellStyle name="Normal 38 3 2" xfId="13980" xr:uid="{0120BEB8-0849-417C-AA18-E7AFBF7B1492}"/>
    <cellStyle name="Normal 38 3 2 2" xfId="29764" xr:uid="{6E1CF0A5-A301-44C5-9D5D-B8B969079806}"/>
    <cellStyle name="Normal 38 3 3" xfId="21885" xr:uid="{569FD1E6-7CFB-42CA-B4BE-760F0FE27347}"/>
    <cellStyle name="Normal 38 3 4" xfId="37335" xr:uid="{71AEA653-BB87-467D-B7F0-786D727B6F92}"/>
    <cellStyle name="Normal 38 3 5" xfId="45197" xr:uid="{BC8B98C3-E6DC-4AD0-964E-502F19EE7685}"/>
    <cellStyle name="Normal 38 4" xfId="2224" xr:uid="{8D33969E-D8BA-4970-8C53-AE14538F33CB}"/>
    <cellStyle name="Normal 38 4 2" xfId="10201" xr:uid="{D9D4E576-7499-429D-BC30-CDD1E8F5EA6A}"/>
    <cellStyle name="Normal 38 4 2 2" xfId="25985" xr:uid="{B70FB9EC-61CC-4244-BEE1-0ABBFFC6D023}"/>
    <cellStyle name="Normal 38 4 3" xfId="18106" xr:uid="{37878284-65D1-4C10-94A2-51CA43AD717C}"/>
    <cellStyle name="Normal 38 5" xfId="9837" xr:uid="{DC165453-3892-4A20-9CCE-EEAEB99A864B}"/>
    <cellStyle name="Normal 38 5 2" xfId="25625" xr:uid="{983B66B7-F55A-4A50-92C6-314F355874D6}"/>
    <cellStyle name="Normal 38 6" xfId="17746" xr:uid="{72C5D1AB-754A-49E0-9EAD-D30371E59F09}"/>
    <cellStyle name="Normal 38 7" xfId="33542" xr:uid="{8B0E62A5-E6AA-4629-A99B-2BF340801730}"/>
    <cellStyle name="Normal 38 8" xfId="41404" xr:uid="{0D8B2486-83A2-476C-A1DA-3F083E171AC8}"/>
    <cellStyle name="Normal 380" xfId="5108" xr:uid="{BA2263D5-764D-44FE-87A8-7B06DEB2A8BA}"/>
    <cellStyle name="Normal 380 2" xfId="8939" xr:uid="{03022A1C-5C03-4582-BCAF-B0B6241A7586}"/>
    <cellStyle name="Normal 380 2 2" xfId="16878" xr:uid="{55F3DEE4-0A31-4F12-8879-30213E88F0DE}"/>
    <cellStyle name="Normal 380 2 2 2" xfId="32662" xr:uid="{3206115C-ACC1-4558-A75D-74A5FD450F6F}"/>
    <cellStyle name="Normal 380 2 3" xfId="24783" xr:uid="{CE497CE3-D365-4070-9DFE-C163B303EFDF}"/>
    <cellStyle name="Normal 380 2 4" xfId="40233" xr:uid="{17D44FE4-FDFB-4DDA-8B3C-656311E3ECD6}"/>
    <cellStyle name="Normal 380 2 5" xfId="48095" xr:uid="{EAABC54C-9A00-4541-A36F-14FD312AB21D}"/>
    <cellStyle name="Normal 380 3" xfId="13085" xr:uid="{268EEEF1-4E4F-4D3D-9169-B24CC6AFAFB4}"/>
    <cellStyle name="Normal 380 3 2" xfId="28869" xr:uid="{18712B5C-3D77-4C26-8E5A-F889E4B6F19E}"/>
    <cellStyle name="Normal 380 4" xfId="20990" xr:uid="{FF865E06-9934-4C35-98AB-D70A570397D0}"/>
    <cellStyle name="Normal 380 5" xfId="36440" xr:uid="{E7D1205F-E60E-4395-8C30-3197C83E0C76}"/>
    <cellStyle name="Normal 380 6" xfId="44302" xr:uid="{BC3DEC3C-8CE4-4C3E-B017-CB62FF2839B7}"/>
    <cellStyle name="Normal 381" xfId="5105" xr:uid="{097A47F1-A758-4938-B3CF-B7274E3C6048}"/>
    <cellStyle name="Normal 381 2" xfId="8936" xr:uid="{241AFDEE-8A92-4CA0-AC56-B4AA6538C5BE}"/>
    <cellStyle name="Normal 381 2 2" xfId="16875" xr:uid="{0F9F45A7-3848-4A74-8B11-EE974F52A969}"/>
    <cellStyle name="Normal 381 2 2 2" xfId="32659" xr:uid="{B233EDA0-9615-479F-AFED-DF8700252773}"/>
    <cellStyle name="Normal 381 2 3" xfId="24780" xr:uid="{F21F7839-8652-424B-810B-F869AD889152}"/>
    <cellStyle name="Normal 381 2 4" xfId="40230" xr:uid="{40E0F523-6A4C-47F9-A353-8A3233F7C6E8}"/>
    <cellStyle name="Normal 381 2 5" xfId="48092" xr:uid="{A3363FDB-1328-482C-922C-8523BFB56202}"/>
    <cellStyle name="Normal 381 3" xfId="13082" xr:uid="{5D470971-FF13-4439-BD2F-CCA54F2962D9}"/>
    <cellStyle name="Normal 381 3 2" xfId="28866" xr:uid="{4BE4DD5A-F456-4DF2-AD5C-73F83FD7D71D}"/>
    <cellStyle name="Normal 381 4" xfId="20987" xr:uid="{B67CF82D-F75A-48FC-BB2A-CEA952AC520D}"/>
    <cellStyle name="Normal 381 5" xfId="36437" xr:uid="{87A675DB-87E6-42D7-9B8F-823D16B0D109}"/>
    <cellStyle name="Normal 381 6" xfId="44299" xr:uid="{0067DBC9-6F76-41F3-9E64-D9998ABE3B84}"/>
    <cellStyle name="Normal 382" xfId="5115" xr:uid="{4C89CF35-29D4-48AF-A26F-6E9B9ED9C2CB}"/>
    <cellStyle name="Normal 382 2" xfId="8946" xr:uid="{97A60C86-6477-4CDC-8669-599519E892E8}"/>
    <cellStyle name="Normal 382 2 2" xfId="16885" xr:uid="{2144D293-4003-476E-A3BD-C58D94C6736D}"/>
    <cellStyle name="Normal 382 2 2 2" xfId="32669" xr:uid="{22824B1E-D998-4355-9326-7A0BC665EA6C}"/>
    <cellStyle name="Normal 382 2 3" xfId="24790" xr:uid="{7D605DDC-44F9-4C63-9860-074E9A664D43}"/>
    <cellStyle name="Normal 382 2 4" xfId="40240" xr:uid="{6DE02667-F44A-468D-8197-FE1F45C13EFD}"/>
    <cellStyle name="Normal 382 2 5" xfId="48102" xr:uid="{5CA975C5-81BE-4631-AFC5-CC642F6C0FB5}"/>
    <cellStyle name="Normal 382 3" xfId="13092" xr:uid="{F01C8504-1A3B-47DC-A68D-5BB1C816E566}"/>
    <cellStyle name="Normal 382 3 2" xfId="28876" xr:uid="{9FF59017-3F94-4A23-BCAD-AD7F1FE1C2CF}"/>
    <cellStyle name="Normal 382 4" xfId="20997" xr:uid="{655DC7A7-2AF0-4FA3-9323-D63874D6C12F}"/>
    <cellStyle name="Normal 382 5" xfId="36447" xr:uid="{74527576-F6B8-4FF0-B5BE-FF3D1642B722}"/>
    <cellStyle name="Normal 382 6" xfId="44309" xr:uid="{1E2BF7DE-EE48-48E5-AB9F-64F86512C906}"/>
    <cellStyle name="Normal 383" xfId="5124" xr:uid="{B128153A-0D4C-4203-8DF8-06BC0BDF2AB7}"/>
    <cellStyle name="Normal 383 2" xfId="8955" xr:uid="{3FB674EC-480A-4ACB-8665-44153F5DAD1F}"/>
    <cellStyle name="Normal 383 2 2" xfId="16894" xr:uid="{BCCB0706-1712-4B79-A1D7-E96C3F3D16F2}"/>
    <cellStyle name="Normal 383 2 2 2" xfId="32678" xr:uid="{D583B26F-1923-4F9F-ACC4-DA12DFA6B89B}"/>
    <cellStyle name="Normal 383 2 3" xfId="24799" xr:uid="{640AD404-7515-4BFC-B3D3-0348DA19F377}"/>
    <cellStyle name="Normal 383 2 4" xfId="40249" xr:uid="{8266B279-E24A-4BC6-BD45-D68364326E46}"/>
    <cellStyle name="Normal 383 2 5" xfId="48111" xr:uid="{236D8176-7361-4ECE-B74E-DE72E0E3434D}"/>
    <cellStyle name="Normal 383 3" xfId="13101" xr:uid="{BDC90AEB-48A9-4405-A849-2A73B8AFBFAB}"/>
    <cellStyle name="Normal 383 3 2" xfId="28885" xr:uid="{D3DF8500-98FE-4E73-A23A-C56CDC7A22F7}"/>
    <cellStyle name="Normal 383 4" xfId="21006" xr:uid="{4FFCE845-97B9-4350-87FC-6F5DC495F489}"/>
    <cellStyle name="Normal 383 5" xfId="36456" xr:uid="{B9F61897-1C5D-4FE6-AA23-84BA2C281EC3}"/>
    <cellStyle name="Normal 383 6" xfId="44318" xr:uid="{CC4834B7-3AD7-4AAE-9B42-2AA08AE38D7B}"/>
    <cellStyle name="Normal 384" xfId="5130" xr:uid="{663E560B-175D-4031-9616-B8C4BC22D8E9}"/>
    <cellStyle name="Normal 384 2" xfId="8961" xr:uid="{CFCBB6FD-32FC-4CDF-91E8-5872539AE690}"/>
    <cellStyle name="Normal 384 2 2" xfId="16900" xr:uid="{E5392F28-4DFF-4739-A013-6CC4A4EBD0B1}"/>
    <cellStyle name="Normal 384 2 2 2" xfId="32684" xr:uid="{E602991F-F56E-43A5-A629-0206711F2F7B}"/>
    <cellStyle name="Normal 384 2 3" xfId="24805" xr:uid="{E59125B7-2411-4D71-B8C2-4C932D7B5B09}"/>
    <cellStyle name="Normal 384 2 4" xfId="40255" xr:uid="{EB3A94B9-63D0-4E76-AC4D-7C606709CE26}"/>
    <cellStyle name="Normal 384 2 5" xfId="48117" xr:uid="{09A7B957-51AA-4AD4-AA78-95BC638706FD}"/>
    <cellStyle name="Normal 384 3" xfId="13107" xr:uid="{991F77FF-3BE5-460B-8962-50FC64C5B26E}"/>
    <cellStyle name="Normal 384 3 2" xfId="28891" xr:uid="{AB750B5A-A725-4262-A941-317C53F3A994}"/>
    <cellStyle name="Normal 384 4" xfId="21012" xr:uid="{490F065E-9593-4E8F-9AA6-3E54EC730801}"/>
    <cellStyle name="Normal 384 5" xfId="36462" xr:uid="{AA0EC70A-7555-4A64-BE74-069666AB144E}"/>
    <cellStyle name="Normal 384 6" xfId="44324" xr:uid="{EDCAF85B-B63A-4075-B148-57DAEF934FD5}"/>
    <cellStyle name="Normal 385" xfId="5139" xr:uid="{65F119F3-28FA-4F76-B220-481265EBE135}"/>
    <cellStyle name="Normal 385 2" xfId="8970" xr:uid="{D3D69C39-1D11-4312-A2C3-4511C37650E3}"/>
    <cellStyle name="Normal 385 2 2" xfId="16909" xr:uid="{F01FACDE-5007-4B4C-92F2-8D427F858D42}"/>
    <cellStyle name="Normal 385 2 2 2" xfId="32693" xr:uid="{A502B183-6C9B-45B3-89EE-F2FB323156DD}"/>
    <cellStyle name="Normal 385 2 3" xfId="24814" xr:uid="{F216E57D-EBE1-4615-A448-CC7D1DF67108}"/>
    <cellStyle name="Normal 385 2 4" xfId="40264" xr:uid="{6FC9E19A-A87E-445C-9797-B60AF60DBE93}"/>
    <cellStyle name="Normal 385 2 5" xfId="48126" xr:uid="{5E520293-682E-4E72-A16B-D2A98D3B5354}"/>
    <cellStyle name="Normal 385 3" xfId="13116" xr:uid="{741E8621-E086-4848-B787-683FDB42BB37}"/>
    <cellStyle name="Normal 385 3 2" xfId="28900" xr:uid="{46EA1B60-9D7A-4C8C-8B50-A6F74443A4CD}"/>
    <cellStyle name="Normal 385 4" xfId="21021" xr:uid="{7C165868-60F3-47E4-92B0-828C82B46815}"/>
    <cellStyle name="Normal 385 5" xfId="36471" xr:uid="{CB4EF76B-B524-48AF-95CC-722079DD3824}"/>
    <cellStyle name="Normal 385 6" xfId="44333" xr:uid="{F64CFCCD-C7AC-4F75-944E-673833F52FFC}"/>
    <cellStyle name="Normal 386" xfId="5137" xr:uid="{B4896134-E91A-4974-8CAB-F91C8F484E68}"/>
    <cellStyle name="Normal 386 2" xfId="8968" xr:uid="{CAD77126-8A21-45EF-BCDF-E4D8A73264E6}"/>
    <cellStyle name="Normal 386 2 2" xfId="16907" xr:uid="{E4B7447C-7B3A-492B-9BE2-766FF55866CB}"/>
    <cellStyle name="Normal 386 2 2 2" xfId="32691" xr:uid="{5F789019-6152-46D4-8230-53DD7D7E5126}"/>
    <cellStyle name="Normal 386 2 3" xfId="24812" xr:uid="{773E8B92-C81B-46A8-9528-B39C7DCFA2E3}"/>
    <cellStyle name="Normal 386 2 4" xfId="40262" xr:uid="{77221540-9894-46FA-BF2B-6A7259171662}"/>
    <cellStyle name="Normal 386 2 5" xfId="48124" xr:uid="{5AAD3960-2447-465C-A44E-6C85E3AB1160}"/>
    <cellStyle name="Normal 386 3" xfId="13114" xr:uid="{89D72820-8E27-463B-AB8C-1C9D6AA7C9CA}"/>
    <cellStyle name="Normal 386 3 2" xfId="28898" xr:uid="{0F90B9DC-9747-4CC8-889A-E135E50BBC08}"/>
    <cellStyle name="Normal 386 4" xfId="21019" xr:uid="{8D93CA45-0FA2-41A3-B60A-F26D1ADD9E31}"/>
    <cellStyle name="Normal 386 5" xfId="36469" xr:uid="{2524ECE4-E7D4-4C1C-8785-3B4E1CEFCE0E}"/>
    <cellStyle name="Normal 386 6" xfId="44331" xr:uid="{C0B9A6A5-2AF5-44DB-875C-8678D98F4376}"/>
    <cellStyle name="Normal 387" xfId="5138" xr:uid="{895FD53E-3553-4F6B-B49B-F74C5C92A12D}"/>
    <cellStyle name="Normal 387 2" xfId="8969" xr:uid="{7F860D87-0801-489F-A5F5-85B6A4304652}"/>
    <cellStyle name="Normal 387 2 2" xfId="16908" xr:uid="{2517709A-D685-4A97-A3D4-86358FDEAA83}"/>
    <cellStyle name="Normal 387 2 2 2" xfId="32692" xr:uid="{566B33E1-07F6-4D28-BE1E-788B36F38624}"/>
    <cellStyle name="Normal 387 2 3" xfId="24813" xr:uid="{C04EAEC6-1E4E-4B44-8CFD-87A26B4B9989}"/>
    <cellStyle name="Normal 387 2 4" xfId="40263" xr:uid="{69808A75-08D3-48E5-84DA-583924EABF2D}"/>
    <cellStyle name="Normal 387 2 5" xfId="48125" xr:uid="{5F1B203C-457A-4E31-B358-FCF33141DF7B}"/>
    <cellStyle name="Normal 387 3" xfId="13115" xr:uid="{08D4360C-8334-4B3C-A821-E194DA6A60E4}"/>
    <cellStyle name="Normal 387 3 2" xfId="28899" xr:uid="{A455D5FC-EF0A-480D-9B69-24062B2FA4D2}"/>
    <cellStyle name="Normal 387 4" xfId="21020" xr:uid="{A057BA70-5970-45F7-8A93-2785DB80B805}"/>
    <cellStyle name="Normal 387 5" xfId="36470" xr:uid="{1A83905B-FB5A-421B-B865-078D1C74ADD8}"/>
    <cellStyle name="Normal 387 6" xfId="44332" xr:uid="{29EC2B63-F445-4836-940C-44EC1C692587}"/>
    <cellStyle name="Normal 388" xfId="5152" xr:uid="{084EEA98-161C-46D1-8FDD-9B855E390672}"/>
    <cellStyle name="Normal 388 2" xfId="8983" xr:uid="{A664C464-FE4F-4FE6-A2B9-50FCB28F7509}"/>
    <cellStyle name="Normal 388 2 2" xfId="16922" xr:uid="{41267517-FD88-4A33-9646-62C28867D14F}"/>
    <cellStyle name="Normal 388 2 2 2" xfId="32706" xr:uid="{64458884-9C84-4168-8B38-245BD08E239A}"/>
    <cellStyle name="Normal 388 2 3" xfId="24827" xr:uid="{0DA08BC8-363B-4A4A-A7CC-84638B382737}"/>
    <cellStyle name="Normal 388 2 4" xfId="40277" xr:uid="{E1BE3BE7-2D20-468B-A585-5BF2D4E8CC72}"/>
    <cellStyle name="Normal 388 2 5" xfId="48139" xr:uid="{85A60B27-CF1D-4A67-9C16-F9F308CF93D6}"/>
    <cellStyle name="Normal 388 3" xfId="13129" xr:uid="{C894E684-8B35-4BA2-A494-917AB1785D1E}"/>
    <cellStyle name="Normal 388 3 2" xfId="28913" xr:uid="{C611C241-5844-45C7-BBFA-5AC52A4E402B}"/>
    <cellStyle name="Normal 388 4" xfId="21034" xr:uid="{870D65C0-9765-4CCD-A021-710D56698982}"/>
    <cellStyle name="Normal 388 5" xfId="36484" xr:uid="{7EFEA710-06F8-4015-97FA-25F1F7B71500}"/>
    <cellStyle name="Normal 388 6" xfId="44346" xr:uid="{1FDACF00-58B8-4B9A-87CD-BB50DFC78FA3}"/>
    <cellStyle name="Normal 389" xfId="5133" xr:uid="{0B755277-4384-4C9D-A048-7B964602689E}"/>
    <cellStyle name="Normal 389 2" xfId="8964" xr:uid="{E1F4C40F-198A-489D-B203-BEEF373C250E}"/>
    <cellStyle name="Normal 389 2 2" xfId="16903" xr:uid="{D776E85E-D84B-4914-9903-5F7888A229BF}"/>
    <cellStyle name="Normal 389 2 2 2" xfId="32687" xr:uid="{367365EB-ED4F-40F6-9883-B0AD3EBF310D}"/>
    <cellStyle name="Normal 389 2 3" xfId="24808" xr:uid="{79E8B2FA-2F84-4684-97E8-F50874F467B8}"/>
    <cellStyle name="Normal 389 2 4" xfId="40258" xr:uid="{C00BF26E-4A82-43EC-87AC-B98555BBF2E1}"/>
    <cellStyle name="Normal 389 2 5" xfId="48120" xr:uid="{9209EFC6-367F-41E8-AF54-EE781EFA22D6}"/>
    <cellStyle name="Normal 389 3" xfId="13110" xr:uid="{CCBC29ED-FDE2-4261-9212-D43E3BE6EA9B}"/>
    <cellStyle name="Normal 389 3 2" xfId="28894" xr:uid="{AE0AE31E-4423-40F9-A816-641985FED4AD}"/>
    <cellStyle name="Normal 389 4" xfId="21015" xr:uid="{27443625-5451-4FA7-9DF8-036606CC249E}"/>
    <cellStyle name="Normal 389 5" xfId="36465" xr:uid="{ABA72808-13E7-4A5E-A9F7-37AF4A78D202}"/>
    <cellStyle name="Normal 389 6" xfId="44327" xr:uid="{B6D8230C-1A81-483D-BA7C-F8C071360CD8}"/>
    <cellStyle name="Normal 39" xfId="1593" xr:uid="{195557B0-ACE4-4E69-B0ED-305F02DE7910}"/>
    <cellStyle name="Normal 39 2" xfId="3745" xr:uid="{FEF99EB7-083C-482B-96D9-357F66EA861F}"/>
    <cellStyle name="Normal 39 2 2" xfId="7576" xr:uid="{576F92C1-6FBC-4B70-A5CC-75D20756E157}"/>
    <cellStyle name="Normal 39 2 2 2" xfId="15515" xr:uid="{CC79A769-4500-4BF1-81D1-02E09B6DA2FB}"/>
    <cellStyle name="Normal 39 2 2 2 2" xfId="31299" xr:uid="{5C4BE4DE-E0CD-4980-88B4-62E88D669C01}"/>
    <cellStyle name="Normal 39 2 2 3" xfId="23420" xr:uid="{402631BE-CE6A-4273-BAAD-9E6DA344C1A8}"/>
    <cellStyle name="Normal 39 2 2 4" xfId="38870" xr:uid="{BDC05B94-AF30-4978-960F-7E703271262D}"/>
    <cellStyle name="Normal 39 2 2 5" xfId="46732" xr:uid="{C158B126-1DFD-4FB2-A500-DDC0FFCE3C59}"/>
    <cellStyle name="Normal 39 2 3" xfId="11722" xr:uid="{38CABD48-B128-47EB-A606-E62AE9C4FB41}"/>
    <cellStyle name="Normal 39 2 3 2" xfId="27506" xr:uid="{4088A6B9-4DE8-4A7B-AD7A-711E7FABCA6F}"/>
    <cellStyle name="Normal 39 2 4" xfId="19627" xr:uid="{22C2FBA4-753A-4D64-9F44-47F661FC95D1}"/>
    <cellStyle name="Normal 39 2 5" xfId="35077" xr:uid="{511502C0-783C-4FC9-B94E-6517EBB60496}"/>
    <cellStyle name="Normal 39 2 6" xfId="42939" xr:uid="{7D53E10D-92C3-4307-BB5C-79C5C0340CC2}"/>
    <cellStyle name="Normal 39 3" xfId="6058" xr:uid="{39F9149D-5110-4B99-91BC-81CF75124830}"/>
    <cellStyle name="Normal 39 3 2" xfId="13997" xr:uid="{A195A7BC-F1DE-4538-96E0-D4B65CD3F5DD}"/>
    <cellStyle name="Normal 39 3 2 2" xfId="29781" xr:uid="{BA860372-2C9F-434E-87EF-AFFF1315BF30}"/>
    <cellStyle name="Normal 39 3 3" xfId="21902" xr:uid="{53F180C7-A614-4C02-A5BE-FFC67476C2C6}"/>
    <cellStyle name="Normal 39 3 4" xfId="37352" xr:uid="{8CD79444-AF61-45F5-A5BE-3ECCFD457EBA}"/>
    <cellStyle name="Normal 39 3 5" xfId="45214" xr:uid="{9C8E7128-4DB5-4235-8D02-AD1569C1B792}"/>
    <cellStyle name="Normal 39 4" xfId="9854" xr:uid="{3830DA1E-6DC7-4FCF-A9CC-C21F89A32410}"/>
    <cellStyle name="Normal 39 4 2" xfId="25639" xr:uid="{B2AA3288-1E35-4DAC-B9F6-E345066DD97A}"/>
    <cellStyle name="Normal 39 5" xfId="17760" xr:uid="{EBC4C1E9-50D8-40C4-9E1A-D3DF49775E32}"/>
    <cellStyle name="Normal 39 6" xfId="33559" xr:uid="{455258AD-D16A-4C61-B7EE-9B752EC6B635}"/>
    <cellStyle name="Normal 39 7" xfId="41421" xr:uid="{6B9890A7-6E3A-4121-BC40-033FD5E75DBC}"/>
    <cellStyle name="Normal 390" xfId="5132" xr:uid="{720237CF-752F-406F-91DA-93BBF296240E}"/>
    <cellStyle name="Normal 390 2" xfId="8963" xr:uid="{536003A1-065C-4B21-A23A-AF469DB46F9A}"/>
    <cellStyle name="Normal 390 2 2" xfId="16902" xr:uid="{F6FBD2B5-F81F-4BD0-B5D6-E1E3264768E6}"/>
    <cellStyle name="Normal 390 2 2 2" xfId="32686" xr:uid="{09B94FD3-9ABF-49F1-B557-FD23500AE0F2}"/>
    <cellStyle name="Normal 390 2 3" xfId="24807" xr:uid="{5F06F70B-EF97-4CAF-AD55-EB900469476B}"/>
    <cellStyle name="Normal 390 2 4" xfId="40257" xr:uid="{6C505A6F-ECC1-4ECE-BA45-BAFA6B5994C0}"/>
    <cellStyle name="Normal 390 2 5" xfId="48119" xr:uid="{D4EDBBF5-E0C1-48A0-A077-267688138728}"/>
    <cellStyle name="Normal 390 3" xfId="13109" xr:uid="{7E2EB738-0A45-49EB-80B0-0C1147E0C307}"/>
    <cellStyle name="Normal 390 3 2" xfId="28893" xr:uid="{6013C264-330E-491E-9C2F-CAE419D72A77}"/>
    <cellStyle name="Normal 390 4" xfId="21014" xr:uid="{F632DF11-AF57-450B-8ACE-DD38636AEF4E}"/>
    <cellStyle name="Normal 390 5" xfId="36464" xr:uid="{49C88D39-59F5-442D-AD1C-6CAFE426DBC5}"/>
    <cellStyle name="Normal 390 6" xfId="44326" xr:uid="{E2C1D5BB-4EF7-4E0E-BE35-5E4E56BF4BDF}"/>
    <cellStyle name="Normal 391" xfId="5136" xr:uid="{3E000295-89C9-4301-A372-F7F9E736B825}"/>
    <cellStyle name="Normal 391 2" xfId="8967" xr:uid="{1F8FAE1B-8600-4DBB-8763-4B7E5AF8E09A}"/>
    <cellStyle name="Normal 391 2 2" xfId="16906" xr:uid="{0DEECD3B-7D70-4131-8CB0-FFE8543ECF48}"/>
    <cellStyle name="Normal 391 2 2 2" xfId="32690" xr:uid="{826D4E50-B16E-4D87-A211-0F4BE2198B13}"/>
    <cellStyle name="Normal 391 2 3" xfId="24811" xr:uid="{86F6A37B-43F3-4CD7-AE9A-CAB729838BFD}"/>
    <cellStyle name="Normal 391 2 4" xfId="40261" xr:uid="{A48728E4-4A84-48A4-B227-85F9C0FC079F}"/>
    <cellStyle name="Normal 391 2 5" xfId="48123" xr:uid="{180F9375-1FBD-46AE-9C25-B5E4AE393CF8}"/>
    <cellStyle name="Normal 391 3" xfId="13113" xr:uid="{D0E1AAD0-D713-4CE8-858B-4A2A4A7188ED}"/>
    <cellStyle name="Normal 391 3 2" xfId="28897" xr:uid="{8542833F-9CCD-4958-AA3D-044404B7114E}"/>
    <cellStyle name="Normal 391 4" xfId="21018" xr:uid="{F52B27D4-004F-446B-A5E8-B8D150261FAC}"/>
    <cellStyle name="Normal 391 5" xfId="36468" xr:uid="{C17940B5-63FB-4CBC-AAC4-041B804ED235}"/>
    <cellStyle name="Normal 391 6" xfId="44330" xr:uid="{70F9CD56-5DEE-47D5-8FE3-44441C35B1F4}"/>
    <cellStyle name="Normal 392" xfId="5135" xr:uid="{9FE34AA7-5E1A-4418-B8ED-159D3B977AFB}"/>
    <cellStyle name="Normal 392 2" xfId="8966" xr:uid="{4BADBD93-4119-4238-8930-60E7722DCFD6}"/>
    <cellStyle name="Normal 392 2 2" xfId="16905" xr:uid="{E19ACDA5-0AD3-4EA0-9939-68571306C07A}"/>
    <cellStyle name="Normal 392 2 2 2" xfId="32689" xr:uid="{6F0512F8-9173-4ED5-AEB3-11A025AB7BF0}"/>
    <cellStyle name="Normal 392 2 3" xfId="24810" xr:uid="{5C0A31DB-96A8-4AC3-9FEA-F5DCA1E7D72A}"/>
    <cellStyle name="Normal 392 2 4" xfId="40260" xr:uid="{56E8002D-45B3-47D5-8A10-69CE97B208DC}"/>
    <cellStyle name="Normal 392 2 5" xfId="48122" xr:uid="{B577B4A1-908B-4EA2-AFDB-480AE49DA05D}"/>
    <cellStyle name="Normal 392 3" xfId="13112" xr:uid="{AE2EDF91-53B5-4019-80CE-C55CBA04D2C1}"/>
    <cellStyle name="Normal 392 3 2" xfId="28896" xr:uid="{6A74E376-0154-4F96-BB2A-2F476776FEE8}"/>
    <cellStyle name="Normal 392 4" xfId="21017" xr:uid="{A60EE2E5-6161-4C72-8481-0DEA10C13E23}"/>
    <cellStyle name="Normal 392 5" xfId="36467" xr:uid="{D8B4A9AF-C808-469E-8BF8-A9B2D026AF44}"/>
    <cellStyle name="Normal 392 6" xfId="44329" xr:uid="{B9056F78-7CE9-4783-9F85-5D0759C93FB0}"/>
    <cellStyle name="Normal 393" xfId="5134" xr:uid="{6E1A353C-12F2-4B78-A02B-19477F77D221}"/>
    <cellStyle name="Normal 393 2" xfId="8965" xr:uid="{5C6138F4-6E19-4FDA-BD88-7D2893139D96}"/>
    <cellStyle name="Normal 393 2 2" xfId="16904" xr:uid="{DDD96154-EF17-43E4-98A1-5AAE5AE3E7E4}"/>
    <cellStyle name="Normal 393 2 2 2" xfId="32688" xr:uid="{A0070679-D41E-4D4B-B7E1-30FEB3442C63}"/>
    <cellStyle name="Normal 393 2 3" xfId="24809" xr:uid="{F4B49F77-574D-4083-869A-33F822EC614B}"/>
    <cellStyle name="Normal 393 2 4" xfId="40259" xr:uid="{77621D85-1AC4-46D1-A3FB-AE1B694E85E5}"/>
    <cellStyle name="Normal 393 2 5" xfId="48121" xr:uid="{CAE83C18-EE61-4DB7-80E0-7660D7368E84}"/>
    <cellStyle name="Normal 393 3" xfId="13111" xr:uid="{D6D28E5F-D753-48B5-9ECD-27AF0130EC25}"/>
    <cellStyle name="Normal 393 3 2" xfId="28895" xr:uid="{22C6BD31-77CD-476B-870E-1A12D68A640F}"/>
    <cellStyle name="Normal 393 4" xfId="21016" xr:uid="{651FF034-C221-42D3-B321-122FFCA8890D}"/>
    <cellStyle name="Normal 393 5" xfId="36466" xr:uid="{1E6D2078-72C4-41D2-9A08-B1ADE4AE9878}"/>
    <cellStyle name="Normal 393 6" xfId="44328" xr:uid="{314282B9-F841-431E-82EE-5350CD0B6EB4}"/>
    <cellStyle name="Normal 394" xfId="5131" xr:uid="{A310FA7B-ECDC-4525-B6D4-C6ACB07340C2}"/>
    <cellStyle name="Normal 394 2" xfId="8962" xr:uid="{B88646E0-2858-4CB0-98CA-738888965C48}"/>
    <cellStyle name="Normal 394 2 2" xfId="16901" xr:uid="{F566603E-C714-4755-B9EA-EDBE63F8A3FB}"/>
    <cellStyle name="Normal 394 2 2 2" xfId="32685" xr:uid="{9EF560B8-6CD0-469F-B3CA-DFAD267CF755}"/>
    <cellStyle name="Normal 394 2 3" xfId="24806" xr:uid="{FB1A6A55-3DE6-4C92-8A1B-74592FEB8A6E}"/>
    <cellStyle name="Normal 394 2 4" xfId="40256" xr:uid="{F0D71AB8-CCD1-419F-B7EF-7DDBE49CCC60}"/>
    <cellStyle name="Normal 394 2 5" xfId="48118" xr:uid="{FF09B01C-25BD-4CA7-91B8-99E4653B1A6C}"/>
    <cellStyle name="Normal 394 3" xfId="13108" xr:uid="{97D0B4A2-E417-4AF8-8FE3-33E0A579D4B2}"/>
    <cellStyle name="Normal 394 3 2" xfId="28892" xr:uid="{BA52C916-CC28-43B4-8C52-50107E2A4978}"/>
    <cellStyle name="Normal 394 4" xfId="21013" xr:uid="{5504F34E-35BA-4BE8-9D22-7AD70E6DE176}"/>
    <cellStyle name="Normal 394 5" xfId="36463" xr:uid="{395421D9-1283-4D24-9880-91728F5B6868}"/>
    <cellStyle name="Normal 394 6" xfId="44325" xr:uid="{961CEB26-6727-4EA1-AFE1-884966F6FD9A}"/>
    <cellStyle name="Normal 395" xfId="5141" xr:uid="{B42EA15D-5E56-4958-BD1D-D23B2CE8C9FD}"/>
    <cellStyle name="Normal 395 2" xfId="8972" xr:uid="{0A8816EA-97F3-4A5F-97B5-EDE489C8E1B0}"/>
    <cellStyle name="Normal 395 2 2" xfId="16911" xr:uid="{887EE3F1-E8D7-4796-AB5F-31052CC3FF2A}"/>
    <cellStyle name="Normal 395 2 2 2" xfId="32695" xr:uid="{72881297-35CB-4D9C-B247-4F541DFBF4D6}"/>
    <cellStyle name="Normal 395 2 3" xfId="24816" xr:uid="{851632D4-D2ED-431B-8325-6E6879CBB41B}"/>
    <cellStyle name="Normal 395 2 4" xfId="40266" xr:uid="{9A07EC8F-C4AE-4CA0-8D10-D6CD191EAEE4}"/>
    <cellStyle name="Normal 395 2 5" xfId="48128" xr:uid="{C4A9BBF7-4894-4C40-8E1D-3F73153AADD3}"/>
    <cellStyle name="Normal 395 3" xfId="13118" xr:uid="{0B7B3E6C-C496-48DC-967E-CB05DC9B6D25}"/>
    <cellStyle name="Normal 395 3 2" xfId="28902" xr:uid="{9E8C86C7-4424-449E-B74F-691C6E1C2B48}"/>
    <cellStyle name="Normal 395 4" xfId="21023" xr:uid="{C1E6342D-7E85-436B-8164-7981265AEA5A}"/>
    <cellStyle name="Normal 395 5" xfId="36473" xr:uid="{8B6E3735-9816-4847-89D2-E52BB1D82A36}"/>
    <cellStyle name="Normal 395 6" xfId="44335" xr:uid="{E9CCBD41-E69B-43C5-AC12-119FE61E8F2A}"/>
    <cellStyle name="Normal 396" xfId="5155" xr:uid="{F2CDD68F-BFF3-4BDC-A2F5-4675B630677D}"/>
    <cellStyle name="Normal 396 2" xfId="8986" xr:uid="{AF490415-3B73-4936-B628-E00166B887F3}"/>
    <cellStyle name="Normal 396 2 2" xfId="16925" xr:uid="{9A81BC66-2C4E-44C4-A989-7EA25323DA53}"/>
    <cellStyle name="Normal 396 2 2 2" xfId="32709" xr:uid="{F70A1201-C278-4AE4-B4DF-B12ECEF735B9}"/>
    <cellStyle name="Normal 396 2 3" xfId="24830" xr:uid="{1966EB6F-778A-420A-9307-A8F109D9C2F8}"/>
    <cellStyle name="Normal 396 2 4" xfId="40280" xr:uid="{0AC4CA33-3D8F-449B-875A-E31889580877}"/>
    <cellStyle name="Normal 396 2 5" xfId="48142" xr:uid="{918C7148-2CE8-4499-B8B1-D2D6D3D951DD}"/>
    <cellStyle name="Normal 396 3" xfId="13132" xr:uid="{D204D3DE-6E82-43E6-8B56-6BB56704B6ED}"/>
    <cellStyle name="Normal 396 3 2" xfId="28916" xr:uid="{C8571A8B-0E87-43E2-B7A1-14AE48ADA66A}"/>
    <cellStyle name="Normal 396 4" xfId="21037" xr:uid="{4E755FF0-1C7F-4D9F-8B17-474CD91790A5}"/>
    <cellStyle name="Normal 396 5" xfId="36487" xr:uid="{0B25124C-9A7D-4CD0-BF9F-BE63371CEB14}"/>
    <cellStyle name="Normal 396 6" xfId="44349" xr:uid="{E2610066-3278-4C87-8F9F-9CD50250AD18}"/>
    <cellStyle name="Normal 397" xfId="5161" xr:uid="{B2E7AE59-DFEF-4FB8-BB0C-FFF48DC99B2C}"/>
    <cellStyle name="Normal 397 2" xfId="8992" xr:uid="{2AD4E2AB-73ED-4F30-A17C-D212A2D1141B}"/>
    <cellStyle name="Normal 397 2 2" xfId="16931" xr:uid="{F11CDA37-D2BF-4C13-99AC-BB633D7936A2}"/>
    <cellStyle name="Normal 397 2 2 2" xfId="32715" xr:uid="{223E8A79-F607-4AEE-B364-E380AFCC7ECC}"/>
    <cellStyle name="Normal 397 2 3" xfId="24836" xr:uid="{0DD00FA6-CA42-40E3-8049-BFA37BB4E24C}"/>
    <cellStyle name="Normal 397 2 4" xfId="40286" xr:uid="{E0823B7C-9BEB-4250-8C38-880C7C47C83D}"/>
    <cellStyle name="Normal 397 2 5" xfId="48148" xr:uid="{B08B3111-07BC-41FE-8E79-34A238DC2E84}"/>
    <cellStyle name="Normal 397 3" xfId="13138" xr:uid="{2D370C2C-7885-43C8-8983-F847DD8D6FB2}"/>
    <cellStyle name="Normal 397 3 2" xfId="28922" xr:uid="{BBE868C5-8357-472B-9E8C-6CD9F32C4A62}"/>
    <cellStyle name="Normal 397 4" xfId="21043" xr:uid="{F8FD5A9C-8C95-4C0B-95F8-4BA27214C829}"/>
    <cellStyle name="Normal 397 5" xfId="36493" xr:uid="{10583E9C-68BE-43C5-ABFF-CEBD15164AB5}"/>
    <cellStyle name="Normal 397 6" xfId="44355" xr:uid="{65343970-5AB7-473F-877F-30E4F8DA5716}"/>
    <cellStyle name="Normal 398" xfId="5158" xr:uid="{6470C6CF-843D-405B-A05A-8C786C5F2493}"/>
    <cellStyle name="Normal 398 2" xfId="8989" xr:uid="{5C625BA3-5815-44DD-8D8C-9C42966C0C60}"/>
    <cellStyle name="Normal 398 2 2" xfId="16928" xr:uid="{B23C2DCE-B98A-4696-B23A-31F6F4581EB7}"/>
    <cellStyle name="Normal 398 2 2 2" xfId="32712" xr:uid="{35694AAE-01C1-4589-9880-8C752CACD6ED}"/>
    <cellStyle name="Normal 398 2 3" xfId="24833" xr:uid="{5401B89F-3090-4F90-AE0F-D7CEFAE334CA}"/>
    <cellStyle name="Normal 398 2 4" xfId="40283" xr:uid="{0E451002-3A79-4FAF-9AE8-D2133BA2E9E4}"/>
    <cellStyle name="Normal 398 2 5" xfId="48145" xr:uid="{4906A220-EB41-4669-BDA6-B11CF8170343}"/>
    <cellStyle name="Normal 398 3" xfId="13135" xr:uid="{7EFF13FD-52BC-4980-9A93-5CA496820068}"/>
    <cellStyle name="Normal 398 3 2" xfId="28919" xr:uid="{46B6FCA6-7FFE-4C91-B2A6-84A26C1DEC81}"/>
    <cellStyle name="Normal 398 4" xfId="21040" xr:uid="{18AEB41D-B42A-4045-8B1C-928A2A07A083}"/>
    <cellStyle name="Normal 398 5" xfId="36490" xr:uid="{19DC6B12-B3C6-44ED-AF4A-4AB33F87B798}"/>
    <cellStyle name="Normal 398 6" xfId="44352" xr:uid="{9FF11807-8FAD-4AEF-9161-6EA5DAA16B97}"/>
    <cellStyle name="Normal 399" xfId="5160" xr:uid="{C8BB06A5-7ED7-426A-A283-79766387E661}"/>
    <cellStyle name="Normal 399 2" xfId="8991" xr:uid="{E9C1CD8D-F2A3-4889-A1D3-65A96DB018D4}"/>
    <cellStyle name="Normal 399 2 2" xfId="16930" xr:uid="{868DA34A-AE36-4C84-927B-9F7C73E56C3A}"/>
    <cellStyle name="Normal 399 2 2 2" xfId="32714" xr:uid="{3DC8E07B-68D0-48C2-90E7-7BB5A32FEF80}"/>
    <cellStyle name="Normal 399 2 3" xfId="24835" xr:uid="{3A52DAAC-3FCA-463D-9A0A-A4BDBAA0658E}"/>
    <cellStyle name="Normal 399 2 4" xfId="40285" xr:uid="{BBD8A0CF-EF36-4B94-98F3-D109B0F6E66F}"/>
    <cellStyle name="Normal 399 2 5" xfId="48147" xr:uid="{42A0CB1E-7FF8-431A-8B21-72BEB909B4A0}"/>
    <cellStyle name="Normal 399 3" xfId="13137" xr:uid="{704CA00F-BFEA-47FF-A8B9-37B10145C7ED}"/>
    <cellStyle name="Normal 399 3 2" xfId="28921" xr:uid="{6EEC95CD-D47C-4B52-970B-75F8A4986FA1}"/>
    <cellStyle name="Normal 399 4" xfId="21042" xr:uid="{C37BBA28-2261-405B-B96E-7198367F5871}"/>
    <cellStyle name="Normal 399 5" xfId="36492" xr:uid="{178FD7F4-38B3-428D-A7F8-1A92C884C5C8}"/>
    <cellStyle name="Normal 399 6" xfId="44354" xr:uid="{D73D167B-3F26-47F2-B6A0-FB7422F4874B}"/>
    <cellStyle name="Normal 4" xfId="23" xr:uid="{6461D89E-25A4-4C50-AB16-59DADA86367A}"/>
    <cellStyle name="Normal 4 2" xfId="106" xr:uid="{B804B8A7-D29B-4FBE-AEAD-BD7570ECEB8D}"/>
    <cellStyle name="Normal 4 2 2" xfId="107" xr:uid="{B8C2A88E-3052-4641-BCB6-347649CC2419}"/>
    <cellStyle name="Normal 4 2 2 2" xfId="108" xr:uid="{458F4E3E-B0F2-4C0B-A78D-9E9F93733A50}"/>
    <cellStyle name="Normal 4 2 2 2 2" xfId="109" xr:uid="{B019FA6F-8F4D-4DE6-8B4D-D9986078AC28}"/>
    <cellStyle name="Normal 4 2 2 2 2 2" xfId="437" xr:uid="{0B1C2185-A1B2-467E-A0E9-D5834390140D}"/>
    <cellStyle name="Normal 4 2 2 2 2 2 2" xfId="2076" xr:uid="{92A35F7E-1CC6-4C57-8F88-CF723FAEC789}"/>
    <cellStyle name="Normal 4 2 2 2 2 3" xfId="1940" xr:uid="{B6505427-3590-47AD-862D-EDC574A80ADD}"/>
    <cellStyle name="Normal 4 2 2 2 2_MONC Jan19" xfId="587" xr:uid="{D8997230-968A-45FA-A12C-49FB9BD11D8E}"/>
    <cellStyle name="Normal 4 2 2 2 3" xfId="436" xr:uid="{0F4EF838-4C8C-4B4C-93A6-0BE93A2F80B1}"/>
    <cellStyle name="Normal 4 2 2 2 3 2" xfId="2075" xr:uid="{0D197C0F-2950-48CD-8A12-37C47FAE54D7}"/>
    <cellStyle name="Normal 4 2 2 2 4" xfId="1939" xr:uid="{5AA99D4B-681E-43EB-B735-4170428BD625}"/>
    <cellStyle name="Normal 4 2 2 2_2011 07 28 Execution Report for Vossloh" xfId="110" xr:uid="{E3803A71-1270-49B9-9F05-A87DDD4CF69E}"/>
    <cellStyle name="Normal 4 2 2 3" xfId="111" xr:uid="{F16E551C-B26C-47CA-91E4-6D44D97D8FC8}"/>
    <cellStyle name="Normal 4 2 2 3 2" xfId="438" xr:uid="{F6D044DC-8882-42C5-B6A0-BB7330B3DD47}"/>
    <cellStyle name="Normal 4 2 2 3 2 2" xfId="2077" xr:uid="{F1535AEF-8416-4A34-AAD5-6B3CE4286EE2}"/>
    <cellStyle name="Normal 4 2 2 3 3" xfId="1941" xr:uid="{352A8400-4ACF-438A-8D26-F5E39DAFDDB4}"/>
    <cellStyle name="Normal 4 2 2 3_MONC Jan19" xfId="588" xr:uid="{6006CF84-2BB6-4A5C-BA3F-9CD97326D76F}"/>
    <cellStyle name="Normal 4 2 2 4" xfId="435" xr:uid="{BDE08855-77D2-4A42-96AE-C3410C0487B6}"/>
    <cellStyle name="Normal 4 2 2 4 2" xfId="2074" xr:uid="{0311C75A-EB77-4A67-86D4-3C9C86E8BC05}"/>
    <cellStyle name="Normal 4 2 2 5" xfId="1938" xr:uid="{4899DE6C-6EE5-4311-9C02-708E4646E848}"/>
    <cellStyle name="Normal 4 2 2_2011 07 28 Execution Report for Vossloh" xfId="112" xr:uid="{E0CFB53E-66E6-40DE-A1DD-7E359B1B5635}"/>
    <cellStyle name="Normal 4 2 3" xfId="113" xr:uid="{BAD2974C-5683-4886-86C5-656C27DFE9C1}"/>
    <cellStyle name="Normal 4 2 3 2" xfId="114" xr:uid="{F0F42992-BD02-4180-B52A-A324BB8CF460}"/>
    <cellStyle name="Normal 4 2 3 2 2" xfId="440" xr:uid="{30F02DC6-3BD2-4415-BF26-CCFBAABAD460}"/>
    <cellStyle name="Normal 4 2 3 2 2 2" xfId="2079" xr:uid="{D79D392A-E13E-402F-9084-E95E16CCE20D}"/>
    <cellStyle name="Normal 4 2 3 2 3" xfId="1943" xr:uid="{60334B78-0334-431E-A908-0ADA36B43620}"/>
    <cellStyle name="Normal 4 2 3 2_MONC Jan19" xfId="589" xr:uid="{1C9EBB0D-7FD9-4FDD-96FE-ACD441FAECEC}"/>
    <cellStyle name="Normal 4 2 3 3" xfId="439" xr:uid="{4B46B55B-6885-40DA-A100-AEA16DDAE0E7}"/>
    <cellStyle name="Normal 4 2 3 3 2" xfId="2078" xr:uid="{7B4CE96E-8338-417E-8AAD-07C5D7BAD30B}"/>
    <cellStyle name="Normal 4 2 3 4" xfId="1942" xr:uid="{4E405601-A31A-4216-A961-A1272D7E6CE8}"/>
    <cellStyle name="Normal 4 2 3_2011 07 28 Execution Report for Vossloh" xfId="115" xr:uid="{18989154-94FA-41A1-A0D2-5E5C900276CF}"/>
    <cellStyle name="Normal 4 2 4" xfId="116" xr:uid="{6D672EB7-4F00-4E64-9F0F-316C2663E4B6}"/>
    <cellStyle name="Normal 4 2 4 2" xfId="441" xr:uid="{8C01F420-29EB-47A2-9F2D-3392B0FEB2BE}"/>
    <cellStyle name="Normal 4 2 4 2 2" xfId="2080" xr:uid="{E5D324AC-57E2-405D-974C-09219B66D064}"/>
    <cellStyle name="Normal 4 2 4 3" xfId="1944" xr:uid="{2886B3A0-4E7C-461A-AF2F-D1A86A4E8A0B}"/>
    <cellStyle name="Normal 4 2 4_MONC Jan19" xfId="590" xr:uid="{97AC4D9C-B078-4D27-AD3A-BBBA9898AB75}"/>
    <cellStyle name="Normal 4 2 5" xfId="434" xr:uid="{0F6EC587-4B71-4815-9DBD-978C7A2E24E7}"/>
    <cellStyle name="Normal 4 2 5 2" xfId="2073" xr:uid="{C8AB62F1-157B-4D8F-A385-7183E2AE4D31}"/>
    <cellStyle name="Normal 4 2 6" xfId="1937" xr:uid="{6FE03CAB-E2F9-4B95-91BC-C9D47261BACF}"/>
    <cellStyle name="Normal 4 2_2011 07 28 Execution Report for Vossloh" xfId="117" xr:uid="{8F388A0C-3B27-4D5B-83BF-E29F8060A77F}"/>
    <cellStyle name="Normal 4 3" xfId="118" xr:uid="{FBD98CC7-12BD-4401-A6C8-9BBBCEF63C22}"/>
    <cellStyle name="Normal 4 3 2" xfId="119" xr:uid="{7ACFAA49-BD38-4625-80A3-0280201371DB}"/>
    <cellStyle name="Normal 4 3 2 2" xfId="120" xr:uid="{94824C66-5851-4B8C-B9BA-68D9A629B368}"/>
    <cellStyle name="Normal 4 3 2 2 2" xfId="444" xr:uid="{4A75140E-375B-4235-BC65-6362F86451AE}"/>
    <cellStyle name="Normal 4 3 2 2 2 2" xfId="2083" xr:uid="{85351CF3-BC6F-437A-8305-381300A08E9A}"/>
    <cellStyle name="Normal 4 3 2 2 3" xfId="1947" xr:uid="{CDE5A51F-660C-49A0-9F91-9CD2BE2EA778}"/>
    <cellStyle name="Normal 4 3 2 2_MONC Jan19" xfId="591" xr:uid="{58CBB20D-E96B-4AB7-BE5E-8D7A726C5E72}"/>
    <cellStyle name="Normal 4 3 2 3" xfId="443" xr:uid="{82CEB6E9-7045-4076-9DF2-EDC3DB800920}"/>
    <cellStyle name="Normal 4 3 2 3 2" xfId="2082" xr:uid="{661020F2-D536-491B-B10B-72078D078D8A}"/>
    <cellStyle name="Normal 4 3 2 4" xfId="1946" xr:uid="{6A090D5F-E0F3-442C-91AF-201AB2420A12}"/>
    <cellStyle name="Normal 4 3 2_2011 07 28 Execution Report for Vossloh" xfId="121" xr:uid="{C2B31ED4-B189-435C-A67D-9B08BB577781}"/>
    <cellStyle name="Normal 4 3 3" xfId="122" xr:uid="{B3EEA09E-CD6F-40DC-BB00-D2FC19C77E36}"/>
    <cellStyle name="Normal 4 3 3 2" xfId="445" xr:uid="{7E49C911-B5A2-4D59-B1AB-EE8432DEB776}"/>
    <cellStyle name="Normal 4 3 3 2 2" xfId="2084" xr:uid="{531D14EA-1781-4989-9212-114F10908EB9}"/>
    <cellStyle name="Normal 4 3 3 3" xfId="1948" xr:uid="{B1487497-2801-40DE-A72F-DFD243CD2B17}"/>
    <cellStyle name="Normal 4 3 3_MONC Jan19" xfId="592" xr:uid="{A1DAC9EB-B38F-4F7E-97B6-54AA28DAF581}"/>
    <cellStyle name="Normal 4 3 4" xfId="442" xr:uid="{2D377E5C-4AAA-4961-B0EE-B9D666787B70}"/>
    <cellStyle name="Normal 4 3 4 2" xfId="2081" xr:uid="{EAB0C34F-501F-43F6-8E4F-F142D99A2BDB}"/>
    <cellStyle name="Normal 4 3 5" xfId="1945" xr:uid="{AE0725C6-C76E-4D5E-8977-1A947454C188}"/>
    <cellStyle name="Normal 4 3_2011 07 28 Execution Report for Vossloh" xfId="123" xr:uid="{E7769108-A9D6-4B9F-BFAA-8224020D60E0}"/>
    <cellStyle name="Normal 4 4" xfId="124" xr:uid="{1B4CA55A-B097-45B7-8CF8-2857C72F78FA}"/>
    <cellStyle name="Normal 4 4 2" xfId="125" xr:uid="{E9BE0D58-EA46-4C29-80EE-7EAFB13DD817}"/>
    <cellStyle name="Normal 4 4 2 2" xfId="447" xr:uid="{38D2E99B-7B68-4E84-808F-8F1F4D479166}"/>
    <cellStyle name="Normal 4 4 2 2 2" xfId="2086" xr:uid="{5C7B7F01-16E8-404E-BA72-4D3D91E29234}"/>
    <cellStyle name="Normal 4 4 2 3" xfId="1950" xr:uid="{B2C3B5B3-FAA0-4187-A7CB-81AA49FBFF89}"/>
    <cellStyle name="Normal 4 4 2_MONC Jan19" xfId="593" xr:uid="{C172EC26-2F7A-4C4F-840E-8F1636A35499}"/>
    <cellStyle name="Normal 4 4 3" xfId="446" xr:uid="{FE2F967D-0D36-4363-AC26-5C7903565134}"/>
    <cellStyle name="Normal 4 4 3 2" xfId="2085" xr:uid="{F08FF70A-F65D-4F9D-BEF8-A57C7CBCBDDF}"/>
    <cellStyle name="Normal 4 4 4" xfId="1949" xr:uid="{FD3A6F28-AF6C-471C-B0BC-18C18450EBB0}"/>
    <cellStyle name="Normal 4 4_2011 07 28 Execution Report for Vossloh" xfId="126" xr:uid="{335A1086-AC54-44B9-85B6-BD5C7FC6DFF9}"/>
    <cellStyle name="Normal 4 5" xfId="127" xr:uid="{942B0ED5-105F-413D-9DE4-FCF8371947CF}"/>
    <cellStyle name="Normal 4 5 2" xfId="448" xr:uid="{DB349AD4-374F-4DA7-8762-43BC5ADC0443}"/>
    <cellStyle name="Normal 4 5 2 2" xfId="2087" xr:uid="{1003B22E-1772-4387-ADA6-608F73D0C9F9}"/>
    <cellStyle name="Normal 4 5 3" xfId="1951" xr:uid="{B2731F9A-578C-4294-8EBC-FEE2C3CDAD99}"/>
    <cellStyle name="Normal 4 5_MONC Jan19" xfId="594" xr:uid="{F099A662-5567-49A8-BCF9-D4778049493D}"/>
    <cellStyle name="Normal 4 6" xfId="383" xr:uid="{34282A2C-868A-4845-B8DC-D0D52A876C57}"/>
    <cellStyle name="Normal 4 6 2" xfId="2022" xr:uid="{76EE3783-C83F-49CA-B580-4FE5B240CD43}"/>
    <cellStyle name="Normal 4 7" xfId="726" xr:uid="{2D386442-D2BF-4304-8294-4A8A80C7C7E4}"/>
    <cellStyle name="Normal 4 7 2" xfId="5979" xr:uid="{608A2F23-0864-4A19-868B-928F2FBB2389}"/>
    <cellStyle name="Normal 4 7 3" xfId="1883" xr:uid="{7DD81B17-E88F-4338-A396-1EB2BC307BAB}"/>
    <cellStyle name="Normal 4 8" xfId="777" xr:uid="{FA8CAB5C-DC4E-48C4-8667-AA9630EDB9EC}"/>
    <cellStyle name="Normal 4_2011 07 28 Execution Report for Vossloh" xfId="128" xr:uid="{21F786E0-397F-4558-97F9-43EA31628B9D}"/>
    <cellStyle name="Normal 40" xfId="2223" xr:uid="{E55F964B-1B4C-4873-AE8B-E600F4A25938}"/>
    <cellStyle name="Normal 40 2" xfId="3727" xr:uid="{591C679C-BF48-45A9-9371-D1A0058E034F}"/>
    <cellStyle name="Normal 40 2 2" xfId="7558" xr:uid="{E7CBF86F-FB56-44E6-ABF1-16172221F980}"/>
    <cellStyle name="Normal 40 2 2 2" xfId="15497" xr:uid="{8B41EDB5-AFDB-4A97-A558-6F48B0D47580}"/>
    <cellStyle name="Normal 40 2 2 2 2" xfId="31281" xr:uid="{C5127888-746A-45FF-AAAC-AACB7B75BFC2}"/>
    <cellStyle name="Normal 40 2 2 3" xfId="23402" xr:uid="{2E7044AC-FF30-4603-A8C7-65DFD8B2029B}"/>
    <cellStyle name="Normal 40 2 2 4" xfId="38852" xr:uid="{444601F5-1DC6-41E4-BE98-C384798295AD}"/>
    <cellStyle name="Normal 40 2 2 5" xfId="46714" xr:uid="{1B649D56-89EA-4EC1-8F2D-461CC0DA9916}"/>
    <cellStyle name="Normal 40 2 3" xfId="11704" xr:uid="{78302DA2-9650-4070-9462-027666C142B9}"/>
    <cellStyle name="Normal 40 2 3 2" xfId="27488" xr:uid="{0EF12C3C-01C5-414C-A209-8104285664C1}"/>
    <cellStyle name="Normal 40 2 4" xfId="19609" xr:uid="{2A97B028-715D-41A4-88FF-D378C7DC67D0}"/>
    <cellStyle name="Normal 40 2 5" xfId="35059" xr:uid="{6F2CF7A9-A3E8-4F6D-9116-504CC0F07A82}"/>
    <cellStyle name="Normal 40 2 6" xfId="42921" xr:uid="{46507DEC-A82C-4927-AC59-858F02E9D9D3}"/>
    <cellStyle name="Normal 40 3" xfId="6040" xr:uid="{540570BB-A4F2-4C09-9A45-56576D3C4229}"/>
    <cellStyle name="Normal 40 3 2" xfId="13979" xr:uid="{240E41D6-4A34-4B10-B0B8-99243E9AA007}"/>
    <cellStyle name="Normal 40 3 2 2" xfId="29763" xr:uid="{42078910-991A-4296-B437-94E7C9082FE7}"/>
    <cellStyle name="Normal 40 3 3" xfId="21884" xr:uid="{4BE547C6-37BD-432F-A510-D0643DD35798}"/>
    <cellStyle name="Normal 40 3 4" xfId="37334" xr:uid="{8168D59A-9B08-4D31-98C0-A9F7FDAD7B8A}"/>
    <cellStyle name="Normal 40 3 5" xfId="45196" xr:uid="{A571554A-7EFB-41A2-B63C-C072030D1077}"/>
    <cellStyle name="Normal 40 4" xfId="10200" xr:uid="{A64B0304-0C82-4600-8DCC-3D737795030F}"/>
    <cellStyle name="Normal 40 4 2" xfId="25984" xr:uid="{EC91CE4F-24B5-4D12-AFD5-D37F15A7CA07}"/>
    <cellStyle name="Normal 40 5" xfId="18105" xr:uid="{2E32A6F8-147A-4660-BB8B-65F23C76EF78}"/>
    <cellStyle name="Normal 40 6" xfId="33541" xr:uid="{8FE3EACC-4112-4F81-AA27-F06E7FEEE008}"/>
    <cellStyle name="Normal 40 7" xfId="41403" xr:uid="{D6F0B8E1-BE11-41F0-830B-CDD3A17ADFE0}"/>
    <cellStyle name="Normal 400" xfId="5176" xr:uid="{CFA4F97E-FF5E-4AC4-BC73-12ADECDD0029}"/>
    <cellStyle name="Normal 400 2" xfId="9007" xr:uid="{F350ADFD-503C-4CC6-AA43-29772DBF1DA9}"/>
    <cellStyle name="Normal 400 2 2" xfId="16946" xr:uid="{0AB1E9F9-67EA-42A0-B051-9771B8877112}"/>
    <cellStyle name="Normal 400 2 2 2" xfId="32730" xr:uid="{593DCAD1-2680-4DC9-AC4F-8209FC97B298}"/>
    <cellStyle name="Normal 400 2 3" xfId="24851" xr:uid="{E6D20D69-4A02-4739-874F-9857D5A2977A}"/>
    <cellStyle name="Normal 400 2 4" xfId="40301" xr:uid="{5605FF13-F15A-4B4B-9CB8-4ADF52293EE0}"/>
    <cellStyle name="Normal 400 2 5" xfId="48163" xr:uid="{0829989F-0D6A-4FC9-B74E-F9899A374A15}"/>
    <cellStyle name="Normal 400 3" xfId="13153" xr:uid="{BB26D3B5-99B8-4222-BCD0-6EE4FC0B8F69}"/>
    <cellStyle name="Normal 400 3 2" xfId="28937" xr:uid="{3CA612E0-F255-4822-B67A-BC0C0695D97D}"/>
    <cellStyle name="Normal 400 4" xfId="21058" xr:uid="{F649069B-7069-45B5-9C2C-AF3E93A0C6D5}"/>
    <cellStyle name="Normal 400 5" xfId="36508" xr:uid="{88BFC929-8002-4B62-B4ED-05F22D94B921}"/>
    <cellStyle name="Normal 400 6" xfId="44370" xr:uid="{F57697C0-5E29-460A-AC34-7B46F18A0598}"/>
    <cellStyle name="Normal 401" xfId="5156" xr:uid="{247F7589-003E-46F2-8A66-B316F8BB5738}"/>
    <cellStyle name="Normal 401 2" xfId="8987" xr:uid="{E99B38ED-4BCD-4686-8061-0C3AFAE12AD3}"/>
    <cellStyle name="Normal 401 2 2" xfId="16926" xr:uid="{AE4BE967-016F-4297-BE89-9960EE36241D}"/>
    <cellStyle name="Normal 401 2 2 2" xfId="32710" xr:uid="{30A4184F-BDB5-4A1C-B0F5-047B80E5E66A}"/>
    <cellStyle name="Normal 401 2 3" xfId="24831" xr:uid="{BD473472-E369-4807-A479-75D25DAD6C7B}"/>
    <cellStyle name="Normal 401 2 4" xfId="40281" xr:uid="{0B34CA50-0E62-4551-8FB3-F8FEB4FB25B8}"/>
    <cellStyle name="Normal 401 2 5" xfId="48143" xr:uid="{5465C2A4-EC2F-46B8-BCCB-0E68045C7C63}"/>
    <cellStyle name="Normal 401 3" xfId="13133" xr:uid="{3EAF41D7-41BB-4037-9003-46A7F65998D4}"/>
    <cellStyle name="Normal 401 3 2" xfId="28917" xr:uid="{9C474134-43E0-452B-ABBC-FBE6EB640EEB}"/>
    <cellStyle name="Normal 401 4" xfId="21038" xr:uid="{FDF963C8-16EA-46E3-A08A-2329C4DF3FCF}"/>
    <cellStyle name="Normal 401 5" xfId="36488" xr:uid="{83EBA083-5480-4F91-BFBF-4C340901A000}"/>
    <cellStyle name="Normal 401 6" xfId="44350" xr:uid="{E1BDF379-7704-46C0-A621-01B8AE45B152}"/>
    <cellStyle name="Normal 402" xfId="5173" xr:uid="{33CD1139-7C09-4FAA-A1BA-888E9FF9F459}"/>
    <cellStyle name="Normal 402 2" xfId="9004" xr:uid="{C1E9D8ED-3ED9-43EA-9922-9C6E9C1184DD}"/>
    <cellStyle name="Normal 402 2 2" xfId="16943" xr:uid="{AAE5E42F-B016-49BE-A360-084A6809603E}"/>
    <cellStyle name="Normal 402 2 2 2" xfId="32727" xr:uid="{E99D6C44-B230-4536-8DE0-EB7A22C5BDEE}"/>
    <cellStyle name="Normal 402 2 3" xfId="24848" xr:uid="{552FD2C2-BB34-40CD-8A9E-45F0FC02E232}"/>
    <cellStyle name="Normal 402 2 4" xfId="40298" xr:uid="{0C6A03EE-8C82-4B5A-B015-63E305301488}"/>
    <cellStyle name="Normal 402 2 5" xfId="48160" xr:uid="{E2F60B46-BD82-4DB6-9288-195F0E37C174}"/>
    <cellStyle name="Normal 402 3" xfId="13150" xr:uid="{2910D1A0-3438-450F-8DC9-402CD9AAB593}"/>
    <cellStyle name="Normal 402 3 2" xfId="28934" xr:uid="{DCC83459-0F2D-4ED6-B00A-1170CBB3FFAB}"/>
    <cellStyle name="Normal 402 4" xfId="21055" xr:uid="{BB4601C8-0DBF-446B-9EB1-D8D96A70FFBB}"/>
    <cellStyle name="Normal 402 5" xfId="36505" xr:uid="{2F731A6C-CAD9-479B-8182-D801E53A93BD}"/>
    <cellStyle name="Normal 402 6" xfId="44367" xr:uid="{7C306AB3-BDC3-4D39-9A94-22D1B2C4569C}"/>
    <cellStyle name="Normal 403" xfId="5180" xr:uid="{C85ECC36-7C88-41B7-A738-045C1AEA155B}"/>
    <cellStyle name="Normal 403 2" xfId="9011" xr:uid="{86D54186-5159-474B-A06A-CF7E95612284}"/>
    <cellStyle name="Normal 403 2 2" xfId="16950" xr:uid="{91B05306-819E-4880-BDA2-1D17063E390A}"/>
    <cellStyle name="Normal 403 2 2 2" xfId="32734" xr:uid="{C5EAA2CB-82AA-4A5E-B90B-0F434C7DFECC}"/>
    <cellStyle name="Normal 403 2 3" xfId="24855" xr:uid="{704B974E-99CF-46B3-9AE4-7D05B5E99367}"/>
    <cellStyle name="Normal 403 2 4" xfId="40305" xr:uid="{BAE82000-33CD-48A3-9E6C-4A1A8483222E}"/>
    <cellStyle name="Normal 403 2 5" xfId="48167" xr:uid="{F439378D-E7C5-4EF0-B6CA-059851FF2A2E}"/>
    <cellStyle name="Normal 403 3" xfId="13157" xr:uid="{45DD9805-E18E-4722-A2BB-25556722C431}"/>
    <cellStyle name="Normal 403 3 2" xfId="28941" xr:uid="{B64FB865-8585-428F-8935-02BD5E175B55}"/>
    <cellStyle name="Normal 403 4" xfId="21062" xr:uid="{A97F26D5-FF3F-4028-A864-94B46EFF0B87}"/>
    <cellStyle name="Normal 403 5" xfId="36512" xr:uid="{707B86C6-F0BE-489B-9397-A57417D0C827}"/>
    <cellStyle name="Normal 403 6" xfId="44374" xr:uid="{4B2A4FB7-B9CC-4101-8ED1-3AB7EA4BEA6E}"/>
    <cellStyle name="Normal 404" xfId="5172" xr:uid="{AC76B40B-6A4E-4883-A3B6-2E6EA8D1BCBB}"/>
    <cellStyle name="Normal 404 2" xfId="9003" xr:uid="{ED578E9F-34BC-4596-B424-0454642A7B79}"/>
    <cellStyle name="Normal 404 2 2" xfId="16942" xr:uid="{22F65AF2-577C-4131-89F5-14CB0DE7347F}"/>
    <cellStyle name="Normal 404 2 2 2" xfId="32726" xr:uid="{BF3D511A-EED2-4FF8-9DE5-CDDD4FD7647F}"/>
    <cellStyle name="Normal 404 2 3" xfId="24847" xr:uid="{0B0A7FB3-991A-48CD-84EC-DDEC0B7A6ECB}"/>
    <cellStyle name="Normal 404 2 4" xfId="40297" xr:uid="{5B09BAA2-CAF2-4F1A-8ED3-1A361C8A58C5}"/>
    <cellStyle name="Normal 404 2 5" xfId="48159" xr:uid="{29713CED-EC6C-4EB4-9A4F-FE28E1FB9D23}"/>
    <cellStyle name="Normal 404 3" xfId="13149" xr:uid="{06226B84-F0B2-463B-8BDF-F17B8D8394D0}"/>
    <cellStyle name="Normal 404 3 2" xfId="28933" xr:uid="{37F1A120-15A0-4E59-A5B7-4B964301AC5C}"/>
    <cellStyle name="Normal 404 4" xfId="21054" xr:uid="{EA68AAA6-BA91-45A4-B809-EBC81DBA476C}"/>
    <cellStyle name="Normal 404 5" xfId="36504" xr:uid="{C5F54DF5-EE96-45E0-895B-46D947A5E602}"/>
    <cellStyle name="Normal 404 6" xfId="44366" xr:uid="{781F8101-2191-4274-BC2E-E4F0F570302B}"/>
    <cellStyle name="Normal 405" xfId="5179" xr:uid="{25058D52-55DD-467F-AC2C-429396009001}"/>
    <cellStyle name="Normal 405 2" xfId="9010" xr:uid="{7DC73EE1-EB54-4D4A-A0A9-B1F8B2161F87}"/>
    <cellStyle name="Normal 405 2 2" xfId="16949" xr:uid="{1E5099FC-A43F-42C6-A999-C22A7247D175}"/>
    <cellStyle name="Normal 405 2 2 2" xfId="32733" xr:uid="{9951C9D7-88EE-4F44-8BCE-B7F095BA3D10}"/>
    <cellStyle name="Normal 405 2 3" xfId="24854" xr:uid="{2A0D18CC-7907-4E75-A71D-88BE1728605F}"/>
    <cellStyle name="Normal 405 2 4" xfId="40304" xr:uid="{2568CE95-2AD4-47DD-A100-0725AA9CDE7D}"/>
    <cellStyle name="Normal 405 2 5" xfId="48166" xr:uid="{6A2E6F60-532E-45EF-83AC-4E45B7BC634F}"/>
    <cellStyle name="Normal 405 3" xfId="13156" xr:uid="{3EA5DDFE-1DD9-4FA2-9F6A-942B19EFB990}"/>
    <cellStyle name="Normal 405 3 2" xfId="28940" xr:uid="{E763135D-E857-4F90-A60E-B9855EBB4F64}"/>
    <cellStyle name="Normal 405 4" xfId="21061" xr:uid="{9C599F84-308B-4DF7-800D-E9C531C7E3FC}"/>
    <cellStyle name="Normal 405 5" xfId="36511" xr:uid="{924B9003-0CA8-41C4-81ED-78DB41FBA46F}"/>
    <cellStyle name="Normal 405 6" xfId="44373" xr:uid="{23CBE081-57D3-416D-96D3-7CFFBBB261C4}"/>
    <cellStyle name="Normal 406" xfId="5165" xr:uid="{1CD9E048-6FCB-4AF8-B8D8-32F759DC8D5E}"/>
    <cellStyle name="Normal 406 2" xfId="8996" xr:uid="{3AE46B98-ACB9-4CF8-A1CA-000182FD301E}"/>
    <cellStyle name="Normal 406 2 2" xfId="16935" xr:uid="{3CDA33C9-B55F-4506-BE08-9381E159B091}"/>
    <cellStyle name="Normal 406 2 2 2" xfId="32719" xr:uid="{57BB97F0-7C17-40BF-A3FC-35F843875D0F}"/>
    <cellStyle name="Normal 406 2 3" xfId="24840" xr:uid="{4A709FF3-4904-4FFF-AFBE-0E8027441751}"/>
    <cellStyle name="Normal 406 2 4" xfId="40290" xr:uid="{4D38119E-4D6C-4C95-81A5-BDC1D1C2925E}"/>
    <cellStyle name="Normal 406 2 5" xfId="48152" xr:uid="{069B8287-724D-41E2-BC99-8E33EBDD5E19}"/>
    <cellStyle name="Normal 406 3" xfId="13142" xr:uid="{2F9C0F5A-86C5-4BAB-B3FE-3D47804B5498}"/>
    <cellStyle name="Normal 406 3 2" xfId="28926" xr:uid="{2E3EC041-CED7-4898-BB82-CAC750CF8127}"/>
    <cellStyle name="Normal 406 4" xfId="21047" xr:uid="{E941ED75-A29B-48AF-9620-80510A8329EA}"/>
    <cellStyle name="Normal 406 5" xfId="36497" xr:uid="{BAB7540C-252F-4B45-ADCB-69F1A52E8DEA}"/>
    <cellStyle name="Normal 406 6" xfId="44359" xr:uid="{04D658AF-A510-4D33-A459-FBB7411462D5}"/>
    <cellStyle name="Normal 407" xfId="5157" xr:uid="{2969DFDD-C792-422B-A3A2-7572B825D0CF}"/>
    <cellStyle name="Normal 407 2" xfId="8988" xr:uid="{08B05F42-5FE6-44E5-84ED-94F9780A4241}"/>
    <cellStyle name="Normal 407 2 2" xfId="16927" xr:uid="{D0BE5B22-80AB-4AC9-9BC9-746DAEE36561}"/>
    <cellStyle name="Normal 407 2 2 2" xfId="32711" xr:uid="{4997EEE7-34D5-49B3-BD77-9228096F915B}"/>
    <cellStyle name="Normal 407 2 3" xfId="24832" xr:uid="{40731DE5-F7A3-48C1-A4DB-3F2B763FDDD5}"/>
    <cellStyle name="Normal 407 2 4" xfId="40282" xr:uid="{BDB8718D-BECD-4F63-80D9-2893B59CDAD4}"/>
    <cellStyle name="Normal 407 2 5" xfId="48144" xr:uid="{AB20F11E-FE6F-46F3-A859-56A6D6EFC838}"/>
    <cellStyle name="Normal 407 3" xfId="13134" xr:uid="{6B6A6969-8E36-4944-8191-F2E1E041A328}"/>
    <cellStyle name="Normal 407 3 2" xfId="28918" xr:uid="{38CC4577-86A5-4EAA-A265-63C8F9FD626C}"/>
    <cellStyle name="Normal 407 4" xfId="21039" xr:uid="{E743388D-9C98-4258-B708-A844ECE2D379}"/>
    <cellStyle name="Normal 407 5" xfId="36489" xr:uid="{C3A6165F-4AE5-44B5-A239-9D921CFA01AC}"/>
    <cellStyle name="Normal 407 6" xfId="44351" xr:uid="{46C4FE11-AF21-4C5B-BDEE-ECAD5A9051A0}"/>
    <cellStyle name="Normal 408" xfId="5159" xr:uid="{68F0B414-E437-4962-86DF-8CF1E05E74DE}"/>
    <cellStyle name="Normal 408 2" xfId="8990" xr:uid="{816AA99B-9408-49A7-9961-0C0B231CCE29}"/>
    <cellStyle name="Normal 408 2 2" xfId="16929" xr:uid="{5F3320FC-BE8A-4843-A2D6-E5D40A3136F4}"/>
    <cellStyle name="Normal 408 2 2 2" xfId="32713" xr:uid="{05BA81E7-F52B-4688-8850-A5F33E9D3180}"/>
    <cellStyle name="Normal 408 2 3" xfId="24834" xr:uid="{6CF91A94-41DE-4F13-A936-7B490B9FEE55}"/>
    <cellStyle name="Normal 408 2 4" xfId="40284" xr:uid="{261B62AC-B024-4C90-8C58-5F3A85DA3D1B}"/>
    <cellStyle name="Normal 408 2 5" xfId="48146" xr:uid="{2BCBD256-BAAC-4CD4-97C6-B055CD2E2A8C}"/>
    <cellStyle name="Normal 408 3" xfId="13136" xr:uid="{6D48230F-F823-420F-952F-93A1D6325EB1}"/>
    <cellStyle name="Normal 408 3 2" xfId="28920" xr:uid="{26191361-7A74-45E8-980C-6FAEA3454C6E}"/>
    <cellStyle name="Normal 408 4" xfId="21041" xr:uid="{A5A4DE58-02E7-4CC8-BD5F-76ED82E02019}"/>
    <cellStyle name="Normal 408 5" xfId="36491" xr:uid="{5D97753F-F8E0-4A5B-9B9F-768626CF5323}"/>
    <cellStyle name="Normal 408 6" xfId="44353" xr:uid="{6F22BC4E-1ABB-4E16-9D0E-E963979B72CE}"/>
    <cellStyle name="Normal 409" xfId="5181" xr:uid="{AFA3E307-0611-48B1-8799-44EA31C294EE}"/>
    <cellStyle name="Normal 409 2" xfId="9012" xr:uid="{C25E2A8C-2021-44DA-815F-C2ECD8208A9C}"/>
    <cellStyle name="Normal 409 2 2" xfId="16951" xr:uid="{FCCA1E08-C42D-4F4E-BBE4-E2F2F2B4C84E}"/>
    <cellStyle name="Normal 409 2 2 2" xfId="32735" xr:uid="{2FF99DFE-C32B-4660-88B4-F5B28382F759}"/>
    <cellStyle name="Normal 409 2 3" xfId="24856" xr:uid="{1A650E51-F367-4C9E-AB29-006CFAE9D714}"/>
    <cellStyle name="Normal 409 2 4" xfId="40306" xr:uid="{A5385338-6143-4B33-B019-1FBAD83D80FC}"/>
    <cellStyle name="Normal 409 2 5" xfId="48168" xr:uid="{81ED5BA0-B76C-4F4F-B74B-D5256B025B85}"/>
    <cellStyle name="Normal 409 3" xfId="13158" xr:uid="{3D4C0078-B7B0-4435-9387-773BC2FDD3CA}"/>
    <cellStyle name="Normal 409 3 2" xfId="28942" xr:uid="{B0117B04-6FEB-4B84-9C83-49B5728C77AB}"/>
    <cellStyle name="Normal 409 4" xfId="21063" xr:uid="{DD5B4D19-99AF-46D0-8890-D97E32658AF6}"/>
    <cellStyle name="Normal 409 5" xfId="36513" xr:uid="{ADA1C7E8-7897-442C-B5C6-9536BBB0DF51}"/>
    <cellStyle name="Normal 409 6" xfId="44375" xr:uid="{DF534489-F813-4FAC-80AD-3C85B0FC8AD8}"/>
    <cellStyle name="Normal 41" xfId="2222" xr:uid="{8DC7A4BF-1E53-435D-9894-A01122467DF1}"/>
    <cellStyle name="Normal 41 2" xfId="3726" xr:uid="{4CD098AC-9623-4CF9-8989-21CBFAB84C99}"/>
    <cellStyle name="Normal 41 2 2" xfId="7557" xr:uid="{CC2DCF01-A661-409C-B961-79CBAB1D4E1D}"/>
    <cellStyle name="Normal 41 2 2 2" xfId="15496" xr:uid="{2FF39E88-F9A9-4E8C-834F-CCCCDB36CD81}"/>
    <cellStyle name="Normal 41 2 2 2 2" xfId="31280" xr:uid="{DC9B56A0-F509-4E2F-8CEC-A139FDD9FB35}"/>
    <cellStyle name="Normal 41 2 2 3" xfId="23401" xr:uid="{0313B2DD-75CE-4FFE-8519-4E7336D4FCE1}"/>
    <cellStyle name="Normal 41 2 2 4" xfId="38851" xr:uid="{91BADB80-2EF7-4AC4-8202-24CF4DFE9560}"/>
    <cellStyle name="Normal 41 2 2 5" xfId="46713" xr:uid="{388D8980-CE27-49F3-8206-888F9FCA7CFF}"/>
    <cellStyle name="Normal 41 2 3" xfId="11703" xr:uid="{F511023B-D17D-4955-9941-58B9C05CA32F}"/>
    <cellStyle name="Normal 41 2 3 2" xfId="27487" xr:uid="{01CB6916-5060-43D3-9A17-7E01E281EC9F}"/>
    <cellStyle name="Normal 41 2 4" xfId="19608" xr:uid="{0EA933D1-64EA-4A6B-96DC-DCD01A419FCF}"/>
    <cellStyle name="Normal 41 2 5" xfId="35058" xr:uid="{09DA8E2C-BE8D-44C4-9325-B5044FB905B6}"/>
    <cellStyle name="Normal 41 2 6" xfId="42920" xr:uid="{4023130A-33C8-4996-994F-596FCB33E776}"/>
    <cellStyle name="Normal 41 3" xfId="6039" xr:uid="{EE603608-7BAB-442A-96EA-585DD8333A00}"/>
    <cellStyle name="Normal 41 3 2" xfId="13978" xr:uid="{0CDBC6A3-F64B-4D03-B3F4-77A42F0DEA45}"/>
    <cellStyle name="Normal 41 3 2 2" xfId="29762" xr:uid="{24AE1899-3B2C-47A8-B3F8-D98CD225BF32}"/>
    <cellStyle name="Normal 41 3 3" xfId="21883" xr:uid="{2B2AEFE8-207C-4718-B3A5-1D528E460A00}"/>
    <cellStyle name="Normal 41 3 4" xfId="37333" xr:uid="{6091B795-5B06-431D-87A5-D0AA6D55F3B0}"/>
    <cellStyle name="Normal 41 3 5" xfId="45195" xr:uid="{DBA9640A-77AE-4979-84B9-50280422E74C}"/>
    <cellStyle name="Normal 41 4" xfId="10199" xr:uid="{32FDBEB5-2840-4E3E-AE17-06875B2E0791}"/>
    <cellStyle name="Normal 41 4 2" xfId="25983" xr:uid="{3B844405-DF3D-4C46-B20B-4B8A858E84BF}"/>
    <cellStyle name="Normal 41 5" xfId="18104" xr:uid="{21854894-7548-4E35-9FF1-CA4787A20509}"/>
    <cellStyle name="Normal 41 6" xfId="33540" xr:uid="{C44F77BB-EF55-45AB-AFCC-AA8E7FB9DF0C}"/>
    <cellStyle name="Normal 41 7" xfId="41402" xr:uid="{9D1B653B-E0E8-47D8-ABCD-2C93046A0945}"/>
    <cellStyle name="Normal 410" xfId="5191" xr:uid="{E2E7E789-E8D3-45BD-B696-A559CC01D6B6}"/>
    <cellStyle name="Normal 410 2" xfId="9022" xr:uid="{38A12A34-12E8-476B-9057-8FD90E21C2F0}"/>
    <cellStyle name="Normal 410 2 2" xfId="16961" xr:uid="{C525B7CA-6070-4802-99E7-F19ACCAE37EE}"/>
    <cellStyle name="Normal 410 2 2 2" xfId="32745" xr:uid="{608F6CEA-9DFA-43D9-B15D-466EB8ADBA70}"/>
    <cellStyle name="Normal 410 2 3" xfId="24866" xr:uid="{95015300-DAF3-453A-92A8-C64CE7610C69}"/>
    <cellStyle name="Normal 410 2 4" xfId="40316" xr:uid="{241DCE69-8712-4F3A-991D-28A0865E05B0}"/>
    <cellStyle name="Normal 410 2 5" xfId="48178" xr:uid="{B2E51F3E-24BB-4BE3-B1CB-D27C2C65F8DC}"/>
    <cellStyle name="Normal 410 3" xfId="13168" xr:uid="{8035115B-5840-490D-9840-32C2A6E143C0}"/>
    <cellStyle name="Normal 410 3 2" xfId="28952" xr:uid="{42D2E298-77B7-4FCD-B590-2EC57D5699F2}"/>
    <cellStyle name="Normal 410 4" xfId="21073" xr:uid="{2491B3EF-1DA1-42A1-8CA7-B9BE362BC7D1}"/>
    <cellStyle name="Normal 410 5" xfId="36523" xr:uid="{C5A34FA3-8242-473F-84FD-8E258284A7E8}"/>
    <cellStyle name="Normal 410 6" xfId="44385" xr:uid="{BF45D33C-1F0B-4C3F-BF81-C081AA9EBD57}"/>
    <cellStyle name="Normal 411" xfId="5188" xr:uid="{1B36CF36-F537-4BB3-828E-A336A5F68B0A}"/>
    <cellStyle name="Normal 411 2" xfId="9019" xr:uid="{95BAFE76-46E0-4090-A186-F80F7A7F7F42}"/>
    <cellStyle name="Normal 411 2 2" xfId="16958" xr:uid="{D956CDE8-3E7D-4AB7-8F14-0B71DA11D05C}"/>
    <cellStyle name="Normal 411 2 2 2" xfId="32742" xr:uid="{A7435C54-F52D-43C0-A52F-DD44EB30DE70}"/>
    <cellStyle name="Normal 411 2 3" xfId="24863" xr:uid="{67B08566-15B4-47B0-B9EE-966349D194C9}"/>
    <cellStyle name="Normal 411 2 4" xfId="40313" xr:uid="{5787BCB3-5F20-4862-A99E-EA7C8101386B}"/>
    <cellStyle name="Normal 411 2 5" xfId="48175" xr:uid="{07D8B54D-BD24-4783-B9E4-A58902B96AFF}"/>
    <cellStyle name="Normal 411 3" xfId="13165" xr:uid="{2AD5D551-7B5A-44B1-A0CD-DB87E6ADD818}"/>
    <cellStyle name="Normal 411 3 2" xfId="28949" xr:uid="{21DC3940-1CFC-4BC9-900B-F479756EF81F}"/>
    <cellStyle name="Normal 411 4" xfId="21070" xr:uid="{FE7BE654-5EC6-4C60-A696-B175CFF603E2}"/>
    <cellStyle name="Normal 411 5" xfId="36520" xr:uid="{89DED28D-D875-48DA-8730-DCC6179AF476}"/>
    <cellStyle name="Normal 411 6" xfId="44382" xr:uid="{59F698AA-6714-4FC4-9787-D48AFA23BFD6}"/>
    <cellStyle name="Normal 412" xfId="5190" xr:uid="{0D47300D-2588-45B6-9228-2CE8B73DE01A}"/>
    <cellStyle name="Normal 412 2" xfId="9021" xr:uid="{54A0BB64-A5AA-48B7-8D03-27A8865684DF}"/>
    <cellStyle name="Normal 412 2 2" xfId="16960" xr:uid="{5B5D28B6-19E7-4FFA-A124-E26589F1FC14}"/>
    <cellStyle name="Normal 412 2 2 2" xfId="32744" xr:uid="{8E52A0B0-4896-43F9-8275-599F6E46EE9D}"/>
    <cellStyle name="Normal 412 2 3" xfId="24865" xr:uid="{068C69CA-C6F8-427F-BD8E-B51FA0C7AD1D}"/>
    <cellStyle name="Normal 412 2 4" xfId="40315" xr:uid="{F26BAF95-D5BD-4787-A4A8-2FD7CA3B2B8D}"/>
    <cellStyle name="Normal 412 2 5" xfId="48177" xr:uid="{643698C2-D48A-4363-B459-685A9CED6329}"/>
    <cellStyle name="Normal 412 3" xfId="13167" xr:uid="{C0C164F8-0D7A-4F7A-853C-796019D45C87}"/>
    <cellStyle name="Normal 412 3 2" xfId="28951" xr:uid="{DC73A709-75DB-4A35-96FF-127626E3AD00}"/>
    <cellStyle name="Normal 412 4" xfId="21072" xr:uid="{17E1F4C0-E0E7-435E-9941-8990A6633B67}"/>
    <cellStyle name="Normal 412 5" xfId="36522" xr:uid="{44EEB900-E393-4AEE-8F72-7492E546A527}"/>
    <cellStyle name="Normal 412 6" xfId="44384" xr:uid="{5256E401-3902-4A01-AAF9-DD9EBD9E6B81}"/>
    <cellStyle name="Normal 413" xfId="5205" xr:uid="{233F2A5C-19FE-400F-8B93-883347E6C34A}"/>
    <cellStyle name="Normal 413 2" xfId="9036" xr:uid="{00E59727-5A24-4A05-98E5-2863ADC0EBAF}"/>
    <cellStyle name="Normal 413 2 2" xfId="16975" xr:uid="{740CF2A0-DB88-4622-8830-30F68786BAB3}"/>
    <cellStyle name="Normal 413 2 2 2" xfId="32759" xr:uid="{889145C9-6924-4D5A-B9CC-32321CCDA852}"/>
    <cellStyle name="Normal 413 2 3" xfId="24880" xr:uid="{C8B47C23-4C31-4734-9C6C-D2EC9FA2405B}"/>
    <cellStyle name="Normal 413 2 4" xfId="40330" xr:uid="{8F2646E5-E060-43B0-A0A6-9E84086DCA43}"/>
    <cellStyle name="Normal 413 2 5" xfId="48192" xr:uid="{8A6FEE19-8129-41A9-B679-7DB958F7BF8A}"/>
    <cellStyle name="Normal 413 3" xfId="13182" xr:uid="{6C3A5192-C061-49D2-B244-94052071B9AB}"/>
    <cellStyle name="Normal 413 3 2" xfId="28966" xr:uid="{CCE4698A-6D85-4884-B40E-AE0E217CC1B7}"/>
    <cellStyle name="Normal 413 4" xfId="21087" xr:uid="{722F6BEC-5DC1-425A-B42E-E32C44C498E7}"/>
    <cellStyle name="Normal 413 5" xfId="36537" xr:uid="{69AE5274-CB8C-4689-9B57-08EB0F4A32FB}"/>
    <cellStyle name="Normal 413 6" xfId="44399" xr:uid="{E69FBD73-2DA5-406F-9F55-8945ABF1DE8C}"/>
    <cellStyle name="Normal 414" xfId="5186" xr:uid="{ECCAD644-B0C6-4DD3-A99A-CD52EF71A9BA}"/>
    <cellStyle name="Normal 414 2" xfId="9017" xr:uid="{E39DBA67-EF6C-4FD4-8907-BF343961C6E9}"/>
    <cellStyle name="Normal 414 2 2" xfId="16956" xr:uid="{A928FAC6-4800-49DC-A00D-3FC5A2913837}"/>
    <cellStyle name="Normal 414 2 2 2" xfId="32740" xr:uid="{01C8C5BD-0BC7-48C4-A67F-F680250CBFF2}"/>
    <cellStyle name="Normal 414 2 3" xfId="24861" xr:uid="{F5B281AB-5054-4B56-BF78-41F2E55C4246}"/>
    <cellStyle name="Normal 414 2 4" xfId="40311" xr:uid="{E4BEB7ED-EF9C-441A-A71E-B4101BFCD21B}"/>
    <cellStyle name="Normal 414 2 5" xfId="48173" xr:uid="{3C1825F6-DB48-422A-8C0D-5CD8CE944699}"/>
    <cellStyle name="Normal 414 3" xfId="13163" xr:uid="{C619B52C-46B9-4858-9023-7A7B16E6E1BC}"/>
    <cellStyle name="Normal 414 3 2" xfId="28947" xr:uid="{3E7797A2-CF57-44D5-9F32-EF4673856F20}"/>
    <cellStyle name="Normal 414 4" xfId="21068" xr:uid="{8F458452-DA29-4BB4-B0E6-77C4EF6693DA}"/>
    <cellStyle name="Normal 414 5" xfId="36518" xr:uid="{77E4E1BF-704B-41D7-B2B7-3A1ACEF50928}"/>
    <cellStyle name="Normal 414 6" xfId="44380" xr:uid="{B95B3654-63F7-4662-BBC6-95242432B8DC}"/>
    <cellStyle name="Normal 415" xfId="5184" xr:uid="{0DCCC532-1220-4AC9-B1C2-37C35A663DC7}"/>
    <cellStyle name="Normal 415 2" xfId="9015" xr:uid="{9D26BF62-AD48-4697-A8A6-C53BF132052D}"/>
    <cellStyle name="Normal 415 2 2" xfId="16954" xr:uid="{7A158DAC-1151-42C8-AA9D-C095017A0068}"/>
    <cellStyle name="Normal 415 2 2 2" xfId="32738" xr:uid="{52371B60-4CC2-42D6-BE66-A520AA6F968F}"/>
    <cellStyle name="Normal 415 2 3" xfId="24859" xr:uid="{EE15D5F5-E245-437B-8752-E262C402769C}"/>
    <cellStyle name="Normal 415 2 4" xfId="40309" xr:uid="{0ADF1E11-21FB-4AA8-A253-657B6BE11008}"/>
    <cellStyle name="Normal 415 2 5" xfId="48171" xr:uid="{D69ECBB4-56FB-4DFF-A009-CFEC4FFDC6C5}"/>
    <cellStyle name="Normal 415 3" xfId="13161" xr:uid="{1C2C1F2F-02FD-4358-B8FD-B8B42886E3E7}"/>
    <cellStyle name="Normal 415 3 2" xfId="28945" xr:uid="{145E8180-0765-45D6-95E4-B9504B984331}"/>
    <cellStyle name="Normal 415 4" xfId="21066" xr:uid="{0E97363F-4EC3-4BE8-B61D-4C3F2246086C}"/>
    <cellStyle name="Normal 415 5" xfId="36516" xr:uid="{5F951A41-2361-4906-9DC0-5BC4665AAF8B}"/>
    <cellStyle name="Normal 415 6" xfId="44378" xr:uid="{3977B2A2-87AA-450E-854F-50448427670A}"/>
    <cellStyle name="Normal 416" xfId="5202" xr:uid="{4E6ED2C7-83B0-4A7B-AB0C-0BF55E7D6DDE}"/>
    <cellStyle name="Normal 416 2" xfId="9033" xr:uid="{EF81157F-F17C-40B5-A944-171C9DD0F1A6}"/>
    <cellStyle name="Normal 416 2 2" xfId="16972" xr:uid="{2E75A723-5577-49E5-A1DE-09EFAE3D2BFA}"/>
    <cellStyle name="Normal 416 2 2 2" xfId="32756" xr:uid="{B98F028E-5568-408B-9570-571C032551AD}"/>
    <cellStyle name="Normal 416 2 3" xfId="24877" xr:uid="{6CC1BEF0-DD3F-4BFA-BBE4-00FCB75A540D}"/>
    <cellStyle name="Normal 416 2 4" xfId="40327" xr:uid="{C7FEBDBF-52F3-4BDB-9A8A-05F83260E25E}"/>
    <cellStyle name="Normal 416 2 5" xfId="48189" xr:uid="{99024BC9-8429-4A4F-97DC-62E35E8DB588}"/>
    <cellStyle name="Normal 416 3" xfId="13179" xr:uid="{5E8A8942-0113-449F-A29E-31017A3EFE1E}"/>
    <cellStyle name="Normal 416 3 2" xfId="28963" xr:uid="{BB5F6CCF-6EDE-4F9A-B9FC-B501805ACAC2}"/>
    <cellStyle name="Normal 416 4" xfId="21084" xr:uid="{8B35CA85-2674-4DA1-9893-CEE26B3ABF10}"/>
    <cellStyle name="Normal 416 5" xfId="36534" xr:uid="{D64ED68A-D273-498C-9127-0DCAB977979C}"/>
    <cellStyle name="Normal 416 6" xfId="44396" xr:uid="{E45B2C8B-27EB-4453-B344-CBFA34E333C8}"/>
    <cellStyle name="Normal 417" xfId="5195" xr:uid="{E49A6CC4-4AAF-483D-9653-FE1B876199F4}"/>
    <cellStyle name="Normal 417 2" xfId="9026" xr:uid="{18140877-2CAF-490E-876E-0152BB146489}"/>
    <cellStyle name="Normal 417 2 2" xfId="16965" xr:uid="{FC72CD47-CB5F-4CB9-AB74-DDBED0DB2E3E}"/>
    <cellStyle name="Normal 417 2 2 2" xfId="32749" xr:uid="{26DCDAAB-9D34-4E33-839A-454D52A8FB1A}"/>
    <cellStyle name="Normal 417 2 3" xfId="24870" xr:uid="{6B1FE2FB-E9FE-4BD9-BAEA-BE8B74DB4D34}"/>
    <cellStyle name="Normal 417 2 4" xfId="40320" xr:uid="{EF0E163D-BB11-459B-897A-CE0296EF2450}"/>
    <cellStyle name="Normal 417 2 5" xfId="48182" xr:uid="{68720291-C7B7-4E59-8813-A781D2424DA8}"/>
    <cellStyle name="Normal 417 3" xfId="13172" xr:uid="{90199E78-5A60-4B5E-BE1C-21E0C26257CB}"/>
    <cellStyle name="Normal 417 3 2" xfId="28956" xr:uid="{2D6E480C-572A-4BD2-832F-58BFF0B707A7}"/>
    <cellStyle name="Normal 417 4" xfId="21077" xr:uid="{2ABC05E9-FC65-4719-97DB-CC4EB73F3493}"/>
    <cellStyle name="Normal 417 5" xfId="36527" xr:uid="{905F402C-CED8-4602-9484-017642D72BEE}"/>
    <cellStyle name="Normal 417 6" xfId="44389" xr:uid="{E7763D0C-808B-46D5-AAEB-2108EE674988}"/>
    <cellStyle name="Normal 418" xfId="5187" xr:uid="{5D766798-7F79-4A4A-A494-F7D7AF62DE02}"/>
    <cellStyle name="Normal 418 2" xfId="9018" xr:uid="{D81EF38D-D0D2-442C-AEC7-35F3048056C7}"/>
    <cellStyle name="Normal 418 2 2" xfId="16957" xr:uid="{1FFF870A-6788-4B9B-9570-CCE47024D887}"/>
    <cellStyle name="Normal 418 2 2 2" xfId="32741" xr:uid="{71BB9962-26BC-4B8D-BCD9-342F2F9F1FDD}"/>
    <cellStyle name="Normal 418 2 3" xfId="24862" xr:uid="{3778F10F-75FC-491E-86BF-612AFEA45BCF}"/>
    <cellStyle name="Normal 418 2 4" xfId="40312" xr:uid="{82D534F6-DC99-42D3-A663-6B97AE8A7218}"/>
    <cellStyle name="Normal 418 2 5" xfId="48174" xr:uid="{7A12D7E7-B47F-449D-93BD-893481DF4488}"/>
    <cellStyle name="Normal 418 3" xfId="13164" xr:uid="{765FBF22-95D7-4C9E-9B3C-BB4DB99C7B73}"/>
    <cellStyle name="Normal 418 3 2" xfId="28948" xr:uid="{CA206775-6EBA-43A7-BAF9-D2A8BF52D565}"/>
    <cellStyle name="Normal 418 4" xfId="21069" xr:uid="{320CD23A-FF47-4925-B607-A16527E0D12E}"/>
    <cellStyle name="Normal 418 5" xfId="36519" xr:uid="{635E65BF-F2F8-48F7-B375-B0134399C91A}"/>
    <cellStyle name="Normal 418 6" xfId="44381" xr:uid="{C871C894-8590-4EAD-B7E9-5AF07E8EB792}"/>
    <cellStyle name="Normal 419" xfId="5208" xr:uid="{1CADFDF5-9E80-4BA9-A625-B360A48318D6}"/>
    <cellStyle name="Normal 419 2" xfId="9039" xr:uid="{4180E2D8-0372-4702-8729-0BF4A6271D5F}"/>
    <cellStyle name="Normal 419 2 2" xfId="16978" xr:uid="{375D17E0-E5BC-4E86-B7D3-767690B4B96C}"/>
    <cellStyle name="Normal 419 2 2 2" xfId="32762" xr:uid="{2BD196BE-E53F-4363-97C2-8BCB0B2ADAAA}"/>
    <cellStyle name="Normal 419 2 3" xfId="24883" xr:uid="{BD35D8CB-2242-4DB2-B691-FCD1E2A8047E}"/>
    <cellStyle name="Normal 419 2 4" xfId="40333" xr:uid="{F92B4C5B-48FD-4728-84C1-B06CE11F7DDB}"/>
    <cellStyle name="Normal 419 2 5" xfId="48195" xr:uid="{2E6095F7-53A4-411B-89F5-F2758FA36938}"/>
    <cellStyle name="Normal 419 3" xfId="13185" xr:uid="{E2DE93AF-6BDD-4C07-8058-7BF64B23A530}"/>
    <cellStyle name="Normal 419 3 2" xfId="28969" xr:uid="{EEB139DE-66D1-4DA9-AF51-3F8D6F47D476}"/>
    <cellStyle name="Normal 419 4" xfId="21090" xr:uid="{A7318154-BDDE-49DA-8ED6-EE440E4B5DD1}"/>
    <cellStyle name="Normal 419 5" xfId="36540" xr:uid="{3CEAFD6E-B598-4D6D-A534-69A2B5045F5C}"/>
    <cellStyle name="Normal 419 6" xfId="44402" xr:uid="{C3D322EA-8EDA-48B5-ABF9-C81ADC461D01}"/>
    <cellStyle name="Normal 42" xfId="2218" xr:uid="{AB796E40-2C03-472A-80EE-5AFA615C32F9}"/>
    <cellStyle name="Normal 42 2" xfId="3722" xr:uid="{7F3D2670-1E2E-424B-B64C-6438592424AB}"/>
    <cellStyle name="Normal 42 2 2" xfId="7553" xr:uid="{DA4039AE-4824-4198-9F61-82295A50DF11}"/>
    <cellStyle name="Normal 42 2 2 2" xfId="15492" xr:uid="{854A9193-CBF5-4E33-8EDC-4982FB1A2F28}"/>
    <cellStyle name="Normal 42 2 2 2 2" xfId="31276" xr:uid="{3AB004EE-F5B7-4E52-80B8-7066B5C42EAF}"/>
    <cellStyle name="Normal 42 2 2 3" xfId="23397" xr:uid="{D55FDCD8-978D-4157-B342-5E2C0823FB38}"/>
    <cellStyle name="Normal 42 2 2 4" xfId="38847" xr:uid="{B516B2A9-233E-4E2F-A4BC-EB031FF79BE7}"/>
    <cellStyle name="Normal 42 2 2 5" xfId="46709" xr:uid="{35D83535-1926-4875-914F-C5DFF00CA890}"/>
    <cellStyle name="Normal 42 2 3" xfId="11699" xr:uid="{9A6A6BEA-F03F-4949-9034-200CE2E4ACDC}"/>
    <cellStyle name="Normal 42 2 3 2" xfId="27483" xr:uid="{FE23E0D1-6FDC-4AC1-8D8F-F4FD7A0827BF}"/>
    <cellStyle name="Normal 42 2 4" xfId="19604" xr:uid="{429E4F93-2F8C-49A0-B99A-9D6689FE7885}"/>
    <cellStyle name="Normal 42 2 5" xfId="35054" xr:uid="{DDD69A85-5AAF-41FF-9026-9EAAF9950B8B}"/>
    <cellStyle name="Normal 42 2 6" xfId="42916" xr:uid="{B9CB375B-227E-4143-A447-CE37DD9ACAC4}"/>
    <cellStyle name="Normal 42 3" xfId="6035" xr:uid="{69855169-B3AB-4BC3-A696-78DAC54C8C7A}"/>
    <cellStyle name="Normal 42 3 2" xfId="13974" xr:uid="{C292EEF8-AF36-4C8F-9BE7-07F24E649ED0}"/>
    <cellStyle name="Normal 42 3 2 2" xfId="29758" xr:uid="{F9CF4DFA-C920-4AB8-9EF6-A45526AB666D}"/>
    <cellStyle name="Normal 42 3 3" xfId="21879" xr:uid="{89118E0A-81A7-45C0-A73F-4E9FCA442CC5}"/>
    <cellStyle name="Normal 42 3 4" xfId="37329" xr:uid="{CC0CB668-12D6-49E2-9462-CEF407B48FE9}"/>
    <cellStyle name="Normal 42 3 5" xfId="45191" xr:uid="{62D36A2B-7218-4D00-92E8-6A99F3E695D0}"/>
    <cellStyle name="Normal 42 4" xfId="10195" xr:uid="{EE0EAD69-7687-465B-B041-EA73614EA951}"/>
    <cellStyle name="Normal 42 4 2" xfId="25979" xr:uid="{1714C336-B929-40F8-AC2C-80BE246F6A3C}"/>
    <cellStyle name="Normal 42 5" xfId="18100" xr:uid="{004A33D1-D775-4007-BD08-CA03E35CE8DE}"/>
    <cellStyle name="Normal 42 6" xfId="33536" xr:uid="{D5E7EAE7-9DE3-45B9-861E-A359E25CACE4}"/>
    <cellStyle name="Normal 42 7" xfId="41398" xr:uid="{5D09D40A-C41D-4AF8-A87A-FE30E37F59CA}"/>
    <cellStyle name="Normal 420" xfId="5185" xr:uid="{DB79631E-B853-4549-BC23-A59FB39A2C8E}"/>
    <cellStyle name="Normal 420 2" xfId="9016" xr:uid="{29019016-873B-4EBC-B70B-2E889A0E94E6}"/>
    <cellStyle name="Normal 420 2 2" xfId="16955" xr:uid="{1BC3FBA4-E13F-4C23-8F1D-2056390BBFCE}"/>
    <cellStyle name="Normal 420 2 2 2" xfId="32739" xr:uid="{F672122A-D3D6-4C61-8DAF-5FFFDE674746}"/>
    <cellStyle name="Normal 420 2 3" xfId="24860" xr:uid="{97B73A72-11B7-4714-BE0E-AFA70540CED3}"/>
    <cellStyle name="Normal 420 2 4" xfId="40310" xr:uid="{04FAFDA2-349B-4E43-970E-F2DE0C181008}"/>
    <cellStyle name="Normal 420 2 5" xfId="48172" xr:uid="{36559028-5673-4812-8FA7-84999E0A36D9}"/>
    <cellStyle name="Normal 420 3" xfId="13162" xr:uid="{2144CCEB-35E8-493D-87B8-7C3F398D27D9}"/>
    <cellStyle name="Normal 420 3 2" xfId="28946" xr:uid="{87410ACA-2543-4CDE-80AA-BEAFDA4ABAE9}"/>
    <cellStyle name="Normal 420 4" xfId="21067" xr:uid="{F7727BC5-12B4-4F47-86E8-248E4C5EE940}"/>
    <cellStyle name="Normal 420 5" xfId="36517" xr:uid="{00A06111-0666-458F-9B88-F88427AB08A5}"/>
    <cellStyle name="Normal 420 6" xfId="44379" xr:uid="{058F9809-1AE0-472B-A2DF-C0C694818543}"/>
    <cellStyle name="Normal 421" xfId="5183" xr:uid="{1EF97F5A-4CDA-48EC-8A32-EB94D2BC7A4E}"/>
    <cellStyle name="Normal 421 2" xfId="9014" xr:uid="{5994D46B-8A14-4FB3-A439-C4FCC2896AA3}"/>
    <cellStyle name="Normal 421 2 2" xfId="16953" xr:uid="{092CF5F3-B3A1-4A74-BF3D-589B42ADD49B}"/>
    <cellStyle name="Normal 421 2 2 2" xfId="32737" xr:uid="{8F3B6562-0AD4-4685-AEDA-F970D1BA4815}"/>
    <cellStyle name="Normal 421 2 3" xfId="24858" xr:uid="{9DA3F547-13BC-4878-8FCA-21E4A0B7C719}"/>
    <cellStyle name="Normal 421 2 4" xfId="40308" xr:uid="{9E0686CE-F3FD-4E61-A82E-346201226271}"/>
    <cellStyle name="Normal 421 2 5" xfId="48170" xr:uid="{0FABC2CA-C6B1-4B55-9B5B-711AC53434B2}"/>
    <cellStyle name="Normal 421 3" xfId="13160" xr:uid="{8B33B4D8-533A-4947-B8B9-67BB53E65ED7}"/>
    <cellStyle name="Normal 421 3 2" xfId="28944" xr:uid="{981CFF89-C59E-4605-BDCC-C9B5FB4AAB27}"/>
    <cellStyle name="Normal 421 4" xfId="21065" xr:uid="{A75E2356-ACBF-49E7-B49A-BF2B87C6942E}"/>
    <cellStyle name="Normal 421 5" xfId="36515" xr:uid="{4C5DAADE-F748-4197-8299-049F19D1A247}"/>
    <cellStyle name="Normal 421 6" xfId="44377" xr:uid="{D8F9F589-1553-4868-9D0E-2246CFAF9E6C}"/>
    <cellStyle name="Normal 422" xfId="5189" xr:uid="{A624ABF6-C370-4BBA-8CA6-0F2765488257}"/>
    <cellStyle name="Normal 422 2" xfId="9020" xr:uid="{E49B16AA-F8D1-44BE-8290-5A354B453C78}"/>
    <cellStyle name="Normal 422 2 2" xfId="16959" xr:uid="{4145CB27-041E-4E34-B810-D1E6D637515B}"/>
    <cellStyle name="Normal 422 2 2 2" xfId="32743" xr:uid="{90B80B5E-D278-49F9-8DE4-1815FFAC1180}"/>
    <cellStyle name="Normal 422 2 3" xfId="24864" xr:uid="{E4F435CC-E34C-4AC4-B264-AF2FBF5DBDDC}"/>
    <cellStyle name="Normal 422 2 4" xfId="40314" xr:uid="{2ED46775-BE7A-45D7-8C33-60A846EB97CC}"/>
    <cellStyle name="Normal 422 2 5" xfId="48176" xr:uid="{6688CAC7-5F77-46EB-8B82-8228BE1A1174}"/>
    <cellStyle name="Normal 422 3" xfId="13166" xr:uid="{D90C21A3-765D-4FA1-A829-51D6CE05A4B2}"/>
    <cellStyle name="Normal 422 3 2" xfId="28950" xr:uid="{176295EE-CBFA-4272-9480-E38AA2046EEF}"/>
    <cellStyle name="Normal 422 4" xfId="21071" xr:uid="{ECCC59DC-D2CE-461C-8F18-BBDF9CEC8AC8}"/>
    <cellStyle name="Normal 422 5" xfId="36521" xr:uid="{6E30462B-2DE0-4F02-BCE2-C273A9815B1E}"/>
    <cellStyle name="Normal 422 6" xfId="44383" xr:uid="{CAE8E9DD-0BF7-484F-BD52-7A97AA6E4DF3}"/>
    <cellStyle name="Normal 423" xfId="5182" xr:uid="{50FD6B7D-3673-4B5C-9E23-9AF73F2294D1}"/>
    <cellStyle name="Normal 423 2" xfId="9013" xr:uid="{F239D646-C556-4F31-9453-E488D6DFC869}"/>
    <cellStyle name="Normal 423 2 2" xfId="16952" xr:uid="{36C62378-BB57-40AB-BFC7-04B711A0C418}"/>
    <cellStyle name="Normal 423 2 2 2" xfId="32736" xr:uid="{A38FBC2D-5EB8-4DE0-A4EA-6953000EFDDB}"/>
    <cellStyle name="Normal 423 2 3" xfId="24857" xr:uid="{CCDB92DB-B9AA-433B-AA94-F6F65EF9F61B}"/>
    <cellStyle name="Normal 423 2 4" xfId="40307" xr:uid="{FFAEB51A-EAE8-4DEC-8B5A-816524AC803B}"/>
    <cellStyle name="Normal 423 2 5" xfId="48169" xr:uid="{F0248ECD-F968-4B40-921F-DA07B3CBFD6F}"/>
    <cellStyle name="Normal 423 3" xfId="13159" xr:uid="{4CCCD8B0-B7BE-4C2F-B76B-090A464B3863}"/>
    <cellStyle name="Normal 423 3 2" xfId="28943" xr:uid="{26E650B9-DFD3-4A31-A2B3-32FC9E9C5F0F}"/>
    <cellStyle name="Normal 423 4" xfId="21064" xr:uid="{8CAA8954-AA34-4B62-9885-AC63EA71539D}"/>
    <cellStyle name="Normal 423 5" xfId="36514" xr:uid="{53B17F4A-7F72-4797-8336-36DF21E97745}"/>
    <cellStyle name="Normal 423 6" xfId="44376" xr:uid="{076295F5-D018-4396-B81E-AAE12659B32C}"/>
    <cellStyle name="Normal 424" xfId="5209" xr:uid="{6BF9B8BC-44EA-460F-88B9-7280C59268ED}"/>
    <cellStyle name="Normal 424 2" xfId="9040" xr:uid="{84EA5C09-88FC-4704-83A4-CFC0EBEB153E}"/>
    <cellStyle name="Normal 424 2 2" xfId="16979" xr:uid="{54C0561F-96A1-40F6-8016-730A19595163}"/>
    <cellStyle name="Normal 424 2 2 2" xfId="32763" xr:uid="{B1C51BFF-B62F-424B-8F0B-3705FCF00DFB}"/>
    <cellStyle name="Normal 424 2 3" xfId="24884" xr:uid="{EF062827-034D-4753-B548-17A2F164589D}"/>
    <cellStyle name="Normal 424 2 4" xfId="40334" xr:uid="{287A2B69-1A5D-44E9-8CC0-298E885E1850}"/>
    <cellStyle name="Normal 424 2 5" xfId="48196" xr:uid="{1BF0D614-45EE-408A-AB99-FE61B53A6025}"/>
    <cellStyle name="Normal 424 3" xfId="13186" xr:uid="{88878EDA-65BF-4D7E-B63F-23D0DC9000FB}"/>
    <cellStyle name="Normal 424 3 2" xfId="28970" xr:uid="{1E450762-80BE-48AF-934F-6C0CF8C5AFB0}"/>
    <cellStyle name="Normal 424 4" xfId="21091" xr:uid="{57CAA2E4-231D-492B-B162-CDFEC07A0089}"/>
    <cellStyle name="Normal 424 5" xfId="36541" xr:uid="{06D1864D-727A-4323-A592-9998F7AC144F}"/>
    <cellStyle name="Normal 424 6" xfId="44403" xr:uid="{9427DFA8-214B-4923-ADCD-435A4E16EA95}"/>
    <cellStyle name="Normal 425" xfId="5218" xr:uid="{D4A8AEF9-AA0B-4100-8AF5-1F4B9454BEF8}"/>
    <cellStyle name="Normal 425 2" xfId="9049" xr:uid="{A6372244-6369-4D6C-BBF1-77299D5EBD48}"/>
    <cellStyle name="Normal 425 2 2" xfId="16988" xr:uid="{F49DA30F-DD12-4515-80C2-B88001FC7583}"/>
    <cellStyle name="Normal 425 2 2 2" xfId="32772" xr:uid="{B5B86BDA-8968-40BA-96B3-CA186F92EC64}"/>
    <cellStyle name="Normal 425 2 3" xfId="24893" xr:uid="{792229C9-8EB7-4103-ABF9-5F701CDD7347}"/>
    <cellStyle name="Normal 425 2 4" xfId="40343" xr:uid="{B2C66A37-3DA6-4DE5-AB87-B2C77CCF0651}"/>
    <cellStyle name="Normal 425 2 5" xfId="48205" xr:uid="{9AE167FE-26D2-4EAB-80BC-1447AD043B4A}"/>
    <cellStyle name="Normal 425 3" xfId="13195" xr:uid="{F32BAFBF-3FFA-4A9C-BF1E-94FB70232FA3}"/>
    <cellStyle name="Normal 425 3 2" xfId="28979" xr:uid="{8B554BEE-52FA-439F-8F8F-F08737F9E387}"/>
    <cellStyle name="Normal 425 4" xfId="21100" xr:uid="{C7E99B36-F877-49A3-BA65-2044BC3F115A}"/>
    <cellStyle name="Normal 425 5" xfId="36550" xr:uid="{2411291E-50BB-46FA-9011-44424FD63F70}"/>
    <cellStyle name="Normal 425 6" xfId="44412" xr:uid="{456A45AD-F15E-4922-929E-5B7CF93F2F9A}"/>
    <cellStyle name="Normal 426" xfId="5216" xr:uid="{D7812BA1-235E-4FB8-B027-058382638B88}"/>
    <cellStyle name="Normal 426 2" xfId="9047" xr:uid="{65796A52-9D46-4F58-AAD7-A850CC61279B}"/>
    <cellStyle name="Normal 426 2 2" xfId="16986" xr:uid="{52A61217-25ED-4CD3-BED7-6D5AB85B05EF}"/>
    <cellStyle name="Normal 426 2 2 2" xfId="32770" xr:uid="{642D60D8-9C6D-43CD-B089-F804F8C260F5}"/>
    <cellStyle name="Normal 426 2 3" xfId="24891" xr:uid="{9554434F-503A-4DD2-B104-2D914F20ADF3}"/>
    <cellStyle name="Normal 426 2 4" xfId="40341" xr:uid="{C6AE1008-7FA5-4744-B7F8-E3B4CB55A463}"/>
    <cellStyle name="Normal 426 2 5" xfId="48203" xr:uid="{8A33ADC8-371C-4CD4-A3DB-5EB564CD0D73}"/>
    <cellStyle name="Normal 426 3" xfId="13193" xr:uid="{B5136CEF-5B95-4DC5-8BB1-3DAE4E414BA6}"/>
    <cellStyle name="Normal 426 3 2" xfId="28977" xr:uid="{E8A26A33-0F22-43BB-98B2-10E804CCB4C0}"/>
    <cellStyle name="Normal 426 4" xfId="21098" xr:uid="{98F21DD5-1CC8-4BB3-831D-6E54444C86A6}"/>
    <cellStyle name="Normal 426 5" xfId="36548" xr:uid="{69A8DAA1-9814-4536-A9A4-EB982683E46D}"/>
    <cellStyle name="Normal 426 6" xfId="44410" xr:uid="{9D5D0E81-8079-4C78-9205-063E2A37FE17}"/>
    <cellStyle name="Normal 427" xfId="5217" xr:uid="{1930040A-8CE6-437D-AEA8-4E43A5C52FD6}"/>
    <cellStyle name="Normal 427 2" xfId="9048" xr:uid="{B958415D-0D96-48A7-87A3-033E2C72CAE4}"/>
    <cellStyle name="Normal 427 2 2" xfId="16987" xr:uid="{F5576AAB-2FEA-42C0-8DF4-194DBD2B9A7F}"/>
    <cellStyle name="Normal 427 2 2 2" xfId="32771" xr:uid="{3C582F70-0FF9-46D5-BBD9-B0223C235CD9}"/>
    <cellStyle name="Normal 427 2 3" xfId="24892" xr:uid="{07AE1EE2-7515-4C84-BBC0-E702D9CD27B9}"/>
    <cellStyle name="Normal 427 2 4" xfId="40342" xr:uid="{2B2CCD96-4751-47A2-ABF1-D73E354E230F}"/>
    <cellStyle name="Normal 427 2 5" xfId="48204" xr:uid="{B5B4EC6E-D75A-4368-B1EC-24D9034D978D}"/>
    <cellStyle name="Normal 427 3" xfId="13194" xr:uid="{6828C4BB-EDC5-4533-AF60-393B94FC4292}"/>
    <cellStyle name="Normal 427 3 2" xfId="28978" xr:uid="{1258B859-0058-4EDC-91A4-557C9B26A702}"/>
    <cellStyle name="Normal 427 4" xfId="21099" xr:uid="{1DE42C40-8CED-44D9-8676-06CF6F44B902}"/>
    <cellStyle name="Normal 427 5" xfId="36549" xr:uid="{8D73EE22-68B3-40CD-A0EF-F177840FDB41}"/>
    <cellStyle name="Normal 427 6" xfId="44411" xr:uid="{3FC82334-A205-44E9-8FA5-BC430D01B1C1}"/>
    <cellStyle name="Normal 428" xfId="5235" xr:uid="{8C19CB50-F6EC-4DB1-9EEB-2B7BBD1C6ED1}"/>
    <cellStyle name="Normal 428 2" xfId="9066" xr:uid="{973F243C-332B-4855-94CB-C7E1474EFEE3}"/>
    <cellStyle name="Normal 428 2 2" xfId="17005" xr:uid="{12B9770D-EC0A-4140-BA38-6293D26751FC}"/>
    <cellStyle name="Normal 428 2 2 2" xfId="32789" xr:uid="{E4F4DB0C-34D5-4CC2-9CF2-0F64F5C2C3E2}"/>
    <cellStyle name="Normal 428 2 3" xfId="24910" xr:uid="{CF94750F-4921-42F4-A9C4-D813DEFD2A7A}"/>
    <cellStyle name="Normal 428 2 4" xfId="40360" xr:uid="{811C17EF-5D24-446D-841E-9BE402186487}"/>
    <cellStyle name="Normal 428 2 5" xfId="48222" xr:uid="{FFC1E9F2-385F-42D8-8EB0-7AE6CA08A6A7}"/>
    <cellStyle name="Normal 428 3" xfId="13212" xr:uid="{2E25DE59-F645-483B-A047-33576CC259AC}"/>
    <cellStyle name="Normal 428 3 2" xfId="28996" xr:uid="{AE80AE3C-BC7E-4257-8A06-85A9BEEB6984}"/>
    <cellStyle name="Normal 428 4" xfId="21117" xr:uid="{78C2FF7E-4FFC-419F-8B8F-B4B3611E9CAC}"/>
    <cellStyle name="Normal 428 5" xfId="36567" xr:uid="{7F089EA5-10FE-48D6-8176-725217CDD7A9}"/>
    <cellStyle name="Normal 428 6" xfId="44429" xr:uid="{93054DCF-A69F-4F24-957C-150F795DA605}"/>
    <cellStyle name="Normal 429" xfId="5212" xr:uid="{7F8724BC-78DE-4691-8008-EEBE49ADCF53}"/>
    <cellStyle name="Normal 429 2" xfId="9043" xr:uid="{061489F6-DD88-4340-9A79-52EFB4620B51}"/>
    <cellStyle name="Normal 429 2 2" xfId="16982" xr:uid="{B38097A7-18AA-4E15-965D-81F3C01F2DE2}"/>
    <cellStyle name="Normal 429 2 2 2" xfId="32766" xr:uid="{5F37261B-9B80-4BA1-AB9E-DE67E65AFA17}"/>
    <cellStyle name="Normal 429 2 3" xfId="24887" xr:uid="{8AFD04A6-95D5-4536-B9D2-D54D7A31681E}"/>
    <cellStyle name="Normal 429 2 4" xfId="40337" xr:uid="{07854890-C72E-4547-88CA-98BC02955026}"/>
    <cellStyle name="Normal 429 2 5" xfId="48199" xr:uid="{2CCB2DF3-9C7F-4074-960B-CF113583DFFE}"/>
    <cellStyle name="Normal 429 3" xfId="13189" xr:uid="{A43E4880-E499-4242-9141-6BD1DB3927D0}"/>
    <cellStyle name="Normal 429 3 2" xfId="28973" xr:uid="{A3497A72-7A25-433C-9691-B1F2C1B081CF}"/>
    <cellStyle name="Normal 429 4" xfId="21094" xr:uid="{6C85E7F1-3536-45F3-890E-3A09E4B34F54}"/>
    <cellStyle name="Normal 429 5" xfId="36544" xr:uid="{1C4C5673-126C-45CB-9BBC-C8E8332D2E79}"/>
    <cellStyle name="Normal 429 6" xfId="44406" xr:uid="{82F9E06E-315D-4E27-A97A-EB0F47A2C52C}"/>
    <cellStyle name="Normal 43" xfId="2219" xr:uid="{457CE059-3672-4D98-B3C4-AD46531BE014}"/>
    <cellStyle name="Normal 43 2" xfId="3723" xr:uid="{030B4F23-B1E5-456C-A7A6-B5200756C58D}"/>
    <cellStyle name="Normal 43 2 2" xfId="7554" xr:uid="{79629E85-D09E-46E7-A131-F0ED02FFFCD6}"/>
    <cellStyle name="Normal 43 2 2 2" xfId="15493" xr:uid="{F4965AAF-D50A-41DB-A3A4-B726608E691E}"/>
    <cellStyle name="Normal 43 2 2 2 2" xfId="31277" xr:uid="{3C82B58B-6626-4FEA-8366-5E8724B40C42}"/>
    <cellStyle name="Normal 43 2 2 3" xfId="23398" xr:uid="{870F52E3-377E-40C6-A46B-51D57116C7E2}"/>
    <cellStyle name="Normal 43 2 2 4" xfId="38848" xr:uid="{C9D57C4A-53C3-4B43-8D72-941AA5C5815F}"/>
    <cellStyle name="Normal 43 2 2 5" xfId="46710" xr:uid="{331D2251-F191-43D7-B873-C01897BCA0D1}"/>
    <cellStyle name="Normal 43 2 3" xfId="11700" xr:uid="{6B0EF69D-C49E-4387-A029-D1C28B368822}"/>
    <cellStyle name="Normal 43 2 3 2" xfId="27484" xr:uid="{068EBC56-655E-4935-B90F-4358BF6DACB6}"/>
    <cellStyle name="Normal 43 2 4" xfId="19605" xr:uid="{F260D58F-5FA8-4BEC-98B3-7EA2D6EB311F}"/>
    <cellStyle name="Normal 43 2 5" xfId="35055" xr:uid="{CE753D3F-DAA5-4D22-94E4-CB39077301DB}"/>
    <cellStyle name="Normal 43 2 6" xfId="42917" xr:uid="{C9D5D8B1-8588-4FEF-A86A-22D2B7F71923}"/>
    <cellStyle name="Normal 43 3" xfId="6036" xr:uid="{1C7B4879-2864-458F-9B59-E41325806E64}"/>
    <cellStyle name="Normal 43 3 2" xfId="13975" xr:uid="{971FA05A-9914-41D6-81D2-52B11A43008B}"/>
    <cellStyle name="Normal 43 3 2 2" xfId="29759" xr:uid="{EB45FB64-3AD8-45FE-8D4F-C27813757175}"/>
    <cellStyle name="Normal 43 3 3" xfId="21880" xr:uid="{30FCD1A5-483E-4A62-9553-39C4C5D3084F}"/>
    <cellStyle name="Normal 43 3 4" xfId="37330" xr:uid="{6C176B22-5F0B-421D-B0FB-B2100DE6EB4E}"/>
    <cellStyle name="Normal 43 3 5" xfId="45192" xr:uid="{28D88DDA-6B7E-4EAC-A440-1FA2C6733CA4}"/>
    <cellStyle name="Normal 43 4" xfId="10196" xr:uid="{B449F69D-418E-410E-AEAE-F9DB7DAC6D02}"/>
    <cellStyle name="Normal 43 4 2" xfId="25980" xr:uid="{A763591D-86C2-4049-BBCB-70B2E80A59E8}"/>
    <cellStyle name="Normal 43 5" xfId="18101" xr:uid="{4ECFE873-5C59-45C7-817C-879406871365}"/>
    <cellStyle name="Normal 43 6" xfId="33537" xr:uid="{7EFFEB87-95C1-4C0B-9ED7-7125DA7BBB4D}"/>
    <cellStyle name="Normal 43 7" xfId="41399" xr:uid="{E771C43A-91EF-49DD-85C9-FEB3058C1FE8}"/>
    <cellStyle name="Normal 430" xfId="5211" xr:uid="{65FEEC0F-0F52-450A-A474-7F6EE6560B8C}"/>
    <cellStyle name="Normal 430 2" xfId="9042" xr:uid="{CD0FB650-E1FA-4CA2-8F34-A942CE19A61F}"/>
    <cellStyle name="Normal 430 2 2" xfId="16981" xr:uid="{1C16D452-5E93-4679-BAE8-5002AF326835}"/>
    <cellStyle name="Normal 430 2 2 2" xfId="32765" xr:uid="{C9FE95BB-AFBD-4472-9185-767A0767FD74}"/>
    <cellStyle name="Normal 430 2 3" xfId="24886" xr:uid="{A0DFDEEA-6F83-4BAB-8D8A-5411F7CEE547}"/>
    <cellStyle name="Normal 430 2 4" xfId="40336" xr:uid="{D8DED89B-9705-48E0-A8CB-9169A3627E23}"/>
    <cellStyle name="Normal 430 2 5" xfId="48198" xr:uid="{4F7DC99B-8C1E-4A02-832D-D0E0F6821CC3}"/>
    <cellStyle name="Normal 430 3" xfId="13188" xr:uid="{83E98AC1-7C1F-4C4E-916E-3E5FCA519266}"/>
    <cellStyle name="Normal 430 3 2" xfId="28972" xr:uid="{CC923DE8-E2DE-48F7-A115-33665421DFC0}"/>
    <cellStyle name="Normal 430 4" xfId="21093" xr:uid="{AA771573-C7E9-4E55-8BEA-24F2FBA9CCBD}"/>
    <cellStyle name="Normal 430 5" xfId="36543" xr:uid="{EAEEB2B8-78C3-435C-B575-B25C77374F7A}"/>
    <cellStyle name="Normal 430 6" xfId="44405" xr:uid="{1B13914A-1F0D-4A06-8A25-8E145D544947}"/>
    <cellStyle name="Normal 431" xfId="5215" xr:uid="{E53E2403-266A-4B03-9970-AFEAED9997AD}"/>
    <cellStyle name="Normal 431 2" xfId="9046" xr:uid="{BBECE04A-8EC3-4CF0-A088-061B511ADB1E}"/>
    <cellStyle name="Normal 431 2 2" xfId="16985" xr:uid="{4289C055-7B2A-4F2E-B845-63EBBE1B2EA8}"/>
    <cellStyle name="Normal 431 2 2 2" xfId="32769" xr:uid="{D9D80161-DAD3-4E13-BEE1-3589D81C2C21}"/>
    <cellStyle name="Normal 431 2 3" xfId="24890" xr:uid="{62EFEE45-4EC7-4B5B-A495-28490FB5F80F}"/>
    <cellStyle name="Normal 431 2 4" xfId="40340" xr:uid="{5B2476F0-495B-43FF-9C67-8DE492D59AAA}"/>
    <cellStyle name="Normal 431 2 5" xfId="48202" xr:uid="{410E7D95-8D04-4638-BC98-926BF8657E36}"/>
    <cellStyle name="Normal 431 3" xfId="13192" xr:uid="{352DB757-283A-4120-B2B4-76961A5C7348}"/>
    <cellStyle name="Normal 431 3 2" xfId="28976" xr:uid="{70A6F82C-3036-4BE2-A64B-FA8C4C9A95A5}"/>
    <cellStyle name="Normal 431 4" xfId="21097" xr:uid="{454FBD56-BB65-43F0-AB7E-4C5577DFC292}"/>
    <cellStyle name="Normal 431 5" xfId="36547" xr:uid="{15667928-89FE-4EF9-9737-2D06FEE06F3F}"/>
    <cellStyle name="Normal 431 6" xfId="44409" xr:uid="{F03138D2-CBBE-42FC-A66F-3135CFF3530F}"/>
    <cellStyle name="Normal 432" xfId="5214" xr:uid="{9A8FF437-C7CA-42F2-A06E-33A27677A5F3}"/>
    <cellStyle name="Normal 432 2" xfId="9045" xr:uid="{F3BB463E-48BA-411D-B1BB-BEACA4F2B428}"/>
    <cellStyle name="Normal 432 2 2" xfId="16984" xr:uid="{EF56BD3D-817B-4E6D-B5C7-12E2074171F7}"/>
    <cellStyle name="Normal 432 2 2 2" xfId="32768" xr:uid="{98BEA3EE-1FC1-4B9B-8D04-96D909C3AE43}"/>
    <cellStyle name="Normal 432 2 3" xfId="24889" xr:uid="{9B27F647-81E6-4A9B-9EBA-C098BFF4E1CB}"/>
    <cellStyle name="Normal 432 2 4" xfId="40339" xr:uid="{FA6A6CEE-BABD-41C0-A0B1-0EDA5044171C}"/>
    <cellStyle name="Normal 432 2 5" xfId="48201" xr:uid="{BB08DBB7-56AA-44FB-B7F8-24AE28BBA6A4}"/>
    <cellStyle name="Normal 432 3" xfId="13191" xr:uid="{66333E53-473A-4126-9593-863EBEE4DD97}"/>
    <cellStyle name="Normal 432 3 2" xfId="28975" xr:uid="{B5E7197F-AD53-48AE-93D6-65261137CE70}"/>
    <cellStyle name="Normal 432 4" xfId="21096" xr:uid="{4413B58D-BEB7-4E09-8FF1-4F68F51B37CF}"/>
    <cellStyle name="Normal 432 5" xfId="36546" xr:uid="{8FF96B23-8C33-4063-B025-1DCE4DDB2088}"/>
    <cellStyle name="Normal 432 6" xfId="44408" xr:uid="{E9589F8A-35D4-4114-ACF2-4B68B3E61F1B}"/>
    <cellStyle name="Normal 433" xfId="5213" xr:uid="{69A8D8C4-A9CD-4955-9DF1-460647673C6C}"/>
    <cellStyle name="Normal 433 2" xfId="9044" xr:uid="{33F52210-EDC1-4023-AB5B-46BB1B0C806D}"/>
    <cellStyle name="Normal 433 2 2" xfId="16983" xr:uid="{98F0018C-C284-4465-AD28-6EF1D10E4DE1}"/>
    <cellStyle name="Normal 433 2 2 2" xfId="32767" xr:uid="{8C5D8FB6-9ED2-4503-8F29-B8F60707C2A3}"/>
    <cellStyle name="Normal 433 2 3" xfId="24888" xr:uid="{F674251E-6485-4468-A021-C3A5E12EED87}"/>
    <cellStyle name="Normal 433 2 4" xfId="40338" xr:uid="{BBFBB8C5-54D1-4D76-9503-E8B9F196515C}"/>
    <cellStyle name="Normal 433 2 5" xfId="48200" xr:uid="{BD707F6C-A13E-42E4-9B75-BBACDDA77E0B}"/>
    <cellStyle name="Normal 433 3" xfId="13190" xr:uid="{62A5CCC7-BA82-451E-89E5-5AC105217D07}"/>
    <cellStyle name="Normal 433 3 2" xfId="28974" xr:uid="{3930C147-352F-416D-A14F-5A49E6D88371}"/>
    <cellStyle name="Normal 433 4" xfId="21095" xr:uid="{0C6E6CD0-EC73-4DD9-86BA-F3EEFAA774B2}"/>
    <cellStyle name="Normal 433 5" xfId="36545" xr:uid="{EA897664-3320-40B6-AC57-FEA5116BEB0F}"/>
    <cellStyle name="Normal 433 6" xfId="44407" xr:uid="{F86111B4-79BC-468F-B773-D422C1AF6987}"/>
    <cellStyle name="Normal 434" xfId="5210" xr:uid="{813E2E87-21AD-43B6-A50B-2037998680BC}"/>
    <cellStyle name="Normal 434 2" xfId="9041" xr:uid="{72E200F1-517D-4872-A00E-E2479397F4DB}"/>
    <cellStyle name="Normal 434 2 2" xfId="16980" xr:uid="{D182D77D-232C-479A-9C18-D5F25EE6992F}"/>
    <cellStyle name="Normal 434 2 2 2" xfId="32764" xr:uid="{E0A795DA-8E6C-4BEB-A2EE-CD6E61DD39BA}"/>
    <cellStyle name="Normal 434 2 3" xfId="24885" xr:uid="{7FCD32CF-3002-4BC3-9AED-08D234267D73}"/>
    <cellStyle name="Normal 434 2 4" xfId="40335" xr:uid="{57224DC2-8CD9-4706-9813-81753E415B97}"/>
    <cellStyle name="Normal 434 2 5" xfId="48197" xr:uid="{67DA8082-2E1E-44D9-A07A-E240D5939C41}"/>
    <cellStyle name="Normal 434 3" xfId="13187" xr:uid="{B4446165-91EE-4EDB-B0D0-DE8C90DCB8DA}"/>
    <cellStyle name="Normal 434 3 2" xfId="28971" xr:uid="{E2D84CB7-5D65-4ADE-B5D4-8E93EFB3C812}"/>
    <cellStyle name="Normal 434 4" xfId="21092" xr:uid="{CA202BBF-EA06-4E14-AE8C-FCEC8A4EC862}"/>
    <cellStyle name="Normal 434 5" xfId="36542" xr:uid="{C7EC6C3D-CECC-4A35-9302-DB093E9363B8}"/>
    <cellStyle name="Normal 434 6" xfId="44404" xr:uid="{93C005D8-35EA-4480-86D3-EF865BED85DC}"/>
    <cellStyle name="Normal 435" xfId="5220" xr:uid="{6EEF5444-780F-4A45-BDAE-1FD5A7942DFE}"/>
    <cellStyle name="Normal 435 2" xfId="9051" xr:uid="{5733D05B-B881-4DC7-A622-9950049DE80D}"/>
    <cellStyle name="Normal 435 2 2" xfId="16990" xr:uid="{2E9130BF-73DB-4D85-B035-300DE839537A}"/>
    <cellStyle name="Normal 435 2 2 2" xfId="32774" xr:uid="{7F560925-E46D-4F4B-913A-266B1238F0EF}"/>
    <cellStyle name="Normal 435 2 3" xfId="24895" xr:uid="{261021F1-6A4B-4B94-A6E6-EAE670F2DD31}"/>
    <cellStyle name="Normal 435 2 4" xfId="40345" xr:uid="{BE44A529-41DC-47A2-AEA8-951AB375AC85}"/>
    <cellStyle name="Normal 435 2 5" xfId="48207" xr:uid="{7B620504-499B-4C77-84ED-1939A376310C}"/>
    <cellStyle name="Normal 435 3" xfId="13197" xr:uid="{1C30AD4C-4931-4B52-8498-13A2023F4EB8}"/>
    <cellStyle name="Normal 435 3 2" xfId="28981" xr:uid="{EB18B4B3-51C1-4991-B12A-601B439BF8A9}"/>
    <cellStyle name="Normal 435 4" xfId="21102" xr:uid="{93EDE5B5-6FFA-4A9C-869A-5D613CC26AA7}"/>
    <cellStyle name="Normal 435 5" xfId="36552" xr:uid="{4B32ACA5-9EA0-4728-BAE9-8C226E09D472}"/>
    <cellStyle name="Normal 435 6" xfId="44414" xr:uid="{07CA6AA3-0384-464F-96F3-7A47C0F7D4D7}"/>
    <cellStyle name="Normal 436" xfId="5232" xr:uid="{04A55F3D-6123-45A4-B3EB-91B4FB87759F}"/>
    <cellStyle name="Normal 436 2" xfId="9063" xr:uid="{49079A50-17AB-4749-9A0A-289E4CBFE11B}"/>
    <cellStyle name="Normal 436 2 2" xfId="17002" xr:uid="{C98689E7-E4AA-48F7-9F8B-8111663A6FF2}"/>
    <cellStyle name="Normal 436 2 2 2" xfId="32786" xr:uid="{DEF3DDC3-DB8E-4C05-9289-A3511957AFC6}"/>
    <cellStyle name="Normal 436 2 3" xfId="24907" xr:uid="{1E3C08CF-1C84-4360-9B9D-E0E660A47EFA}"/>
    <cellStyle name="Normal 436 2 4" xfId="40357" xr:uid="{5AA610DA-0989-4C39-809D-2E978D042DBD}"/>
    <cellStyle name="Normal 436 2 5" xfId="48219" xr:uid="{757F8158-059E-4E9A-B5B3-486FB3894211}"/>
    <cellStyle name="Normal 436 3" xfId="13209" xr:uid="{E295BFBD-5F15-4519-A1FD-FE62624612DF}"/>
    <cellStyle name="Normal 436 3 2" xfId="28993" xr:uid="{FA3D754A-5F85-4EE1-9C0C-3C45BDE21BB1}"/>
    <cellStyle name="Normal 436 4" xfId="21114" xr:uid="{44A75A19-9E91-4142-A099-956A04B9524F}"/>
    <cellStyle name="Normal 436 5" xfId="36564" xr:uid="{5DA176EA-66DC-478A-9758-37D8A7A36573}"/>
    <cellStyle name="Normal 436 6" xfId="44426" xr:uid="{D414B115-827B-4708-A030-A947FFB0ABEA}"/>
    <cellStyle name="Normal 437" xfId="5241" xr:uid="{92B6B006-E2BE-4A15-8C0A-A1C9045C3827}"/>
    <cellStyle name="Normal 437 2" xfId="9072" xr:uid="{BF301EF8-209B-4961-8806-111307791EA9}"/>
    <cellStyle name="Normal 437 2 2" xfId="17011" xr:uid="{FA008327-B3C3-4678-8CAE-E9BB5AE63491}"/>
    <cellStyle name="Normal 437 2 2 2" xfId="32795" xr:uid="{0B3EC179-00DB-4117-9A1B-FD0E616C38EE}"/>
    <cellStyle name="Normal 437 2 3" xfId="24916" xr:uid="{07812EF5-8485-4C2F-A857-5D72C04AB576}"/>
    <cellStyle name="Normal 437 2 4" xfId="40366" xr:uid="{B64CA222-8959-441E-86A7-312AC4D14209}"/>
    <cellStyle name="Normal 437 2 5" xfId="48228" xr:uid="{D289BCE2-6F9E-4D40-A14A-9E9A93B646FD}"/>
    <cellStyle name="Normal 437 3" xfId="13218" xr:uid="{FFE378E1-847B-427B-8BBB-D98BC6E2CF52}"/>
    <cellStyle name="Normal 437 3 2" xfId="29002" xr:uid="{CBDCEB9C-3B8D-4DC7-A8AC-288131A0F248}"/>
    <cellStyle name="Normal 437 4" xfId="21123" xr:uid="{D406E8FC-1267-474B-B3DA-8504ADD8EE65}"/>
    <cellStyle name="Normal 437 5" xfId="36573" xr:uid="{7867C6B1-3A49-4B42-8B11-7703DB745801}"/>
    <cellStyle name="Normal 437 6" xfId="44435" xr:uid="{B3383E39-2FF9-474D-898E-BE137E9123C5}"/>
    <cellStyle name="Normal 438" xfId="5223" xr:uid="{B0D81E4F-E313-49FC-819F-4037E9180AD3}"/>
    <cellStyle name="Normal 438 2" xfId="9054" xr:uid="{55B7164D-DF93-4ECF-92E2-FC82DE6ECF9C}"/>
    <cellStyle name="Normal 438 2 2" xfId="16993" xr:uid="{46415576-715D-431B-AF2C-ECA9D7E39772}"/>
    <cellStyle name="Normal 438 2 2 2" xfId="32777" xr:uid="{8921C57B-53EC-4D5E-9FA4-48C8B43E2812}"/>
    <cellStyle name="Normal 438 2 3" xfId="24898" xr:uid="{11D01E66-87BB-4A07-9E43-42E6C34BDE2E}"/>
    <cellStyle name="Normal 438 2 4" xfId="40348" xr:uid="{BDC7CCE9-961F-490E-BE9A-FE0B101050E3}"/>
    <cellStyle name="Normal 438 2 5" xfId="48210" xr:uid="{22CE204A-59CC-4F47-B759-496208338358}"/>
    <cellStyle name="Normal 438 3" xfId="13200" xr:uid="{F9975038-704A-4955-9C08-127FB390DA2C}"/>
    <cellStyle name="Normal 438 3 2" xfId="28984" xr:uid="{262D52D4-DD93-406E-B720-53C013B34395}"/>
    <cellStyle name="Normal 438 4" xfId="21105" xr:uid="{61AC7994-173C-4056-9F72-395C7F9ADCF6}"/>
    <cellStyle name="Normal 438 5" xfId="36555" xr:uid="{A60F9E86-B04F-4088-96D2-066947359ABB}"/>
    <cellStyle name="Normal 438 6" xfId="44417" xr:uid="{8159AB92-5957-49EA-8C03-930D8253398B}"/>
    <cellStyle name="Normal 439" xfId="5228" xr:uid="{A1F96D51-FFBA-4DF9-8D26-DAB61F72439E}"/>
    <cellStyle name="Normal 439 2" xfId="9059" xr:uid="{EB9F9EB0-02A9-4DE5-93AD-C5428320B854}"/>
    <cellStyle name="Normal 439 2 2" xfId="16998" xr:uid="{74E0FE42-741C-4308-A3DB-AD8FCB844E57}"/>
    <cellStyle name="Normal 439 2 2 2" xfId="32782" xr:uid="{77FD6984-1374-48E1-A5C9-B1369CCD6A22}"/>
    <cellStyle name="Normal 439 2 3" xfId="24903" xr:uid="{8CA3B64B-0662-4CCD-8EE5-2822C4249305}"/>
    <cellStyle name="Normal 439 2 4" xfId="40353" xr:uid="{CF7E89DE-4B16-4B35-AF4D-F8E9FCB76E3D}"/>
    <cellStyle name="Normal 439 2 5" xfId="48215" xr:uid="{19713930-D122-4D6F-8ED2-5B6B4F917E4B}"/>
    <cellStyle name="Normal 439 3" xfId="13205" xr:uid="{CD24CAAE-77C4-4B0B-AD72-0293AC5350EC}"/>
    <cellStyle name="Normal 439 3 2" xfId="28989" xr:uid="{152DB449-D62C-4F6C-96ED-811D9E43FB83}"/>
    <cellStyle name="Normal 439 4" xfId="21110" xr:uid="{99C90F07-F0AE-49BA-9822-CC6EC0D74BF2}"/>
    <cellStyle name="Normal 439 5" xfId="36560" xr:uid="{850A1F9B-080E-4C1D-AC7C-480FF33E1ECE}"/>
    <cellStyle name="Normal 439 6" xfId="44422" xr:uid="{0DB857A8-D302-4E0C-A17D-63E96B6CDE60}"/>
    <cellStyle name="Normal 44" xfId="129" xr:uid="{8BF09FC3-FDB0-41D9-800E-83114CA9F287}"/>
    <cellStyle name="Normal 44 2" xfId="449" xr:uid="{EAA4CCF8-5786-4768-8B9A-E02CBE9BFB17}"/>
    <cellStyle name="Normal 44 2 2" xfId="2088" xr:uid="{534C34EF-C60E-4383-B785-B8B9A87B5A08}"/>
    <cellStyle name="Normal 44 3" xfId="1952" xr:uid="{6F400C5A-15D9-4860-8C3C-AEF1AC8788EF}"/>
    <cellStyle name="Normal 44_MONC Jan19" xfId="595" xr:uid="{03F08A60-B928-4AC9-9C4F-2ACA448F7372}"/>
    <cellStyle name="Normal 440" xfId="5239" xr:uid="{4AB076E4-17AE-4185-A2E1-238C328B104B}"/>
    <cellStyle name="Normal 440 2" xfId="9070" xr:uid="{54281B79-52AF-4BC0-ACCC-CE038D61CD9C}"/>
    <cellStyle name="Normal 440 2 2" xfId="17009" xr:uid="{8B4E0E95-AC87-4FBB-808A-BA5A9666CBAB}"/>
    <cellStyle name="Normal 440 2 2 2" xfId="32793" xr:uid="{66E608F6-C14A-4224-B420-8C19786756A4}"/>
    <cellStyle name="Normal 440 2 3" xfId="24914" xr:uid="{EEA734C9-4F4C-4526-AD4A-4596E9D3A055}"/>
    <cellStyle name="Normal 440 2 4" xfId="40364" xr:uid="{502233A9-891A-4142-AA88-40753287147B}"/>
    <cellStyle name="Normal 440 2 5" xfId="48226" xr:uid="{613CC1B3-597F-426B-80EE-8C65F1A0F093}"/>
    <cellStyle name="Normal 440 3" xfId="13216" xr:uid="{910D9254-124C-4E74-AF21-BFF0A024A6AE}"/>
    <cellStyle name="Normal 440 3 2" xfId="29000" xr:uid="{69A46506-7D7A-4E82-93F2-64F9D886DB34}"/>
    <cellStyle name="Normal 440 4" xfId="21121" xr:uid="{DCFC63AE-DABC-47A2-8D38-CA9816D00E65}"/>
    <cellStyle name="Normal 440 5" xfId="36571" xr:uid="{E515B568-54AC-4DFC-B8E5-906A82227B83}"/>
    <cellStyle name="Normal 440 6" xfId="44433" xr:uid="{4B5FF966-D6CC-4DFF-BA84-C78D70949B98}"/>
    <cellStyle name="Normal 441" xfId="5231" xr:uid="{0A54B681-7639-409E-B04A-DE1D4F19B50E}"/>
    <cellStyle name="Normal 441 2" xfId="9062" xr:uid="{6509521F-01E6-42A0-A115-29C351F73E81}"/>
    <cellStyle name="Normal 441 2 2" xfId="17001" xr:uid="{D880631E-098E-4B78-BF2C-7B978164614E}"/>
    <cellStyle name="Normal 441 2 2 2" xfId="32785" xr:uid="{C21A62F9-9196-4B2E-8FE7-318B12072335}"/>
    <cellStyle name="Normal 441 2 3" xfId="24906" xr:uid="{69617516-DCE3-4E75-B15F-8A34A12B67B9}"/>
    <cellStyle name="Normal 441 2 4" xfId="40356" xr:uid="{7E727EDC-5201-45F3-8E63-F2E1665E017D}"/>
    <cellStyle name="Normal 441 2 5" xfId="48218" xr:uid="{24A8EB78-0304-4862-9850-310F52712629}"/>
    <cellStyle name="Normal 441 3" xfId="13208" xr:uid="{AEA35F21-36C4-407B-AD9B-2F9CA9D017A3}"/>
    <cellStyle name="Normal 441 3 2" xfId="28992" xr:uid="{FE5F116C-A80E-45DA-9BCB-5C9E566A4A27}"/>
    <cellStyle name="Normal 441 4" xfId="21113" xr:uid="{F6E8F2CD-3DCF-404F-AB78-3F07AF37D71C}"/>
    <cellStyle name="Normal 441 5" xfId="36563" xr:uid="{35295A3A-9533-4CD1-A115-9154C1D05906}"/>
    <cellStyle name="Normal 441 6" xfId="44425" xr:uid="{181A265B-A9E0-40C6-BDB9-0BBF5CA455FB}"/>
    <cellStyle name="Normal 442" xfId="5240" xr:uid="{86BC8A7B-CD81-45F0-8A00-66E5F6F3FC5F}"/>
    <cellStyle name="Normal 442 2" xfId="9071" xr:uid="{0D7899C2-9172-403D-AE99-992047AF58DD}"/>
    <cellStyle name="Normal 442 2 2" xfId="17010" xr:uid="{B0EF3BCF-2603-4846-ADF3-21C748C2D1B7}"/>
    <cellStyle name="Normal 442 2 2 2" xfId="32794" xr:uid="{386799C7-D35D-44B6-9C08-985CF218DE3B}"/>
    <cellStyle name="Normal 442 2 3" xfId="24915" xr:uid="{D609ED03-6648-4D44-A98A-EFB97F0C09F0}"/>
    <cellStyle name="Normal 442 2 4" xfId="40365" xr:uid="{ED2D518E-D148-491A-A532-4F3691174CAA}"/>
    <cellStyle name="Normal 442 2 5" xfId="48227" xr:uid="{16E15AEF-ADC0-4BD6-A4E8-06268233BEB4}"/>
    <cellStyle name="Normal 442 3" xfId="13217" xr:uid="{D4C6FCAC-BF94-472A-AAB1-8F63D935A982}"/>
    <cellStyle name="Normal 442 3 2" xfId="29001" xr:uid="{FFBCAFF1-F14C-4D30-9993-6217CCB4F65F}"/>
    <cellStyle name="Normal 442 4" xfId="21122" xr:uid="{66E5709F-2FB2-40C0-819E-825C8292291E}"/>
    <cellStyle name="Normal 442 5" xfId="36572" xr:uid="{59C168BA-81CE-4F2B-8AEE-B0D4A0B52EBB}"/>
    <cellStyle name="Normal 442 6" xfId="44434" xr:uid="{61435B05-421C-44DB-97EB-F5AAD1BC9C8E}"/>
    <cellStyle name="Normal 443" xfId="5238" xr:uid="{0AE30B55-2B2A-413C-BDCA-346174954E6C}"/>
    <cellStyle name="Normal 443 2" xfId="9069" xr:uid="{80DAA61E-6AC8-4523-86E1-F90D1F4A2260}"/>
    <cellStyle name="Normal 443 2 2" xfId="17008" xr:uid="{05CB2B82-7C31-4238-9572-C006139F92B0}"/>
    <cellStyle name="Normal 443 2 2 2" xfId="32792" xr:uid="{E1E1399B-FA9B-4F11-AA73-A6C15840A226}"/>
    <cellStyle name="Normal 443 2 3" xfId="24913" xr:uid="{CB3843B4-3190-45C5-A0E6-296EC2906EC1}"/>
    <cellStyle name="Normal 443 2 4" xfId="40363" xr:uid="{C64CC280-E514-4E20-9AAB-5BA359552BB5}"/>
    <cellStyle name="Normal 443 2 5" xfId="48225" xr:uid="{ACA54313-5E4F-4ECA-B9C7-049DD29330E1}"/>
    <cellStyle name="Normal 443 3" xfId="13215" xr:uid="{FC77EF33-DE07-4C34-BC2C-08CD38DE1708}"/>
    <cellStyle name="Normal 443 3 2" xfId="28999" xr:uid="{B89C44AF-3DBF-4863-B7B3-14D13A2FF0D9}"/>
    <cellStyle name="Normal 443 4" xfId="21120" xr:uid="{5DA040B5-1CB0-4BC8-8F0C-10618BC06B0F}"/>
    <cellStyle name="Normal 443 5" xfId="36570" xr:uid="{F71ED3F0-9F40-47A8-A550-97947288D3A4}"/>
    <cellStyle name="Normal 443 6" xfId="44432" xr:uid="{9D61C989-2706-42EF-8FB1-3C398A983881}"/>
    <cellStyle name="Normal 444" xfId="5242" xr:uid="{D5B62D94-2A2A-4C12-A36B-6F0262228C96}"/>
    <cellStyle name="Normal 444 2" xfId="9073" xr:uid="{5B6D1E3E-E221-45B9-91DA-06C25A16DB2F}"/>
    <cellStyle name="Normal 444 2 2" xfId="17012" xr:uid="{9CE6A3CB-8EE0-4275-9988-EE3B98ED90DF}"/>
    <cellStyle name="Normal 444 2 2 2" xfId="32796" xr:uid="{9C321898-6E82-4A2E-83BD-C95C02D01869}"/>
    <cellStyle name="Normal 444 2 3" xfId="24917" xr:uid="{B9617F56-EAE0-49A0-9A47-88D847511EBA}"/>
    <cellStyle name="Normal 444 2 4" xfId="40367" xr:uid="{A4CD095D-B5E5-4CFC-BB91-075E64185E10}"/>
    <cellStyle name="Normal 444 2 5" xfId="48229" xr:uid="{FADD06DE-0FEE-44E7-871A-1BABFA4A689B}"/>
    <cellStyle name="Normal 444 3" xfId="13219" xr:uid="{AF0FE300-A525-4DAA-B6DD-5B7E66B57311}"/>
    <cellStyle name="Normal 444 3 2" xfId="29003" xr:uid="{501E0E08-8054-4E7A-B489-BDBA9C7FF230}"/>
    <cellStyle name="Normal 444 4" xfId="21124" xr:uid="{F84FE29E-9B1D-43B8-8A2D-14FB4A7A8401}"/>
    <cellStyle name="Normal 444 5" xfId="36574" xr:uid="{95767FD3-EDDD-4AA1-A4E2-BA755C394E6C}"/>
    <cellStyle name="Normal 444 6" xfId="44436" xr:uid="{1E1F89D2-A4E8-4AFE-BD5A-4F22E54EDF02}"/>
    <cellStyle name="Normal 445" xfId="5275" xr:uid="{9A17FAAB-0BCB-4BFC-9E94-5285920FC802}"/>
    <cellStyle name="Normal 445 2" xfId="9106" xr:uid="{1F33A47C-80C5-4091-8718-354E5CC43DF6}"/>
    <cellStyle name="Normal 445 2 2" xfId="17045" xr:uid="{4DBC8DAA-69BF-47F6-9CFF-C43B00D6E99A}"/>
    <cellStyle name="Normal 445 2 2 2" xfId="32829" xr:uid="{A7267BBB-3D42-4B68-9347-D643D28F0A73}"/>
    <cellStyle name="Normal 445 2 3" xfId="24950" xr:uid="{FCD49807-F53C-431A-B80B-C91DAD7A6B4A}"/>
    <cellStyle name="Normal 445 2 4" xfId="40400" xr:uid="{4F7F9934-DCC7-4527-96A7-402E7E9101E6}"/>
    <cellStyle name="Normal 445 2 5" xfId="48262" xr:uid="{9AFACA32-A588-455D-AA60-EF6C2F6A5466}"/>
    <cellStyle name="Normal 445 3" xfId="13252" xr:uid="{9FDD67EC-2BC4-49DB-B7C6-41071A203E02}"/>
    <cellStyle name="Normal 445 3 2" xfId="29036" xr:uid="{29904A98-B2DF-4056-A33C-420F2136DC84}"/>
    <cellStyle name="Normal 445 4" xfId="21157" xr:uid="{D6B241B4-6061-4EA4-B26E-9FD8037713EB}"/>
    <cellStyle name="Normal 445 5" xfId="36607" xr:uid="{BF17070B-A97F-4A6A-8F2B-4DA96C188BB5}"/>
    <cellStyle name="Normal 445 6" xfId="44469" xr:uid="{F140FD46-4B6D-478E-B82B-4BC2E40C7CF4}"/>
    <cellStyle name="Normal 446" xfId="5308" xr:uid="{58711E26-D598-4EFC-9F23-4145CAE61841}"/>
    <cellStyle name="Normal 446 2" xfId="9139" xr:uid="{0C792292-21C4-4C69-B25D-91C34BBB4D3B}"/>
    <cellStyle name="Normal 446 2 2" xfId="17078" xr:uid="{6D118F78-AC95-4E57-800C-0D35847B418B}"/>
    <cellStyle name="Normal 446 2 2 2" xfId="32862" xr:uid="{2A7E140E-8EFE-47FD-BE42-69921D83A85F}"/>
    <cellStyle name="Normal 446 2 3" xfId="24983" xr:uid="{82836239-25F1-4FEC-BCA0-86A4E2DB1EF6}"/>
    <cellStyle name="Normal 446 2 4" xfId="40433" xr:uid="{768B49DF-D435-40F3-BCE5-DE1A939BBB88}"/>
    <cellStyle name="Normal 446 2 5" xfId="48295" xr:uid="{69FD9728-4C5E-4AE0-BC18-FDBCF4DEF5C4}"/>
    <cellStyle name="Normal 446 3" xfId="13285" xr:uid="{AD2E590C-C5E3-4D55-9783-EC369DEA8624}"/>
    <cellStyle name="Normal 446 3 2" xfId="29069" xr:uid="{D68C7DDB-4503-4E86-94CA-0E8827A11556}"/>
    <cellStyle name="Normal 446 4" xfId="21190" xr:uid="{9AB640DF-5604-47CB-A899-56428A02FEB7}"/>
    <cellStyle name="Normal 446 5" xfId="36640" xr:uid="{0447065D-7316-40EF-965B-5678AE77BF9A}"/>
    <cellStyle name="Normal 446 6" xfId="44502" xr:uid="{DFACD7F8-8C11-44D8-8C69-D80485253C00}"/>
    <cellStyle name="Normal 447" xfId="5313" xr:uid="{EB0B563A-5D38-485A-A44B-ACF9CEA80366}"/>
    <cellStyle name="Normal 447 2" xfId="9144" xr:uid="{B99F2125-A234-47E4-9C8D-050BE095FAA0}"/>
    <cellStyle name="Normal 447 2 2" xfId="17083" xr:uid="{48C943FA-9437-4E3F-9B9F-B0C1E72801A9}"/>
    <cellStyle name="Normal 447 2 2 2" xfId="32867" xr:uid="{7E2A219A-10AB-4F80-9E17-ABB79605D75C}"/>
    <cellStyle name="Normal 447 2 3" xfId="24988" xr:uid="{95781B5A-F3AE-4FFE-975B-03C08836FD33}"/>
    <cellStyle name="Normal 447 2 4" xfId="40438" xr:uid="{CB43052A-9086-4838-AB96-71B1443C0E2E}"/>
    <cellStyle name="Normal 447 2 5" xfId="48300" xr:uid="{750A0D2A-7A71-422A-8BB3-F79B96352016}"/>
    <cellStyle name="Normal 447 3" xfId="13290" xr:uid="{5DFE3B97-BF42-4C17-A87A-8EFE0EB63848}"/>
    <cellStyle name="Normal 447 3 2" xfId="29074" xr:uid="{2EA44A41-545A-403D-8D80-157B5AD7F5BE}"/>
    <cellStyle name="Normal 447 4" xfId="21195" xr:uid="{5FA15A26-995F-4207-BE1B-CE23A03F6E69}"/>
    <cellStyle name="Normal 447 5" xfId="36645" xr:uid="{7F2547C4-5A4D-4750-B1F1-0EFDBB8B1785}"/>
    <cellStyle name="Normal 447 6" xfId="44507" xr:uid="{21E8E8CB-FB1B-4167-B856-C0B530792848}"/>
    <cellStyle name="Normal 448" xfId="5311" xr:uid="{977C86DB-40C2-4003-9943-EB8AE53C37D3}"/>
    <cellStyle name="Normal 448 2" xfId="9142" xr:uid="{A2E6BFE7-08B4-49B4-806F-29AE8C6E9837}"/>
    <cellStyle name="Normal 448 2 2" xfId="17081" xr:uid="{0FB43754-A3C5-44DE-AA21-0FAD4F0CA3E2}"/>
    <cellStyle name="Normal 448 2 2 2" xfId="32865" xr:uid="{7606E63D-5948-4AC1-B273-A68072586529}"/>
    <cellStyle name="Normal 448 2 3" xfId="24986" xr:uid="{C59F55E3-45E8-43A7-91F3-05E1937B44C3}"/>
    <cellStyle name="Normal 448 2 4" xfId="40436" xr:uid="{AF303F92-728C-4182-ACBD-52B147583ECD}"/>
    <cellStyle name="Normal 448 2 5" xfId="48298" xr:uid="{EC873331-F023-4C6B-BA26-66F00671713E}"/>
    <cellStyle name="Normal 448 3" xfId="13288" xr:uid="{8ADD9B8A-F213-4124-B200-0E24380266A6}"/>
    <cellStyle name="Normal 448 3 2" xfId="29072" xr:uid="{2FC67A6E-96B9-48AC-82FB-CE056280E195}"/>
    <cellStyle name="Normal 448 4" xfId="21193" xr:uid="{F1F14516-AFE0-4459-A9DA-0F8C19C727FB}"/>
    <cellStyle name="Normal 448 5" xfId="36643" xr:uid="{80C552E8-AE58-487D-981E-1176605AD42C}"/>
    <cellStyle name="Normal 448 6" xfId="44505" xr:uid="{3F72AABB-B341-4B04-B960-D18C916A6D09}"/>
    <cellStyle name="Normal 449" xfId="5312" xr:uid="{9F7CEE94-849D-42BD-AE95-28DFC721ED62}"/>
    <cellStyle name="Normal 449 2" xfId="9143" xr:uid="{C2EDEAEE-A0C0-44FE-A18D-114B575AC68A}"/>
    <cellStyle name="Normal 449 2 2" xfId="17082" xr:uid="{FD136C03-6D23-4C7E-8D69-3E849FAD0B9C}"/>
    <cellStyle name="Normal 449 2 2 2" xfId="32866" xr:uid="{A6602E11-9447-474B-91DA-B42DB313D1E9}"/>
    <cellStyle name="Normal 449 2 3" xfId="24987" xr:uid="{72A4C327-0A93-4B1F-BD7D-D10E96794C19}"/>
    <cellStyle name="Normal 449 2 4" xfId="40437" xr:uid="{02B2FD4B-B007-45CE-94FB-9C9E5FD090CC}"/>
    <cellStyle name="Normal 449 2 5" xfId="48299" xr:uid="{69D06EEA-5FC8-47A7-966F-383D30A6270D}"/>
    <cellStyle name="Normal 449 3" xfId="13289" xr:uid="{AF377A73-55E6-4867-A283-2F7F5F517DC2}"/>
    <cellStyle name="Normal 449 3 2" xfId="29073" xr:uid="{8B9B84F3-CE16-401F-9191-D6025F71221E}"/>
    <cellStyle name="Normal 449 4" xfId="21194" xr:uid="{14D712B8-E2A2-4F6E-B752-FD36E09413E1}"/>
    <cellStyle name="Normal 449 5" xfId="36644" xr:uid="{2654E079-38AE-4D87-8DC6-450655B0BBCA}"/>
    <cellStyle name="Normal 449 6" xfId="44506" xr:uid="{66F0DA57-AEA1-43C1-978E-DB44BC92DB55}"/>
    <cellStyle name="Normal 45" xfId="130" xr:uid="{4FAB5616-6E4D-4CD9-80BE-EC521283F136}"/>
    <cellStyle name="Normal 45 2" xfId="450" xr:uid="{8E005D42-F6DC-4431-9FC7-EA8104B77C91}"/>
    <cellStyle name="Normal 45 2 2" xfId="2089" xr:uid="{2203799A-08D0-42F9-98AE-1C5A5220D88A}"/>
    <cellStyle name="Normal 45 3" xfId="1953" xr:uid="{3072A790-2AC6-49E2-A9F1-48A7119F44DE}"/>
    <cellStyle name="Normal 45_MONC Jan19" xfId="596" xr:uid="{B159E919-520F-4D73-8655-76B223778121}"/>
    <cellStyle name="Normal 450" xfId="5325" xr:uid="{8CBB0533-1D70-44B1-98E5-16C82B7AE1A9}"/>
    <cellStyle name="Normal 450 2" xfId="9156" xr:uid="{8B8089D4-3F49-41E1-8D13-A7825B1BA9AD}"/>
    <cellStyle name="Normal 450 2 2" xfId="17095" xr:uid="{4AC9A4CD-95E8-48B8-B519-16FDE2A0D636}"/>
    <cellStyle name="Normal 450 2 2 2" xfId="32879" xr:uid="{DE07D071-A84B-4E68-AED5-9E88326A755A}"/>
    <cellStyle name="Normal 450 2 3" xfId="25000" xr:uid="{102CF73B-A094-4C4E-B86E-9994CB31EDF4}"/>
    <cellStyle name="Normal 450 2 4" xfId="40450" xr:uid="{C78E8917-E6F0-4D42-A8C6-A0308CC53804}"/>
    <cellStyle name="Normal 450 2 5" xfId="48312" xr:uid="{BA022D8A-4E20-44A9-92DA-514E509660F0}"/>
    <cellStyle name="Normal 450 3" xfId="13302" xr:uid="{0B0FCB05-97D3-4A69-8C86-EA0BB4502C59}"/>
    <cellStyle name="Normal 450 3 2" xfId="29086" xr:uid="{0387156D-5D00-44B4-B876-A60CA08D16E9}"/>
    <cellStyle name="Normal 450 4" xfId="21207" xr:uid="{8B9E41F6-1D4D-46FB-AB92-7C1F170D7AE0}"/>
    <cellStyle name="Normal 450 5" xfId="36657" xr:uid="{9DF91545-2F7D-457D-8F90-86BD594314BF}"/>
    <cellStyle name="Normal 450 6" xfId="44519" xr:uid="{74FEF8B3-97B0-4131-8694-67E65FA46C9B}"/>
    <cellStyle name="Normal 451" xfId="5310" xr:uid="{EEC106F2-29BB-42D1-AAF7-24DDF9875111}"/>
    <cellStyle name="Normal 451 2" xfId="9141" xr:uid="{B2077FD0-45AE-44F8-A250-890F0AF573B0}"/>
    <cellStyle name="Normal 451 2 2" xfId="17080" xr:uid="{6410AA8A-CB96-45BC-B37F-F5D9D77850AF}"/>
    <cellStyle name="Normal 451 2 2 2" xfId="32864" xr:uid="{EB59567E-B013-4121-B150-7B2E09FE3A8C}"/>
    <cellStyle name="Normal 451 2 3" xfId="24985" xr:uid="{4C766680-5688-4DDE-BF3E-362D33803B67}"/>
    <cellStyle name="Normal 451 2 4" xfId="40435" xr:uid="{84BC1C5A-F0A4-4605-9ED3-454A9B18E2CF}"/>
    <cellStyle name="Normal 451 2 5" xfId="48297" xr:uid="{938984CB-4F21-407F-92C6-E97340505F5C}"/>
    <cellStyle name="Normal 451 3" xfId="13287" xr:uid="{B44B8BFD-6A08-4BE5-B971-04221F61AFC6}"/>
    <cellStyle name="Normal 451 3 2" xfId="29071" xr:uid="{B0ED6F69-4450-40D2-BB5E-FE36936CFE87}"/>
    <cellStyle name="Normal 451 4" xfId="21192" xr:uid="{6CBA9A94-B4D4-416C-9F51-0FBF33927127}"/>
    <cellStyle name="Normal 451 5" xfId="36642" xr:uid="{C3285464-68FC-41E4-B1D5-3F2C05C948BE}"/>
    <cellStyle name="Normal 451 6" xfId="44504" xr:uid="{39381D00-F0DB-4D33-903B-6145740D81CA}"/>
    <cellStyle name="Normal 452" xfId="5309" xr:uid="{22305429-7166-4ECA-AC86-10D1D7D3A953}"/>
    <cellStyle name="Normal 452 2" xfId="9140" xr:uid="{52F2935F-D051-4CCA-84A8-279F960500CF}"/>
    <cellStyle name="Normal 452 2 2" xfId="17079" xr:uid="{BDF278BF-13AE-406A-A241-4426740FF2B4}"/>
    <cellStyle name="Normal 452 2 2 2" xfId="32863" xr:uid="{6050A685-0A2B-4130-B3B9-CA727812055C}"/>
    <cellStyle name="Normal 452 2 3" xfId="24984" xr:uid="{7949F2C2-1F31-41C1-B059-A0355236655E}"/>
    <cellStyle name="Normal 452 2 4" xfId="40434" xr:uid="{F26EB7F4-76D3-4368-B2E2-D7F35623D2DC}"/>
    <cellStyle name="Normal 452 2 5" xfId="48296" xr:uid="{3AEF5DD5-DCC5-43AC-947A-3BDE4357F074}"/>
    <cellStyle name="Normal 452 3" xfId="13286" xr:uid="{80ABD0CA-29D7-4E7A-9C52-66689A3FEA8A}"/>
    <cellStyle name="Normal 452 3 2" xfId="29070" xr:uid="{C985EF8A-253C-4113-A434-5109B05B1ABF}"/>
    <cellStyle name="Normal 452 4" xfId="21191" xr:uid="{E2526999-52B2-4077-8197-F121E5E610AE}"/>
    <cellStyle name="Normal 452 5" xfId="36641" xr:uid="{9B02608D-0549-411B-BF76-68A3221234CA}"/>
    <cellStyle name="Normal 452 6" xfId="44503" xr:uid="{1E1736C5-BE6B-4A89-A77A-C85261343A67}"/>
    <cellStyle name="Normal 453" xfId="5328" xr:uid="{5F2127A2-D4AC-4D24-9842-3187CF67144A}"/>
    <cellStyle name="Normal 453 2" xfId="9159" xr:uid="{9CD0C78A-691F-405D-9454-4ABB3A84CDC6}"/>
    <cellStyle name="Normal 453 2 2" xfId="17098" xr:uid="{32A1E177-EAC4-4F0D-A03A-3A7CC9E9A6CE}"/>
    <cellStyle name="Normal 453 2 2 2" xfId="32882" xr:uid="{48DD7B66-7C3E-41D1-882C-008CC3DC1836}"/>
    <cellStyle name="Normal 453 2 3" xfId="25003" xr:uid="{B1337EF2-3AA4-4889-B04B-4C2E8AF5C646}"/>
    <cellStyle name="Normal 453 2 4" xfId="40453" xr:uid="{E772A506-7C1B-4B33-A047-5FD58A098507}"/>
    <cellStyle name="Normal 453 2 5" xfId="48315" xr:uid="{D4FB1727-0C83-4E3A-8E3D-66F1DB2A1397}"/>
    <cellStyle name="Normal 453 3" xfId="13305" xr:uid="{D217B285-5744-4224-A102-2CF6070D940E}"/>
    <cellStyle name="Normal 453 3 2" xfId="29089" xr:uid="{0DB4D989-7766-47AB-B348-6631F34EA26E}"/>
    <cellStyle name="Normal 453 4" xfId="21210" xr:uid="{A23AB6FD-4536-4D09-8692-A76ACA1C476A}"/>
    <cellStyle name="Normal 453 5" xfId="36660" xr:uid="{CC7F7221-4F79-4420-A16F-F6172CCED9A8}"/>
    <cellStyle name="Normal 453 6" xfId="44522" xr:uid="{5ED98916-2203-4611-899E-45A2F3D2ACE1}"/>
    <cellStyle name="Normal 454" xfId="5332" xr:uid="{9EC4C463-A1A7-40CD-9C89-DCD0C54F12CA}"/>
    <cellStyle name="Normal 454 2" xfId="9163" xr:uid="{D7EC0124-BC72-4AFE-8688-9541E07414F6}"/>
    <cellStyle name="Normal 454 2 2" xfId="17102" xr:uid="{27816EB3-9AFB-45F2-AA5D-162856070E89}"/>
    <cellStyle name="Normal 454 2 2 2" xfId="32886" xr:uid="{ABC87568-A556-49F0-A18F-42DE3A062319}"/>
    <cellStyle name="Normal 454 2 3" xfId="25007" xr:uid="{11A438E0-DDBB-4E4B-9021-8765B4B3668E}"/>
    <cellStyle name="Normal 454 2 4" xfId="40457" xr:uid="{61CE22D3-C7EB-405F-966C-AB8E270F979C}"/>
    <cellStyle name="Normal 454 2 5" xfId="48319" xr:uid="{EAD22B6D-5D26-4C81-B689-C8D0EF588CBD}"/>
    <cellStyle name="Normal 454 3" xfId="13309" xr:uid="{4D96AA1E-CF44-4206-BEBC-EB6785B4B364}"/>
    <cellStyle name="Normal 454 3 2" xfId="29093" xr:uid="{4B53DB0A-4EEA-42B1-8E69-90C804D98C27}"/>
    <cellStyle name="Normal 454 4" xfId="21214" xr:uid="{62E551CA-D3FA-4D3D-AE8C-68C98050D0D8}"/>
    <cellStyle name="Normal 454 5" xfId="36664" xr:uid="{5BB959FB-3137-4689-94A8-C77F9B268189}"/>
    <cellStyle name="Normal 454 6" xfId="44526" xr:uid="{02E35807-77FA-4FC0-82CA-96CCE81BC2E7}"/>
    <cellStyle name="Normal 455" xfId="5330" xr:uid="{F878323E-9A32-475D-AB68-290186082DE7}"/>
    <cellStyle name="Normal 455 2" xfId="9161" xr:uid="{44AF2E07-2420-45C4-A983-16A1BD17493E}"/>
    <cellStyle name="Normal 455 2 2" xfId="17100" xr:uid="{8BECD96E-64A9-4FA6-8CCB-8F8A5A40D278}"/>
    <cellStyle name="Normal 455 2 2 2" xfId="32884" xr:uid="{B898BB5B-FC8D-4372-979B-266581A795E9}"/>
    <cellStyle name="Normal 455 2 3" xfId="25005" xr:uid="{33549D6F-E998-4D58-8649-3FB27A22DDAB}"/>
    <cellStyle name="Normal 455 2 4" xfId="40455" xr:uid="{D42A4F2F-219D-49BA-9DF6-10BE5553732A}"/>
    <cellStyle name="Normal 455 2 5" xfId="48317" xr:uid="{DBDA4A83-CA8B-441D-B1A4-EC80C4948C6A}"/>
    <cellStyle name="Normal 455 3" xfId="13307" xr:uid="{90720121-9B64-4E4B-A6A4-357A7E20F212}"/>
    <cellStyle name="Normal 455 3 2" xfId="29091" xr:uid="{C997AB71-6E40-4D53-B2D1-770F29B3AC86}"/>
    <cellStyle name="Normal 455 4" xfId="21212" xr:uid="{5FCB01CF-E787-4232-872E-AB93CBCE6002}"/>
    <cellStyle name="Normal 455 5" xfId="36662" xr:uid="{EAF9B23C-00DE-40C7-997B-A1EB51D8C583}"/>
    <cellStyle name="Normal 455 6" xfId="44524" xr:uid="{67EC7A58-7522-42FC-9F60-69D2DFDAB1E4}"/>
    <cellStyle name="Normal 456" xfId="5331" xr:uid="{9DA79029-43DD-4CA5-91F3-51C6E3A51AE5}"/>
    <cellStyle name="Normal 456 2" xfId="9162" xr:uid="{EC62C786-DF42-4EF0-8DFF-B3F5DF75EC6E}"/>
    <cellStyle name="Normal 456 2 2" xfId="17101" xr:uid="{A5AB07B3-3742-4249-B7A0-D7CBC4ABB049}"/>
    <cellStyle name="Normal 456 2 2 2" xfId="32885" xr:uid="{2375BFDE-4EFB-47E2-8147-268CA1634B45}"/>
    <cellStyle name="Normal 456 2 3" xfId="25006" xr:uid="{90DA199A-B36E-4EAC-A6BD-C18608681314}"/>
    <cellStyle name="Normal 456 2 4" xfId="40456" xr:uid="{C11F46C5-EE85-4413-A173-21772C097A88}"/>
    <cellStyle name="Normal 456 2 5" xfId="48318" xr:uid="{F61C99D8-8A7A-48D1-97E4-53F7DDBF591A}"/>
    <cellStyle name="Normal 456 3" xfId="13308" xr:uid="{4837CAAA-AA88-44C8-B786-01D71C183614}"/>
    <cellStyle name="Normal 456 3 2" xfId="29092" xr:uid="{061FE1F0-C50D-4A4A-A0FD-9F44BD555BDA}"/>
    <cellStyle name="Normal 456 4" xfId="21213" xr:uid="{32E16BBD-DEF9-43DE-BF4D-E9DC315A234B}"/>
    <cellStyle name="Normal 456 5" xfId="36663" xr:uid="{92B69602-F1EF-4C5C-AEC3-18DE7051F4E6}"/>
    <cellStyle name="Normal 456 6" xfId="44525" xr:uid="{69FE5E30-CC5C-4153-B759-A85A3658096A}"/>
    <cellStyle name="Normal 457" xfId="5345" xr:uid="{A7CC0100-5118-45AE-A53F-2A18013F205E}"/>
    <cellStyle name="Normal 457 2" xfId="9176" xr:uid="{93966C53-9D62-4ACB-93E5-022BCC1EA10D}"/>
    <cellStyle name="Normal 457 2 2" xfId="17115" xr:uid="{4BE9A6D6-71C0-47B2-A5B1-087A976B9CD6}"/>
    <cellStyle name="Normal 457 2 2 2" xfId="32899" xr:uid="{FE985BFD-C73B-4696-9686-AB21003A8197}"/>
    <cellStyle name="Normal 457 2 3" xfId="25020" xr:uid="{DD5A704C-A34A-4B69-88AD-930E038D7596}"/>
    <cellStyle name="Normal 457 2 4" xfId="40470" xr:uid="{41E51CCE-074F-4A92-9896-61F46B0A4CF9}"/>
    <cellStyle name="Normal 457 2 5" xfId="48332" xr:uid="{16BCAEDB-F215-4989-BD7A-FEDBEDB98299}"/>
    <cellStyle name="Normal 457 3" xfId="13322" xr:uid="{51A4C9D7-BE03-44F8-8BD8-63AD1519DB1D}"/>
    <cellStyle name="Normal 457 3 2" xfId="29106" xr:uid="{CD344C6F-25A7-454F-86CF-2F791F64407F}"/>
    <cellStyle name="Normal 457 4" xfId="21227" xr:uid="{ECC93862-40B0-4545-8F35-423AD050525B}"/>
    <cellStyle name="Normal 457 5" xfId="36677" xr:uid="{37FB40BD-8E2F-470D-8935-2B21B130E25A}"/>
    <cellStyle name="Normal 457 6" xfId="44539" xr:uid="{223D8DA3-B473-4C6F-AF5E-415B88BD1CDC}"/>
    <cellStyle name="Normal 458" xfId="5329" xr:uid="{7E44EB43-AC74-4335-BB57-042398B3C037}"/>
    <cellStyle name="Normal 458 2" xfId="9160" xr:uid="{6B3619DB-8A20-4DF1-A733-58FBA57ABB5A}"/>
    <cellStyle name="Normal 458 2 2" xfId="17099" xr:uid="{BCB7B7DE-8F15-452D-AA63-785057F27AB4}"/>
    <cellStyle name="Normal 458 2 2 2" xfId="32883" xr:uid="{15CE45C2-DBB9-4943-9325-2E9614D8DDD3}"/>
    <cellStyle name="Normal 458 2 3" xfId="25004" xr:uid="{C27EADE8-3427-4B6C-BF50-3D8568CC72BA}"/>
    <cellStyle name="Normal 458 2 4" xfId="40454" xr:uid="{F851FD64-BC8C-425A-A8E9-E5A17ACE2DB4}"/>
    <cellStyle name="Normal 458 2 5" xfId="48316" xr:uid="{1CCD0E13-0DB0-421B-A8A1-5B1F5514E6F8}"/>
    <cellStyle name="Normal 458 3" xfId="13306" xr:uid="{C65A84A4-22FB-45FA-B740-70AC973F812B}"/>
    <cellStyle name="Normal 458 3 2" xfId="29090" xr:uid="{AD61567D-6934-4563-BF40-3F563281F6A6}"/>
    <cellStyle name="Normal 458 4" xfId="21211" xr:uid="{BE28C63C-9D8A-4723-BF53-9E0F4257856D}"/>
    <cellStyle name="Normal 458 5" xfId="36661" xr:uid="{48808873-238D-4563-A788-BFF7376722F8}"/>
    <cellStyle name="Normal 458 6" xfId="44523" xr:uid="{68894306-4665-45B9-AC2D-A671CBF1D8BE}"/>
    <cellStyle name="Normal 459" xfId="5340" xr:uid="{698FC683-55C2-412C-8333-0C73D146FAF4}"/>
    <cellStyle name="Normal 459 2" xfId="9171" xr:uid="{402C7F99-F1F1-482E-AE36-B9C4C4D0D04B}"/>
    <cellStyle name="Normal 459 2 2" xfId="17110" xr:uid="{404E1705-2807-4D77-A4EB-38E2BFD313AC}"/>
    <cellStyle name="Normal 459 2 2 2" xfId="32894" xr:uid="{AFB6B2C2-B0B7-46F2-84D1-37B34869C2E0}"/>
    <cellStyle name="Normal 459 2 3" xfId="25015" xr:uid="{CF947D0A-2CD1-4B97-940E-89CF75529B82}"/>
    <cellStyle name="Normal 459 2 4" xfId="40465" xr:uid="{305942CC-BA84-4150-ADA1-4307236A75BD}"/>
    <cellStyle name="Normal 459 2 5" xfId="48327" xr:uid="{17FBCB99-64E5-49D9-BB32-49FA1FF94231}"/>
    <cellStyle name="Normal 459 3" xfId="13317" xr:uid="{7DF3E9EF-3733-4E6E-A38A-EAE1E4DFAD9D}"/>
    <cellStyle name="Normal 459 3 2" xfId="29101" xr:uid="{3DFC65CC-D878-458E-871A-E5DCAB3E1921}"/>
    <cellStyle name="Normal 459 4" xfId="21222" xr:uid="{9DD9D8AD-50D1-42A0-9AC3-6C59FF83660F}"/>
    <cellStyle name="Normal 459 5" xfId="36672" xr:uid="{E1DBC33C-EB19-459D-9826-D3378C57C47C}"/>
    <cellStyle name="Normal 459 6" xfId="44534" xr:uid="{A98059A1-D978-4875-91A0-6D0DDA4C2FE7}"/>
    <cellStyle name="Normal 46" xfId="131" xr:uid="{BBB27025-F513-486A-8049-ACCFD9DD6E32}"/>
    <cellStyle name="Normal 46 2" xfId="451" xr:uid="{ACF2EFB5-ECAD-4960-9ADD-DF88707D1BAD}"/>
    <cellStyle name="Normal 46 2 2" xfId="2090" xr:uid="{793B3E9E-8B37-422C-A663-D4ECD50C023F}"/>
    <cellStyle name="Normal 46 3" xfId="1954" xr:uid="{BF037B3F-910C-4429-AD41-C242EBC46029}"/>
    <cellStyle name="Normal 46_MONC Jan19" xfId="597" xr:uid="{51D62648-4719-458E-A989-49430C36A83A}"/>
    <cellStyle name="Normal 460" xfId="5348" xr:uid="{F9FB6692-2FCA-4109-A80E-951E22BD5D83}"/>
    <cellStyle name="Normal 460 2" xfId="9179" xr:uid="{56EA7722-372D-42D2-BE5D-6624C02B8726}"/>
    <cellStyle name="Normal 460 2 2" xfId="17118" xr:uid="{89F44BBA-EA09-4416-BB1C-FB045845D4AD}"/>
    <cellStyle name="Normal 460 2 2 2" xfId="32902" xr:uid="{859E003F-C476-48EC-AACA-E5877A112FE7}"/>
    <cellStyle name="Normal 460 2 3" xfId="25023" xr:uid="{15293793-1067-437E-B6F9-6D37CAC26500}"/>
    <cellStyle name="Normal 460 2 4" xfId="40473" xr:uid="{F1284FB3-274B-4784-B5F1-AFB23F744549}"/>
    <cellStyle name="Normal 460 2 5" xfId="48335" xr:uid="{A13416B4-A044-41E6-9596-C254C036CDB5}"/>
    <cellStyle name="Normal 460 3" xfId="13325" xr:uid="{8734973A-7026-479B-B426-91FF73075F93}"/>
    <cellStyle name="Normal 460 3 2" xfId="29109" xr:uid="{ECC9D604-D970-43E7-B296-9DD1A640BA7C}"/>
    <cellStyle name="Normal 460 4" xfId="21230" xr:uid="{4E9170C9-51A7-43A3-AF43-5D838520B9DE}"/>
    <cellStyle name="Normal 460 5" xfId="36680" xr:uid="{C32342DF-4A55-4A97-B69F-626EB8C0947C}"/>
    <cellStyle name="Normal 460 6" xfId="44542" xr:uid="{04536710-60F2-4994-9655-4FC84D78CB83}"/>
    <cellStyle name="Normal 461" xfId="5349" xr:uid="{5CF24A45-66D8-41BC-A695-4E5493E014CA}"/>
    <cellStyle name="Normal 461 2" xfId="9180" xr:uid="{2BC295FF-C0A4-4F7F-9F36-3E9A4AB37927}"/>
    <cellStyle name="Normal 461 2 2" xfId="17119" xr:uid="{9B4F9EB6-B95D-4903-B452-453831CB6BE3}"/>
    <cellStyle name="Normal 461 2 2 2" xfId="32903" xr:uid="{6F19294E-4857-41A5-85AF-4B55B66A4048}"/>
    <cellStyle name="Normal 461 2 3" xfId="25024" xr:uid="{0B6D5198-D344-45A6-AF75-A4AB78F1D6F1}"/>
    <cellStyle name="Normal 461 2 4" xfId="40474" xr:uid="{22C460B9-7F9C-4EE9-8D59-2B31978C8BA5}"/>
    <cellStyle name="Normal 461 2 5" xfId="48336" xr:uid="{29211319-A62F-40FC-9339-BBBABDE922BF}"/>
    <cellStyle name="Normal 461 3" xfId="13326" xr:uid="{F282A83D-1EA9-404E-9A65-D74304F86769}"/>
    <cellStyle name="Normal 461 3 2" xfId="29110" xr:uid="{3EA01015-DDF8-4EF8-B95C-F96EAE09E3D3}"/>
    <cellStyle name="Normal 461 4" xfId="21231" xr:uid="{1386B006-E248-49CA-8DF3-6548FAEB446A}"/>
    <cellStyle name="Normal 461 5" xfId="36681" xr:uid="{77668FFD-F6B2-4D97-AE90-1AD1A141F2C7}"/>
    <cellStyle name="Normal 461 6" xfId="44543" xr:uid="{1FB5CD05-46DE-4222-A629-60B8568073CF}"/>
    <cellStyle name="Normal 462" xfId="5359" xr:uid="{D52D8048-4985-4F80-9E9A-3DB8ECA2807B}"/>
    <cellStyle name="Normal 462 2" xfId="9190" xr:uid="{0668F051-E4C6-46CC-926F-4DAB8B0AAFA1}"/>
    <cellStyle name="Normal 462 2 2" xfId="17129" xr:uid="{E3487019-5BE9-4986-A3DC-9151DC73E6BA}"/>
    <cellStyle name="Normal 462 2 2 2" xfId="32913" xr:uid="{5DC25E85-663D-4975-AF47-A059BE1DA01D}"/>
    <cellStyle name="Normal 462 2 3" xfId="25034" xr:uid="{53DF7123-6390-40C9-B3A6-E67FA0E4B1B9}"/>
    <cellStyle name="Normal 462 2 4" xfId="40484" xr:uid="{07EFD3C0-5A1B-4ECF-AA1C-B8BD8E137055}"/>
    <cellStyle name="Normal 462 2 5" xfId="48346" xr:uid="{A01B2DCD-9AEF-4DDD-9450-A165F749AEAD}"/>
    <cellStyle name="Normal 462 3" xfId="13336" xr:uid="{FADDE694-3D56-45B3-8BF5-254F0F068DD6}"/>
    <cellStyle name="Normal 462 3 2" xfId="29120" xr:uid="{86B81329-264D-4888-8F84-AA9B644A32F1}"/>
    <cellStyle name="Normal 462 4" xfId="21241" xr:uid="{88A32298-78C3-4334-ACE1-EE41753B8093}"/>
    <cellStyle name="Normal 462 5" xfId="36691" xr:uid="{5A24643C-3E4B-4AC5-B15F-54D28E870753}"/>
    <cellStyle name="Normal 462 6" xfId="44553" xr:uid="{98277C20-6809-4465-82B7-C7B35862922A}"/>
    <cellStyle name="Normal 463" xfId="5364" xr:uid="{EBE979A9-29FE-414A-A902-1B2E6F3ADB22}"/>
    <cellStyle name="Normal 463 2" xfId="9195" xr:uid="{6342119F-345B-4724-A316-ACD1EA0D7EB4}"/>
    <cellStyle name="Normal 463 2 2" xfId="17134" xr:uid="{56E1C283-25DB-4EE2-B9AE-5FDB07BF2687}"/>
    <cellStyle name="Normal 463 2 2 2" xfId="32918" xr:uid="{C76BD703-CDD0-481F-944C-E95BA246546D}"/>
    <cellStyle name="Normal 463 2 3" xfId="25039" xr:uid="{B69C0663-9A5F-4289-B53B-81B478CFF4B2}"/>
    <cellStyle name="Normal 463 2 4" xfId="40489" xr:uid="{B41A2AB2-472D-4AD1-AE97-EBE00FAC07E4}"/>
    <cellStyle name="Normal 463 2 5" xfId="48351" xr:uid="{BFF76DF5-0EA8-44CE-8D40-DD922B2CB979}"/>
    <cellStyle name="Normal 463 3" xfId="13341" xr:uid="{5E68CF47-0823-4426-B604-D90CC4364460}"/>
    <cellStyle name="Normal 463 3 2" xfId="29125" xr:uid="{24309DFB-77A2-4FC0-A881-213183E394A6}"/>
    <cellStyle name="Normal 463 4" xfId="21246" xr:uid="{3AB5D4F7-2E76-4FC4-B598-0D007DE53A67}"/>
    <cellStyle name="Normal 463 5" xfId="36696" xr:uid="{CE67E661-B4C0-4B2A-8815-9DE50F1028FD}"/>
    <cellStyle name="Normal 463 6" xfId="44558" xr:uid="{974C96E7-81C9-43EE-B829-28E1127233F7}"/>
    <cellStyle name="Normal 464" xfId="5365" xr:uid="{D7E66E60-F406-4B42-9C84-F1F643B37AF8}"/>
    <cellStyle name="Normal 464 2" xfId="9196" xr:uid="{7A32448C-2EFB-48A9-B023-2E3570180E91}"/>
    <cellStyle name="Normal 464 2 2" xfId="17135" xr:uid="{081A1213-7795-48F6-9BB6-EC798816D359}"/>
    <cellStyle name="Normal 464 2 2 2" xfId="32919" xr:uid="{D6A5727A-B6A3-44F3-8C4E-B7E9FAAC08F2}"/>
    <cellStyle name="Normal 464 2 3" xfId="25040" xr:uid="{F02CD476-4317-466F-AC54-F568E32ED037}"/>
    <cellStyle name="Normal 464 2 4" xfId="40490" xr:uid="{BBB07D7D-1821-44C8-8C92-B930D35EB779}"/>
    <cellStyle name="Normal 464 2 5" xfId="48352" xr:uid="{7B4E9BF8-3552-43E0-9B8A-CD921C8C88E5}"/>
    <cellStyle name="Normal 464 3" xfId="13342" xr:uid="{1B258CE1-F29B-4644-8A31-B5B196DF6B16}"/>
    <cellStyle name="Normal 464 3 2" xfId="29126" xr:uid="{A7380E2D-6766-49FD-AD95-D170B700626C}"/>
    <cellStyle name="Normal 464 4" xfId="21247" xr:uid="{697CB347-B7A2-430B-9817-A0550C5254DC}"/>
    <cellStyle name="Normal 464 5" xfId="36697" xr:uid="{13112106-7ACA-4F81-8D54-644EDDF6536C}"/>
    <cellStyle name="Normal 464 6" xfId="44559" xr:uid="{3BDAE699-1015-4985-9652-767130BED426}"/>
    <cellStyle name="Normal 465" xfId="5366" xr:uid="{F88C55BF-7425-47A6-A0F7-BF773C60D92A}"/>
    <cellStyle name="Normal 465 2" xfId="9197" xr:uid="{15CC14AE-B2D8-4CBB-9D96-B7D707E7B621}"/>
    <cellStyle name="Normal 465 2 2" xfId="17136" xr:uid="{CEFAE2E6-0E24-4FE4-B2F8-F35593B9CC1A}"/>
    <cellStyle name="Normal 465 2 2 2" xfId="32920" xr:uid="{08CB5A6B-7581-4D49-8B0E-9865EA6D3319}"/>
    <cellStyle name="Normal 465 2 3" xfId="25041" xr:uid="{9FB1741D-5501-4A73-8E02-AC64FDE75B44}"/>
    <cellStyle name="Normal 465 2 4" xfId="40491" xr:uid="{FE9FBA5E-13C6-48C8-9BCF-D30BE4903209}"/>
    <cellStyle name="Normal 465 2 5" xfId="48353" xr:uid="{CB248B00-7E9A-4ABA-AAC2-9AFD6B8D9A8E}"/>
    <cellStyle name="Normal 465 3" xfId="13343" xr:uid="{0E82AEAC-8588-4DFB-A070-FEE515E09349}"/>
    <cellStyle name="Normal 465 3 2" xfId="29127" xr:uid="{45A38840-75CC-455E-A488-4FFA0C8D9154}"/>
    <cellStyle name="Normal 465 4" xfId="21248" xr:uid="{AF04B973-9670-4BCF-B6D8-59BBC77712FC}"/>
    <cellStyle name="Normal 465 5" xfId="36698" xr:uid="{04C7949C-48B4-47F3-9F1A-933C7DDE47A1}"/>
    <cellStyle name="Normal 465 6" xfId="44560" xr:uid="{5D4F6E7F-9975-461E-8427-30C7F092D5AF}"/>
    <cellStyle name="Normal 466" xfId="5380" xr:uid="{2F1E78C4-DCAF-44EE-B01A-6AAF78479FD5}"/>
    <cellStyle name="Normal 466 2" xfId="9211" xr:uid="{20BE2EC4-20BA-42C8-99A3-B7C5C639526C}"/>
    <cellStyle name="Normal 466 2 2" xfId="17150" xr:uid="{B3648D38-9CD5-4F85-959D-EF518E428928}"/>
    <cellStyle name="Normal 466 2 2 2" xfId="32934" xr:uid="{0409C852-02CE-4552-ABF3-141D7F20AD62}"/>
    <cellStyle name="Normal 466 2 3" xfId="25055" xr:uid="{772D7B3C-A4E4-4076-BE3D-D001011BBC8F}"/>
    <cellStyle name="Normal 466 2 4" xfId="40505" xr:uid="{AF813718-2023-4360-A882-23C6ACB5D228}"/>
    <cellStyle name="Normal 466 2 5" xfId="48367" xr:uid="{57BD4D4F-411F-42FC-B792-C5C9813BB31A}"/>
    <cellStyle name="Normal 466 3" xfId="13357" xr:uid="{A620F9AD-96CE-4D00-A83C-4B10F84A9B3C}"/>
    <cellStyle name="Normal 466 3 2" xfId="29141" xr:uid="{2F245086-6806-4C7D-A05F-CCE032BC2082}"/>
    <cellStyle name="Normal 466 4" xfId="21262" xr:uid="{1EE57D56-6747-4077-9B88-DF7C06AB89BC}"/>
    <cellStyle name="Normal 466 5" xfId="36712" xr:uid="{C4757C29-907A-420C-A2D1-A2AA87776D97}"/>
    <cellStyle name="Normal 466 6" xfId="44574" xr:uid="{4670A687-4D62-46C6-A471-429EFDD89E84}"/>
    <cellStyle name="Normal 467" xfId="5389" xr:uid="{27EF1BD1-C7B6-4FA3-87A8-745B26F24182}"/>
    <cellStyle name="Normal 467 2" xfId="9220" xr:uid="{47F81331-0948-435C-A8D9-B0F6CC28903B}"/>
    <cellStyle name="Normal 467 2 2" xfId="17159" xr:uid="{7FDB01BF-BC85-4F61-ACB1-0FEC2A6DCD48}"/>
    <cellStyle name="Normal 467 2 2 2" xfId="32943" xr:uid="{B8EBAEB0-AE5D-4CF0-BF8E-D7A296FFC124}"/>
    <cellStyle name="Normal 467 2 3" xfId="25064" xr:uid="{B29E64AD-8658-46F5-B4D0-89C29264D2BA}"/>
    <cellStyle name="Normal 467 2 4" xfId="40514" xr:uid="{CB18E427-CA93-4E8C-B80C-6817A6629940}"/>
    <cellStyle name="Normal 467 2 5" xfId="48376" xr:uid="{0F4F330B-A7E0-40CF-8BBE-2B5691957C82}"/>
    <cellStyle name="Normal 467 3" xfId="13366" xr:uid="{FE322BE6-81BE-4368-AB8C-06BBF768BA7E}"/>
    <cellStyle name="Normal 467 3 2" xfId="29150" xr:uid="{A1770E27-7AE4-4686-A2A6-BB1B5286BF24}"/>
    <cellStyle name="Normal 467 4" xfId="21271" xr:uid="{CE45D491-1A10-4943-A73A-B600ED42C799}"/>
    <cellStyle name="Normal 467 5" xfId="36721" xr:uid="{CDFF7743-D5E9-4694-AF38-476C483BDE5C}"/>
    <cellStyle name="Normal 467 6" xfId="44583" xr:uid="{B69C41BA-CB01-42D2-B1A5-C86ECA17DDE7}"/>
    <cellStyle name="Normal 468" xfId="5387" xr:uid="{0FEB8F5E-764D-4F68-BFFD-9C200DB83E32}"/>
    <cellStyle name="Normal 468 2" xfId="9218" xr:uid="{B860F864-6BBC-4571-86F4-65F42DE34D8D}"/>
    <cellStyle name="Normal 468 2 2" xfId="17157" xr:uid="{20A37550-1F0F-482C-A214-64DBEA86E700}"/>
    <cellStyle name="Normal 468 2 2 2" xfId="32941" xr:uid="{C0495458-693A-443F-B706-7A3E1D07A5FC}"/>
    <cellStyle name="Normal 468 2 3" xfId="25062" xr:uid="{543D02DB-0B61-4548-B3B8-F52B4A821B2B}"/>
    <cellStyle name="Normal 468 2 4" xfId="40512" xr:uid="{6FC855A5-BA33-4A36-8C87-B72FAC8656FC}"/>
    <cellStyle name="Normal 468 2 5" xfId="48374" xr:uid="{088DA2AD-666D-4737-9D9E-D6F3632378CD}"/>
    <cellStyle name="Normal 468 3" xfId="13364" xr:uid="{4B00B10C-9EA2-4E75-AEB3-B870B488A9FC}"/>
    <cellStyle name="Normal 468 3 2" xfId="29148" xr:uid="{E4A657E2-DB5C-4C29-9DE3-0B60B987F3DF}"/>
    <cellStyle name="Normal 468 4" xfId="21269" xr:uid="{AEB10E65-432D-4421-BF66-65F350F4DD75}"/>
    <cellStyle name="Normal 468 5" xfId="36719" xr:uid="{0C60FE36-1113-4E6E-A80A-B4A709AC6B2A}"/>
    <cellStyle name="Normal 468 6" xfId="44581" xr:uid="{10A30F0E-680F-485E-B8C3-CCC4AD0B4756}"/>
    <cellStyle name="Normal 469" xfId="5388" xr:uid="{AE467ACB-A09D-433B-8FD9-52EFF701B9F8}"/>
    <cellStyle name="Normal 469 2" xfId="9219" xr:uid="{07513F3B-39E4-40EA-B015-82CEB646A702}"/>
    <cellStyle name="Normal 469 2 2" xfId="17158" xr:uid="{3E99A4A8-7D7E-4483-BE72-3504B65B37BC}"/>
    <cellStyle name="Normal 469 2 2 2" xfId="32942" xr:uid="{63ACFD99-680A-4FE2-9FF2-C6AA5A523CAD}"/>
    <cellStyle name="Normal 469 2 3" xfId="25063" xr:uid="{78B32D91-30DA-4798-A864-FC8B111AA419}"/>
    <cellStyle name="Normal 469 2 4" xfId="40513" xr:uid="{7C26416A-A7FE-4942-A0BF-693D99C7B471}"/>
    <cellStyle name="Normal 469 2 5" xfId="48375" xr:uid="{752D584E-1509-4868-8EA0-380606CE2C99}"/>
    <cellStyle name="Normal 469 3" xfId="13365" xr:uid="{BC119BB5-00FB-40D3-9C97-B21AC7E87C32}"/>
    <cellStyle name="Normal 469 3 2" xfId="29149" xr:uid="{47A548F9-816F-4DA5-83DF-5501846C57DF}"/>
    <cellStyle name="Normal 469 4" xfId="21270" xr:uid="{314488C5-4558-49A0-8F46-E02425320556}"/>
    <cellStyle name="Normal 469 5" xfId="36720" xr:uid="{DAF2E727-6FA7-438B-9A6E-30A9FB3554CF}"/>
    <cellStyle name="Normal 469 6" xfId="44582" xr:uid="{9A660502-937F-46BA-9C4A-E58B90D5C458}"/>
    <cellStyle name="Normal 47" xfId="2221" xr:uid="{94FA4A73-13A0-4DEB-A7E7-344EAC4D54A6}"/>
    <cellStyle name="Normal 47 2" xfId="3725" xr:uid="{BC436E33-017C-4A6A-A068-8F5CDCE7D95A}"/>
    <cellStyle name="Normal 47 2 2" xfId="7556" xr:uid="{2AB99F04-F29D-46D0-918E-DC02F61D0A24}"/>
    <cellStyle name="Normal 47 2 2 2" xfId="15495" xr:uid="{95D5138F-917D-48E1-AE4A-085C45E692EC}"/>
    <cellStyle name="Normal 47 2 2 2 2" xfId="31279" xr:uid="{6B94A2D0-D0A9-4E3A-856C-1E9507F9E772}"/>
    <cellStyle name="Normal 47 2 2 3" xfId="23400" xr:uid="{F0F630C0-1184-41D7-8D2F-8AB87BB29F22}"/>
    <cellStyle name="Normal 47 2 2 4" xfId="38850" xr:uid="{FF388DBA-6BE2-4EB4-B641-FBDBE096C25E}"/>
    <cellStyle name="Normal 47 2 2 5" xfId="46712" xr:uid="{92634E38-6357-43FB-96FF-FA275929D0E2}"/>
    <cellStyle name="Normal 47 2 3" xfId="11702" xr:uid="{B87EAAE0-CF7A-4667-A769-6FEB3C1246FE}"/>
    <cellStyle name="Normal 47 2 3 2" xfId="27486" xr:uid="{42B6A476-2060-4A2F-A4FD-50F78BA9FA88}"/>
    <cellStyle name="Normal 47 2 4" xfId="19607" xr:uid="{173CBAD0-F458-4931-9513-489D45A0F899}"/>
    <cellStyle name="Normal 47 2 5" xfId="35057" xr:uid="{086DFE6E-49C9-47FC-81B6-D378BEB310C8}"/>
    <cellStyle name="Normal 47 2 6" xfId="42919" xr:uid="{B9DE109F-3435-48E4-9D6B-3BC4D1C74B45}"/>
    <cellStyle name="Normal 47 3" xfId="6038" xr:uid="{75F68A79-78D9-4E15-AD3E-BD05C77B1456}"/>
    <cellStyle name="Normal 47 3 2" xfId="13977" xr:uid="{492DE56A-C0B1-4723-8100-E77D9C6A654F}"/>
    <cellStyle name="Normal 47 3 2 2" xfId="29761" xr:uid="{0BD06A41-4607-4BD3-828A-142F218F43B9}"/>
    <cellStyle name="Normal 47 3 3" xfId="21882" xr:uid="{1D96ADB7-406B-4BA5-8629-1A764367B92B}"/>
    <cellStyle name="Normal 47 3 4" xfId="37332" xr:uid="{1EF20007-B814-496F-9557-41996849A470}"/>
    <cellStyle name="Normal 47 3 5" xfId="45194" xr:uid="{67B92262-9BD1-45C9-9829-70FEFCA50A32}"/>
    <cellStyle name="Normal 47 4" xfId="10198" xr:uid="{8362FCBF-A7F6-4EB1-A65A-195D88B2DC47}"/>
    <cellStyle name="Normal 47 4 2" xfId="25982" xr:uid="{15315CD8-80BA-49B8-A014-079996173DFC}"/>
    <cellStyle name="Normal 47 5" xfId="18103" xr:uid="{F46E26FD-B2E1-4BCB-9C73-B707F2685019}"/>
    <cellStyle name="Normal 47 6" xfId="33539" xr:uid="{1D34C1DE-C036-4691-B432-507FE6814B42}"/>
    <cellStyle name="Normal 47 7" xfId="41401" xr:uid="{4B108B23-3517-4B8D-8A93-00B6469F0D6C}"/>
    <cellStyle name="Normal 470" xfId="5381" xr:uid="{3C71E6A8-A058-46DB-9067-684D242B9C0D}"/>
    <cellStyle name="Normal 470 2" xfId="9212" xr:uid="{45AF6C83-665F-439D-92BC-C0107735761F}"/>
    <cellStyle name="Normal 470 2 2" xfId="17151" xr:uid="{6914C662-A169-4D3C-8845-D4161A5F4F8D}"/>
    <cellStyle name="Normal 470 2 2 2" xfId="32935" xr:uid="{C67C6DE7-A5FE-4D13-86E2-EBCC23783D45}"/>
    <cellStyle name="Normal 470 2 3" xfId="25056" xr:uid="{9BF35224-39E6-4F9E-840E-7FDB7393CEF2}"/>
    <cellStyle name="Normal 470 2 4" xfId="40506" xr:uid="{C58864AC-72E0-4D2C-8D1E-26FBC57556C7}"/>
    <cellStyle name="Normal 470 2 5" xfId="48368" xr:uid="{FCA0A091-B75B-4899-9AB3-FC353962C13B}"/>
    <cellStyle name="Normal 470 3" xfId="13358" xr:uid="{4027392B-F398-40C3-B637-35E1068DD851}"/>
    <cellStyle name="Normal 470 3 2" xfId="29142" xr:uid="{5B359D31-1441-4B27-BDBE-F7FBFD0A45F3}"/>
    <cellStyle name="Normal 470 4" xfId="21263" xr:uid="{97C55570-EDB2-4639-820F-D480F7F3BAD0}"/>
    <cellStyle name="Normal 470 5" xfId="36713" xr:uid="{5C31236F-A8F9-4E36-9969-E942F5F89F97}"/>
    <cellStyle name="Normal 470 6" xfId="44575" xr:uid="{D5B45B06-768C-4092-970D-A6FEC7C50314}"/>
    <cellStyle name="Normal 471" xfId="5398" xr:uid="{FC17792B-F255-41C5-B025-ABC381B57F09}"/>
    <cellStyle name="Normal 471 2" xfId="9229" xr:uid="{E229E70A-2FFB-475A-8BE0-D1C497787A16}"/>
    <cellStyle name="Normal 471 2 2" xfId="17168" xr:uid="{FA4A83CB-11CF-4C50-9CAF-077B3AC6A5F0}"/>
    <cellStyle name="Normal 471 2 2 2" xfId="32952" xr:uid="{F49383E2-8A85-4528-AAFA-0B01A7C3F69C}"/>
    <cellStyle name="Normal 471 2 3" xfId="25073" xr:uid="{087B4C1F-724C-4F89-9200-AA64035171AE}"/>
    <cellStyle name="Normal 471 2 4" xfId="40523" xr:uid="{89633938-D81B-4B7E-A8B1-375665304FE1}"/>
    <cellStyle name="Normal 471 2 5" xfId="48385" xr:uid="{51DBD97A-E64E-4388-9A1E-E0CE77ECF2FD}"/>
    <cellStyle name="Normal 471 3" xfId="13375" xr:uid="{88971E63-5656-47A3-B350-198A6D11400A}"/>
    <cellStyle name="Normal 471 3 2" xfId="29159" xr:uid="{488FBCF8-11E3-4D61-A522-116B4D3CBBBA}"/>
    <cellStyle name="Normal 471 4" xfId="21280" xr:uid="{3DC6D5A7-6A5C-4576-8147-E15E9D14D656}"/>
    <cellStyle name="Normal 471 5" xfId="36730" xr:uid="{D44DF3D4-4FFD-4558-BA12-67CF1D0B6C70}"/>
    <cellStyle name="Normal 471 6" xfId="44592" xr:uid="{1CE27555-74B5-445B-84A7-ECF066AD55E5}"/>
    <cellStyle name="Normal 472" xfId="5384" xr:uid="{2742A4B8-199F-44C2-82A3-DDB56744789F}"/>
    <cellStyle name="Normal 472 2" xfId="9215" xr:uid="{710649C6-71F6-4C6E-8992-465E9CE75365}"/>
    <cellStyle name="Normal 472 2 2" xfId="17154" xr:uid="{CF5480CA-87D0-4672-A2F4-8867C858B551}"/>
    <cellStyle name="Normal 472 2 2 2" xfId="32938" xr:uid="{7E31121A-2D78-4BE5-B85E-D1D1A01AB71B}"/>
    <cellStyle name="Normal 472 2 3" xfId="25059" xr:uid="{21022966-9202-46CF-BE1B-93D99B80494D}"/>
    <cellStyle name="Normal 472 2 4" xfId="40509" xr:uid="{92720F35-A79D-4CD0-A090-E059BBC06578}"/>
    <cellStyle name="Normal 472 2 5" xfId="48371" xr:uid="{2471E188-7E13-4F68-AB40-BF153B015DCF}"/>
    <cellStyle name="Normal 472 3" xfId="13361" xr:uid="{5271F482-012E-45B4-877E-08CA537B043F}"/>
    <cellStyle name="Normal 472 3 2" xfId="29145" xr:uid="{D4C5FA3E-8FBE-4DFE-A45A-59DE6C43FB68}"/>
    <cellStyle name="Normal 472 4" xfId="21266" xr:uid="{F70254C6-8AC7-4490-9E2B-267ACE56C99B}"/>
    <cellStyle name="Normal 472 5" xfId="36716" xr:uid="{28FAFB82-6D0C-4C08-A55D-72122D6233F7}"/>
    <cellStyle name="Normal 472 6" xfId="44578" xr:uid="{7653D9F6-55BF-4871-B99C-90187E19213B}"/>
    <cellStyle name="Normal 473" xfId="5405" xr:uid="{04B73929-6130-4C89-85B5-D85AE0904E88}"/>
    <cellStyle name="Normal 473 2" xfId="9236" xr:uid="{69D65053-77E2-4CDF-96C8-B592336A6870}"/>
    <cellStyle name="Normal 473 2 2" xfId="17175" xr:uid="{B0319109-9FFD-4EDC-989D-1D0EDC931167}"/>
    <cellStyle name="Normal 473 2 2 2" xfId="32959" xr:uid="{A0BA48D2-9FC1-4A71-B54A-9F54BF7E9EC4}"/>
    <cellStyle name="Normal 473 2 3" xfId="25080" xr:uid="{64F7835C-1772-4AEC-AC79-0CA4FBE16EC6}"/>
    <cellStyle name="Normal 473 2 4" xfId="40530" xr:uid="{1178B4EF-4C0A-405A-859B-AB217CB7EA05}"/>
    <cellStyle name="Normal 473 2 5" xfId="48392" xr:uid="{3135A47D-ABE4-4237-AE7D-F8E9191D69F7}"/>
    <cellStyle name="Normal 473 3" xfId="13382" xr:uid="{9EF04113-D0FD-484E-B3A8-E5F97F2F5689}"/>
    <cellStyle name="Normal 473 3 2" xfId="29166" xr:uid="{105D3FF5-4700-481D-89B1-562855943AD4}"/>
    <cellStyle name="Normal 473 4" xfId="21287" xr:uid="{36E81D11-03B0-43A1-AA2F-C3E30E475669}"/>
    <cellStyle name="Normal 473 5" xfId="36737" xr:uid="{2FE8BC08-C9F9-4B30-91A7-E40CACD28272}"/>
    <cellStyle name="Normal 473 6" xfId="44599" xr:uid="{7D52E8B7-EAC4-4F40-9037-96ACE2EE970B}"/>
    <cellStyle name="Normal 474" xfId="5386" xr:uid="{EFE3D4AC-1C3A-4907-BE6C-745C1295414D}"/>
    <cellStyle name="Normal 474 2" xfId="9217" xr:uid="{73246EFE-6814-485C-BA11-C30864B0FA0F}"/>
    <cellStyle name="Normal 474 2 2" xfId="17156" xr:uid="{2C7D9751-6606-436A-88E1-073CE1D0E3E2}"/>
    <cellStyle name="Normal 474 2 2 2" xfId="32940" xr:uid="{064F0D7C-F82E-4EF0-83A4-BB074FF83D39}"/>
    <cellStyle name="Normal 474 2 3" xfId="25061" xr:uid="{DD55F423-8D7E-4AFA-BE10-6E2859DA7142}"/>
    <cellStyle name="Normal 474 2 4" xfId="40511" xr:uid="{527A6FD3-30A4-4CC4-A1C9-4D1620BDE1CF}"/>
    <cellStyle name="Normal 474 2 5" xfId="48373" xr:uid="{164C157C-9BA9-4EC5-868A-4E3A59BDA46F}"/>
    <cellStyle name="Normal 474 3" xfId="13363" xr:uid="{671A2B67-7A20-4E29-BAA1-11E96B9F3051}"/>
    <cellStyle name="Normal 474 3 2" xfId="29147" xr:uid="{B09A6CCF-9157-4F62-80A4-0B542D64EB32}"/>
    <cellStyle name="Normal 474 4" xfId="21268" xr:uid="{A0A2B3F2-B8F3-4C96-9C00-FA23D5F42941}"/>
    <cellStyle name="Normal 474 5" xfId="36718" xr:uid="{79ABEC98-E840-4965-A68E-004E9BFDAF5D}"/>
    <cellStyle name="Normal 474 6" xfId="44580" xr:uid="{637B9F23-FD9E-421D-80B0-0B6170EC6949}"/>
    <cellStyle name="Normal 475" xfId="5385" xr:uid="{3ACD64A0-2594-4A37-8A08-AD658E00F99B}"/>
    <cellStyle name="Normal 475 2" xfId="9216" xr:uid="{EA1869EB-379D-4EA3-985B-3BB3433D642A}"/>
    <cellStyle name="Normal 475 2 2" xfId="17155" xr:uid="{723A88BD-4EF8-4F1B-8084-02BE3664125A}"/>
    <cellStyle name="Normal 475 2 2 2" xfId="32939" xr:uid="{71D336FB-8E34-42C8-A9BC-47F11646E766}"/>
    <cellStyle name="Normal 475 2 3" xfId="25060" xr:uid="{8704992D-388B-452D-AABA-94E292821F59}"/>
    <cellStyle name="Normal 475 2 4" xfId="40510" xr:uid="{8163FB8D-519B-4441-8F0C-0D7B1EC94BBF}"/>
    <cellStyle name="Normal 475 2 5" xfId="48372" xr:uid="{BA10D1DE-6DF3-4575-B9E3-9DECBF82542D}"/>
    <cellStyle name="Normal 475 3" xfId="13362" xr:uid="{F8A36AD2-8EDC-44B0-A8D7-939E904E6164}"/>
    <cellStyle name="Normal 475 3 2" xfId="29146" xr:uid="{B02EFF19-5EAB-49AD-A9CE-22657012B289}"/>
    <cellStyle name="Normal 475 4" xfId="21267" xr:uid="{053FA706-AC25-45CB-8BBA-6E1970C289C2}"/>
    <cellStyle name="Normal 475 5" xfId="36717" xr:uid="{F45E1FAD-B7E4-4D99-881E-0D8D134ADD90}"/>
    <cellStyle name="Normal 475 6" xfId="44579" xr:uid="{65EFA045-E20E-4CEE-BEB9-7962F644C77A}"/>
    <cellStyle name="Normal 476" xfId="5383" xr:uid="{FE924402-3CBA-4284-A4FD-231474CF8F53}"/>
    <cellStyle name="Normal 476 2" xfId="9214" xr:uid="{1876F148-8E5C-4DA0-92EA-39EC039CF4DB}"/>
    <cellStyle name="Normal 476 2 2" xfId="17153" xr:uid="{34D17EF8-578F-438C-9C15-DE3AE232BB8A}"/>
    <cellStyle name="Normal 476 2 2 2" xfId="32937" xr:uid="{3671EA6F-613B-4062-A91D-E268B04CA54B}"/>
    <cellStyle name="Normal 476 2 3" xfId="25058" xr:uid="{E93AA3AF-1A34-4312-92AB-D0526F4F372B}"/>
    <cellStyle name="Normal 476 2 4" xfId="40508" xr:uid="{6E0E3556-C465-4763-9215-7CF46D53C844}"/>
    <cellStyle name="Normal 476 2 5" xfId="48370" xr:uid="{A6DB94D6-FDC1-495B-8679-FE480CC10CC2}"/>
    <cellStyle name="Normal 476 3" xfId="13360" xr:uid="{E4CBA1C6-0C55-4365-85B3-3D08EA9B4BB4}"/>
    <cellStyle name="Normal 476 3 2" xfId="29144" xr:uid="{9677251F-6CB5-4EF5-9E4D-AFBCAC76F773}"/>
    <cellStyle name="Normal 476 4" xfId="21265" xr:uid="{4FB7B37C-6235-4318-BF83-FD56B1BD9241}"/>
    <cellStyle name="Normal 476 5" xfId="36715" xr:uid="{7B447DA2-8345-46A9-88D1-C38C703EE519}"/>
    <cellStyle name="Normal 476 6" xfId="44577" xr:uid="{E9875A2C-8179-46E2-AD7F-447D98190A73}"/>
    <cellStyle name="Normal 477" xfId="5395" xr:uid="{2F865015-D381-4DBB-AD58-7A4FD7DBDFBA}"/>
    <cellStyle name="Normal 477 2" xfId="9226" xr:uid="{C8F41B6B-7112-4695-93A8-D9CE610B44B5}"/>
    <cellStyle name="Normal 477 2 2" xfId="17165" xr:uid="{D0899312-8D60-494F-9CF1-6F0C1598CBB6}"/>
    <cellStyle name="Normal 477 2 2 2" xfId="32949" xr:uid="{300E487E-8D2C-4408-B621-F15B1CC6B7E4}"/>
    <cellStyle name="Normal 477 2 3" xfId="25070" xr:uid="{AA68634B-B127-4D8C-B42B-CA661B9F0E94}"/>
    <cellStyle name="Normal 477 2 4" xfId="40520" xr:uid="{742F387D-4E8C-4EF2-B6B6-C8E12327B0F6}"/>
    <cellStyle name="Normal 477 2 5" xfId="48382" xr:uid="{94A22060-DE55-4180-A78D-A0C19F12CAC6}"/>
    <cellStyle name="Normal 477 3" xfId="13372" xr:uid="{55208994-C74E-4F76-8C29-4E82D1AA06CF}"/>
    <cellStyle name="Normal 477 3 2" xfId="29156" xr:uid="{7ACBD007-E8A1-4554-B2B8-0A1ECE4D25BF}"/>
    <cellStyle name="Normal 477 4" xfId="21277" xr:uid="{0050B160-B956-40CB-98C6-582ED788325F}"/>
    <cellStyle name="Normal 477 5" xfId="36727" xr:uid="{BE04E374-531E-481B-9F10-78F5A6A8150C}"/>
    <cellStyle name="Normal 477 6" xfId="44589" xr:uid="{EAEAFFB5-18BE-49B8-A2F2-7CA9469D114F}"/>
    <cellStyle name="Normal 478" xfId="5382" xr:uid="{E0A4918C-CFDF-493C-A6AE-1DDC1C98406B}"/>
    <cellStyle name="Normal 478 2" xfId="9213" xr:uid="{419D60B1-6F2F-4518-887C-80D9D9BB5C4A}"/>
    <cellStyle name="Normal 478 2 2" xfId="17152" xr:uid="{9CEDEA62-92E7-43A2-BDFA-A756E35DE0F4}"/>
    <cellStyle name="Normal 478 2 2 2" xfId="32936" xr:uid="{1B3D2C59-EF81-4DE9-818E-2ADABF137CAF}"/>
    <cellStyle name="Normal 478 2 3" xfId="25057" xr:uid="{30BCD4F9-B6AD-44F1-A8BC-009130C08306}"/>
    <cellStyle name="Normal 478 2 4" xfId="40507" xr:uid="{4AD99F9E-8941-4B89-9A6E-A14D3356A3AB}"/>
    <cellStyle name="Normal 478 2 5" xfId="48369" xr:uid="{2C97A2C4-64E0-4D79-901A-993D9BA736E8}"/>
    <cellStyle name="Normal 478 3" xfId="13359" xr:uid="{BBFC967A-9BE9-4801-B08C-E794E001C322}"/>
    <cellStyle name="Normal 478 3 2" xfId="29143" xr:uid="{3E1668B5-4F97-4D08-9CF5-6A455F540332}"/>
    <cellStyle name="Normal 478 4" xfId="21264" xr:uid="{42DAE2F4-33E5-4413-BECA-30A9593CB214}"/>
    <cellStyle name="Normal 478 5" xfId="36714" xr:uid="{ADC9CE67-C3D4-472E-B352-FEF46095C259}"/>
    <cellStyle name="Normal 478 6" xfId="44576" xr:uid="{A4602C63-04C1-471E-A8E5-309B65BA9E5E}"/>
    <cellStyle name="Normal 479" xfId="5406" xr:uid="{2F6F9AB2-76F8-4873-B8FC-72817E7ED9C8}"/>
    <cellStyle name="Normal 479 2" xfId="9237" xr:uid="{1A1F8034-B50A-40DE-B7D2-7B19B4B0B121}"/>
    <cellStyle name="Normal 479 2 2" xfId="17176" xr:uid="{74A0663A-5DED-47C3-9D8C-3A50C5ECFE94}"/>
    <cellStyle name="Normal 479 2 2 2" xfId="32960" xr:uid="{06D5DD95-AB14-4876-88A4-9D2C0EDE6533}"/>
    <cellStyle name="Normal 479 2 3" xfId="25081" xr:uid="{0FE9BF99-7D65-4FCF-A299-AF8E59D6C979}"/>
    <cellStyle name="Normal 479 2 4" xfId="40531" xr:uid="{F88FA136-8128-4686-BFFE-965FAC07EA02}"/>
    <cellStyle name="Normal 479 2 5" xfId="48393" xr:uid="{9C1EF2F2-9528-4F7A-91C3-6EB1C4F0AECE}"/>
    <cellStyle name="Normal 479 3" xfId="13383" xr:uid="{20312BE4-E207-40B9-B071-2A572E7AA712}"/>
    <cellStyle name="Normal 479 3 2" xfId="29167" xr:uid="{9BE998D1-2D3E-4AEB-B829-49E8FD7D4382}"/>
    <cellStyle name="Normal 479 4" xfId="21288" xr:uid="{9A31AFD3-630B-40F1-9DF0-9CBDF2089480}"/>
    <cellStyle name="Normal 479 5" xfId="36738" xr:uid="{F23A368C-13EF-47FA-B54B-BF013B0AE68B}"/>
    <cellStyle name="Normal 479 6" xfId="44600" xr:uid="{88BD5120-AA70-4C7C-BCBF-47384D074205}"/>
    <cellStyle name="Normal 48" xfId="2217" xr:uid="{50E39260-316D-4BC8-BED2-AA1F48819EF2}"/>
    <cellStyle name="Normal 48 2" xfId="3721" xr:uid="{4F1FCB53-A0AA-4974-8163-20718DBDF8B6}"/>
    <cellStyle name="Normal 48 2 2" xfId="7552" xr:uid="{C39D59CE-53FE-401C-A043-D70A1FFEF932}"/>
    <cellStyle name="Normal 48 2 2 2" xfId="15491" xr:uid="{E136613C-917D-4E35-BFCD-8BAE7CDFE742}"/>
    <cellStyle name="Normal 48 2 2 2 2" xfId="31275" xr:uid="{B3BAE215-4F00-4C5C-8AF8-12A1973B8F6D}"/>
    <cellStyle name="Normal 48 2 2 3" xfId="23396" xr:uid="{4F5A6298-9C6E-48F7-9469-26F0F32D4615}"/>
    <cellStyle name="Normal 48 2 2 4" xfId="38846" xr:uid="{874E3006-69F6-4DAA-A3F4-D9F85A727B31}"/>
    <cellStyle name="Normal 48 2 2 5" xfId="46708" xr:uid="{AE103020-0DA9-4C75-8494-AA1C609F0D91}"/>
    <cellStyle name="Normal 48 2 3" xfId="11698" xr:uid="{8695A8DA-8732-489E-B0EF-B66501822D3D}"/>
    <cellStyle name="Normal 48 2 3 2" xfId="27482" xr:uid="{1AAC2394-F5CC-485C-A494-9E1CF88229A9}"/>
    <cellStyle name="Normal 48 2 4" xfId="19603" xr:uid="{A63AF750-13B8-4932-AA3D-4AFCB9BC0B58}"/>
    <cellStyle name="Normal 48 2 5" xfId="35053" xr:uid="{52D37F81-F7D8-4677-BCB3-7D2BABE33E6B}"/>
    <cellStyle name="Normal 48 2 6" xfId="42915" xr:uid="{128874A9-5699-4AB8-9973-C80C3B758C94}"/>
    <cellStyle name="Normal 48 3" xfId="6034" xr:uid="{E4001FA4-E681-463A-91C5-2DB8AAB58FB0}"/>
    <cellStyle name="Normal 48 3 2" xfId="13973" xr:uid="{8AE2F7F5-6D37-425D-865A-3E2E03F846DD}"/>
    <cellStyle name="Normal 48 3 2 2" xfId="29757" xr:uid="{3C320B1F-B6DD-47E2-9613-EE2535A0370C}"/>
    <cellStyle name="Normal 48 3 3" xfId="21878" xr:uid="{C2FC3FB6-DCCC-4553-8AC6-9F314FEF5E5F}"/>
    <cellStyle name="Normal 48 3 4" xfId="37328" xr:uid="{B6B3B5B0-2252-434F-8479-2C36412804D6}"/>
    <cellStyle name="Normal 48 3 5" xfId="45190" xr:uid="{7DAE9867-EEC8-4878-851C-EA74F72B931A}"/>
    <cellStyle name="Normal 48 4" xfId="10194" xr:uid="{4ABBA794-F823-4646-AA43-340079D6B01C}"/>
    <cellStyle name="Normal 48 4 2" xfId="25978" xr:uid="{86CEF081-3122-40FF-8441-E147D17816AA}"/>
    <cellStyle name="Normal 48 5" xfId="18099" xr:uid="{7A82916C-6333-40FD-BBB6-1DF5F05076C7}"/>
    <cellStyle name="Normal 48 6" xfId="33535" xr:uid="{75BEF448-9CA6-4B7A-B0D4-AB51039850AC}"/>
    <cellStyle name="Normal 48 7" xfId="41397" xr:uid="{E4D0D0CE-71B8-4B9D-9EC4-2BB29DB0E8F9}"/>
    <cellStyle name="Normal 480" xfId="5440" xr:uid="{9C344486-E352-4F60-8241-422DFA16BD41}"/>
    <cellStyle name="Normal 480 2" xfId="9271" xr:uid="{1C40128C-D12B-4937-9957-F4F719EBF170}"/>
    <cellStyle name="Normal 480 2 2" xfId="17210" xr:uid="{3CAA8095-0E66-4416-A3B6-A4FCF2A686BE}"/>
    <cellStyle name="Normal 480 2 2 2" xfId="32994" xr:uid="{33F7BD8A-F916-4C22-A0F3-7188945EE58B}"/>
    <cellStyle name="Normal 480 2 3" xfId="25115" xr:uid="{37861867-CBE2-422B-A700-92B391A8F4F1}"/>
    <cellStyle name="Normal 480 2 4" xfId="40565" xr:uid="{0EAA59F2-9140-4C16-A868-67B61B635B62}"/>
    <cellStyle name="Normal 480 2 5" xfId="48427" xr:uid="{F308FABF-7258-4142-86AE-4F2F052BDC48}"/>
    <cellStyle name="Normal 480 3" xfId="13417" xr:uid="{88E71045-F4F4-4D54-80FA-A7F3345C17D8}"/>
    <cellStyle name="Normal 480 3 2" xfId="29201" xr:uid="{6943119D-BB0A-40D1-AF9C-522842A4D9CB}"/>
    <cellStyle name="Normal 480 4" xfId="21322" xr:uid="{B04EC2B5-BA30-43DD-B426-5380CFDE156A}"/>
    <cellStyle name="Normal 480 5" xfId="36772" xr:uid="{B696B945-B889-43A4-B1D7-247D9AA53505}"/>
    <cellStyle name="Normal 480 6" xfId="44634" xr:uid="{8787914B-74C2-483B-ADE0-5F0D941376FA}"/>
    <cellStyle name="Normal 481" xfId="5449" xr:uid="{BF56DA81-67FF-4273-8831-CC7688F6FB62}"/>
    <cellStyle name="Normal 481 2" xfId="9280" xr:uid="{CE4382F8-3FB0-4C1F-B9B3-11B6935D56CA}"/>
    <cellStyle name="Normal 481 2 2" xfId="17219" xr:uid="{AEEA666E-431E-4797-83A6-699A51EDC52D}"/>
    <cellStyle name="Normal 481 2 2 2" xfId="33003" xr:uid="{7DCF607A-4386-419A-9DA9-E640FD23C623}"/>
    <cellStyle name="Normal 481 2 3" xfId="25124" xr:uid="{ED11895A-6BB6-4677-B272-84D4F96A20BE}"/>
    <cellStyle name="Normal 481 2 4" xfId="40574" xr:uid="{23AF0C0D-BD85-440B-B6E8-D92312320A20}"/>
    <cellStyle name="Normal 481 2 5" xfId="48436" xr:uid="{30056CEA-F04C-412D-AFCD-39A9CEA0502E}"/>
    <cellStyle name="Normal 481 3" xfId="13426" xr:uid="{055F2587-C605-400A-84F6-9983DB680326}"/>
    <cellStyle name="Normal 481 3 2" xfId="29210" xr:uid="{4148F90B-DF58-408E-A9E4-B127359C0A17}"/>
    <cellStyle name="Normal 481 4" xfId="21331" xr:uid="{EFFC66B2-B4A0-4008-8101-FB0FD754C188}"/>
    <cellStyle name="Normal 481 5" xfId="36781" xr:uid="{8DFAD38D-31FA-4AE6-BA88-A557CE49DE4C}"/>
    <cellStyle name="Normal 481 6" xfId="44643" xr:uid="{DB1C92A3-C51B-490B-9F55-76B334716497}"/>
    <cellStyle name="Normal 482" xfId="5447" xr:uid="{896EA96B-F2D2-4FA7-9996-C66BBBF3F72B}"/>
    <cellStyle name="Normal 482 2" xfId="9278" xr:uid="{B379F537-FC05-4E9D-8A7B-E63383F7C4E8}"/>
    <cellStyle name="Normal 482 2 2" xfId="17217" xr:uid="{696F43C2-6BF6-4882-A578-D15909ABAB46}"/>
    <cellStyle name="Normal 482 2 2 2" xfId="33001" xr:uid="{AE5D8AD7-DF09-499D-8B3C-D17D2849AF18}"/>
    <cellStyle name="Normal 482 2 3" xfId="25122" xr:uid="{F99C6E09-E780-4FF2-A9E4-6035BBD1A370}"/>
    <cellStyle name="Normal 482 2 4" xfId="40572" xr:uid="{59BE8C77-C1F0-4481-8838-384A960FCE47}"/>
    <cellStyle name="Normal 482 2 5" xfId="48434" xr:uid="{3DBAC258-7EFE-4C1F-9365-D172534B9E31}"/>
    <cellStyle name="Normal 482 3" xfId="13424" xr:uid="{757EFE01-1BCF-407E-9AC2-0279B237C17B}"/>
    <cellStyle name="Normal 482 3 2" xfId="29208" xr:uid="{9653343C-BD23-43E5-AAF3-7D9291A5AF18}"/>
    <cellStyle name="Normal 482 4" xfId="21329" xr:uid="{7E43157C-76D9-44D6-AE16-490162F11BFB}"/>
    <cellStyle name="Normal 482 5" xfId="36779" xr:uid="{91E35915-8AD4-45CC-BDAA-2E02DE5C9B7B}"/>
    <cellStyle name="Normal 482 6" xfId="44641" xr:uid="{3F49E7BF-E06E-4A76-A246-FB38D5C1B683}"/>
    <cellStyle name="Normal 483" xfId="5448" xr:uid="{4032DDF2-98D2-41BE-9AA1-C3E7D95FEC22}"/>
    <cellStyle name="Normal 483 2" xfId="9279" xr:uid="{58B9BFA6-1CDF-44B3-9C76-06FE6A6E8E9D}"/>
    <cellStyle name="Normal 483 2 2" xfId="17218" xr:uid="{D2098CA1-FEF6-4A7D-8E96-058FD16170D8}"/>
    <cellStyle name="Normal 483 2 2 2" xfId="33002" xr:uid="{E914FCBB-6FF7-4995-A48A-6E1F9B49F8D5}"/>
    <cellStyle name="Normal 483 2 3" xfId="25123" xr:uid="{0B99A4A9-588B-4C5F-8087-6113EDB44709}"/>
    <cellStyle name="Normal 483 2 4" xfId="40573" xr:uid="{A57F36FF-05CB-4B1C-BEFC-45E2B262AED2}"/>
    <cellStyle name="Normal 483 2 5" xfId="48435" xr:uid="{9EF15E8B-744E-4512-9AE6-C50A3EBA82A0}"/>
    <cellStyle name="Normal 483 3" xfId="13425" xr:uid="{CA8F4A5A-C512-49E4-916F-BFDBCA534935}"/>
    <cellStyle name="Normal 483 3 2" xfId="29209" xr:uid="{9428E76A-A15A-4DBF-AD96-63CC1595E8EB}"/>
    <cellStyle name="Normal 483 4" xfId="21330" xr:uid="{4426C38F-58FE-4F0B-A611-2B0080D1B7C6}"/>
    <cellStyle name="Normal 483 5" xfId="36780" xr:uid="{D2B58E1A-098D-4262-BD29-30867F8457ED}"/>
    <cellStyle name="Normal 483 6" xfId="44642" xr:uid="{83E46B2E-3464-4BCD-B6C2-E9C52A744606}"/>
    <cellStyle name="Normal 484" xfId="5463" xr:uid="{45B07B22-274B-4E17-9320-7A1798E3111E}"/>
    <cellStyle name="Normal 484 2" xfId="9294" xr:uid="{ED02A4B8-BF54-4F5A-906D-DB15A17C734A}"/>
    <cellStyle name="Normal 484 2 2" xfId="17233" xr:uid="{45FFBF78-0C5C-4F97-A4D3-DAB6C2085A34}"/>
    <cellStyle name="Normal 484 2 2 2" xfId="33017" xr:uid="{5528F9B2-54A5-4A19-9C8A-18E14BF6A0F4}"/>
    <cellStyle name="Normal 484 2 3" xfId="25138" xr:uid="{37BDE806-ABC3-4462-A44F-74C550295655}"/>
    <cellStyle name="Normal 484 2 4" xfId="40588" xr:uid="{BA2D1789-97E8-49F7-A994-9678FF72A9E5}"/>
    <cellStyle name="Normal 484 2 5" xfId="48450" xr:uid="{FED976DF-4B8D-46A1-834E-478A05F6AE8C}"/>
    <cellStyle name="Normal 484 3" xfId="13440" xr:uid="{CEE1A213-CD26-44C0-A3AD-9AA929645EAD}"/>
    <cellStyle name="Normal 484 3 2" xfId="29224" xr:uid="{CB2170F3-1489-4AC5-8B09-503569092B32}"/>
    <cellStyle name="Normal 484 4" xfId="21345" xr:uid="{7A5ADE56-92C3-4C42-942A-B9D98348B5FA}"/>
    <cellStyle name="Normal 484 5" xfId="36795" xr:uid="{0344050F-F9D4-43AC-87C2-B10AF3BAD475}"/>
    <cellStyle name="Normal 484 6" xfId="44657" xr:uid="{4E358140-5327-48E3-9BB5-696F7C999875}"/>
    <cellStyle name="Normal 485" xfId="5443" xr:uid="{5ED9D10F-8497-4D4F-8AFF-39DE3F2F1DAD}"/>
    <cellStyle name="Normal 485 2" xfId="9274" xr:uid="{6197D581-749B-4AF4-9978-681067237276}"/>
    <cellStyle name="Normal 485 2 2" xfId="17213" xr:uid="{A86E91C0-40F8-45D7-B30C-6A207677FB3C}"/>
    <cellStyle name="Normal 485 2 2 2" xfId="32997" xr:uid="{7789486F-2D79-4322-9D9F-19C55061D19C}"/>
    <cellStyle name="Normal 485 2 3" xfId="25118" xr:uid="{69B6160F-84CD-42D6-8F39-36E395A1AE67}"/>
    <cellStyle name="Normal 485 2 4" xfId="40568" xr:uid="{D7817913-0516-4163-8972-BB2BFFF64DFD}"/>
    <cellStyle name="Normal 485 2 5" xfId="48430" xr:uid="{B37747C0-F914-43E2-8C86-B3718175C311}"/>
    <cellStyle name="Normal 485 3" xfId="13420" xr:uid="{B55422C1-EA02-46C2-8E07-9CA7934ABEF6}"/>
    <cellStyle name="Normal 485 3 2" xfId="29204" xr:uid="{032AF558-872E-46F0-90A2-5CDC81A5C4DC}"/>
    <cellStyle name="Normal 485 4" xfId="21325" xr:uid="{2680DF62-BE09-4A33-BB3A-C57462A3B39C}"/>
    <cellStyle name="Normal 485 5" xfId="36775" xr:uid="{6824B8B9-29B6-40BE-A129-429409541262}"/>
    <cellStyle name="Normal 485 6" xfId="44637" xr:uid="{2B37E6FC-246C-4057-8DC0-D68940440826}"/>
    <cellStyle name="Normal 486" xfId="5442" xr:uid="{57001522-E7FE-4930-BFC7-EE62BA426A02}"/>
    <cellStyle name="Normal 486 2" xfId="9273" xr:uid="{864AB1F5-C693-4D6C-9450-13D0234B4C38}"/>
    <cellStyle name="Normal 486 2 2" xfId="17212" xr:uid="{232C34B6-E234-4776-9708-08473A9BBC3F}"/>
    <cellStyle name="Normal 486 2 2 2" xfId="32996" xr:uid="{2C64B13E-66FC-4809-9B81-46453734169B}"/>
    <cellStyle name="Normal 486 2 3" xfId="25117" xr:uid="{F0625FEC-8784-4D83-8305-115B07BE7E15}"/>
    <cellStyle name="Normal 486 2 4" xfId="40567" xr:uid="{590E4B54-9555-43A6-8C6C-C70EEE911478}"/>
    <cellStyle name="Normal 486 2 5" xfId="48429" xr:uid="{361125FF-9115-460C-B0CC-10ABDAB523EF}"/>
    <cellStyle name="Normal 486 3" xfId="13419" xr:uid="{3BCA5A83-BAFA-418C-A11C-777191696351}"/>
    <cellStyle name="Normal 486 3 2" xfId="29203" xr:uid="{3662DA44-CAAF-473A-BBE7-8159F3CA8ED8}"/>
    <cellStyle name="Normal 486 4" xfId="21324" xr:uid="{80BBE1F5-B18D-42D7-B37A-0CB867C6972E}"/>
    <cellStyle name="Normal 486 5" xfId="36774" xr:uid="{5D3A3177-7F95-4D75-A1D7-3DE21799ED3D}"/>
    <cellStyle name="Normal 486 6" xfId="44636" xr:uid="{9D564FC2-736A-4A94-A28D-6D6A766CADB9}"/>
    <cellStyle name="Normal 487" xfId="5446" xr:uid="{375CF461-4796-4A3C-8280-396AD2EB44AC}"/>
    <cellStyle name="Normal 487 2" xfId="9277" xr:uid="{5D3D4F94-B403-4A68-9A4F-E83A9E1DB3B2}"/>
    <cellStyle name="Normal 487 2 2" xfId="17216" xr:uid="{A9FF7E37-06D9-47B7-A22B-92B6936F8B44}"/>
    <cellStyle name="Normal 487 2 2 2" xfId="33000" xr:uid="{861830CE-8AA8-4CB3-ABBF-677793A45E1F}"/>
    <cellStyle name="Normal 487 2 3" xfId="25121" xr:uid="{AE6251BE-CEB9-4DAB-AED2-07F9AB052F41}"/>
    <cellStyle name="Normal 487 2 4" xfId="40571" xr:uid="{71E75B80-E41D-42C8-A43C-581001AAE9B3}"/>
    <cellStyle name="Normal 487 2 5" xfId="48433" xr:uid="{8192CDC1-F0CE-4F21-9459-45C654344296}"/>
    <cellStyle name="Normal 487 3" xfId="13423" xr:uid="{1AA7C2A9-BDAB-4BBE-9424-95F9296463D7}"/>
    <cellStyle name="Normal 487 3 2" xfId="29207" xr:uid="{7049B173-A2CF-4406-9A75-7A052EC23D31}"/>
    <cellStyle name="Normal 487 4" xfId="21328" xr:uid="{0DC18E83-D81C-4D88-8990-1CBCC702FBA7}"/>
    <cellStyle name="Normal 487 5" xfId="36778" xr:uid="{EC0B1C0C-BDD5-45D4-9839-C974C538287B}"/>
    <cellStyle name="Normal 487 6" xfId="44640" xr:uid="{2DCEE8D7-80C8-4C16-BADD-7425E0590BCD}"/>
    <cellStyle name="Normal 488" xfId="5445" xr:uid="{7D47CF3D-5B29-4832-96B8-76311955226C}"/>
    <cellStyle name="Normal 488 2" xfId="9276" xr:uid="{F41D0ACC-C171-42C9-9EBD-6D114B6DD7EF}"/>
    <cellStyle name="Normal 488 2 2" xfId="17215" xr:uid="{0F196CEE-AAB7-45B5-81A7-5276E7F448FB}"/>
    <cellStyle name="Normal 488 2 2 2" xfId="32999" xr:uid="{8983C0F0-BD59-4D3A-A627-0BA6949FF890}"/>
    <cellStyle name="Normal 488 2 3" xfId="25120" xr:uid="{29C704CA-C94A-48FA-B6D4-269DF889E96A}"/>
    <cellStyle name="Normal 488 2 4" xfId="40570" xr:uid="{F49569BA-B754-48E8-BAA3-11302F06139A}"/>
    <cellStyle name="Normal 488 2 5" xfId="48432" xr:uid="{FE11F41B-0A50-4E12-ABC5-182643B85ECF}"/>
    <cellStyle name="Normal 488 3" xfId="13422" xr:uid="{46E951F7-1D8B-4124-B5B5-85C970E6BC78}"/>
    <cellStyle name="Normal 488 3 2" xfId="29206" xr:uid="{03D341D9-8944-40AE-9CD2-2AB96BC33F87}"/>
    <cellStyle name="Normal 488 4" xfId="21327" xr:uid="{71D7C0A0-8220-4E91-B589-DB5273059AC5}"/>
    <cellStyle name="Normal 488 5" xfId="36777" xr:uid="{AAF8FC30-BEE1-4221-852D-5C170209FAC4}"/>
    <cellStyle name="Normal 488 6" xfId="44639" xr:uid="{F5D7FAC1-A058-45B1-82BB-2854A531E0CD}"/>
    <cellStyle name="Normal 489" xfId="5444" xr:uid="{F97EFB85-27E8-4C18-AF5C-E17F87D34610}"/>
    <cellStyle name="Normal 489 2" xfId="9275" xr:uid="{936301E9-3C2D-4C96-A614-D9A34BD66439}"/>
    <cellStyle name="Normal 489 2 2" xfId="17214" xr:uid="{C567E104-EB1E-4832-8390-49E9EB39ECCE}"/>
    <cellStyle name="Normal 489 2 2 2" xfId="32998" xr:uid="{416BA8B9-05A5-4EB8-9FA2-078B123A3443}"/>
    <cellStyle name="Normal 489 2 3" xfId="25119" xr:uid="{F3B760DA-937A-4BD4-B577-CE32CBE1A2F1}"/>
    <cellStyle name="Normal 489 2 4" xfId="40569" xr:uid="{28C8EE93-D049-4D9C-B2EF-C7065FE1F0F6}"/>
    <cellStyle name="Normal 489 2 5" xfId="48431" xr:uid="{7011CA71-AD93-402A-8DC1-23DE90EF2567}"/>
    <cellStyle name="Normal 489 3" xfId="13421" xr:uid="{F3493AF2-E812-4821-91BA-87E44DB192AB}"/>
    <cellStyle name="Normal 489 3 2" xfId="29205" xr:uid="{420D7F2E-971B-41FA-9B8A-F9A73341D1BA}"/>
    <cellStyle name="Normal 489 4" xfId="21326" xr:uid="{CA493DCD-7EF5-459A-88BE-4B8414953812}"/>
    <cellStyle name="Normal 489 5" xfId="36776" xr:uid="{1086B04D-24B9-44C1-9858-FC5B0278725C}"/>
    <cellStyle name="Normal 489 6" xfId="44638" xr:uid="{11E9CE05-4B80-4386-9286-4E6BD76F62FC}"/>
    <cellStyle name="Normal 49" xfId="2227" xr:uid="{379D2D2B-5646-4D24-8BED-8AC938692A05}"/>
    <cellStyle name="Normal 49 2" xfId="3731" xr:uid="{4DFC53A3-0B86-4F47-BA41-164B8DF582B1}"/>
    <cellStyle name="Normal 49 2 2" xfId="7562" xr:uid="{59CB4DC2-8C65-44DE-A9E9-6D872BC024AA}"/>
    <cellStyle name="Normal 49 2 2 2" xfId="15501" xr:uid="{4BBB1A0A-6ACD-4D85-8E55-AA0E7964CC96}"/>
    <cellStyle name="Normal 49 2 2 2 2" xfId="31285" xr:uid="{77E199AD-E853-461C-A59F-75D20C6E9483}"/>
    <cellStyle name="Normal 49 2 2 3" xfId="23406" xr:uid="{173EC5F9-5224-4F2C-8C7E-A0AE10BA4CE4}"/>
    <cellStyle name="Normal 49 2 2 4" xfId="38856" xr:uid="{2C70AF2E-5FB1-4BD6-B554-A10B00BDD7B9}"/>
    <cellStyle name="Normal 49 2 2 5" xfId="46718" xr:uid="{A5CD13C1-7CED-4C24-B170-AEFB6BEB433A}"/>
    <cellStyle name="Normal 49 2 3" xfId="11708" xr:uid="{A996620F-A3EE-4EAE-8F59-1895851ACF05}"/>
    <cellStyle name="Normal 49 2 3 2" xfId="27492" xr:uid="{45D86EFC-62FE-402D-BF39-AC47123D262A}"/>
    <cellStyle name="Normal 49 2 4" xfId="19613" xr:uid="{4F877BB4-4AB1-4EFF-952F-74EBD0B531FD}"/>
    <cellStyle name="Normal 49 2 5" xfId="35063" xr:uid="{F6A1AE60-97C9-4D89-93E8-3080875453C2}"/>
    <cellStyle name="Normal 49 2 6" xfId="42925" xr:uid="{7DFFA769-5944-4910-841C-D430B3F50F44}"/>
    <cellStyle name="Normal 49 3" xfId="6044" xr:uid="{BD6C249B-B558-4A56-B702-435776086B6F}"/>
    <cellStyle name="Normal 49 3 2" xfId="13983" xr:uid="{D0395AC3-EE21-4C75-A40E-3F410EB4CC5D}"/>
    <cellStyle name="Normal 49 3 2 2" xfId="29767" xr:uid="{9209A9EC-DA86-4ECB-BF37-F6274DBD363E}"/>
    <cellStyle name="Normal 49 3 3" xfId="21888" xr:uid="{BFFE2FF4-BE33-48A6-B042-710C45DCBCA2}"/>
    <cellStyle name="Normal 49 3 4" xfId="37338" xr:uid="{BBBFE1DD-0271-479D-B9CA-BE0A6295FBDD}"/>
    <cellStyle name="Normal 49 3 5" xfId="45200" xr:uid="{0A1CB498-53EB-484C-90E7-99E98449A211}"/>
    <cellStyle name="Normal 49 4" xfId="10204" xr:uid="{C4A57774-89A9-497A-89AF-D5BF8CB653A2}"/>
    <cellStyle name="Normal 49 4 2" xfId="25988" xr:uid="{861D4A51-D5F9-4D9D-8F3D-F59627F31867}"/>
    <cellStyle name="Normal 49 5" xfId="18109" xr:uid="{F0621AD6-7407-4DE3-8907-1B791E9F914F}"/>
    <cellStyle name="Normal 49 6" xfId="33545" xr:uid="{1BE1F85F-6938-42EC-B99C-BBF1E6FB5663}"/>
    <cellStyle name="Normal 49 7" xfId="41407" xr:uid="{EDE12B3D-B3E8-4EC5-AC4C-AE32316AA7A3}"/>
    <cellStyle name="Normal 490" xfId="5441" xr:uid="{7D75CDD4-D9BB-4B6B-B907-F9D6E9233E5F}"/>
    <cellStyle name="Normal 490 2" xfId="9272" xr:uid="{7A8A4351-5430-4079-9733-F537B37002F2}"/>
    <cellStyle name="Normal 490 2 2" xfId="17211" xr:uid="{D2421A48-35D2-4AF3-B163-31381C8BA6E8}"/>
    <cellStyle name="Normal 490 2 2 2" xfId="32995" xr:uid="{49AF1CAA-0BC4-4DA3-BCD2-4304E94D7EB8}"/>
    <cellStyle name="Normal 490 2 3" xfId="25116" xr:uid="{2BBB38B0-911D-4C21-833A-CBC51EA57E8C}"/>
    <cellStyle name="Normal 490 2 4" xfId="40566" xr:uid="{78528BBE-A965-4252-A064-A12DC96CE34B}"/>
    <cellStyle name="Normal 490 2 5" xfId="48428" xr:uid="{381D6E78-D4AA-4167-AEF8-A6253AC70BC3}"/>
    <cellStyle name="Normal 490 3" xfId="13418" xr:uid="{3303216D-4DB2-4E79-9DEA-BF0E8E3BBA67}"/>
    <cellStyle name="Normal 490 3 2" xfId="29202" xr:uid="{6CB49DE8-FE8B-4E3D-836A-1EAD1EC8BA66}"/>
    <cellStyle name="Normal 490 4" xfId="21323" xr:uid="{A8B08BB1-31C2-49FE-91F6-786A4A5A6C82}"/>
    <cellStyle name="Normal 490 5" xfId="36773" xr:uid="{8E42C3B1-770B-4304-A1EF-D581EB2E4615}"/>
    <cellStyle name="Normal 490 6" xfId="44635" xr:uid="{A239BD37-30C8-491C-AEA9-AD1C4FBD5C31}"/>
    <cellStyle name="Normal 491" xfId="5451" xr:uid="{A2F6BAF7-7A51-4281-AADB-E6EFCFDB9719}"/>
    <cellStyle name="Normal 491 2" xfId="9282" xr:uid="{1EC9A633-DA76-4B93-99C6-1EAB14E76F3D}"/>
    <cellStyle name="Normal 491 2 2" xfId="17221" xr:uid="{288BCB8B-FD14-471C-BCE4-22E67412283F}"/>
    <cellStyle name="Normal 491 2 2 2" xfId="33005" xr:uid="{C532F4EE-BAEF-48EB-8610-BBCCBDC32D2D}"/>
    <cellStyle name="Normal 491 2 3" xfId="25126" xr:uid="{40D3F19A-C6AE-4C9E-8008-091C777DB7B1}"/>
    <cellStyle name="Normal 491 2 4" xfId="40576" xr:uid="{274CE95F-BF58-425F-865D-B855D21C92C9}"/>
    <cellStyle name="Normal 491 2 5" xfId="48438" xr:uid="{DA871AD0-C7C8-4D3F-A288-715813B71F40}"/>
    <cellStyle name="Normal 491 3" xfId="13428" xr:uid="{171CCEB6-C4B1-4FC3-9DB1-0B03DF6477EA}"/>
    <cellStyle name="Normal 491 3 2" xfId="29212" xr:uid="{A2385DA7-1CBA-443B-AB11-A52629526D8F}"/>
    <cellStyle name="Normal 491 4" xfId="21333" xr:uid="{EFE3E201-0411-42A2-9177-BA83CBE79B82}"/>
    <cellStyle name="Normal 491 5" xfId="36783" xr:uid="{2F1F4EB3-FA3D-4611-95CE-9D37CDFCBB0C}"/>
    <cellStyle name="Normal 491 6" xfId="44645" xr:uid="{30CCCEDD-E7A5-42E5-9C57-FC746A683677}"/>
    <cellStyle name="Normal 492" xfId="5460" xr:uid="{53D3F6BD-9B70-4C53-93EE-A15500F02839}"/>
    <cellStyle name="Normal 492 2" xfId="9291" xr:uid="{C7181412-7104-4A92-B80E-72588602DA98}"/>
    <cellStyle name="Normal 492 2 2" xfId="17230" xr:uid="{FDE92A79-10EC-4D53-965F-E0799D04CEF9}"/>
    <cellStyle name="Normal 492 2 2 2" xfId="33014" xr:uid="{0A1CE2CD-5D4C-490E-BCC5-4DF860B04EAE}"/>
    <cellStyle name="Normal 492 2 3" xfId="25135" xr:uid="{4840BFD9-6009-4605-AD0B-F8A380855779}"/>
    <cellStyle name="Normal 492 2 4" xfId="40585" xr:uid="{8EEE4704-6170-41F8-9A99-79CC8DED04AC}"/>
    <cellStyle name="Normal 492 2 5" xfId="48447" xr:uid="{AA033269-3925-481D-B3C4-FB8B4DDA0C91}"/>
    <cellStyle name="Normal 492 3" xfId="13437" xr:uid="{24977AD7-9C45-461B-8FFF-C6E15A31D28E}"/>
    <cellStyle name="Normal 492 3 2" xfId="29221" xr:uid="{316C08FA-CE83-468E-BADE-9B964A9826B6}"/>
    <cellStyle name="Normal 492 4" xfId="21342" xr:uid="{C9B5B810-BB44-491E-99D7-0577B3C15DE5}"/>
    <cellStyle name="Normal 492 5" xfId="36792" xr:uid="{E04DFA3D-D4DB-463A-B6C0-CD7FC47289E2}"/>
    <cellStyle name="Normal 492 6" xfId="44654" xr:uid="{7DC37F8E-B9FE-43E6-9EB8-1086E2F4324D}"/>
    <cellStyle name="Normal 493" xfId="5466" xr:uid="{7CF705DD-2B42-455C-82AB-55338B8065EF}"/>
    <cellStyle name="Normal 493 2" xfId="9297" xr:uid="{432F47FC-D8E0-4DED-9EA0-478DB333473A}"/>
    <cellStyle name="Normal 493 2 2" xfId="17236" xr:uid="{A998BFB3-B20E-4725-923F-A0E759C0E520}"/>
    <cellStyle name="Normal 493 2 2 2" xfId="33020" xr:uid="{B3F8F94E-08F1-48C7-8E02-9531088840C6}"/>
    <cellStyle name="Normal 493 2 3" xfId="25141" xr:uid="{5FA9C049-30E6-47D0-8693-B970E3CBE630}"/>
    <cellStyle name="Normal 493 2 4" xfId="40591" xr:uid="{C134989C-4ADB-4C5E-B00E-C337E819745B}"/>
    <cellStyle name="Normal 493 2 5" xfId="48453" xr:uid="{CB01DBB4-AC68-4C22-894B-9258B0A7D54C}"/>
    <cellStyle name="Normal 493 3" xfId="13443" xr:uid="{1637F4D1-490D-4CD2-AA9C-2084CE7F5599}"/>
    <cellStyle name="Normal 493 3 2" xfId="29227" xr:uid="{EB779643-AE60-4878-AA37-18254B4E71CF}"/>
    <cellStyle name="Normal 493 4" xfId="21348" xr:uid="{2B458CEB-6E8D-4B57-959B-C0C92EBA42A8}"/>
    <cellStyle name="Normal 493 5" xfId="36798" xr:uid="{9AFFDBEE-118D-4B93-82BD-48FC702E4D51}"/>
    <cellStyle name="Normal 493 6" xfId="44660" xr:uid="{83CA338D-E45C-4EB2-B758-32FDDBEE2E15}"/>
    <cellStyle name="Normal 494" xfId="5467" xr:uid="{E86C7633-EC3A-4745-AAD8-7D0F6255EEE6}"/>
    <cellStyle name="Normal 494 2" xfId="9298" xr:uid="{066EADCE-D644-4DBB-B1EF-8172092D9EA4}"/>
    <cellStyle name="Normal 494 2 2" xfId="17237" xr:uid="{C246947F-75CE-4D4F-BD02-0FCC3394F192}"/>
    <cellStyle name="Normal 494 2 2 2" xfId="33021" xr:uid="{4D61D630-F1EF-4A0D-84E6-37CAF2D78BFC}"/>
    <cellStyle name="Normal 494 2 3" xfId="25142" xr:uid="{A62D880C-4D6A-406F-B895-90EE10A0BB24}"/>
    <cellStyle name="Normal 494 2 4" xfId="40592" xr:uid="{688A480B-E87C-4E6C-B7C7-C7853B4734D6}"/>
    <cellStyle name="Normal 494 2 5" xfId="48454" xr:uid="{5DC24EB6-8E96-4A3F-BFDF-91BBF12B3674}"/>
    <cellStyle name="Normal 494 3" xfId="13444" xr:uid="{60EA137B-05EE-41D5-BE81-8719FABD51D9}"/>
    <cellStyle name="Normal 494 3 2" xfId="29228" xr:uid="{F5EC47B6-152F-4E94-B67D-414EEA5066B8}"/>
    <cellStyle name="Normal 494 4" xfId="21349" xr:uid="{5CAAB395-9D12-4FA2-9059-1513E7074871}"/>
    <cellStyle name="Normal 494 5" xfId="36799" xr:uid="{482EC152-9E50-4338-93AB-D3E4D8574092}"/>
    <cellStyle name="Normal 494 6" xfId="44661" xr:uid="{C86ABE77-4303-44C7-8529-5ED3FE45DFE4}"/>
    <cellStyle name="Normal 495" xfId="5476" xr:uid="{09B71B37-0BFF-460B-A8BB-B1D1FAE0CC2E}"/>
    <cellStyle name="Normal 495 2" xfId="9307" xr:uid="{0ACA0E00-63E5-4849-A95E-1F56C45F9D17}"/>
    <cellStyle name="Normal 495 2 2" xfId="17246" xr:uid="{033F2C9F-E8BC-4702-B0A9-18E8513B1B8F}"/>
    <cellStyle name="Normal 495 2 2 2" xfId="33030" xr:uid="{7157263A-E562-4A0A-B280-FF1E3E86F49F}"/>
    <cellStyle name="Normal 495 2 3" xfId="25151" xr:uid="{0F9A16E3-97BC-4DCD-9D72-D9AE3CABDDAF}"/>
    <cellStyle name="Normal 495 2 4" xfId="40601" xr:uid="{D40E6618-46B8-4BF8-ADAF-11A2C7159E67}"/>
    <cellStyle name="Normal 495 2 5" xfId="48463" xr:uid="{78E0765A-8C2E-4904-8893-7DD9A1405658}"/>
    <cellStyle name="Normal 495 3" xfId="13453" xr:uid="{8A38A057-3FEC-4BBD-B723-44821F410D6E}"/>
    <cellStyle name="Normal 495 3 2" xfId="29237" xr:uid="{DA3BA26C-A502-4983-AFB0-0DA6EFBC2728}"/>
    <cellStyle name="Normal 495 4" xfId="21358" xr:uid="{41D85F18-70A5-43AA-BE07-E9A232AC7DE9}"/>
    <cellStyle name="Normal 495 5" xfId="36808" xr:uid="{D7B7DE6D-8F4D-465F-8F3E-51A61E3F6FD3}"/>
    <cellStyle name="Normal 495 6" xfId="44670" xr:uid="{B842198A-AE21-4842-8BF8-4F7B92F8827D}"/>
    <cellStyle name="Normal 496" xfId="5474" xr:uid="{0C144098-E4A2-4DAF-A188-77C3C5B0DE63}"/>
    <cellStyle name="Normal 496 2" xfId="9305" xr:uid="{B2DE62E3-DBDD-4EFC-B2C0-922053949765}"/>
    <cellStyle name="Normal 496 2 2" xfId="17244" xr:uid="{14DC058E-8D7D-4BC0-86B2-F443814B8E53}"/>
    <cellStyle name="Normal 496 2 2 2" xfId="33028" xr:uid="{ABC4A8BA-87E5-4F59-9216-E1D709068AE3}"/>
    <cellStyle name="Normal 496 2 3" xfId="25149" xr:uid="{D5E58F4E-A1C1-499C-8BF5-245A58461328}"/>
    <cellStyle name="Normal 496 2 4" xfId="40599" xr:uid="{4C6468C0-F94A-48FB-B2AE-37D08C17FAC5}"/>
    <cellStyle name="Normal 496 2 5" xfId="48461" xr:uid="{E4B326A4-7D7B-4AED-B075-C7E532204ACF}"/>
    <cellStyle name="Normal 496 3" xfId="13451" xr:uid="{B9A8BAA5-0376-495B-9774-70826398D40E}"/>
    <cellStyle name="Normal 496 3 2" xfId="29235" xr:uid="{01645AB7-CAD4-4753-B5BF-0F8F98378860}"/>
    <cellStyle name="Normal 496 4" xfId="21356" xr:uid="{6BB1B1DA-A7BD-4A13-AA2F-0BD9A9341720}"/>
    <cellStyle name="Normal 496 5" xfId="36806" xr:uid="{20113EE0-5F74-40EA-B94B-DDB459C9A8D7}"/>
    <cellStyle name="Normal 496 6" xfId="44668" xr:uid="{953C0520-5F54-4F7B-B0AD-67CB103D9E6F}"/>
    <cellStyle name="Normal 497" xfId="5475" xr:uid="{787D9B50-5283-477A-9FAE-9C770D881C5C}"/>
    <cellStyle name="Normal 497 2" xfId="9306" xr:uid="{C1E04613-DD15-42D3-837B-34DD99498646}"/>
    <cellStyle name="Normal 497 2 2" xfId="17245" xr:uid="{8AAC2FED-9A4C-4E28-B79A-B92B5A978D90}"/>
    <cellStyle name="Normal 497 2 2 2" xfId="33029" xr:uid="{AD2DF056-2AFA-4EBF-9DA5-FF8CBBC9E4F9}"/>
    <cellStyle name="Normal 497 2 3" xfId="25150" xr:uid="{4D21BBF3-0F78-4A16-A378-3A7F01ED6D4F}"/>
    <cellStyle name="Normal 497 2 4" xfId="40600" xr:uid="{19F658B8-C054-4B04-8FE2-52F7C192B2E3}"/>
    <cellStyle name="Normal 497 2 5" xfId="48462" xr:uid="{4256DF0D-BE69-47B1-89DA-62B3AB96760E}"/>
    <cellStyle name="Normal 497 3" xfId="13452" xr:uid="{D1716CCA-23B3-4E8A-BC28-95A57A0932C7}"/>
    <cellStyle name="Normal 497 3 2" xfId="29236" xr:uid="{FC8340F4-381D-447B-B11D-E27EF17D0EAF}"/>
    <cellStyle name="Normal 497 4" xfId="21357" xr:uid="{7C451AF4-787A-47FD-BD9E-5EC82EA1920D}"/>
    <cellStyle name="Normal 497 5" xfId="36807" xr:uid="{65F0675D-7350-4674-BCB0-46C1692A4BC2}"/>
    <cellStyle name="Normal 497 6" xfId="44669" xr:uid="{75E7D648-34C1-4DFD-8CEC-8ED1CE836613}"/>
    <cellStyle name="Normal 498" xfId="5490" xr:uid="{FDB4F51C-395A-4BAF-B60B-7571919F6B43}"/>
    <cellStyle name="Normal 498 2" xfId="9321" xr:uid="{7D8BDBED-CD8D-4237-93AF-BED1F76ADC6A}"/>
    <cellStyle name="Normal 498 2 2" xfId="17260" xr:uid="{F75B8767-266A-4FD8-B0B9-DE7BBA5700AB}"/>
    <cellStyle name="Normal 498 2 2 2" xfId="33044" xr:uid="{4C4DAD02-4EFD-4DA2-BD71-0561BDDB93B5}"/>
    <cellStyle name="Normal 498 2 3" xfId="25165" xr:uid="{AE900A96-6F8B-4055-8A8B-56A33CFD6297}"/>
    <cellStyle name="Normal 498 2 4" xfId="40615" xr:uid="{2284EC3A-7D4E-4AE2-9696-753E2B204C93}"/>
    <cellStyle name="Normal 498 2 5" xfId="48477" xr:uid="{64DBA0A0-9B27-49E2-897B-2B37C825CEEC}"/>
    <cellStyle name="Normal 498 3" xfId="13467" xr:uid="{5A832267-2206-43E1-8E52-FFAE0C437211}"/>
    <cellStyle name="Normal 498 3 2" xfId="29251" xr:uid="{B78F4FE1-6457-4864-A5D4-530F3B986712}"/>
    <cellStyle name="Normal 498 4" xfId="21372" xr:uid="{8192C2F5-5EBE-443D-A9CD-0DE64370F9BF}"/>
    <cellStyle name="Normal 498 5" xfId="36822" xr:uid="{77D3EC5C-F9E1-4C13-9982-6C565748959B}"/>
    <cellStyle name="Normal 498 6" xfId="44684" xr:uid="{50FD7F89-A8CA-4C88-9769-2ECDAA7CA83B}"/>
    <cellStyle name="Normal 499" xfId="5470" xr:uid="{66ABAE28-2455-48C4-8410-B3445CC69D91}"/>
    <cellStyle name="Normal 499 2" xfId="9301" xr:uid="{1EBB12FB-A98A-4C7E-B54E-C5E6A5D31408}"/>
    <cellStyle name="Normal 499 2 2" xfId="17240" xr:uid="{DF0CE315-C679-4920-BFE9-2B6D66984E48}"/>
    <cellStyle name="Normal 499 2 2 2" xfId="33024" xr:uid="{34CDA8B5-12E9-449C-9FA0-1A5FDFB9FEB3}"/>
    <cellStyle name="Normal 499 2 3" xfId="25145" xr:uid="{DCA0616D-DAB4-4A4A-AF1D-2D1C1C443A59}"/>
    <cellStyle name="Normal 499 2 4" xfId="40595" xr:uid="{2B61680D-779B-4BDA-83EE-7728DD04D823}"/>
    <cellStyle name="Normal 499 2 5" xfId="48457" xr:uid="{09163D5C-B8CB-4926-832B-21C4F8EF0286}"/>
    <cellStyle name="Normal 499 3" xfId="13447" xr:uid="{BE95C8B6-FB71-4D60-A422-937601A15828}"/>
    <cellStyle name="Normal 499 3 2" xfId="29231" xr:uid="{1588B78E-E0CB-453E-BEB7-C1601D31FC3C}"/>
    <cellStyle name="Normal 499 4" xfId="21352" xr:uid="{E1AD6C64-E694-47B4-8D42-A247BD6D6FF2}"/>
    <cellStyle name="Normal 499 5" xfId="36802" xr:uid="{C011FE28-DE91-468F-B8AD-E9E8DA304846}"/>
    <cellStyle name="Normal 499 6" xfId="44664" xr:uid="{B89C833C-1243-440E-9F2F-166A2CC8CBA7}"/>
    <cellStyle name="Normal 5" xfId="24" xr:uid="{0E78B8CA-B8B3-4408-84AD-3EC88CDB1911}"/>
    <cellStyle name="Normal 5 2" xfId="132" xr:uid="{8A30BAF7-C498-4A73-B012-82C23251EA63}"/>
    <cellStyle name="Normal 5 2 2" xfId="133" xr:uid="{66F66149-A71B-4059-BDC1-47121BB58A6E}"/>
    <cellStyle name="Normal 5 2 2 2" xfId="134" xr:uid="{D38F9CEE-4296-415D-A1B2-6F2C4A05788B}"/>
    <cellStyle name="Normal 5 2 2 2 2" xfId="135" xr:uid="{5541B6E6-A0C3-4AAF-8D1C-D2D1B7DBA292}"/>
    <cellStyle name="Normal 5 2 2 2 2 2" xfId="455" xr:uid="{C04516C1-3B5B-43B6-B4BD-579DBD0D2BAB}"/>
    <cellStyle name="Normal 5 2 2 2 2 2 2" xfId="2094" xr:uid="{83A0D9A5-7BCA-494C-9C0B-99375AA36C0B}"/>
    <cellStyle name="Normal 5 2 2 2 2 3" xfId="1956" xr:uid="{56F875BA-7E67-42BB-827C-B7A8516F45E7}"/>
    <cellStyle name="Normal 5 2 2 2 2_MONC Jan19" xfId="598" xr:uid="{3DBE6FD4-412F-4D05-82E8-14179C7583A8}"/>
    <cellStyle name="Normal 5 2 2 2 3" xfId="454" xr:uid="{0AE8A6C3-F094-4041-8DE8-1E427A25C631}"/>
    <cellStyle name="Normal 5 2 2 2 3 2" xfId="2093" xr:uid="{BF83816B-2C72-4A95-AB62-14D2EF7259D6}"/>
    <cellStyle name="Normal 5 2 2 2 4" xfId="1955" xr:uid="{251B1810-8999-4706-A2F8-1FABAAF30C4B}"/>
    <cellStyle name="Normal 5 2 2 2_2011 07 28 Execution Report for Vossloh" xfId="136" xr:uid="{6300B7BD-6B94-4328-82F4-981BEEE78638}"/>
    <cellStyle name="Normal 5 2 2 3" xfId="137" xr:uid="{76264EAE-C2C6-4C22-B5DB-64B030E1EBF0}"/>
    <cellStyle name="Normal 5 2 2 3 2" xfId="456" xr:uid="{8A8A5631-3E01-4A1F-B75B-C6388A42A6EA}"/>
    <cellStyle name="Normal 5 2 2 3 2 2" xfId="2095" xr:uid="{EE9FCFFB-A3B9-4B68-B970-642D300476C8}"/>
    <cellStyle name="Normal 5 2 2 3 3" xfId="1957" xr:uid="{0EE611F5-F1FF-48D9-AC0B-72A8E5254692}"/>
    <cellStyle name="Normal 5 2 2 3_MONC Jan19" xfId="599" xr:uid="{DFAD4323-3675-4DB2-B0C5-699CE18860A8}"/>
    <cellStyle name="Normal 5 2 2 4" xfId="453" xr:uid="{15071799-275F-40F3-AE7C-02A0AAF50916}"/>
    <cellStyle name="Normal 5 2 2 4 2" xfId="2092" xr:uid="{43658669-591A-424F-A8A3-5DBC0B3BE41D}"/>
    <cellStyle name="Normal 5 2 2 5" xfId="1571" xr:uid="{07C2B276-2F48-46F9-B5F7-B729E978760A}"/>
    <cellStyle name="Normal 5 2 2_2011 07 28 Execution Report for Vossloh" xfId="138" xr:uid="{E166F5D6-E9AA-44F6-8EE2-D7968909FE20}"/>
    <cellStyle name="Normal 5 2 3" xfId="139" xr:uid="{D61629E9-3047-485D-AECA-B3EB78E43E63}"/>
    <cellStyle name="Normal 5 2 3 2" xfId="140" xr:uid="{1049EB32-B646-4B45-AFDE-2668DE4300FD}"/>
    <cellStyle name="Normal 5 2 3 2 2" xfId="458" xr:uid="{1C251A0A-D9D4-419B-8370-F67AC8050097}"/>
    <cellStyle name="Normal 5 2 3 2 2 2" xfId="2097" xr:uid="{E0E08C41-D971-46BC-88E4-C92BFB934DCC}"/>
    <cellStyle name="Normal 5 2 3 2 3" xfId="1959" xr:uid="{CDA9F897-D2C1-472A-B90D-6BE9FEED9615}"/>
    <cellStyle name="Normal 5 2 3 2_MONC Jan19" xfId="600" xr:uid="{3F666178-DC33-42BC-A6A1-E1BBB54DD4E6}"/>
    <cellStyle name="Normal 5 2 3 3" xfId="457" xr:uid="{0CB92B26-33A0-44FB-B0BE-B4D0FEF5873B}"/>
    <cellStyle name="Normal 5 2 3 3 2" xfId="2096" xr:uid="{0300E1B0-BAEC-487D-B479-EA5D99E39B04}"/>
    <cellStyle name="Normal 5 2 3 4" xfId="1958" xr:uid="{B38E3728-17BD-419C-A6DD-D2DD1FB9E711}"/>
    <cellStyle name="Normal 5 2 3_2011 07 28 Execution Report for Vossloh" xfId="141" xr:uid="{692E9E15-4C03-4EFB-A683-34A8B94C32CE}"/>
    <cellStyle name="Normal 5 2 4" xfId="142" xr:uid="{A95D8376-112E-4EAD-8592-239BD35F5507}"/>
    <cellStyle name="Normal 5 2 4 2" xfId="459" xr:uid="{876C4E16-9CCC-42B1-ADD8-2D45E87E2A4C}"/>
    <cellStyle name="Normal 5 2 4 2 2" xfId="2098" xr:uid="{60D18C41-E64B-4C9A-A139-E3B397C738CD}"/>
    <cellStyle name="Normal 5 2 4 3" xfId="1960" xr:uid="{1FBAB70E-FD09-421C-BA72-B85209712A58}"/>
    <cellStyle name="Normal 5 2 4_MONC Jan19" xfId="601" xr:uid="{F7C247A8-E039-4809-805E-8E1287645F07}"/>
    <cellStyle name="Normal 5 2 5" xfId="452" xr:uid="{F151B1DB-68FC-433B-8017-B1F25A33E52C}"/>
    <cellStyle name="Normal 5 2 5 2" xfId="2091" xr:uid="{D8DDD386-A8E8-4BEF-9EB5-563B14A3158E}"/>
    <cellStyle name="Normal 5 2 6" xfId="728" xr:uid="{C890D0B3-D049-49F8-BAFC-DB6DDD0100C4}"/>
    <cellStyle name="Normal 5 2 6 2" xfId="5980" xr:uid="{41C3C8B9-9821-4E18-83B2-8DAE1775368D}"/>
    <cellStyle name="Normal 5 2 7" xfId="853" xr:uid="{3FAC833E-0FA4-4B75-AE34-EA50C32D90A8}"/>
    <cellStyle name="Normal 5 2_2011 07 28 Execution Report for Vossloh" xfId="143" xr:uid="{7084AF10-13C0-444C-B065-5D17BC545FBE}"/>
    <cellStyle name="Normal 5 3" xfId="144" xr:uid="{0844CDBF-829A-4132-98E4-32A7F216540E}"/>
    <cellStyle name="Normal 5 3 2" xfId="145" xr:uid="{DE2EE02C-343E-4F2C-B972-04BB2D9CDECC}"/>
    <cellStyle name="Normal 5 3 2 2" xfId="146" xr:uid="{572B2D4B-90AD-42DE-898C-CA972FC0C863}"/>
    <cellStyle name="Normal 5 3 2 2 2" xfId="462" xr:uid="{4E653338-10D7-4776-A035-99E3AEA04E0E}"/>
    <cellStyle name="Normal 5 3 2 2 2 2" xfId="2101" xr:uid="{ACA069B5-D88D-4B5D-9D00-009E2ADE266F}"/>
    <cellStyle name="Normal 5 3 2 2 3" xfId="1962" xr:uid="{66B5F937-A4C2-49A6-A56B-1D4AA7A2D6D0}"/>
    <cellStyle name="Normal 5 3 2 2_MONC Jan19" xfId="602" xr:uid="{B7F7B6F6-2E1F-4809-B070-B3E6864D2B74}"/>
    <cellStyle name="Normal 5 3 2 3" xfId="461" xr:uid="{FFBDDD7D-7514-4AB1-90B0-C3578DE345D3}"/>
    <cellStyle name="Normal 5 3 2 3 2" xfId="2100" xr:uid="{CD66F704-6AEB-40ED-A297-DB680DD78F13}"/>
    <cellStyle name="Normal 5 3 2 4" xfId="1961" xr:uid="{38A65410-75F7-4FA0-B262-1833DB7C097E}"/>
    <cellStyle name="Normal 5 3 2_2011 07 28 Execution Report for Vossloh" xfId="147" xr:uid="{E0D7FD5C-1118-4F93-BA16-AC22980DC854}"/>
    <cellStyle name="Normal 5 3 3" xfId="148" xr:uid="{42E11EBB-10D6-4505-B9C4-884937D7C885}"/>
    <cellStyle name="Normal 5 3 3 2" xfId="463" xr:uid="{73D90F06-C82D-4CE7-BB39-5D219237515D}"/>
    <cellStyle name="Normal 5 3 3 2 2" xfId="2102" xr:uid="{02A6A47D-B05F-4F17-809C-8A57E237257A}"/>
    <cellStyle name="Normal 5 3 3 3" xfId="1963" xr:uid="{A99C8060-B6CE-4D1C-AF26-D52BD348B6F6}"/>
    <cellStyle name="Normal 5 3 3_MONC Jan19" xfId="603" xr:uid="{4495DDDB-36D9-4B5D-AE9D-ED2F9F32EF35}"/>
    <cellStyle name="Normal 5 3 4" xfId="460" xr:uid="{78EAE828-3C25-4186-BE90-C3B73FEE772E}"/>
    <cellStyle name="Normal 5 3 4 2" xfId="2099" xr:uid="{1F799C17-BEE9-4083-A290-66A821C92B5E}"/>
    <cellStyle name="Normal 5 3 5" xfId="1572" xr:uid="{61FDA74C-82CC-40F1-9F45-459C04F8BB54}"/>
    <cellStyle name="Normal 5 3_2011 07 28 Execution Report for Vossloh" xfId="149" xr:uid="{2855BB3A-9BAB-4619-9257-2012C6DFAED3}"/>
    <cellStyle name="Normal 5 4" xfId="150" xr:uid="{788FA7BF-D87E-4A68-808F-FE28F6F3F295}"/>
    <cellStyle name="Normal 5 4 2" xfId="151" xr:uid="{5D1AC45A-215C-42D9-89A2-8E191DE8929F}"/>
    <cellStyle name="Normal 5 4 2 2" xfId="465" xr:uid="{D110E9E8-0678-4B0E-A7A7-1D4AF3A19939}"/>
    <cellStyle name="Normal 5 4 2 2 2" xfId="2104" xr:uid="{5DEF2E81-ABC5-4423-A6C5-8F2A434036C2}"/>
    <cellStyle name="Normal 5 4 2 3" xfId="1965" xr:uid="{0BF557A3-EE93-41F2-810C-A4CD28546348}"/>
    <cellStyle name="Normal 5 4 2_MONC Jan19" xfId="604" xr:uid="{67E2FD1E-C2C8-4C8C-B5B8-3AB7A90F3E41}"/>
    <cellStyle name="Normal 5 4 3" xfId="464" xr:uid="{37A57012-4631-44C3-B0A1-17EFFB2B1587}"/>
    <cellStyle name="Normal 5 4 3 2" xfId="2103" xr:uid="{02D0BE5F-F621-4D2A-8735-58CE106843B3}"/>
    <cellStyle name="Normal 5 4 4" xfId="1964" xr:uid="{3C4960EF-2CEA-48F7-947B-F09280F8CB51}"/>
    <cellStyle name="Normal 5 4_2011 07 28 Execution Report for Vossloh" xfId="152" xr:uid="{6A4502CA-29E5-4D00-AA99-1CBDDEC8855A}"/>
    <cellStyle name="Normal 5 5" xfId="153" xr:uid="{81BEEC54-5B5B-4FCB-AFFF-9FB951E9D5B7}"/>
    <cellStyle name="Normal 5 5 2" xfId="466" xr:uid="{C550C4C2-2AE3-44B2-AB0C-BBAA7D5BBA7E}"/>
    <cellStyle name="Normal 5 5 2 2" xfId="2105" xr:uid="{11AECEBC-1E6C-4F9B-B66E-AB5985356DFB}"/>
    <cellStyle name="Normal 5 5 3" xfId="1966" xr:uid="{8B4F8980-ACEF-4751-ADC8-CA8DE4104D22}"/>
    <cellStyle name="Normal 5 5_MONC Jan19" xfId="605" xr:uid="{F208D695-01F0-4A77-9362-61B11D434B4C}"/>
    <cellStyle name="Normal 5 6" xfId="384" xr:uid="{EB1AB4F5-EC22-40FC-951B-4F7F2A122C39}"/>
    <cellStyle name="Normal 5 6 2" xfId="2023" xr:uid="{275C8E07-C5AC-48B1-8A3B-45987CAC787C}"/>
    <cellStyle name="Normal 5 7" xfId="727" xr:uid="{39E70D83-7138-423D-A39C-32D92CC16380}"/>
    <cellStyle name="Normal 5 7 10" xfId="49170" xr:uid="{2C1A6D43-77E6-4391-9284-7BF33BCF52E3}"/>
    <cellStyle name="Normal 5 7 11" xfId="49217" xr:uid="{42C6C90F-C288-48F1-8142-808343CDF765}"/>
    <cellStyle name="Normal 5 7 12" xfId="49251" xr:uid="{63BFA0AD-8A98-4DDF-8693-3E7A0D9FA7D5}"/>
    <cellStyle name="Normal 5 7 13" xfId="49273" xr:uid="{7589A072-B48D-43FC-94E5-796552FF7898}"/>
    <cellStyle name="Normal 5 7 14" xfId="49297" xr:uid="{F6A01D14-E930-4417-A2B6-526530182AFA}"/>
    <cellStyle name="Normal 5 7 15" xfId="49318" xr:uid="{629E19A8-6B87-4CF3-B549-866FBAD058AB}"/>
    <cellStyle name="Normal 5 7 16" xfId="49363" xr:uid="{5204734B-55FE-49D6-93FE-37B4F34036C9}"/>
    <cellStyle name="Normal 5 7 17" xfId="49385" xr:uid="{596D28B7-182D-4FD9-B65B-D90AE49963E9}"/>
    <cellStyle name="Normal 5 7 18" xfId="49406" xr:uid="{9DBBE371-6FC4-40EE-BE29-323E758B9526}"/>
    <cellStyle name="Normal 5 7 19" xfId="49427" xr:uid="{183BCB04-BAC6-4F99-A69D-9DBB06F412AD}"/>
    <cellStyle name="Normal 5 7 2" xfId="13925" xr:uid="{8AB5B422-6F3A-47A8-93D7-1DB44211423A}"/>
    <cellStyle name="Normal 5 7 2 2" xfId="29709" xr:uid="{66396A98-D960-4CC9-976F-D927C0BF58C0}"/>
    <cellStyle name="Normal 5 7 3" xfId="21830" xr:uid="{D2D5B88D-A59C-4E91-8DEE-69E87F13E3B9}"/>
    <cellStyle name="Normal 5 7 4" xfId="37280" xr:uid="{0ABA2C4C-625C-4573-A57B-332A61211DA7}"/>
    <cellStyle name="Normal 5 7 5" xfId="40924" xr:uid="{06B1F1A7-8F62-4A84-B137-F2304841878B}"/>
    <cellStyle name="Normal 5 7 6" xfId="45142" xr:uid="{FA2B6700-EFAA-4591-B167-29B94B3AB811}"/>
    <cellStyle name="Normal 5 7 7" xfId="49050" xr:uid="{EDC10548-AA43-41CD-9EBE-0FDF0389EB16}"/>
    <cellStyle name="Normal 5 7 8" xfId="49097" xr:uid="{50FB301C-7A23-4821-A585-86C09CB54CD4}"/>
    <cellStyle name="Normal 5 7 9" xfId="49134" xr:uid="{B9FC1E46-00BC-45C5-8185-BAEB74E7E4C3}"/>
    <cellStyle name="Normal 5 8" xfId="792" xr:uid="{F9DF95A7-47D8-44F7-BBA9-AEFF471222F2}"/>
    <cellStyle name="Normal 5_2011 07 28 Execution Report for Vossloh" xfId="154" xr:uid="{082E188C-4054-40B4-A147-DB92AB577C0D}"/>
    <cellStyle name="Normal 50" xfId="2241" xr:uid="{D11B987C-938A-4AF4-8A9E-DEFB9485A775}"/>
    <cellStyle name="Normal 50 2" xfId="3746" xr:uid="{43DCD54A-52D4-4AAE-8919-7F132E109814}"/>
    <cellStyle name="Normal 50 2 2" xfId="7577" xr:uid="{C60103BA-61AD-4BA7-8F91-8AF22E65F1E6}"/>
    <cellStyle name="Normal 50 2 2 2" xfId="15516" xr:uid="{A0EDCC28-FE8E-4D23-A955-644C8FA3BAE9}"/>
    <cellStyle name="Normal 50 2 2 2 2" xfId="31300" xr:uid="{602CD1D9-8F03-4C02-8C5F-93DB0E138FFD}"/>
    <cellStyle name="Normal 50 2 2 3" xfId="23421" xr:uid="{A7083199-3C64-43EC-B1C3-5951C4D94CEF}"/>
    <cellStyle name="Normal 50 2 2 4" xfId="38871" xr:uid="{0F33C490-BB05-4303-BEB6-C21A6F9B5695}"/>
    <cellStyle name="Normal 50 2 2 5" xfId="46733" xr:uid="{F3AFB1E6-0D4F-4001-8631-13CA4C0907DE}"/>
    <cellStyle name="Normal 50 2 3" xfId="11723" xr:uid="{3DFB2707-0C8D-439F-AD43-87FCAAAAA58A}"/>
    <cellStyle name="Normal 50 2 3 2" xfId="27507" xr:uid="{6A835493-2193-4247-B574-00147683974E}"/>
    <cellStyle name="Normal 50 2 4" xfId="19628" xr:uid="{9337F8AC-10CA-4EA0-B4B1-C7FF2569A17C}"/>
    <cellStyle name="Normal 50 2 5" xfId="35078" xr:uid="{EA5B4B00-E7E1-469A-AC58-65E11125B0BE}"/>
    <cellStyle name="Normal 50 2 6" xfId="42940" xr:uid="{97680911-1D20-4032-97B8-970FCA331004}"/>
    <cellStyle name="Normal 50 3" xfId="6059" xr:uid="{E5C920F2-CF9F-4C02-B0BA-145971175D41}"/>
    <cellStyle name="Normal 50 3 2" xfId="13998" xr:uid="{F4DF4675-F9CA-4A36-9F9D-78508D05E1CC}"/>
    <cellStyle name="Normal 50 3 2 2" xfId="29782" xr:uid="{052D9208-2347-4857-8799-1484DF33A0F0}"/>
    <cellStyle name="Normal 50 3 3" xfId="21903" xr:uid="{C2F82792-22C1-47F1-AF63-475C61E2FA8C}"/>
    <cellStyle name="Normal 50 3 4" xfId="37353" xr:uid="{B0FE8D25-8689-4555-AA2E-161C82E81448}"/>
    <cellStyle name="Normal 50 3 5" xfId="45215" xr:uid="{F19974F0-B175-4223-996A-C128BBEABDAC}"/>
    <cellStyle name="Normal 50 4" xfId="10218" xr:uid="{B8D65667-9A71-4F10-9265-7606D0740789}"/>
    <cellStyle name="Normal 50 4 2" xfId="26002" xr:uid="{07C712D3-46CA-4804-BFF8-408A58489C6C}"/>
    <cellStyle name="Normal 50 5" xfId="18123" xr:uid="{7C4C424D-EF54-44C8-B51E-42AD683C3F56}"/>
    <cellStyle name="Normal 50 6" xfId="33560" xr:uid="{0185445B-FC0C-4EF5-9AD4-355EB0B051EA}"/>
    <cellStyle name="Normal 50 7" xfId="41422" xr:uid="{0A21F36A-E254-4823-AC5E-ECFC90398B7E}"/>
    <cellStyle name="Normal 500" xfId="5469" xr:uid="{DEE81A54-6A40-4FCC-A76C-241CC0D06094}"/>
    <cellStyle name="Normal 500 2" xfId="9300" xr:uid="{87961E6C-BCCA-4731-9047-2094D04699BA}"/>
    <cellStyle name="Normal 500 2 2" xfId="17239" xr:uid="{25D0227B-0AA3-4F58-985E-4087C1136DF3}"/>
    <cellStyle name="Normal 500 2 2 2" xfId="33023" xr:uid="{7AEA5694-9B8A-41E5-9EBD-8ADC2B1660B5}"/>
    <cellStyle name="Normal 500 2 3" xfId="25144" xr:uid="{639D0F46-8B79-4D86-B3E1-03167C4173C5}"/>
    <cellStyle name="Normal 500 2 4" xfId="40594" xr:uid="{EDCFF732-55AF-47F9-9731-5B752B4CB13E}"/>
    <cellStyle name="Normal 500 2 5" xfId="48456" xr:uid="{8F0D0171-C9A3-4F01-84B3-B49320B1AB3A}"/>
    <cellStyle name="Normal 500 3" xfId="13446" xr:uid="{DE7FD569-7528-43B0-8D7A-DFBB857B03FA}"/>
    <cellStyle name="Normal 500 3 2" xfId="29230" xr:uid="{13B9F0D4-BE2C-46AB-8D81-426B5699ECAF}"/>
    <cellStyle name="Normal 500 4" xfId="21351" xr:uid="{09DD8B64-0A72-47FF-B208-1E803A4B409E}"/>
    <cellStyle name="Normal 500 5" xfId="36801" xr:uid="{AECFC6A9-5C51-435A-9843-D6C609F181B4}"/>
    <cellStyle name="Normal 500 6" xfId="44663" xr:uid="{6A548A04-F333-4332-83CF-A84660AEB636}"/>
    <cellStyle name="Normal 501" xfId="5473" xr:uid="{A4D18E84-8F8D-4F74-BBFB-70DDD0E377C5}"/>
    <cellStyle name="Normal 501 2" xfId="9304" xr:uid="{54064C26-DAF6-40A5-820F-E9B99ADFD745}"/>
    <cellStyle name="Normal 501 2 2" xfId="17243" xr:uid="{48E19CDA-A119-486F-8EF2-64345BA67EDE}"/>
    <cellStyle name="Normal 501 2 2 2" xfId="33027" xr:uid="{1D7DE136-68AD-45E4-8CB3-A14F46D362F5}"/>
    <cellStyle name="Normal 501 2 3" xfId="25148" xr:uid="{7A544241-3958-4169-85D8-C0100E1F61E5}"/>
    <cellStyle name="Normal 501 2 4" xfId="40598" xr:uid="{9AA6978A-4861-4BD7-A0AE-3EA826694B2E}"/>
    <cellStyle name="Normal 501 2 5" xfId="48460" xr:uid="{C401441E-93E5-4FE0-A95B-A647052CB3DE}"/>
    <cellStyle name="Normal 501 3" xfId="13450" xr:uid="{94ACBCD5-5A03-4815-8B91-A40A9D41BA95}"/>
    <cellStyle name="Normal 501 3 2" xfId="29234" xr:uid="{5CD535A1-0BC0-4DC1-A46B-D7C2DB8A3470}"/>
    <cellStyle name="Normal 501 4" xfId="21355" xr:uid="{A381C18A-22BE-4974-AB62-6508DB274D74}"/>
    <cellStyle name="Normal 501 5" xfId="36805" xr:uid="{760DBD25-5CEF-470B-866C-042224B9ACA5}"/>
    <cellStyle name="Normal 501 6" xfId="44667" xr:uid="{E36EFFA6-ABFD-42A5-84CD-45BD4E23AF43}"/>
    <cellStyle name="Normal 502" xfId="5472" xr:uid="{04322F63-B498-429F-92B5-B5E41533D147}"/>
    <cellStyle name="Normal 502 2" xfId="9303" xr:uid="{BD561604-6A73-46CB-BA8E-3BD3A8EE9EB0}"/>
    <cellStyle name="Normal 502 2 2" xfId="17242" xr:uid="{82A30C72-3995-4284-944A-E2D8B69C1FBF}"/>
    <cellStyle name="Normal 502 2 2 2" xfId="33026" xr:uid="{FBA87744-3441-469A-82E5-E8FD25E7E265}"/>
    <cellStyle name="Normal 502 2 3" xfId="25147" xr:uid="{94E98773-9215-4F16-AA64-419C17AB58C8}"/>
    <cellStyle name="Normal 502 2 4" xfId="40597" xr:uid="{46BFD5DA-802A-4191-AAA7-11DD3A69A2F7}"/>
    <cellStyle name="Normal 502 2 5" xfId="48459" xr:uid="{8278B118-3DBC-4EFD-BB59-CF41624C04C1}"/>
    <cellStyle name="Normal 502 3" xfId="13449" xr:uid="{CA7E4C33-90CA-4383-963B-20C44B366BB9}"/>
    <cellStyle name="Normal 502 3 2" xfId="29233" xr:uid="{20EB0242-75D3-4048-9470-F51AC98AD589}"/>
    <cellStyle name="Normal 502 4" xfId="21354" xr:uid="{018AA06A-600B-4273-9FBF-05089BF0885B}"/>
    <cellStyle name="Normal 502 5" xfId="36804" xr:uid="{3143F930-04DC-4E92-BFCC-E95A4B6BFDDF}"/>
    <cellStyle name="Normal 502 6" xfId="44666" xr:uid="{AB9A2F5F-F70A-4A71-B0FB-173CB9BD5EFC}"/>
    <cellStyle name="Normal 503" xfId="5471" xr:uid="{4593B360-0311-410D-9602-1E5B5981ED1F}"/>
    <cellStyle name="Normal 503 2" xfId="9302" xr:uid="{5AF2A8EE-BCB3-4333-A18F-14C208EF6409}"/>
    <cellStyle name="Normal 503 2 2" xfId="17241" xr:uid="{671D0B6D-DA40-40C3-8DA7-FCCDED6034D6}"/>
    <cellStyle name="Normal 503 2 2 2" xfId="33025" xr:uid="{08AD5875-A2C2-47E1-82AE-1D0970FBF936}"/>
    <cellStyle name="Normal 503 2 3" xfId="25146" xr:uid="{9B7151AC-395D-4FF6-A2F8-47AA1E98E576}"/>
    <cellStyle name="Normal 503 2 4" xfId="40596" xr:uid="{614C107D-5593-4313-88D8-3962CBB701E4}"/>
    <cellStyle name="Normal 503 2 5" xfId="48458" xr:uid="{80803594-28FA-481C-9C45-B07A677EC961}"/>
    <cellStyle name="Normal 503 3" xfId="13448" xr:uid="{D3D1F6AA-0097-4771-B807-83B4C59E7782}"/>
    <cellStyle name="Normal 503 3 2" xfId="29232" xr:uid="{19F9F655-185C-4B27-A80C-392B88C2B8A6}"/>
    <cellStyle name="Normal 503 4" xfId="21353" xr:uid="{2A72730B-B196-4B8B-B34D-2F53C2C26989}"/>
    <cellStyle name="Normal 503 5" xfId="36803" xr:uid="{30C2D704-45F1-4345-8FE3-54531DB1F5A5}"/>
    <cellStyle name="Normal 503 6" xfId="44665" xr:uid="{D795499A-D78C-4494-9596-62BBFF581794}"/>
    <cellStyle name="Normal 504" xfId="5468" xr:uid="{24DF1EB6-9D73-457F-AA8F-5AE7DFB6164B}"/>
    <cellStyle name="Normal 504 2" xfId="9299" xr:uid="{61415ADD-302F-4B93-9EFD-285ACF96A54C}"/>
    <cellStyle name="Normal 504 2 2" xfId="17238" xr:uid="{07DC5390-7739-498A-9564-F6E23D6A125D}"/>
    <cellStyle name="Normal 504 2 2 2" xfId="33022" xr:uid="{14F886FD-AA3E-40D3-9ACA-05FD316AAB7D}"/>
    <cellStyle name="Normal 504 2 3" xfId="25143" xr:uid="{2EE8C1C8-3AA1-4BAE-AD9E-8B26AE2068AF}"/>
    <cellStyle name="Normal 504 2 4" xfId="40593" xr:uid="{CBE68081-4AEF-4FBB-A236-9C34919399EA}"/>
    <cellStyle name="Normal 504 2 5" xfId="48455" xr:uid="{96FAFBEC-66A1-47BD-8413-0D8F88AD6515}"/>
    <cellStyle name="Normal 504 3" xfId="13445" xr:uid="{F10CAE30-7823-453A-A874-BF3D2023C21E}"/>
    <cellStyle name="Normal 504 3 2" xfId="29229" xr:uid="{F1C2AD6A-CAB8-4762-A6F1-402FDABCE820}"/>
    <cellStyle name="Normal 504 4" xfId="21350" xr:uid="{028738F1-2113-45F4-9751-CA61D20BED62}"/>
    <cellStyle name="Normal 504 5" xfId="36800" xr:uid="{C95B84FA-1B3D-479E-83B2-72F3969EA125}"/>
    <cellStyle name="Normal 504 6" xfId="44662" xr:uid="{C8C9F333-3117-4343-99D7-CFEB88CAEBD3}"/>
    <cellStyle name="Normal 505" xfId="5478" xr:uid="{80D1E5CB-6F39-438F-9575-D241DD641455}"/>
    <cellStyle name="Normal 505 2" xfId="9309" xr:uid="{C666E95A-E49E-400B-8A17-5E5D63360AD4}"/>
    <cellStyle name="Normal 505 2 2" xfId="17248" xr:uid="{EAEF364C-321B-4F75-A5B2-80C769BF1585}"/>
    <cellStyle name="Normal 505 2 2 2" xfId="33032" xr:uid="{18EBA4E2-77D8-47EB-97AC-F5EA2E5D41FA}"/>
    <cellStyle name="Normal 505 2 3" xfId="25153" xr:uid="{54114B65-4C7E-402E-A29E-E6048E793C88}"/>
    <cellStyle name="Normal 505 2 4" xfId="40603" xr:uid="{3C595CC9-0CB0-4CE8-A650-ED13C83C27B8}"/>
    <cellStyle name="Normal 505 2 5" xfId="48465" xr:uid="{3BB2E7BA-51A2-44EA-AB71-7C4EA37A2CD4}"/>
    <cellStyle name="Normal 505 3" xfId="13455" xr:uid="{66AE3107-E61C-4A87-83B9-7CD84BE57DA7}"/>
    <cellStyle name="Normal 505 3 2" xfId="29239" xr:uid="{313645AC-6F53-48C2-9D6D-8F1A3E8F28E9}"/>
    <cellStyle name="Normal 505 4" xfId="21360" xr:uid="{22141572-1055-43E1-81B3-698ADC22BC6B}"/>
    <cellStyle name="Normal 505 5" xfId="36810" xr:uid="{4040F935-1154-483D-B55A-3A6C3446B689}"/>
    <cellStyle name="Normal 505 6" xfId="44672" xr:uid="{C57D55B8-6B64-4A94-A1F0-0EEF06430E7A}"/>
    <cellStyle name="Normal 506" xfId="5487" xr:uid="{EB566D98-C304-413E-A8E9-027CFE8F5961}"/>
    <cellStyle name="Normal 506 2" xfId="9318" xr:uid="{3A60BB5D-186A-4FB8-AF2E-54F3B236552B}"/>
    <cellStyle name="Normal 506 2 2" xfId="17257" xr:uid="{0F8F8AAA-4B3F-47AE-BBB9-27FD6152E744}"/>
    <cellStyle name="Normal 506 2 2 2" xfId="33041" xr:uid="{EF6C038B-EBD7-4167-8B26-B5A3500D97A7}"/>
    <cellStyle name="Normal 506 2 3" xfId="25162" xr:uid="{14E35083-F0F7-4BD0-BC27-102CB68CD120}"/>
    <cellStyle name="Normal 506 2 4" xfId="40612" xr:uid="{6ABB5175-0B82-43CA-AF85-E796633920F8}"/>
    <cellStyle name="Normal 506 2 5" xfId="48474" xr:uid="{F5A386D7-CC94-4E66-AD93-8786E8B9494C}"/>
    <cellStyle name="Normal 506 3" xfId="13464" xr:uid="{FE066B2D-5B87-447A-949D-4A919B87C030}"/>
    <cellStyle name="Normal 506 3 2" xfId="29248" xr:uid="{4851250D-316D-4253-998E-6F973AAA51D8}"/>
    <cellStyle name="Normal 506 4" xfId="21369" xr:uid="{0512BF3D-F0B4-4835-8DFC-851A85CFE59C}"/>
    <cellStyle name="Normal 506 5" xfId="36819" xr:uid="{3205B685-D1C1-4501-9C54-B2A9C84F0AA5}"/>
    <cellStyle name="Normal 506 6" xfId="44681" xr:uid="{CF58772B-A929-4E7E-954D-8B3D0B8B3239}"/>
    <cellStyle name="Normal 507" xfId="5493" xr:uid="{51394216-1564-4C63-8D48-59BA04BF646F}"/>
    <cellStyle name="Normal 507 2" xfId="13470" xr:uid="{1E4860E7-1339-4C8D-BADE-31851D2F95D7}"/>
    <cellStyle name="Normal 507 2 2" xfId="29254" xr:uid="{BAA1863C-C5EC-4A59-BF52-10D9EC9C40B1}"/>
    <cellStyle name="Normal 507 3" xfId="21375" xr:uid="{49F324B6-5954-4183-9902-8A75E70E9570}"/>
    <cellStyle name="Normal 507 4" xfId="36825" xr:uid="{BE0DFBB2-B49B-4738-BA0B-7CDDCF37A1FD}"/>
    <cellStyle name="Normal 507 5" xfId="44687" xr:uid="{CC954C16-D5FF-4132-8073-3F15B2C592AB}"/>
    <cellStyle name="Normal 508" xfId="5497" xr:uid="{0B71F57F-F23B-4EA1-A4A1-287D8A9E82C5}"/>
    <cellStyle name="Normal 508 2" xfId="13474" xr:uid="{F19F550E-22EF-4A2F-867F-84C4096AF7C8}"/>
    <cellStyle name="Normal 508 2 2" xfId="29258" xr:uid="{E1BC2275-EB56-4D38-8CA7-D159CCF4D141}"/>
    <cellStyle name="Normal 508 3" xfId="21379" xr:uid="{232A2E2C-C2AF-4823-BE13-43DD0F04BF05}"/>
    <cellStyle name="Normal 508 4" xfId="36829" xr:uid="{FBE1B375-1882-49FA-81B3-00ECF2943446}"/>
    <cellStyle name="Normal 508 5" xfId="44691" xr:uid="{6FCACB8C-9560-4E0A-BD22-E94A793761E5}"/>
    <cellStyle name="Normal 509" xfId="5495" xr:uid="{EBDFB15A-C6DF-4E8B-822B-9155FCBAF812}"/>
    <cellStyle name="Normal 509 2" xfId="13472" xr:uid="{3BB406C3-380F-44F7-A9B5-BA161968B22D}"/>
    <cellStyle name="Normal 509 2 2" xfId="29256" xr:uid="{A7AF5ABF-72E8-4161-9035-9D170129BB49}"/>
    <cellStyle name="Normal 509 3" xfId="21377" xr:uid="{2C178312-9C70-4895-AB48-D21868D00DF3}"/>
    <cellStyle name="Normal 509 4" xfId="36827" xr:uid="{C3F08F14-11E5-44BA-BE11-2013063A918C}"/>
    <cellStyle name="Normal 509 5" xfId="44689" xr:uid="{059947CA-C117-44C1-940C-D2F71503A145}"/>
    <cellStyle name="Normal 51" xfId="2273" xr:uid="{23E5826C-4E6B-431E-BDC3-76ACD3F63D40}"/>
    <cellStyle name="Normal 51 2" xfId="3778" xr:uid="{4F1BD472-AD6E-4C87-9847-44088525B296}"/>
    <cellStyle name="Normal 51 2 2" xfId="7609" xr:uid="{D7E0F54F-171F-413A-8103-3C66533DBBC8}"/>
    <cellStyle name="Normal 51 2 2 2" xfId="15548" xr:uid="{733E575C-770A-4B3A-9DD7-65EF30AD80E7}"/>
    <cellStyle name="Normal 51 2 2 2 2" xfId="31332" xr:uid="{3E634609-F655-4B07-9D53-16B098EB118C}"/>
    <cellStyle name="Normal 51 2 2 3" xfId="23453" xr:uid="{567DA7EB-3488-475C-BD3E-84DD7F027357}"/>
    <cellStyle name="Normal 51 2 2 4" xfId="38903" xr:uid="{2AF859B3-242D-4819-942E-629B836126B7}"/>
    <cellStyle name="Normal 51 2 2 5" xfId="46765" xr:uid="{5C7BDBA1-8011-4E1A-BA7A-CF8BB490F283}"/>
    <cellStyle name="Normal 51 2 3" xfId="11755" xr:uid="{63C3188C-22C9-48B2-970C-1F60E8A4D276}"/>
    <cellStyle name="Normal 51 2 3 2" xfId="27539" xr:uid="{7AB67AD6-99C8-40E4-A628-C3735848D33B}"/>
    <cellStyle name="Normal 51 2 4" xfId="19660" xr:uid="{BD0F38B5-F93F-4995-A3CD-2B39168A6BF1}"/>
    <cellStyle name="Normal 51 2 5" xfId="35110" xr:uid="{31DFD1FF-33C6-4628-9A6E-58B5CCC94066}"/>
    <cellStyle name="Normal 51 2 6" xfId="42972" xr:uid="{8CEE7115-865D-4E90-B00E-9301297ED555}"/>
    <cellStyle name="Normal 51 3" xfId="6091" xr:uid="{E8F7FED1-3D7C-4A39-8666-955B87C96DE4}"/>
    <cellStyle name="Normal 51 3 2" xfId="14030" xr:uid="{5BD80591-99D2-431C-B7D4-1004FBEA66D5}"/>
    <cellStyle name="Normal 51 3 2 2" xfId="29814" xr:uid="{791514C9-C2B4-4BA4-95B9-7A500C3B72B2}"/>
    <cellStyle name="Normal 51 3 3" xfId="21935" xr:uid="{54B6DDCB-1A54-439C-814D-967496AEA67B}"/>
    <cellStyle name="Normal 51 3 4" xfId="37385" xr:uid="{0B73254E-9B84-4DEE-BA95-9BD368704E34}"/>
    <cellStyle name="Normal 51 3 5" xfId="45247" xr:uid="{7F2112EC-2A79-410F-BE06-04DB7A95293D}"/>
    <cellStyle name="Normal 51 4" xfId="10250" xr:uid="{CBB02AF7-35DA-41C0-B872-B9E8B849A2A5}"/>
    <cellStyle name="Normal 51 4 2" xfId="26034" xr:uid="{CD4E118A-017B-42A2-8FFD-E6EF9FABBC72}"/>
    <cellStyle name="Normal 51 5" xfId="18155" xr:uid="{7D7496C2-BFC2-4852-8000-7F16D4850775}"/>
    <cellStyle name="Normal 51 6" xfId="33592" xr:uid="{3214A978-F33B-4430-A92A-8411800C3D93}"/>
    <cellStyle name="Normal 51 7" xfId="41454" xr:uid="{AEB68728-C2AF-440A-B9D7-4A0E941B9991}"/>
    <cellStyle name="Normal 510" xfId="5496" xr:uid="{999E0B51-95F6-4925-A11B-DE6CBB72558A}"/>
    <cellStyle name="Normal 510 2" xfId="13473" xr:uid="{36AA0F5F-4464-4917-A035-5801BEAD6741}"/>
    <cellStyle name="Normal 510 2 2" xfId="29257" xr:uid="{AFFC168A-562E-4A3D-9DD2-188B46E92F93}"/>
    <cellStyle name="Normal 510 3" xfId="21378" xr:uid="{FE0C5861-434E-4CA0-A2AC-017DD8FDEFC8}"/>
    <cellStyle name="Normal 510 4" xfId="36828" xr:uid="{10697888-2FAF-4239-89C2-08D469756A77}"/>
    <cellStyle name="Normal 510 5" xfId="44690" xr:uid="{76C402E4-3ACB-4024-92B6-E0F6A28DAB3C}"/>
    <cellStyle name="Normal 511" xfId="5513" xr:uid="{EEB4AFC8-D950-41FE-8716-5F3C0614C30C}"/>
    <cellStyle name="Normal 511 2" xfId="13490" xr:uid="{7431B3EA-6AAA-4620-9643-B444A621CE6C}"/>
    <cellStyle name="Normal 511 2 2" xfId="29274" xr:uid="{B5A442B5-E828-47C3-9CF2-87B82456F8CA}"/>
    <cellStyle name="Normal 511 3" xfId="21395" xr:uid="{3298F1F7-0750-49BF-93E8-591EDDC3C990}"/>
    <cellStyle name="Normal 511 4" xfId="36845" xr:uid="{F7BC4F2B-B1EE-4CB1-9652-62E151ABE13F}"/>
    <cellStyle name="Normal 511 5" xfId="44707" xr:uid="{043A671F-5AF9-4FFD-9AF0-684DB1D422E2}"/>
    <cellStyle name="Normal 512" xfId="5494" xr:uid="{6D599F3F-2D8A-4C82-BD99-2A855488F759}"/>
    <cellStyle name="Normal 512 2" xfId="13471" xr:uid="{6CC7231E-45E6-4AEE-AC56-652AF2308817}"/>
    <cellStyle name="Normal 512 2 2" xfId="29255" xr:uid="{5721968B-2D03-48E1-B61B-5A128DEA13F7}"/>
    <cellStyle name="Normal 512 3" xfId="21376" xr:uid="{C635C866-C355-4761-AEFA-8E3B30DAE7CF}"/>
    <cellStyle name="Normal 512 4" xfId="36826" xr:uid="{2EBE0255-67D5-4F08-A92D-A67E090EE269}"/>
    <cellStyle name="Normal 512 5" xfId="44688" xr:uid="{7C3892AD-93B9-4495-B1DF-A3A315D6FED9}"/>
    <cellStyle name="Normal 513" xfId="5510" xr:uid="{B85518FA-BAF1-4C4F-854A-A429D80A133F}"/>
    <cellStyle name="Normal 513 2" xfId="13487" xr:uid="{8113950F-4EAC-46EB-A9C9-E562E561B3BE}"/>
    <cellStyle name="Normal 513 2 2" xfId="29271" xr:uid="{1F886F48-5BDA-48C6-A851-EAC9A19DF988}"/>
    <cellStyle name="Normal 513 3" xfId="21392" xr:uid="{177AA1E5-2E50-4C9F-BBD1-C4507860DF08}"/>
    <cellStyle name="Normal 513 4" xfId="36842" xr:uid="{50F5ACFB-5E34-4B34-8A56-51B96D145208}"/>
    <cellStyle name="Normal 513 5" xfId="44704" xr:uid="{9A1E9391-0206-4C56-AFA0-93CB66179114}"/>
    <cellStyle name="Normal 514" xfId="5507" xr:uid="{B2973C0D-CEB0-43AA-9FB2-30ECC6DD610B}"/>
    <cellStyle name="Normal 514 2" xfId="13484" xr:uid="{E53879A1-80DF-4C1C-A4EF-B04B4713C2C7}"/>
    <cellStyle name="Normal 514 2 2" xfId="29268" xr:uid="{F99067F4-2E33-4EC2-B3E5-0E84029E2FB3}"/>
    <cellStyle name="Normal 514 3" xfId="21389" xr:uid="{97140069-0010-43B4-B4B3-5EEF549E0CAE}"/>
    <cellStyle name="Normal 514 4" xfId="36839" xr:uid="{01A47C92-6220-43B2-9DAF-5A124294E60F}"/>
    <cellStyle name="Normal 514 5" xfId="44701" xr:uid="{F1228240-4D61-4AD5-A656-E7AE75D91B9E}"/>
    <cellStyle name="Normal 515" xfId="5518" xr:uid="{00C5059D-07A9-4C68-83D6-F66E0E535084}"/>
    <cellStyle name="Normal 515 2" xfId="13495" xr:uid="{A65B7304-BCD0-47A6-B699-1F6CFA099F1C}"/>
    <cellStyle name="Normal 515 2 2" xfId="29279" xr:uid="{7AD1A4C3-90F8-48C9-AF5A-0ED5E7493272}"/>
    <cellStyle name="Normal 515 3" xfId="21400" xr:uid="{BE03C9B7-B2CB-4642-8162-72C993C89DEB}"/>
    <cellStyle name="Normal 515 4" xfId="36850" xr:uid="{21E09112-88E5-4B7E-835A-38506288F1EC}"/>
    <cellStyle name="Normal 515 5" xfId="44712" xr:uid="{CDE1E099-8488-4AC2-92E0-3EF04626117C}"/>
    <cellStyle name="Normal 516" xfId="5516" xr:uid="{41D7C925-73CA-48A4-8A84-A3468AD1522D}"/>
    <cellStyle name="Normal 516 2" xfId="13493" xr:uid="{DAB6EE00-6A77-403C-B30B-948DDF887641}"/>
    <cellStyle name="Normal 516 2 2" xfId="29277" xr:uid="{0FED1F0F-2A08-4CB1-AAB6-B7740490854F}"/>
    <cellStyle name="Normal 516 3" xfId="21398" xr:uid="{7F92510B-21C9-416D-8A29-039C4EC2310B}"/>
    <cellStyle name="Normal 516 4" xfId="36848" xr:uid="{8D90B292-8B69-425E-B4C0-2BE05E31155E}"/>
    <cellStyle name="Normal 516 5" xfId="44710" xr:uid="{389BF8BE-7516-43F8-81F5-5BAFAE8F34C4}"/>
    <cellStyle name="Normal 517" xfId="5499" xr:uid="{DF82D6DD-8407-4548-A6A1-1831B5779B1E}"/>
    <cellStyle name="Normal 517 2" xfId="13476" xr:uid="{BAF7B1B9-0AF3-4250-98E8-72D74F1E667B}"/>
    <cellStyle name="Normal 517 2 2" xfId="29260" xr:uid="{EADEB291-CF88-4404-981C-0D8C9F117ADE}"/>
    <cellStyle name="Normal 517 3" xfId="21381" xr:uid="{48A44877-9230-410A-AA55-169A6223E750}"/>
    <cellStyle name="Normal 517 4" xfId="36831" xr:uid="{D8057EA5-C231-4A4D-BF0D-6BBD1E9B31FF}"/>
    <cellStyle name="Normal 517 5" xfId="44693" xr:uid="{F222DFD8-177B-4886-B872-88FBD3214DD6}"/>
    <cellStyle name="Normal 518" xfId="5517" xr:uid="{679C0BA0-5383-4C92-96D4-0FC0FA7A730B}"/>
    <cellStyle name="Normal 518 2" xfId="13494" xr:uid="{1083C5F8-2882-40E8-8EF4-1C2ED7025B91}"/>
    <cellStyle name="Normal 518 2 2" xfId="29278" xr:uid="{7AF2DA77-1162-43E7-82B1-6AC9E257FDE9}"/>
    <cellStyle name="Normal 518 3" xfId="21399" xr:uid="{C69F6C9E-2D7C-4FEB-89E4-3606C9386F7C}"/>
    <cellStyle name="Normal 518 4" xfId="36849" xr:uid="{A87FE14D-C8B0-47E7-AA58-6CA9972629DD}"/>
    <cellStyle name="Normal 518 5" xfId="44711" xr:uid="{EEAD8464-BCD9-42BD-BB12-024706362193}"/>
    <cellStyle name="Normal 519" xfId="5504" xr:uid="{7E75D513-50B5-4800-85C8-52696E2108B3}"/>
    <cellStyle name="Normal 519 2" xfId="13481" xr:uid="{BFF2DF68-731C-40CB-88B9-1ED1F1370F13}"/>
    <cellStyle name="Normal 519 2 2" xfId="29265" xr:uid="{7565DB5E-5C24-4A68-B8E0-2BBB202FDC4F}"/>
    <cellStyle name="Normal 519 3" xfId="21386" xr:uid="{1DFF2828-3BD6-44F6-9A1D-123E8C3DA4EF}"/>
    <cellStyle name="Normal 519 4" xfId="36836" xr:uid="{ABFC4C3B-C33E-4818-9E4F-83DE90F49BC6}"/>
    <cellStyle name="Normal 519 5" xfId="44698" xr:uid="{AF610F79-F25A-49D0-BB4E-4190BFD8B518}"/>
    <cellStyle name="Normal 52" xfId="2305" xr:uid="{92890A15-6802-4854-9EAC-B1EFF38D7AE0}"/>
    <cellStyle name="Normal 52 2" xfId="3810" xr:uid="{F6691F6D-15AB-4AF6-9D02-99A053C8ED4A}"/>
    <cellStyle name="Normal 52 2 2" xfId="7641" xr:uid="{ED502799-00DB-4110-9E39-34F97F2BFB1A}"/>
    <cellStyle name="Normal 52 2 2 2" xfId="15580" xr:uid="{1C2E3667-F715-4029-A138-3FD05CD7A8ED}"/>
    <cellStyle name="Normal 52 2 2 2 2" xfId="31364" xr:uid="{894A0266-7447-4FAD-88FF-538CBEB581A6}"/>
    <cellStyle name="Normal 52 2 2 3" xfId="23485" xr:uid="{25784D90-141E-4B8F-942C-D239B510D153}"/>
    <cellStyle name="Normal 52 2 2 4" xfId="38935" xr:uid="{E91E5638-A3DC-4EFC-9F29-FA1DEBE93E4E}"/>
    <cellStyle name="Normal 52 2 2 5" xfId="46797" xr:uid="{B78F1131-44E7-4A02-A831-433F70E838A1}"/>
    <cellStyle name="Normal 52 2 3" xfId="11787" xr:uid="{B1BF089B-FF22-4366-8E75-F9C56C8F538A}"/>
    <cellStyle name="Normal 52 2 3 2" xfId="27571" xr:uid="{BF2D5A1D-3660-4A67-AE56-9AC207A22001}"/>
    <cellStyle name="Normal 52 2 4" xfId="19692" xr:uid="{B73F6A95-3251-4344-84D1-108FA68C2F12}"/>
    <cellStyle name="Normal 52 2 5" xfId="35142" xr:uid="{66A8ECAD-C07D-4254-B0A7-1EFE95635E30}"/>
    <cellStyle name="Normal 52 2 6" xfId="43004" xr:uid="{FFCC69A8-9F2D-4A92-8F94-794ACC1798EC}"/>
    <cellStyle name="Normal 52 3" xfId="6123" xr:uid="{A5C7E4E8-FDF1-49B4-A0EC-8D9760883246}"/>
    <cellStyle name="Normal 52 3 2" xfId="14062" xr:uid="{D750C841-B0C6-4EC8-BFE1-F8B1325F02AF}"/>
    <cellStyle name="Normal 52 3 2 2" xfId="29846" xr:uid="{871869A1-3DD7-4B24-935B-5ED42FDB4C2E}"/>
    <cellStyle name="Normal 52 3 3" xfId="21967" xr:uid="{69069EBB-0E8B-42FA-A7C8-E0AF9C189756}"/>
    <cellStyle name="Normal 52 3 4" xfId="37417" xr:uid="{1F2E5F3C-BC7A-4081-B06E-13582B64A551}"/>
    <cellStyle name="Normal 52 3 5" xfId="45279" xr:uid="{0FF83F48-3EC3-4DB5-8086-424D98A855F2}"/>
    <cellStyle name="Normal 52 4" xfId="10282" xr:uid="{E8BA7636-E537-4B5A-88BF-09F65CE0B7A2}"/>
    <cellStyle name="Normal 52 4 2" xfId="26066" xr:uid="{C062CFBB-A897-493F-A4A7-BBF7FEBE1532}"/>
    <cellStyle name="Normal 52 5" xfId="18187" xr:uid="{2A2AF2C3-32E9-4354-A3C1-20CF6972EF70}"/>
    <cellStyle name="Normal 52 6" xfId="33624" xr:uid="{150C77E0-08F6-480D-9F7D-8205E6F4861D}"/>
    <cellStyle name="Normal 52 7" xfId="41486" xr:uid="{64F7967A-970E-437F-A177-9533BAF7DB36}"/>
    <cellStyle name="Normal 520" xfId="5519" xr:uid="{4D8307E2-771B-43B9-BE31-11C981F5470D}"/>
    <cellStyle name="Normal 520 2" xfId="13496" xr:uid="{6BEEBFEA-A9FA-4932-BB71-59CCE54DE459}"/>
    <cellStyle name="Normal 520 2 2" xfId="29280" xr:uid="{8A78B162-95F3-441D-9A70-8761D1563621}"/>
    <cellStyle name="Normal 520 3" xfId="21401" xr:uid="{BB2883A4-C9BC-483E-BF30-218FF1A32E43}"/>
    <cellStyle name="Normal 520 4" xfId="36851" xr:uid="{6A5ACDD5-ABD5-4E6C-86F4-A2BDDAB92603}"/>
    <cellStyle name="Normal 520 5" xfId="44713" xr:uid="{974D8A93-DE01-4BFB-8460-B7F84EE6413F}"/>
    <cellStyle name="Normal 521" xfId="5528" xr:uid="{579973EB-CD2B-44E7-AED3-413459CECA21}"/>
    <cellStyle name="Normal 521 2" xfId="13505" xr:uid="{B0C1E8BD-3F8C-4FED-942D-F9416B13E58B}"/>
    <cellStyle name="Normal 521 2 2" xfId="29289" xr:uid="{103F1FF5-DD03-49D8-AE73-D856C3DDD284}"/>
    <cellStyle name="Normal 521 3" xfId="21410" xr:uid="{D5AAF1BD-4365-4D2E-BD7B-4EF2F5140D4D}"/>
    <cellStyle name="Normal 521 4" xfId="36860" xr:uid="{071C97EC-C41F-436A-B939-0D87856AA518}"/>
    <cellStyle name="Normal 521 5" xfId="44722" xr:uid="{7DDDCD27-9F45-42EF-B9C3-3528E9E8AB4A}"/>
    <cellStyle name="Normal 522" xfId="5526" xr:uid="{9D2B45AE-49D9-40A5-BB0C-A19E89F509F7}"/>
    <cellStyle name="Normal 522 2" xfId="13503" xr:uid="{01B1DFB8-F77E-4CE9-9FA3-55B692F9568B}"/>
    <cellStyle name="Normal 522 2 2" xfId="29287" xr:uid="{A3B1FE65-983C-4C35-8114-6F85B7152A80}"/>
    <cellStyle name="Normal 522 3" xfId="21408" xr:uid="{D9304AAD-BA0B-42CA-9D9F-2D210818DBED}"/>
    <cellStyle name="Normal 522 4" xfId="36858" xr:uid="{BC64AB33-4EA6-4CBF-AAC3-B26B0AEFB6FB}"/>
    <cellStyle name="Normal 522 5" xfId="44720" xr:uid="{B20D059F-2088-40AF-8BD5-F8D5EFBF1B47}"/>
    <cellStyle name="Normal 523" xfId="5527" xr:uid="{F5844458-D5E4-4F53-85DA-A92CCA4912A6}"/>
    <cellStyle name="Normal 523 2" xfId="13504" xr:uid="{9E58651A-34A4-4B9B-BEFD-54563440601A}"/>
    <cellStyle name="Normal 523 2 2" xfId="29288" xr:uid="{F65AB243-2EE8-46FB-9CA4-54BF8FF3F2AE}"/>
    <cellStyle name="Normal 523 3" xfId="21409" xr:uid="{5BE16EFB-FFB2-473D-8177-2FB727E32954}"/>
    <cellStyle name="Normal 523 4" xfId="36859" xr:uid="{604F6856-F5B5-481A-B558-C078055AD13C}"/>
    <cellStyle name="Normal 523 5" xfId="44721" xr:uid="{B476D2B8-191F-432D-BDA3-D6182AE02094}"/>
    <cellStyle name="Normal 524" xfId="5542" xr:uid="{4119D852-623E-4686-A057-67CF7A680DFF}"/>
    <cellStyle name="Normal 524 2" xfId="13519" xr:uid="{7EA2333A-4CD0-44EB-8934-4248BE6B2844}"/>
    <cellStyle name="Normal 524 2 2" xfId="29303" xr:uid="{96805501-0618-48FB-B274-AC5D48603086}"/>
    <cellStyle name="Normal 524 3" xfId="21424" xr:uid="{A6A34A66-4A43-47BC-83EF-42EB71428A14}"/>
    <cellStyle name="Normal 524 4" xfId="36874" xr:uid="{AF8ECF93-6CEF-476F-A60F-06758E4428E1}"/>
    <cellStyle name="Normal 524 5" xfId="44736" xr:uid="{72A510FA-942C-4AB2-AC39-153FD312DD41}"/>
    <cellStyle name="Normal 525" xfId="5522" xr:uid="{91045ACC-628E-4F1B-A102-9195B86DCCD9}"/>
    <cellStyle name="Normal 525 2" xfId="13499" xr:uid="{181F63D9-0BB8-4A9D-BFF2-53D6EBEC7569}"/>
    <cellStyle name="Normal 525 2 2" xfId="29283" xr:uid="{2025C347-E7B4-4B41-8222-349D768DE37F}"/>
    <cellStyle name="Normal 525 3" xfId="21404" xr:uid="{630A33FD-0551-4FFE-B4FD-0E09B975F539}"/>
    <cellStyle name="Normal 525 4" xfId="36854" xr:uid="{0917FC4D-5EFB-4DB2-870D-978BDEDCF4DC}"/>
    <cellStyle name="Normal 525 5" xfId="44716" xr:uid="{847C1373-E343-4A4F-B9F1-D71402E3664E}"/>
    <cellStyle name="Normal 526" xfId="5521" xr:uid="{8AC139CF-CF00-4E27-918A-AF4F6E62F0C9}"/>
    <cellStyle name="Normal 526 2" xfId="13498" xr:uid="{2684EDBC-11D8-4317-B469-68D301680CB8}"/>
    <cellStyle name="Normal 526 2 2" xfId="29282" xr:uid="{83DB0B0D-C7CE-47E6-8ED0-D4A2B11D4D25}"/>
    <cellStyle name="Normal 526 3" xfId="21403" xr:uid="{7A18B1BF-6A58-455B-88E1-9131AB36A5CD}"/>
    <cellStyle name="Normal 526 4" xfId="36853" xr:uid="{7EFA1E0A-AC4B-463F-A4ED-FBB3528D60E9}"/>
    <cellStyle name="Normal 526 5" xfId="44715" xr:uid="{26A20170-8151-4663-91D6-3303E3C930EB}"/>
    <cellStyle name="Normal 527" xfId="5525" xr:uid="{A7E08DD1-4584-436C-827D-0A6C44EB0F1F}"/>
    <cellStyle name="Normal 527 2" xfId="13502" xr:uid="{1A185D38-1033-41BD-8377-79FD310B8EB3}"/>
    <cellStyle name="Normal 527 2 2" xfId="29286" xr:uid="{79996B08-1982-4689-A255-C0C3C26DE5BB}"/>
    <cellStyle name="Normal 527 3" xfId="21407" xr:uid="{13A9B475-F699-49A2-B71C-9FAB5767EE40}"/>
    <cellStyle name="Normal 527 4" xfId="36857" xr:uid="{5503D941-73E3-4455-B80C-22E982D5D3E9}"/>
    <cellStyle name="Normal 527 5" xfId="44719" xr:uid="{6FA0A48A-7D6B-4CB5-882E-92EE5E61B976}"/>
    <cellStyle name="Normal 528" xfId="5524" xr:uid="{B9D599C2-4992-4FF8-8987-CFA471326465}"/>
    <cellStyle name="Normal 528 2" xfId="13501" xr:uid="{FEF1D2DA-2EB5-4979-AF22-484246143436}"/>
    <cellStyle name="Normal 528 2 2" xfId="29285" xr:uid="{5EE70975-D574-4D0D-A7E5-C5F29E0ECFB7}"/>
    <cellStyle name="Normal 528 3" xfId="21406" xr:uid="{E1AD6F81-09E5-4C4E-8E5D-01029345F822}"/>
    <cellStyle name="Normal 528 4" xfId="36856" xr:uid="{98C655A3-A120-4928-8A6E-401B0F6E19C8}"/>
    <cellStyle name="Normal 528 5" xfId="44718" xr:uid="{C0981CB1-1320-4096-B2BB-44E71A72CE35}"/>
    <cellStyle name="Normal 529" xfId="5523" xr:uid="{06CFE11B-ED09-4902-B39B-945E14676E37}"/>
    <cellStyle name="Normal 529 2" xfId="13500" xr:uid="{2269D949-A281-431E-9148-FB4AB453790D}"/>
    <cellStyle name="Normal 529 2 2" xfId="29284" xr:uid="{8EBC52A0-5F32-4603-9C20-B3B298791799}"/>
    <cellStyle name="Normal 529 3" xfId="21405" xr:uid="{55951679-4812-4139-859B-363FFF18E9CF}"/>
    <cellStyle name="Normal 529 4" xfId="36855" xr:uid="{8AEC403A-D865-426B-947C-03A4A68AB566}"/>
    <cellStyle name="Normal 529 5" xfId="44717" xr:uid="{D909D9EA-F8D2-40C5-891B-7050151F873C}"/>
    <cellStyle name="Normal 53" xfId="2314" xr:uid="{DD2D7F1D-2E82-4BE8-8C2F-813E71AC27ED}"/>
    <cellStyle name="Normal 53 2" xfId="3819" xr:uid="{C03F46AB-63F0-4830-BE5A-3B5F30F379A6}"/>
    <cellStyle name="Normal 53 2 2" xfId="7650" xr:uid="{A8CD8822-1FDB-43B9-85AA-E0A3725CE0A8}"/>
    <cellStyle name="Normal 53 2 2 2" xfId="15589" xr:uid="{6E873D8C-6DD2-46EA-B1DA-F9DC0F9505E8}"/>
    <cellStyle name="Normal 53 2 2 2 2" xfId="31373" xr:uid="{D0A3EB34-EE9E-4B00-B57F-1732C22932C9}"/>
    <cellStyle name="Normal 53 2 2 3" xfId="23494" xr:uid="{EBD9D70F-D7DB-4274-80D3-05356963DB7D}"/>
    <cellStyle name="Normal 53 2 2 4" xfId="38944" xr:uid="{379A0762-11A6-419B-9632-BD747B43E8D2}"/>
    <cellStyle name="Normal 53 2 2 5" xfId="46806" xr:uid="{79D5C3FA-69F1-4CD7-AAB5-54B5753C667E}"/>
    <cellStyle name="Normal 53 2 3" xfId="11796" xr:uid="{16F70FED-B280-456E-B6CC-3DEE342B6616}"/>
    <cellStyle name="Normal 53 2 3 2" xfId="27580" xr:uid="{C9A893A1-1BE4-4C9E-99B4-6A22BA6BC296}"/>
    <cellStyle name="Normal 53 2 4" xfId="19701" xr:uid="{99FB4121-88F4-4F7C-83B8-AD30365A2A09}"/>
    <cellStyle name="Normal 53 2 5" xfId="35151" xr:uid="{C1C615F2-A87F-4C56-945E-BBEA21B90E04}"/>
    <cellStyle name="Normal 53 2 6" xfId="43013" xr:uid="{69FB8F2C-62E7-44B2-8969-64D1BFA7A95B}"/>
    <cellStyle name="Normal 53 3" xfId="6132" xr:uid="{C1CDE55C-1B00-40AB-9687-3647DA02BB54}"/>
    <cellStyle name="Normal 53 3 2" xfId="14071" xr:uid="{98AEB069-7BFB-4CAB-B200-8BB73012F824}"/>
    <cellStyle name="Normal 53 3 2 2" xfId="29855" xr:uid="{163DAA04-9422-45C0-995C-5A0C3F583248}"/>
    <cellStyle name="Normal 53 3 3" xfId="21976" xr:uid="{84B7B327-98C1-43A0-894E-273FF400CF45}"/>
    <cellStyle name="Normal 53 3 4" xfId="37426" xr:uid="{D4A0FB32-F37F-49F6-BE77-13A882B4E341}"/>
    <cellStyle name="Normal 53 3 5" xfId="45288" xr:uid="{18E6A37F-BD0F-4544-B05B-59B6A1E3CDA9}"/>
    <cellStyle name="Normal 53 4" xfId="10291" xr:uid="{09E05478-61EF-4B1D-BEAD-8EBC089D2256}"/>
    <cellStyle name="Normal 53 4 2" xfId="26075" xr:uid="{A1BCFEDA-DFAF-41FC-8BB4-D83CACB0A95F}"/>
    <cellStyle name="Normal 53 5" xfId="18196" xr:uid="{66D37AA6-BAB8-46DA-A4D1-D6573336C6BC}"/>
    <cellStyle name="Normal 53 6" xfId="33633" xr:uid="{2272B867-F4A0-4AA5-8EF9-431545EEE83B}"/>
    <cellStyle name="Normal 53 7" xfId="41495" xr:uid="{CC220A87-46B3-4E7B-97FE-FD80A038AEF5}"/>
    <cellStyle name="Normal 530" xfId="5520" xr:uid="{654F8177-4B4A-4497-AAC4-DFE1D07FA36D}"/>
    <cellStyle name="Normal 530 2" xfId="13497" xr:uid="{A67F4C5F-9823-490F-9317-6D65A8DDC0C0}"/>
    <cellStyle name="Normal 530 2 2" xfId="29281" xr:uid="{9DFE3CDB-489B-4B3C-8773-1AB1BC3715D1}"/>
    <cellStyle name="Normal 530 3" xfId="21402" xr:uid="{E5D6EE70-56A4-4457-88C9-136462905DB9}"/>
    <cellStyle name="Normal 530 4" xfId="36852" xr:uid="{AD4312E8-564B-4BE9-B5D6-87C435D33727}"/>
    <cellStyle name="Normal 530 5" xfId="44714" xr:uid="{D85FE307-CB67-4BF8-BFB8-ECFF30C19F8D}"/>
    <cellStyle name="Normal 531" xfId="5530" xr:uid="{E09A427A-98E6-49F3-8E5D-D4A12A1B3FD3}"/>
    <cellStyle name="Normal 531 2" xfId="13507" xr:uid="{798D3DA9-FE9B-440C-BFDE-3546C6BAEC62}"/>
    <cellStyle name="Normal 531 2 2" xfId="29291" xr:uid="{F6C40899-82DB-460A-8678-546EF63ADD77}"/>
    <cellStyle name="Normal 531 3" xfId="21412" xr:uid="{212566C1-A58A-4836-B1F4-9F966E791556}"/>
    <cellStyle name="Normal 531 4" xfId="36862" xr:uid="{FE715F7C-A0F1-4ED0-ABA1-4AA14B5CB2E4}"/>
    <cellStyle name="Normal 531 5" xfId="44724" xr:uid="{2F75C793-D999-4EA8-BD11-50F7BEDAC5C1}"/>
    <cellStyle name="Normal 532" xfId="5539" xr:uid="{21507A9E-33A4-483E-8CB7-CF2D9D977C4F}"/>
    <cellStyle name="Normal 532 2" xfId="13516" xr:uid="{772B4D6E-4DAE-4DAB-8350-A3C6612C722A}"/>
    <cellStyle name="Normal 532 2 2" xfId="29300" xr:uid="{CDA7552E-04DF-4FE4-BF7B-727E1BC0B48B}"/>
    <cellStyle name="Normal 532 3" xfId="21421" xr:uid="{98225173-D0B3-4E3C-A838-1877EC6641F9}"/>
    <cellStyle name="Normal 532 4" xfId="36871" xr:uid="{94333949-A781-4E9B-B115-3A4E6EB7995B}"/>
    <cellStyle name="Normal 532 5" xfId="44733" xr:uid="{9C37D0E1-50BD-446D-9A83-7C68A86DEFFA}"/>
    <cellStyle name="Normal 533" xfId="5545" xr:uid="{11067A58-086E-4CAA-8DB9-A59C81346777}"/>
    <cellStyle name="Normal 533 2" xfId="13522" xr:uid="{7ED8233A-37FB-4CEB-8FD4-B166A713D0AF}"/>
    <cellStyle name="Normal 533 2 2" xfId="29306" xr:uid="{9A987F80-2CBF-4B12-A5B5-E547EA300656}"/>
    <cellStyle name="Normal 533 3" xfId="21427" xr:uid="{765D9CBC-811D-4F07-A28A-EF32249E9D81}"/>
    <cellStyle name="Normal 533 4" xfId="36877" xr:uid="{A66E99DD-5DEC-49C3-8CE3-19809E598BDD}"/>
    <cellStyle name="Normal 533 5" xfId="44739" xr:uid="{93A4972E-00DB-496A-AFA7-CEB4BE544574}"/>
    <cellStyle name="Normal 534" xfId="5578" xr:uid="{992805C5-5D3A-40A8-810D-46BE9D4C9419}"/>
    <cellStyle name="Normal 534 2" xfId="13554" xr:uid="{B20CC9B1-49E8-4441-9545-32148CAE9900}"/>
    <cellStyle name="Normal 534 2 2" xfId="29338" xr:uid="{FC99B876-F7FC-4D6B-8A83-ACC9259584D4}"/>
    <cellStyle name="Normal 534 3" xfId="21459" xr:uid="{8952F8D8-3A12-4DCA-B753-E9E5D4BB4D4A}"/>
    <cellStyle name="Normal 534 4" xfId="36909" xr:uid="{8ABD80C7-DF18-4CAE-93E7-5F744B41B73E}"/>
    <cellStyle name="Normal 534 5" xfId="44771" xr:uid="{E2052536-BD5A-44C0-9E91-6CC728A05353}"/>
    <cellStyle name="Normal 535" xfId="5587" xr:uid="{F955AC9C-D53D-4C1E-9218-CA6D86F49D36}"/>
    <cellStyle name="Normal 535 2" xfId="13563" xr:uid="{EA66D551-A27D-4096-A9A9-FF96C659C608}"/>
    <cellStyle name="Normal 535 2 2" xfId="29347" xr:uid="{69C6F349-4B70-4E0C-BB94-577BE4468B3F}"/>
    <cellStyle name="Normal 535 3" xfId="21468" xr:uid="{2DBE7A72-6EB2-44D2-A196-50794A22F182}"/>
    <cellStyle name="Normal 535 4" xfId="36918" xr:uid="{1E0500EA-C253-4769-940C-0921E4F86AFE}"/>
    <cellStyle name="Normal 535 5" xfId="44780" xr:uid="{9BD0CE99-2C02-4470-AA28-6EA5AD54B317}"/>
    <cellStyle name="Normal 536" xfId="5585" xr:uid="{16FFE7E5-4755-4F8D-BC7A-61D01F36CEE7}"/>
    <cellStyle name="Normal 536 2" xfId="13561" xr:uid="{50BF3C33-F9C8-4CA0-B6EC-DD67050D188D}"/>
    <cellStyle name="Normal 536 2 2" xfId="29345" xr:uid="{1E375D9C-03A2-4C95-BAB7-419E791D2CE1}"/>
    <cellStyle name="Normal 536 3" xfId="21466" xr:uid="{F9EEA17F-8D24-4668-AC24-4C1957AC4F3F}"/>
    <cellStyle name="Normal 536 4" xfId="36916" xr:uid="{79CD111C-0796-4B7D-A156-B81FF6623FC9}"/>
    <cellStyle name="Normal 536 5" xfId="44778" xr:uid="{88E8F37C-326E-46ED-BEF8-5678DA9668E6}"/>
    <cellStyle name="Normal 537" xfId="5586" xr:uid="{7FF3A32B-2B22-486C-A61D-F2FE6B5224DC}"/>
    <cellStyle name="Normal 537 2" xfId="13562" xr:uid="{1594F621-6B2F-41BD-A605-D8A5F9830674}"/>
    <cellStyle name="Normal 537 2 2" xfId="29346" xr:uid="{026B8931-E846-4C2C-B048-3110F15042A7}"/>
    <cellStyle name="Normal 537 3" xfId="21467" xr:uid="{98739C13-CC5B-4222-8962-BB44F33CE969}"/>
    <cellStyle name="Normal 537 4" xfId="36917" xr:uid="{F4E4D262-49E1-4F64-AAD0-D17E3819CF6F}"/>
    <cellStyle name="Normal 537 5" xfId="44779" xr:uid="{495A39E5-3DDB-4706-B2EB-1A38B786FC30}"/>
    <cellStyle name="Normal 538" xfId="5600" xr:uid="{DCF4806A-3696-4A4C-9F53-5E6513AD392D}"/>
    <cellStyle name="Normal 538 2" xfId="13576" xr:uid="{90C7F97E-4811-414F-9C86-572F34D4F8FD}"/>
    <cellStyle name="Normal 538 2 2" xfId="29360" xr:uid="{1B34CDCE-4F13-4339-A3CD-5B1E6587FF73}"/>
    <cellStyle name="Normal 538 3" xfId="21481" xr:uid="{CD57EB38-8EC4-4FF3-A266-A640410F427C}"/>
    <cellStyle name="Normal 538 4" xfId="36931" xr:uid="{D0BF37BC-D364-4970-946F-3A5454E040D9}"/>
    <cellStyle name="Normal 538 5" xfId="44793" xr:uid="{8C4EC988-E53D-45A8-B60C-1226CC3E8D8A}"/>
    <cellStyle name="Normal 539" xfId="5581" xr:uid="{7E0380A8-E1EC-4580-9B9D-70D8F96E39B4}"/>
    <cellStyle name="Normal 539 2" xfId="13557" xr:uid="{3B40A4AE-BBB5-4031-ABC9-6C99CC0506AA}"/>
    <cellStyle name="Normal 539 2 2" xfId="29341" xr:uid="{D23A4A1F-BEF2-4DD3-ACE3-19F6F16A8CC0}"/>
    <cellStyle name="Normal 539 3" xfId="21462" xr:uid="{4F8F8D0B-776B-4314-A973-C0B7021CDE4B}"/>
    <cellStyle name="Normal 539 4" xfId="36912" xr:uid="{1AEE5242-2D31-45C3-A36E-4C591BBFD165}"/>
    <cellStyle name="Normal 539 5" xfId="44774" xr:uid="{CB4A3AB1-631C-4106-AF1D-7603DAB04D91}"/>
    <cellStyle name="Normal 54" xfId="2312" xr:uid="{4EB73EF0-F440-410D-99EB-6AEF3A5CBCE7}"/>
    <cellStyle name="Normal 54 2" xfId="3817" xr:uid="{33D5FF07-D86A-47B8-985F-7AFC4A0E0B5F}"/>
    <cellStyle name="Normal 54 2 2" xfId="7648" xr:uid="{B6548B27-C7F6-4581-B01D-0AAD0C483741}"/>
    <cellStyle name="Normal 54 2 2 2" xfId="15587" xr:uid="{5ACA2A80-EB4E-4325-96CF-DC98A8D5711A}"/>
    <cellStyle name="Normal 54 2 2 2 2" xfId="31371" xr:uid="{55B46990-D3BF-41FE-AF03-0FB25D2F3394}"/>
    <cellStyle name="Normal 54 2 2 3" xfId="23492" xr:uid="{18F6C125-ADA2-431B-9A3E-047C5C4D8DC0}"/>
    <cellStyle name="Normal 54 2 2 4" xfId="38942" xr:uid="{E50C0169-DA01-455E-A5AB-B75308DFDC9F}"/>
    <cellStyle name="Normal 54 2 2 5" xfId="46804" xr:uid="{F588F52D-7161-4A5F-9EBF-EE307633B28F}"/>
    <cellStyle name="Normal 54 2 3" xfId="11794" xr:uid="{1D5FBF3D-3365-4FF6-94D4-EAF66A910E16}"/>
    <cellStyle name="Normal 54 2 3 2" xfId="27578" xr:uid="{CFDBE3D3-ED97-41B1-9036-E9A948B3402E}"/>
    <cellStyle name="Normal 54 2 4" xfId="19699" xr:uid="{DB8E0CB5-90CE-4F2D-8A66-2BF34CDF5B6C}"/>
    <cellStyle name="Normal 54 2 5" xfId="35149" xr:uid="{7880E2A1-1811-452F-9B2D-86D3BD72B9FB}"/>
    <cellStyle name="Normal 54 2 6" xfId="43011" xr:uid="{21BDCDE1-FDD6-48F1-82BE-B98E704B4C72}"/>
    <cellStyle name="Normal 54 3" xfId="6130" xr:uid="{0DEAA4EB-91A1-4973-AF95-5768D6464E3B}"/>
    <cellStyle name="Normal 54 3 2" xfId="14069" xr:uid="{583A07ED-6947-4D20-9F01-96875BCF30D7}"/>
    <cellStyle name="Normal 54 3 2 2" xfId="29853" xr:uid="{CF58E408-07B4-4935-865E-63F1EA4B3C53}"/>
    <cellStyle name="Normal 54 3 3" xfId="21974" xr:uid="{996C02F2-D4AA-4EFF-9215-068E245A38C2}"/>
    <cellStyle name="Normal 54 3 4" xfId="37424" xr:uid="{778D4D23-800B-4AEE-AA10-9CD42613F970}"/>
    <cellStyle name="Normal 54 3 5" xfId="45286" xr:uid="{CF6A699F-7EED-4BBF-A515-78E24045D3C9}"/>
    <cellStyle name="Normal 54 4" xfId="10289" xr:uid="{D9D305F1-1E85-4CFE-B12E-5224ABDEDD59}"/>
    <cellStyle name="Normal 54 4 2" xfId="26073" xr:uid="{7B598367-B410-4D4F-BA8E-A7C1D2C4E98B}"/>
    <cellStyle name="Normal 54 5" xfId="18194" xr:uid="{C259CAB0-D9BE-4803-AA61-5E80E41A7050}"/>
    <cellStyle name="Normal 54 6" xfId="33631" xr:uid="{A3BCDE0B-EED6-435C-8652-16B48D643A37}"/>
    <cellStyle name="Normal 54 7" xfId="41493" xr:uid="{954BF94F-0FDB-445F-BF3E-D98365B0100B}"/>
    <cellStyle name="Normal 540" xfId="5580" xr:uid="{9A40906D-3406-4BCD-B127-1348C10DE5BB}"/>
    <cellStyle name="Normal 540 2" xfId="13556" xr:uid="{E221C69D-136A-4967-AF95-E73AD63435CF}"/>
    <cellStyle name="Normal 540 2 2" xfId="29340" xr:uid="{0D724BF3-A48F-45C0-B747-3024BEBCBFEC}"/>
    <cellStyle name="Normal 540 3" xfId="21461" xr:uid="{E5281441-C317-46BA-8219-8F4BD37CCA8C}"/>
    <cellStyle name="Normal 540 4" xfId="36911" xr:uid="{342A054F-7648-4811-A13F-19F8395BAD35}"/>
    <cellStyle name="Normal 540 5" xfId="44773" xr:uid="{27C358D0-F1D8-4B92-8E60-97E708DC21A3}"/>
    <cellStyle name="Normal 541" xfId="5584" xr:uid="{2464E52A-3354-4068-8333-D6D3CE8510F1}"/>
    <cellStyle name="Normal 541 2" xfId="13560" xr:uid="{71CBDC5B-8908-4EA9-B0F7-3A906243B05B}"/>
    <cellStyle name="Normal 541 2 2" xfId="29344" xr:uid="{720E117E-8CFC-4C3A-9314-B1FA93087DEC}"/>
    <cellStyle name="Normal 541 3" xfId="21465" xr:uid="{38DCC35A-7C3C-4577-80E2-DDB0A68D24FC}"/>
    <cellStyle name="Normal 541 4" xfId="36915" xr:uid="{93496B74-C4DE-4F78-893D-514BF2794EAB}"/>
    <cellStyle name="Normal 541 5" xfId="44777" xr:uid="{E45DD09F-21ED-46E7-A03A-28BA1826A605}"/>
    <cellStyle name="Normal 542" xfId="5583" xr:uid="{FC9A4B4F-0CE0-4F44-B959-DF0FE85DC73A}"/>
    <cellStyle name="Normal 542 2" xfId="13559" xr:uid="{7E28063F-AFDB-4F49-9A1A-B7E7AFDF9944}"/>
    <cellStyle name="Normal 542 2 2" xfId="29343" xr:uid="{D9EE78EC-5E45-4530-ABD4-0D190F808DB2}"/>
    <cellStyle name="Normal 542 3" xfId="21464" xr:uid="{D7391ECC-8655-4901-B02E-7AD8B3D6C949}"/>
    <cellStyle name="Normal 542 4" xfId="36914" xr:uid="{328058BA-6B26-4EBF-8F71-DA4E03F6E1D6}"/>
    <cellStyle name="Normal 542 5" xfId="44776" xr:uid="{FD1F0105-84FF-46FA-BDAA-0D9B5D8F34C1}"/>
    <cellStyle name="Normal 543" xfId="5582" xr:uid="{304C192C-539F-4AE1-8099-FBD5D78D0C5D}"/>
    <cellStyle name="Normal 543 2" xfId="13558" xr:uid="{2A679B8D-F445-42B7-A5C5-38964FDC5A7E}"/>
    <cellStyle name="Normal 543 2 2" xfId="29342" xr:uid="{5E03AD08-B01D-4364-91FC-4E9D1737BE52}"/>
    <cellStyle name="Normal 543 3" xfId="21463" xr:uid="{98F266E5-6998-49FF-9D0E-109337756C77}"/>
    <cellStyle name="Normal 543 4" xfId="36913" xr:uid="{5DF864B7-4F6E-432B-AD16-C27B2EA5348C}"/>
    <cellStyle name="Normal 543 5" xfId="44775" xr:uid="{A08C1CAC-1559-493E-9C86-DCDD258AD488}"/>
    <cellStyle name="Normal 544" xfId="5579" xr:uid="{D51947C5-C993-4B1C-9048-A468ADD8BAD4}"/>
    <cellStyle name="Normal 544 2" xfId="13555" xr:uid="{43975169-1AFE-4C23-9B38-CB1E90425153}"/>
    <cellStyle name="Normal 544 2 2" xfId="29339" xr:uid="{2896FB6E-9A97-4CDA-9200-72B96BE9D272}"/>
    <cellStyle name="Normal 544 3" xfId="21460" xr:uid="{848F5BF3-0A5A-40C0-B3E9-EB2D0A23B111}"/>
    <cellStyle name="Normal 544 4" xfId="36910" xr:uid="{2D2B0EC1-E667-4A83-8AC9-04BE8979E66E}"/>
    <cellStyle name="Normal 544 5" xfId="44772" xr:uid="{239C8E5A-A746-44AC-9492-D2BD15031B78}"/>
    <cellStyle name="Normal 545" xfId="5589" xr:uid="{9A41C172-CEFC-4225-9754-3D6DD1C1F7F6}"/>
    <cellStyle name="Normal 545 2" xfId="13565" xr:uid="{C419F068-0D1D-49E0-8926-1C02236AB012}"/>
    <cellStyle name="Normal 545 2 2" xfId="29349" xr:uid="{52ABB453-FD28-4105-BCF4-29BF4B16B55E}"/>
    <cellStyle name="Normal 545 3" xfId="21470" xr:uid="{90B033FE-414D-4E3F-B3CC-2A7D65832034}"/>
    <cellStyle name="Normal 545 4" xfId="36920" xr:uid="{B934B613-FC98-4F6A-A8BC-4F4AC84F3DAD}"/>
    <cellStyle name="Normal 545 5" xfId="44782" xr:uid="{7D8D645A-3896-41AF-979F-D296170E2401}"/>
    <cellStyle name="Normal 546" xfId="5603" xr:uid="{68F20CE4-C734-48E2-80BD-93F8D50434D7}"/>
    <cellStyle name="Normal 546 2" xfId="13579" xr:uid="{29DEF078-F2BF-4855-B567-D9FB4E8CAB42}"/>
    <cellStyle name="Normal 546 2 2" xfId="29363" xr:uid="{FC16BC14-6E9C-4C2B-8583-A3BD9C66FDC6}"/>
    <cellStyle name="Normal 546 3" xfId="21484" xr:uid="{43AA376B-D055-454B-93C4-467B17BC2467}"/>
    <cellStyle name="Normal 546 4" xfId="36934" xr:uid="{5B83E2FF-A64A-4DBC-B11A-2B5AF6619AA4}"/>
    <cellStyle name="Normal 546 5" xfId="44796" xr:uid="{1BE78D7A-2E53-4BCE-BEA8-9761D53FBBB3}"/>
    <cellStyle name="Normal 547" xfId="5612" xr:uid="{63D48C20-11CB-4769-A034-C43E3AB4A66B}"/>
    <cellStyle name="Normal 547 2" xfId="13588" xr:uid="{A3B637FC-5E7A-41D3-BBF1-8AA09EE4C8DD}"/>
    <cellStyle name="Normal 547 2 2" xfId="29372" xr:uid="{7D43D5EB-6D53-41C2-8426-59E4E44C4C78}"/>
    <cellStyle name="Normal 547 3" xfId="21493" xr:uid="{183FAACE-6575-4073-84A5-1BC3D2FCE598}"/>
    <cellStyle name="Normal 547 4" xfId="36943" xr:uid="{B1ED4DEB-87D8-4BD4-8632-1658737A2C88}"/>
    <cellStyle name="Normal 547 5" xfId="44805" xr:uid="{1215FAAF-6866-4495-B3A8-66C725F7C2D6}"/>
    <cellStyle name="Normal 548" xfId="5610" xr:uid="{7804E30A-DD58-429B-B88B-0969A6B7EEB5}"/>
    <cellStyle name="Normal 548 2" xfId="13586" xr:uid="{31C434E4-DA02-497C-BD0B-18B7F60097CB}"/>
    <cellStyle name="Normal 548 2 2" xfId="29370" xr:uid="{80F4FC88-0273-4B8D-940F-7DC67AEDE0DA}"/>
    <cellStyle name="Normal 548 3" xfId="21491" xr:uid="{5C1AD99A-2A81-411A-86BA-9010832C9AC8}"/>
    <cellStyle name="Normal 548 4" xfId="36941" xr:uid="{BC2D194E-6D0F-4FCC-9BB9-F438C465ABAC}"/>
    <cellStyle name="Normal 548 5" xfId="44803" xr:uid="{BF71D076-4564-497F-852B-4EBC687E20ED}"/>
    <cellStyle name="Normal 549" xfId="5611" xr:uid="{98490DFB-BDDA-4D89-9434-7DA433D369C5}"/>
    <cellStyle name="Normal 549 2" xfId="13587" xr:uid="{D801B720-A632-4775-A617-CE92197E0FA8}"/>
    <cellStyle name="Normal 549 2 2" xfId="29371" xr:uid="{7585E420-7EA5-432C-83A0-87ED5A0CD364}"/>
    <cellStyle name="Normal 549 3" xfId="21492" xr:uid="{5EBA4D8D-E5C5-4549-8B1B-412E56C082B8}"/>
    <cellStyle name="Normal 549 4" xfId="36942" xr:uid="{FB97CE98-A084-4C8D-98FF-1AE6D2BE82C9}"/>
    <cellStyle name="Normal 549 5" xfId="44804" xr:uid="{0C1788DF-00C9-46AE-A929-AFBD228EDAD8}"/>
    <cellStyle name="Normal 55" xfId="2313" xr:uid="{8C3888C6-3C2B-4707-B15D-4C8ADA025EE3}"/>
    <cellStyle name="Normal 55 2" xfId="3818" xr:uid="{558F4100-B900-426A-AE74-E516F0254316}"/>
    <cellStyle name="Normal 55 2 2" xfId="7649" xr:uid="{06AA8C37-8B90-470D-AAEC-E94E7D5F5C44}"/>
    <cellStyle name="Normal 55 2 2 2" xfId="15588" xr:uid="{F700A61E-A9A7-4559-B67F-A48157587FCF}"/>
    <cellStyle name="Normal 55 2 2 2 2" xfId="31372" xr:uid="{86B7E547-6FA0-4FEC-8FC9-9389E4E537E9}"/>
    <cellStyle name="Normal 55 2 2 3" xfId="23493" xr:uid="{54225E89-2107-4D71-BE8D-BB93433D167F}"/>
    <cellStyle name="Normal 55 2 2 4" xfId="38943" xr:uid="{D0F78F0B-AF78-4547-A62B-C4B3FCDCDF02}"/>
    <cellStyle name="Normal 55 2 2 5" xfId="46805" xr:uid="{CDBD76F8-C359-4B60-8D96-B0C3054EFB4A}"/>
    <cellStyle name="Normal 55 2 3" xfId="11795" xr:uid="{293CB6C0-8D40-485D-B05C-50CC63316761}"/>
    <cellStyle name="Normal 55 2 3 2" xfId="27579" xr:uid="{D3D5F2AA-074C-4FCD-B66C-590D123B76A5}"/>
    <cellStyle name="Normal 55 2 4" xfId="19700" xr:uid="{724F7B65-58F6-48C1-8DF1-500F765D1A02}"/>
    <cellStyle name="Normal 55 2 5" xfId="35150" xr:uid="{FA69149F-E643-4788-967C-5858F666DE9E}"/>
    <cellStyle name="Normal 55 2 6" xfId="43012" xr:uid="{399CFFE4-E612-47B3-A3DF-E0888F8D641B}"/>
    <cellStyle name="Normal 55 3" xfId="6131" xr:uid="{ED11C27F-07FF-4F9A-A3BA-BF7B584806EB}"/>
    <cellStyle name="Normal 55 3 2" xfId="14070" xr:uid="{A736CFE4-248D-422F-A804-B95976134682}"/>
    <cellStyle name="Normal 55 3 2 2" xfId="29854" xr:uid="{D6EC32FE-F89F-469C-9F7C-5AD9A7567F46}"/>
    <cellStyle name="Normal 55 3 3" xfId="21975" xr:uid="{1F71840B-84E4-4ED1-8833-27DFADC958A8}"/>
    <cellStyle name="Normal 55 3 4" xfId="37425" xr:uid="{7B80A84D-A4BB-464D-ADB8-8DAEBC6D42E5}"/>
    <cellStyle name="Normal 55 3 5" xfId="45287" xr:uid="{D1D4772A-8731-4E70-AECB-CA8F904AEC5E}"/>
    <cellStyle name="Normal 55 4" xfId="10290" xr:uid="{894C3309-7A4B-4976-AE3F-857E5604ADF0}"/>
    <cellStyle name="Normal 55 4 2" xfId="26074" xr:uid="{CF8423E6-DE02-4008-B12E-1134E3A65310}"/>
    <cellStyle name="Normal 55 5" xfId="18195" xr:uid="{59B23DBC-6666-4813-93A3-8AB23C3005E1}"/>
    <cellStyle name="Normal 55 6" xfId="33632" xr:uid="{190A762B-6202-43DF-BB78-B328CE4BE12A}"/>
    <cellStyle name="Normal 55 7" xfId="41494" xr:uid="{18CC2C15-4F68-4432-A8DB-B88C3424CBD8}"/>
    <cellStyle name="Normal 550" xfId="5626" xr:uid="{5D7B7D68-D370-403D-A38D-CDCCDF19CCF2}"/>
    <cellStyle name="Normal 550 2" xfId="13602" xr:uid="{4C9DA9FB-1F4A-4D66-B1BE-F3275179CA8D}"/>
    <cellStyle name="Normal 550 2 2" xfId="29386" xr:uid="{E8B786F3-719E-4F64-A1E6-2F8AD90D4F3A}"/>
    <cellStyle name="Normal 550 3" xfId="21507" xr:uid="{0B9DFB39-FC92-4668-9004-911E8277998F}"/>
    <cellStyle name="Normal 550 4" xfId="36957" xr:uid="{C51D1D24-73A7-4015-819A-4906266AD019}"/>
    <cellStyle name="Normal 550 5" xfId="44819" xr:uid="{D91F9398-BA00-4107-A5C2-17ED47ECEC27}"/>
    <cellStyle name="Normal 551" xfId="5606" xr:uid="{EF6A4F8B-4DC1-48FD-AEDA-5F71B29A49C4}"/>
    <cellStyle name="Normal 551 2" xfId="13582" xr:uid="{6F4A1F24-4A9F-4259-A66D-81829BA1574D}"/>
    <cellStyle name="Normal 551 2 2" xfId="29366" xr:uid="{454E943B-F3A7-4C48-8545-13E2237C85D1}"/>
    <cellStyle name="Normal 551 3" xfId="21487" xr:uid="{C2CAF58B-4146-4C06-B9E3-0F56E5014846}"/>
    <cellStyle name="Normal 551 4" xfId="36937" xr:uid="{FE1F5C58-ED68-4B30-870A-938A6685A3AE}"/>
    <cellStyle name="Normal 551 5" xfId="44799" xr:uid="{B4B04A98-7DB0-4725-A6B3-E9D2D25A316E}"/>
    <cellStyle name="Normal 552" xfId="5605" xr:uid="{4F6157A9-0DDF-412D-AE68-9A0A4B9DD8E5}"/>
    <cellStyle name="Normal 552 2" xfId="13581" xr:uid="{ED70C3CC-E977-4387-B10C-373EF3C374C3}"/>
    <cellStyle name="Normal 552 2 2" xfId="29365" xr:uid="{A439888A-26FC-4760-9616-8797F52E4B0A}"/>
    <cellStyle name="Normal 552 3" xfId="21486" xr:uid="{A3CAB51D-3BF9-4324-A193-477D1BE932CD}"/>
    <cellStyle name="Normal 552 4" xfId="36936" xr:uid="{963ECF03-5C8C-4E39-BFC0-E237B8E81828}"/>
    <cellStyle name="Normal 552 5" xfId="44798" xr:uid="{416D1984-AAE0-4B31-899A-565FD15A4BF5}"/>
    <cellStyle name="Normal 553" xfId="5609" xr:uid="{7EE516DE-FCC2-41A0-8E2A-6090B8776695}"/>
    <cellStyle name="Normal 553 2" xfId="13585" xr:uid="{37AA5E6D-DB4A-4CDE-8E05-4767EAB0AD28}"/>
    <cellStyle name="Normal 553 2 2" xfId="29369" xr:uid="{299EC8D6-8472-4677-8833-8A6013EB819C}"/>
    <cellStyle name="Normal 553 3" xfId="21490" xr:uid="{D78DB84B-C70A-44FA-A46E-F31E200500B2}"/>
    <cellStyle name="Normal 553 4" xfId="36940" xr:uid="{962EFDD3-76D2-4BEB-AA06-9800FC76F350}"/>
    <cellStyle name="Normal 553 5" xfId="44802" xr:uid="{04910FF9-2361-4727-9FA9-8F21641B1E4A}"/>
    <cellStyle name="Normal 554" xfId="5608" xr:uid="{9E558030-3C2E-43E5-BF7A-FF15AFD11B49}"/>
    <cellStyle name="Normal 554 2" xfId="13584" xr:uid="{E4872464-CB58-4ABD-A963-3BC8BB18BE2C}"/>
    <cellStyle name="Normal 554 2 2" xfId="29368" xr:uid="{93A14B8A-152F-415F-9A72-EF31EC07A9B1}"/>
    <cellStyle name="Normal 554 3" xfId="21489" xr:uid="{6E3D14F5-0FAE-4794-BB44-5B1378F9007D}"/>
    <cellStyle name="Normal 554 4" xfId="36939" xr:uid="{B1AD3F92-F155-4FD3-9B7B-AB0D6083D17A}"/>
    <cellStyle name="Normal 554 5" xfId="44801" xr:uid="{B11DCF9D-D40B-4F9B-A049-D2910D1F3E46}"/>
    <cellStyle name="Normal 555" xfId="5607" xr:uid="{BEFEB9FD-8812-4859-ABBC-B49B242FD00F}"/>
    <cellStyle name="Normal 555 2" xfId="13583" xr:uid="{4BF92049-4B33-4610-B1DE-E0E0D4EB6244}"/>
    <cellStyle name="Normal 555 2 2" xfId="29367" xr:uid="{D6622F39-75D4-46B0-BF0A-DF0B5FAB847F}"/>
    <cellStyle name="Normal 555 3" xfId="21488" xr:uid="{A18B5C53-CAC1-402C-970C-54D18726AF46}"/>
    <cellStyle name="Normal 555 4" xfId="36938" xr:uid="{258D55A2-D56D-453C-9BA6-E0EBA78E6A0E}"/>
    <cellStyle name="Normal 555 5" xfId="44800" xr:uid="{356CF41F-4DB8-4F57-872E-11B77C83DF75}"/>
    <cellStyle name="Normal 556" xfId="5604" xr:uid="{7CA68612-34E1-4C4C-A715-B1701E23E892}"/>
    <cellStyle name="Normal 556 2" xfId="13580" xr:uid="{1285B397-32CF-4BFA-9C80-39AE7ECFF54F}"/>
    <cellStyle name="Normal 556 2 2" xfId="29364" xr:uid="{44530E8F-84FB-471C-B1CB-1978F373CA05}"/>
    <cellStyle name="Normal 556 3" xfId="21485" xr:uid="{D4A27D7A-0279-4413-A6C4-56E44D1F4A10}"/>
    <cellStyle name="Normal 556 4" xfId="36935" xr:uid="{592C1066-A759-4FC3-8B0C-1F939B34E99E}"/>
    <cellStyle name="Normal 556 5" xfId="44797" xr:uid="{C65B0BD3-C3AD-41B8-8554-2EF3007DD646}"/>
    <cellStyle name="Normal 557" xfId="5614" xr:uid="{B4B75492-36EE-4D9B-996F-74652181304A}"/>
    <cellStyle name="Normal 557 2" xfId="13590" xr:uid="{81CF21E6-69E6-4BC0-ABC1-CFD46E6448E1}"/>
    <cellStyle name="Normal 557 2 2" xfId="29374" xr:uid="{D7C65D52-F9C9-4260-B2E5-DD0B3716289C}"/>
    <cellStyle name="Normal 557 3" xfId="21495" xr:uid="{F992DEC0-BB4F-4FA0-8DE8-C78750C4CC77}"/>
    <cellStyle name="Normal 557 4" xfId="36945" xr:uid="{0879D9C0-95E5-409A-9F4E-4C19381DB788}"/>
    <cellStyle name="Normal 557 5" xfId="44807" xr:uid="{04A71D83-690F-4F78-8547-4052D335ED6E}"/>
    <cellStyle name="Normal 558" xfId="5623" xr:uid="{EFC44A59-B79D-4BAB-8BA9-12BF263033F9}"/>
    <cellStyle name="Normal 558 2" xfId="13599" xr:uid="{7EABACE5-F889-422F-B7B3-720BC1D17C28}"/>
    <cellStyle name="Normal 558 2 2" xfId="29383" xr:uid="{3FBCE5FC-A035-4BB6-B0CA-87E35D2B6BDF}"/>
    <cellStyle name="Normal 558 3" xfId="21504" xr:uid="{DAEF2903-D89C-4A05-BB1D-75237EE503B3}"/>
    <cellStyle name="Normal 558 4" xfId="36954" xr:uid="{6EEF5708-AC2D-4F9A-B4AF-1F988241F9D3}"/>
    <cellStyle name="Normal 558 5" xfId="44816" xr:uid="{DC45CC13-584E-4D9F-9CAE-31993D6CCE56}"/>
    <cellStyle name="Normal 559" xfId="5629" xr:uid="{91CDCBE0-E62A-4AE8-A63E-5FED592C4290}"/>
    <cellStyle name="Normal 559 2" xfId="13605" xr:uid="{F6EB3D8B-4FA3-4767-9AB8-7B6F3944FB2D}"/>
    <cellStyle name="Normal 559 2 2" xfId="29389" xr:uid="{A6C4F9BB-35A0-47BF-9606-ACFC7A2028EA}"/>
    <cellStyle name="Normal 559 3" xfId="21510" xr:uid="{4C4653C1-9052-452A-84DE-3CECCF052123}"/>
    <cellStyle name="Normal 559 4" xfId="36960" xr:uid="{D1E18F0C-1182-4FB3-8DA1-A4AA97FDEBC1}"/>
    <cellStyle name="Normal 559 5" xfId="44822" xr:uid="{1685CCB6-DBCF-4723-9841-2CCEE6CF7B10}"/>
    <cellStyle name="Normal 56" xfId="2328" xr:uid="{2D917675-94BF-4AED-B0BE-06BC747587DA}"/>
    <cellStyle name="Normal 56 2" xfId="3833" xr:uid="{7E2B9959-6F48-49B8-A402-3F112A78E299}"/>
    <cellStyle name="Normal 56 2 2" xfId="7664" xr:uid="{1D3A740B-5499-4566-B565-212C6C23900A}"/>
    <cellStyle name="Normal 56 2 2 2" xfId="15603" xr:uid="{D287C42D-6297-4BF3-8701-94C4BFF469AA}"/>
    <cellStyle name="Normal 56 2 2 2 2" xfId="31387" xr:uid="{79B2895B-761F-44D1-A27C-27249EC60603}"/>
    <cellStyle name="Normal 56 2 2 3" xfId="23508" xr:uid="{392EA393-7D0A-46F0-803E-65CD37C48FFF}"/>
    <cellStyle name="Normal 56 2 2 4" xfId="38958" xr:uid="{50F7A24F-4CE0-4A95-B1D9-68C1131F39A3}"/>
    <cellStyle name="Normal 56 2 2 5" xfId="46820" xr:uid="{C9B66B0A-8AB9-4090-9E24-BF8B782E97DC}"/>
    <cellStyle name="Normal 56 2 3" xfId="11810" xr:uid="{3432825C-B05B-4B27-B10E-435D851F468A}"/>
    <cellStyle name="Normal 56 2 3 2" xfId="27594" xr:uid="{A00CFBF9-5583-4F77-B48E-E2FC26E5C94A}"/>
    <cellStyle name="Normal 56 2 4" xfId="19715" xr:uid="{67F21AA0-4242-479C-94CA-2B68284E5640}"/>
    <cellStyle name="Normal 56 2 5" xfId="35165" xr:uid="{36AC96B0-004A-49B1-B50F-DC13604919E5}"/>
    <cellStyle name="Normal 56 2 6" xfId="43027" xr:uid="{E5E90B35-1ECF-4B34-8FB5-5399AEDD697D}"/>
    <cellStyle name="Normal 56 3" xfId="6146" xr:uid="{F59217A6-FF20-41DE-AE20-4B7A7D0885B4}"/>
    <cellStyle name="Normal 56 3 2" xfId="14085" xr:uid="{8DF46D04-1781-4805-89FC-6600AAF341DE}"/>
    <cellStyle name="Normal 56 3 2 2" xfId="29869" xr:uid="{F06DCB8B-7C0C-4F21-9706-71435D932A41}"/>
    <cellStyle name="Normal 56 3 3" xfId="21990" xr:uid="{429C79A5-A6FC-403F-8F4B-69E7722EE6D3}"/>
    <cellStyle name="Normal 56 3 4" xfId="37440" xr:uid="{0FEA3FDD-F79C-4F9C-889B-0FAEB7C0EF2F}"/>
    <cellStyle name="Normal 56 3 5" xfId="45302" xr:uid="{B8F194FB-907A-449C-93CD-8825D4EFE355}"/>
    <cellStyle name="Normal 56 4" xfId="10305" xr:uid="{B3C616D3-5EC1-4F4F-9B2C-DC50CB2A73A4}"/>
    <cellStyle name="Normal 56 4 2" xfId="26089" xr:uid="{BF51D0D6-5A8C-4630-BEC7-7C09B68A6166}"/>
    <cellStyle name="Normal 56 5" xfId="18210" xr:uid="{83F5A02A-A8BA-4919-A506-AA982A9271CB}"/>
    <cellStyle name="Normal 56 6" xfId="33647" xr:uid="{84EFFC7D-0A35-40CB-8CE2-3CDFBEDFB184}"/>
    <cellStyle name="Normal 56 7" xfId="41509" xr:uid="{67262DC8-8B1C-4062-A490-556D3D7848E6}"/>
    <cellStyle name="Normal 560" xfId="5638" xr:uid="{CE126616-E32E-40D2-B520-CF4CC2875E20}"/>
    <cellStyle name="Normal 560 2" xfId="13614" xr:uid="{34BA4390-7D92-4590-A368-00A3EEFC9EFA}"/>
    <cellStyle name="Normal 560 2 2" xfId="29398" xr:uid="{48906BB3-5493-40DE-B65C-36D9DE40C5A4}"/>
    <cellStyle name="Normal 560 3" xfId="21519" xr:uid="{D63960CB-1573-49F6-B29C-52A6C3A4B2BC}"/>
    <cellStyle name="Normal 560 4" xfId="36969" xr:uid="{F611C718-4228-4E7A-8047-04D2DD5482C5}"/>
    <cellStyle name="Normal 560 5" xfId="44831" xr:uid="{EEEF4597-8D8C-4E50-9BE4-CD52616FA560}"/>
    <cellStyle name="Normal 561" xfId="5636" xr:uid="{7C641841-FC8A-442F-9D95-B207B74E788F}"/>
    <cellStyle name="Normal 561 2" xfId="13612" xr:uid="{83AD1919-9B56-4971-A063-9B6A38ABC6C8}"/>
    <cellStyle name="Normal 561 2 2" xfId="29396" xr:uid="{828C944F-952A-46ED-AF76-A4A963180624}"/>
    <cellStyle name="Normal 561 3" xfId="21517" xr:uid="{4CAEEB9E-5324-48BA-86BC-5E11582D2B69}"/>
    <cellStyle name="Normal 561 4" xfId="36967" xr:uid="{F79281FE-DAA9-4366-9AFB-7671F04D064A}"/>
    <cellStyle name="Normal 561 5" xfId="44829" xr:uid="{AF94CCF0-5298-4DC7-A44F-120248435E9A}"/>
    <cellStyle name="Normal 562" xfId="5637" xr:uid="{775DE9FF-F4D8-459B-B47A-5705324EFC6F}"/>
    <cellStyle name="Normal 562 2" xfId="13613" xr:uid="{329132C0-1FC7-41AF-BA09-289CE135D7D6}"/>
    <cellStyle name="Normal 562 2 2" xfId="29397" xr:uid="{B64CC48C-6762-48F2-8F5E-5EA6529241F3}"/>
    <cellStyle name="Normal 562 3" xfId="21518" xr:uid="{5B50A3D4-1B2E-45BD-894C-8F61E7F7F1C2}"/>
    <cellStyle name="Normal 562 4" xfId="36968" xr:uid="{5CD7FA07-2C65-4E79-A58C-71E832B6FD0A}"/>
    <cellStyle name="Normal 562 5" xfId="44830" xr:uid="{641129E4-75E2-4F87-AC69-98ACCE118CEB}"/>
    <cellStyle name="Normal 563" xfId="5651" xr:uid="{D7D62872-8193-43D9-8B17-A70F9D086354}"/>
    <cellStyle name="Normal 563 2" xfId="13627" xr:uid="{FF1FB68F-3928-4DA3-B23C-2227DB71F5EB}"/>
    <cellStyle name="Normal 563 2 2" xfId="29411" xr:uid="{15AAFC1D-AC92-4F36-8357-F5264FB58EB8}"/>
    <cellStyle name="Normal 563 3" xfId="21532" xr:uid="{680E2006-923B-4286-B397-CB52256564A8}"/>
    <cellStyle name="Normal 563 4" xfId="36982" xr:uid="{7206C521-046F-4E71-A5AC-BB151C7A2063}"/>
    <cellStyle name="Normal 563 5" xfId="44844" xr:uid="{C8A65D0B-5AF6-4C55-A0E5-9AC1A74D85AA}"/>
    <cellStyle name="Normal 564" xfId="5632" xr:uid="{4F7C89DD-4002-4E24-94AF-D11492C822CC}"/>
    <cellStyle name="Normal 564 2" xfId="13608" xr:uid="{907877C3-3A8B-4B6C-916B-295EA8C70D0C}"/>
    <cellStyle name="Normal 564 2 2" xfId="29392" xr:uid="{26AFD7E0-AC29-4327-B5D5-BB6F2F63111F}"/>
    <cellStyle name="Normal 564 3" xfId="21513" xr:uid="{4D8BD502-9F25-4BBA-A75D-50197025D76C}"/>
    <cellStyle name="Normal 564 4" xfId="36963" xr:uid="{7B09DCAE-6C9E-4DD5-B44A-8A3BCB507D84}"/>
    <cellStyle name="Normal 564 5" xfId="44825" xr:uid="{A764530E-4E59-47F1-AC1C-B264F554009E}"/>
    <cellStyle name="Normal 565" xfId="5631" xr:uid="{6EF7337F-CCAC-4F6D-B34B-456B3D38B4AC}"/>
    <cellStyle name="Normal 565 2" xfId="13607" xr:uid="{F241B9FD-47A4-4A97-957E-CAB3438E5A50}"/>
    <cellStyle name="Normal 565 2 2" xfId="29391" xr:uid="{B7601B98-3462-414C-AC2C-460D8FCDDA3F}"/>
    <cellStyle name="Normal 565 3" xfId="21512" xr:uid="{A765A368-D6BB-4634-8AC2-6FC223E379EB}"/>
    <cellStyle name="Normal 565 4" xfId="36962" xr:uid="{117663A5-61BE-4650-AF79-6666F79E76BF}"/>
    <cellStyle name="Normal 565 5" xfId="44824" xr:uid="{ED4577ED-0374-46F0-BF61-087622527A0A}"/>
    <cellStyle name="Normal 566" xfId="5635" xr:uid="{EB821EB7-7152-4082-B446-228892FA4A64}"/>
    <cellStyle name="Normal 566 2" xfId="13611" xr:uid="{9D4F314A-C918-47B7-ACFA-721D3229264F}"/>
    <cellStyle name="Normal 566 2 2" xfId="29395" xr:uid="{8E03EAC0-FA7F-4190-9D30-2ECAF84914BE}"/>
    <cellStyle name="Normal 566 3" xfId="21516" xr:uid="{A36B711E-C559-44A2-B2DF-4D7ECC6E893E}"/>
    <cellStyle name="Normal 566 4" xfId="36966" xr:uid="{B8BB8684-1A53-4BC2-B964-16BDDB91C9DC}"/>
    <cellStyle name="Normal 566 5" xfId="44828" xr:uid="{8AE8156F-ED3F-42E1-86DD-47D004B25E16}"/>
    <cellStyle name="Normal 567" xfId="5634" xr:uid="{32CEDB0C-EA49-4137-AB61-B0FB7936F95D}"/>
    <cellStyle name="Normal 567 2" xfId="13610" xr:uid="{D14DA366-7EE8-40D7-9D2F-A3BEEAE7E713}"/>
    <cellStyle name="Normal 567 2 2" xfId="29394" xr:uid="{580DE3AA-1C96-4C8D-814F-E0F4A9097E32}"/>
    <cellStyle name="Normal 567 3" xfId="21515" xr:uid="{F48A6481-A1AD-4857-A17E-4899203D5575}"/>
    <cellStyle name="Normal 567 4" xfId="36965" xr:uid="{139A60A5-0CC2-429A-A7B3-7A99F1FCA826}"/>
    <cellStyle name="Normal 567 5" xfId="44827" xr:uid="{F6B25FB2-049A-4B84-AD5B-FF7259318AC5}"/>
    <cellStyle name="Normal 568" xfId="5633" xr:uid="{581FEC29-7DBD-4E5F-9ECF-90ED39F83A13}"/>
    <cellStyle name="Normal 568 2" xfId="13609" xr:uid="{CA7888A7-B073-4EAD-9FBA-F3754ACFAD2A}"/>
    <cellStyle name="Normal 568 2 2" xfId="29393" xr:uid="{E39015FA-B46F-4C7C-8F05-87DD2F3D3E8C}"/>
    <cellStyle name="Normal 568 3" xfId="21514" xr:uid="{F5FE2986-150F-42CE-AC15-7D530FB2435B}"/>
    <cellStyle name="Normal 568 4" xfId="36964" xr:uid="{07DA1E7B-267B-426D-97E4-82795BE17807}"/>
    <cellStyle name="Normal 568 5" xfId="44826" xr:uid="{97CA33EB-8747-4633-9E5E-99343D8D45D6}"/>
    <cellStyle name="Normal 569" xfId="5630" xr:uid="{5BB0F9BE-252A-4B8C-9E08-6E39699FE33C}"/>
    <cellStyle name="Normal 569 2" xfId="13606" xr:uid="{5C53B25E-15D3-4A1D-826B-400F804D2DF0}"/>
    <cellStyle name="Normal 569 2 2" xfId="29390" xr:uid="{4C93B58A-629D-4E07-9891-7ED9C19AB94E}"/>
    <cellStyle name="Normal 569 3" xfId="21511" xr:uid="{98DE70A8-6FB5-4ECF-98C1-7707193726F9}"/>
    <cellStyle name="Normal 569 4" xfId="36961" xr:uid="{A9657E9D-3E68-4B71-AC1C-E31F2DDB1DCD}"/>
    <cellStyle name="Normal 569 5" xfId="44823" xr:uid="{D0466D82-3615-4182-A12B-5A1C243A1325}"/>
    <cellStyle name="Normal 57" xfId="2308" xr:uid="{965592BE-8665-48FE-BDA7-111E9B9BD28B}"/>
    <cellStyle name="Normal 57 2" xfId="3813" xr:uid="{7D534CA7-0449-4B34-9D7D-A0AE002F2D5C}"/>
    <cellStyle name="Normal 57 2 2" xfId="7644" xr:uid="{A015D888-CA5A-4E00-81B7-633BDA59130D}"/>
    <cellStyle name="Normal 57 2 2 2" xfId="15583" xr:uid="{6B1C3796-8B89-41D1-BE0D-48E5676E0E7F}"/>
    <cellStyle name="Normal 57 2 2 2 2" xfId="31367" xr:uid="{7C2BA0E6-E59E-484C-B96E-A37B96B49276}"/>
    <cellStyle name="Normal 57 2 2 3" xfId="23488" xr:uid="{7433D3B1-B6F1-4F9A-AECD-1B7B690EB30F}"/>
    <cellStyle name="Normal 57 2 2 4" xfId="38938" xr:uid="{B2782562-EB1C-47A3-978C-69D4B034C069}"/>
    <cellStyle name="Normal 57 2 2 5" xfId="46800" xr:uid="{DB787695-ECD2-472B-ADB8-48F4F1BB141B}"/>
    <cellStyle name="Normal 57 2 3" xfId="11790" xr:uid="{E0C61678-CB15-4440-A236-911D30418F24}"/>
    <cellStyle name="Normal 57 2 3 2" xfId="27574" xr:uid="{A7D7131C-A005-4204-8196-3E8901F0BCC2}"/>
    <cellStyle name="Normal 57 2 4" xfId="19695" xr:uid="{E562D4C4-AB52-4468-979C-92BB9605E7DD}"/>
    <cellStyle name="Normal 57 2 5" xfId="35145" xr:uid="{7009D953-DA06-411C-912C-7980A5B8C1D1}"/>
    <cellStyle name="Normal 57 2 6" xfId="43007" xr:uid="{3C5DBDC0-8DFB-43FF-82AF-35F5422CFF91}"/>
    <cellStyle name="Normal 57 3" xfId="6126" xr:uid="{64158F05-0A63-4AC0-99F5-1F0318D32C76}"/>
    <cellStyle name="Normal 57 3 2" xfId="14065" xr:uid="{541C01C9-601B-4ECA-8213-52D35D399D66}"/>
    <cellStyle name="Normal 57 3 2 2" xfId="29849" xr:uid="{10F4366F-816C-4A5F-8DEB-E5A25D59FAF9}"/>
    <cellStyle name="Normal 57 3 3" xfId="21970" xr:uid="{430C75FF-7FD3-4410-82BA-FF13BA347645}"/>
    <cellStyle name="Normal 57 3 4" xfId="37420" xr:uid="{402C0E21-A5CE-43EC-992E-66A85E47FDAC}"/>
    <cellStyle name="Normal 57 3 5" xfId="45282" xr:uid="{111E4BC6-120B-43A0-9FFE-5F46586BC5A1}"/>
    <cellStyle name="Normal 57 4" xfId="10285" xr:uid="{E9EB0458-CF7E-41C8-BA92-CEC36CC97194}"/>
    <cellStyle name="Normal 57 4 2" xfId="26069" xr:uid="{717D5D72-44E4-4AD0-A7BA-5F8D95D15990}"/>
    <cellStyle name="Normal 57 5" xfId="18190" xr:uid="{DE2C6B1A-D470-4B5A-8758-21C10130B6F8}"/>
    <cellStyle name="Normal 57 6" xfId="33627" xr:uid="{EF61F0C0-8561-4A83-B16B-B4A0DB87C87F}"/>
    <cellStyle name="Normal 57 7" xfId="41489" xr:uid="{4CF22E0F-034A-4A8A-B2AD-F39382CE7539}"/>
    <cellStyle name="Normal 570" xfId="5640" xr:uid="{92E59140-9CA9-45DE-9897-F8AEE93B9D98}"/>
    <cellStyle name="Normal 570 2" xfId="13616" xr:uid="{0703F6A2-5004-4966-BF55-56B12985DD12}"/>
    <cellStyle name="Normal 570 2 2" xfId="29400" xr:uid="{A5429CD5-B517-49CF-A37D-E7E4B94B473C}"/>
    <cellStyle name="Normal 570 3" xfId="21521" xr:uid="{32DC6A72-48BD-4565-8FF1-64CA73BD3C04}"/>
    <cellStyle name="Normal 570 4" xfId="36971" xr:uid="{5DF6868B-57BB-42F9-BCCC-1A9AEADEB57F}"/>
    <cellStyle name="Normal 570 5" xfId="44833" xr:uid="{BB0A68ED-39BA-4CC0-A2C2-27B4F2DF1342}"/>
    <cellStyle name="Normal 571" xfId="5654" xr:uid="{74937396-5E09-4795-99EC-D4C1DE4795FA}"/>
    <cellStyle name="Normal 571 2" xfId="13630" xr:uid="{234520FB-670A-4404-82F2-4842DD434783}"/>
    <cellStyle name="Normal 571 2 2" xfId="29414" xr:uid="{7F7E3356-BCE5-4F73-8BC3-8CABE47B7ACD}"/>
    <cellStyle name="Normal 571 3" xfId="21535" xr:uid="{A0C55E8A-2404-4382-AB51-7AC8E0B4877F}"/>
    <cellStyle name="Normal 571 4" xfId="36985" xr:uid="{22B54E34-4610-46F9-A06E-913E6559AF8C}"/>
    <cellStyle name="Normal 571 5" xfId="44847" xr:uid="{EDFC5898-DF29-4AF6-A803-11D0CAB7E513}"/>
    <cellStyle name="Normal 572" xfId="9324" xr:uid="{FED8BEFE-D0D0-4112-BB8A-4D2123086B3C}"/>
    <cellStyle name="Normal 572 2" xfId="17263" xr:uid="{A62FB5CB-221A-4BBD-ACE1-B9C632B1DD99}"/>
    <cellStyle name="Normal 572 2 2" xfId="33047" xr:uid="{96F22DC0-7FA5-44B1-BEBD-EE5119DBA600}"/>
    <cellStyle name="Normal 572 3" xfId="25168" xr:uid="{31E0C9F9-D67A-489F-A149-D149E2DF6747}"/>
    <cellStyle name="Normal 572 4" xfId="40618" xr:uid="{697F8B88-8980-49C7-94D5-15D061F40460}"/>
    <cellStyle name="Normal 572 5" xfId="48480" xr:uid="{F106B5E0-2F40-490C-A4FE-14F243844ACB}"/>
    <cellStyle name="Normal 573" xfId="9331" xr:uid="{6054CC14-44C9-40F7-951B-2064F06E2E76}"/>
    <cellStyle name="Normal 573 2" xfId="17270" xr:uid="{0E4BEFB4-88F6-4CEB-840C-B0FBA78834B3}"/>
    <cellStyle name="Normal 573 2 2" xfId="33054" xr:uid="{7F2F7ACA-9DB1-4D72-8B55-445D670240B9}"/>
    <cellStyle name="Normal 573 3" xfId="25175" xr:uid="{F49451D1-3AF8-4340-985B-956153494C4C}"/>
    <cellStyle name="Normal 573 4" xfId="40625" xr:uid="{75C0D4AF-2E14-48F4-8058-E3C9E1150092}"/>
    <cellStyle name="Normal 573 5" xfId="48487" xr:uid="{CA88EDAB-2A73-42AF-9CD1-3E76E340B4DA}"/>
    <cellStyle name="Normal 574" xfId="9328" xr:uid="{C320A3B4-DFB4-4D19-9931-16785CA01679}"/>
    <cellStyle name="Normal 574 2" xfId="17267" xr:uid="{3B10533A-4C3C-4891-87AC-E4632ECBD29A}"/>
    <cellStyle name="Normal 574 2 2" xfId="33051" xr:uid="{17D663A9-29FD-4645-9C3D-3C3E21B2A9DB}"/>
    <cellStyle name="Normal 574 3" xfId="25172" xr:uid="{EC08A04B-A0F3-4D99-9FF3-03052D624E8E}"/>
    <cellStyle name="Normal 574 4" xfId="40622" xr:uid="{32E921B5-EDCC-4C61-82E3-6A5EA42EF465}"/>
    <cellStyle name="Normal 574 5" xfId="48484" xr:uid="{A09DAA5D-0C4D-4D6A-864D-DB5C68B613F2}"/>
    <cellStyle name="Normal 575" xfId="9330" xr:uid="{17714E7A-72CF-429B-8A6D-5B7CEDA4025D}"/>
    <cellStyle name="Normal 575 2" xfId="17269" xr:uid="{2944A780-D02B-47CC-A722-A8F363AEE4B5}"/>
    <cellStyle name="Normal 575 2 2" xfId="33053" xr:uid="{138EAF2C-55B5-42DB-B6D1-67760E9B7C46}"/>
    <cellStyle name="Normal 575 3" xfId="25174" xr:uid="{140133C8-7E44-43FD-9621-EB583DABB4E3}"/>
    <cellStyle name="Normal 575 4" xfId="40624" xr:uid="{7A8C72CC-971D-4A79-99CA-D499B23EC183}"/>
    <cellStyle name="Normal 575 5" xfId="48486" xr:uid="{D8CD5BA9-1DD1-44D4-90B1-35F2773ADE2F}"/>
    <cellStyle name="Normal 576" xfId="9344" xr:uid="{85ABDE2F-A0EB-46BD-9610-9A7779C5DC90}"/>
    <cellStyle name="Normal 576 2" xfId="17283" xr:uid="{B3FEFFD9-1CCC-4F7A-9B62-84FA8DFEF57E}"/>
    <cellStyle name="Normal 576 2 2" xfId="33067" xr:uid="{3FD84335-F983-4A5C-9AAB-C18346E7589F}"/>
    <cellStyle name="Normal 576 3" xfId="25188" xr:uid="{70CF17A4-E8F1-4875-A53F-DBBE9FB8C44E}"/>
    <cellStyle name="Normal 576 4" xfId="40638" xr:uid="{739D3911-CF0F-459F-B724-41D02E57D9FB}"/>
    <cellStyle name="Normal 576 5" xfId="48500" xr:uid="{2B8103FD-9305-4988-ACFE-8CA4EDAE07EC}"/>
    <cellStyle name="Normal 577" xfId="9325" xr:uid="{A44CEC53-2732-4505-891A-92055C93CF38}"/>
    <cellStyle name="Normal 577 2" xfId="17264" xr:uid="{176E3965-97ED-43E2-8EEE-C21CB42E0984}"/>
    <cellStyle name="Normal 577 2 2" xfId="33048" xr:uid="{FD47D2BA-3B17-46FC-86D9-83B7114CCF76}"/>
    <cellStyle name="Normal 577 3" xfId="25169" xr:uid="{14857E42-4B5D-4F29-BE7A-FA7F72E0F088}"/>
    <cellStyle name="Normal 577 4" xfId="40619" xr:uid="{643523C9-56B5-480A-A65D-366B7A90A8EA}"/>
    <cellStyle name="Normal 577 5" xfId="48481" xr:uid="{3EF6009E-8112-4AA2-8B68-B6A98DD2DF7C}"/>
    <cellStyle name="Normal 578" xfId="9347" xr:uid="{985FCEF1-CCEA-4850-A5B4-2EB372C1DA47}"/>
    <cellStyle name="Normal 578 2" xfId="17286" xr:uid="{1FB117C2-A358-459D-B2B2-341BBCC269C5}"/>
    <cellStyle name="Normal 578 2 2" xfId="33070" xr:uid="{2C441A0F-0C7C-4459-BEFD-651EBE0A9A75}"/>
    <cellStyle name="Normal 578 3" xfId="25191" xr:uid="{EE1A7F6B-803A-4DA2-96B4-EA2A8D003F64}"/>
    <cellStyle name="Normal 578 4" xfId="40641" xr:uid="{C3A1AB6F-DAA8-4D9F-A535-FE78E12C68A8}"/>
    <cellStyle name="Normal 578 5" xfId="48503" xr:uid="{218CD03A-CFCF-41DE-B87E-06B486CA4BA4}"/>
    <cellStyle name="Normal 579" xfId="9348" xr:uid="{CF6D08DE-78A8-4EE7-B118-4B010C0C49D2}"/>
    <cellStyle name="Normal 579 2" xfId="17287" xr:uid="{20589760-E8BF-4DCF-B5A5-929450765CC0}"/>
    <cellStyle name="Normal 579 2 2" xfId="33071" xr:uid="{05E9649B-DB6E-4974-905A-9F9FA7E4424B}"/>
    <cellStyle name="Normal 579 3" xfId="25192" xr:uid="{A4FD9E59-B97A-4B76-BD84-B2E3A2119626}"/>
    <cellStyle name="Normal 579 4" xfId="40642" xr:uid="{032FC4BB-AD4F-48AD-96F2-BCAB9EF2F445}"/>
    <cellStyle name="Normal 579 5" xfId="48504" xr:uid="{810CB2A1-B8FA-45E9-96E1-9D5A90687537}"/>
    <cellStyle name="Normal 58" xfId="2307" xr:uid="{813B6CCB-6CA4-4E40-A9DA-AF2704A6C087}"/>
    <cellStyle name="Normal 58 2" xfId="3812" xr:uid="{B4CAD22E-403E-4A6F-B0A2-0308F1618519}"/>
    <cellStyle name="Normal 58 2 2" xfId="7643" xr:uid="{85FCE92D-29AB-4C9C-A43B-86434F0F85AE}"/>
    <cellStyle name="Normal 58 2 2 2" xfId="15582" xr:uid="{FF1E28F0-BA36-45C3-A542-310F724FB34C}"/>
    <cellStyle name="Normal 58 2 2 2 2" xfId="31366" xr:uid="{507F96FE-1E68-4D1B-838E-FEF8030C2EFD}"/>
    <cellStyle name="Normal 58 2 2 3" xfId="23487" xr:uid="{8AAB7F1A-A5E7-425A-811A-6D333595F84D}"/>
    <cellStyle name="Normal 58 2 2 4" xfId="38937" xr:uid="{FA90F483-4556-4D34-8C34-6302F06E33E6}"/>
    <cellStyle name="Normal 58 2 2 5" xfId="46799" xr:uid="{39A95648-3B0A-4A7B-A444-DE18283808E7}"/>
    <cellStyle name="Normal 58 2 3" xfId="11789" xr:uid="{5E9F7954-8473-4319-BFD7-71A2A43DDB0C}"/>
    <cellStyle name="Normal 58 2 3 2" xfId="27573" xr:uid="{67F71A33-28B6-4E2F-B086-ABDC777A402B}"/>
    <cellStyle name="Normal 58 2 4" xfId="19694" xr:uid="{BDDEC97B-35B3-4B11-9A75-22CABF3F5531}"/>
    <cellStyle name="Normal 58 2 5" xfId="35144" xr:uid="{9D2530B8-58A6-4CED-A101-18614C205AF2}"/>
    <cellStyle name="Normal 58 2 6" xfId="43006" xr:uid="{DE8BB8DA-AD73-413B-A83F-8F9C232C1A2A}"/>
    <cellStyle name="Normal 58 3" xfId="6125" xr:uid="{0F448FBA-78E9-4EAC-8971-1AC7B36636AC}"/>
    <cellStyle name="Normal 58 3 2" xfId="14064" xr:uid="{FBA62295-5F11-4463-82C2-612DD34DEE2F}"/>
    <cellStyle name="Normal 58 3 2 2" xfId="29848" xr:uid="{61A0D593-59EF-40A7-BEBA-177E93300A4B}"/>
    <cellStyle name="Normal 58 3 3" xfId="21969" xr:uid="{FA0E0DD7-E6B1-4574-8AA8-F50BF304AB1E}"/>
    <cellStyle name="Normal 58 3 4" xfId="37419" xr:uid="{B4F2040B-6E4D-493D-848B-CA7A027DD3B1}"/>
    <cellStyle name="Normal 58 3 5" xfId="45281" xr:uid="{D5DD129A-5BFE-4277-926E-D5054A03F44A}"/>
    <cellStyle name="Normal 58 4" xfId="10284" xr:uid="{FEBDE8CE-8907-445F-8585-AB597BBD8526}"/>
    <cellStyle name="Normal 58 4 2" xfId="26068" xr:uid="{332E4148-62C5-4653-A73E-892C684C1576}"/>
    <cellStyle name="Normal 58 5" xfId="18189" xr:uid="{2AF2B51D-8A3E-4B65-A1C3-5F237BBF7285}"/>
    <cellStyle name="Normal 58 6" xfId="33626" xr:uid="{0CA5F02A-E4E5-458A-97F1-D2D2D7FB4EAA}"/>
    <cellStyle name="Normal 58 7" xfId="41488" xr:uid="{08CCE5EF-8F5E-4266-8713-88B9A96F7BDA}"/>
    <cellStyle name="Normal 580" xfId="9326" xr:uid="{D1626642-C6EA-4FB0-B399-EECE032C50BB}"/>
    <cellStyle name="Normal 580 2" xfId="17265" xr:uid="{2F9A63F6-5E6F-4981-A479-8577761047D0}"/>
    <cellStyle name="Normal 580 2 2" xfId="33049" xr:uid="{D88FE408-899A-4EEE-BC42-0F738AF9F039}"/>
    <cellStyle name="Normal 580 3" xfId="25170" xr:uid="{CF431852-6EB2-4330-9547-9371D26800B6}"/>
    <cellStyle name="Normal 580 4" xfId="40620" xr:uid="{0BB3CA36-DB07-4C41-87F5-3AAF3627AB59}"/>
    <cellStyle name="Normal 580 5" xfId="48482" xr:uid="{92E17BD9-6838-469B-8066-639015B86BD5}"/>
    <cellStyle name="Normal 581" xfId="9341" xr:uid="{AD0476F6-EA23-4FD3-BEE0-565866658B37}"/>
    <cellStyle name="Normal 581 2" xfId="17280" xr:uid="{2A1266D1-FE6D-4F68-868A-D1F859822B51}"/>
    <cellStyle name="Normal 581 2 2" xfId="33064" xr:uid="{A027DD2C-7693-47DB-8ABC-4A8857473685}"/>
    <cellStyle name="Normal 581 3" xfId="25185" xr:uid="{E9663AE5-D2CB-4346-B1DD-73A1EF9FFD4F}"/>
    <cellStyle name="Normal 581 4" xfId="40635" xr:uid="{A2E987E5-DBB1-46CF-9BD8-FAD26CF91D1C}"/>
    <cellStyle name="Normal 581 5" xfId="48497" xr:uid="{AC766665-DECC-4A61-ABCC-83F4F7038FB8}"/>
    <cellStyle name="Normal 582" xfId="9329" xr:uid="{11A8FD4C-ED92-4722-9473-9F753F491471}"/>
    <cellStyle name="Normal 582 2" xfId="17268" xr:uid="{E4D4A5B3-8EED-4509-BE34-9F9244F55DA8}"/>
    <cellStyle name="Normal 582 2 2" xfId="33052" xr:uid="{DBB045B7-C2CA-419F-BD48-30B2E93B85CD}"/>
    <cellStyle name="Normal 582 3" xfId="25173" xr:uid="{1EB8E7AD-D3E5-4B72-B50C-009E481E8667}"/>
    <cellStyle name="Normal 582 4" xfId="40623" xr:uid="{C0EA8D7C-F246-43AF-B55F-9898C9656193}"/>
    <cellStyle name="Normal 582 5" xfId="48485" xr:uid="{1EC073B5-84A1-466E-9F1F-84360712FBE6}"/>
    <cellStyle name="Normal 583" xfId="9327" xr:uid="{7DF4C7DA-4F5B-4DF5-AE5E-9A21942A19C5}"/>
    <cellStyle name="Normal 583 2" xfId="17266" xr:uid="{A3CB37E7-B004-4E04-8928-755DA1FF20F9}"/>
    <cellStyle name="Normal 583 2 2" xfId="33050" xr:uid="{E31FA76B-FA0A-48D7-92DC-C3B294DF89EB}"/>
    <cellStyle name="Normal 583 3" xfId="25171" xr:uid="{D8041642-2E8C-4832-ACDE-E92220BD42E8}"/>
    <cellStyle name="Normal 583 4" xfId="40621" xr:uid="{ECA7CA23-270C-4F47-ACD6-53941F05C35A}"/>
    <cellStyle name="Normal 583 5" xfId="48483" xr:uid="{4A60AE67-79F7-43D3-A5D7-4CFC7DABD634}"/>
    <cellStyle name="Normal 584" xfId="9349" xr:uid="{7B5556CE-3142-4377-AE5D-DF54689BA7FF}"/>
    <cellStyle name="Normal 584 2" xfId="17288" xr:uid="{60D2F11A-CEEE-4614-84DC-D16AA1CBEF99}"/>
    <cellStyle name="Normal 584 2 2" xfId="33072" xr:uid="{6398D82D-CF6C-4490-8132-1FE717A2FF06}"/>
    <cellStyle name="Normal 584 3" xfId="25193" xr:uid="{F0AECEEE-FEB1-4A6E-91AF-32B7248119A9}"/>
    <cellStyle name="Normal 584 4" xfId="40643" xr:uid="{24541A97-41A0-4091-8FD0-31A395B483A5}"/>
    <cellStyle name="Normal 584 5" xfId="48505" xr:uid="{FAA17BB1-12BF-457A-96CB-0E0DD7D4787D}"/>
    <cellStyle name="Normal 585" xfId="9358" xr:uid="{BF5E7627-CF52-4208-B62C-1C91D0FB31FC}"/>
    <cellStyle name="Normal 585 2" xfId="17297" xr:uid="{84672413-0DCF-43A6-B899-E3677575BDDE}"/>
    <cellStyle name="Normal 585 2 2" xfId="33081" xr:uid="{019ADF57-9301-4E0A-9C27-D9BDECC283B2}"/>
    <cellStyle name="Normal 585 3" xfId="25202" xr:uid="{361131BA-79F3-454C-A51C-4D56C7A6C5CA}"/>
    <cellStyle name="Normal 585 4" xfId="40652" xr:uid="{4C8BCC82-9897-401B-992F-0BCB61368975}"/>
    <cellStyle name="Normal 585 5" xfId="48514" xr:uid="{8CDA687B-3FAB-4160-A8EF-8D6F1B24B230}"/>
    <cellStyle name="Normal 586" xfId="9356" xr:uid="{FD024555-064C-4281-BA11-57C8A69584DC}"/>
    <cellStyle name="Normal 586 2" xfId="17295" xr:uid="{6C7094A8-0326-4968-843E-C43E9F4B4B88}"/>
    <cellStyle name="Normal 586 2 2" xfId="33079" xr:uid="{941257F5-C791-4EE8-BA22-7FC359DD9B3D}"/>
    <cellStyle name="Normal 586 3" xfId="25200" xr:uid="{54B42CF8-3456-4DC0-82B6-36780078152A}"/>
    <cellStyle name="Normal 586 4" xfId="40650" xr:uid="{713902C3-7056-4E0B-B70B-B43EB7608690}"/>
    <cellStyle name="Normal 586 5" xfId="48512" xr:uid="{F108110D-576B-42F2-A676-E72D22D9BF44}"/>
    <cellStyle name="Normal 587" xfId="9357" xr:uid="{FC7708DE-FFD9-4B61-9871-8D85D902C12E}"/>
    <cellStyle name="Normal 587 2" xfId="17296" xr:uid="{53B2C245-0FBC-44B4-82CB-927D61A44817}"/>
    <cellStyle name="Normal 587 2 2" xfId="33080" xr:uid="{2F75251B-3E73-4E8C-9F6D-0C85B6C3D1DA}"/>
    <cellStyle name="Normal 587 3" xfId="25201" xr:uid="{0A58DE53-3106-4A73-8D95-992DE7A3D009}"/>
    <cellStyle name="Normal 587 4" xfId="40651" xr:uid="{ABFE7085-969E-41AF-8878-1B9D227451BC}"/>
    <cellStyle name="Normal 587 5" xfId="48513" xr:uid="{16618EE8-7F95-49F9-BBAB-83BA50D152D6}"/>
    <cellStyle name="Normal 588" xfId="9371" xr:uid="{E5D6B607-1631-481E-B838-2D63E2699024}"/>
    <cellStyle name="Normal 588 2" xfId="17310" xr:uid="{69102B93-0E2D-48C6-B672-88A8907B021B}"/>
    <cellStyle name="Normal 588 2 2" xfId="33094" xr:uid="{FBE36F59-A076-49CF-B319-B9E9B9E883BB}"/>
    <cellStyle name="Normal 588 3" xfId="25215" xr:uid="{3CE0A351-9AC2-47E4-9C7F-69107DC9F7CE}"/>
    <cellStyle name="Normal 588 4" xfId="40665" xr:uid="{3F1BFE4D-E954-4DFE-9773-AE504516FC51}"/>
    <cellStyle name="Normal 588 5" xfId="48527" xr:uid="{E73915A5-9BEE-4005-8799-7B2279A8B7EB}"/>
    <cellStyle name="Normal 589" xfId="9352" xr:uid="{411B6E11-98E6-4ECA-9729-26F3035CE1B8}"/>
    <cellStyle name="Normal 589 2" xfId="17291" xr:uid="{327C984B-1107-4A9E-8BE3-8A8B76DD34EF}"/>
    <cellStyle name="Normal 589 2 2" xfId="33075" xr:uid="{C7038F94-2834-4805-96E1-4BB479978DC9}"/>
    <cellStyle name="Normal 589 3" xfId="25196" xr:uid="{3C0A75EA-6251-4DA8-B8D5-D643D3557911}"/>
    <cellStyle name="Normal 589 4" xfId="40646" xr:uid="{AF57428D-1BA3-4F11-8125-825190385186}"/>
    <cellStyle name="Normal 589 5" xfId="48508" xr:uid="{F36E4933-1577-47D0-949C-8E469EB8400F}"/>
    <cellStyle name="Normal 59" xfId="2311" xr:uid="{E914116D-4709-4DFB-8F3F-7F945849663F}"/>
    <cellStyle name="Normal 59 2" xfId="3816" xr:uid="{64FF0E8E-86D1-456D-B973-C3253B900EA0}"/>
    <cellStyle name="Normal 59 2 2" xfId="7647" xr:uid="{E317E788-066B-40BC-93DD-075F75A59840}"/>
    <cellStyle name="Normal 59 2 2 2" xfId="15586" xr:uid="{20515185-BAED-4828-AE38-473E54FC111D}"/>
    <cellStyle name="Normal 59 2 2 2 2" xfId="31370" xr:uid="{2123791B-2B48-4C50-AE45-2AEA3BCFEF3A}"/>
    <cellStyle name="Normal 59 2 2 3" xfId="23491" xr:uid="{D38C71D4-8C96-4A6E-B186-D01D3BB91B05}"/>
    <cellStyle name="Normal 59 2 2 4" xfId="38941" xr:uid="{2947394C-4546-443C-B8AB-95969D90CB59}"/>
    <cellStyle name="Normal 59 2 2 5" xfId="46803" xr:uid="{C90B247C-22CF-49E9-8025-C4BA5A2098EF}"/>
    <cellStyle name="Normal 59 2 3" xfId="11793" xr:uid="{29925CD6-8EAB-42DF-A0AC-19949EAD1F0F}"/>
    <cellStyle name="Normal 59 2 3 2" xfId="27577" xr:uid="{955BFB5C-E560-4F10-A4D7-27EDBAC9E4AB}"/>
    <cellStyle name="Normal 59 2 4" xfId="19698" xr:uid="{B086107B-F65F-4A49-B071-899B245AA371}"/>
    <cellStyle name="Normal 59 2 5" xfId="35148" xr:uid="{79C988C1-EC99-45D8-B710-7030B374CFCD}"/>
    <cellStyle name="Normal 59 2 6" xfId="43010" xr:uid="{F6AAF239-85C1-4DE7-A0E0-7DD43EB80A3C}"/>
    <cellStyle name="Normal 59 3" xfId="6129" xr:uid="{A2782101-8441-4876-A158-938651F5EDDA}"/>
    <cellStyle name="Normal 59 3 2" xfId="14068" xr:uid="{3F5200B9-E718-401A-B1FF-568C83C6A420}"/>
    <cellStyle name="Normal 59 3 2 2" xfId="29852" xr:uid="{1A04B1C8-DB81-4520-BE27-829747B67A89}"/>
    <cellStyle name="Normal 59 3 3" xfId="21973" xr:uid="{7C011770-EB85-4A27-B774-AFEE59D09275}"/>
    <cellStyle name="Normal 59 3 4" xfId="37423" xr:uid="{E2AB41E4-8D68-467C-B200-997A686E9BF7}"/>
    <cellStyle name="Normal 59 3 5" xfId="45285" xr:uid="{5A05AF5F-31B4-43AC-9A37-A9E1A802FA77}"/>
    <cellStyle name="Normal 59 4" xfId="10288" xr:uid="{9D4CE61F-5443-4992-BAD7-972CC85BD975}"/>
    <cellStyle name="Normal 59 4 2" xfId="26072" xr:uid="{7BEDF698-AE26-4206-A0D4-C22DCC5EAC49}"/>
    <cellStyle name="Normal 59 5" xfId="18193" xr:uid="{F4C8582C-0761-4213-9A07-EDC24D40CECB}"/>
    <cellStyle name="Normal 59 6" xfId="33630" xr:uid="{A4636020-B0A2-4F41-9899-0B168D8966FA}"/>
    <cellStyle name="Normal 59 7" xfId="41492" xr:uid="{15372E8D-CBCC-4DB2-ADA6-054B9AFF202A}"/>
    <cellStyle name="Normal 590" xfId="9351" xr:uid="{54E65BE2-3F2A-433C-A355-F387ABB54A4F}"/>
    <cellStyle name="Normal 590 2" xfId="17290" xr:uid="{BC4EC05B-9F30-45CA-AFFE-99535291FAB2}"/>
    <cellStyle name="Normal 590 2 2" xfId="33074" xr:uid="{F1FEA836-FAC4-49DE-BDA9-63A730B997A5}"/>
    <cellStyle name="Normal 590 3" xfId="25195" xr:uid="{D65CDE45-2238-42A3-9FF3-712394EAE5B1}"/>
    <cellStyle name="Normal 590 4" xfId="40645" xr:uid="{365F5BC3-5EC4-43DD-AC76-678132D59FB7}"/>
    <cellStyle name="Normal 590 5" xfId="48507" xr:uid="{D89508E8-AEDD-4DF5-B3BF-F20E6E961232}"/>
    <cellStyle name="Normal 591" xfId="9355" xr:uid="{1F696527-0672-4C12-A9E3-3D541E5B3143}"/>
    <cellStyle name="Normal 591 2" xfId="17294" xr:uid="{E0A91756-CBFF-483A-A420-8FC0B0D5E24F}"/>
    <cellStyle name="Normal 591 2 2" xfId="33078" xr:uid="{DA7AF500-CBA9-44C5-B884-F64896D13F29}"/>
    <cellStyle name="Normal 591 3" xfId="25199" xr:uid="{59BA13EA-12B3-478E-B5C6-C4CD3F59F9B8}"/>
    <cellStyle name="Normal 591 4" xfId="40649" xr:uid="{6FFF765E-00CD-4DE4-8346-A11BE4A1B56B}"/>
    <cellStyle name="Normal 591 5" xfId="48511" xr:uid="{958821A1-F6E4-4333-97D8-FF24C2691A47}"/>
    <cellStyle name="Normal 592" xfId="9354" xr:uid="{A157015A-2EE8-468F-BE5E-A5FF7A8563C8}"/>
    <cellStyle name="Normal 592 2" xfId="17293" xr:uid="{BA74E900-4652-49E4-B05D-E81E79E2A455}"/>
    <cellStyle name="Normal 592 2 2" xfId="33077" xr:uid="{4C221447-1037-41B8-8F54-B3D970F23EBD}"/>
    <cellStyle name="Normal 592 3" xfId="25198" xr:uid="{BD973679-D7A0-4BBF-822F-503B75955E91}"/>
    <cellStyle name="Normal 592 4" xfId="40648" xr:uid="{E4315CCE-6FA3-4BDE-B5E4-4594F00D7B2B}"/>
    <cellStyle name="Normal 592 5" xfId="48510" xr:uid="{AF8CEED4-9E5D-481D-8995-457DC4A590F5}"/>
    <cellStyle name="Normal 593" xfId="9353" xr:uid="{A6C5D79A-C9F5-4252-892F-D36C53397E9A}"/>
    <cellStyle name="Normal 593 2" xfId="17292" xr:uid="{BD936480-31C0-4FE7-8A8C-6F420F86A08D}"/>
    <cellStyle name="Normal 593 2 2" xfId="33076" xr:uid="{63394250-57F6-4F0F-9D6F-40EF684F8C02}"/>
    <cellStyle name="Normal 593 3" xfId="25197" xr:uid="{747AEB42-9D53-4B9B-A63E-681E7BC6DCAB}"/>
    <cellStyle name="Normal 593 4" xfId="40647" xr:uid="{0C8A05F0-DB82-4750-84EC-19AD660D3116}"/>
    <cellStyle name="Normal 593 5" xfId="48509" xr:uid="{6BFBEEF8-53E1-4154-8489-A60390006262}"/>
    <cellStyle name="Normal 594" xfId="9350" xr:uid="{6B11E3F9-4444-4588-A55B-6D2A6B3C6EF8}"/>
    <cellStyle name="Normal 594 2" xfId="17289" xr:uid="{E72883AF-BCD4-4B36-ABAF-1872EFC29B3D}"/>
    <cellStyle name="Normal 594 2 2" xfId="33073" xr:uid="{E4ACBE79-5C71-4653-8AAB-94EFD818A19F}"/>
    <cellStyle name="Normal 594 3" xfId="25194" xr:uid="{6397EB98-A985-41DF-9819-BB03D4C6CA0F}"/>
    <cellStyle name="Normal 594 4" xfId="40644" xr:uid="{AFC8283F-2D11-4171-A3C8-920DEE0997A6}"/>
    <cellStyle name="Normal 594 5" xfId="48506" xr:uid="{F1BC81FD-F501-4BBB-84E1-49165BCC268A}"/>
    <cellStyle name="Normal 595" xfId="9360" xr:uid="{A5FBB90A-317A-47A3-A50D-A9D0650DAB31}"/>
    <cellStyle name="Normal 595 2" xfId="17299" xr:uid="{AD04884E-1535-4477-922A-65223DD3BB7E}"/>
    <cellStyle name="Normal 595 2 2" xfId="33083" xr:uid="{242CA10F-55CE-46FD-BAEC-2757F423EC1C}"/>
    <cellStyle name="Normal 595 3" xfId="25204" xr:uid="{7057EBF3-AF5C-4662-AFDC-0D86DAB1121C}"/>
    <cellStyle name="Normal 595 4" xfId="40654" xr:uid="{85140F41-8FD8-4431-B772-B9A40CF0E43A}"/>
    <cellStyle name="Normal 595 5" xfId="48516" xr:uid="{93321680-9BBA-496F-9EBB-1EF89160576B}"/>
    <cellStyle name="Normal 596" xfId="17314" xr:uid="{6B45F327-5DEE-49C3-9CD4-7A4331125974}"/>
    <cellStyle name="Normal 596 2" xfId="33098" xr:uid="{FC39ACF1-A23E-425E-BD7D-2732BAAF8566}"/>
    <cellStyle name="Normal 596 3" xfId="40668" xr:uid="{60AA7FED-13CD-414E-B086-C3D1DCB7EE9E}"/>
    <cellStyle name="Normal 596 4" xfId="48530" xr:uid="{44E65C53-9FC5-4EED-9E88-0A81A63522F1}"/>
    <cellStyle name="Normal 597" xfId="17323" xr:uid="{8A618013-E5B1-4DA5-8B67-BEA24C4D2EC5}"/>
    <cellStyle name="Normal 597 2" xfId="33107" xr:uid="{0DFEF259-BEFF-41AB-80A1-76BCACA7D8B4}"/>
    <cellStyle name="Normal 597 3" xfId="40677" xr:uid="{1929E671-26D1-42A8-A4C6-A8DD536D2B67}"/>
    <cellStyle name="Normal 597 4" xfId="48539" xr:uid="{9A4F242B-AA27-4761-8569-0E0903EDD89D}"/>
    <cellStyle name="Normal 598" xfId="17321" xr:uid="{3D4807C6-B877-4861-BE63-F00BD924A7F9}"/>
    <cellStyle name="Normal 598 2" xfId="33105" xr:uid="{98DE3948-BD4F-4C61-9A19-DFB528BB8ABD}"/>
    <cellStyle name="Normal 598 3" xfId="40675" xr:uid="{EF0A0F4E-63F3-48CB-9F09-CCB3C9704D3F}"/>
    <cellStyle name="Normal 598 4" xfId="48537" xr:uid="{4DD7985D-12C7-4EBC-969B-61F2C1AC8C78}"/>
    <cellStyle name="Normal 599" xfId="17322" xr:uid="{E8AD54A8-A4AA-4A59-8029-CE6F32BD4C78}"/>
    <cellStyle name="Normal 599 2" xfId="33106" xr:uid="{15E855CE-D8E2-458C-9463-C080074B5753}"/>
    <cellStyle name="Normal 599 3" xfId="40676" xr:uid="{9307D9A7-2066-473A-BBB5-6FF7520B391C}"/>
    <cellStyle name="Normal 599 4" xfId="48538" xr:uid="{01191AD7-2261-42AA-AB41-3BE01C0F6C2D}"/>
    <cellStyle name="Normal 6" xfId="155" xr:uid="{47B6F00D-94D0-49AC-801C-AE8E3FD5D869}"/>
    <cellStyle name="Normal 6 2" xfId="156" xr:uid="{28A386AC-8660-4F66-AF0D-D7EE53D0ABCD}"/>
    <cellStyle name="Normal 6 2 2" xfId="157" xr:uid="{D9D7C6BC-261D-4239-8A34-F9827961C20F}"/>
    <cellStyle name="Normal 6 2 2 2" xfId="158" xr:uid="{0342783D-E721-4283-84AE-960EE79C1145}"/>
    <cellStyle name="Normal 6 2 2 2 2" xfId="159" xr:uid="{D403165A-6D20-4BC3-9D71-5566AD9BC874}"/>
    <cellStyle name="Normal 6 2 2 2 2 2" xfId="471" xr:uid="{1A1B7AB4-9CE8-4DD8-8D3C-A7149679724A}"/>
    <cellStyle name="Normal 6 2 2 2 2 2 2" xfId="2110" xr:uid="{44246E98-AFEE-4469-8BA1-6E14D05C17EA}"/>
    <cellStyle name="Normal 6 2 2 2 2 3" xfId="1968" xr:uid="{2947EA3A-68D0-4760-A5F8-3A3089AD5A50}"/>
    <cellStyle name="Normal 6 2 2 2 2_MONC Jan19" xfId="606" xr:uid="{6144D6A1-BE0A-4E18-BF15-D41DB98DF869}"/>
    <cellStyle name="Normal 6 2 2 2 3" xfId="470" xr:uid="{6F960A04-C3F5-456E-97DF-9822A9E3F481}"/>
    <cellStyle name="Normal 6 2 2 2 3 2" xfId="2109" xr:uid="{B68B2642-43B1-464F-A00E-C23473C480AE}"/>
    <cellStyle name="Normal 6 2 2 2 4" xfId="1967" xr:uid="{6B13A537-1242-4493-887A-5E3421EF736D}"/>
    <cellStyle name="Normal 6 2 2 2_2011 07 28 Execution Report for Vossloh" xfId="160" xr:uid="{A4746D2C-1ACF-4ABC-BF96-E8997EA39636}"/>
    <cellStyle name="Normal 6 2 2 3" xfId="161" xr:uid="{44146320-AE09-4765-9882-88176645F13A}"/>
    <cellStyle name="Normal 6 2 2 3 2" xfId="472" xr:uid="{C297B2D6-71D2-4905-9F7E-2F8735FDA04D}"/>
    <cellStyle name="Normal 6 2 2 3 2 2" xfId="2111" xr:uid="{AF24AA80-9AD3-47E4-A7D3-EEB1039DCE36}"/>
    <cellStyle name="Normal 6 2 2 3 3" xfId="1969" xr:uid="{4F16CE14-5587-461D-ABD8-79B999463D16}"/>
    <cellStyle name="Normal 6 2 2 3_MONC Jan19" xfId="607" xr:uid="{FF72BB9B-B42C-4F7E-B0F2-CD649EEBC92C}"/>
    <cellStyle name="Normal 6 2 2 4" xfId="469" xr:uid="{FD67F9BD-628B-4A27-94CF-78226B864A47}"/>
    <cellStyle name="Normal 6 2 2 4 2" xfId="2108" xr:uid="{84FA1B2D-D710-4C60-8E69-21FC282FC8A9}"/>
    <cellStyle name="Normal 6 2 2 5" xfId="1573" xr:uid="{747FAB1F-6637-4790-AA89-C9BB09C67FB5}"/>
    <cellStyle name="Normal 6 2 2_2011 07 28 Execution Report for Vossloh" xfId="162" xr:uid="{A512474C-7548-48DD-A53A-B1A9C353D5C7}"/>
    <cellStyle name="Normal 6 2 3" xfId="163" xr:uid="{E5789C51-D952-4849-907E-45D124EF139C}"/>
    <cellStyle name="Normal 6 2 3 2" xfId="164" xr:uid="{C26E0B04-901F-4247-AA52-BF3BB79762A9}"/>
    <cellStyle name="Normal 6 2 3 2 2" xfId="474" xr:uid="{BE84A9BC-1908-45B3-AF16-723B98196920}"/>
    <cellStyle name="Normal 6 2 3 2 2 2" xfId="2113" xr:uid="{31EBDFDD-BD87-4B8A-8D12-CEF86195F0F4}"/>
    <cellStyle name="Normal 6 2 3 2 3" xfId="1971" xr:uid="{C232F671-2AA3-4433-96F9-8C2425D522D6}"/>
    <cellStyle name="Normal 6 2 3 2_MONC Jan19" xfId="608" xr:uid="{A036BE40-FD20-48FE-97C4-75EA9465C09E}"/>
    <cellStyle name="Normal 6 2 3 3" xfId="473" xr:uid="{7A2559CE-8DBA-4DB2-BCB5-2383BA940DEB}"/>
    <cellStyle name="Normal 6 2 3 3 2" xfId="2112" xr:uid="{E360A0B0-D952-43AB-BB80-F4B5790C92BD}"/>
    <cellStyle name="Normal 6 2 3 4" xfId="1970" xr:uid="{6A9821E1-6956-4C64-84CD-02C6C631D295}"/>
    <cellStyle name="Normal 6 2 3_2011 07 28 Execution Report for Vossloh" xfId="165" xr:uid="{6DA3E70A-CA85-4577-8D7A-0F2585276E4C}"/>
    <cellStyle name="Normal 6 2 4" xfId="166" xr:uid="{8AC91629-C15D-4E6F-8BA3-E479209E076E}"/>
    <cellStyle name="Normal 6 2 4 2" xfId="475" xr:uid="{7E8E2A1A-BD7C-4892-A7B3-9558C48EF35E}"/>
    <cellStyle name="Normal 6 2 4 2 2" xfId="2114" xr:uid="{BDD9731B-1212-4496-A79D-AA8DE8D16678}"/>
    <cellStyle name="Normal 6 2 4 3" xfId="1972" xr:uid="{D6AF3EF9-3D86-40F2-800D-B5DDF1F6E95C}"/>
    <cellStyle name="Normal 6 2 4_MONC Jan19" xfId="609" xr:uid="{F62ACDA9-5E36-4E12-8377-9F9C508327FA}"/>
    <cellStyle name="Normal 6 2 5" xfId="468" xr:uid="{96A17150-D935-4536-B9BD-7FA6C87D3A78}"/>
    <cellStyle name="Normal 6 2 5 2" xfId="2107" xr:uid="{41626AB9-A562-47AC-AACA-E829309C2FC8}"/>
    <cellStyle name="Normal 6 2 6" xfId="883" xr:uid="{B41FAB5C-BBE2-4B07-AA34-5BA9F973D6B5}"/>
    <cellStyle name="Normal 6 2_2011 07 28 Execution Report for Vossloh" xfId="167" xr:uid="{7866A1B3-E77D-41CB-B495-3052CA798CCE}"/>
    <cellStyle name="Normal 6 3" xfId="168" xr:uid="{1D7EE1AD-553B-4A15-A0A3-E474FE020524}"/>
    <cellStyle name="Normal 6 3 2" xfId="169" xr:uid="{99407338-455E-44AE-BDD7-2A940EF9E1D7}"/>
    <cellStyle name="Normal 6 3 2 2" xfId="170" xr:uid="{6C01DC9D-2820-45A5-BCCE-1626F7436792}"/>
    <cellStyle name="Normal 6 3 2 2 2" xfId="478" xr:uid="{23CE41E2-3C8F-4EEA-9E60-11EC24200630}"/>
    <cellStyle name="Normal 6 3 2 2 2 2" xfId="2117" xr:uid="{CB772980-EF89-4BC0-B10A-07771E533257}"/>
    <cellStyle name="Normal 6 3 2 2 3" xfId="1974" xr:uid="{65B43367-69AE-49E0-B10C-AFAE49A5E96C}"/>
    <cellStyle name="Normal 6 3 2 2_MONC Jan19" xfId="610" xr:uid="{85831A73-20E0-4EB8-A39E-C52F4D9B63AB}"/>
    <cellStyle name="Normal 6 3 2 3" xfId="477" xr:uid="{8B0DAC44-CF61-47E6-914E-53186971B4A4}"/>
    <cellStyle name="Normal 6 3 2 3 2" xfId="2116" xr:uid="{668D348C-6184-49B8-9CFD-D49CEA070052}"/>
    <cellStyle name="Normal 6 3 2 4" xfId="1973" xr:uid="{AE48CA8E-BFA5-4291-A9A1-C75C24BD2DBA}"/>
    <cellStyle name="Normal 6 3 2_2011 07 28 Execution Report for Vossloh" xfId="171" xr:uid="{8451E695-6853-4344-8980-272C35F4A843}"/>
    <cellStyle name="Normal 6 3 3" xfId="172" xr:uid="{9655C2CE-D2BC-4E4E-9C2E-B882D2130B38}"/>
    <cellStyle name="Normal 6 3 3 2" xfId="479" xr:uid="{36390449-0EB6-477E-923C-8553F04851E5}"/>
    <cellStyle name="Normal 6 3 3 2 2" xfId="2118" xr:uid="{5D9CE85A-2347-464D-BD90-C6E30811F565}"/>
    <cellStyle name="Normal 6 3 3 3" xfId="1975" xr:uid="{2CFD0167-C416-46AC-9BFF-73ED86077EBD}"/>
    <cellStyle name="Normal 6 3 3_MONC Jan19" xfId="611" xr:uid="{3269974B-CA22-4F1C-B44C-747464630395}"/>
    <cellStyle name="Normal 6 3 4" xfId="476" xr:uid="{BA3D3394-8374-4252-9AC5-0CE3BA9621CD}"/>
    <cellStyle name="Normal 6 3 4 2" xfId="2115" xr:uid="{93DCA5AA-7F40-4A37-A928-975B1CA9A306}"/>
    <cellStyle name="Normal 6 3 5" xfId="1574" xr:uid="{3F4921D4-214C-4C4C-BE1B-236B34A23A24}"/>
    <cellStyle name="Normal 6 3_2011 07 28 Execution Report for Vossloh" xfId="173" xr:uid="{E528C0F0-D3EF-46C6-84FB-BDE2DEF49548}"/>
    <cellStyle name="Normal 6 4" xfId="174" xr:uid="{6535987B-09D9-4412-B122-E1DA29CD23FE}"/>
    <cellStyle name="Normal 6 4 2" xfId="175" xr:uid="{AB6CCE6F-09B0-43A1-BFA3-4E7BF1F816A3}"/>
    <cellStyle name="Normal 6 4 2 2" xfId="481" xr:uid="{8C4E8A30-8929-4590-A0EF-083398187EB2}"/>
    <cellStyle name="Normal 6 4 2 2 2" xfId="2120" xr:uid="{C6254B7D-B859-4ECA-A72E-74FB430C12DD}"/>
    <cellStyle name="Normal 6 4 2 3" xfId="1977" xr:uid="{14600B2F-5C5C-458B-924C-37D43F1D934B}"/>
    <cellStyle name="Normal 6 4 2_MONC Jan19" xfId="612" xr:uid="{030DB437-D657-43FB-A920-EC4432514B94}"/>
    <cellStyle name="Normal 6 4 3" xfId="480" xr:uid="{0D588CFF-EADE-4534-A0E9-15E361D64E38}"/>
    <cellStyle name="Normal 6 4 3 2" xfId="2119" xr:uid="{FD4353DB-9C01-4329-8BF5-EE8A92644560}"/>
    <cellStyle name="Normal 6 4 4" xfId="1976" xr:uid="{32B00B6C-47A6-4124-8117-F22C12D350E8}"/>
    <cellStyle name="Normal 6 4_2011 07 28 Execution Report for Vossloh" xfId="176" xr:uid="{08F8C927-B232-461A-89D0-B80D11677CC0}"/>
    <cellStyle name="Normal 6 5" xfId="177" xr:uid="{3246B99E-7ED8-48F4-82A3-3A40AFD1B295}"/>
    <cellStyle name="Normal 6 5 2" xfId="482" xr:uid="{45F8123A-7818-4B7F-AF1C-04A022FF16A8}"/>
    <cellStyle name="Normal 6 5 2 2" xfId="2121" xr:uid="{D39C4FFB-D150-476D-A5BF-75B14F1798A7}"/>
    <cellStyle name="Normal 6 5 3" xfId="1978" xr:uid="{8705C3A1-F546-4BC5-B9A7-2343DED1419D}"/>
    <cellStyle name="Normal 6 5_MONC Jan19" xfId="613" xr:uid="{85765D0B-2886-4D59-8991-96F0F6FBEC30}"/>
    <cellStyle name="Normal 6 6" xfId="467" xr:uid="{488356F8-57BE-4002-ACEA-A279EF64D2E0}"/>
    <cellStyle name="Normal 6 6 2" xfId="2106" xr:uid="{AA57DF48-540C-4837-B29B-246937119A05}"/>
    <cellStyle name="Normal 6 7" xfId="729" xr:uid="{9C4648FE-05B0-47E5-ADA9-7202A92E3971}"/>
    <cellStyle name="Normal 6 8" xfId="793" xr:uid="{73203363-A340-47F9-BFD8-EC77CE12565C}"/>
    <cellStyle name="Normal 6_2011 07 28 Execution Report for Vossloh" xfId="178" xr:uid="{E0A73559-37ED-4401-B19A-6B82675D9CB1}"/>
    <cellStyle name="Normal 60" xfId="2310" xr:uid="{9BBC7A7D-3313-4D9E-B5D0-B02409709DCA}"/>
    <cellStyle name="Normal 60 2" xfId="3815" xr:uid="{9A33C040-C2EA-482C-B186-9CE861DF129F}"/>
    <cellStyle name="Normal 60 2 2" xfId="7646" xr:uid="{F9B68123-746E-4316-AAD1-B3F85B99C1AB}"/>
    <cellStyle name="Normal 60 2 2 2" xfId="15585" xr:uid="{8ABDE52A-56AF-4065-93DA-701AAD9B389D}"/>
    <cellStyle name="Normal 60 2 2 2 2" xfId="31369" xr:uid="{B5E604B3-61A6-465D-9418-5DDA0126A2F2}"/>
    <cellStyle name="Normal 60 2 2 3" xfId="23490" xr:uid="{0A98DD64-BC9B-4B00-86BF-AD906CC11F9F}"/>
    <cellStyle name="Normal 60 2 2 4" xfId="38940" xr:uid="{497BFCD0-3C2C-4883-8DB7-C6A6F16FD24D}"/>
    <cellStyle name="Normal 60 2 2 5" xfId="46802" xr:uid="{BF730518-0356-4F94-B42E-CB5F0CACE89C}"/>
    <cellStyle name="Normal 60 2 3" xfId="11792" xr:uid="{E339A377-A2B1-4A64-BC1D-EFBC270D45E9}"/>
    <cellStyle name="Normal 60 2 3 2" xfId="27576" xr:uid="{5C6EAAE6-F75C-4BE2-975D-973F640D5669}"/>
    <cellStyle name="Normal 60 2 4" xfId="19697" xr:uid="{CFAE3D92-C9FA-4304-8762-04F21DECDEEF}"/>
    <cellStyle name="Normal 60 2 5" xfId="35147" xr:uid="{30E05D8C-759B-4F9B-9157-AA0F68076525}"/>
    <cellStyle name="Normal 60 2 6" xfId="43009" xr:uid="{E6A5324D-240E-4A09-AAC2-9463D86F1BD0}"/>
    <cellStyle name="Normal 60 3" xfId="6128" xr:uid="{ACC42CCF-8E57-447F-90A5-A1EEF5289704}"/>
    <cellStyle name="Normal 60 3 2" xfId="14067" xr:uid="{C882EBD2-E9B2-4B56-B123-956192B171CC}"/>
    <cellStyle name="Normal 60 3 2 2" xfId="29851" xr:uid="{1B84BBAE-40EF-4A93-81E3-CBAC7251C7FC}"/>
    <cellStyle name="Normal 60 3 3" xfId="21972" xr:uid="{8DEFC880-7DAE-43E4-9127-E6981A138472}"/>
    <cellStyle name="Normal 60 3 4" xfId="37422" xr:uid="{CAD0D2D1-CD61-4AD5-8E6E-76AFEC660538}"/>
    <cellStyle name="Normal 60 3 5" xfId="45284" xr:uid="{19FEA3CB-DD10-4C8D-ABA9-969047B57ACE}"/>
    <cellStyle name="Normal 60 4" xfId="10287" xr:uid="{4534FB1C-AADB-4C9D-89C2-2FC88CF95CEA}"/>
    <cellStyle name="Normal 60 4 2" xfId="26071" xr:uid="{6676C60A-6299-40C7-8DDC-002C508DDCB7}"/>
    <cellStyle name="Normal 60 5" xfId="18192" xr:uid="{B5593434-99CE-48F9-BDD5-27AFB5D789D9}"/>
    <cellStyle name="Normal 60 6" xfId="33629" xr:uid="{98348635-9F73-4508-BD59-924336EBC9EB}"/>
    <cellStyle name="Normal 60 7" xfId="41491" xr:uid="{6C46BD6D-BCBB-4A8D-AFDA-98062F99A361}"/>
    <cellStyle name="Normal 600" xfId="17337" xr:uid="{86E0094F-5410-4BB5-885F-523E3B823E96}"/>
    <cellStyle name="Normal 600 2" xfId="33121" xr:uid="{EBDCAE2C-3D15-4510-9A82-5A199E118512}"/>
    <cellStyle name="Normal 600 3" xfId="40691" xr:uid="{55DF4059-8381-4F40-B5D4-5A69EB011A28}"/>
    <cellStyle name="Normal 600 4" xfId="48553" xr:uid="{9F7C6E64-03BC-408E-95E5-1E0D366D7FD6}"/>
    <cellStyle name="Normal 601" xfId="17317" xr:uid="{2E61E977-98E1-4231-BC75-335E8E9AB9FC}"/>
    <cellStyle name="Normal 601 2" xfId="33101" xr:uid="{FAEFDEC9-4100-44D0-8B15-2090ADA91A95}"/>
    <cellStyle name="Normal 601 3" xfId="40671" xr:uid="{DA3CA266-F111-466C-BD83-34AA8CEB86CD}"/>
    <cellStyle name="Normal 601 4" xfId="48533" xr:uid="{EBAFFC48-AFA4-44B0-813F-7D7C9BBE7B19}"/>
    <cellStyle name="Normal 602" xfId="17316" xr:uid="{F3683A4C-68F1-4654-933D-F8E31F3ECD8E}"/>
    <cellStyle name="Normal 602 2" xfId="33100" xr:uid="{09785EBE-B3D0-4730-A01E-0B236E9C6C93}"/>
    <cellStyle name="Normal 602 3" xfId="40670" xr:uid="{B81C7AE9-BD22-4664-80A4-19EC5524BE9B}"/>
    <cellStyle name="Normal 602 4" xfId="48532" xr:uid="{04B0FC2C-DF4E-40DB-B56F-3C64D2691F03}"/>
    <cellStyle name="Normal 603" xfId="17320" xr:uid="{4C006155-B3AF-4904-87DB-B9D1DBFF6B22}"/>
    <cellStyle name="Normal 603 2" xfId="33104" xr:uid="{37FA6313-54DA-4961-8C1B-AEB58F2083CF}"/>
    <cellStyle name="Normal 603 3" xfId="40674" xr:uid="{8F806063-69BD-403D-A865-AF70D75A91D6}"/>
    <cellStyle name="Normal 603 4" xfId="48536" xr:uid="{2301B904-38FC-49B9-A562-F0DBBC40283F}"/>
    <cellStyle name="Normal 604" xfId="17319" xr:uid="{2DF06B1B-792D-431D-BF54-3ACCD40E448D}"/>
    <cellStyle name="Normal 604 2" xfId="33103" xr:uid="{E5844B89-05D7-46E0-960D-A4C538534157}"/>
    <cellStyle name="Normal 604 3" xfId="40673" xr:uid="{59D4ACFA-74BC-4A24-9180-F3043A32A3E3}"/>
    <cellStyle name="Normal 604 4" xfId="48535" xr:uid="{1E6F780C-951B-4B20-96B9-C1487B9D4EFB}"/>
    <cellStyle name="Normal 605" xfId="17318" xr:uid="{37A69D8D-C0EE-4E04-AADC-62C42659A86A}"/>
    <cellStyle name="Normal 605 2" xfId="33102" xr:uid="{3A242CF2-562F-41DA-81ED-CD67772C4973}"/>
    <cellStyle name="Normal 605 3" xfId="40672" xr:uid="{EA34FA6D-E1F0-48B8-9C2D-3E025E244A9A}"/>
    <cellStyle name="Normal 605 4" xfId="48534" xr:uid="{E4A5B8C2-A4D6-4CD3-9A8A-9FB2F303FDF2}"/>
    <cellStyle name="Normal 606" xfId="17315" xr:uid="{1B186D31-FBEC-44C9-8FF5-2A42EC852390}"/>
    <cellStyle name="Normal 606 2" xfId="33099" xr:uid="{8F32BE00-CF92-4479-A253-84509231C9AD}"/>
    <cellStyle name="Normal 606 3" xfId="40669" xr:uid="{8C819009-7F6F-42B4-98BA-1A603E0E8597}"/>
    <cellStyle name="Normal 606 4" xfId="48531" xr:uid="{07AB282F-2610-4192-A6E7-BF6042C941CC}"/>
    <cellStyle name="Normal 607" xfId="17325" xr:uid="{592F3FD3-EC29-4122-B186-9E7B0112BF7D}"/>
    <cellStyle name="Normal 607 2" xfId="33109" xr:uid="{65F2A7E8-D9F3-4578-B581-67203C4E51B5}"/>
    <cellStyle name="Normal 607 3" xfId="40679" xr:uid="{3F66C119-F4A9-4B44-87E8-0FD30D767DC0}"/>
    <cellStyle name="Normal 607 4" xfId="48541" xr:uid="{A4FFBD3F-D9FC-4980-ABD1-52E9111F2B85}"/>
    <cellStyle name="Normal 608" xfId="17334" xr:uid="{C8589919-1EB6-4551-AB5F-B492EA1812A6}"/>
    <cellStyle name="Normal 608 2" xfId="33118" xr:uid="{6EC043BB-9FE2-4C82-95D2-C7363A7A92B7}"/>
    <cellStyle name="Normal 608 3" xfId="40688" xr:uid="{CBC0C428-4B5B-4885-84A7-94D56463C7BE}"/>
    <cellStyle name="Normal 608 4" xfId="48550" xr:uid="{637F979B-958B-4F4C-B79A-41F073761FA7}"/>
    <cellStyle name="Normal 609" xfId="33124" xr:uid="{D7FA8E2E-2950-423D-A900-218DF9D8701C}"/>
    <cellStyle name="Normal 609 2" xfId="40694" xr:uid="{116A81E2-81F4-476A-925D-BE592BFAB6D1}"/>
    <cellStyle name="Normal 609 3" xfId="48556" xr:uid="{DDF23D8B-6BC9-4637-A03C-91D70867BC72}"/>
    <cellStyle name="Normal 61" xfId="2309" xr:uid="{2662F244-3BC6-4C5F-833E-995EA933841A}"/>
    <cellStyle name="Normal 61 2" xfId="3814" xr:uid="{048C3893-E33F-4AD8-986F-CBB6F40C50FB}"/>
    <cellStyle name="Normal 61 2 2" xfId="7645" xr:uid="{0A001154-3CE3-4D36-AA97-00B26AD5C389}"/>
    <cellStyle name="Normal 61 2 2 2" xfId="15584" xr:uid="{9BAEE8E8-1F1A-41EC-9EF3-873BE6165899}"/>
    <cellStyle name="Normal 61 2 2 2 2" xfId="31368" xr:uid="{A8FFDEFC-FE61-448E-BFFD-E8E5F265F847}"/>
    <cellStyle name="Normal 61 2 2 3" xfId="23489" xr:uid="{2057B4CB-EDCB-4E23-A002-985625BBEBBE}"/>
    <cellStyle name="Normal 61 2 2 4" xfId="38939" xr:uid="{8981A601-A212-417B-8B50-F6771C0E1DF5}"/>
    <cellStyle name="Normal 61 2 2 5" xfId="46801" xr:uid="{8F414A9A-96EC-408D-92FD-093E3B198287}"/>
    <cellStyle name="Normal 61 2 3" xfId="11791" xr:uid="{61A3EA3F-E720-49B5-8071-DB2AAF2E3054}"/>
    <cellStyle name="Normal 61 2 3 2" xfId="27575" xr:uid="{F3643122-FEAA-41C2-9F53-270F936CC702}"/>
    <cellStyle name="Normal 61 2 4" xfId="19696" xr:uid="{F276EF4D-C9EB-4620-99CE-6EC14E3C4018}"/>
    <cellStyle name="Normal 61 2 5" xfId="35146" xr:uid="{3E9166FF-6F5F-46E4-A2A3-A39DD0C69055}"/>
    <cellStyle name="Normal 61 2 6" xfId="43008" xr:uid="{0F110FC3-8D8B-498F-BDE9-DC933B448334}"/>
    <cellStyle name="Normal 61 3" xfId="6127" xr:uid="{E0DE457D-ACC1-4E60-8C8F-DE19E2016409}"/>
    <cellStyle name="Normal 61 3 2" xfId="14066" xr:uid="{E175D291-3165-4406-BD63-F6001A21DAF4}"/>
    <cellStyle name="Normal 61 3 2 2" xfId="29850" xr:uid="{82300E4F-7D26-4779-A8FD-09028280C053}"/>
    <cellStyle name="Normal 61 3 3" xfId="21971" xr:uid="{5DBF1A8F-9E0E-4284-A3DD-53375914A8BF}"/>
    <cellStyle name="Normal 61 3 4" xfId="37421" xr:uid="{6953B494-132D-4E48-A10A-A75CC9E312D3}"/>
    <cellStyle name="Normal 61 3 5" xfId="45283" xr:uid="{0544C556-F5CD-4E0F-9E89-B63513A1D649}"/>
    <cellStyle name="Normal 61 4" xfId="10286" xr:uid="{34C25757-FE4F-4D8D-BF8F-3A46B8864A83}"/>
    <cellStyle name="Normal 61 4 2" xfId="26070" xr:uid="{06B8C5EA-7A1B-4C51-8E19-2B56814B134C}"/>
    <cellStyle name="Normal 61 5" xfId="18191" xr:uid="{9F45676A-A844-451A-AE90-D43515B417CC}"/>
    <cellStyle name="Normal 61 6" xfId="33628" xr:uid="{CC9F160B-EA30-481D-B482-05D2C2DFC965}"/>
    <cellStyle name="Normal 61 7" xfId="41490" xr:uid="{79A21D49-34C6-4804-A6DA-84B8D709C222}"/>
    <cellStyle name="Normal 610" xfId="33133" xr:uid="{619D390D-22B9-4A64-8CD4-A33A7422A38C}"/>
    <cellStyle name="Normal 610 2" xfId="40703" xr:uid="{286CCCFB-3334-45C1-8C49-4DB5466BEB08}"/>
    <cellStyle name="Normal 610 3" xfId="48565" xr:uid="{C177335E-FF41-4DC3-9CC9-C47F898C423B}"/>
    <cellStyle name="Normal 611" xfId="33131" xr:uid="{CB05D2DE-BAAF-41CB-AA78-E8FD85B0D0E5}"/>
    <cellStyle name="Normal 611 2" xfId="40701" xr:uid="{BE86256D-4A70-4089-B641-ABF77D55D5B5}"/>
    <cellStyle name="Normal 611 3" xfId="48563" xr:uid="{DD84B392-A9DB-4332-9559-2C917F1A740F}"/>
    <cellStyle name="Normal 612" xfId="33132" xr:uid="{AF62AE2F-FB06-40A0-A2D3-BA7A10864558}"/>
    <cellStyle name="Normal 612 2" xfId="40702" xr:uid="{26BEC231-EB30-463B-9A34-DDF86DA1FD96}"/>
    <cellStyle name="Normal 612 3" xfId="48564" xr:uid="{2A4A2CB6-EA54-4DA1-830E-0A0D8EB36901}"/>
    <cellStyle name="Normal 613" xfId="33145" xr:uid="{5E24B4E0-0AA6-4E34-B2E5-12675BA8D589}"/>
    <cellStyle name="Normal 613 2" xfId="40717" xr:uid="{368105AD-2E1D-4DD7-B3B2-3608727B982B}"/>
    <cellStyle name="Normal 613 3" xfId="48579" xr:uid="{28C17368-DFB4-41AA-851C-EBE80DFAD731}"/>
    <cellStyle name="Normal 614" xfId="33127" xr:uid="{62F9F5E8-418F-4A3E-8D90-013F51E5E59A}"/>
    <cellStyle name="Normal 614 2" xfId="40697" xr:uid="{6D9CD9CD-4388-4D06-AB17-0ACD9F00C462}"/>
    <cellStyle name="Normal 614 3" xfId="48559" xr:uid="{92992000-3FCC-47A8-8355-C7E2E335AEE4}"/>
    <cellStyle name="Normal 615" xfId="33126" xr:uid="{0C877DBF-EED6-4722-8A4C-CECD4594947E}"/>
    <cellStyle name="Normal 615 2" xfId="40696" xr:uid="{AB0FE868-AE73-4FEC-BC21-20B32480C4C9}"/>
    <cellStyle name="Normal 615 3" xfId="48558" xr:uid="{E58E86B8-C78D-498F-B163-013F634E8EC7}"/>
    <cellStyle name="Normal 616" xfId="33130" xr:uid="{E7A9096F-C992-4008-9196-8761D3A0215F}"/>
    <cellStyle name="Normal 616 2" xfId="40700" xr:uid="{E06A46C2-5E97-45DA-8244-095CD4D7D471}"/>
    <cellStyle name="Normal 616 3" xfId="48562" xr:uid="{7A88FBEF-D9B3-4E23-882A-02D97D4AC9EE}"/>
    <cellStyle name="Normal 617" xfId="33129" xr:uid="{B124438A-F37F-46FA-BD5D-FB309EB2C655}"/>
    <cellStyle name="Normal 617 2" xfId="40699" xr:uid="{C37450C4-0F77-409F-B8AD-4EF745337B46}"/>
    <cellStyle name="Normal 617 3" xfId="48561" xr:uid="{FFD865C7-2D12-4FEC-AF5F-5280123BF40F}"/>
    <cellStyle name="Normal 618" xfId="33128" xr:uid="{F2B89E35-D95B-47DF-901F-00441FEF1A17}"/>
    <cellStyle name="Normal 618 2" xfId="40698" xr:uid="{200F642A-498A-400C-8918-39E19E5B6373}"/>
    <cellStyle name="Normal 618 3" xfId="48560" xr:uid="{18391FAB-54A7-4FE7-8DC2-9EC5DE5721E2}"/>
    <cellStyle name="Normal 619" xfId="33125" xr:uid="{809F723A-F25C-4B41-B147-8AD3AC448933}"/>
    <cellStyle name="Normal 619 2" xfId="40695" xr:uid="{B463C291-D481-4BCD-84AF-DF97995B441A}"/>
    <cellStyle name="Normal 619 3" xfId="48557" xr:uid="{E60852ED-5077-4ACC-AA74-A5F3DC240180}"/>
    <cellStyle name="Normal 62" xfId="2306" xr:uid="{1114B3AF-C552-47C1-978D-4148EC840DCE}"/>
    <cellStyle name="Normal 62 2" xfId="3811" xr:uid="{F538F6E6-3274-40A9-99EA-171694960B19}"/>
    <cellStyle name="Normal 62 2 2" xfId="7642" xr:uid="{6CB33859-B2B4-4C7F-AB0A-562208B1225D}"/>
    <cellStyle name="Normal 62 2 2 2" xfId="15581" xr:uid="{8D831697-8A40-4E4E-97E4-C01E88C89D8D}"/>
    <cellStyle name="Normal 62 2 2 2 2" xfId="31365" xr:uid="{EFB3D845-E057-4D7C-8BC0-DF6B008E3029}"/>
    <cellStyle name="Normal 62 2 2 3" xfId="23486" xr:uid="{3BCF2FE8-A4A8-4311-9553-9EE297EA9BCA}"/>
    <cellStyle name="Normal 62 2 2 4" xfId="38936" xr:uid="{6DDBC576-EB00-4D22-B649-85D8D73E36A4}"/>
    <cellStyle name="Normal 62 2 2 5" xfId="46798" xr:uid="{CB72B19B-32B6-4EDE-8A5F-4645E56592E4}"/>
    <cellStyle name="Normal 62 2 3" xfId="11788" xr:uid="{4E101752-B594-4080-B05F-7151110BC6D2}"/>
    <cellStyle name="Normal 62 2 3 2" xfId="27572" xr:uid="{28C52910-DF7F-4C22-844D-4D12E275D1FB}"/>
    <cellStyle name="Normal 62 2 4" xfId="19693" xr:uid="{1D416387-342B-4558-9437-A165BCB87263}"/>
    <cellStyle name="Normal 62 2 5" xfId="35143" xr:uid="{60A645F4-4AD2-483A-89EE-B8CFCD7ABD20}"/>
    <cellStyle name="Normal 62 2 6" xfId="43005" xr:uid="{A623A0F8-F7E7-4DE3-A800-4723AF510BA4}"/>
    <cellStyle name="Normal 62 3" xfId="6124" xr:uid="{2231A165-3835-4444-866F-A41A318F121C}"/>
    <cellStyle name="Normal 62 3 2" xfId="14063" xr:uid="{780413C3-2C4A-4629-98CB-8E60FF806DF4}"/>
    <cellStyle name="Normal 62 3 2 2" xfId="29847" xr:uid="{D491A295-30C8-4707-BBE0-7D08DCB39C1B}"/>
    <cellStyle name="Normal 62 3 3" xfId="21968" xr:uid="{27C1B473-89ED-4816-8909-8F9F298D3443}"/>
    <cellStyle name="Normal 62 3 4" xfId="37418" xr:uid="{826381A3-9CBD-45AF-8697-20973F9E97D6}"/>
    <cellStyle name="Normal 62 3 5" xfId="45280" xr:uid="{E84A5E47-6049-4DCA-8E1F-C235773A7012}"/>
    <cellStyle name="Normal 62 4" xfId="10283" xr:uid="{6FAE41F2-D9F6-4B54-B746-76BF7067DA58}"/>
    <cellStyle name="Normal 62 4 2" xfId="26067" xr:uid="{623FED90-C4AC-446F-ADFF-8088E787702C}"/>
    <cellStyle name="Normal 62 5" xfId="18188" xr:uid="{91BB0135-A9B8-41E6-9070-EFEDB41E6844}"/>
    <cellStyle name="Normal 62 6" xfId="33625" xr:uid="{48B3CDA7-2E83-460B-A058-418159603831}"/>
    <cellStyle name="Normal 62 7" xfId="41487" xr:uid="{04D99E6F-7E80-457A-A2CD-501AC6AF5853}"/>
    <cellStyle name="Normal 620" xfId="33148" xr:uid="{244ADC2B-DA5D-4659-AC5A-2F02433C8B6A}"/>
    <cellStyle name="Normal 620 2" xfId="40705" xr:uid="{E4AEC78F-5870-4292-A8D4-DCE23EC74A02}"/>
    <cellStyle name="Normal 620 3" xfId="48567" xr:uid="{F4E7DF51-6926-430D-9771-2BE251AF1E19}"/>
    <cellStyle name="Normal 621" xfId="33154" xr:uid="{2800014B-D2D4-4202-95B6-216CF0150DD2}"/>
    <cellStyle name="Normal 621 2" xfId="40714" xr:uid="{E1FB10D7-3FCC-437A-A675-625AC8483A8F}"/>
    <cellStyle name="Normal 621 3" xfId="48576" xr:uid="{4D43699B-8584-40BB-8A34-FA10C44175A8}"/>
    <cellStyle name="Normal 622" xfId="33152" xr:uid="{B4C11298-B3A6-4AEC-9BC7-C3F7EF8ADF3A}"/>
    <cellStyle name="Normal 622 2" xfId="40720" xr:uid="{25C50A0F-FB5E-4FC5-A7EF-9B5A8A732535}"/>
    <cellStyle name="Normal 622 3" xfId="48582" xr:uid="{553323AB-E912-41D3-A5B1-05A2F2D40C72}"/>
    <cellStyle name="Normal 623" xfId="33153" xr:uid="{03F82860-CB18-4DC4-84DF-747194C77442}"/>
    <cellStyle name="Normal 623 2" xfId="40729" xr:uid="{5B1D9606-55A4-45A7-A498-4AE129862964}"/>
    <cellStyle name="Normal 623 3" xfId="48591" xr:uid="{F30EFE38-723F-47AA-8B34-C7A969481639}"/>
    <cellStyle name="Normal 624" xfId="33168" xr:uid="{6DFC9336-1CB6-4A74-9B7F-4F850DB1ABE3}"/>
    <cellStyle name="Normal 624 2" xfId="40727" xr:uid="{0BE84220-3960-4948-8D8C-B4B0DAD86CE9}"/>
    <cellStyle name="Normal 624 3" xfId="48589" xr:uid="{43DDB0AA-8080-44D6-AEE3-CE04C5EFA185}"/>
    <cellStyle name="Normal 625" xfId="33162" xr:uid="{04493E33-B456-43C9-B115-049638A86F42}"/>
    <cellStyle name="Normal 625 2" xfId="40728" xr:uid="{09184026-B10A-4DBE-A215-6DDE59EC3451}"/>
    <cellStyle name="Normal 625 3" xfId="48590" xr:uid="{F646D049-6970-4987-B1B4-13A117F6C318}"/>
    <cellStyle name="Normal 626" xfId="33165" xr:uid="{0071C599-F887-45D1-8C96-583EF82D5EDE}"/>
    <cellStyle name="Normal 626 2" xfId="40742" xr:uid="{BB15E078-1185-4F25-BB74-5E26159CABBD}"/>
    <cellStyle name="Normal 626 3" xfId="48604" xr:uid="{578A08E8-860D-4122-BD62-E21F6C1F0451}"/>
    <cellStyle name="Normal 627" xfId="33150" xr:uid="{BCACD639-A448-40B2-AC7A-D7279BBF54DE}"/>
    <cellStyle name="Normal 627 2" xfId="40723" xr:uid="{50A6E9BE-D841-464B-8EA8-7B9A16297504}"/>
    <cellStyle name="Normal 627 3" xfId="48585" xr:uid="{A246DDD2-9C15-4B4A-A7A9-BD7A51DB8C09}"/>
    <cellStyle name="Normal 628" xfId="33171" xr:uid="{9540DB75-269A-4BA5-9C06-1D259190E6B5}"/>
    <cellStyle name="Normal 628 2" xfId="40722" xr:uid="{F5443409-038A-47B6-A834-9EAFE2DED346}"/>
    <cellStyle name="Normal 628 3" xfId="48584" xr:uid="{A663672B-C8C9-48A7-ACF8-6FDE10F8EDA3}"/>
    <cellStyle name="Normal 629" xfId="33151" xr:uid="{8153A029-FCB8-4236-A84C-D1C1EE946D4E}"/>
    <cellStyle name="Normal 629 2" xfId="40726" xr:uid="{805D9AD5-59C5-476C-82BF-31E51E90BF1B}"/>
    <cellStyle name="Normal 629 3" xfId="48588" xr:uid="{8C843EAD-00FE-43E9-87E1-6EA6D93F6E4B}"/>
    <cellStyle name="Normal 63" xfId="2316" xr:uid="{598F0E4D-99C2-4338-AA69-7B2E9C86DF24}"/>
    <cellStyle name="Normal 63 2" xfId="3821" xr:uid="{06C379F6-F217-4CFD-BEFD-36AD0C9A3CD2}"/>
    <cellStyle name="Normal 63 2 2" xfId="7652" xr:uid="{C83B5B0F-234B-4AE0-8527-4E586F464B44}"/>
    <cellStyle name="Normal 63 2 2 2" xfId="15591" xr:uid="{81DD8099-0397-469D-90EB-6A5ACF255536}"/>
    <cellStyle name="Normal 63 2 2 2 2" xfId="31375" xr:uid="{5D8A8BC8-F991-402E-9297-1EB162DA38E8}"/>
    <cellStyle name="Normal 63 2 2 3" xfId="23496" xr:uid="{8F881A94-632C-48FC-A879-74A11522ED92}"/>
    <cellStyle name="Normal 63 2 2 4" xfId="38946" xr:uid="{D84915CA-AC5F-44EC-91A4-5AFD9BA75E87}"/>
    <cellStyle name="Normal 63 2 2 5" xfId="46808" xr:uid="{FBF76E18-F238-4745-82B8-9B6076B5541A}"/>
    <cellStyle name="Normal 63 2 3" xfId="11798" xr:uid="{BE8225A3-8D0C-4BAC-AB40-4B5720656E23}"/>
    <cellStyle name="Normal 63 2 3 2" xfId="27582" xr:uid="{A3D899F0-6EC6-4CFE-868F-17DEB18DA160}"/>
    <cellStyle name="Normal 63 2 4" xfId="19703" xr:uid="{AAF883A5-3ECF-46BE-B1AD-9BECE08DBF21}"/>
    <cellStyle name="Normal 63 2 5" xfId="35153" xr:uid="{9E4CC2E7-F16F-414A-A7D0-CB5E6D22DFDB}"/>
    <cellStyle name="Normal 63 2 6" xfId="43015" xr:uid="{520C4F1A-FAD7-4F8F-A25A-DD69F4C3C412}"/>
    <cellStyle name="Normal 63 3" xfId="6134" xr:uid="{90151BF7-EEEE-4411-8F14-B95DAF69957F}"/>
    <cellStyle name="Normal 63 3 2" xfId="14073" xr:uid="{CEF7963E-3D5E-4411-B176-8E5A1EBDA978}"/>
    <cellStyle name="Normal 63 3 2 2" xfId="29857" xr:uid="{9485C263-E0D9-4DAD-8E46-19B15C9682C2}"/>
    <cellStyle name="Normal 63 3 3" xfId="21978" xr:uid="{BE85E236-D71F-46CF-BF4F-C48AC32079C6}"/>
    <cellStyle name="Normal 63 3 4" xfId="37428" xr:uid="{340062D5-D27E-4EAB-9506-93BC62A75C3F}"/>
    <cellStyle name="Normal 63 3 5" xfId="45290" xr:uid="{6E341BCA-8810-4BAD-948C-2B6A38AF03B3}"/>
    <cellStyle name="Normal 63 4" xfId="10293" xr:uid="{CCBD3C6A-85AD-4CDB-AF64-231150B3613C}"/>
    <cellStyle name="Normal 63 4 2" xfId="26077" xr:uid="{112023C4-20E1-4326-B2FE-13DEC76740B5}"/>
    <cellStyle name="Normal 63 5" xfId="18198" xr:uid="{F6C1B621-E133-4728-B382-9C44C870DF69}"/>
    <cellStyle name="Normal 63 6" xfId="33635" xr:uid="{8F9776AD-ABFC-44D7-ACF1-3429E448721A}"/>
    <cellStyle name="Normal 63 7" xfId="41497" xr:uid="{8BE47734-87BC-4510-82D4-F215B814AB6A}"/>
    <cellStyle name="Normal 630" xfId="33149" xr:uid="{7B414F35-3AE0-4B37-8F19-E2B151BF5E14}"/>
    <cellStyle name="Normal 630 2" xfId="40725" xr:uid="{789A2DCF-2E93-46E1-BC1E-CECDF5F841E0}"/>
    <cellStyle name="Normal 630 3" xfId="48587" xr:uid="{3FC82E12-185B-44FF-900F-74577F045F53}"/>
    <cellStyle name="Normal 631" xfId="33172" xr:uid="{F1D3ACB4-C162-4C87-A0FA-473CD7E9663F}"/>
    <cellStyle name="Normal 631 2" xfId="40724" xr:uid="{08CACA2E-DD14-476B-BC15-37F2B7CD918A}"/>
    <cellStyle name="Normal 631 3" xfId="48586" xr:uid="{2BDC2063-E91A-40A3-89BF-4282BA5F60B8}"/>
    <cellStyle name="Normal 632" xfId="33181" xr:uid="{6565CCE0-EE3F-464C-9677-D63922E07476}"/>
    <cellStyle name="Normal 632 2" xfId="40721" xr:uid="{9A7F9A1A-89F5-480E-BA7C-6D108482BF6B}"/>
    <cellStyle name="Normal 632 3" xfId="48583" xr:uid="{95FF19AD-4360-4DD0-8BB5-9D17CC104D62}"/>
    <cellStyle name="Normal 633" xfId="33179" xr:uid="{18034E7E-221A-4878-B018-5BE9F5B60746}"/>
    <cellStyle name="Normal 633 2" xfId="40731" xr:uid="{B1D40458-75B7-447C-A2B5-8B78DE79D79B}"/>
    <cellStyle name="Normal 633 3" xfId="48593" xr:uid="{BE7CD0DC-A504-47EA-8A29-845B19286831}"/>
    <cellStyle name="Normal 634" xfId="33180" xr:uid="{56A5E2E2-0410-491F-989E-3B127306AF29}"/>
    <cellStyle name="Normal 634 2" xfId="40745" xr:uid="{05787D94-5D54-48B7-AF9D-8ED4542E4091}"/>
    <cellStyle name="Normal 634 3" xfId="48607" xr:uid="{032F20E3-8806-4082-951D-91FE2A790C6C}"/>
    <cellStyle name="Normal 635" xfId="33193" xr:uid="{5E74E425-D4F7-4BA0-B8B8-8C7FB1F9825A}"/>
    <cellStyle name="Normal 635 2" xfId="40752" xr:uid="{BAC58F00-3EC3-492F-A61D-2186049085E2}"/>
    <cellStyle name="Normal 635 3" xfId="48614" xr:uid="{07A020D2-B41E-420D-B078-2B6F5480D9CB}"/>
    <cellStyle name="Normal 636" xfId="33175" xr:uid="{013DBCBA-0591-4051-ABD7-BD1D48061225}"/>
    <cellStyle name="Normal 636 2" xfId="40749" xr:uid="{22492F32-C985-4F5D-BF35-A14A4639DF0C}"/>
    <cellStyle name="Normal 636 3" xfId="48611" xr:uid="{86ABFBC7-C314-409B-85EE-51BF7ECD3B07}"/>
    <cellStyle name="Normal 637" xfId="33174" xr:uid="{F0E062EE-10E0-4403-880D-D17F2EA2BB4A}"/>
    <cellStyle name="Normal 637 2" xfId="40751" xr:uid="{9170A682-98D2-4A3A-953B-F42A05FA1812}"/>
    <cellStyle name="Normal 637 3" xfId="48613" xr:uid="{589A0914-8D0B-49A9-8C9F-8AB4D8EBE340}"/>
    <cellStyle name="Normal 638" xfId="33178" xr:uid="{A44D9FFE-F56C-4DA7-B2A5-60892C30EF0A}"/>
    <cellStyle name="Normal 638 2" xfId="40766" xr:uid="{C219E07A-F039-45F6-AF9D-615BA734AE7D}"/>
    <cellStyle name="Normal 638 3" xfId="48628" xr:uid="{7D83FB47-23D1-4AFF-BD99-168B8718B493}"/>
    <cellStyle name="Normal 639" xfId="33177" xr:uid="{3674E405-A852-411B-A61C-ECB5D4991CCA}"/>
    <cellStyle name="Normal 639 2" xfId="40760" xr:uid="{FF9E58CD-F823-47DE-BC97-1AB44386DEF1}"/>
    <cellStyle name="Normal 639 3" xfId="48622" xr:uid="{77088CBB-FDE6-4D8D-AE32-24CD68F166A7}"/>
    <cellStyle name="Normal 64" xfId="2325" xr:uid="{C76DB89E-8250-41D7-8B98-AAC6D1E1FD6A}"/>
    <cellStyle name="Normal 64 2" xfId="3830" xr:uid="{D9A565AE-94AE-43BF-B864-0A6666396753}"/>
    <cellStyle name="Normal 64 2 2" xfId="7661" xr:uid="{20C163A4-12CB-48A5-A4B9-E45176A9F957}"/>
    <cellStyle name="Normal 64 2 2 2" xfId="15600" xr:uid="{98949F3E-FA56-45B6-B6FD-83ADA518CFC9}"/>
    <cellStyle name="Normal 64 2 2 2 2" xfId="31384" xr:uid="{F7CFD5CA-B236-437A-8018-75B9DB409C78}"/>
    <cellStyle name="Normal 64 2 2 3" xfId="23505" xr:uid="{BCA1275E-ECC5-41EB-9C23-DEA1BBC111DE}"/>
    <cellStyle name="Normal 64 2 2 4" xfId="38955" xr:uid="{78E3D9BB-B632-4CA6-8A0D-B5EEEC662A1F}"/>
    <cellStyle name="Normal 64 2 2 5" xfId="46817" xr:uid="{C80DD9C6-D9B9-4994-8EE4-A5EFF2A2FD9A}"/>
    <cellStyle name="Normal 64 2 3" xfId="11807" xr:uid="{CE46CFFF-56CC-4192-A7A2-7487218EB450}"/>
    <cellStyle name="Normal 64 2 3 2" xfId="27591" xr:uid="{DD048924-7BC2-49E8-BD2C-E146FF4E53A9}"/>
    <cellStyle name="Normal 64 2 4" xfId="19712" xr:uid="{2062E3BF-9FD0-454D-80EB-DECAAC73BCAC}"/>
    <cellStyle name="Normal 64 2 5" xfId="35162" xr:uid="{4F2545E8-D9A4-4074-9386-58736CA96C10}"/>
    <cellStyle name="Normal 64 2 6" xfId="43024" xr:uid="{5A6E05AC-65B6-472D-8132-D786FCB45217}"/>
    <cellStyle name="Normal 64 3" xfId="6143" xr:uid="{3C88A85D-4443-461A-8BAD-DE1E4A3F5224}"/>
    <cellStyle name="Normal 64 3 2" xfId="14082" xr:uid="{7C26CC76-BD4B-42AD-A73D-973CADF3A4CC}"/>
    <cellStyle name="Normal 64 3 2 2" xfId="29866" xr:uid="{E858E936-CEDB-485B-A9A5-3E31C2E8C933}"/>
    <cellStyle name="Normal 64 3 3" xfId="21987" xr:uid="{7F3F3E8D-8741-4940-B0C3-918B860A5751}"/>
    <cellStyle name="Normal 64 3 4" xfId="37437" xr:uid="{56F1DD53-8602-44F8-BF61-592E85F29A50}"/>
    <cellStyle name="Normal 64 3 5" xfId="45299" xr:uid="{4E1054A1-0BA9-4DDA-BF11-E72D974EE064}"/>
    <cellStyle name="Normal 64 4" xfId="10302" xr:uid="{29BA44B7-B1FD-4B26-BD44-E2D36EC648E0}"/>
    <cellStyle name="Normal 64 4 2" xfId="26086" xr:uid="{3FBC81EC-AAA3-4CFE-9765-0A25366582A0}"/>
    <cellStyle name="Normal 64 5" xfId="18207" xr:uid="{4C20A6DA-54CD-492E-ABE6-8809CBAED55A}"/>
    <cellStyle name="Normal 64 6" xfId="33644" xr:uid="{5199C1C8-AA4C-4215-8EE3-74428BA12255}"/>
    <cellStyle name="Normal 64 7" xfId="41506" xr:uid="{439979CB-4959-4F72-8BCA-369FC5FDD8DA}"/>
    <cellStyle name="Normal 640" xfId="33176" xr:uid="{3C5BE564-14FC-4DA1-B5F2-E7C289D3C1E7}"/>
    <cellStyle name="Normal 640 2" xfId="40763" xr:uid="{2B730C01-45D7-4C2A-8E41-5E0DAA1310D5}"/>
    <cellStyle name="Normal 640 3" xfId="48625" xr:uid="{6A042E4C-0270-4E36-9911-CD3871F15910}"/>
    <cellStyle name="Normal 641" xfId="33173" xr:uid="{03B2791A-9713-4511-A4B7-76368F3F0C6E}"/>
    <cellStyle name="Normal 641 2" xfId="40747" xr:uid="{93887C20-AC9E-4B72-9207-7AA19DCB0BF8}"/>
    <cellStyle name="Normal 641 3" xfId="48609" xr:uid="{C819DCBC-13E7-4CDB-901C-485D69A69F27}"/>
    <cellStyle name="Normal 642" xfId="33196" xr:uid="{06DD2CF6-C1F5-4393-B9B7-0A4F0AF85B32}"/>
    <cellStyle name="Normal 642 2" xfId="48631" xr:uid="{410B6A3E-CCEF-4FEA-A3B2-3EF3CF6C405C}"/>
    <cellStyle name="Normal 643" xfId="40748" xr:uid="{6F7752D4-4EA3-4E33-AAA1-4B87F925932D}"/>
    <cellStyle name="Normal 643 2" xfId="48610" xr:uid="{292F7ED5-DA2C-4A4B-8CD5-AC2E8B7F4282}"/>
    <cellStyle name="Normal 644" xfId="40746" xr:uid="{3323EBB3-8069-4E68-8D74-25955E1F45EC}"/>
    <cellStyle name="Normal 644 2" xfId="48608" xr:uid="{89972C97-1784-4729-882C-1E1033A6D30C}"/>
    <cellStyle name="Normal 645" xfId="40750" xr:uid="{181C9482-82DC-4BF3-A5CF-9147F058E753}"/>
    <cellStyle name="Normal 645 2" xfId="48612" xr:uid="{63267E18-A1A8-4700-B1EF-6FDE726C281B}"/>
    <cellStyle name="Normal 646" xfId="40769" xr:uid="{2BDA182D-4AAC-4D3D-B1BF-9A7A21AC88F0}"/>
    <cellStyle name="Normal 646 2" xfId="48632" xr:uid="{8356E951-086A-4BAC-854B-58138BE38A68}"/>
    <cellStyle name="Normal 647" xfId="40778" xr:uid="{1B4315A4-01FB-46E4-83E0-35E22DB7C5C9}"/>
    <cellStyle name="Normal 647 2" xfId="48641" xr:uid="{AFDE8DC7-BB27-4340-B4F2-62A1028B07AA}"/>
    <cellStyle name="Normal 648" xfId="40776" xr:uid="{4A0C1750-87EC-4445-A94B-DFFB3FAEA780}"/>
    <cellStyle name="Normal 648 2" xfId="48639" xr:uid="{0F8AEE68-9985-4D63-B5C3-94152941B2AD}"/>
    <cellStyle name="Normal 649" xfId="40777" xr:uid="{A4A07E02-B3AB-43C8-83C4-B9ED19DE8B47}"/>
    <cellStyle name="Normal 649 2" xfId="48640" xr:uid="{0645D883-8FC8-49E2-8220-0CD5DD04BF22}"/>
    <cellStyle name="Normal 65" xfId="2331" xr:uid="{54B60834-928C-4016-8613-CC0A755DF8B4}"/>
    <cellStyle name="Normal 65 2" xfId="3836" xr:uid="{56474390-3B63-4BA2-9C0D-2B4DF3A069ED}"/>
    <cellStyle name="Normal 65 2 2" xfId="7667" xr:uid="{CFCE98DD-DDB2-439F-A4AD-8F4D00141E6F}"/>
    <cellStyle name="Normal 65 2 2 2" xfId="15606" xr:uid="{5BC15541-A4DC-46F2-8901-F17DD60B2A4E}"/>
    <cellStyle name="Normal 65 2 2 2 2" xfId="31390" xr:uid="{522F3179-EEBE-4D7A-B231-414DFD859340}"/>
    <cellStyle name="Normal 65 2 2 3" xfId="23511" xr:uid="{F67CAF6E-0E6F-4754-88D5-1E5ED60D2F6F}"/>
    <cellStyle name="Normal 65 2 2 4" xfId="38961" xr:uid="{BF0B9716-3B5D-4531-B509-BCFAEC78AE20}"/>
    <cellStyle name="Normal 65 2 2 5" xfId="46823" xr:uid="{BADB4064-6699-4DC2-BBB5-5A88C334A1D5}"/>
    <cellStyle name="Normal 65 2 3" xfId="11813" xr:uid="{9673DF8F-854B-4C50-9014-4A2AF1355923}"/>
    <cellStyle name="Normal 65 2 3 2" xfId="27597" xr:uid="{87AD9C4F-48D5-465B-BE8E-666BA37EBEDB}"/>
    <cellStyle name="Normal 65 2 4" xfId="19718" xr:uid="{FAA73917-504D-4C2D-A03E-C37E7358B05A}"/>
    <cellStyle name="Normal 65 2 5" xfId="35168" xr:uid="{35A046EA-E83A-4760-B155-58AE3ABCA3C8}"/>
    <cellStyle name="Normal 65 2 6" xfId="43030" xr:uid="{7615ECAD-FD81-43BB-9767-5390003C28B8}"/>
    <cellStyle name="Normal 65 3" xfId="6149" xr:uid="{0CFEC01F-FC01-460A-B397-338FDADE802A}"/>
    <cellStyle name="Normal 65 3 2" xfId="14088" xr:uid="{E54BA85F-929F-4B04-9A0C-39B56AC45D57}"/>
    <cellStyle name="Normal 65 3 2 2" xfId="29872" xr:uid="{9C316FD7-C5CF-4891-AC11-BEF482CBDEC0}"/>
    <cellStyle name="Normal 65 3 3" xfId="21993" xr:uid="{8A8DE4AD-0A4E-4DC3-9A30-93403A56724B}"/>
    <cellStyle name="Normal 65 3 4" xfId="37443" xr:uid="{B51CAB6E-0B20-450C-8C2D-091CC1B5E03E}"/>
    <cellStyle name="Normal 65 3 5" xfId="45305" xr:uid="{10903F6B-E773-4E37-BB50-A232A656A057}"/>
    <cellStyle name="Normal 65 4" xfId="10308" xr:uid="{BEEA1E7D-4ED7-4D47-A554-CAC9314F681B}"/>
    <cellStyle name="Normal 65 4 2" xfId="26092" xr:uid="{9043D936-4CF8-4008-882F-9DCBEFE338FE}"/>
    <cellStyle name="Normal 65 5" xfId="18213" xr:uid="{0BA0E171-FF72-4426-BA06-33974FB2A179}"/>
    <cellStyle name="Normal 65 6" xfId="33650" xr:uid="{54747C7B-7C82-4D44-8B44-8EA4A59498B5}"/>
    <cellStyle name="Normal 65 7" xfId="41512" xr:uid="{EFC558C9-EC1B-47E5-BD43-BAF68ECF7F48}"/>
    <cellStyle name="Normal 650" xfId="40790" xr:uid="{A23049A8-669F-4297-9F10-1964F85A8396}"/>
    <cellStyle name="Normal 650 2" xfId="48655" xr:uid="{C22C7D93-0303-4E53-A7CA-837929E2C5AA}"/>
    <cellStyle name="Normal 651" xfId="40772" xr:uid="{AAC3ADC6-0D59-4F35-8CF4-CD384420FF8F}"/>
    <cellStyle name="Normal 651 2" xfId="48635" xr:uid="{5C13CFE9-CF16-47D4-A363-D634E070BC98}"/>
    <cellStyle name="Normal 652" xfId="40771" xr:uid="{050E6381-C5A6-495D-AFBF-E6333F4DDF7D}"/>
    <cellStyle name="Normal 652 2" xfId="48634" xr:uid="{CE31F59A-86BD-4FE8-B4D2-10DE70BEEEA2}"/>
    <cellStyle name="Normal 653" xfId="40775" xr:uid="{A9DDE9C0-F773-46E8-BA33-2251B174A3DC}"/>
    <cellStyle name="Normal 653 2" xfId="48638" xr:uid="{3D21B71B-245B-4F7F-8323-39E85D2400F2}"/>
    <cellStyle name="Normal 654" xfId="40774" xr:uid="{F510E023-FF91-48FE-AE1B-B04D1F5BE4B6}"/>
    <cellStyle name="Normal 654 2" xfId="48637" xr:uid="{9EF67191-FA44-42C8-A959-9E710F080B69}"/>
    <cellStyle name="Normal 655" xfId="40773" xr:uid="{58343286-8715-4975-98D8-C211C3B6504C}"/>
    <cellStyle name="Normal 655 2" xfId="48636" xr:uid="{A8DB54F2-3501-46DD-A5A6-AEBFA2F82C04}"/>
    <cellStyle name="Normal 656" xfId="40770" xr:uid="{1829EE2B-A42A-4529-83ED-CC87DD24461E}"/>
    <cellStyle name="Normal 656 2" xfId="48633" xr:uid="{DDA58B5E-3FC8-4403-A08B-2F0E9ED9461B}"/>
    <cellStyle name="Normal 657" xfId="40793" xr:uid="{57F2BA70-CC36-4665-AD83-D8D949EC037B}"/>
    <cellStyle name="Normal 657 2" xfId="48643" xr:uid="{76F11CFC-D3EF-4B67-A0EC-2AACEC46353A}"/>
    <cellStyle name="Normal 658" xfId="40802" xr:uid="{4F201BE2-BCF5-41C0-92AE-AA9E8F6C42AC}"/>
    <cellStyle name="Normal 658 2" xfId="48652" xr:uid="{84A13D42-1808-4082-B31C-5019FE517B5D}"/>
    <cellStyle name="Normal 659" xfId="40800" xr:uid="{0ADE00B7-52FE-4A81-96DD-3A57D75B401D}"/>
    <cellStyle name="Normal 659 2" xfId="48658" xr:uid="{2ADBE652-DDA2-4CB0-89DF-C256ECD92ED7}"/>
    <cellStyle name="Normal 66" xfId="2363" xr:uid="{03A0D904-51CB-4FEF-8014-FAF547340211}"/>
    <cellStyle name="Normal 66 2" xfId="3868" xr:uid="{59566168-680B-49F8-9C83-CAE94FF18A43}"/>
    <cellStyle name="Normal 66 2 2" xfId="7699" xr:uid="{75E729A8-01B4-43FD-9F97-E2EFB68523BB}"/>
    <cellStyle name="Normal 66 2 2 2" xfId="15638" xr:uid="{0181332F-3845-492E-B21A-4419B5347AD6}"/>
    <cellStyle name="Normal 66 2 2 2 2" xfId="31422" xr:uid="{759FD0F0-8581-409D-B9F1-53347A5483A6}"/>
    <cellStyle name="Normal 66 2 2 3" xfId="23543" xr:uid="{FE3F8A46-5F8E-49D6-9FAF-E03AFCDC0AC2}"/>
    <cellStyle name="Normal 66 2 2 4" xfId="38993" xr:uid="{C839C477-8F99-482B-A8D1-1EC0903A8ADB}"/>
    <cellStyle name="Normal 66 2 2 5" xfId="46855" xr:uid="{BA97C488-B464-4A37-B9E0-520B70B1C6A1}"/>
    <cellStyle name="Normal 66 2 3" xfId="11845" xr:uid="{BDBA9A28-F862-45E6-87BC-EA8FED440E36}"/>
    <cellStyle name="Normal 66 2 3 2" xfId="27629" xr:uid="{AC00D0DA-FB6A-4541-A4D6-F5DCAF35642C}"/>
    <cellStyle name="Normal 66 2 4" xfId="19750" xr:uid="{34ADBCE9-DFAC-4A6A-9529-39AA4C68A1B7}"/>
    <cellStyle name="Normal 66 2 5" xfId="35200" xr:uid="{01D12A01-B658-4F8F-9E51-887D5BF21FAB}"/>
    <cellStyle name="Normal 66 2 6" xfId="43062" xr:uid="{1D069835-C3AE-4FCE-868D-AD1FF71DC085}"/>
    <cellStyle name="Normal 66 3" xfId="6181" xr:uid="{662130EE-2DD5-48A5-9D0A-1B94A2159BF3}"/>
    <cellStyle name="Normal 66 3 2" xfId="14120" xr:uid="{8CD85761-7565-460F-B3C0-D655E73C67B5}"/>
    <cellStyle name="Normal 66 3 2 2" xfId="29904" xr:uid="{BD8A05C2-C85E-4677-940B-99EB00FD7F64}"/>
    <cellStyle name="Normal 66 3 3" xfId="22025" xr:uid="{F803D27B-9D64-4C8F-A459-EB367F0CC634}"/>
    <cellStyle name="Normal 66 3 4" xfId="37475" xr:uid="{78C9A9F1-82C5-457F-88F3-75252CF730EC}"/>
    <cellStyle name="Normal 66 3 5" xfId="45337" xr:uid="{CF46C2EC-D101-47B6-ACB0-A2739923BD82}"/>
    <cellStyle name="Normal 66 4" xfId="10340" xr:uid="{E48237E0-0B65-47BA-B784-CE500BF4DF2D}"/>
    <cellStyle name="Normal 66 4 2" xfId="26124" xr:uid="{03BA3E70-7725-462B-A89E-8D963B6679C0}"/>
    <cellStyle name="Normal 66 5" xfId="18245" xr:uid="{659B44DB-5155-4439-9F83-386982404023}"/>
    <cellStyle name="Normal 66 6" xfId="33682" xr:uid="{BD256B76-CCAF-456C-9E29-2137ECDA8FDF}"/>
    <cellStyle name="Normal 66 7" xfId="41544" xr:uid="{39E256D2-AF85-490A-949C-F36E757C9B1D}"/>
    <cellStyle name="Normal 660" xfId="40801" xr:uid="{0A54C32F-D35E-4EFD-8BCA-28BF83EFC2C1}"/>
    <cellStyle name="Normal 660 2" xfId="48667" xr:uid="{0B495BCB-32C4-40E1-A5DD-980503DD0748}"/>
    <cellStyle name="Normal 661" xfId="40814" xr:uid="{6718510C-665A-4007-AE49-C894ADB9BAB6}"/>
    <cellStyle name="Normal 661 2" xfId="48665" xr:uid="{5D4B060C-3E7E-40A6-98F7-855318AB8CBF}"/>
    <cellStyle name="Normal 662" xfId="40796" xr:uid="{AD709128-76C6-4D7A-ADFB-91B42026B65D}"/>
    <cellStyle name="Normal 662 2" xfId="48666" xr:uid="{A826EAA2-998C-4866-9D17-5B7DB8B77FC5}"/>
    <cellStyle name="Normal 663" xfId="40795" xr:uid="{0ADE21ED-E59C-4FD5-9207-F3D278C2E8A6}"/>
    <cellStyle name="Normal 663 2" xfId="48680" xr:uid="{D3DE3AFB-D42C-42C2-A486-F82FE1E64E98}"/>
    <cellStyle name="Normal 664" xfId="40799" xr:uid="{692500B1-117A-4E6E-BC91-5A3CB05CC15E}"/>
    <cellStyle name="Normal 664 2" xfId="48661" xr:uid="{D15DD088-C5BE-4E41-B30A-8B8994A86F5F}"/>
    <cellStyle name="Normal 665" xfId="40798" xr:uid="{97740502-7ECC-40B8-9D1E-F677CAC7E3D1}"/>
    <cellStyle name="Normal 665 2" xfId="48660" xr:uid="{77F91711-A147-4D90-81F3-DAF09ABA5506}"/>
    <cellStyle name="Normal 666" xfId="40797" xr:uid="{0DB7A54B-A992-48CF-ACA2-5CA58179BB32}"/>
    <cellStyle name="Normal 666 2" xfId="48664" xr:uid="{309146AE-8751-41CD-9BB6-23A613770CEB}"/>
    <cellStyle name="Normal 667" xfId="40794" xr:uid="{CDEB2028-BC95-461C-BF3C-1A6B5394C9BA}"/>
    <cellStyle name="Normal 667 2" xfId="48663" xr:uid="{C4945791-8CF5-4D4B-B069-E4845F1CDDDE}"/>
    <cellStyle name="Normal 668" xfId="40817" xr:uid="{5E707020-4E18-4FEB-ABC0-7E29F9CDE4C1}"/>
    <cellStyle name="Normal 668 2" xfId="48662" xr:uid="{05DF242B-1A4F-4F6E-95D4-9D310DBFBD79}"/>
    <cellStyle name="Normal 669" xfId="40826" xr:uid="{B3992A03-907B-4820-9290-4263AB96CADE}"/>
    <cellStyle name="Normal 669 2" xfId="48659" xr:uid="{DBEF30E0-6289-4441-9914-8A8B50235269}"/>
    <cellStyle name="Normal 67" xfId="2395" xr:uid="{2D7D77E2-14DF-4BCB-A85B-19321B6F8795}"/>
    <cellStyle name="Normal 67 2" xfId="3900" xr:uid="{847510C6-CF66-4B12-889F-72AC32F7E731}"/>
    <cellStyle name="Normal 67 2 2" xfId="7731" xr:uid="{3F56573B-3FB9-4CA3-8152-B05D904976E3}"/>
    <cellStyle name="Normal 67 2 2 2" xfId="15670" xr:uid="{93C09A8E-C919-4F0E-9BDA-D3CE81DD8C20}"/>
    <cellStyle name="Normal 67 2 2 2 2" xfId="31454" xr:uid="{06DA498D-D16E-4C28-99C2-E9B3F2EAB4FC}"/>
    <cellStyle name="Normal 67 2 2 3" xfId="23575" xr:uid="{7F8D220E-BA3B-4120-BAEB-431B7785CDFB}"/>
    <cellStyle name="Normal 67 2 2 4" xfId="39025" xr:uid="{734F6546-D6E4-4146-85CD-1A11B4555086}"/>
    <cellStyle name="Normal 67 2 2 5" xfId="46887" xr:uid="{B831A8EA-7400-457E-969E-841D7A356B14}"/>
    <cellStyle name="Normal 67 2 3" xfId="11877" xr:uid="{C0A137CA-F5C2-490F-B1F5-376600303CD3}"/>
    <cellStyle name="Normal 67 2 3 2" xfId="27661" xr:uid="{B2D5E44A-E3D9-431A-A7F2-39C6611D6DF8}"/>
    <cellStyle name="Normal 67 2 4" xfId="19782" xr:uid="{A2C751C6-A674-4238-A7CE-3E908CBBBE86}"/>
    <cellStyle name="Normal 67 2 5" xfId="35232" xr:uid="{067847B2-2528-4D04-B8A1-DC023089CEB6}"/>
    <cellStyle name="Normal 67 2 6" xfId="43094" xr:uid="{BA704529-B0D7-4696-AECF-8D13212756D1}"/>
    <cellStyle name="Normal 67 3" xfId="6213" xr:uid="{8B8DA80D-CB5C-4344-86D4-F397AEDF9B16}"/>
    <cellStyle name="Normal 67 3 2" xfId="14152" xr:uid="{BFA6D800-880A-4A62-99B8-6831E48B299F}"/>
    <cellStyle name="Normal 67 3 2 2" xfId="29936" xr:uid="{1768DA79-FD7A-45C0-8B38-C69FB7A9E10A}"/>
    <cellStyle name="Normal 67 3 3" xfId="22057" xr:uid="{89F9B7F8-E7C7-470D-97A9-4155D9C46BF5}"/>
    <cellStyle name="Normal 67 3 4" xfId="37507" xr:uid="{49D4B815-B096-44F9-A748-A201E2A749AB}"/>
    <cellStyle name="Normal 67 3 5" xfId="45369" xr:uid="{1985A4C0-2C4D-4E37-B2BF-04688377D834}"/>
    <cellStyle name="Normal 67 4" xfId="10372" xr:uid="{76B25235-A659-4445-9E4D-519FD97ABB77}"/>
    <cellStyle name="Normal 67 4 2" xfId="26156" xr:uid="{AA696408-5211-416D-98BD-3652B444AB5C}"/>
    <cellStyle name="Normal 67 5" xfId="18277" xr:uid="{7F41F15E-6418-46F7-B6E6-8A83FEA24635}"/>
    <cellStyle name="Normal 67 6" xfId="33714" xr:uid="{23AF93CE-7E93-436A-B538-1BC89CC59912}"/>
    <cellStyle name="Normal 67 7" xfId="41576" xr:uid="{9052DD65-9899-4BB5-A33E-97277759E90A}"/>
    <cellStyle name="Normal 670" xfId="40824" xr:uid="{2F99D780-012F-407B-B159-FA92739816E0}"/>
    <cellStyle name="Normal 670 2" xfId="48669" xr:uid="{1AB47C15-04B1-40D5-9CED-1DF7254D912E}"/>
    <cellStyle name="Normal 671" xfId="40825" xr:uid="{ABE2AC7E-D77D-41A2-8F42-9C2C5C4EB128}"/>
    <cellStyle name="Normal 671 2" xfId="48683" xr:uid="{459E0F6C-2492-4C11-BE9B-F3E7003F4BDC}"/>
    <cellStyle name="Normal 672" xfId="40838" xr:uid="{EBC00830-344E-4D35-9622-EBDD1BA99948}"/>
    <cellStyle name="Normal 672 2" xfId="48692" xr:uid="{7C5CDB03-7427-40AA-A137-2A8FC9B9451C}"/>
    <cellStyle name="Normal 673" xfId="40820" xr:uid="{E64B9453-3F85-4A77-BEB6-817B09A119BE}"/>
    <cellStyle name="Normal 673 2" xfId="48690" xr:uid="{DB28DE35-5B11-4D94-BF48-A61F4E04DCD8}"/>
    <cellStyle name="Normal 674" xfId="40819" xr:uid="{A132B7B1-EEEC-4F3D-8637-4E829519CD84}"/>
    <cellStyle name="Normal 674 2" xfId="48691" xr:uid="{4CA42FD0-8BB2-4596-B581-EEF65A0864AF}"/>
    <cellStyle name="Normal 675" xfId="40823" xr:uid="{7EB22471-A29D-4FD6-A9F7-EF8C18769C64}"/>
    <cellStyle name="Normal 675 2" xfId="48705" xr:uid="{C3AC78BE-99C4-4D45-88C4-E2D5A87A7938}"/>
    <cellStyle name="Normal 676" xfId="40822" xr:uid="{A798CAED-BF20-44B3-96DF-4C80CB570E80}"/>
    <cellStyle name="Normal 676 2" xfId="48686" xr:uid="{DE1CC868-7BC6-4C89-9FA1-2A4C4AC308AD}"/>
    <cellStyle name="Normal 677" xfId="40821" xr:uid="{754B8FAD-C78B-43B7-A1CD-B96A6CF9628E}"/>
    <cellStyle name="Normal 677 2" xfId="48685" xr:uid="{A28D8F86-9D78-4C58-8925-E21833329759}"/>
    <cellStyle name="Normal 678" xfId="40818" xr:uid="{9858F9E0-D3FB-44B6-8D22-C64C35BFBCEF}"/>
    <cellStyle name="Normal 678 2" xfId="48689" xr:uid="{BDA967DD-EC5A-4F41-A8BC-60F28D853582}"/>
    <cellStyle name="Normal 679" xfId="40841" xr:uid="{0753B538-FBC4-49F6-982F-0434632D2F06}"/>
    <cellStyle name="Normal 679 2" xfId="48688" xr:uid="{37461438-E91A-4955-AA75-BF6317C654B2}"/>
    <cellStyle name="Normal 68" xfId="2404" xr:uid="{80B7AB4D-E4EB-4DEA-B4F5-E3DBD1CE483E}"/>
    <cellStyle name="Normal 68 2" xfId="3909" xr:uid="{4C83E5BE-4078-46A4-8CD0-04B7A8846FD6}"/>
    <cellStyle name="Normal 68 2 2" xfId="7740" xr:uid="{08917B5F-2098-495D-8530-57220581832E}"/>
    <cellStyle name="Normal 68 2 2 2" xfId="15679" xr:uid="{E31FD058-2B64-4805-8C64-D88F8394ECB5}"/>
    <cellStyle name="Normal 68 2 2 2 2" xfId="31463" xr:uid="{EA18424B-8F0D-4770-9269-AA297D314F44}"/>
    <cellStyle name="Normal 68 2 2 3" xfId="23584" xr:uid="{D6A22A48-0147-4D6C-A75A-FCC961F48414}"/>
    <cellStyle name="Normal 68 2 2 4" xfId="39034" xr:uid="{C0778812-4399-4EA5-81C5-96B19C30D928}"/>
    <cellStyle name="Normal 68 2 2 5" xfId="46896" xr:uid="{B350944D-A440-4BEA-B096-E2C7BD4AF83F}"/>
    <cellStyle name="Normal 68 2 3" xfId="11886" xr:uid="{D9F30701-8D50-4509-9640-9FF02F50BF50}"/>
    <cellStyle name="Normal 68 2 3 2" xfId="27670" xr:uid="{D263DAF1-048E-40F5-BEF4-B5A5F4ACAC7E}"/>
    <cellStyle name="Normal 68 2 4" xfId="19791" xr:uid="{BF9F216B-B89F-4AAB-9CE1-5E17FF1338E0}"/>
    <cellStyle name="Normal 68 2 5" xfId="35241" xr:uid="{B77BB2FA-2CC1-4C1F-B6F7-99A4B131BB5E}"/>
    <cellStyle name="Normal 68 2 6" xfId="43103" xr:uid="{E33405FE-F946-4F91-AD35-D6F4B352DCE4}"/>
    <cellStyle name="Normal 68 3" xfId="6222" xr:uid="{85AC1FBD-B2AD-4E55-991E-176A142D0F6B}"/>
    <cellStyle name="Normal 68 3 2" xfId="14161" xr:uid="{A7E6A4EB-E835-45D9-9F4F-C3E5A14A9DD3}"/>
    <cellStyle name="Normal 68 3 2 2" xfId="29945" xr:uid="{CA00B031-E688-4DF3-ADC2-CD63E15F0EED}"/>
    <cellStyle name="Normal 68 3 3" xfId="22066" xr:uid="{635340F0-F7CF-4772-8586-A94C2BC6D7F3}"/>
    <cellStyle name="Normal 68 3 4" xfId="37516" xr:uid="{B5604492-D708-47D3-9398-ACD9095D4A12}"/>
    <cellStyle name="Normal 68 3 5" xfId="45378" xr:uid="{74747251-D2E8-4F9E-99C4-4AD2D290EB0A}"/>
    <cellStyle name="Normal 68 4" xfId="10381" xr:uid="{0DA6F7CD-46CD-45AE-8A21-4733D11ECB58}"/>
    <cellStyle name="Normal 68 4 2" xfId="26165" xr:uid="{898CA753-F823-4404-BBD4-7F2FA8F73515}"/>
    <cellStyle name="Normal 68 5" xfId="18286" xr:uid="{F3F6730D-D4E9-46F9-A780-5A9AF67851CB}"/>
    <cellStyle name="Normal 68 6" xfId="33723" xr:uid="{EC7760AA-7EB6-4B62-9992-4633CACA6492}"/>
    <cellStyle name="Normal 68 7" xfId="41585" xr:uid="{E7E149EA-E437-4CF5-B261-87F9D4210A75}"/>
    <cellStyle name="Normal 680" xfId="40850" xr:uid="{F403E55F-8880-4574-A4AC-DDBDB69E6DF9}"/>
    <cellStyle name="Normal 680 2" xfId="48687" xr:uid="{02CAFC06-3249-4A93-9239-FB8446E16DC5}"/>
    <cellStyle name="Normal 681" xfId="40848" xr:uid="{EE5D0887-8909-4973-90D0-AEE1BCC67B0A}"/>
    <cellStyle name="Normal 681 2" xfId="48684" xr:uid="{35C980F1-D05E-4E04-9F4D-21AC1CFF3C77}"/>
    <cellStyle name="Normal 682" xfId="40849" xr:uid="{39644B69-406C-416E-8C63-1E9639264C1C}"/>
    <cellStyle name="Normal 682 2" xfId="48694" xr:uid="{4D576036-88C1-48EB-BB03-B54A0ABC093A}"/>
    <cellStyle name="Normal 683" xfId="40862" xr:uid="{E8C8C848-F26B-49AB-919F-19A603DCA67D}"/>
    <cellStyle name="Normal 683 2" xfId="48708" xr:uid="{ED83A23D-29FC-45F1-9644-CE766E59F371}"/>
    <cellStyle name="Normal 684" xfId="40844" xr:uid="{44E7CA9E-A21C-4242-AA27-59D5E47D175D}"/>
    <cellStyle name="Normal 684 2" xfId="48717" xr:uid="{377F76AC-D0E7-404E-ABFA-12A692CEE8EB}"/>
    <cellStyle name="Normal 685" xfId="40843" xr:uid="{688C3D68-9B3D-4EFC-A2D9-6FB8D31EBCAD}"/>
    <cellStyle name="Normal 685 2" xfId="48715" xr:uid="{4C811976-1A74-42FE-B280-C051AF883781}"/>
    <cellStyle name="Normal 686" xfId="40847" xr:uid="{9B0F6CC1-7D61-4C5B-B771-532E2ECA5714}"/>
    <cellStyle name="Normal 686 2" xfId="48716" xr:uid="{6F968A70-6115-40F5-AFA9-76750C16F1C2}"/>
    <cellStyle name="Normal 687" xfId="40846" xr:uid="{EDC1772F-1F74-48E1-B259-86153CAFA139}"/>
    <cellStyle name="Normal 687 2" xfId="48732" xr:uid="{270B51F2-4414-4792-B8EA-416AE99DF02E}"/>
    <cellStyle name="Normal 688" xfId="40845" xr:uid="{A66E8891-BBBB-4434-8A37-F91D52119059}"/>
    <cellStyle name="Normal 688 2" xfId="48711" xr:uid="{C23F6060-5848-47D2-9D55-2765941CB9EB}"/>
    <cellStyle name="Normal 689" xfId="40842" xr:uid="{AE37BE86-DA6A-479E-A7E4-47728DFF3B06}"/>
    <cellStyle name="Normal 689 2" xfId="48710" xr:uid="{CC4E9CA2-24AF-4C37-9C38-74B7F7DFB883}"/>
    <cellStyle name="Normal 69" xfId="2402" xr:uid="{C8B9B3B4-210F-4D44-8C84-4C3DE15E6523}"/>
    <cellStyle name="Normal 69 2" xfId="3907" xr:uid="{D8608B9B-C5CF-4941-907B-A23A852D6392}"/>
    <cellStyle name="Normal 69 2 2" xfId="7738" xr:uid="{891E8B82-D424-4649-B11E-6D89A69CA1A9}"/>
    <cellStyle name="Normal 69 2 2 2" xfId="15677" xr:uid="{3AAF8AA9-09F2-465F-A07F-6020F687B730}"/>
    <cellStyle name="Normal 69 2 2 2 2" xfId="31461" xr:uid="{82D276D9-9688-48D8-B2D3-10CC7BF40A25}"/>
    <cellStyle name="Normal 69 2 2 3" xfId="23582" xr:uid="{9AC3993D-CFDE-4D1C-B19B-D7738DEB62A2}"/>
    <cellStyle name="Normal 69 2 2 4" xfId="39032" xr:uid="{11C8829D-8F25-4898-A9F8-002165F19CE9}"/>
    <cellStyle name="Normal 69 2 2 5" xfId="46894" xr:uid="{4DB671D4-A0E2-45B5-9396-785FB0CE07C7}"/>
    <cellStyle name="Normal 69 2 3" xfId="11884" xr:uid="{6394A108-21E7-459C-AA8C-94BE5DD7F38F}"/>
    <cellStyle name="Normal 69 2 3 2" xfId="27668" xr:uid="{E4F4B0AB-781A-4604-B571-6696757A892A}"/>
    <cellStyle name="Normal 69 2 4" xfId="19789" xr:uid="{39044B9D-71B3-456F-9576-47EB0AC43351}"/>
    <cellStyle name="Normal 69 2 5" xfId="35239" xr:uid="{04571555-45DD-4CEE-876A-F1EC8666EE02}"/>
    <cellStyle name="Normal 69 2 6" xfId="43101" xr:uid="{94068DA3-9D0B-4D61-93B2-6943040DF017}"/>
    <cellStyle name="Normal 69 3" xfId="6220" xr:uid="{825AD035-8B53-4BD5-96C3-C26A21D6520A}"/>
    <cellStyle name="Normal 69 3 2" xfId="14159" xr:uid="{E12876E2-1C60-492D-8F4D-48C6F06E8F72}"/>
    <cellStyle name="Normal 69 3 2 2" xfId="29943" xr:uid="{262D36DD-BD7B-4A68-9464-41383A024CCA}"/>
    <cellStyle name="Normal 69 3 3" xfId="22064" xr:uid="{DEC74E2B-0671-48B6-91F5-CF9D6719FD80}"/>
    <cellStyle name="Normal 69 3 4" xfId="37514" xr:uid="{EA8FBBCD-D959-47E1-9D48-9F6875AADEAE}"/>
    <cellStyle name="Normal 69 3 5" xfId="45376" xr:uid="{2ED68887-C650-4DD0-BF10-0956CFC2C3F5}"/>
    <cellStyle name="Normal 69 4" xfId="10379" xr:uid="{6C0D4224-ED0F-4978-9531-7FFE153BA43A}"/>
    <cellStyle name="Normal 69 4 2" xfId="26163" xr:uid="{3C044540-D3C4-4674-B06A-A6E2ED1A5F72}"/>
    <cellStyle name="Normal 69 5" xfId="18284" xr:uid="{CD27EEEA-AEFA-4F80-8A9E-01ABC80EB9E4}"/>
    <cellStyle name="Normal 69 6" xfId="33721" xr:uid="{B895FE19-19E8-4233-9633-E751E5577FB5}"/>
    <cellStyle name="Normal 69 7" xfId="41583" xr:uid="{2154DEE8-B2F4-4A34-A5B5-98FA802433B6}"/>
    <cellStyle name="Normal 690" xfId="40865" xr:uid="{10454738-18BC-47AB-BB5F-14CB9AC70585}"/>
    <cellStyle name="Normal 690 2" xfId="48714" xr:uid="{8E5A17F3-9C67-440C-803D-F7BD1D3EEAB7}"/>
    <cellStyle name="Normal 691" xfId="40874" xr:uid="{D34B8308-08BD-472B-9CA6-CBE55A3E4678}"/>
    <cellStyle name="Normal 691 2" xfId="48713" xr:uid="{DEADDC65-BCBD-4E19-979C-C06D047BFA7F}"/>
    <cellStyle name="Normal 692" xfId="40872" xr:uid="{766120CE-8A7E-4326-AADE-ABEA87FDAF82}"/>
    <cellStyle name="Normal 692 2" xfId="48712" xr:uid="{7693118D-B954-447C-BDA2-B148ADB40C4A}"/>
    <cellStyle name="Normal 693" xfId="40873" xr:uid="{C438EC8C-A8E9-4E40-B293-8661975D7DF6}"/>
    <cellStyle name="Normal 693 2" xfId="48709" xr:uid="{BF4F3F82-3226-4AD5-8489-2B53D9CDE0F8}"/>
    <cellStyle name="Normal 694" xfId="40887" xr:uid="{3F077820-9584-4FAD-ADAC-6749B200A5C4}"/>
    <cellStyle name="Normal 694 2" xfId="48719" xr:uid="{6494115B-7539-4812-9B9C-9FD00AC510EE}"/>
    <cellStyle name="Normal 695" xfId="40868" xr:uid="{3EAFCB3B-2303-417E-A4CA-675E2D06B3AE}"/>
    <cellStyle name="Normal 695 2" xfId="48729" xr:uid="{041A5417-46D5-4F71-8470-BE4DD9D05C19}"/>
    <cellStyle name="Normal 696" xfId="40867" xr:uid="{070DD113-3115-4424-9A92-09476755E8CB}"/>
    <cellStyle name="Normal 696 2" xfId="48735" xr:uid="{FD3D23CC-01EF-4ABC-A483-D44D90D9E0A1}"/>
    <cellStyle name="Normal 697" xfId="40871" xr:uid="{93071A50-D327-495A-A40B-CBB2061FBCDC}"/>
    <cellStyle name="Normal 697 2" xfId="48722" xr:uid="{4FE72ED2-80C6-4539-AA70-85109271DFA3}"/>
    <cellStyle name="Normal 698" xfId="40870" xr:uid="{87B40E1D-D0BD-4620-903E-BEFC92D9EBA1}"/>
    <cellStyle name="Normal 698 2" xfId="48736" xr:uid="{116DB5F5-5F26-4405-97E0-5480506214CB}"/>
    <cellStyle name="Normal 699" xfId="40869" xr:uid="{A0EA501B-961A-4AF9-BC1B-F15214866DC6}"/>
    <cellStyle name="Normal 699 2" xfId="48745" xr:uid="{8633073E-5FAB-40B0-B619-47D516CD8672}"/>
    <cellStyle name="Normal 7" xfId="179" xr:uid="{0E0228C4-0508-46C8-B532-B50EE6F8F888}"/>
    <cellStyle name="Normal 7 2" xfId="180" xr:uid="{2EF4F9EB-3ADD-4B36-B60D-1D03E52F1ECB}"/>
    <cellStyle name="Normal 7 2 2" xfId="181" xr:uid="{23E0B77D-A1AC-4EC5-9053-D6AA90FEA97B}"/>
    <cellStyle name="Normal 7 2 2 2" xfId="182" xr:uid="{60689177-1425-495A-A536-F864712D1FA2}"/>
    <cellStyle name="Normal 7 2 2 2 2" xfId="183" xr:uid="{635E1B38-B9EE-413C-B817-354832356E78}"/>
    <cellStyle name="Normal 7 2 2 2 2 2" xfId="487" xr:uid="{036210D2-C0DA-4957-ABFA-A15D28B53336}"/>
    <cellStyle name="Normal 7 2 2 2 2 2 2" xfId="2126" xr:uid="{8AB4411D-8425-453F-AAEA-0848D9AEFBA1}"/>
    <cellStyle name="Normal 7 2 2 2 2 3" xfId="1980" xr:uid="{3B46551B-D592-4A3E-A898-481BEE3D3860}"/>
    <cellStyle name="Normal 7 2 2 2 2_MONC Jan19" xfId="614" xr:uid="{82DC48A8-EEAA-4E2C-9B5B-DAB64C39F16B}"/>
    <cellStyle name="Normal 7 2 2 2 3" xfId="486" xr:uid="{5BC0C8C3-692E-48D4-99A5-0269CC1AACEF}"/>
    <cellStyle name="Normal 7 2 2 2 3 2" xfId="2125" xr:uid="{8622FA4A-3F27-426B-8845-C5856B157AAA}"/>
    <cellStyle name="Normal 7 2 2 2 4" xfId="1979" xr:uid="{2DA2F4D7-195C-4F56-9446-01B72F68AF35}"/>
    <cellStyle name="Normal 7 2 2 2_2011 07 28 Execution Report for Vossloh" xfId="184" xr:uid="{00BF3CE3-51C8-4879-9903-8B31C1468969}"/>
    <cellStyle name="Normal 7 2 2 3" xfId="185" xr:uid="{EDB01E6B-CC2F-469D-9C31-FE4F31295719}"/>
    <cellStyle name="Normal 7 2 2 3 2" xfId="488" xr:uid="{A4CA520C-3DAA-4851-B1B9-080A4AB6A444}"/>
    <cellStyle name="Normal 7 2 2 3 2 2" xfId="2127" xr:uid="{E3840671-C939-4850-82FA-4A29ED497D60}"/>
    <cellStyle name="Normal 7 2 2 3 3" xfId="1981" xr:uid="{95992428-BA9B-4C69-97CB-AA36332A3B69}"/>
    <cellStyle name="Normal 7 2 2 3_MONC Jan19" xfId="615" xr:uid="{E350B5DE-9224-4384-A89F-956997DD4918}"/>
    <cellStyle name="Normal 7 2 2 4" xfId="485" xr:uid="{472B099F-34CA-4FF1-A9C5-5A56FA11F248}"/>
    <cellStyle name="Normal 7 2 2 4 2" xfId="2124" xr:uid="{B8909AF8-4E03-4A0C-BCBE-D92E3FBA1FE8}"/>
    <cellStyle name="Normal 7 2 2 5" xfId="1575" xr:uid="{2CAEC8A8-D469-4972-A95F-AF551802FB0C}"/>
    <cellStyle name="Normal 7 2 2_2011 07 28 Execution Report for Vossloh" xfId="186" xr:uid="{C8C209D4-F0E5-47B3-B54A-22589D0134B3}"/>
    <cellStyle name="Normal 7 2 3" xfId="187" xr:uid="{028E3697-5CF1-4BCB-B0CF-8BD8AD240A80}"/>
    <cellStyle name="Normal 7 2 3 2" xfId="188" xr:uid="{81BEDB2E-9761-43AA-A9A1-5D817C52BB22}"/>
    <cellStyle name="Normal 7 2 3 2 2" xfId="490" xr:uid="{D8F92981-841A-4022-AA0F-EB5E40AE613B}"/>
    <cellStyle name="Normal 7 2 3 2 2 2" xfId="2129" xr:uid="{9AF06766-0095-4C5D-9588-EECCC5CD9B5F}"/>
    <cellStyle name="Normal 7 2 3 2 3" xfId="1983" xr:uid="{7F6DE6A8-A916-46A7-B399-4F42633F276B}"/>
    <cellStyle name="Normal 7 2 3 2_MONC Jan19" xfId="616" xr:uid="{854FBEB3-6739-45A9-B599-121D205F74CC}"/>
    <cellStyle name="Normal 7 2 3 3" xfId="489" xr:uid="{06C3C45D-F0EB-4D02-9829-16D0566D9147}"/>
    <cellStyle name="Normal 7 2 3 3 2" xfId="2128" xr:uid="{F5B5CF50-DEE9-4206-B85F-6C4AC9B136CF}"/>
    <cellStyle name="Normal 7 2 3 4" xfId="1982" xr:uid="{3013FB2C-9DE9-42A2-8D69-6A96452E8FC7}"/>
    <cellStyle name="Normal 7 2 3_2011 07 28 Execution Report for Vossloh" xfId="189" xr:uid="{1F57486C-C2D0-420A-A4BC-887F4A35311E}"/>
    <cellStyle name="Normal 7 2 4" xfId="190" xr:uid="{18224032-95E2-4BF6-800F-25C96AEA5E0E}"/>
    <cellStyle name="Normal 7 2 4 2" xfId="491" xr:uid="{6C62E943-1E71-460B-A2AB-330A41ECEA9F}"/>
    <cellStyle name="Normal 7 2 4 2 2" xfId="2130" xr:uid="{9A793242-F18D-418A-98DB-DAC5DA9732CC}"/>
    <cellStyle name="Normal 7 2 4 3" xfId="1984" xr:uid="{6C70D23D-780F-4B2A-B835-C01D7DAC7E96}"/>
    <cellStyle name="Normal 7 2 4_MONC Jan19" xfId="617" xr:uid="{6047FB3B-C0CF-4A1A-9D0B-80CF8C14EE21}"/>
    <cellStyle name="Normal 7 2 5" xfId="484" xr:uid="{918E5582-D651-4448-A271-79F7E023FF15}"/>
    <cellStyle name="Normal 7 2 5 2" xfId="2123" xr:uid="{7EEF121D-C9B5-49F5-B718-18B6CEE0A4D6}"/>
    <cellStyle name="Normal 7 2 6" xfId="897" xr:uid="{65317ED1-DF00-4669-B22D-0EDD7317C5F4}"/>
    <cellStyle name="Normal 7 2_2011 07 28 Execution Report for Vossloh" xfId="191" xr:uid="{602F4674-4D7C-4B2D-97B6-2DD624920B0F}"/>
    <cellStyle name="Normal 7 3" xfId="192" xr:uid="{12DC3310-AA20-406B-A3E1-E546DFC5973D}"/>
    <cellStyle name="Normal 7 3 2" xfId="193" xr:uid="{9E37700C-6529-44B2-8C92-FCE35C1E09C4}"/>
    <cellStyle name="Normal 7 3 2 2" xfId="194" xr:uid="{D4853913-D4D4-41C0-9694-AFD7F856983C}"/>
    <cellStyle name="Normal 7 3 2 2 2" xfId="494" xr:uid="{5417EE65-69DC-4E37-AD79-08B58B9C8970}"/>
    <cellStyle name="Normal 7 3 2 2 2 2" xfId="2133" xr:uid="{2CAAA00E-9808-456A-AF76-C899F8C5E5E8}"/>
    <cellStyle name="Normal 7 3 2 2 3" xfId="1986" xr:uid="{83F5532A-98D0-46EB-ADE9-A171F4B3AB37}"/>
    <cellStyle name="Normal 7 3 2 2_MONC Jan19" xfId="618" xr:uid="{8FBA3A08-7BC0-4C0F-A47D-AF1067AA1743}"/>
    <cellStyle name="Normal 7 3 2 3" xfId="493" xr:uid="{2DFA2391-65D2-4496-ABF4-79461DEB71D8}"/>
    <cellStyle name="Normal 7 3 2 3 2" xfId="2132" xr:uid="{227F153E-BF9A-4AA1-970B-3B5FC0533214}"/>
    <cellStyle name="Normal 7 3 2 4" xfId="1985" xr:uid="{67A0016E-5753-4DD1-B8E3-8C135085BF50}"/>
    <cellStyle name="Normal 7 3 2_2011 07 28 Execution Report for Vossloh" xfId="195" xr:uid="{F47CF720-E88A-48D4-A596-E8DF1B5D4BDA}"/>
    <cellStyle name="Normal 7 3 3" xfId="196" xr:uid="{2C6C1547-B6F9-461D-A8D5-F82F72921E10}"/>
    <cellStyle name="Normal 7 3 3 2" xfId="495" xr:uid="{1B80A2DA-B1E8-4BFE-881B-7F4D01556C94}"/>
    <cellStyle name="Normal 7 3 3 2 2" xfId="2134" xr:uid="{BBDCC37F-30AD-4A7C-BB61-288CB3A60874}"/>
    <cellStyle name="Normal 7 3 3 3" xfId="1987" xr:uid="{0E9FFAF5-61D7-4D85-B11C-7FE11D480F3C}"/>
    <cellStyle name="Normal 7 3 3_MONC Jan19" xfId="619" xr:uid="{8B4AE6E4-BC3A-4A18-BA34-0A2F7A8ECAC6}"/>
    <cellStyle name="Normal 7 3 4" xfId="492" xr:uid="{A74515ED-09E2-460C-9C3C-913482F566FC}"/>
    <cellStyle name="Normal 7 3 4 2" xfId="2131" xr:uid="{0088F9C4-B183-45F5-9920-161166606C77}"/>
    <cellStyle name="Normal 7 3 5" xfId="1576" xr:uid="{22488541-2064-46FE-B299-E0C5BD6423D7}"/>
    <cellStyle name="Normal 7 3_2011 07 28 Execution Report for Vossloh" xfId="197" xr:uid="{D33D2D6A-6ED5-4A6B-BF95-8E3C52162425}"/>
    <cellStyle name="Normal 7 4" xfId="198" xr:uid="{50CCAE59-59D4-4D24-A4C6-68DB5F677C24}"/>
    <cellStyle name="Normal 7 4 2" xfId="199" xr:uid="{FE13D544-9830-44DB-ACFF-0AB887C09FEA}"/>
    <cellStyle name="Normal 7 4 2 2" xfId="497" xr:uid="{F76692F7-66F4-472F-A4B9-0EE60CE7B7D9}"/>
    <cellStyle name="Normal 7 4 2 2 2" xfId="2136" xr:uid="{709C987D-37F9-447C-9169-B959AAB844B7}"/>
    <cellStyle name="Normal 7 4 2 3" xfId="1989" xr:uid="{7F2217FD-3231-4739-A6FA-2B259AADAAE7}"/>
    <cellStyle name="Normal 7 4 2_MONC Jan19" xfId="620" xr:uid="{795FBCBA-97F3-48EC-9153-2F0E5BF07FA5}"/>
    <cellStyle name="Normal 7 4 3" xfId="496" xr:uid="{138782B9-C78A-4DA9-BC64-D46D087C5A65}"/>
    <cellStyle name="Normal 7 4 3 2" xfId="2135" xr:uid="{13DA23C0-0D8D-4128-B62E-126E41969B82}"/>
    <cellStyle name="Normal 7 4 4" xfId="1988" xr:uid="{BA340D8A-2C72-4F53-9D42-4C5233532508}"/>
    <cellStyle name="Normal 7 4_2011 07 28 Execution Report for Vossloh" xfId="200" xr:uid="{26ED11D7-B7E1-4F92-B649-7128CB726802}"/>
    <cellStyle name="Normal 7 5" xfId="201" xr:uid="{DE2315B1-B743-4D0A-B13C-D08F9EBEBF1C}"/>
    <cellStyle name="Normal 7 5 2" xfId="498" xr:uid="{8F7CEC93-B9E2-4602-9B41-960FE5E426ED}"/>
    <cellStyle name="Normal 7 5 2 2" xfId="2137" xr:uid="{DD6D0A80-BEBD-4E19-BBE1-A6A92252E33B}"/>
    <cellStyle name="Normal 7 5 3" xfId="1990" xr:uid="{0D150839-B108-4644-ABA3-0EF4D3C238A0}"/>
    <cellStyle name="Normal 7 5_MONC Jan19" xfId="621" xr:uid="{7BD819EC-9C4B-43CF-B80B-38D7CC93F11E}"/>
    <cellStyle name="Normal 7 6" xfId="483" xr:uid="{6F04BD5B-71FE-4F9E-BA0B-FBB1BB65172F}"/>
    <cellStyle name="Normal 7 6 2" xfId="2122" xr:uid="{49C4E157-428D-4E62-A555-96877606E970}"/>
    <cellStyle name="Normal 7 7" xfId="730" xr:uid="{8E4A33D3-C9D2-451B-A95F-FF71C862717A}"/>
    <cellStyle name="Normal 7 8" xfId="807" xr:uid="{9ACE6E8F-0FD0-4D3D-A59D-B968B8D88651}"/>
    <cellStyle name="Normal 7_2011 07 28 Execution Report for Vossloh" xfId="202" xr:uid="{8E2E3A77-813F-4BAF-A2DC-F8133F667771}"/>
    <cellStyle name="Normal 70" xfId="2403" xr:uid="{9001E6D3-E99C-491D-9DF6-B0AE36D6D99D}"/>
    <cellStyle name="Normal 70 2" xfId="3908" xr:uid="{BC04D6DE-F808-4443-A028-AC200C052268}"/>
    <cellStyle name="Normal 70 2 2" xfId="7739" xr:uid="{CC0CC41C-D2EF-40F7-A835-52B22A020AFA}"/>
    <cellStyle name="Normal 70 2 2 2" xfId="15678" xr:uid="{F24E578B-168D-4534-927E-291A922027F3}"/>
    <cellStyle name="Normal 70 2 2 2 2" xfId="31462" xr:uid="{430CBFAE-49C9-408B-992B-FB1BAFDFEC72}"/>
    <cellStyle name="Normal 70 2 2 3" xfId="23583" xr:uid="{F8264B4C-726D-4B0C-8FD5-FBB2592F50A4}"/>
    <cellStyle name="Normal 70 2 2 4" xfId="39033" xr:uid="{354B86B1-3995-43EF-9607-B92F9CDA4DC7}"/>
    <cellStyle name="Normal 70 2 2 5" xfId="46895" xr:uid="{965258B8-D008-4086-A1E2-1CFB7552F66D}"/>
    <cellStyle name="Normal 70 2 3" xfId="11885" xr:uid="{88789314-DD70-4AD9-A858-1DAA27311879}"/>
    <cellStyle name="Normal 70 2 3 2" xfId="27669" xr:uid="{2188C495-156A-4DB4-AD5B-57DC3599BBFE}"/>
    <cellStyle name="Normal 70 2 4" xfId="19790" xr:uid="{F8D52238-2892-4E57-B8BF-B1058C5A89E6}"/>
    <cellStyle name="Normal 70 2 5" xfId="35240" xr:uid="{07C754AB-AE4C-435B-B672-7AD23FD2E689}"/>
    <cellStyle name="Normal 70 2 6" xfId="43102" xr:uid="{C428A5DD-1CEC-4990-B9FE-F5F41FD38A74}"/>
    <cellStyle name="Normal 70 3" xfId="6221" xr:uid="{4B320644-16F0-40DF-B76E-653BFE88E1BE}"/>
    <cellStyle name="Normal 70 3 2" xfId="14160" xr:uid="{87D669F7-40EF-4AC1-8E1D-6EE06A65346B}"/>
    <cellStyle name="Normal 70 3 2 2" xfId="29944" xr:uid="{DCAD8967-992A-40C9-B907-9A1A90E54754}"/>
    <cellStyle name="Normal 70 3 3" xfId="22065" xr:uid="{2EE68E65-CB70-49B0-92E5-9D783A709C39}"/>
    <cellStyle name="Normal 70 3 4" xfId="37515" xr:uid="{5340D60F-915C-478D-8188-115091207029}"/>
    <cellStyle name="Normal 70 3 5" xfId="45377" xr:uid="{A8721C4D-7DCF-4CAE-BF15-F83F82571491}"/>
    <cellStyle name="Normal 70 4" xfId="10380" xr:uid="{F7B0F846-DDE7-492F-85F4-D0F0E4AB3A43}"/>
    <cellStyle name="Normal 70 4 2" xfId="26164" xr:uid="{2E536C17-FF9B-4D61-A0FE-94FA16B62FF5}"/>
    <cellStyle name="Normal 70 5" xfId="18285" xr:uid="{36070B80-50F0-4E09-8D92-6BCF72654581}"/>
    <cellStyle name="Normal 70 6" xfId="33722" xr:uid="{2AB441AF-6225-46B3-9A93-BBF3C80D583F}"/>
    <cellStyle name="Normal 70 7" xfId="41584" xr:uid="{93AD970A-7419-41A2-B961-67936212029F}"/>
    <cellStyle name="Normal 700" xfId="40866" xr:uid="{AE1A2CAD-43D2-471A-81C5-DB9D5F3FB741}"/>
    <cellStyle name="Normal 700 2" xfId="48743" xr:uid="{67C4CFBD-C749-419D-90AC-A3924D05F6C3}"/>
    <cellStyle name="Normal 701" xfId="40876" xr:uid="{543E49BB-BAB4-43F8-8857-BE0660CCA2E3}"/>
    <cellStyle name="Normal 701 2" xfId="48744" xr:uid="{69833B23-10D0-4807-BEC6-3DB9CF0E24F6}"/>
    <cellStyle name="Normal 702" xfId="40890" xr:uid="{EBAE82E5-B813-40C0-B6D0-36A1EB8DA3D5}"/>
    <cellStyle name="Normal 702 2" xfId="48759" xr:uid="{DB29749D-5299-4732-84E6-2260B9AEC5B3}"/>
    <cellStyle name="Normal 703" xfId="40935" xr:uid="{8EFF4864-240E-404B-AAC4-7A84F450C762}"/>
    <cellStyle name="Normal 703 2" xfId="48739" xr:uid="{B3D0D50F-ECFA-4236-BEE4-AD16C4FEEAD1}"/>
    <cellStyle name="Normal 704" xfId="40944" xr:uid="{5884B845-F7BD-4DF6-AEC0-C6D97F44EA64}"/>
    <cellStyle name="Normal 704 2" xfId="48738" xr:uid="{EC220017-D317-4544-8462-5E04C4351AC4}"/>
    <cellStyle name="Normal 705" xfId="40942" xr:uid="{1578D297-00D4-42DA-8C03-3DC7918AAB27}"/>
    <cellStyle name="Normal 705 2" xfId="48742" xr:uid="{CD33AE90-E4D9-465A-8548-5E4CA77688EA}"/>
    <cellStyle name="Normal 706" xfId="40943" xr:uid="{3A985F1F-813E-4EF0-8AEE-F795159A5118}"/>
    <cellStyle name="Normal 706 2" xfId="48741" xr:uid="{068B1B61-4027-4859-BB9E-8EE483000D19}"/>
    <cellStyle name="Normal 707" xfId="40958" xr:uid="{07921913-CDFA-4CF5-B61A-6EBCFEFE725A}"/>
    <cellStyle name="Normal 707 2" xfId="48740" xr:uid="{32A1236C-564D-402C-B8BD-B76D31B38385}"/>
    <cellStyle name="Normal 708" xfId="40938" xr:uid="{370E8A20-29D5-47BF-B17D-F01A79F3683F}"/>
    <cellStyle name="Normal 708 2" xfId="48737" xr:uid="{2DFAEB32-92C8-4F8B-8400-101D5B1E3F30}"/>
    <cellStyle name="Normal 709" xfId="40937" xr:uid="{8097A747-7D9E-4484-97D4-445750B9F529}"/>
    <cellStyle name="Normal 709 2" xfId="48747" xr:uid="{53321B07-A737-4114-A192-FD84AEEE0D75}"/>
    <cellStyle name="Normal 71" xfId="2407" xr:uid="{4D7BE4D9-91D8-4316-B5C2-6143A67C944C}"/>
    <cellStyle name="Normal 71 2" xfId="3923" xr:uid="{9699F571-E211-445A-ADF4-98F55BF03556}"/>
    <cellStyle name="Normal 71 2 2" xfId="7754" xr:uid="{F77FCBE2-3B34-4832-AD36-4E4E10BA794D}"/>
    <cellStyle name="Normal 71 2 2 2" xfId="15693" xr:uid="{8FA833D7-7FF2-40BF-8D9C-EC539FD79D7B}"/>
    <cellStyle name="Normal 71 2 2 2 2" xfId="31477" xr:uid="{ED74A333-7349-4E73-A427-6E1014AD976B}"/>
    <cellStyle name="Normal 71 2 2 3" xfId="23598" xr:uid="{1FF324C4-0051-4501-8C08-A8B94D6A0451}"/>
    <cellStyle name="Normal 71 2 2 4" xfId="39048" xr:uid="{FE0E057B-4E16-4A0E-8CC2-E1CD4B383936}"/>
    <cellStyle name="Normal 71 2 2 5" xfId="46910" xr:uid="{EC8BF2E1-3AC9-4D04-991D-056F0A3C601B}"/>
    <cellStyle name="Normal 71 2 3" xfId="11900" xr:uid="{9D20EACD-7771-437A-9573-99D9A1FDFED6}"/>
    <cellStyle name="Normal 71 2 3 2" xfId="27684" xr:uid="{8EC59A07-99CC-4ADC-ACB2-F124D1CAEC73}"/>
    <cellStyle name="Normal 71 2 4" xfId="19805" xr:uid="{32E9D8D3-F33C-4C4A-83BC-AEF861E86A31}"/>
    <cellStyle name="Normal 71 2 5" xfId="35255" xr:uid="{AB8A39AB-623A-49B4-A649-C507729B8267}"/>
    <cellStyle name="Normal 71 2 6" xfId="43117" xr:uid="{98523196-AA2D-4735-A2E6-8EBDDDD46174}"/>
    <cellStyle name="Normal 71 3" xfId="6236" xr:uid="{867337D9-AD1D-407B-838F-BF25BE78E5BE}"/>
    <cellStyle name="Normal 71 3 2" xfId="14175" xr:uid="{67E6831F-6632-4AC0-8762-914113E14F2E}"/>
    <cellStyle name="Normal 71 3 2 2" xfId="29959" xr:uid="{5CC5ECD2-9941-4E93-8C1C-9E95F7253CE1}"/>
    <cellStyle name="Normal 71 3 3" xfId="22080" xr:uid="{CA82D061-ECCB-43B7-A4C6-4E2E5D37F816}"/>
    <cellStyle name="Normal 71 3 4" xfId="37530" xr:uid="{73E74A8C-D281-43A3-9FC1-7BCD2E511035}"/>
    <cellStyle name="Normal 71 3 5" xfId="45392" xr:uid="{D3BD12AB-8282-4453-B943-F13FA90A4B36}"/>
    <cellStyle name="Normal 71 4" xfId="10384" xr:uid="{43444D36-AEE5-4085-B65E-FE903F09BDE6}"/>
    <cellStyle name="Normal 71 4 2" xfId="26168" xr:uid="{1CB858FF-2E70-45CE-8DD6-5605D24351F0}"/>
    <cellStyle name="Normal 71 5" xfId="18289" xr:uid="{C4EEFC8C-40E0-4546-B42A-B31117DF51DD}"/>
    <cellStyle name="Normal 71 6" xfId="33737" xr:uid="{514E6668-E113-49A1-998E-E086EA0259A6}"/>
    <cellStyle name="Normal 71 7" xfId="41599" xr:uid="{FE0DF20B-D831-4C6F-A6CE-4EE4CC7EB298}"/>
    <cellStyle name="Normal 710" xfId="40941" xr:uid="{09210116-5EC1-442A-8290-1B74DCC2102F}"/>
    <cellStyle name="Normal 710 2" xfId="48756" xr:uid="{B7F531F6-D8F5-4BAC-96FB-85AACE4B99EE}"/>
    <cellStyle name="Normal 711" xfId="40940" xr:uid="{C917FAA4-35AB-4F50-AF05-3A5ED7CF317B}"/>
    <cellStyle name="Normal 711 2" xfId="48762" xr:uid="{B7D7ED5C-53E9-41DC-B3AD-C501893176F9}"/>
    <cellStyle name="Normal 712" xfId="40939" xr:uid="{73DA0F6A-B068-4562-9AAB-3C80FDBF1CDF}"/>
    <cellStyle name="Normal 712 2" xfId="48771" xr:uid="{AA46D311-666C-4C5F-8675-15420C4C9DF4}"/>
    <cellStyle name="Normal 713" xfId="40936" xr:uid="{3C8106B4-1087-490B-AFC8-4D020E2F8624}"/>
    <cellStyle name="Normal 713 2" xfId="48769" xr:uid="{063F71DB-8FEF-4A02-A22D-9A1EE8C4A34B}"/>
    <cellStyle name="Normal 714" xfId="40946" xr:uid="{93EDEA81-9243-4448-8FC2-39F7158F14B1}"/>
    <cellStyle name="Normal 714 2" xfId="48770" xr:uid="{760C7952-DCF4-483B-97DD-6DF7647F5CCE}"/>
    <cellStyle name="Normal 715" xfId="40955" xr:uid="{69834341-9F17-4D55-99D6-7AA765C03D33}"/>
    <cellStyle name="Normal 715 2" xfId="48784" xr:uid="{B98682F5-769F-41A9-B1F7-9E0EA5A03D47}"/>
    <cellStyle name="Normal 716" xfId="40961" xr:uid="{02A53B9B-C18D-4A18-977D-1DD6B3F4AA48}"/>
    <cellStyle name="Normal 716 2" xfId="48765" xr:uid="{446630CF-B4CA-4DF3-9ED8-B5A9AECBEB0E}"/>
    <cellStyle name="Normal 717" xfId="40970" xr:uid="{EA253ECE-CCCF-4ECA-BD5A-CF0D934475D5}"/>
    <cellStyle name="Normal 717 2" xfId="48764" xr:uid="{5D9DD590-D927-4BEF-86CC-2A90D1755A24}"/>
    <cellStyle name="Normal 718" xfId="40968" xr:uid="{3BF2B7BD-A80F-4122-A6F7-777061BAE7B1}"/>
    <cellStyle name="Normal 718 2" xfId="48768" xr:uid="{A6F51164-CF8A-4494-80F2-F4B2CC7DED3C}"/>
    <cellStyle name="Normal 719" xfId="40969" xr:uid="{66EC7DAE-46EE-42C1-A9B0-30E89AA55DC7}"/>
    <cellStyle name="Normal 719 2" xfId="48767" xr:uid="{8660108C-5D54-4FAA-9020-8F286FB88100}"/>
    <cellStyle name="Normal 72" xfId="2398" xr:uid="{567CE8A4-0396-4017-AC40-21AC0A5F00EC}"/>
    <cellStyle name="Normal 72 2" xfId="3903" xr:uid="{2A1F04D8-10C5-4995-B6C5-E84C32B5EBFE}"/>
    <cellStyle name="Normal 72 2 2" xfId="7734" xr:uid="{7CD46744-8E42-4F5A-B83F-37DCE2B0EDB9}"/>
    <cellStyle name="Normal 72 2 2 2" xfId="15673" xr:uid="{27BBC242-FF83-428A-9F38-795521ACFE02}"/>
    <cellStyle name="Normal 72 2 2 2 2" xfId="31457" xr:uid="{BBCA1EA3-6038-47F2-BAF6-8703FA70DDB5}"/>
    <cellStyle name="Normal 72 2 2 3" xfId="23578" xr:uid="{A0D28F50-C127-49B9-8C2A-64CD880E1021}"/>
    <cellStyle name="Normal 72 2 2 4" xfId="39028" xr:uid="{5EA975A5-AE3B-4985-AEDF-84BC460CB110}"/>
    <cellStyle name="Normal 72 2 2 5" xfId="46890" xr:uid="{2D78AE2F-31DE-407C-8AAB-7E6E53BDF371}"/>
    <cellStyle name="Normal 72 2 3" xfId="11880" xr:uid="{1223DB55-3FCB-43C9-8C2A-E5E50D3EFABB}"/>
    <cellStyle name="Normal 72 2 3 2" xfId="27664" xr:uid="{0B0001BF-A583-4F13-B20A-9A6BB5576E29}"/>
    <cellStyle name="Normal 72 2 4" xfId="19785" xr:uid="{7E451F02-641B-46F6-8D08-F0A2F50F2E39}"/>
    <cellStyle name="Normal 72 2 5" xfId="35235" xr:uid="{DD1E9035-3F11-49B0-A289-116410C13CEB}"/>
    <cellStyle name="Normal 72 2 6" xfId="43097" xr:uid="{F515D463-05F4-42FD-B6E3-0CE5DABE7248}"/>
    <cellStyle name="Normal 72 3" xfId="6216" xr:uid="{1BA4FCF8-073D-4259-8A71-B2199AB90CA1}"/>
    <cellStyle name="Normal 72 3 2" xfId="14155" xr:uid="{C40D11F7-140D-46E0-ACE4-5EB493BE7B28}"/>
    <cellStyle name="Normal 72 3 2 2" xfId="29939" xr:uid="{EA0B18D9-49DB-4672-AC64-80BD60C8BD32}"/>
    <cellStyle name="Normal 72 3 3" xfId="22060" xr:uid="{724B0354-A8D7-4470-A67D-CB342BFA49E4}"/>
    <cellStyle name="Normal 72 3 4" xfId="37510" xr:uid="{042D625F-E07F-4F23-84F8-AABB747DF3A2}"/>
    <cellStyle name="Normal 72 3 5" xfId="45372" xr:uid="{78360DBB-1656-4573-A9A1-D37462CB25F9}"/>
    <cellStyle name="Normal 72 4" xfId="10375" xr:uid="{6463B24C-AB6C-4E98-B55E-B4AC0C18562F}"/>
    <cellStyle name="Normal 72 4 2" xfId="26159" xr:uid="{5E2A0C5F-23E2-4BB0-821F-4F8E18B66E71}"/>
    <cellStyle name="Normal 72 5" xfId="18280" xr:uid="{95F08B34-DE75-4634-A50F-3A037F4EAB18}"/>
    <cellStyle name="Normal 72 6" xfId="33717" xr:uid="{693C34F2-9754-4220-A25C-91255F5B5489}"/>
    <cellStyle name="Normal 72 7" xfId="41579" xr:uid="{C8668DCF-CBB0-46FF-8999-77BFFC6DD85B}"/>
    <cellStyle name="Normal 720" xfId="40983" xr:uid="{DC5CE4D9-F377-4E35-A56E-0D17C94D625A}"/>
    <cellStyle name="Normal 720 2" xfId="48766" xr:uid="{487D311F-07B8-4350-B47F-A4418AB1AFC7}"/>
    <cellStyle name="Normal 721" xfId="40964" xr:uid="{EA0C3706-BDED-410F-B32F-CD046179F6FC}"/>
    <cellStyle name="Normal 721 2" xfId="48763" xr:uid="{AEDA77DC-56FE-45D4-AD1C-CA220E16F99A}"/>
    <cellStyle name="Normal 722" xfId="40963" xr:uid="{181B7570-F835-494A-A755-D738A7DEDE31}"/>
    <cellStyle name="Normal 722 2" xfId="48773" xr:uid="{1D16FCD5-7184-4905-AD2B-29E4A5580B5C}"/>
    <cellStyle name="Normal 723" xfId="40967" xr:uid="{2A5F8DAD-7C72-4C4F-9E95-052F235437AF}"/>
    <cellStyle name="Normal 723 2" xfId="48787" xr:uid="{05213004-36B0-4302-BA5D-11D3FA8B7497}"/>
    <cellStyle name="Normal 724" xfId="40966" xr:uid="{BAEF5AC0-FE04-4D04-BC1C-8BE338BB5A63}"/>
    <cellStyle name="Normal 724 2" xfId="48794" xr:uid="{7A98DBA4-BF8F-43B7-A319-347A768193EA}"/>
    <cellStyle name="Normal 725" xfId="40965" xr:uid="{10B3E6A1-2DBE-4C82-B13C-1C19FC20B872}"/>
    <cellStyle name="Normal 725 2" xfId="48791" xr:uid="{FE309A0C-AD09-4769-99CC-D46CF50AC55B}"/>
    <cellStyle name="Normal 726" xfId="40962" xr:uid="{F0CA8768-889F-49A7-B0F2-C84432BB0429}"/>
    <cellStyle name="Normal 726 2" xfId="48793" xr:uid="{83DAD953-5FA8-4797-9692-D5C8BC26E0B2}"/>
    <cellStyle name="Normal 727" xfId="40972" xr:uid="{812E5567-4D4C-4305-9A30-9AEEB750EAF2}"/>
    <cellStyle name="Normal 727 2" xfId="48808" xr:uid="{C3D2A1D2-8720-46D6-96E1-B4FD75E9D506}"/>
    <cellStyle name="Normal 728" xfId="40986" xr:uid="{B7BAC3E0-2801-429D-A404-25694B56276A}"/>
    <cellStyle name="Normal 728 2" xfId="48802" xr:uid="{8B1A55F1-2590-4CE5-970F-AAD6C36C1912}"/>
    <cellStyle name="Normal 729" xfId="40991" xr:uid="{D33A2431-4731-494F-8AA3-8AD3C296EB69}"/>
    <cellStyle name="Normal 729 2" xfId="48805" xr:uid="{2BADEF34-D046-4425-976F-6350D716F3DA}"/>
    <cellStyle name="Normal 73" xfId="2397" xr:uid="{3B2FF47E-3AEF-4535-9805-137DA1DAD8C5}"/>
    <cellStyle name="Normal 73 2" xfId="3902" xr:uid="{4EB06FE9-7FFA-4FC0-898B-47BD5127F4C6}"/>
    <cellStyle name="Normal 73 2 2" xfId="7733" xr:uid="{2C9038DC-C001-4292-B64D-F4323B218FEF}"/>
    <cellStyle name="Normal 73 2 2 2" xfId="15672" xr:uid="{E952F022-37BE-4C64-B327-EEC8867F5523}"/>
    <cellStyle name="Normal 73 2 2 2 2" xfId="31456" xr:uid="{9626314F-794B-4F2F-9CD6-D34617E280EA}"/>
    <cellStyle name="Normal 73 2 2 3" xfId="23577" xr:uid="{4355114A-A550-49CC-BF64-E1B0A1DA8848}"/>
    <cellStyle name="Normal 73 2 2 4" xfId="39027" xr:uid="{FC1E4A7A-9123-40BC-8D94-611EB1F9737B}"/>
    <cellStyle name="Normal 73 2 2 5" xfId="46889" xr:uid="{A21ED6A7-00E2-4ED0-8794-855405AB4897}"/>
    <cellStyle name="Normal 73 2 3" xfId="11879" xr:uid="{46A2CDC6-B2D5-40EF-9196-47516430002D}"/>
    <cellStyle name="Normal 73 2 3 2" xfId="27663" xr:uid="{0A414ABD-327C-4D9E-828E-59665A6E3C08}"/>
    <cellStyle name="Normal 73 2 4" xfId="19784" xr:uid="{681BADD3-CF31-43E8-94BA-2B56A495DA22}"/>
    <cellStyle name="Normal 73 2 5" xfId="35234" xr:uid="{F4B9FB62-3D73-4A1E-87F4-F00D58F2F15A}"/>
    <cellStyle name="Normal 73 2 6" xfId="43096" xr:uid="{1C5A43C9-40C8-40E6-AAA3-327218E3A141}"/>
    <cellStyle name="Normal 73 3" xfId="6215" xr:uid="{72C5BA67-41FF-4895-ACEC-F818B807B9F0}"/>
    <cellStyle name="Normal 73 3 2" xfId="14154" xr:uid="{923784F9-EB7B-4E06-8AB6-F5D693D6BA9C}"/>
    <cellStyle name="Normal 73 3 2 2" xfId="29938" xr:uid="{6D121A8A-1B1A-441B-B3AD-A61291F598AF}"/>
    <cellStyle name="Normal 73 3 3" xfId="22059" xr:uid="{ECABCE38-979E-4BAF-82EC-9B7274A4D722}"/>
    <cellStyle name="Normal 73 3 4" xfId="37509" xr:uid="{1FE7CBBB-A0A0-46A9-8549-64BE6E467EE4}"/>
    <cellStyle name="Normal 73 3 5" xfId="45371" xr:uid="{0FF15B4B-1390-4FBF-8710-41F8A335FD28}"/>
    <cellStyle name="Normal 73 4" xfId="10374" xr:uid="{54558DBB-9550-478D-9F3A-09F6E1FF891C}"/>
    <cellStyle name="Normal 73 4 2" xfId="26158" xr:uid="{54D2F62F-A3A8-4053-95BE-FAFBB0C0CCFE}"/>
    <cellStyle name="Normal 73 5" xfId="18279" xr:uid="{E9020C70-676A-4000-8AF9-07D30A6FB25D}"/>
    <cellStyle name="Normal 73 6" xfId="33716" xr:uid="{D6AB9374-CB21-460D-8A6F-819D90F001DB}"/>
    <cellStyle name="Normal 73 7" xfId="41578" xr:uid="{C92629AE-255C-4086-8B4E-E4EE1DABA8AA}"/>
    <cellStyle name="Normal 730" xfId="40989" xr:uid="{314E56F3-2BA6-4E7C-97DD-0609E3E25152}"/>
    <cellStyle name="Normal 730 2" xfId="48789" xr:uid="{CE8601E8-A748-4D61-B30D-33EF1EAC2881}"/>
    <cellStyle name="Normal 731" xfId="40990" xr:uid="{E0D07B70-1698-426D-82A3-523EFB1C76E4}"/>
    <cellStyle name="Normal 731 2" xfId="48811" xr:uid="{25AB49C5-88D4-4AE8-97CF-EED883B447C0}"/>
    <cellStyle name="Normal 732" xfId="41009" xr:uid="{18479D3A-3A36-4859-A777-8EAC173F9022}"/>
    <cellStyle name="Normal 732 2" xfId="48790" xr:uid="{5DD86DA7-07D7-4A35-B626-BC779070D3C7}"/>
    <cellStyle name="Normal 733" xfId="40988" xr:uid="{EB49113D-560B-4261-B97C-CA72BDEF8435}"/>
    <cellStyle name="Normal 733 2" xfId="48788" xr:uid="{6F1A8389-6680-46E4-8494-468F1FC78BF3}"/>
    <cellStyle name="Normal 734" xfId="40994" xr:uid="{47716267-5350-4A80-946D-52DD1C3205A9}"/>
    <cellStyle name="Normal 734 2" xfId="48792" xr:uid="{0380CCEE-2847-47DB-AD12-C01F780A69A3}"/>
    <cellStyle name="Normal 735" xfId="40999" xr:uid="{962078EC-2BE7-400A-B989-69CE35BCDC53}"/>
    <cellStyle name="Normal 735 2" xfId="48812" xr:uid="{C53083E1-51E9-46FB-A7F8-CA99BBE911B9}"/>
    <cellStyle name="Normal 736" xfId="40987" xr:uid="{28AE7465-1C89-4CCC-8FFD-555D02435442}"/>
    <cellStyle name="Normal 736 2" xfId="48821" xr:uid="{68975119-6D31-4340-A6FB-39E7F0F71FA5}"/>
    <cellStyle name="Normal 737" xfId="41004" xr:uid="{FE96D32E-686B-40F7-81B5-CE8B69108E91}"/>
    <cellStyle name="Normal 737 2" xfId="48819" xr:uid="{2913CEA8-13CF-43A2-94B5-EB64B869E7B9}"/>
    <cellStyle name="Normal 738" xfId="40993" xr:uid="{D5275572-A54F-4E57-A7E3-D36C5A960B68}"/>
    <cellStyle name="Normal 738 2" xfId="48820" xr:uid="{588B6620-F796-4A6B-BDB4-044FA0EF0448}"/>
    <cellStyle name="Normal 739" xfId="41010" xr:uid="{CD1BE0A9-C6F0-4D17-B150-FACBD4828A27}"/>
    <cellStyle name="Normal 739 2" xfId="48834" xr:uid="{E85D0B6C-3449-4536-A007-C0664F58C534}"/>
    <cellStyle name="Normal 74" xfId="2401" xr:uid="{17702710-879F-4588-9C7D-9E7B8164A1D1}"/>
    <cellStyle name="Normal 74 2" xfId="3906" xr:uid="{3A91C8A5-2ADD-498F-AE40-51FD6C83F271}"/>
    <cellStyle name="Normal 74 2 2" xfId="7737" xr:uid="{606592CB-87D5-4FAD-989C-8378AFA9CFD5}"/>
    <cellStyle name="Normal 74 2 2 2" xfId="15676" xr:uid="{F022C423-3F7F-4A17-BAB6-BE49776DDD79}"/>
    <cellStyle name="Normal 74 2 2 2 2" xfId="31460" xr:uid="{3A083B34-475A-422F-943D-8C2B80000121}"/>
    <cellStyle name="Normal 74 2 2 3" xfId="23581" xr:uid="{D0AAE10E-BAE1-40BE-A42E-A653C50B28D7}"/>
    <cellStyle name="Normal 74 2 2 4" xfId="39031" xr:uid="{99CD5732-741B-4757-A519-2F746926C878}"/>
    <cellStyle name="Normal 74 2 2 5" xfId="46893" xr:uid="{BF4BF575-9FBD-4DB1-9099-BE815F6C388A}"/>
    <cellStyle name="Normal 74 2 3" xfId="11883" xr:uid="{B27D1939-23E1-4842-ACD4-E663494191A7}"/>
    <cellStyle name="Normal 74 2 3 2" xfId="27667" xr:uid="{DF91181D-D3C6-4CD9-BFFA-C37C4DA7BF75}"/>
    <cellStyle name="Normal 74 2 4" xfId="19788" xr:uid="{1D128735-5D5D-4E2D-8F70-922408DF2810}"/>
    <cellStyle name="Normal 74 2 5" xfId="35238" xr:uid="{69E165C8-6FEC-4EA4-8DEA-966378579A7D}"/>
    <cellStyle name="Normal 74 2 6" xfId="43100" xr:uid="{CCC2EB56-401E-4E8A-B787-3B41AD9E1A95}"/>
    <cellStyle name="Normal 74 3" xfId="6219" xr:uid="{266342CB-AF32-4ECB-B78E-44B5F5468DEE}"/>
    <cellStyle name="Normal 74 3 2" xfId="14158" xr:uid="{671F262B-5133-4DA2-ABF3-547FAAF2E7AB}"/>
    <cellStyle name="Normal 74 3 2 2" xfId="29942" xr:uid="{DE086CD8-F1FE-4713-81F5-65606A937771}"/>
    <cellStyle name="Normal 74 3 3" xfId="22063" xr:uid="{095B30AE-19F8-4115-A35E-D963D137589B}"/>
    <cellStyle name="Normal 74 3 4" xfId="37513" xr:uid="{1ECABB20-5F0E-41BC-8622-E52ABDFB872F}"/>
    <cellStyle name="Normal 74 3 5" xfId="45375" xr:uid="{173E2D05-D5BE-4E29-9986-6BF2D9EAF3DB}"/>
    <cellStyle name="Normal 74 4" xfId="10378" xr:uid="{D61A3686-DD66-42B3-9500-155811E75A49}"/>
    <cellStyle name="Normal 74 4 2" xfId="26162" xr:uid="{CE6BA3EC-64F8-47BB-A90D-6F5A1F1960AE}"/>
    <cellStyle name="Normal 74 5" xfId="18283" xr:uid="{C6C2B1E6-634F-4730-8BDC-999131C14EEF}"/>
    <cellStyle name="Normal 74 6" xfId="33720" xr:uid="{7975671E-5922-4BF6-99BE-4619C77FCA94}"/>
    <cellStyle name="Normal 74 7" xfId="41582" xr:uid="{6EEF6E7E-7128-46A4-AE35-220BCFFBA0D3}"/>
    <cellStyle name="Normal 740" xfId="41019" xr:uid="{63A3E220-D2D8-4E28-ACCD-076A6AF558F1}"/>
    <cellStyle name="Normal 740 2" xfId="48815" xr:uid="{85FC8904-E2B2-46AC-9239-FE34370B4110}"/>
    <cellStyle name="Normal 741" xfId="41017" xr:uid="{D05E58BA-8DED-44AD-8F04-55CD81A65DFE}"/>
    <cellStyle name="Normal 741 2" xfId="48814" xr:uid="{AAA52F73-6771-466B-8C73-CEC8499F9054}"/>
    <cellStyle name="Normal 742" xfId="41018" xr:uid="{5B6EBABA-5779-4A8F-9E4C-7486BFE76A11}"/>
    <cellStyle name="Normal 742 2" xfId="48818" xr:uid="{1505893B-3E0B-4C9E-BA53-855B4C2EEDC0}"/>
    <cellStyle name="Normal 743" xfId="41031" xr:uid="{9D49DC39-C7FF-41BD-9577-22626C69CA70}"/>
    <cellStyle name="Normal 743 2" xfId="48817" xr:uid="{084234EA-3E8A-486B-873F-0CE24DCF5CA9}"/>
    <cellStyle name="Normal 744" xfId="41013" xr:uid="{AFD1C7FA-03FD-4F12-A8D5-FF1803BB5798}"/>
    <cellStyle name="Normal 744 2" xfId="48816" xr:uid="{81481A47-A3BC-4F30-8076-1142A7D5F531}"/>
    <cellStyle name="Normal 745" xfId="41012" xr:uid="{F19E705A-925C-45AB-8DEC-E8469B171244}"/>
    <cellStyle name="Normal 745 2" xfId="48813" xr:uid="{144DB47F-B535-4411-B330-8A227E83B235}"/>
    <cellStyle name="Normal 746" xfId="41016" xr:uid="{46DE2ADB-5482-4EB5-B95B-DF607F1F212E}"/>
    <cellStyle name="Normal 746 2" xfId="48823" xr:uid="{8CA58BD3-5DF6-4631-B86E-94E88C36AB61}"/>
    <cellStyle name="Normal 747" xfId="41015" xr:uid="{0F489C06-550F-479C-B7B3-3BB85763B7EA}"/>
    <cellStyle name="Normal 747 2" xfId="48837" xr:uid="{49E13B93-A263-45F6-8CE2-840E502A9A60}"/>
    <cellStyle name="Normal 748" xfId="41014" xr:uid="{698DA478-262B-4C34-B699-5958E3100009}"/>
    <cellStyle name="Normal 748 2" xfId="48846" xr:uid="{7B666491-0DDC-46E3-B6D4-B86140B0374D}"/>
    <cellStyle name="Normal 749" xfId="41011" xr:uid="{4525B168-2755-4091-9125-A921E45B4AE1}"/>
    <cellStyle name="Normal 749 2" xfId="48844" xr:uid="{28648E58-D4DE-4720-B78A-60D04C69FCB3}"/>
    <cellStyle name="Normal 75" xfId="2400" xr:uid="{E749BB73-C34F-478B-8B77-C870AE2AEAB8}"/>
    <cellStyle name="Normal 75 2" xfId="3905" xr:uid="{511AA638-E96A-49D1-8312-669F954C9256}"/>
    <cellStyle name="Normal 75 2 2" xfId="7736" xr:uid="{E90691D6-B15A-4F86-BB8E-FEF24F4D731F}"/>
    <cellStyle name="Normal 75 2 2 2" xfId="15675" xr:uid="{DD5E3904-5AE3-4FE1-A770-C150F27A1E54}"/>
    <cellStyle name="Normal 75 2 2 2 2" xfId="31459" xr:uid="{D2CC8E75-B6EE-47B9-8C13-7CD06AD77126}"/>
    <cellStyle name="Normal 75 2 2 3" xfId="23580" xr:uid="{F83CEEFB-345A-4E00-8AB0-4BBD295323BF}"/>
    <cellStyle name="Normal 75 2 2 4" xfId="39030" xr:uid="{6ABE06DF-4530-43E5-8792-D96EE214672B}"/>
    <cellStyle name="Normal 75 2 2 5" xfId="46892" xr:uid="{BDB66F87-36F3-46F6-9F5A-18F729F2496A}"/>
    <cellStyle name="Normal 75 2 3" xfId="11882" xr:uid="{017BB1D0-8FEC-48E1-8183-09D523435D61}"/>
    <cellStyle name="Normal 75 2 3 2" xfId="27666" xr:uid="{582DB046-EC01-446C-8A24-1E134BCEA60D}"/>
    <cellStyle name="Normal 75 2 4" xfId="19787" xr:uid="{7F9EEFDD-84EE-4E48-B7ED-B62E8E358D20}"/>
    <cellStyle name="Normal 75 2 5" xfId="35237" xr:uid="{B6CA6B68-0F01-4E94-BCD3-2BBAF432787A}"/>
    <cellStyle name="Normal 75 2 6" xfId="43099" xr:uid="{1B2D3CE8-1642-4328-B066-F8B55972EE2F}"/>
    <cellStyle name="Normal 75 3" xfId="6218" xr:uid="{01BD26F2-E222-44D8-B96A-3DD52028485C}"/>
    <cellStyle name="Normal 75 3 2" xfId="14157" xr:uid="{CF769567-00B0-44E1-BC65-BFC91DC77C67}"/>
    <cellStyle name="Normal 75 3 2 2" xfId="29941" xr:uid="{756389C4-03F4-4618-8F33-9B87C7EDAA7A}"/>
    <cellStyle name="Normal 75 3 3" xfId="22062" xr:uid="{3E81F36D-22D6-4E43-9245-B2552DD38CCC}"/>
    <cellStyle name="Normal 75 3 4" xfId="37512" xr:uid="{ABEA3BC4-DB4C-4788-B120-EDD20E800731}"/>
    <cellStyle name="Normal 75 3 5" xfId="45374" xr:uid="{43AC6CE7-0F7D-4586-A760-1DC24C54F6B7}"/>
    <cellStyle name="Normal 75 4" xfId="10377" xr:uid="{E9C4D04C-5B79-4832-A274-EA0A194DA091}"/>
    <cellStyle name="Normal 75 4 2" xfId="26161" xr:uid="{D9EAEF6E-AA20-4A9F-B615-EDF9620161E3}"/>
    <cellStyle name="Normal 75 5" xfId="18282" xr:uid="{36CF8EB9-999C-4980-A1A8-88B4E7C7F8B9}"/>
    <cellStyle name="Normal 75 6" xfId="33719" xr:uid="{4128768C-5BD9-466C-9626-82D107D98059}"/>
    <cellStyle name="Normal 75 7" xfId="41581" xr:uid="{B3E256C0-99EB-49CF-B123-844F8708C3CD}"/>
    <cellStyle name="Normal 750" xfId="41034" xr:uid="{30131CA9-3260-415E-A66D-81C4678A0B4F}"/>
    <cellStyle name="Normal 750 2" xfId="48845" xr:uid="{DF8C10A8-EF26-4BFF-92C6-DE14ABD0DAF3}"/>
    <cellStyle name="Normal 751" xfId="41043" xr:uid="{5E099FB6-4F76-401A-BA75-78BB99FE74A6}"/>
    <cellStyle name="Normal 751 2" xfId="48860" xr:uid="{36AD7690-92C3-4F29-9362-EDE7A3004170}"/>
    <cellStyle name="Normal 752" xfId="41041" xr:uid="{1D9D4615-B291-407E-966C-9A7F3E5C5771}"/>
    <cellStyle name="Normal 752 2" xfId="48840" xr:uid="{20D5FD9A-2BF3-499E-A1FA-C35BF0FB679F}"/>
    <cellStyle name="Normal 753" xfId="41042" xr:uid="{8805A9F0-29DC-4A2A-9624-DD28BFD9274E}"/>
    <cellStyle name="Normal 753 2" xfId="48839" xr:uid="{BB57F094-CA62-4C08-B2C7-B19F852C6165}"/>
    <cellStyle name="Normal 754" xfId="41055" xr:uid="{F99E8A13-F104-47D5-8CB7-2FBCF11F96CC}"/>
    <cellStyle name="Normal 754 2" xfId="48843" xr:uid="{0176BBCD-B28B-430C-9117-4FC4701CA884}"/>
    <cellStyle name="Normal 755" xfId="41037" xr:uid="{04AEF138-B0A7-4E16-914A-4F2F0DC20B68}"/>
    <cellStyle name="Normal 755 2" xfId="48842" xr:uid="{62681BBE-C59E-4B42-8426-1CAA44B02AD0}"/>
    <cellStyle name="Normal 756" xfId="41036" xr:uid="{697A2932-0640-4FF8-AE34-F279B10B409B}"/>
    <cellStyle name="Normal 756 2" xfId="48841" xr:uid="{46B851C3-A84C-4EC3-AFD1-120A575248A4}"/>
    <cellStyle name="Normal 757" xfId="41040" xr:uid="{5D7AB537-C6FC-40DC-84FF-E89C0EA2BCB6}"/>
    <cellStyle name="Normal 757 2" xfId="48838" xr:uid="{B4C3A458-D72C-43BC-9AB4-861C1AC2547B}"/>
    <cellStyle name="Normal 758" xfId="41039" xr:uid="{73A42E95-8767-4A12-836B-DC0F80051BD3}"/>
    <cellStyle name="Normal 758 2" xfId="48848" xr:uid="{BCF717BC-950B-4A86-9599-D5700E9AA5C8}"/>
    <cellStyle name="Normal 759" xfId="41038" xr:uid="{C818F04B-74D4-449E-8657-5D8C114DE037}"/>
    <cellStyle name="Normal 759 2" xfId="48857" xr:uid="{1667A79C-C268-4EA1-A61A-B142E383E669}"/>
    <cellStyle name="Normal 76" xfId="2399" xr:uid="{ABFE3BDA-BED3-4F64-95F1-F0B0B1C94009}"/>
    <cellStyle name="Normal 76 2" xfId="3904" xr:uid="{1C9CDBB6-9D35-46DF-9400-681F1A7ACF5C}"/>
    <cellStyle name="Normal 76 2 2" xfId="7735" xr:uid="{663A4F61-4910-4F90-9C1C-5A3E097A1D12}"/>
    <cellStyle name="Normal 76 2 2 2" xfId="15674" xr:uid="{52EC5FE8-606F-4642-B5DD-AEB91D527F6E}"/>
    <cellStyle name="Normal 76 2 2 2 2" xfId="31458" xr:uid="{BAD0572C-E90A-45E1-A406-6C846D3A5EAA}"/>
    <cellStyle name="Normal 76 2 2 3" xfId="23579" xr:uid="{0D8BBCE6-2E7D-4029-AC9A-1F1680BB80C6}"/>
    <cellStyle name="Normal 76 2 2 4" xfId="39029" xr:uid="{5AFA5786-8FD9-49AC-9927-709F5B960613}"/>
    <cellStyle name="Normal 76 2 2 5" xfId="46891" xr:uid="{3014D5F4-7F49-4EE1-902C-A359869B933D}"/>
    <cellStyle name="Normal 76 2 3" xfId="11881" xr:uid="{C461AF42-221C-417F-B971-A9E35B49DA47}"/>
    <cellStyle name="Normal 76 2 3 2" xfId="27665" xr:uid="{4E8010CD-83A3-4095-A67C-F492C58014C6}"/>
    <cellStyle name="Normal 76 2 4" xfId="19786" xr:uid="{29E34931-EF2D-4DF6-A4A1-F204ED778806}"/>
    <cellStyle name="Normal 76 2 5" xfId="35236" xr:uid="{A0359CFA-4A3E-411E-9B0C-B3FCBCC078F2}"/>
    <cellStyle name="Normal 76 2 6" xfId="43098" xr:uid="{7FE78D10-2D99-4E4B-B51E-EA7AF5DC6AD9}"/>
    <cellStyle name="Normal 76 3" xfId="6217" xr:uid="{F3936E41-9755-4FD6-B45E-BD021C98B9BD}"/>
    <cellStyle name="Normal 76 3 2" xfId="14156" xr:uid="{BCC83592-EFAF-49FB-9A9A-95576BE8283C}"/>
    <cellStyle name="Normal 76 3 2 2" xfId="29940" xr:uid="{11CE8A3B-B195-4EDE-9768-64AED3580C6B}"/>
    <cellStyle name="Normal 76 3 3" xfId="22061" xr:uid="{BBB2685A-0669-4BEF-9435-7ADBD36AED39}"/>
    <cellStyle name="Normal 76 3 4" xfId="37511" xr:uid="{9816FDA2-D148-4BF7-B565-EA55D9D59FD2}"/>
    <cellStyle name="Normal 76 3 5" xfId="45373" xr:uid="{992F7185-9EFD-46C6-AC47-679CD56B57F8}"/>
    <cellStyle name="Normal 76 4" xfId="10376" xr:uid="{D7E36A23-D126-474E-82BE-49C29AF8F8A6}"/>
    <cellStyle name="Normal 76 4 2" xfId="26160" xr:uid="{4433C233-D984-4BBA-91D3-026E75883052}"/>
    <cellStyle name="Normal 76 5" xfId="18281" xr:uid="{8B842FF7-2841-4C98-8ECC-35A3AD9A0C2A}"/>
    <cellStyle name="Normal 76 6" xfId="33718" xr:uid="{FD374183-98AA-47D5-9792-79DF97F87BBE}"/>
    <cellStyle name="Normal 76 7" xfId="41580" xr:uid="{23687E94-FD05-4316-977D-F352C780B06E}"/>
    <cellStyle name="Normal 760" xfId="41035" xr:uid="{F4B49A90-FC5D-49C7-A5E4-1966A89F575E}"/>
    <cellStyle name="Normal 760 2" xfId="48863" xr:uid="{0467A1E8-79F9-427E-A617-D717CC26A9D6}"/>
    <cellStyle name="Normal 761" xfId="41058" xr:uid="{41C27B81-5970-415D-9C95-A2219463AB3A}"/>
    <cellStyle name="Normal 762" xfId="48868" xr:uid="{DCEAE90D-B684-44B7-A213-8B817B17A62A}"/>
    <cellStyle name="Normal 763" xfId="48870" xr:uid="{1F1E6E5D-2DCE-4E80-B881-FA7406B37A7F}"/>
    <cellStyle name="Normal 764" xfId="48883" xr:uid="{42493A8D-53E4-4E25-9119-DD6946976297}"/>
    <cellStyle name="Normal 765" xfId="48865" xr:uid="{4625D421-65DB-4EA0-830F-CF0D3CD00CC3}"/>
    <cellStyle name="Normal 766" xfId="48886" xr:uid="{E3C3F4A6-11E2-4AEE-A092-FB40666EBB48}"/>
    <cellStyle name="Normal 767" xfId="48887" xr:uid="{4AE82562-1B2A-4729-B683-ACDF97CEAB08}"/>
    <cellStyle name="Normal 768" xfId="48866" xr:uid="{EBAF8502-ACE5-4EF5-9488-097EBFDD2D7B}"/>
    <cellStyle name="Normal 769" xfId="48880" xr:uid="{6B734FDF-35D2-4908-BED2-5EBA42F8D8EE}"/>
    <cellStyle name="Normal 77" xfId="2396" xr:uid="{FF532151-6D82-43EF-96C2-A971B2006291}"/>
    <cellStyle name="Normal 77 2" xfId="3901" xr:uid="{1E5210C1-9A06-43CB-8682-055A842C48B7}"/>
    <cellStyle name="Normal 77 2 2" xfId="7732" xr:uid="{2730FD9F-0DED-4667-9EF9-D115B7CCE40D}"/>
    <cellStyle name="Normal 77 2 2 2" xfId="15671" xr:uid="{4A8442E6-D59D-4977-A6AB-6BAB79892820}"/>
    <cellStyle name="Normal 77 2 2 2 2" xfId="31455" xr:uid="{8003C611-6B7D-4BC6-9F3F-693928025B32}"/>
    <cellStyle name="Normal 77 2 2 3" xfId="23576" xr:uid="{E06CBBA1-B7D5-41AA-8A34-97EA406D9FF6}"/>
    <cellStyle name="Normal 77 2 2 4" xfId="39026" xr:uid="{02D23E8F-378E-4669-A573-CD2D3F62F798}"/>
    <cellStyle name="Normal 77 2 2 5" xfId="46888" xr:uid="{8D95652B-7DB4-4717-A977-CB59400F45D0}"/>
    <cellStyle name="Normal 77 2 3" xfId="11878" xr:uid="{52EF8E60-1312-49CE-AE2C-822201B1EB6B}"/>
    <cellStyle name="Normal 77 2 3 2" xfId="27662" xr:uid="{E075EA42-36B9-4B0B-8FA7-41442437895F}"/>
    <cellStyle name="Normal 77 2 4" xfId="19783" xr:uid="{31A5DCBE-5065-42CA-90F7-80EE35915B90}"/>
    <cellStyle name="Normal 77 2 5" xfId="35233" xr:uid="{8CB608DE-2848-4131-86FB-3286E5FFB47B}"/>
    <cellStyle name="Normal 77 2 6" xfId="43095" xr:uid="{47BE539B-AC57-41AC-B15B-5F4B4EAFBF1B}"/>
    <cellStyle name="Normal 77 3" xfId="6214" xr:uid="{2791B695-97E2-4442-BAAE-D06FC3A6AA7F}"/>
    <cellStyle name="Normal 77 3 2" xfId="14153" xr:uid="{485FEE52-1FF3-42FB-B077-E97ADC36F25E}"/>
    <cellStyle name="Normal 77 3 2 2" xfId="29937" xr:uid="{4910F856-747F-4B52-BC6C-3E3BE3A15CE5}"/>
    <cellStyle name="Normal 77 3 3" xfId="22058" xr:uid="{009EBD23-53F3-477A-89D0-79D71468C7FC}"/>
    <cellStyle name="Normal 77 3 4" xfId="37508" xr:uid="{6D6D60B5-E160-4810-A2A1-4BD2DC61456A}"/>
    <cellStyle name="Normal 77 3 5" xfId="45370" xr:uid="{119150E1-EF3F-48B6-B318-356BDDEC94E1}"/>
    <cellStyle name="Normal 77 4" xfId="10373" xr:uid="{21FBED77-2391-4846-825A-F61D520D314E}"/>
    <cellStyle name="Normal 77 4 2" xfId="26157" xr:uid="{A0A914FF-2AEF-4434-AAF0-D2C9D3E3C1E5}"/>
    <cellStyle name="Normal 77 5" xfId="18278" xr:uid="{0DF3CD9C-B1BD-4A46-A210-45B9718C6FB9}"/>
    <cellStyle name="Normal 77 6" xfId="33715" xr:uid="{C34FBC53-4F60-4627-8F4D-960870EF3E94}"/>
    <cellStyle name="Normal 77 7" xfId="41577" xr:uid="{C6BD47D5-6DE7-4B11-A5DC-2EBFA19AB77C}"/>
    <cellStyle name="Normal 770" xfId="48869" xr:uid="{E2656C4F-A2CA-47C8-A298-2BA7F2122681}"/>
    <cellStyle name="Normal 771" xfId="48867" xr:uid="{D1C0CD8A-F7F0-4085-84F8-B08AAC36D234}"/>
    <cellStyle name="Normal 772" xfId="48864" xr:uid="{0D6E2073-6511-410A-99A4-177E7959C4B1}"/>
    <cellStyle name="Normal 773" xfId="48888" xr:uid="{91810782-3ECD-4CD7-A95D-450BBDC4F6CA}"/>
    <cellStyle name="Normal 774" xfId="48893" xr:uid="{9B929206-1F05-43EB-B045-A6F0B159824C}"/>
    <cellStyle name="Normal 775" xfId="48889" xr:uid="{B3E87D40-AFC0-413B-AA4D-6616EBB4659B}"/>
    <cellStyle name="Normal 776" xfId="48912" xr:uid="{303E99B3-A94B-4E09-9336-D853898E8E75}"/>
    <cellStyle name="Normal 777" xfId="48891" xr:uid="{A3E53AF2-7DA2-4919-9906-BFFF74C3B019}"/>
    <cellStyle name="Normal 778" xfId="48909" xr:uid="{4195C49F-DFE4-453B-80C8-F190071443D7}"/>
    <cellStyle name="Normal 779" xfId="48911" xr:uid="{4DB783EC-0BE1-4C18-935D-6DD665B39E31}"/>
    <cellStyle name="Normal 78" xfId="2405" xr:uid="{345AD5BA-2E0B-4229-8055-600225FD84BC}"/>
    <cellStyle name="Normal 78 2" xfId="3911" xr:uid="{7F5A4B77-CD2A-491B-A26E-CA98A93C0371}"/>
    <cellStyle name="Normal 78 2 2" xfId="7742" xr:uid="{DDBBEDF4-E6D6-4D03-A362-355097307D97}"/>
    <cellStyle name="Normal 78 2 2 2" xfId="15681" xr:uid="{1F445ECF-EFA5-4134-AB73-723DA46AB5F6}"/>
    <cellStyle name="Normal 78 2 2 2 2" xfId="31465" xr:uid="{EBB302CA-255C-41FA-86EE-C118169C4016}"/>
    <cellStyle name="Normal 78 2 2 3" xfId="23586" xr:uid="{0601CC2B-CECB-46F6-97C9-438581A8B4E7}"/>
    <cellStyle name="Normal 78 2 2 4" xfId="39036" xr:uid="{984FBB33-48DC-44D4-B470-C25D59630E74}"/>
    <cellStyle name="Normal 78 2 2 5" xfId="46898" xr:uid="{713E5A0B-5FC4-4067-9AA3-C23908C825FF}"/>
    <cellStyle name="Normal 78 2 3" xfId="11888" xr:uid="{46AECA80-7C86-422E-A171-72036FDFAF9F}"/>
    <cellStyle name="Normal 78 2 3 2" xfId="27672" xr:uid="{12B1FA35-83CA-4E4D-A803-C4371D9FB354}"/>
    <cellStyle name="Normal 78 2 4" xfId="19793" xr:uid="{9B573F6A-CE94-47E7-9EB4-EEBF40CEE046}"/>
    <cellStyle name="Normal 78 2 5" xfId="35243" xr:uid="{2A9A828F-2004-4F40-A046-553EFCCD9041}"/>
    <cellStyle name="Normal 78 2 6" xfId="43105" xr:uid="{1C6E3F4B-2998-4680-A5B7-15D7B46A7AD9}"/>
    <cellStyle name="Normal 78 3" xfId="6224" xr:uid="{2DE6085B-5004-422C-9910-668C01B37630}"/>
    <cellStyle name="Normal 78 3 2" xfId="14163" xr:uid="{6DD95B48-9EAD-4F14-AE8F-4BD36B7BE30A}"/>
    <cellStyle name="Normal 78 3 2 2" xfId="29947" xr:uid="{BF8BD8B8-2304-4F3D-A7C2-C63AB7DAEE97}"/>
    <cellStyle name="Normal 78 3 3" xfId="22068" xr:uid="{EECB28F7-44B9-4892-8763-8B9C3847E5D2}"/>
    <cellStyle name="Normal 78 3 4" xfId="37518" xr:uid="{0AAB471C-B306-49EE-90B1-6E47EB829254}"/>
    <cellStyle name="Normal 78 3 5" xfId="45380" xr:uid="{4A9272B5-0BFB-422F-BDE8-C9679D54DC9B}"/>
    <cellStyle name="Normal 78 4" xfId="10382" xr:uid="{296CF6F3-4A9E-4F1D-AB8A-1D60F6F9ACA3}"/>
    <cellStyle name="Normal 78 4 2" xfId="26166" xr:uid="{E2579EE2-1679-4855-80DF-9A321E79D7DA}"/>
    <cellStyle name="Normal 78 5" xfId="18287" xr:uid="{4CA9F126-6B64-440E-B4C7-4EF299343846}"/>
    <cellStyle name="Normal 78 6" xfId="33725" xr:uid="{5AF12F63-A8C5-4282-AE57-950FFE96BFCA}"/>
    <cellStyle name="Normal 78 7" xfId="41587" xr:uid="{B075F8D2-A105-4016-86F4-F75F0A16B995}"/>
    <cellStyle name="Normal 780" xfId="48910" xr:uid="{41D6AA9E-56CC-4F24-A1F2-FA2F245E9C43}"/>
    <cellStyle name="Normal 781" xfId="48899" xr:uid="{E39EB27A-B7FF-4852-983F-A195423F3D55}"/>
    <cellStyle name="Normal 782" xfId="48908" xr:uid="{3563EDC2-CDCE-4411-BF62-DD5560ED4025}"/>
    <cellStyle name="Normal 783" xfId="48890" xr:uid="{79B0E579-654F-4EF5-8753-AE24F019171C}"/>
    <cellStyle name="Normal 784" xfId="48913" xr:uid="{7CC67C62-BAE4-4351-8024-52D76E9F6FD6}"/>
    <cellStyle name="Normal 785" xfId="48892" xr:uid="{F7BF5804-AF8B-4E20-AAAC-B4CD64ACBC48}"/>
    <cellStyle name="Normal 786" xfId="48914" xr:uid="{7677939B-DE48-4335-8F30-788BC340E7E6}"/>
    <cellStyle name="Normal 787" xfId="48923" xr:uid="{DF7D2683-5808-44F9-B354-3CE50BA6C531}"/>
    <cellStyle name="Normal 788" xfId="48921" xr:uid="{5768A697-26C3-4A21-A778-14D2991624AC}"/>
    <cellStyle name="Normal 789" xfId="48922" xr:uid="{BBCEFE98-1154-4FD0-B6F2-76A11060A922}"/>
    <cellStyle name="Normal 79" xfId="2406" xr:uid="{E8899761-68DC-49E0-8AB6-8D52796766CA}"/>
    <cellStyle name="Normal 79 2" xfId="3920" xr:uid="{EB91E631-FF62-46C2-B0C2-C6A11750643E}"/>
    <cellStyle name="Normal 79 2 2" xfId="7751" xr:uid="{FAC92B09-087E-4AF5-98BB-298DD3A6501D}"/>
    <cellStyle name="Normal 79 2 2 2" xfId="15690" xr:uid="{8CEBD17E-776A-41E3-A5F3-B6CEB15906D9}"/>
    <cellStyle name="Normal 79 2 2 2 2" xfId="31474" xr:uid="{B7FDAA74-7A8D-40AE-AE96-3528DA2AB61F}"/>
    <cellStyle name="Normal 79 2 2 3" xfId="23595" xr:uid="{293D5DBD-EBA0-47DE-A146-363E0F5BDA9A}"/>
    <cellStyle name="Normal 79 2 2 4" xfId="39045" xr:uid="{E31B8714-FB54-4142-AB88-C3560C712391}"/>
    <cellStyle name="Normal 79 2 2 5" xfId="46907" xr:uid="{49AECD32-FB1A-4204-B1D3-A5B83B746F56}"/>
    <cellStyle name="Normal 79 2 3" xfId="11897" xr:uid="{75CBA719-296F-485F-AA12-2C1BF3D9B81A}"/>
    <cellStyle name="Normal 79 2 3 2" xfId="27681" xr:uid="{AAFA3D18-FDAA-4F22-A6CF-DBC9062F18BA}"/>
    <cellStyle name="Normal 79 2 4" xfId="19802" xr:uid="{C483AA29-0782-4ACA-97FE-BB19CA5DC238}"/>
    <cellStyle name="Normal 79 2 5" xfId="35252" xr:uid="{6952AB6B-3EAB-4706-BABA-EF452DC0F262}"/>
    <cellStyle name="Normal 79 2 6" xfId="43114" xr:uid="{49AA45F1-60A9-401F-975E-C6FCD065DCA1}"/>
    <cellStyle name="Normal 79 3" xfId="6233" xr:uid="{909B5086-0474-4F7F-AEBE-39C2A7DFBF19}"/>
    <cellStyle name="Normal 79 3 2" xfId="14172" xr:uid="{43E78236-021B-45C4-AFD6-D31B5C8D2701}"/>
    <cellStyle name="Normal 79 3 2 2" xfId="29956" xr:uid="{50146326-1468-4A53-BE28-083852726556}"/>
    <cellStyle name="Normal 79 3 3" xfId="22077" xr:uid="{7170CE30-A64D-4564-9AF5-89454871F8F6}"/>
    <cellStyle name="Normal 79 3 4" xfId="37527" xr:uid="{D5A8F686-58AF-44D8-A21B-25F0B6F769F7}"/>
    <cellStyle name="Normal 79 3 5" xfId="45389" xr:uid="{D4CB85B0-4D45-4AC8-9CCC-AF151808B039}"/>
    <cellStyle name="Normal 79 4" xfId="10383" xr:uid="{57AD145F-C359-4019-A104-CE8E3BB05894}"/>
    <cellStyle name="Normal 79 4 2" xfId="26167" xr:uid="{789A364C-9D60-4679-BD28-A3939B32C590}"/>
    <cellStyle name="Normal 79 5" xfId="18288" xr:uid="{5A54CCAE-8AB1-4B55-8CC0-7FB08E05F8EE}"/>
    <cellStyle name="Normal 79 6" xfId="33734" xr:uid="{A07A7853-A634-4EF6-96CB-91990CC12C6B}"/>
    <cellStyle name="Normal 79 7" xfId="41596" xr:uid="{423A625B-EDEB-457A-81BE-4E8280FD2426}"/>
    <cellStyle name="Normal 790" xfId="48935" xr:uid="{C2B745F4-2787-4A79-B534-F6384854E85E}"/>
    <cellStyle name="Normal 791" xfId="48917" xr:uid="{3C306D90-5176-44A9-8CB0-181D786990ED}"/>
    <cellStyle name="Normal 792" xfId="48916" xr:uid="{AA8BE082-34B7-4B9F-B45F-FD55363E8289}"/>
    <cellStyle name="Normal 793" xfId="48920" xr:uid="{A18697DF-A6A9-457D-873A-1F29EB3CA76B}"/>
    <cellStyle name="Normal 794" xfId="48919" xr:uid="{B9EC7B75-E18E-4622-9830-C15C8A2C615D}"/>
    <cellStyle name="Normal 795" xfId="48918" xr:uid="{ADC01C32-CBFC-4426-B1E0-DFEE866D9DBB}"/>
    <cellStyle name="Normal 796" xfId="48915" xr:uid="{B56A038C-BAEE-4FC0-A963-0B0819A5C14C}"/>
    <cellStyle name="Normal 797" xfId="48938" xr:uid="{240E848B-A0B0-4E4B-AD2D-F521870D2AEB}"/>
    <cellStyle name="Normal 798" xfId="48947" xr:uid="{E093C7D7-BBC8-4C5F-AD3E-1079926864EF}"/>
    <cellStyle name="Normal 799" xfId="48945" xr:uid="{3B117120-CF6C-4CC3-82DA-FC75181253EB}"/>
    <cellStyle name="Normal 8" xfId="203" xr:uid="{22022F36-8A52-4391-9B84-632B685B9EA3}"/>
    <cellStyle name="Normal 8 2" xfId="204" xr:uid="{4EA23EF5-A536-4D82-A955-B0D14BE1D26B}"/>
    <cellStyle name="Normal 8 2 2" xfId="205" xr:uid="{95A40B15-D256-4004-AD43-F1163977C1C2}"/>
    <cellStyle name="Normal 8 2 2 2" xfId="206" xr:uid="{59CDE04A-670E-47F4-B993-99BAB5BD91DA}"/>
    <cellStyle name="Normal 8 2 2 2 2" xfId="207" xr:uid="{0D896A81-173D-476C-B092-EE2D9B34F900}"/>
    <cellStyle name="Normal 8 2 2 2 2 2" xfId="503" xr:uid="{CE4EDD72-306E-4679-B9FC-F0678087C60C}"/>
    <cellStyle name="Normal 8 2 2 2 2 2 2" xfId="2142" xr:uid="{E3938A72-1CB1-44A4-A951-85AEC7329B6C}"/>
    <cellStyle name="Normal 8 2 2 2 2 3" xfId="1992" xr:uid="{BCB6594F-2585-4DD1-A965-BD9328E9BF57}"/>
    <cellStyle name="Normal 8 2 2 2 2_MONC Jan19" xfId="622" xr:uid="{3E5485E8-98DA-4BC9-9641-8FBAF897F0C5}"/>
    <cellStyle name="Normal 8 2 2 2 3" xfId="502" xr:uid="{2C44EB52-800B-4C52-9D0D-58BFC4A96D61}"/>
    <cellStyle name="Normal 8 2 2 2 3 2" xfId="2141" xr:uid="{1899ED27-5969-479C-B8FA-B3E0BDF79CCE}"/>
    <cellStyle name="Normal 8 2 2 2 4" xfId="1991" xr:uid="{A493CDFB-1FD6-4B4D-BFCE-1FCD230BF463}"/>
    <cellStyle name="Normal 8 2 2 2_2011 07 28 Execution Report for Vossloh" xfId="208" xr:uid="{24315347-C593-4EBA-99BD-110D784C9754}"/>
    <cellStyle name="Normal 8 2 2 3" xfId="209" xr:uid="{BBB63956-1B26-4379-B0D8-6F2B213CF83F}"/>
    <cellStyle name="Normal 8 2 2 3 2" xfId="504" xr:uid="{D3146E23-49C5-483A-BAEE-11FB1C21F7E6}"/>
    <cellStyle name="Normal 8 2 2 3 2 2" xfId="2143" xr:uid="{387E1C20-26FA-4D64-BE57-1B5658864143}"/>
    <cellStyle name="Normal 8 2 2 3 3" xfId="1993" xr:uid="{0AD37BFA-2373-45E5-8DA8-2010F18E83EF}"/>
    <cellStyle name="Normal 8 2 2 3_MONC Jan19" xfId="623" xr:uid="{804625E2-36D4-4F40-948D-CE39BE8EE1D5}"/>
    <cellStyle name="Normal 8 2 2 4" xfId="501" xr:uid="{EDD5707F-456F-4C84-B03F-143A421B47AF}"/>
    <cellStyle name="Normal 8 2 2 4 2" xfId="2140" xr:uid="{8EF8D19C-76B1-4699-B8DE-759FE9E4B311}"/>
    <cellStyle name="Normal 8 2 2 5" xfId="1577" xr:uid="{031CB0D2-A26B-4940-B3E5-9A998991FE8E}"/>
    <cellStyle name="Normal 8 2 2_2011 07 28 Execution Report for Vossloh" xfId="210" xr:uid="{60486498-BDAA-412A-807A-66218419A360}"/>
    <cellStyle name="Normal 8 2 3" xfId="211" xr:uid="{5F945D5A-0126-4D93-A0A0-AB61DA2D7B54}"/>
    <cellStyle name="Normal 8 2 3 2" xfId="212" xr:uid="{C27EB975-8F41-4956-9538-777097D02104}"/>
    <cellStyle name="Normal 8 2 3 2 2" xfId="506" xr:uid="{8E8624E7-C5ED-4406-BBDD-1EB6C24943CD}"/>
    <cellStyle name="Normal 8 2 3 2 2 2" xfId="2145" xr:uid="{CF8208F3-1F84-4AE5-8E8F-E7E4F22EF6AA}"/>
    <cellStyle name="Normal 8 2 3 2 3" xfId="1995" xr:uid="{84350B2B-368B-4FE6-8ADF-FC240C4F83F6}"/>
    <cellStyle name="Normal 8 2 3 2_MONC Jan19" xfId="624" xr:uid="{2CC0FC13-A1B2-443F-8AEF-847156E714AC}"/>
    <cellStyle name="Normal 8 2 3 3" xfId="505" xr:uid="{FD07CFC4-48F6-4DEE-B2E5-93DEC6928A00}"/>
    <cellStyle name="Normal 8 2 3 3 2" xfId="2144" xr:uid="{7D514DE3-4115-4A25-9A5A-2B0AD4DFF69E}"/>
    <cellStyle name="Normal 8 2 3 4" xfId="1994" xr:uid="{D3BCD3F4-4BD3-45DE-9647-CDE723152CBB}"/>
    <cellStyle name="Normal 8 2 3_2011 07 28 Execution Report for Vossloh" xfId="213" xr:uid="{5D7F7B7C-3C70-4525-98EF-ACD65674A27D}"/>
    <cellStyle name="Normal 8 2 4" xfId="214" xr:uid="{14A6260B-1E90-4E9E-B231-B87744B3AEFD}"/>
    <cellStyle name="Normal 8 2 4 2" xfId="507" xr:uid="{2D77BC9F-5EA9-4C46-84A4-F122D7EF6CF1}"/>
    <cellStyle name="Normal 8 2 4 2 2" xfId="2146" xr:uid="{CF1592BE-2E2E-45F9-B1EC-C5127418747D}"/>
    <cellStyle name="Normal 8 2 4 3" xfId="1996" xr:uid="{4E42A4C4-AF7F-495E-8A69-F5D72418EC8B}"/>
    <cellStyle name="Normal 8 2 4_MONC Jan19" xfId="625" xr:uid="{9F556039-6131-4AB6-ACCD-9716A28BCEB1}"/>
    <cellStyle name="Normal 8 2 5" xfId="500" xr:uid="{586571F4-EA94-4346-9630-A47204D575D3}"/>
    <cellStyle name="Normal 8 2 5 2" xfId="2139" xr:uid="{AF3B814D-85D2-4885-BB51-9417FFA25BC0}"/>
    <cellStyle name="Normal 8 2 6" xfId="911" xr:uid="{3B8C0018-47F2-4E7D-BF56-4066C193F97A}"/>
    <cellStyle name="Normal 8 2_2011 07 28 Execution Report for Vossloh" xfId="215" xr:uid="{0B9A311F-7CFE-4198-9B41-B0BA917932DF}"/>
    <cellStyle name="Normal 8 3" xfId="216" xr:uid="{E17797CC-6719-42CD-A4CC-F8DA746305AC}"/>
    <cellStyle name="Normal 8 3 2" xfId="217" xr:uid="{6F84197F-7B95-4020-9FC5-303700DE8321}"/>
    <cellStyle name="Normal 8 3 2 2" xfId="218" xr:uid="{5A0A5351-6580-4DFB-A802-B5C68E605979}"/>
    <cellStyle name="Normal 8 3 2 2 2" xfId="510" xr:uid="{6F2695D7-BD7D-459D-9D9F-46CFD94C73C9}"/>
    <cellStyle name="Normal 8 3 2 2 2 2" xfId="2149" xr:uid="{55B91C94-645F-43EA-97D6-92CEEF687292}"/>
    <cellStyle name="Normal 8 3 2 2 3" xfId="1998" xr:uid="{A0664D14-8053-4197-9F54-691F4A1CEB26}"/>
    <cellStyle name="Normal 8 3 2 2_MONC Jan19" xfId="626" xr:uid="{CCEE80AF-3D17-44A6-B793-48C26D6615D4}"/>
    <cellStyle name="Normal 8 3 2 3" xfId="509" xr:uid="{4A4389EF-57A4-4094-B03E-38C0E5954010}"/>
    <cellStyle name="Normal 8 3 2 3 2" xfId="2148" xr:uid="{FE9DE9D7-6699-46C7-B352-55101FE7C0B8}"/>
    <cellStyle name="Normal 8 3 2 4" xfId="1997" xr:uid="{C3A8BCD8-E9DC-4A27-818A-FE907CBA38E0}"/>
    <cellStyle name="Normal 8 3 2_2011 07 28 Execution Report for Vossloh" xfId="219" xr:uid="{6D650A7B-6373-4A48-B444-C8C5B80FDF8B}"/>
    <cellStyle name="Normal 8 3 3" xfId="220" xr:uid="{29C12282-8BFB-4DB6-9F09-5BF0F3411587}"/>
    <cellStyle name="Normal 8 3 3 2" xfId="511" xr:uid="{8FC96C56-50CC-4B4A-B716-E59E44C14F6F}"/>
    <cellStyle name="Normal 8 3 3 2 2" xfId="2150" xr:uid="{B0E4666D-543F-491E-9084-19577A3CB6D2}"/>
    <cellStyle name="Normal 8 3 3 3" xfId="1999" xr:uid="{7FA0DDA1-4C8E-44EA-8AF5-43F1B49079B5}"/>
    <cellStyle name="Normal 8 3 3_MONC Jan19" xfId="627" xr:uid="{2FBB3FC6-9FEB-4859-A093-E057F7DA581C}"/>
    <cellStyle name="Normal 8 3 4" xfId="508" xr:uid="{4E36C550-4ABB-4760-8028-2C68E70EAE16}"/>
    <cellStyle name="Normal 8 3 4 2" xfId="2147" xr:uid="{1A834B14-6B92-4EA9-A8A2-FB23CE4B8C86}"/>
    <cellStyle name="Normal 8 3 5" xfId="1578" xr:uid="{236BA024-F0F6-46B3-8B3F-67D4F439449B}"/>
    <cellStyle name="Normal 8 3_2011 07 28 Execution Report for Vossloh" xfId="221" xr:uid="{0B2D5866-8822-4FCB-8056-7974AAB860AE}"/>
    <cellStyle name="Normal 8 4" xfId="222" xr:uid="{64975806-563F-425A-B4B2-A25E5F5083CF}"/>
    <cellStyle name="Normal 8 4 2" xfId="223" xr:uid="{F417B47E-143F-43C4-A3C5-66F7816806CD}"/>
    <cellStyle name="Normal 8 4 2 2" xfId="513" xr:uid="{259EA2F7-7D47-4083-8D76-AD54F64D70A1}"/>
    <cellStyle name="Normal 8 4 2 2 2" xfId="2152" xr:uid="{81A9E802-2AED-4119-9D53-445012E5BAEE}"/>
    <cellStyle name="Normal 8 4 2 3" xfId="2001" xr:uid="{790F6E05-6267-456A-A29B-E45AA9BDFD4A}"/>
    <cellStyle name="Normal 8 4 2_MONC Jan19" xfId="628" xr:uid="{5B528D36-D410-40B9-98FB-81AFD1110941}"/>
    <cellStyle name="Normal 8 4 3" xfId="512" xr:uid="{35E3BCA9-EF87-43D6-9BE8-8EB12F084EEC}"/>
    <cellStyle name="Normal 8 4 3 2" xfId="2151" xr:uid="{35BA1847-D664-4825-A0BB-D8ED6A19236D}"/>
    <cellStyle name="Normal 8 4 4" xfId="2000" xr:uid="{7151E503-7CD3-43BE-9FDC-E350FC83CC8E}"/>
    <cellStyle name="Normal 8 4_2011 07 28 Execution Report for Vossloh" xfId="224" xr:uid="{A5218CBA-B25F-4715-BB31-991CDF3D7F7E}"/>
    <cellStyle name="Normal 8 5" xfId="225" xr:uid="{1683DC73-A06B-48B2-92DE-8C26AF82C13E}"/>
    <cellStyle name="Normal 8 5 2" xfId="514" xr:uid="{45729D4D-CA31-4B7D-BF0B-9F52FC3B4C9D}"/>
    <cellStyle name="Normal 8 5 2 2" xfId="2153" xr:uid="{D1B7F32C-8678-42D1-A2A3-893D162E0231}"/>
    <cellStyle name="Normal 8 5 3" xfId="2002" xr:uid="{1ABB1A08-989F-42B2-9B4D-34441BD21005}"/>
    <cellStyle name="Normal 8 5_MONC Jan19" xfId="629" xr:uid="{67EC9008-5C72-4EDF-A4D0-635D342AD00E}"/>
    <cellStyle name="Normal 8 6" xfId="499" xr:uid="{89EAA12B-562D-474D-85F6-56F15892715C}"/>
    <cellStyle name="Normal 8 6 2" xfId="2138" xr:uid="{FDE1EB0E-7A34-499B-965A-048A5DE66214}"/>
    <cellStyle name="Normal 8 7" xfId="740" xr:uid="{694FB761-5589-444A-AF9C-4143551B1AB8}"/>
    <cellStyle name="Normal 8 8" xfId="821" xr:uid="{60C1DEBD-09AB-484B-8710-459E3713DAD6}"/>
    <cellStyle name="Normal 8_2011 07 28 Execution Report for Vossloh" xfId="226" xr:uid="{321EE855-F93F-4C79-A997-D806CEE4DB85}"/>
    <cellStyle name="Normal 80" xfId="2408" xr:uid="{47F04005-E8DC-40C0-88A4-A29763639907}"/>
    <cellStyle name="Normal 80 2" xfId="3926" xr:uid="{FEDE3B8A-1FE4-430F-A69E-506FCADC52CD}"/>
    <cellStyle name="Normal 80 2 2" xfId="7757" xr:uid="{24FC63D9-8F1E-4334-8203-0D9A75C8FEC2}"/>
    <cellStyle name="Normal 80 2 2 2" xfId="15696" xr:uid="{A204B114-FB0B-494E-8B6F-83A7563176EA}"/>
    <cellStyle name="Normal 80 2 2 2 2" xfId="31480" xr:uid="{7A95DC4E-AA26-4915-9897-975A721F3681}"/>
    <cellStyle name="Normal 80 2 2 3" xfId="23601" xr:uid="{71E36ABC-943D-4502-B815-5A33802CB163}"/>
    <cellStyle name="Normal 80 2 2 4" xfId="39051" xr:uid="{A088023F-830A-496A-9BBE-AF9F879E1942}"/>
    <cellStyle name="Normal 80 2 2 5" xfId="46913" xr:uid="{1FB70BBE-9523-414B-A3D9-257CCF835D65}"/>
    <cellStyle name="Normal 80 2 3" xfId="11903" xr:uid="{87A99D08-DE59-4A01-BC9F-F5370CC47358}"/>
    <cellStyle name="Normal 80 2 3 2" xfId="27687" xr:uid="{2D5C0BC9-F8EF-45C0-862E-F5C990F51070}"/>
    <cellStyle name="Normal 80 2 4" xfId="19808" xr:uid="{4AABC476-A723-4CCD-BB63-1FC7D6F503DE}"/>
    <cellStyle name="Normal 80 2 5" xfId="35258" xr:uid="{12C30563-D7DD-4D6C-9231-12BEE28EC1FD}"/>
    <cellStyle name="Normal 80 2 6" xfId="43120" xr:uid="{E3C1D32A-3230-4E90-96B6-0D25590B2E40}"/>
    <cellStyle name="Normal 80 3" xfId="6239" xr:uid="{C67FFB0B-FAC0-4126-BD7A-DB46F4E84F9C}"/>
    <cellStyle name="Normal 80 3 2" xfId="14178" xr:uid="{AF24E260-98CB-4331-B954-F73D6B48BA8E}"/>
    <cellStyle name="Normal 80 3 2 2" xfId="29962" xr:uid="{784CFBC1-A5F3-42B6-9DC7-44DD88D4BA21}"/>
    <cellStyle name="Normal 80 3 3" xfId="22083" xr:uid="{BCAF6743-B15C-4289-BD82-EB0B4E95B926}"/>
    <cellStyle name="Normal 80 3 4" xfId="37533" xr:uid="{22290E0E-0452-4173-9730-04F6B72892E7}"/>
    <cellStyle name="Normal 80 3 5" xfId="45395" xr:uid="{8E3E9B6F-9AAF-468C-A969-BBA325A15FE0}"/>
    <cellStyle name="Normal 80 4" xfId="10385" xr:uid="{0B6DE3F7-287D-4482-BE96-C6F740092C79}"/>
    <cellStyle name="Normal 80 4 2" xfId="26169" xr:uid="{49FB6EDC-3A13-4FD0-85D0-A51B1741FB40}"/>
    <cellStyle name="Normal 80 5" xfId="18290" xr:uid="{36F8EFBE-290F-4D9C-A3D1-1D8496BF616B}"/>
    <cellStyle name="Normal 80 6" xfId="33740" xr:uid="{69453800-A98B-4D2F-93CA-2632D840ED5B}"/>
    <cellStyle name="Normal 80 7" xfId="41602" xr:uid="{3CF5C197-4B83-4795-9090-17F4C4B6F5DE}"/>
    <cellStyle name="Normal 800" xfId="48946" xr:uid="{D25684A3-8CCB-4B59-8F91-09FFE7AB4DD9}"/>
    <cellStyle name="Normal 801" xfId="48959" xr:uid="{B2BFA8D3-C4E3-4209-897E-BF63BB634E0B}"/>
    <cellStyle name="Normal 802" xfId="48941" xr:uid="{71177FC5-DB35-417E-A0A4-E5E4EBE9AEC6}"/>
    <cellStyle name="Normal 803" xfId="48940" xr:uid="{83540AE8-E889-4CB7-B7DF-2AC1654A92CC}"/>
    <cellStyle name="Normal 804" xfId="48944" xr:uid="{075F15A8-CFD5-4D95-B488-F1FF36DF458B}"/>
    <cellStyle name="Normal 805" xfId="48943" xr:uid="{3BDFDAC8-A491-4D4D-A169-2E878C623053}"/>
    <cellStyle name="Normal 806" xfId="48942" xr:uid="{7AD200E5-E765-4E86-BD22-9E87C16C2BE2}"/>
    <cellStyle name="Normal 807" xfId="48939" xr:uid="{707D58B5-B2F6-43D7-8B69-C251BCE94114}"/>
    <cellStyle name="Normal 808" xfId="48962" xr:uid="{67D1A270-24B5-4C1E-905A-D2D4C4AD5882}"/>
    <cellStyle name="Normal 809" xfId="48971" xr:uid="{3AA69590-CBE5-457F-8AFE-70048A4D2D7A}"/>
    <cellStyle name="Normal 81" xfId="2409" xr:uid="{C5E032E2-A174-4E87-86BC-84DC8C836EDF}"/>
    <cellStyle name="Normal 81 2" xfId="3927" xr:uid="{5E1DBBB6-CCFA-4E9F-B57C-AC1F76FAF8A9}"/>
    <cellStyle name="Normal 81 2 2" xfId="7758" xr:uid="{F67204DC-4AD8-4950-9385-11EF428956CB}"/>
    <cellStyle name="Normal 81 2 2 2" xfId="15697" xr:uid="{6ECD2DF5-3C55-4815-A623-274D634765A6}"/>
    <cellStyle name="Normal 81 2 2 2 2" xfId="31481" xr:uid="{ECA95440-3DD2-4447-9C85-16524ED5D6F2}"/>
    <cellStyle name="Normal 81 2 2 3" xfId="23602" xr:uid="{A25F4C02-4EEF-433A-AC0C-630791DE2039}"/>
    <cellStyle name="Normal 81 2 2 4" xfId="39052" xr:uid="{8E326FE0-4B14-417A-9CF9-6AD281214EF3}"/>
    <cellStyle name="Normal 81 2 2 5" xfId="46914" xr:uid="{DEE0EE2A-7008-4B00-AF4D-962A68443F62}"/>
    <cellStyle name="Normal 81 2 3" xfId="11904" xr:uid="{265FBD58-3CD2-4288-9DE5-5EEA9D7985FA}"/>
    <cellStyle name="Normal 81 2 3 2" xfId="27688" xr:uid="{9519A075-59EB-4B44-83D5-CB2ADB257AD8}"/>
    <cellStyle name="Normal 81 2 4" xfId="19809" xr:uid="{8FFDD33C-EF63-4B02-B511-0360ACCB1248}"/>
    <cellStyle name="Normal 81 2 5" xfId="35259" xr:uid="{37F50D8B-F79C-4662-A739-C5BE7EF31A6E}"/>
    <cellStyle name="Normal 81 2 6" xfId="43121" xr:uid="{8625CCBD-C2F3-4A46-8AEC-541920B47535}"/>
    <cellStyle name="Normal 81 3" xfId="6240" xr:uid="{3025CBA5-CAC3-4635-BF40-A4D137F7EBF6}"/>
    <cellStyle name="Normal 81 3 2" xfId="14179" xr:uid="{BED1EC10-244A-4BB0-9A85-EE22D258ACC6}"/>
    <cellStyle name="Normal 81 3 2 2" xfId="29963" xr:uid="{8394C689-3921-4A95-B06A-BB58459A8158}"/>
    <cellStyle name="Normal 81 3 3" xfId="22084" xr:uid="{4260801B-3543-4B2D-82FC-92D2CF881597}"/>
    <cellStyle name="Normal 81 3 4" xfId="37534" xr:uid="{EBBC2E27-62D4-4F0C-B033-F33217046D88}"/>
    <cellStyle name="Normal 81 3 5" xfId="45396" xr:uid="{952288F6-139D-4CF3-B2B8-A542017DBCA7}"/>
    <cellStyle name="Normal 81 4" xfId="10386" xr:uid="{C8B6E4B8-03F7-41FE-B97B-2ED278DD8E57}"/>
    <cellStyle name="Normal 81 4 2" xfId="26170" xr:uid="{38759151-4A72-4386-9C4A-70F14DA6310E}"/>
    <cellStyle name="Normal 81 5" xfId="18291" xr:uid="{6898CBF2-AB84-4F0E-A685-F520713543F7}"/>
    <cellStyle name="Normal 81 6" xfId="33741" xr:uid="{50761A84-9017-4E11-AC3A-E93ED0000A7A}"/>
    <cellStyle name="Normal 81 7" xfId="41603" xr:uid="{4175A6E4-BD74-4565-8CEB-0B66DD8B6422}"/>
    <cellStyle name="Normal 810" xfId="48969" xr:uid="{98E1A9CA-0E8C-4BB2-9E64-77D4C391BBCC}"/>
    <cellStyle name="Normal 811" xfId="48970" xr:uid="{70CBBF7C-AE5F-4A61-9358-DBDB265C4E44}"/>
    <cellStyle name="Normal 812" xfId="48985" xr:uid="{1A14880E-253D-457C-BEAB-6F7A10D85407}"/>
    <cellStyle name="Normal 813" xfId="48965" xr:uid="{FC4EA375-BCFF-497C-9C44-4104EEABAE09}"/>
    <cellStyle name="Normal 814" xfId="48964" xr:uid="{DA473398-4B79-448A-B724-850AC157F891}"/>
    <cellStyle name="Normal 815" xfId="48968" xr:uid="{F7E3A5F3-B2A2-45D3-A526-3D37818C9A73}"/>
    <cellStyle name="Normal 816" xfId="48967" xr:uid="{F1AD6515-F0F9-4846-B6ED-68F30509DD68}"/>
    <cellStyle name="Normal 817" xfId="48966" xr:uid="{420EECC4-CE2E-4E93-84E4-8A4B90B2DD58}"/>
    <cellStyle name="Normal 818" xfId="48963" xr:uid="{1E0F4D90-E626-45F9-A794-81733887810D}"/>
    <cellStyle name="Normal 819" xfId="48973" xr:uid="{118B1306-B893-42DF-9C3A-1C17A5BE5A94}"/>
    <cellStyle name="Normal 82" xfId="2418" xr:uid="{3D91C8A8-85FE-4B60-B3AD-1E6EDA829668}"/>
    <cellStyle name="Normal 82 2" xfId="3936" xr:uid="{24EEF5A3-433D-4F9A-BAE3-222644B4D56C}"/>
    <cellStyle name="Normal 82 2 2" xfId="7767" xr:uid="{23A12596-A4DA-4190-A286-91956E2010F6}"/>
    <cellStyle name="Normal 82 2 2 2" xfId="15706" xr:uid="{6155A41D-0E27-4B01-92A5-3734A173ED95}"/>
    <cellStyle name="Normal 82 2 2 2 2" xfId="31490" xr:uid="{9704CD43-FE25-497D-B928-E766759CAC61}"/>
    <cellStyle name="Normal 82 2 2 3" xfId="23611" xr:uid="{D09B24B5-C262-4B17-A951-435B613C71AC}"/>
    <cellStyle name="Normal 82 2 2 4" xfId="39061" xr:uid="{80290024-E669-42B4-B8A3-8BDB68486871}"/>
    <cellStyle name="Normal 82 2 2 5" xfId="46923" xr:uid="{B5892564-A8E5-4D2F-AE45-BE87F49268BC}"/>
    <cellStyle name="Normal 82 2 3" xfId="11913" xr:uid="{768F9B09-EA95-4DCE-8075-95D832D27166}"/>
    <cellStyle name="Normal 82 2 3 2" xfId="27697" xr:uid="{E3968F7A-E6FD-4C60-AF3D-D49DF2A8EA67}"/>
    <cellStyle name="Normal 82 2 4" xfId="19818" xr:uid="{C5F11C4F-EB48-4DC8-A9B7-7D141F872872}"/>
    <cellStyle name="Normal 82 2 5" xfId="35268" xr:uid="{FB085E68-2027-40A4-A939-41DA00E6760D}"/>
    <cellStyle name="Normal 82 2 6" xfId="43130" xr:uid="{F544A285-75B7-42B7-8F4C-7AC16C4AA74B}"/>
    <cellStyle name="Normal 82 3" xfId="6249" xr:uid="{69A5187D-925F-4003-9751-8D4E42167F20}"/>
    <cellStyle name="Normal 82 3 2" xfId="14188" xr:uid="{8BA579FA-7A4D-4341-955A-AAE6681A6E76}"/>
    <cellStyle name="Normal 82 3 2 2" xfId="29972" xr:uid="{E1A38B95-E86E-43CC-83FE-2611695710CB}"/>
    <cellStyle name="Normal 82 3 3" xfId="22093" xr:uid="{46A1F25E-DF91-4103-B0B8-773FE96EC0FA}"/>
    <cellStyle name="Normal 82 3 4" xfId="37543" xr:uid="{8AAC80E2-79BC-4C6A-BE71-A158271E4EE3}"/>
    <cellStyle name="Normal 82 3 5" xfId="45405" xr:uid="{B4FCDCDC-33F5-404E-A1A3-F4869156A1FC}"/>
    <cellStyle name="Normal 82 4" xfId="10395" xr:uid="{DF56FAA1-4384-4477-9BAE-2FA31B984CD6}"/>
    <cellStyle name="Normal 82 4 2" xfId="26179" xr:uid="{7ED6BFEA-D9AC-4775-AE57-A21C27EDD5C0}"/>
    <cellStyle name="Normal 82 5" xfId="18300" xr:uid="{F37E0EC0-F32A-4B4F-8717-01D9D461ECAD}"/>
    <cellStyle name="Normal 82 6" xfId="33750" xr:uid="{1AEC24F6-5194-4B61-BA74-2F8533FB7D5D}"/>
    <cellStyle name="Normal 82 7" xfId="41612" xr:uid="{97588ED4-1138-4355-AF25-550C334B6674}"/>
    <cellStyle name="Normal 820" xfId="48982" xr:uid="{9C4836B6-AA01-46F8-AA6D-C41342F83494}"/>
    <cellStyle name="Normal 821" xfId="48988" xr:uid="{0F027EA3-A6D3-4192-9257-CA8A047681CF}"/>
    <cellStyle name="Normal 822" xfId="48997" xr:uid="{7040FBFC-4A35-485A-8EBE-41C27A638866}"/>
    <cellStyle name="Normal 823" xfId="48995" xr:uid="{C8E104D1-0EB3-4785-8E3E-BEEEA6D5547A}"/>
    <cellStyle name="Normal 824" xfId="48996" xr:uid="{5FABBD21-3B50-4C6A-BB3A-6B7CF6F0BD8D}"/>
    <cellStyle name="Normal 825" xfId="49011" xr:uid="{DD25806A-8816-4737-A57C-5236223BA484}"/>
    <cellStyle name="Normal 826" xfId="48991" xr:uid="{063C0565-9B86-4BD9-9A64-D52513343743}"/>
    <cellStyle name="Normal 827" xfId="48990" xr:uid="{0FCF58FB-6E3D-427D-8F55-E0786B36923B}"/>
    <cellStyle name="Normal 828" xfId="48994" xr:uid="{E27470F7-AAA2-4C92-A3B6-1C352EACAE36}"/>
    <cellStyle name="Normal 829" xfId="48993" xr:uid="{6A999A5E-37FC-4542-82CC-FBF4447F40B3}"/>
    <cellStyle name="Normal 83" xfId="2416" xr:uid="{DC824E75-1C78-4B7A-99F5-2BE90C0E7C9D}"/>
    <cellStyle name="Normal 83 2" xfId="3934" xr:uid="{B9361B44-04A0-46B1-9480-9B6908B96A9E}"/>
    <cellStyle name="Normal 83 2 2" xfId="7765" xr:uid="{49BCCB7F-53DD-472D-8BB8-108982FE4B2E}"/>
    <cellStyle name="Normal 83 2 2 2" xfId="15704" xr:uid="{4CA60D63-2828-40C3-8B9D-1C9065935121}"/>
    <cellStyle name="Normal 83 2 2 2 2" xfId="31488" xr:uid="{4F25D6FB-3177-4203-B432-B60A44E75B14}"/>
    <cellStyle name="Normal 83 2 2 3" xfId="23609" xr:uid="{4D7128EA-F11B-4538-AEA0-B6E2988BE615}"/>
    <cellStyle name="Normal 83 2 2 4" xfId="39059" xr:uid="{0564CF3C-91CE-4699-967A-9458B3E3139C}"/>
    <cellStyle name="Normal 83 2 2 5" xfId="46921" xr:uid="{27AAC742-5F91-4CA6-8BC7-84FA3377E44E}"/>
    <cellStyle name="Normal 83 2 3" xfId="11911" xr:uid="{6F08CF7E-1ED9-4F9F-B2C5-06CDEC2AF254}"/>
    <cellStyle name="Normal 83 2 3 2" xfId="27695" xr:uid="{5AA411CF-5144-4755-B2E6-3CED25125852}"/>
    <cellStyle name="Normal 83 2 4" xfId="19816" xr:uid="{F3CB8185-2869-4F70-A81F-A0A739032F68}"/>
    <cellStyle name="Normal 83 2 5" xfId="35266" xr:uid="{9238A8B1-859D-4051-BC7D-B2BC24DB63FA}"/>
    <cellStyle name="Normal 83 2 6" xfId="43128" xr:uid="{349CA3C0-D026-49AF-9081-0F7D9480FDBD}"/>
    <cellStyle name="Normal 83 3" xfId="6247" xr:uid="{8DFA4502-B6D8-4944-9528-4B9187722E43}"/>
    <cellStyle name="Normal 83 3 2" xfId="14186" xr:uid="{036B3468-C0D8-4B2B-A433-1F964E97EDBE}"/>
    <cellStyle name="Normal 83 3 2 2" xfId="29970" xr:uid="{B8267BCC-F1F0-41E5-9AD5-9959E20719DF}"/>
    <cellStyle name="Normal 83 3 3" xfId="22091" xr:uid="{6A5DE2F9-113D-4E66-88AF-F060FA6207FB}"/>
    <cellStyle name="Normal 83 3 4" xfId="37541" xr:uid="{C4C57F23-7475-460E-9E7F-CEB2A66D843C}"/>
    <cellStyle name="Normal 83 3 5" xfId="45403" xr:uid="{677A14DB-4BCF-40B6-B5A2-4C89C9DE5EE1}"/>
    <cellStyle name="Normal 83 4" xfId="10393" xr:uid="{6FAEC6D4-7C44-4F48-A396-E9D5027EA235}"/>
    <cellStyle name="Normal 83 4 2" xfId="26177" xr:uid="{CA681DD5-AE78-4791-B0E5-755FF9751867}"/>
    <cellStyle name="Normal 83 5" xfId="18298" xr:uid="{B297EBD3-F523-4112-96AA-F75CD744C0F7}"/>
    <cellStyle name="Normal 83 6" xfId="33748" xr:uid="{67A071FC-4FC9-4C1A-B1E6-E7318666B4F1}"/>
    <cellStyle name="Normal 83 7" xfId="41610" xr:uid="{1AEF7412-811C-42A0-9658-2376E5C015CB}"/>
    <cellStyle name="Normal 830" xfId="48992" xr:uid="{3E9BE78B-6C6C-4744-98E7-670D97F59E36}"/>
    <cellStyle name="Normal 831" xfId="48989" xr:uid="{59AC1C2F-014B-4D0E-B1B6-EEE455C41269}"/>
    <cellStyle name="Normal 832" xfId="48999" xr:uid="{E77C4AA4-0D91-4EB1-85CF-9E2B88E4E060}"/>
    <cellStyle name="Normal 833" xfId="49008" xr:uid="{F0A8E7B8-4AF8-4FDC-96C7-50C6992ADF5B}"/>
    <cellStyle name="Normal 834" xfId="49014" xr:uid="{60C1F7E6-BD69-43B6-B221-A553C885A738}"/>
    <cellStyle name="Normal 835" xfId="49051" xr:uid="{DBCDC6C1-36FF-4111-B475-9EC776D05425}"/>
    <cellStyle name="Normal 836" xfId="49062" xr:uid="{23B2EA09-8CEC-4905-B8C6-02F7AF4976B8}"/>
    <cellStyle name="Normal 837" xfId="49060" xr:uid="{6C5EAAA2-7157-4926-9B79-FAED3454B7F4}"/>
    <cellStyle name="Normal 838" xfId="49061" xr:uid="{D45A4075-CB0D-4F52-A1C5-FB447662FD7D}"/>
    <cellStyle name="Normal 839" xfId="49079" xr:uid="{58683B4B-3FD1-49A5-BA80-1E1968B1D08C}"/>
    <cellStyle name="Normal 84" xfId="2417" xr:uid="{6ECC58BB-64B4-4B1F-B74B-3AAE83C22EAB}"/>
    <cellStyle name="Normal 84 2" xfId="3935" xr:uid="{377620EB-190B-41DB-AC3B-200B409D6665}"/>
    <cellStyle name="Normal 84 2 2" xfId="7766" xr:uid="{FA1EA865-6BBC-433C-885E-98CDC0951E96}"/>
    <cellStyle name="Normal 84 2 2 2" xfId="15705" xr:uid="{E5198F3F-219A-4D56-A182-5E77EC7F6DCB}"/>
    <cellStyle name="Normal 84 2 2 2 2" xfId="31489" xr:uid="{680F1EF0-82AB-4BEE-8870-9A8EB102374C}"/>
    <cellStyle name="Normal 84 2 2 3" xfId="23610" xr:uid="{96A896F5-BE74-451C-A6BF-93E68F9E85D4}"/>
    <cellStyle name="Normal 84 2 2 4" xfId="39060" xr:uid="{76772ED6-EC5C-4E90-9642-B75FBD7CCEB3}"/>
    <cellStyle name="Normal 84 2 2 5" xfId="46922" xr:uid="{D7972659-42AE-49A0-9325-EAB959695B28}"/>
    <cellStyle name="Normal 84 2 3" xfId="11912" xr:uid="{5A59B3AB-5AA9-43AB-A540-FC04D9433E9A}"/>
    <cellStyle name="Normal 84 2 3 2" xfId="27696" xr:uid="{03C64186-975F-4477-A77C-C15F340C0AF4}"/>
    <cellStyle name="Normal 84 2 4" xfId="19817" xr:uid="{E95146E1-F617-4AD0-9550-EEF9EAEF42A5}"/>
    <cellStyle name="Normal 84 2 5" xfId="35267" xr:uid="{4D92563B-409F-4F2A-8315-6B9959F42461}"/>
    <cellStyle name="Normal 84 2 6" xfId="43129" xr:uid="{2DAE8C75-2B36-4553-9566-DE7DFEF6B50C}"/>
    <cellStyle name="Normal 84 3" xfId="6248" xr:uid="{0885E3A2-4C12-4B7F-8313-D855041C6FE0}"/>
    <cellStyle name="Normal 84 3 2" xfId="14187" xr:uid="{90FD8B5B-F885-438A-8C0C-BA7111864C93}"/>
    <cellStyle name="Normal 84 3 2 2" xfId="29971" xr:uid="{DB26B39E-33E2-482C-993E-61ECF0ACAB72}"/>
    <cellStyle name="Normal 84 3 3" xfId="22092" xr:uid="{37C21949-1628-4257-A581-1756AB6F2577}"/>
    <cellStyle name="Normal 84 3 4" xfId="37542" xr:uid="{CD4CBA07-D187-4D51-9BF4-E431355477A1}"/>
    <cellStyle name="Normal 84 3 5" xfId="45404" xr:uid="{FC91EDD3-05DC-41E2-BC61-0669ADFA6B4A}"/>
    <cellStyle name="Normal 84 4" xfId="10394" xr:uid="{42C9EE8C-27E2-4A2C-A77A-AA3C426DAEB9}"/>
    <cellStyle name="Normal 84 4 2" xfId="26178" xr:uid="{31648609-A8C7-45D0-B219-E503612015B0}"/>
    <cellStyle name="Normal 84 5" xfId="18299" xr:uid="{F562B9DC-1748-4956-8E37-957D47BC053B}"/>
    <cellStyle name="Normal 84 6" xfId="33749" xr:uid="{1F0108FF-8BFC-4DE2-B780-74F69DDD596E}"/>
    <cellStyle name="Normal 84 7" xfId="41611" xr:uid="{5B0BCD4E-5083-4811-B552-27E5BF6E5370}"/>
    <cellStyle name="Normal 840" xfId="49054" xr:uid="{AAA64B8A-BCED-496A-BB31-AA5253633C69}"/>
    <cellStyle name="Normal 841" xfId="49053" xr:uid="{DB6BF485-6F70-4CCC-BAF9-8641B4076FDB}"/>
    <cellStyle name="Normal 842" xfId="49057" xr:uid="{1BC8D048-BB79-4FD5-8BAB-BD25F3354892}"/>
    <cellStyle name="Normal 843" xfId="49056" xr:uid="{AA980A45-06D1-4054-A153-E60CFA972874}"/>
    <cellStyle name="Normal 844" xfId="49055" xr:uid="{51C631B0-DB96-4C10-B4C3-B6B3BC24E866}"/>
    <cellStyle name="Normal 845" xfId="49052" xr:uid="{378DC0C8-801E-44BC-B14E-DEEDAC98F40C}"/>
    <cellStyle name="Normal 846" xfId="49064" xr:uid="{73F24C52-654F-43BB-B54F-564DAB72423D}"/>
    <cellStyle name="Normal 847" xfId="49076" xr:uid="{57189E84-B1AD-4CF8-B3B0-C873FC9B9C37}"/>
    <cellStyle name="Normal 848" xfId="49098" xr:uid="{E75693A6-A4DA-4889-BD2F-704529FF5FD5}"/>
    <cellStyle name="Normal 849" xfId="49137" xr:uid="{06AF7E77-DCC3-4977-9C8B-55173802D8DA}"/>
    <cellStyle name="Normal 85" xfId="2432" xr:uid="{B57186BD-C7F9-4D10-A674-56387C5A593C}"/>
    <cellStyle name="Normal 85 2" xfId="3950" xr:uid="{903E4F17-403B-4FB9-8C4B-4B33F192A63E}"/>
    <cellStyle name="Normal 85 2 2" xfId="7781" xr:uid="{7F4749AF-DBBD-49DB-BF9C-BD101F4C4E41}"/>
    <cellStyle name="Normal 85 2 2 2" xfId="15720" xr:uid="{F8DA351A-1A71-46DE-B1DB-7170F10B59F9}"/>
    <cellStyle name="Normal 85 2 2 2 2" xfId="31504" xr:uid="{F36DFADD-55FF-450C-9ACF-751B898A8653}"/>
    <cellStyle name="Normal 85 2 2 3" xfId="23625" xr:uid="{EBFB4546-DE9E-4C79-BDF5-58E32B6E567E}"/>
    <cellStyle name="Normal 85 2 2 4" xfId="39075" xr:uid="{128D1A02-D6E4-4C04-8A2F-C764EEAE4160}"/>
    <cellStyle name="Normal 85 2 2 5" xfId="46937" xr:uid="{DA2273DA-776D-44D2-AFAA-2A79D630474B}"/>
    <cellStyle name="Normal 85 2 3" xfId="11927" xr:uid="{4E1087CC-1FF4-4D6F-B62D-6AD8E3606AFC}"/>
    <cellStyle name="Normal 85 2 3 2" xfId="27711" xr:uid="{C7DFD77D-81A6-4CD4-88E1-F638B6709B2E}"/>
    <cellStyle name="Normal 85 2 4" xfId="19832" xr:uid="{2A6E2F38-0659-4A01-B679-1E761C355C06}"/>
    <cellStyle name="Normal 85 2 5" xfId="35282" xr:uid="{99507381-6C5B-432F-83BE-693EEDF02C91}"/>
    <cellStyle name="Normal 85 2 6" xfId="43144" xr:uid="{801D27CC-1D7B-4AA6-8DC4-65424C80CAF8}"/>
    <cellStyle name="Normal 85 3" xfId="6263" xr:uid="{33DD3920-8FD0-4E11-85E4-DCFB5814ACB5}"/>
    <cellStyle name="Normal 85 3 2" xfId="14202" xr:uid="{20E2A891-9A70-44A8-84FE-71BD4833A348}"/>
    <cellStyle name="Normal 85 3 2 2" xfId="29986" xr:uid="{41C1C64E-C132-4B31-9976-E277247759D3}"/>
    <cellStyle name="Normal 85 3 3" xfId="22107" xr:uid="{853309AA-0177-4FF0-8E5E-D35440B5B8D6}"/>
    <cellStyle name="Normal 85 3 4" xfId="37557" xr:uid="{7AD98D43-D844-4BBD-BD7F-E024A0FCC114}"/>
    <cellStyle name="Normal 85 3 5" xfId="45419" xr:uid="{5C0E43E2-B6BD-4144-B34C-F0A99A68F02F}"/>
    <cellStyle name="Normal 85 4" xfId="10409" xr:uid="{05692A69-53B9-4D82-9621-550AAD9ACF91}"/>
    <cellStyle name="Normal 85 4 2" xfId="26193" xr:uid="{0FF71713-705F-438A-AAC5-9E2FA39650A4}"/>
    <cellStyle name="Normal 85 5" xfId="18314" xr:uid="{FB82972A-BF00-4846-87EF-EA9CAC5A98F0}"/>
    <cellStyle name="Normal 85 6" xfId="33764" xr:uid="{60D3923D-9E99-421C-9072-06994A05B309}"/>
    <cellStyle name="Normal 85 7" xfId="41626" xr:uid="{78655D09-5A30-4E5C-BF9D-D08E3114BCAA}"/>
    <cellStyle name="Normal 850" xfId="49171" xr:uid="{11A72DAB-213C-4356-9DC4-7EBADF4F971E}"/>
    <cellStyle name="Normal 851" xfId="49180" xr:uid="{3B628690-6A5D-4FF1-92A0-6727EBB45551}"/>
    <cellStyle name="Normal 852" xfId="49178" xr:uid="{1E084A70-3DC2-458E-A498-D19FAEFCA82B}"/>
    <cellStyle name="Normal 853" xfId="49179" xr:uid="{844E2C4F-D3D1-4148-A5B5-3C5C2F908CF8}"/>
    <cellStyle name="Normal 854" xfId="49192" xr:uid="{E94BA689-4D6C-49FC-8B86-8322009BE0FF}"/>
    <cellStyle name="Normal 855" xfId="49174" xr:uid="{64E61451-FC45-4A1B-AAC1-AE454A24EB8F}"/>
    <cellStyle name="Normal 856" xfId="49173" xr:uid="{F11829A9-AB3A-4838-8C85-398B276B1F64}"/>
    <cellStyle name="Normal 857" xfId="49177" xr:uid="{B56FB6FF-DF23-4526-9453-F248223E40D5}"/>
    <cellStyle name="Normal 858" xfId="49176" xr:uid="{4AD349C3-0DFF-40F3-8978-56592F05DF7D}"/>
    <cellStyle name="Normal 859" xfId="49175" xr:uid="{934263C2-BAC5-4004-B9A0-F59133F31C0F}"/>
    <cellStyle name="Normal 86" xfId="2412" xr:uid="{0E792BC2-DE4D-4022-9F08-8D024BDA0455}"/>
    <cellStyle name="Normal 86 2" xfId="3930" xr:uid="{84214FFC-A120-4585-AB7A-9407B06909F3}"/>
    <cellStyle name="Normal 86 2 2" xfId="7761" xr:uid="{9A94BE24-B175-49A7-BDB9-63DFE3419900}"/>
    <cellStyle name="Normal 86 2 2 2" xfId="15700" xr:uid="{234B3DBD-493D-431E-A81E-33D0D1A874F0}"/>
    <cellStyle name="Normal 86 2 2 2 2" xfId="31484" xr:uid="{B653B39D-24F7-4E73-B9EE-5EFE3E3CA114}"/>
    <cellStyle name="Normal 86 2 2 3" xfId="23605" xr:uid="{EEE38EA8-0214-475D-B17F-49C75DC537E1}"/>
    <cellStyle name="Normal 86 2 2 4" xfId="39055" xr:uid="{EAA188F9-1D1C-4B54-9B94-28617FB44B3E}"/>
    <cellStyle name="Normal 86 2 2 5" xfId="46917" xr:uid="{2247609C-FAC4-4F08-B781-AE16815F926F}"/>
    <cellStyle name="Normal 86 2 3" xfId="11907" xr:uid="{E82E78E6-F6A3-4983-8F76-D8F103EBD176}"/>
    <cellStyle name="Normal 86 2 3 2" xfId="27691" xr:uid="{676F88F6-7EBB-454A-AA9B-ED248DC8E487}"/>
    <cellStyle name="Normal 86 2 4" xfId="19812" xr:uid="{AC3C2894-8AF8-4F25-A67F-78E51248E0B6}"/>
    <cellStyle name="Normal 86 2 5" xfId="35262" xr:uid="{938D8B2E-E8C7-48B2-9B37-EC7DAC52CCB1}"/>
    <cellStyle name="Normal 86 2 6" xfId="43124" xr:uid="{4CBC30E0-917E-4DE3-A8B7-6526352E3098}"/>
    <cellStyle name="Normal 86 3" xfId="6243" xr:uid="{D8132025-297D-469B-8EBC-FF7094D83C5F}"/>
    <cellStyle name="Normal 86 3 2" xfId="14182" xr:uid="{FD461083-C346-4227-AF0D-9696418F517D}"/>
    <cellStyle name="Normal 86 3 2 2" xfId="29966" xr:uid="{EB3E2DD5-D7CD-416F-B74E-EC8AB4D98D4B}"/>
    <cellStyle name="Normal 86 3 3" xfId="22087" xr:uid="{C3FE7C0E-F9F2-4D01-8E02-01D6F390BD2F}"/>
    <cellStyle name="Normal 86 3 4" xfId="37537" xr:uid="{46182C14-1D80-4B53-BD39-829F8770E0E9}"/>
    <cellStyle name="Normal 86 3 5" xfId="45399" xr:uid="{90C89600-C9EE-4E66-BE76-34DC3C3CBF6D}"/>
    <cellStyle name="Normal 86 4" xfId="10389" xr:uid="{3954FFA4-D8E2-4DAE-B72C-B48E48862B39}"/>
    <cellStyle name="Normal 86 4 2" xfId="26173" xr:uid="{B3F36ECD-AC7A-4DE2-ACD2-9C2A97883CEF}"/>
    <cellStyle name="Normal 86 5" xfId="18294" xr:uid="{FD10918B-E9A8-427F-ABBF-04C8CECFA2FE}"/>
    <cellStyle name="Normal 86 6" xfId="33744" xr:uid="{B12688E9-98D4-451F-BB5F-243C054D2915}"/>
    <cellStyle name="Normal 86 7" xfId="41606" xr:uid="{0109613A-741B-4EA7-96C4-F4721F27C734}"/>
    <cellStyle name="Normal 860" xfId="49172" xr:uid="{58697B35-AFE8-44D5-9089-972A75838086}"/>
    <cellStyle name="Normal 861" xfId="49195" xr:uid="{233898FC-2DDC-4AAC-BB20-E3999B2EB82A}"/>
    <cellStyle name="Normal 862" xfId="49218" xr:uid="{1669F9B5-7B27-4F30-9F4D-4DC2C2D93326}"/>
    <cellStyle name="Normal 863" xfId="49253" xr:uid="{6636B3FC-9DAE-4E5B-BFE0-32F43D26B3BA}"/>
    <cellStyle name="Normal 864" xfId="49277" xr:uid="{CD0287D5-CBD2-4A8B-B40A-52DB8EA5CCEF}"/>
    <cellStyle name="Normal 865" xfId="49298" xr:uid="{1AC6798B-0DD1-4CAE-A908-29D072AAE33C}"/>
    <cellStyle name="Normal 866" xfId="49319" xr:uid="{4A5A1F13-2DF9-4E25-B9EE-92F577B918CF}"/>
    <cellStyle name="Normal 867" xfId="49325" xr:uid="{F382ED31-ACF9-4B48-B458-31842EB7DB2F}"/>
    <cellStyle name="Normal 868" xfId="49323" xr:uid="{22438B6A-BDCD-4597-B754-43CD8FCA4E95}"/>
    <cellStyle name="Normal 869" xfId="49324" xr:uid="{E5CC672C-060F-4A8E-AE06-0A3647204F13}"/>
    <cellStyle name="Normal 87" xfId="2411" xr:uid="{C6FA7714-E7EA-4DDC-8C08-2C332A9F4C8F}"/>
    <cellStyle name="Normal 87 2" xfId="3929" xr:uid="{33E3707E-3A39-45D0-A8BD-1E86103DABF6}"/>
    <cellStyle name="Normal 87 2 2" xfId="7760" xr:uid="{A229F31E-53C1-4BC5-88C5-446FFCCE235A}"/>
    <cellStyle name="Normal 87 2 2 2" xfId="15699" xr:uid="{870D1560-BB46-408E-A68B-9BC3290CE595}"/>
    <cellStyle name="Normal 87 2 2 2 2" xfId="31483" xr:uid="{BBC52607-7B3F-48FD-B6E9-4910FD081B9C}"/>
    <cellStyle name="Normal 87 2 2 3" xfId="23604" xr:uid="{641B81A6-38AA-4D24-AEFB-F40BEEC2CBE9}"/>
    <cellStyle name="Normal 87 2 2 4" xfId="39054" xr:uid="{933A0553-E012-4D40-8E37-D996F6B66E13}"/>
    <cellStyle name="Normal 87 2 2 5" xfId="46916" xr:uid="{077077D5-235E-44B2-A2D7-B55B516E8BFC}"/>
    <cellStyle name="Normal 87 2 3" xfId="11906" xr:uid="{9B052820-D9A4-4F70-929C-E600583CEF55}"/>
    <cellStyle name="Normal 87 2 3 2" xfId="27690" xr:uid="{E2D062FE-62CF-49A3-936D-2B48A8F34B81}"/>
    <cellStyle name="Normal 87 2 4" xfId="19811" xr:uid="{65483730-BE27-4C0C-8602-8C066EA4675B}"/>
    <cellStyle name="Normal 87 2 5" xfId="35261" xr:uid="{56EF477D-BFE0-40C2-8F52-2A3F7B4A3CC1}"/>
    <cellStyle name="Normal 87 2 6" xfId="43123" xr:uid="{8CBAEA50-7F5D-4A4F-B411-2801D587906D}"/>
    <cellStyle name="Normal 87 3" xfId="6242" xr:uid="{43B783AA-FC95-4F6F-BEB2-0B8AEDFC68E7}"/>
    <cellStyle name="Normal 87 3 2" xfId="14181" xr:uid="{EDB94322-9AF0-4903-9CA3-E29E22FF6A64}"/>
    <cellStyle name="Normal 87 3 2 2" xfId="29965" xr:uid="{151E62F9-7320-445F-B8B3-D56FA686081B}"/>
    <cellStyle name="Normal 87 3 3" xfId="22086" xr:uid="{C89E6DAA-9CBA-4C2F-8A70-76745BB40F6A}"/>
    <cellStyle name="Normal 87 3 4" xfId="37536" xr:uid="{C9BB36D0-A5BC-4462-8C3C-A3C31A2680DD}"/>
    <cellStyle name="Normal 87 3 5" xfId="45398" xr:uid="{BE849118-696D-4B77-A084-4E425BBCC993}"/>
    <cellStyle name="Normal 87 4" xfId="10388" xr:uid="{BC190B44-75F8-45B5-A4C9-8DA1370C3CF4}"/>
    <cellStyle name="Normal 87 4 2" xfId="26172" xr:uid="{2258E98B-792F-4EDE-9D88-E960EC6D5520}"/>
    <cellStyle name="Normal 87 5" xfId="18293" xr:uid="{B7306AA3-2550-495E-B6F1-95A340A917D6}"/>
    <cellStyle name="Normal 87 6" xfId="33743" xr:uid="{7C6E0677-4434-4CA2-9BD3-943C54F8E95A}"/>
    <cellStyle name="Normal 87 7" xfId="41605" xr:uid="{89987C0E-81B2-4DBB-B114-FEACBA62E14D}"/>
    <cellStyle name="Normal 870" xfId="49339" xr:uid="{F8A185EB-2F19-4166-9D95-837184D9C159}"/>
    <cellStyle name="Normal 871" xfId="49333" xr:uid="{EE008397-F4A8-488A-93A2-574C26AD3365}"/>
    <cellStyle name="Normal 872" xfId="49336" xr:uid="{A8B897D3-88EA-4809-9841-2C3D60427975}"/>
    <cellStyle name="Normal 873" xfId="49321" xr:uid="{F94C8C22-A6FC-4777-AAD9-3EB221DA42FF}"/>
    <cellStyle name="Normal 874" xfId="49342" xr:uid="{299B573F-2BB7-4BDF-8BFD-5FF713FB2197}"/>
    <cellStyle name="Normal 875" xfId="49322" xr:uid="{A2608F80-CC9F-424D-8B78-C572CC690B8A}"/>
    <cellStyle name="Normal 876" xfId="49320" xr:uid="{F0093819-F7CF-4F86-933A-C873816A739E}"/>
    <cellStyle name="Normal 877" xfId="49343" xr:uid="{48F3C26E-32E9-4991-9AEA-01B43173A28F}"/>
    <cellStyle name="Normal 878" xfId="49364" xr:uid="{7DDE3378-33B8-48F6-9253-5DE8D5C6AF4D}"/>
    <cellStyle name="Normal 879" xfId="49386" xr:uid="{972666C0-C6AD-417E-9BD4-21FC82B85620}"/>
    <cellStyle name="Normal 88" xfId="2415" xr:uid="{7D37538A-D21E-4AF3-9E5E-BE60FFD59C99}"/>
    <cellStyle name="Normal 88 2" xfId="3933" xr:uid="{BACDCA75-2513-4137-A5F5-7FA187B2F10A}"/>
    <cellStyle name="Normal 88 2 2" xfId="7764" xr:uid="{DBC2D9DE-70B5-4937-966D-0BA6A35CF0B3}"/>
    <cellStyle name="Normal 88 2 2 2" xfId="15703" xr:uid="{84589714-934C-4EBF-820F-30480E2719CF}"/>
    <cellStyle name="Normal 88 2 2 2 2" xfId="31487" xr:uid="{AA9527AE-8740-49AB-B1BF-2D973B0D7874}"/>
    <cellStyle name="Normal 88 2 2 3" xfId="23608" xr:uid="{86D3A3BF-C899-4E76-BDB9-B83385483000}"/>
    <cellStyle name="Normal 88 2 2 4" xfId="39058" xr:uid="{FD82261A-93F0-42A4-89ED-9646AE6F7ADB}"/>
    <cellStyle name="Normal 88 2 2 5" xfId="46920" xr:uid="{8AC76B23-213A-42E1-9C56-B752EB729C81}"/>
    <cellStyle name="Normal 88 2 3" xfId="11910" xr:uid="{7BF95318-8B74-4D7F-A9FC-B8BD4B927C87}"/>
    <cellStyle name="Normal 88 2 3 2" xfId="27694" xr:uid="{71FE8A23-AD61-4F90-A0BE-74333B9BAF61}"/>
    <cellStyle name="Normal 88 2 4" xfId="19815" xr:uid="{EF8B4AD9-CDEE-4C30-9A14-2976021ADA07}"/>
    <cellStyle name="Normal 88 2 5" xfId="35265" xr:uid="{87F79F7C-8DBA-44E8-95AF-17EAB098A691}"/>
    <cellStyle name="Normal 88 2 6" xfId="43127" xr:uid="{7D4E9DBB-9AE8-4556-9190-6D4F8D96BC00}"/>
    <cellStyle name="Normal 88 3" xfId="6246" xr:uid="{9944EFCD-072A-46CE-A12B-F439B758B975}"/>
    <cellStyle name="Normal 88 3 2" xfId="14185" xr:uid="{7DF1A2CF-9ACE-46CD-B82A-EF87CBE1EEF0}"/>
    <cellStyle name="Normal 88 3 2 2" xfId="29969" xr:uid="{D476EF55-DDF3-42EA-9CD4-B8AB85EAB139}"/>
    <cellStyle name="Normal 88 3 3" xfId="22090" xr:uid="{40EE7218-89F3-4CA2-8E7B-882A31282579}"/>
    <cellStyle name="Normal 88 3 4" xfId="37540" xr:uid="{F34ED500-BF7B-4682-9E14-B61F356376DF}"/>
    <cellStyle name="Normal 88 3 5" xfId="45402" xr:uid="{A8624EB5-FA9F-4CB2-9D0B-284633C9934F}"/>
    <cellStyle name="Normal 88 4" xfId="10392" xr:uid="{6DFA9ECD-5384-4466-8F47-204CE9CBB464}"/>
    <cellStyle name="Normal 88 4 2" xfId="26176" xr:uid="{2F05726B-D46B-451F-8418-340AFB220BCF}"/>
    <cellStyle name="Normal 88 5" xfId="18297" xr:uid="{3D380475-1524-4EC6-98FF-981645925664}"/>
    <cellStyle name="Normal 88 6" xfId="33747" xr:uid="{9229B70C-2501-487A-B8A5-FDE28D6EB3D0}"/>
    <cellStyle name="Normal 88 7" xfId="41609" xr:uid="{50F8C923-A87F-4D9C-B858-CD6F18E67BFE}"/>
    <cellStyle name="Normal 880" xfId="49407" xr:uid="{27CD8728-CE08-4E43-A1C1-10BF7CCC5A68}"/>
    <cellStyle name="Normal 881" xfId="773" xr:uid="{33710270-ACB2-43CA-8BC3-58CA684DF94C}"/>
    <cellStyle name="Normal 882" xfId="49429" xr:uid="{FF39434F-FA2B-4F42-9747-093423985CAA}"/>
    <cellStyle name="Normal 883" xfId="49443" xr:uid="{31318209-BA65-4AC5-8D6E-EDD174F0257A}"/>
    <cellStyle name="Normal 884" xfId="49444" xr:uid="{BFA450CE-A3DF-452B-89BD-AB3C1B1E9BEE}"/>
    <cellStyle name="Normal 885" xfId="49458" xr:uid="{6C52328E-7C28-4203-959E-513C125D308E}"/>
    <cellStyle name="Normal 886" xfId="49472" xr:uid="{B7734D83-8A65-4773-8B84-B298DEB3A24F}"/>
    <cellStyle name="Normal 887" xfId="49486" xr:uid="{2FBC26D7-4891-490F-A87A-EEFEEE8DAF9E}"/>
    <cellStyle name="Normal 888" xfId="49500" xr:uid="{22FCC899-A788-4611-BAEC-4AA17A8634C4}"/>
    <cellStyle name="Normal 889" xfId="49502" xr:uid="{3DC55D56-3973-404D-B329-8679A7924897}"/>
    <cellStyle name="Normal 89" xfId="2414" xr:uid="{D3BBFCA9-EFD9-410E-B1FE-C326E191A169}"/>
    <cellStyle name="Normal 89 2" xfId="3932" xr:uid="{9EA3D96A-9E60-48A7-9E66-EDB9248BD347}"/>
    <cellStyle name="Normal 89 2 2" xfId="7763" xr:uid="{70829AF7-EE9D-4590-9C6E-2FD1A4206D5B}"/>
    <cellStyle name="Normal 89 2 2 2" xfId="15702" xr:uid="{08929862-D914-4BFE-8C2B-0A89F5EB9F45}"/>
    <cellStyle name="Normal 89 2 2 2 2" xfId="31486" xr:uid="{1990B670-A413-42F0-A6D0-F002840C1F87}"/>
    <cellStyle name="Normal 89 2 2 3" xfId="23607" xr:uid="{3EF23EB9-5993-4ACE-B578-4B80C8989569}"/>
    <cellStyle name="Normal 89 2 2 4" xfId="39057" xr:uid="{BB9D2E9E-C5A9-4E81-AF2C-2ACF1ADF3950}"/>
    <cellStyle name="Normal 89 2 2 5" xfId="46919" xr:uid="{A519B4CC-3221-40EE-B339-1A6F2348CC58}"/>
    <cellStyle name="Normal 89 2 3" xfId="11909" xr:uid="{16F3D6A7-37D5-4C1C-AE4C-24A7F7BA8AB0}"/>
    <cellStyle name="Normal 89 2 3 2" xfId="27693" xr:uid="{C8AF45DD-8D22-4CCF-8050-5084AA112CE7}"/>
    <cellStyle name="Normal 89 2 4" xfId="19814" xr:uid="{7D49AA63-73D1-4B3C-9DA4-483762212CE5}"/>
    <cellStyle name="Normal 89 2 5" xfId="35264" xr:uid="{6F83A529-0DC1-4180-B2D9-24061972957D}"/>
    <cellStyle name="Normal 89 2 6" xfId="43126" xr:uid="{EBDB3BDB-01B0-409D-8580-483DEE7A82FD}"/>
    <cellStyle name="Normal 89 3" xfId="6245" xr:uid="{E2ACC81C-7C5C-4E71-BD0F-C7AA6C89DCF7}"/>
    <cellStyle name="Normal 89 3 2" xfId="14184" xr:uid="{1516962E-3838-4C62-B818-86D727392121}"/>
    <cellStyle name="Normal 89 3 2 2" xfId="29968" xr:uid="{873B7A11-99BB-421D-9998-B1D707532D09}"/>
    <cellStyle name="Normal 89 3 3" xfId="22089" xr:uid="{A8A78569-3946-4F66-8713-A9D457B5B952}"/>
    <cellStyle name="Normal 89 3 4" xfId="37539" xr:uid="{290469AA-285E-427E-8F74-0D3DE5B570B1}"/>
    <cellStyle name="Normal 89 3 5" xfId="45401" xr:uid="{8CB8157B-1C31-4D2A-A057-D53537D80291}"/>
    <cellStyle name="Normal 89 4" xfId="10391" xr:uid="{1C5AFEDD-08C4-4415-BE00-DE286121ED24}"/>
    <cellStyle name="Normal 89 4 2" xfId="26175" xr:uid="{5DDF935C-7F8C-4FBC-B2BB-6985BA4E34DD}"/>
    <cellStyle name="Normal 89 5" xfId="18296" xr:uid="{521F205A-C7AE-4287-8FB1-80AA5B5A9AEA}"/>
    <cellStyle name="Normal 89 6" xfId="33746" xr:uid="{97BB092C-F51D-43A7-AF1C-09AF59C80896}"/>
    <cellStyle name="Normal 89 7" xfId="41608" xr:uid="{1DD5A0F3-A63D-4CD6-9778-7E4745255831}"/>
    <cellStyle name="Normal 890" xfId="49503" xr:uid="{509B4982-1B68-403E-8752-592AE2BE9209}"/>
    <cellStyle name="Normal 891" xfId="49504" xr:uid="{ADA6F266-5056-436D-AB73-FD1BDEECD0F1}"/>
    <cellStyle name="Normal 892" xfId="49505" xr:uid="{B6C3FB17-FDB7-48F3-A680-FBE2F6DC9C6B}"/>
    <cellStyle name="Normal 893" xfId="49506" xr:uid="{002010F2-31D4-437B-820C-0C70CFF8DDA4}"/>
    <cellStyle name="Normal 894" xfId="49507" xr:uid="{099C1D39-77B3-4A79-B119-DAE01AA291EA}"/>
    <cellStyle name="Normal 895" xfId="49508" xr:uid="{889D0E87-0E90-4523-A7AD-DE332B9A5A39}"/>
    <cellStyle name="Normal 896" xfId="49509" xr:uid="{7B081CCA-368B-4293-A9B2-49A53B6338E9}"/>
    <cellStyle name="Normal 897" xfId="49510" xr:uid="{12191D13-8AA8-4103-B20F-C985FF1201F8}"/>
    <cellStyle name="Normal 898" xfId="49511" xr:uid="{033A07A3-7623-489F-9873-B95AC3C72933}"/>
    <cellStyle name="Normal 899" xfId="49515" xr:uid="{B5D759DF-7360-403B-98A5-EB659C9E4752}"/>
    <cellStyle name="Normal 9" xfId="227" xr:uid="{4642A843-7B07-4894-A59B-B135044706CC}"/>
    <cellStyle name="Normal 9 2" xfId="228" xr:uid="{6933B274-8FEC-4CE4-A9B1-C52C3930AB0C}"/>
    <cellStyle name="Normal 9 2 2" xfId="229" xr:uid="{4FCD7FF0-B7EC-415D-B3E3-0DD1B8E655F5}"/>
    <cellStyle name="Normal 9 2 2 2" xfId="230" xr:uid="{307D23C0-7717-48D2-A6CC-42418B4A8213}"/>
    <cellStyle name="Normal 9 2 2 2 2" xfId="518" xr:uid="{62495471-F8A5-4DC8-BBE2-ED4ECA2B83D5}"/>
    <cellStyle name="Normal 9 2 2 2 2 2" xfId="2157" xr:uid="{5AC3BB24-698B-42F1-8C00-753807148A9F}"/>
    <cellStyle name="Normal 9 2 2 2 3" xfId="2003" xr:uid="{CE5ECF5F-A057-4ABC-AE89-CD00FDF526E1}"/>
    <cellStyle name="Normal 9 2 2 2_MONC Jan19" xfId="630" xr:uid="{D3A41444-FAEE-4E23-9D1E-0CF18FF331A6}"/>
    <cellStyle name="Normal 9 2 2 3" xfId="517" xr:uid="{9106A2C5-05A0-4A69-9C61-D86DBAE5DCB1}"/>
    <cellStyle name="Normal 9 2 2 3 2" xfId="2156" xr:uid="{EF7F8736-28A7-48E0-8B20-E88599A5F5E6}"/>
    <cellStyle name="Normal 9 2 2 4" xfId="1580" xr:uid="{C1758D6C-782A-4187-9623-FBA5CD399A98}"/>
    <cellStyle name="Normal 9 2 2_2011 07 28 Execution Report for Vossloh" xfId="231" xr:uid="{A392C6A3-6500-4AF2-AE07-28E0BBE7C0A0}"/>
    <cellStyle name="Normal 9 2 3" xfId="232" xr:uid="{34346EE6-A5C5-4F1C-AAA5-AE30AB5DA0E4}"/>
    <cellStyle name="Normal 9 2 3 2" xfId="519" xr:uid="{E4972E63-02B2-415B-9F0A-DDD91A534297}"/>
    <cellStyle name="Normal 9 2 3 2 2" xfId="2158" xr:uid="{BBE04186-46CB-42E9-A7FC-9484A7B5504C}"/>
    <cellStyle name="Normal 9 2 3 3" xfId="2004" xr:uid="{73FCDAE4-D3C0-4EA5-854E-3EDC52E15EE8}"/>
    <cellStyle name="Normal 9 2 3_MONC Jan19" xfId="631" xr:uid="{30F26046-4CDB-437F-89C6-281AB2FCEC20}"/>
    <cellStyle name="Normal 9 2 4" xfId="516" xr:uid="{AB07177E-4E28-449D-A46D-CB1A8F9E7516}"/>
    <cellStyle name="Normal 9 2 4 2" xfId="2155" xr:uid="{0A8E7519-64DE-4807-B141-5DADAA808252}"/>
    <cellStyle name="Normal 9 2 5" xfId="1579" xr:uid="{7181D496-2D0B-42C8-8637-5FBA744985DA}"/>
    <cellStyle name="Normal 9 2_2011 07 28 Execution Report for Vossloh" xfId="233" xr:uid="{8C5D2C05-9624-4892-802A-F9D2963033B7}"/>
    <cellStyle name="Normal 9 3" xfId="234" xr:uid="{D1E80685-C2B3-4FB9-B258-2A69644AE478}"/>
    <cellStyle name="Normal 9 3 2" xfId="235" xr:uid="{E8392A6C-F64C-4C87-8F64-5FD81F035E9B}"/>
    <cellStyle name="Normal 9 3 2 2" xfId="521" xr:uid="{29F33E36-AA2F-41EC-95CA-267F82799B52}"/>
    <cellStyle name="Normal 9 3 2 2 2" xfId="2160" xr:uid="{67EE2EC6-5BC4-4EEB-9A84-EC5D817BD564}"/>
    <cellStyle name="Normal 9 3 2 3" xfId="2005" xr:uid="{1BDC2C21-4E5E-4F94-BB1E-7971F50840CF}"/>
    <cellStyle name="Normal 9 3 2_MONC Jan19" xfId="632" xr:uid="{9A411706-DF78-43F4-8BE3-21E2B4789144}"/>
    <cellStyle name="Normal 9 3 3" xfId="520" xr:uid="{EB1F5AA6-62F1-4DB4-A101-F6DFDACD9E57}"/>
    <cellStyle name="Normal 9 3 3 2" xfId="2159" xr:uid="{DB15F3BF-0AAA-4E58-BFCA-BCA1532FCFBC}"/>
    <cellStyle name="Normal 9 3 4" xfId="1581" xr:uid="{3DDC54B0-C427-4C99-B8AF-F35A493F6910}"/>
    <cellStyle name="Normal 9 3_2011 07 28 Execution Report for Vossloh" xfId="236" xr:uid="{CB90636D-B3F8-43AB-9DD3-A92D968BD87F}"/>
    <cellStyle name="Normal 9 4" xfId="237" xr:uid="{67CBEBA5-633A-41C6-B58F-1E12DCFEED32}"/>
    <cellStyle name="Normal 9 4 2" xfId="522" xr:uid="{DF990AD6-DB37-4517-B942-8DC836C76A36}"/>
    <cellStyle name="Normal 9 4 2 2" xfId="2161" xr:uid="{7394CCE9-06EC-4D4B-9BB5-B51D69781546}"/>
    <cellStyle name="Normal 9 4 3" xfId="2006" xr:uid="{15CF4AA6-1128-4D92-87A7-679D792C7F49}"/>
    <cellStyle name="Normal 9 4_MONC Jan19" xfId="633" xr:uid="{F1F4CF11-D179-492C-AFB7-A8110DA52767}"/>
    <cellStyle name="Normal 9 5" xfId="515" xr:uid="{5B51B75C-DFC6-4C3F-BEAE-96928411ECCA}"/>
    <cellStyle name="Normal 9 5 2" xfId="2154" xr:uid="{7A2B69FC-2D0B-4A63-AB8A-6B10BE460A1C}"/>
    <cellStyle name="Normal 9 6" xfId="835" xr:uid="{DB91A353-09DE-4B52-99B7-E964B5465959}"/>
    <cellStyle name="Normal 9_2011 07 28 Execution Report for Vossloh" xfId="238" xr:uid="{038A48B2-D829-4695-8654-A8927865FF9B}"/>
    <cellStyle name="Normal 90" xfId="2413" xr:uid="{AFF4482B-5C61-4E90-853A-99FA0726545F}"/>
    <cellStyle name="Normal 90 2" xfId="3931" xr:uid="{B33FC49B-2308-4F04-AA34-4815302D942B}"/>
    <cellStyle name="Normal 90 2 2" xfId="7762" xr:uid="{6763EBA6-9A41-495C-A0B5-DE5F9BF2BD38}"/>
    <cellStyle name="Normal 90 2 2 2" xfId="15701" xr:uid="{47006B18-5399-4437-9BCC-174E98D5B875}"/>
    <cellStyle name="Normal 90 2 2 2 2" xfId="31485" xr:uid="{43005EFA-CDB5-4935-AB5A-C9695E898791}"/>
    <cellStyle name="Normal 90 2 2 3" xfId="23606" xr:uid="{1E256A0F-CB16-4622-83A0-A5D989D65060}"/>
    <cellStyle name="Normal 90 2 2 4" xfId="39056" xr:uid="{57F58BC0-4CF4-415B-BA1C-4DC9CE636F55}"/>
    <cellStyle name="Normal 90 2 2 5" xfId="46918" xr:uid="{7FC508A9-040F-4887-83E8-D6F2A498A6E1}"/>
    <cellStyle name="Normal 90 2 3" xfId="11908" xr:uid="{259D5645-5785-4AF3-A8B6-C924BC24E73E}"/>
    <cellStyle name="Normal 90 2 3 2" xfId="27692" xr:uid="{7D4669BE-1474-465D-B4C8-3FA3CC6F7D77}"/>
    <cellStyle name="Normal 90 2 4" xfId="19813" xr:uid="{613BD3D4-395A-4BEB-AA7E-ECC80BC53FDA}"/>
    <cellStyle name="Normal 90 2 5" xfId="35263" xr:uid="{39FBF6B5-5086-4FDE-B8ED-59B57671F237}"/>
    <cellStyle name="Normal 90 2 6" xfId="43125" xr:uid="{8918007A-AC19-4492-8A8E-9C1D351CDE93}"/>
    <cellStyle name="Normal 90 3" xfId="6244" xr:uid="{B8673234-AEC2-4F02-A917-B92255F39A68}"/>
    <cellStyle name="Normal 90 3 2" xfId="14183" xr:uid="{D6D36611-1299-4C93-A53C-E4CB4E83A32D}"/>
    <cellStyle name="Normal 90 3 2 2" xfId="29967" xr:uid="{8BE94982-3F45-4275-868F-31386475E3FC}"/>
    <cellStyle name="Normal 90 3 3" xfId="22088" xr:uid="{5DB1D1A4-7B20-4B3A-8D1C-AF2D1B377CC4}"/>
    <cellStyle name="Normal 90 3 4" xfId="37538" xr:uid="{94D607DB-6EC2-4E8A-A623-4882050F0EE2}"/>
    <cellStyle name="Normal 90 3 5" xfId="45400" xr:uid="{AC54A2B5-25A7-4361-BB68-3DA5CA2FBBEF}"/>
    <cellStyle name="Normal 90 4" xfId="10390" xr:uid="{ECE51267-3D09-4BF5-B4CB-1ABEB53BA9F5}"/>
    <cellStyle name="Normal 90 4 2" xfId="26174" xr:uid="{624E4909-5C3C-4351-9062-2AD5C3F9A820}"/>
    <cellStyle name="Normal 90 5" xfId="18295" xr:uid="{DAB0B16D-B867-4A6A-A50D-F2AED3E9A026}"/>
    <cellStyle name="Normal 90 6" xfId="33745" xr:uid="{69A25856-3004-4E0A-A8B1-4A2647435534}"/>
    <cellStyle name="Normal 90 7" xfId="41607" xr:uid="{DD36A015-6DCC-4877-A908-D7723A8737B4}"/>
    <cellStyle name="Normal 900" xfId="49516" xr:uid="{626A7FDA-C2F5-4819-841A-658387BD6E6F}"/>
    <cellStyle name="Normal 901" xfId="49517" xr:uid="{B4D1AB4C-3A61-42C8-9F1E-6E378CE362BE}"/>
    <cellStyle name="Normal 902" xfId="49524" xr:uid="{3481BD06-C497-4D2B-9577-7DF9B63784C6}"/>
    <cellStyle name="Normal 902 2" xfId="49557" xr:uid="{0C764B6B-59E6-4038-BD35-B754E9F68421}"/>
    <cellStyle name="Normal 903" xfId="49574" xr:uid="{86FA2B86-9232-47D4-A344-01943E37339C}"/>
    <cellStyle name="Normal 904" xfId="49575" xr:uid="{C388E796-D5CC-49D2-8A64-613F7810BA79}"/>
    <cellStyle name="Normal 905" xfId="3" xr:uid="{9A28E51F-8000-4B68-8205-98E6901F8349}"/>
    <cellStyle name="Normal 91" xfId="2410" xr:uid="{B8CCFA6F-0187-4614-B38E-8CD774013783}"/>
    <cellStyle name="Normal 91 2" xfId="3928" xr:uid="{B5AB9BD9-BB07-4182-8B31-4950476B66D5}"/>
    <cellStyle name="Normal 91 2 2" xfId="7759" xr:uid="{1A5D1A5F-5DB0-484C-97F9-0377209913FE}"/>
    <cellStyle name="Normal 91 2 2 2" xfId="15698" xr:uid="{5CB2098B-5A28-4BAE-AA58-3BBAFE856B2C}"/>
    <cellStyle name="Normal 91 2 2 2 2" xfId="31482" xr:uid="{5038FB20-2C94-4F49-9B96-A2ABFF18A11A}"/>
    <cellStyle name="Normal 91 2 2 3" xfId="23603" xr:uid="{D32D7507-7469-421D-9B18-60637C2C3CEE}"/>
    <cellStyle name="Normal 91 2 2 4" xfId="39053" xr:uid="{1273C5C2-71D6-41D9-804B-256F132AF1EA}"/>
    <cellStyle name="Normal 91 2 2 5" xfId="46915" xr:uid="{2ECB8AD2-3C05-49E9-B958-AAA91B70823A}"/>
    <cellStyle name="Normal 91 2 3" xfId="11905" xr:uid="{B6C177B2-E4EF-480A-8168-D8B5FFEB1452}"/>
    <cellStyle name="Normal 91 2 3 2" xfId="27689" xr:uid="{31CF7DD9-4F5F-48F2-AC7B-0FB2624390A9}"/>
    <cellStyle name="Normal 91 2 4" xfId="19810" xr:uid="{001D1343-0CA0-4C34-90FB-EB4B9FD0E946}"/>
    <cellStyle name="Normal 91 2 5" xfId="35260" xr:uid="{EF412CBE-1D14-4FF7-BF64-3306A843876D}"/>
    <cellStyle name="Normal 91 2 6" xfId="43122" xr:uid="{CAC76366-2A79-4170-BB8D-6BBD849731C8}"/>
    <cellStyle name="Normal 91 3" xfId="6241" xr:uid="{38E46FEB-E9E7-4454-AE24-718AF03C09C9}"/>
    <cellStyle name="Normal 91 3 2" xfId="14180" xr:uid="{E5D6F355-D51C-46F5-83F2-946EB5FF266E}"/>
    <cellStyle name="Normal 91 3 2 2" xfId="29964" xr:uid="{C2EB2316-BD26-49C1-9575-3EEA049E17ED}"/>
    <cellStyle name="Normal 91 3 3" xfId="22085" xr:uid="{40F6B62B-4B7F-427F-81D4-B59BA920A84E}"/>
    <cellStyle name="Normal 91 3 4" xfId="37535" xr:uid="{FF8BC601-3AEF-42FA-8BF5-FA9104B09577}"/>
    <cellStyle name="Normal 91 3 5" xfId="45397" xr:uid="{286B0EE9-4D4E-4A07-ACAF-DC0E6A9CFA16}"/>
    <cellStyle name="Normal 91 4" xfId="10387" xr:uid="{FF3C6760-6B3C-4726-ABFD-8C4161510626}"/>
    <cellStyle name="Normal 91 4 2" xfId="26171" xr:uid="{0E77FBBC-984A-4C6E-8900-935C8D6F481D}"/>
    <cellStyle name="Normal 91 5" xfId="18292" xr:uid="{223BB516-1C6C-4309-B2A7-503C56278DD4}"/>
    <cellStyle name="Normal 91 6" xfId="33742" xr:uid="{2E6705AF-94E3-44A0-8B2D-D35DE366F17B}"/>
    <cellStyle name="Normal 91 7" xfId="41604" xr:uid="{6BA99FA1-8666-4FE1-B817-62317F53AB44}"/>
    <cellStyle name="Normal 92" xfId="2420" xr:uid="{F6EBA37F-B326-4D92-898B-69D8A86275A4}"/>
    <cellStyle name="Normal 92 2" xfId="3938" xr:uid="{DC5FBC65-2C48-425D-814B-2D7C79EBE91F}"/>
    <cellStyle name="Normal 92 2 2" xfId="7769" xr:uid="{72F14659-27EF-469F-B5AD-0B53C9B077CC}"/>
    <cellStyle name="Normal 92 2 2 2" xfId="15708" xr:uid="{783B6CF7-4F50-4174-B5B7-83DB9DE5E71B}"/>
    <cellStyle name="Normal 92 2 2 2 2" xfId="31492" xr:uid="{2D80BB86-38EE-4AFC-9C8C-FDA7C2142DA2}"/>
    <cellStyle name="Normal 92 2 2 3" xfId="23613" xr:uid="{AE72253D-A22D-4F7F-85EC-E677D87C52B7}"/>
    <cellStyle name="Normal 92 2 2 4" xfId="39063" xr:uid="{DF0957BC-6F1A-40E7-9563-99B8ABE19F97}"/>
    <cellStyle name="Normal 92 2 2 5" xfId="46925" xr:uid="{0418ED9B-730D-46FF-9976-38983960F802}"/>
    <cellStyle name="Normal 92 2 3" xfId="11915" xr:uid="{4DDAF0E8-5CCF-4D61-9A0F-2356632F25F1}"/>
    <cellStyle name="Normal 92 2 3 2" xfId="27699" xr:uid="{D36C8DD8-9183-4542-9B82-CC62EBFFDA82}"/>
    <cellStyle name="Normal 92 2 4" xfId="19820" xr:uid="{DB8D3E3A-7AD7-4133-BE92-3313E7E216B4}"/>
    <cellStyle name="Normal 92 2 5" xfId="35270" xr:uid="{4CAF9BD6-7E01-4D32-84F8-BD6F975FA7C5}"/>
    <cellStyle name="Normal 92 2 6" xfId="43132" xr:uid="{61DE7589-30F6-4D22-B970-84C9BFAC45C6}"/>
    <cellStyle name="Normal 92 3" xfId="6251" xr:uid="{F64E8D0E-92A7-4CD6-9270-481B35B75976}"/>
    <cellStyle name="Normal 92 3 2" xfId="14190" xr:uid="{814DE5DD-15C5-438E-8EF3-B49D874518F4}"/>
    <cellStyle name="Normal 92 3 2 2" xfId="29974" xr:uid="{E0451F50-BFDB-4024-A361-A45762B86695}"/>
    <cellStyle name="Normal 92 3 3" xfId="22095" xr:uid="{19A21C8C-D1EE-4D9C-B1F6-BAACFE27E216}"/>
    <cellStyle name="Normal 92 3 4" xfId="37545" xr:uid="{30AA363F-0CF2-45A1-B775-0E8CB9138D50}"/>
    <cellStyle name="Normal 92 3 5" xfId="45407" xr:uid="{AF5D6FC1-CAEE-4637-BB4B-B8E93D256E79}"/>
    <cellStyle name="Normal 92 4" xfId="10397" xr:uid="{3734527B-A5D3-4547-AD5D-F32DB5CC5165}"/>
    <cellStyle name="Normal 92 4 2" xfId="26181" xr:uid="{DE047BD8-5596-4013-9DD4-35EEE56F7BEA}"/>
    <cellStyle name="Normal 92 5" xfId="18302" xr:uid="{581F93C7-BEDA-4FE9-897E-2D98400625CB}"/>
    <cellStyle name="Normal 92 6" xfId="33752" xr:uid="{79B74C6E-64C2-4B98-B14B-B7717D586279}"/>
    <cellStyle name="Normal 92 7" xfId="41614" xr:uid="{9279DD78-FA1D-45B7-8F3C-8B66E4CF8220}"/>
    <cellStyle name="Normal 93" xfId="2429" xr:uid="{53785559-258F-4CAA-BE28-7A7C6CFA814E}"/>
    <cellStyle name="Normal 93 2" xfId="3947" xr:uid="{A59B6E96-2EF7-4EF0-BD4D-F6986467AE15}"/>
    <cellStyle name="Normal 93 2 2" xfId="7778" xr:uid="{F40EF634-617E-44E4-BF40-7E600788010A}"/>
    <cellStyle name="Normal 93 2 2 2" xfId="15717" xr:uid="{E6CAA04D-FD44-43BA-8FEB-CC261C87859F}"/>
    <cellStyle name="Normal 93 2 2 2 2" xfId="31501" xr:uid="{DA4291F3-2B4F-44ED-A08B-36D59006680B}"/>
    <cellStyle name="Normal 93 2 2 3" xfId="23622" xr:uid="{B2CD65BD-2CB2-4D71-A56E-47033D5AB692}"/>
    <cellStyle name="Normal 93 2 2 4" xfId="39072" xr:uid="{6D6D69FF-6494-48B9-A6D4-83C65C2E1274}"/>
    <cellStyle name="Normal 93 2 2 5" xfId="46934" xr:uid="{C4636916-CBC0-4F18-B6CE-F87787A9B978}"/>
    <cellStyle name="Normal 93 2 3" xfId="11924" xr:uid="{7F4A2D1C-88B5-49AC-9D7A-377FC6ACD240}"/>
    <cellStyle name="Normal 93 2 3 2" xfId="27708" xr:uid="{3A7A6352-130E-4721-B84F-3A21425C42A1}"/>
    <cellStyle name="Normal 93 2 4" xfId="19829" xr:uid="{98D870CA-9DF4-468E-9CB5-B7E4CDED7711}"/>
    <cellStyle name="Normal 93 2 5" xfId="35279" xr:uid="{BCDDAEE2-DA17-4930-8FFE-38E7F40BF129}"/>
    <cellStyle name="Normal 93 2 6" xfId="43141" xr:uid="{1E130270-0160-48B3-A9AA-E5E6C4528F75}"/>
    <cellStyle name="Normal 93 3" xfId="6260" xr:uid="{0D7DC7AD-7AD7-4B15-9340-2054C612E7DF}"/>
    <cellStyle name="Normal 93 3 2" xfId="14199" xr:uid="{2CAC9340-534D-4F03-824A-6BDF248CF23B}"/>
    <cellStyle name="Normal 93 3 2 2" xfId="29983" xr:uid="{F363F05F-E79A-42F6-A020-30B7959C596A}"/>
    <cellStyle name="Normal 93 3 3" xfId="22104" xr:uid="{4EF80E62-293A-4105-9C95-D8114D4687CE}"/>
    <cellStyle name="Normal 93 3 4" xfId="37554" xr:uid="{F3E9B537-3DB5-4580-B03C-2F41FB716D36}"/>
    <cellStyle name="Normal 93 3 5" xfId="45416" xr:uid="{6C5F2F08-0907-4B76-989F-3762434D5CB8}"/>
    <cellStyle name="Normal 93 4" xfId="10406" xr:uid="{1B35B471-84A9-4A98-A7C3-37B9BB5FC372}"/>
    <cellStyle name="Normal 93 4 2" xfId="26190" xr:uid="{299A8D89-06EB-4EE8-890B-4A70484A9303}"/>
    <cellStyle name="Normal 93 5" xfId="18311" xr:uid="{490FFDFC-0AD2-41DB-9F2C-B32CA37BA7F8}"/>
    <cellStyle name="Normal 93 6" xfId="33761" xr:uid="{95A62101-96D3-4B8E-AA70-DD1184E41CE4}"/>
    <cellStyle name="Normal 93 7" xfId="41623" xr:uid="{20E7FEB6-D10A-41E1-AA9D-72790DE7427E}"/>
    <cellStyle name="Normal 94" xfId="2435" xr:uid="{E59A99DD-C055-4D39-BD4D-6CE2CCAB07DE}"/>
    <cellStyle name="Normal 94 2" xfId="3953" xr:uid="{43E49264-D930-40BB-A552-8CE18A3E9BD5}"/>
    <cellStyle name="Normal 94 2 2" xfId="7784" xr:uid="{5346088B-CE31-4EBF-9991-8FFDA0582616}"/>
    <cellStyle name="Normal 94 2 2 2" xfId="15723" xr:uid="{3DD94910-2A39-4D5C-9D84-F1E90AD3CD3A}"/>
    <cellStyle name="Normal 94 2 2 2 2" xfId="31507" xr:uid="{2D069737-D71E-4C20-9215-1571E732CEC0}"/>
    <cellStyle name="Normal 94 2 2 3" xfId="23628" xr:uid="{00454D7D-8325-4970-ABA5-43524C973A6E}"/>
    <cellStyle name="Normal 94 2 2 4" xfId="39078" xr:uid="{011FA4FA-A9AF-488B-AEFC-BEF663AE9B3F}"/>
    <cellStyle name="Normal 94 2 2 5" xfId="46940" xr:uid="{130FFBDC-DCAA-4DC0-9128-6F286FD6CFA2}"/>
    <cellStyle name="Normal 94 2 3" xfId="11930" xr:uid="{83838FF5-1B6C-4599-8A9A-7B9E3CD5059B}"/>
    <cellStyle name="Normal 94 2 3 2" xfId="27714" xr:uid="{CCEA3607-609F-4B64-B83E-9B83D5009CC5}"/>
    <cellStyle name="Normal 94 2 4" xfId="19835" xr:uid="{301FB2E2-355F-49D2-B609-79969B5DE264}"/>
    <cellStyle name="Normal 94 2 5" xfId="35285" xr:uid="{5AA9EA2B-B1CE-4633-8046-B9D64C6866F6}"/>
    <cellStyle name="Normal 94 2 6" xfId="43147" xr:uid="{AD5815D2-A77F-44EF-960B-D63C9F6AB33E}"/>
    <cellStyle name="Normal 94 3" xfId="6266" xr:uid="{0DFA84CE-82E1-4A53-9532-57960E954A18}"/>
    <cellStyle name="Normal 94 3 2" xfId="14205" xr:uid="{47F84DA5-BB8A-4B92-AD5B-EA0862B59E40}"/>
    <cellStyle name="Normal 94 3 2 2" xfId="29989" xr:uid="{D003A277-9650-4608-853C-90B2B9EBA9B1}"/>
    <cellStyle name="Normal 94 3 3" xfId="22110" xr:uid="{6AD2C963-977B-44F8-BADC-93C4CE959657}"/>
    <cellStyle name="Normal 94 3 4" xfId="37560" xr:uid="{7F4271F2-5D67-4B11-873D-5A1912EDBF94}"/>
    <cellStyle name="Normal 94 3 5" xfId="45422" xr:uid="{1B6F54D8-4A74-406C-AC19-D1D908FB92AF}"/>
    <cellStyle name="Normal 94 4" xfId="10412" xr:uid="{3E1D399D-39AE-4102-81E0-CF74EA614C6A}"/>
    <cellStyle name="Normal 94 4 2" xfId="26196" xr:uid="{64D1D72D-C8A5-4CBB-A336-DAC8131ED6C1}"/>
    <cellStyle name="Normal 94 5" xfId="18317" xr:uid="{DC1587D8-C130-4D2C-82F0-7653532D96BB}"/>
    <cellStyle name="Normal 94 6" xfId="33767" xr:uid="{ECDF6DC9-BACF-43FB-9A83-524BA84CBE94}"/>
    <cellStyle name="Normal 94 7" xfId="41629" xr:uid="{17EE9583-11EC-4D93-96B6-DD6A8E8A7A6B}"/>
    <cellStyle name="Normal 95" xfId="2467" xr:uid="{AB0C825A-4F15-44E5-9D25-AF9C2285A966}"/>
    <cellStyle name="Normal 95 2" xfId="3985" xr:uid="{689BFDA7-1BCD-45D2-B05D-F1793ACD7949}"/>
    <cellStyle name="Normal 95 2 2" xfId="7816" xr:uid="{B9F750BE-5720-4FBD-9562-DF66B3F150B9}"/>
    <cellStyle name="Normal 95 2 2 2" xfId="15755" xr:uid="{EE3B5F2E-7C38-4278-9ABE-740A6A6F9777}"/>
    <cellStyle name="Normal 95 2 2 2 2" xfId="31539" xr:uid="{0BCE1BB0-56E5-4EAE-953C-ECB47E5841ED}"/>
    <cellStyle name="Normal 95 2 2 3" xfId="23660" xr:uid="{CF144B35-5F86-448F-ADC2-C355DCF59690}"/>
    <cellStyle name="Normal 95 2 2 4" xfId="39110" xr:uid="{DED5A135-3D55-45CC-A62D-BEDC5F64A23B}"/>
    <cellStyle name="Normal 95 2 2 5" xfId="46972" xr:uid="{4887BB53-4BC1-44CC-B334-C23F2C29E617}"/>
    <cellStyle name="Normal 95 2 3" xfId="11962" xr:uid="{1CCAB82D-264E-46B1-9B8C-F7F152DFC82A}"/>
    <cellStyle name="Normal 95 2 3 2" xfId="27746" xr:uid="{9E443689-BAC8-4F71-BC94-57C0EF4D42ED}"/>
    <cellStyle name="Normal 95 2 4" xfId="19867" xr:uid="{F713E9DF-FE07-444A-AD2D-208F4C380CB0}"/>
    <cellStyle name="Normal 95 2 5" xfId="35317" xr:uid="{B2226A0B-DE06-43E9-BE5E-AA1C4D10DF64}"/>
    <cellStyle name="Normal 95 2 6" xfId="43179" xr:uid="{4C30BC91-37DC-4573-9D80-86416293AF0F}"/>
    <cellStyle name="Normal 95 3" xfId="6298" xr:uid="{5632BAB1-2873-435E-B608-CA284FB4C818}"/>
    <cellStyle name="Normal 95 3 2" xfId="14237" xr:uid="{60801F16-FAED-4B2E-9F98-4E199A74CDC9}"/>
    <cellStyle name="Normal 95 3 2 2" xfId="30021" xr:uid="{293FD440-DCCC-4C9A-8134-34F389C31C2C}"/>
    <cellStyle name="Normal 95 3 3" xfId="22142" xr:uid="{54641EA7-EB40-4705-B4F5-0D8F4E353419}"/>
    <cellStyle name="Normal 95 3 4" xfId="37592" xr:uid="{CAD63104-6A58-405A-AD6D-7FF383664C0B}"/>
    <cellStyle name="Normal 95 3 5" xfId="45454" xr:uid="{B7CF9911-264A-4D7C-B58A-41B517BAD9D5}"/>
    <cellStyle name="Normal 95 4" xfId="10444" xr:uid="{49ACA327-D4C6-4746-A85E-E24893FD447A}"/>
    <cellStyle name="Normal 95 4 2" xfId="26228" xr:uid="{2465C895-BFE6-4929-B26A-54E90DE68C62}"/>
    <cellStyle name="Normal 95 5" xfId="18349" xr:uid="{D71F910A-8F6B-44D5-86D1-CB32A5D39037}"/>
    <cellStyle name="Normal 95 6" xfId="33799" xr:uid="{C983314D-A191-464A-A742-D1B0E2031A76}"/>
    <cellStyle name="Normal 95 7" xfId="41661" xr:uid="{D3E152CA-54BD-41E2-A902-1E575E4EC709}"/>
    <cellStyle name="Normal 96" xfId="2499" xr:uid="{F9F3DB8B-D1F9-40D1-8826-922F0B14A530}"/>
    <cellStyle name="Normal 96 2" xfId="4017" xr:uid="{A2FD296E-F19E-4144-96C5-12150C0766F8}"/>
    <cellStyle name="Normal 96 2 2" xfId="7848" xr:uid="{1F044859-5082-41D3-8B39-4F72B61C17D1}"/>
    <cellStyle name="Normal 96 2 2 2" xfId="15787" xr:uid="{3C10A78C-A385-483C-A792-F7BBAF3D1C48}"/>
    <cellStyle name="Normal 96 2 2 2 2" xfId="31571" xr:uid="{F58844F9-5DA6-4773-A7F9-E4472E8C3103}"/>
    <cellStyle name="Normal 96 2 2 3" xfId="23692" xr:uid="{03D2DAB5-3FD1-44A1-8844-7507B718B49C}"/>
    <cellStyle name="Normal 96 2 2 4" xfId="39142" xr:uid="{FBB7DCEF-52CD-4293-8DCE-07DB8D3AA125}"/>
    <cellStyle name="Normal 96 2 2 5" xfId="47004" xr:uid="{173E6CD7-5141-49BF-8FB9-A909151A200E}"/>
    <cellStyle name="Normal 96 2 3" xfId="11994" xr:uid="{54DDD083-A4E3-4632-B275-24466AE2BA4C}"/>
    <cellStyle name="Normal 96 2 3 2" xfId="27778" xr:uid="{78797CC5-C6AA-4FE7-85BE-026894E80371}"/>
    <cellStyle name="Normal 96 2 4" xfId="19899" xr:uid="{797F39AE-1B60-4D94-91B6-76BE563FDD79}"/>
    <cellStyle name="Normal 96 2 5" xfId="35349" xr:uid="{1F175567-8027-4C3F-8992-CFE4FCA4E746}"/>
    <cellStyle name="Normal 96 2 6" xfId="43211" xr:uid="{8D150879-B56C-485E-8854-890CFF5FD935}"/>
    <cellStyle name="Normal 96 3" xfId="6330" xr:uid="{9C0F3EFF-1922-4FE3-A21D-CC9584502D2F}"/>
    <cellStyle name="Normal 96 3 2" xfId="14269" xr:uid="{BBF872DC-2E8F-4935-9FF6-3468CC3B0774}"/>
    <cellStyle name="Normal 96 3 2 2" xfId="30053" xr:uid="{8128E2E0-35CF-4FB6-8EC6-B3D3950CA227}"/>
    <cellStyle name="Normal 96 3 3" xfId="22174" xr:uid="{8B8392D6-D125-4C70-91FB-91302B5D6AD8}"/>
    <cellStyle name="Normal 96 3 4" xfId="37624" xr:uid="{B1D0FD4F-B390-4B91-A2B4-BD2ACA239E17}"/>
    <cellStyle name="Normal 96 3 5" xfId="45486" xr:uid="{F9BD969A-BD03-4F0B-87E9-85706B999EE4}"/>
    <cellStyle name="Normal 96 4" xfId="10476" xr:uid="{4B38B2A8-78C9-439A-8EA5-E18438EE86B3}"/>
    <cellStyle name="Normal 96 4 2" xfId="26260" xr:uid="{15FB08F3-C92F-40E0-A966-BC3107529534}"/>
    <cellStyle name="Normal 96 5" xfId="18381" xr:uid="{C1C147A5-B363-4CCE-8AB2-E9D1DF76F068}"/>
    <cellStyle name="Normal 96 6" xfId="33831" xr:uid="{442BCAAD-CD00-49E0-82E7-0A8E987D3DE5}"/>
    <cellStyle name="Normal 96 7" xfId="41693" xr:uid="{74934872-2A3C-41D9-8662-C52706866D65}"/>
    <cellStyle name="Normal 97" xfId="2502" xr:uid="{28C2B4A3-CFAA-4633-9041-0F35BD516942}"/>
    <cellStyle name="Normal 97 2" xfId="4020" xr:uid="{608CB928-23E1-44CD-8FEA-0A2EDFBF8191}"/>
    <cellStyle name="Normal 97 2 2" xfId="7851" xr:uid="{C2BE3858-850E-4464-9568-EE00CF35A5A2}"/>
    <cellStyle name="Normal 97 2 2 2" xfId="15790" xr:uid="{BBF883D3-E6C9-46F6-8D2F-2FFAE70F09B9}"/>
    <cellStyle name="Normal 97 2 2 2 2" xfId="31574" xr:uid="{E796D0D2-59FF-47B4-9193-DAC2AF75111C}"/>
    <cellStyle name="Normal 97 2 2 3" xfId="23695" xr:uid="{501F39BB-4858-4865-9D97-5B483F96ADCA}"/>
    <cellStyle name="Normal 97 2 2 4" xfId="39145" xr:uid="{DCE788AC-B913-4E28-B2BE-E26B6A2517CF}"/>
    <cellStyle name="Normal 97 2 2 5" xfId="47007" xr:uid="{7E3735D6-7FF5-48DD-A5E2-6D618DA0D7FB}"/>
    <cellStyle name="Normal 97 2 3" xfId="11997" xr:uid="{4BE17F0E-6D8E-4B8B-AB50-C0B5A8560803}"/>
    <cellStyle name="Normal 97 2 3 2" xfId="27781" xr:uid="{B390C7F3-0DBE-4490-A14B-1231A0934A4F}"/>
    <cellStyle name="Normal 97 2 4" xfId="19902" xr:uid="{D6B14738-1CC2-442D-AC45-3444168750FB}"/>
    <cellStyle name="Normal 97 2 5" xfId="35352" xr:uid="{7EB7760E-59F5-4CD4-B9CE-C4A23FE2B64D}"/>
    <cellStyle name="Normal 97 2 6" xfId="43214" xr:uid="{3701A1DB-AD94-4BD6-8AE8-AE90D8A0DD85}"/>
    <cellStyle name="Normal 97 3" xfId="6333" xr:uid="{8E78F588-834E-4043-AD18-31F57DD14F2B}"/>
    <cellStyle name="Normal 97 3 2" xfId="14272" xr:uid="{E0CB9C65-16AC-4B92-A161-D4C04A0DE1B2}"/>
    <cellStyle name="Normal 97 3 2 2" xfId="30056" xr:uid="{389CD29E-D163-495A-B6B7-1FD286AD34FF}"/>
    <cellStyle name="Normal 97 3 3" xfId="22177" xr:uid="{1A279A03-0A26-4BAD-9A6C-04649FDCD9C6}"/>
    <cellStyle name="Normal 97 3 4" xfId="37627" xr:uid="{EFD2F32E-E9CD-4435-9507-1E8197EA74E9}"/>
    <cellStyle name="Normal 97 3 5" xfId="45489" xr:uid="{22CF51D7-F0DB-44B1-8642-6F0888A5DC8C}"/>
    <cellStyle name="Normal 97 4" xfId="10479" xr:uid="{C395765F-F583-49FA-96E4-71781E6FA87E}"/>
    <cellStyle name="Normal 97 4 2" xfId="26263" xr:uid="{E2540541-81C3-4B20-893A-EDA8F64E3828}"/>
    <cellStyle name="Normal 97 5" xfId="18384" xr:uid="{69850AA3-82B1-4C49-AE70-F4278437825E}"/>
    <cellStyle name="Normal 97 6" xfId="33834" xr:uid="{12A160DF-2860-4600-BCBC-E4C18EF2F6EF}"/>
    <cellStyle name="Normal 97 7" xfId="41696" xr:uid="{D509FC6A-7F83-4B78-A920-081D8FCFAD23}"/>
    <cellStyle name="Normal 98" xfId="2500" xr:uid="{DEB2D82C-9EA5-4030-A11C-ED1B9975BB8F}"/>
    <cellStyle name="Normal 98 2" xfId="4018" xr:uid="{E081310E-EAA7-43DE-9B3B-8FA0566AC550}"/>
    <cellStyle name="Normal 98 2 2" xfId="7849" xr:uid="{B3930068-CAE4-49F2-878C-6234E0E2C3D1}"/>
    <cellStyle name="Normal 98 2 2 2" xfId="15788" xr:uid="{2F09F338-822D-479D-A71B-583AB9D8A1B0}"/>
    <cellStyle name="Normal 98 2 2 2 2" xfId="31572" xr:uid="{66980B89-E9CA-4BEC-9CA4-56C80B27B38B}"/>
    <cellStyle name="Normal 98 2 2 3" xfId="23693" xr:uid="{6F39A786-E52B-43E3-A24E-59F8167E349D}"/>
    <cellStyle name="Normal 98 2 2 4" xfId="39143" xr:uid="{908C0C13-B909-4852-90C5-936F77F31DE6}"/>
    <cellStyle name="Normal 98 2 2 5" xfId="47005" xr:uid="{9AD78675-DA2C-49E7-95A0-DBD7A3DE519B}"/>
    <cellStyle name="Normal 98 2 3" xfId="11995" xr:uid="{1A0EEF5D-864F-4CD6-8F00-A3AC7E4E6B55}"/>
    <cellStyle name="Normal 98 2 3 2" xfId="27779" xr:uid="{C6FD5DDB-789A-4113-9D9E-14A537DCAF0F}"/>
    <cellStyle name="Normal 98 2 4" xfId="19900" xr:uid="{7D2E8D96-8752-4160-A0AC-632E95CC7988}"/>
    <cellStyle name="Normal 98 2 5" xfId="35350" xr:uid="{A718C1FC-3AC7-427C-A110-716C42CD16E8}"/>
    <cellStyle name="Normal 98 2 6" xfId="43212" xr:uid="{4D03F1CD-F5E5-4545-BE64-B3EE9DB110E8}"/>
    <cellStyle name="Normal 98 3" xfId="6331" xr:uid="{3D40B05B-16ED-4925-BF6F-816F1A7D0070}"/>
    <cellStyle name="Normal 98 3 2" xfId="14270" xr:uid="{691F0B2D-FD09-4F7D-B28F-9FC8C8E4980B}"/>
    <cellStyle name="Normal 98 3 2 2" xfId="30054" xr:uid="{332967EF-571D-4428-B03F-762ED04F971D}"/>
    <cellStyle name="Normal 98 3 3" xfId="22175" xr:uid="{D9D11D2A-CF31-4688-9EE0-6C6947AD0016}"/>
    <cellStyle name="Normal 98 3 4" xfId="37625" xr:uid="{28501736-E528-4AF0-93C5-0AA9FD2539D1}"/>
    <cellStyle name="Normal 98 3 5" xfId="45487" xr:uid="{EDD6A49F-1C0D-4D85-8296-647FE7E17FEA}"/>
    <cellStyle name="Normal 98 4" xfId="10477" xr:uid="{4564900F-3315-4763-A15B-9DCD236F55DA}"/>
    <cellStyle name="Normal 98 4 2" xfId="26261" xr:uid="{795D012E-A047-4339-A5E3-A4D04FA8B213}"/>
    <cellStyle name="Normal 98 5" xfId="18382" xr:uid="{370321FF-810F-4AB9-BED4-6FC868E75994}"/>
    <cellStyle name="Normal 98 6" xfId="33832" xr:uid="{9D5AD931-5050-43F8-A381-8BCB47327BF3}"/>
    <cellStyle name="Normal 98 7" xfId="41694" xr:uid="{FED95739-CD5A-40B2-92DB-F14C668B681E}"/>
    <cellStyle name="Normal 99" xfId="2501" xr:uid="{356C7736-9EC4-44AC-B550-A903310BB0B2}"/>
    <cellStyle name="Normal 99 2" xfId="4019" xr:uid="{45AD5AD2-9B35-4A37-B996-D471EC1719CC}"/>
    <cellStyle name="Normal 99 2 2" xfId="7850" xr:uid="{E520462A-1971-4EF0-8D25-83A1338690A0}"/>
    <cellStyle name="Normal 99 2 2 2" xfId="15789" xr:uid="{3DFCE522-880C-42ED-AF4D-BF9B04B60C51}"/>
    <cellStyle name="Normal 99 2 2 2 2" xfId="31573" xr:uid="{C1E20EC1-A502-4665-B45B-83F574F52E56}"/>
    <cellStyle name="Normal 99 2 2 3" xfId="23694" xr:uid="{D0FFDCBA-9A06-4E7A-AC95-BE6432F8BE36}"/>
    <cellStyle name="Normal 99 2 2 4" xfId="39144" xr:uid="{78B6237B-3AE9-473F-A8B5-23389E981D9E}"/>
    <cellStyle name="Normal 99 2 2 5" xfId="47006" xr:uid="{C96ADB20-0FFE-478A-81AD-80C56DE67D67}"/>
    <cellStyle name="Normal 99 2 3" xfId="11996" xr:uid="{9F5E73D4-4DE3-4514-835E-06AD5EAF10EE}"/>
    <cellStyle name="Normal 99 2 3 2" xfId="27780" xr:uid="{74E769D6-57E5-426B-A0AA-81CDDC601DF6}"/>
    <cellStyle name="Normal 99 2 4" xfId="19901" xr:uid="{BE7BCC21-7E36-4835-99A6-88E1DDB5173B}"/>
    <cellStyle name="Normal 99 2 5" xfId="35351" xr:uid="{AF881244-FBB4-417C-8D35-F0D430DD7184}"/>
    <cellStyle name="Normal 99 2 6" xfId="43213" xr:uid="{5D10B3F7-D2AD-408D-B29D-F097FC1DDC72}"/>
    <cellStyle name="Normal 99 3" xfId="6332" xr:uid="{DF1F6F2E-87EE-4D4D-BB42-8CBB21DE1E1F}"/>
    <cellStyle name="Normal 99 3 2" xfId="14271" xr:uid="{FCA266E7-7E17-42F6-BF7F-8260CDF6EBA5}"/>
    <cellStyle name="Normal 99 3 2 2" xfId="30055" xr:uid="{F3FF02D8-3F48-4B09-A274-D5BE42A962B0}"/>
    <cellStyle name="Normal 99 3 3" xfId="22176" xr:uid="{024ADA69-FFB0-49B9-8C08-B102F7FA63CC}"/>
    <cellStyle name="Normal 99 3 4" xfId="37626" xr:uid="{86B2156C-1B2F-4188-BA43-730D212D76B1}"/>
    <cellStyle name="Normal 99 3 5" xfId="45488" xr:uid="{0FB8EB3D-5CE5-4B2B-80CF-A090074B3F07}"/>
    <cellStyle name="Normal 99 4" xfId="10478" xr:uid="{0B919E09-BAAF-4A7E-BEAB-EE9AE2623983}"/>
    <cellStyle name="Normal 99 4 2" xfId="26262" xr:uid="{3C77C439-A339-4AD4-A2D3-02DD4DB9E8C4}"/>
    <cellStyle name="Normal 99 5" xfId="18383" xr:uid="{D2739914-3DBD-41A1-8087-31C4916447F5}"/>
    <cellStyle name="Normal 99 6" xfId="33833" xr:uid="{42B60711-4B63-48AE-941F-B7F7FBF3630C}"/>
    <cellStyle name="Normal 99 7" xfId="41695" xr:uid="{C39D8D3F-B93F-4FA6-8CF3-01ACE81673E3}"/>
    <cellStyle name="Normalny 2" xfId="731" xr:uid="{E9F6C510-5768-41C0-8A3B-10FC4E477CCD}"/>
    <cellStyle name="Normalny_Arkusz1" xfId="732" xr:uid="{0335A0C0-C6A2-4E4C-9886-5BE2E8B7EBE9}"/>
    <cellStyle name="Note 10" xfId="1104" xr:uid="{0658AAAE-22AC-43A5-B2A5-57D537618867}"/>
    <cellStyle name="Note 10 2" xfId="2863" xr:uid="{566E09F7-D33C-4136-A26B-76CC6CCCBA19}"/>
    <cellStyle name="Note 10 2 2" xfId="4381" xr:uid="{8CD0F698-8664-4CDA-9181-77F6419947A2}"/>
    <cellStyle name="Note 10 2 2 2" xfId="8212" xr:uid="{6B31A637-71C1-41FF-9ABB-6012E9A99D84}"/>
    <cellStyle name="Note 10 2 2 2 2" xfId="16151" xr:uid="{72912720-AD1F-48EF-AF63-124F9FC77F90}"/>
    <cellStyle name="Note 10 2 2 2 2 2" xfId="31935" xr:uid="{C3B6C943-24B4-4A87-AF6F-D96A048C5590}"/>
    <cellStyle name="Note 10 2 2 2 3" xfId="24056" xr:uid="{226D1289-A34D-4376-A8A8-F4CB350A27DA}"/>
    <cellStyle name="Note 10 2 2 2 4" xfId="39506" xr:uid="{CF1595BE-455C-4B4B-8984-26AE501E00F7}"/>
    <cellStyle name="Note 10 2 2 2 5" xfId="47368" xr:uid="{1A2BF0D6-C1E3-4C04-B5F5-FEB2ABAF1009}"/>
    <cellStyle name="Note 10 2 2 3" xfId="12358" xr:uid="{4697E61D-B704-4ADD-AE59-A96090270BE9}"/>
    <cellStyle name="Note 10 2 2 3 2" xfId="28142" xr:uid="{D9256BD0-33E5-428E-B54C-36B9CB0CD3B8}"/>
    <cellStyle name="Note 10 2 2 4" xfId="20263" xr:uid="{BF47296B-60EC-43CD-ACC2-88DE8DAC3EC2}"/>
    <cellStyle name="Note 10 2 2 5" xfId="35713" xr:uid="{611D617B-D88F-479D-B9B9-A7AA9C84E397}"/>
    <cellStyle name="Note 10 2 2 6" xfId="43575" xr:uid="{A458BFFA-B654-41F7-B75D-BAAABD48FCB2}"/>
    <cellStyle name="Note 10 2 3" xfId="6694" xr:uid="{3CADE99E-8864-4C3B-85AB-D219A85492B8}"/>
    <cellStyle name="Note 10 2 3 2" xfId="14633" xr:uid="{6F4FF62B-1EBF-4DD6-9F1C-2816A07594CD}"/>
    <cellStyle name="Note 10 2 3 2 2" xfId="30417" xr:uid="{5455E3D3-5EB4-4EEC-BED4-42F14BCDA834}"/>
    <cellStyle name="Note 10 2 3 3" xfId="22538" xr:uid="{E6EC56FE-805F-4104-9248-6CDC157898DD}"/>
    <cellStyle name="Note 10 2 3 4" xfId="37988" xr:uid="{A9446E02-C160-4473-9F00-94F5944CD01E}"/>
    <cellStyle name="Note 10 2 3 5" xfId="45850" xr:uid="{4B9B519C-39AB-4813-BE4B-674DD6DD03B7}"/>
    <cellStyle name="Note 10 2 4" xfId="10840" xr:uid="{8ECA3F8B-F76D-4DCE-84FD-2C042FEC2BF8}"/>
    <cellStyle name="Note 10 2 4 2" xfId="26624" xr:uid="{C4A5D9BA-411A-4B0F-AD05-F8AC5821BCAA}"/>
    <cellStyle name="Note 10 2 5" xfId="18745" xr:uid="{467335B9-D512-4487-8173-60831E718CD6}"/>
    <cellStyle name="Note 10 2 6" xfId="34195" xr:uid="{DF36C65B-56EC-477E-AF99-F88A26165CCC}"/>
    <cellStyle name="Note 10 2 7" xfId="42057" xr:uid="{65EC9E8F-EECA-4F72-A98D-EC01E57AE5E5}"/>
    <cellStyle name="Note 10 3" xfId="3458" xr:uid="{2AC6D466-E8A5-4B95-A473-8C7A50DBD1D9}"/>
    <cellStyle name="Note 10 3 2" xfId="7289" xr:uid="{0666D70C-048C-4599-A1A3-4C410D5FF944}"/>
    <cellStyle name="Note 10 3 2 2" xfId="15228" xr:uid="{891459CF-AA8A-47AD-898C-4B2531D5FC98}"/>
    <cellStyle name="Note 10 3 2 2 2" xfId="31012" xr:uid="{CF7F286C-ECAE-4114-A561-E8EA3CD1460B}"/>
    <cellStyle name="Note 10 3 2 3" xfId="23133" xr:uid="{E9BB424E-AE1E-475B-B7E9-0444A8534166}"/>
    <cellStyle name="Note 10 3 2 4" xfId="38583" xr:uid="{79843D9E-670D-4504-87A6-685F452038A8}"/>
    <cellStyle name="Note 10 3 2 5" xfId="46445" xr:uid="{E58BEB8D-7F06-40C7-9633-8B9B4532D0A0}"/>
    <cellStyle name="Note 10 3 3" xfId="11435" xr:uid="{A0FA0BF1-622A-43F5-BF4D-94470865F9D5}"/>
    <cellStyle name="Note 10 3 3 2" xfId="27219" xr:uid="{1873E8B2-1622-449D-A484-5795366FE3E6}"/>
    <cellStyle name="Note 10 3 4" xfId="19340" xr:uid="{2537BBF1-67D5-4D59-BCC9-A605A9D5E3BF}"/>
    <cellStyle name="Note 10 3 5" xfId="34790" xr:uid="{BD869447-6510-4A4B-B1C7-473811483E9B}"/>
    <cellStyle name="Note 10 3 6" xfId="42652" xr:uid="{B1A8EB8C-7616-4FC0-A815-080BB077E9E9}"/>
    <cellStyle name="Note 10 4" xfId="5863" xr:uid="{E9C24632-B86D-4CDD-BE2E-4859C6D5A497}"/>
    <cellStyle name="Note 10 4 2" xfId="13839" xr:uid="{B015060D-EFA8-42D2-A43E-CC7EB1E0474A}"/>
    <cellStyle name="Note 10 4 2 2" xfId="29623" xr:uid="{F79CB43E-8C4B-4095-963A-4708E229B3CA}"/>
    <cellStyle name="Note 10 4 3" xfId="21744" xr:uid="{9CFEAF03-4D7E-4778-BC88-9C1DD7282CE7}"/>
    <cellStyle name="Note 10 4 4" xfId="37194" xr:uid="{F2FB8042-ACED-4590-B7D6-8EB57A089BB3}"/>
    <cellStyle name="Note 10 4 5" xfId="45056" xr:uid="{CA3CDD26-E395-4874-850D-2EA882612BFB}"/>
    <cellStyle name="Note 10 5" xfId="1671" xr:uid="{E789FC10-B241-47CA-B888-56933A06B298}"/>
    <cellStyle name="Note 10 5 2" xfId="9932" xr:uid="{62D4F406-9D15-4B97-9001-A8788A2DED74}"/>
    <cellStyle name="Note 10 5 2 2" xfId="25717" xr:uid="{211418F8-6B24-4043-9E1D-E214A843FCE7}"/>
    <cellStyle name="Note 10 5 3" xfId="17838" xr:uid="{D66745DD-4E9A-4FDB-88BD-5BD7D6CB9A0A}"/>
    <cellStyle name="Note 10 6" xfId="9544" xr:uid="{DD7F21EC-3153-49CC-8E4E-2BFEC78BCF33}"/>
    <cellStyle name="Note 10 6 2" xfId="25332" xr:uid="{442F4E07-3C76-4367-BB9B-FEE8D6925193}"/>
    <cellStyle name="Note 10 7" xfId="17453" xr:uid="{7471DB91-276A-4E5A-9708-F3A08A9D4E00}"/>
    <cellStyle name="Note 10 8" xfId="33274" xr:uid="{F917C4DD-2127-4C53-8267-1D5A2A9339EA}"/>
    <cellStyle name="Note 10 9" xfId="41136" xr:uid="{CA7C702F-E4A3-464B-92DE-9DA67CBEC54C}"/>
    <cellStyle name="Note 100" xfId="40875" xr:uid="{8849ED03-C5C6-417D-9564-425FDE479539}"/>
    <cellStyle name="Note 100 2" xfId="48772" xr:uid="{64B9B2A1-8750-48D1-B9E6-BD61490729B2}"/>
    <cellStyle name="Note 101" xfId="40912" xr:uid="{84697CE1-785B-4687-981D-B864AAD81989}"/>
    <cellStyle name="Note 101 2" xfId="48795" xr:uid="{F34A6B62-6C5D-474E-8837-6A012E27A305}"/>
    <cellStyle name="Note 102" xfId="40945" xr:uid="{1374D883-EC04-47E2-B2A9-CCDF7E7B4814}"/>
    <cellStyle name="Note 102 2" xfId="48822" xr:uid="{31FE6C40-87BF-48DB-8F77-5F0DF00AB216}"/>
    <cellStyle name="Note 103" xfId="40971" xr:uid="{9452ECB1-74DB-4175-9280-90A42E881A37}"/>
    <cellStyle name="Note 103 2" xfId="48847" xr:uid="{E405C485-431F-492F-8C9E-462B8E004AA2}"/>
    <cellStyle name="Note 104" xfId="40992" xr:uid="{C06EA934-4A59-48AA-A198-B6820865D8B5}"/>
    <cellStyle name="Note 104 2" xfId="48871" xr:uid="{1A6892B2-92AB-4EC7-8C12-9DB21F472223}"/>
    <cellStyle name="Note 105" xfId="41020" xr:uid="{93511426-45C0-4B36-BD2C-AC0EAA380675}"/>
    <cellStyle name="Note 105 2" xfId="48894" xr:uid="{75980636-AA7D-4EA5-9047-892F4819A772}"/>
    <cellStyle name="Note 106" xfId="41044" xr:uid="{5B0CDBDD-9D0B-48B3-B29E-2862A233885E}"/>
    <cellStyle name="Note 107" xfId="41059" xr:uid="{DC50E788-4806-44B5-BE91-233E6640D803}"/>
    <cellStyle name="Note 108" xfId="48924" xr:uid="{937E9525-AAAD-49F6-83E7-81F7EA74002C}"/>
    <cellStyle name="Note 109" xfId="48948" xr:uid="{B6105B04-1165-4776-B95C-2F0458A9A75E}"/>
    <cellStyle name="Note 11" xfId="1118" xr:uid="{0C0AB8D1-DC19-4B12-A676-BE13C3857789}"/>
    <cellStyle name="Note 11 2" xfId="2860" xr:uid="{1C622504-D053-4630-B6A1-705909BEF0C4}"/>
    <cellStyle name="Note 11 2 2" xfId="4378" xr:uid="{0ECBF20C-C313-4123-9D1A-C5EFD3D4E09D}"/>
    <cellStyle name="Note 11 2 2 2" xfId="8209" xr:uid="{D34AF6B2-07FE-4A08-ACBF-2B3C2E75EE6D}"/>
    <cellStyle name="Note 11 2 2 2 2" xfId="16148" xr:uid="{F139ED4E-49A4-4A19-AF3C-954F74731088}"/>
    <cellStyle name="Note 11 2 2 2 2 2" xfId="31932" xr:uid="{36F50656-73C6-49BC-9E85-EEFF6DC33A4B}"/>
    <cellStyle name="Note 11 2 2 2 3" xfId="24053" xr:uid="{B9167C80-11D1-4C54-BE7C-1ED3A8E057C0}"/>
    <cellStyle name="Note 11 2 2 2 4" xfId="39503" xr:uid="{BD3105F3-1FD5-4969-9A29-55B42C401492}"/>
    <cellStyle name="Note 11 2 2 2 5" xfId="47365" xr:uid="{73942AA9-B1CE-4FAA-B387-99FCBED23828}"/>
    <cellStyle name="Note 11 2 2 3" xfId="12355" xr:uid="{A7E950EC-5E40-4CA4-A89D-357DDE58ED8F}"/>
    <cellStyle name="Note 11 2 2 3 2" xfId="28139" xr:uid="{6104E3D3-CF07-4E70-B8B5-E07AA3CEEC27}"/>
    <cellStyle name="Note 11 2 2 4" xfId="20260" xr:uid="{61820143-0683-4AE7-899B-9006F83BA999}"/>
    <cellStyle name="Note 11 2 2 5" xfId="35710" xr:uid="{6FA0D922-DC70-449E-93CA-2C99B288BE7C}"/>
    <cellStyle name="Note 11 2 2 6" xfId="43572" xr:uid="{BA1C73F7-23B8-4D14-A055-C09650C906BD}"/>
    <cellStyle name="Note 11 2 3" xfId="6691" xr:uid="{E98E8E4F-401F-4F7A-B1CB-26F285FB960F}"/>
    <cellStyle name="Note 11 2 3 2" xfId="14630" xr:uid="{63F3B3A0-ACA1-415E-8948-57A1D52FBE6B}"/>
    <cellStyle name="Note 11 2 3 2 2" xfId="30414" xr:uid="{9923E588-4ADE-48C0-B0B0-DC8BEE478CD0}"/>
    <cellStyle name="Note 11 2 3 3" xfId="22535" xr:uid="{C1C883E1-7EB1-41A9-A8DA-2A8FF51B9A51}"/>
    <cellStyle name="Note 11 2 3 4" xfId="37985" xr:uid="{B6CCA624-A4B6-4F30-B946-146ED8909DB9}"/>
    <cellStyle name="Note 11 2 3 5" xfId="45847" xr:uid="{A1C7B9D7-3C8B-458E-AB2D-8D0BC7EFA3BB}"/>
    <cellStyle name="Note 11 2 4" xfId="10837" xr:uid="{45699EE1-47A5-4AFD-B197-B1FD4AA6AA5E}"/>
    <cellStyle name="Note 11 2 4 2" xfId="26621" xr:uid="{11DE0CF5-1663-48B7-8D93-2047A3A2098E}"/>
    <cellStyle name="Note 11 2 5" xfId="18742" xr:uid="{F1A8E8A1-C8DB-4CF1-816F-7BDB72657AC9}"/>
    <cellStyle name="Note 11 2 6" xfId="34192" xr:uid="{0178B1ED-FABA-469F-A1BA-B946F5A267D6}"/>
    <cellStyle name="Note 11 2 7" xfId="42054" xr:uid="{214ABD45-A226-40F8-A04B-D51A687AE9BB}"/>
    <cellStyle name="Note 11 3" xfId="3472" xr:uid="{B737A821-1D29-4BA1-91D8-DF6F5A5E5EEE}"/>
    <cellStyle name="Note 11 3 2" xfId="7303" xr:uid="{6C6E7CBF-2D7C-4AAA-BF8C-87CF120793E5}"/>
    <cellStyle name="Note 11 3 2 2" xfId="15242" xr:uid="{6F8F6CD9-E806-43F3-A02B-1D73885767F5}"/>
    <cellStyle name="Note 11 3 2 2 2" xfId="31026" xr:uid="{B1E7A889-E31A-4C3E-A6B3-03A97BD5E042}"/>
    <cellStyle name="Note 11 3 2 3" xfId="23147" xr:uid="{5BC29C64-4811-46A1-BBA7-541B1D8D3C58}"/>
    <cellStyle name="Note 11 3 2 4" xfId="38597" xr:uid="{8ECC3213-AF71-49C5-8FBD-4390625BD8FD}"/>
    <cellStyle name="Note 11 3 2 5" xfId="46459" xr:uid="{707D2703-584F-4235-967F-BFC1CE1348E3}"/>
    <cellStyle name="Note 11 3 3" xfId="11449" xr:uid="{7F215E23-6538-42C6-A03A-7D2695DE889B}"/>
    <cellStyle name="Note 11 3 3 2" xfId="27233" xr:uid="{3FB608E2-9DBC-4923-8DAE-CB9081A2730F}"/>
    <cellStyle name="Note 11 3 4" xfId="19354" xr:uid="{B8A235BC-139F-44DA-83D6-6A5CE247312D}"/>
    <cellStyle name="Note 11 3 5" xfId="34804" xr:uid="{1566E437-334C-4160-8852-B780817BEE84}"/>
    <cellStyle name="Note 11 3 6" xfId="42666" xr:uid="{CCE81E91-99D8-47FA-B8BC-1575A4FD2485}"/>
    <cellStyle name="Note 11 4" xfId="5862" xr:uid="{1DBBFC8A-78F4-4288-ACF4-17A813E73109}"/>
    <cellStyle name="Note 11 4 2" xfId="13838" xr:uid="{636A0EBA-AC6A-484D-9A1F-330A46A12D90}"/>
    <cellStyle name="Note 11 4 2 2" xfId="29622" xr:uid="{CF7C32EF-BFF8-4BDC-9910-D999747A0AD4}"/>
    <cellStyle name="Note 11 4 3" xfId="21743" xr:uid="{AE487A44-580C-4432-9627-CFA49E3086F3}"/>
    <cellStyle name="Note 11 4 4" xfId="37193" xr:uid="{DE01E9A5-1099-4B51-849D-20581FA356AA}"/>
    <cellStyle name="Note 11 4 5" xfId="45055" xr:uid="{40EC7F25-5E7D-4DCA-9BBB-67BD7EAF3FDD}"/>
    <cellStyle name="Note 11 5" xfId="1685" xr:uid="{8AD1748A-EB80-4E1D-B1EA-6A0F31D6F4F2}"/>
    <cellStyle name="Note 11 5 2" xfId="9946" xr:uid="{ABC28B8A-65C5-4325-976C-BDAC77A0F753}"/>
    <cellStyle name="Note 11 5 2 2" xfId="25731" xr:uid="{27F1C317-59CD-4A59-BAEC-29789E3F3014}"/>
    <cellStyle name="Note 11 5 3" xfId="17852" xr:uid="{1609B537-779F-4F1F-BC4A-8A5308880660}"/>
    <cellStyle name="Note 11 6" xfId="9558" xr:uid="{1496AE62-A9A7-4E52-9F6D-33B848B1ED6F}"/>
    <cellStyle name="Note 11 6 2" xfId="25346" xr:uid="{F68D0003-AA2A-45CC-A7C5-B6901DEAAAD6}"/>
    <cellStyle name="Note 11 7" xfId="17467" xr:uid="{C1B288B6-D62D-4548-80F6-BBB6DC2A7C74}"/>
    <cellStyle name="Note 11 8" xfId="33288" xr:uid="{42D37A62-E6A9-452C-A8BD-1E3628CC8190}"/>
    <cellStyle name="Note 11 9" xfId="41150" xr:uid="{65252AED-7F72-4B19-B900-B2E3B2BCBC5B}"/>
    <cellStyle name="Note 110" xfId="48972" xr:uid="{07BE6DFE-2E1E-4E37-8DDD-69F8BB9AF6BD}"/>
    <cellStyle name="Note 111" xfId="48998" xr:uid="{19E71827-153A-4071-AD79-20D5A4917BD5}"/>
    <cellStyle name="Note 112" xfId="49030" xr:uid="{9406259F-5D97-4425-AA0F-8512D333AF8E}"/>
    <cellStyle name="Note 113" xfId="49063" xr:uid="{4C9DA1FC-D286-4F6F-867B-AC73C93E0795}"/>
    <cellStyle name="Note 114" xfId="49118" xr:uid="{748BF2B9-5AC4-4547-8CAD-B1CB1DC75465}"/>
    <cellStyle name="Note 115" xfId="49164" xr:uid="{63CB18BD-0C10-47EB-BA38-19AAEDE87195}"/>
    <cellStyle name="Note 116" xfId="49181" xr:uid="{B55096EC-76F0-4407-99ED-A55A69FC5C92}"/>
    <cellStyle name="Note 117" xfId="49252" xr:uid="{6D04E8A2-52B1-4E0E-925B-BD49F8C922C4}"/>
    <cellStyle name="Note 118" xfId="49326" xr:uid="{0F38BE5D-73B7-42CA-B0B5-28D76AF181AD}"/>
    <cellStyle name="Note 119" xfId="959" xr:uid="{F47D8724-B18A-4C3D-A8BD-3F81EBE22D94}"/>
    <cellStyle name="Note 12" xfId="1131" xr:uid="{C4A7853D-9DEE-42A6-9BE2-40AA888F99AC}"/>
    <cellStyle name="Note 12 2" xfId="2746" xr:uid="{1E2BB2F6-8175-485C-B288-E6BEF21AA554}"/>
    <cellStyle name="Note 12 2 2" xfId="4264" xr:uid="{367BA8CF-CC92-4B8F-85A0-A9681B48947D}"/>
    <cellStyle name="Note 12 2 2 2" xfId="8095" xr:uid="{7CF82D2F-1755-4154-9701-8CAFDD242717}"/>
    <cellStyle name="Note 12 2 2 2 2" xfId="16034" xr:uid="{02EB65E1-DEED-4B53-ABAB-5C86F696416F}"/>
    <cellStyle name="Note 12 2 2 2 2 2" xfId="31818" xr:uid="{73E8784D-FACF-4B29-B0A6-4428C99C5E0E}"/>
    <cellStyle name="Note 12 2 2 2 3" xfId="23939" xr:uid="{5D840100-66BF-43CF-91DB-849E184201DE}"/>
    <cellStyle name="Note 12 2 2 2 4" xfId="39389" xr:uid="{937E9613-9E46-41F1-B0BB-6D2375803423}"/>
    <cellStyle name="Note 12 2 2 2 5" xfId="47251" xr:uid="{BC356187-1E0B-43AA-83DD-75A76CCD850E}"/>
    <cellStyle name="Note 12 2 2 3" xfId="12241" xr:uid="{54535A79-DACC-4A4A-98DA-C0903D570032}"/>
    <cellStyle name="Note 12 2 2 3 2" xfId="28025" xr:uid="{B363E137-C0B4-4761-AFEB-4A832DB90F3D}"/>
    <cellStyle name="Note 12 2 2 4" xfId="20146" xr:uid="{B25EB68E-E447-44B6-80DE-01843657CD01}"/>
    <cellStyle name="Note 12 2 2 5" xfId="35596" xr:uid="{C3248D03-A68B-4F91-A376-D5F9F4316BDC}"/>
    <cellStyle name="Note 12 2 2 6" xfId="43458" xr:uid="{BC048845-9579-4AD9-B14E-F1EA3C1EEFA3}"/>
    <cellStyle name="Note 12 2 3" xfId="6577" xr:uid="{AE3B3C5F-C67D-416C-9F7D-8E4A2876FD3F}"/>
    <cellStyle name="Note 12 2 3 2" xfId="14516" xr:uid="{1A074B87-4B0C-4D8C-9E12-77A4205708EA}"/>
    <cellStyle name="Note 12 2 3 2 2" xfId="30300" xr:uid="{19857E6D-2035-4121-8901-262E78D8B397}"/>
    <cellStyle name="Note 12 2 3 3" xfId="22421" xr:uid="{F6BF78BC-A917-4D4D-B30C-A41A9D08BEBA}"/>
    <cellStyle name="Note 12 2 3 4" xfId="37871" xr:uid="{0A33FC83-6962-4447-AB1B-0AD429EDBF4C}"/>
    <cellStyle name="Note 12 2 3 5" xfId="45733" xr:uid="{18F5FAD5-1EAB-4A07-9C60-42FAE32CAECE}"/>
    <cellStyle name="Note 12 2 4" xfId="10723" xr:uid="{4E4028CA-8D97-4C81-BA0A-47CD2B834434}"/>
    <cellStyle name="Note 12 2 4 2" xfId="26507" xr:uid="{8B7F57D8-FB31-4FB4-8305-041BD282D3B4}"/>
    <cellStyle name="Note 12 2 5" xfId="18628" xr:uid="{F28997A8-3699-4E77-A6DB-65216FB21D66}"/>
    <cellStyle name="Note 12 2 6" xfId="34078" xr:uid="{D72695B0-D8AA-4D7E-AE02-14450E1ABCDA}"/>
    <cellStyle name="Note 12 2 7" xfId="41940" xr:uid="{B444E4BF-C2E3-459F-BDE9-FC1451E68E80}"/>
    <cellStyle name="Note 12 3" xfId="3486" xr:uid="{689BFF6F-F936-404A-8CDC-3AD776FD9ECA}"/>
    <cellStyle name="Note 12 3 2" xfId="7317" xr:uid="{638A0C7E-D11A-48F2-892A-61D2C8FEDDE9}"/>
    <cellStyle name="Note 12 3 2 2" xfId="15256" xr:uid="{415115B5-1204-40C8-9045-A1C1E48471FE}"/>
    <cellStyle name="Note 12 3 2 2 2" xfId="31040" xr:uid="{A5579B4E-8B81-41E0-B037-6BBF86DA606A}"/>
    <cellStyle name="Note 12 3 2 3" xfId="23161" xr:uid="{A1FAD1E6-52F3-4145-8A1F-B596419B1A07}"/>
    <cellStyle name="Note 12 3 2 4" xfId="38611" xr:uid="{6EB99EA8-8A4A-4EE2-AFF6-1C8A49D851DC}"/>
    <cellStyle name="Note 12 3 2 5" xfId="46473" xr:uid="{CECBAC90-AC9C-46A5-B909-A54A73A45A60}"/>
    <cellStyle name="Note 12 3 3" xfId="11463" xr:uid="{74844D72-8939-4747-BB54-92563E93F8FC}"/>
    <cellStyle name="Note 12 3 3 2" xfId="27247" xr:uid="{7DC4D0BC-6647-4DC4-9B46-53033182826B}"/>
    <cellStyle name="Note 12 3 4" xfId="19368" xr:uid="{8AA34E9C-5270-48BD-9856-31E51785609D}"/>
    <cellStyle name="Note 12 3 5" xfId="34818" xr:uid="{8CC0669B-70CC-47C5-A27B-89F183381C0E}"/>
    <cellStyle name="Note 12 3 6" xfId="42680" xr:uid="{8626DBA4-CF25-43E0-B7FA-714692FF7EC8}"/>
    <cellStyle name="Note 12 4" xfId="5857" xr:uid="{1A6D8870-BC30-4756-8855-50E1C4576A08}"/>
    <cellStyle name="Note 12 4 2" xfId="13833" xr:uid="{22D63C70-FFB4-4005-964D-61C48BC094EB}"/>
    <cellStyle name="Note 12 4 2 2" xfId="29617" xr:uid="{6D0F4005-EFEE-42E2-87C4-79A777F539FA}"/>
    <cellStyle name="Note 12 4 3" xfId="21738" xr:uid="{B721E45D-0989-466F-9B19-520844722AEF}"/>
    <cellStyle name="Note 12 4 4" xfId="37188" xr:uid="{CEACA31E-1B93-4508-AAAC-716A0BC51D40}"/>
    <cellStyle name="Note 12 4 5" xfId="45050" xr:uid="{C4C35FC9-E33F-4AF3-B4E5-741F594A916F}"/>
    <cellStyle name="Note 12 5" xfId="1699" xr:uid="{DAAC0134-F2A6-4264-9F7F-EED453A44628}"/>
    <cellStyle name="Note 12 5 2" xfId="9960" xr:uid="{8212073F-686E-446E-943C-9CA993350F2B}"/>
    <cellStyle name="Note 12 5 2 2" xfId="25745" xr:uid="{10E81096-25BD-4359-8DE5-3219E63BF9A4}"/>
    <cellStyle name="Note 12 5 3" xfId="17866" xr:uid="{C8F02A33-CD7D-4ADA-A79C-8C2C19509C69}"/>
    <cellStyle name="Note 12 6" xfId="9572" xr:uid="{6F30E6AD-6E16-4FC1-914A-943BD4C349B0}"/>
    <cellStyle name="Note 12 6 2" xfId="25360" xr:uid="{11DF6C68-F2D2-4A5C-BEC8-3474DBB01B4C}"/>
    <cellStyle name="Note 12 7" xfId="17481" xr:uid="{332EF78B-9609-475B-AAAD-748BC9636678}"/>
    <cellStyle name="Note 12 8" xfId="33302" xr:uid="{02D88508-1B47-4868-9D8B-A685C28BFE31}"/>
    <cellStyle name="Note 12 9" xfId="41164" xr:uid="{DD9A6689-102D-4468-87E9-E0C71FC08903}"/>
    <cellStyle name="Note 120" xfId="49430" xr:uid="{0918F8EB-35DA-4A5D-A0AF-ECE0C8825D7E}"/>
    <cellStyle name="Note 121" xfId="49445" xr:uid="{E9A8B181-D95F-4905-8BAD-B7A6E447ADCF}"/>
    <cellStyle name="Note 122" xfId="49459" xr:uid="{E71223E4-BFF9-4FAB-BE92-1B22A1B41E4F}"/>
    <cellStyle name="Note 123" xfId="49473" xr:uid="{BDB42A3C-8CF8-4013-B93E-75EB520CF020}"/>
    <cellStyle name="Note 124" xfId="49487" xr:uid="{D3D31EE7-CB4E-4CE5-A5F7-F31D2CE90DF3}"/>
    <cellStyle name="Note 13" xfId="1145" xr:uid="{EC3F18D5-C2E6-43BA-8D33-E5BBE11A55E9}"/>
    <cellStyle name="Note 13 2" xfId="2917" xr:uid="{CFE5A80D-1D06-4C43-88E1-3AA03EF6E097}"/>
    <cellStyle name="Note 13 2 2" xfId="4435" xr:uid="{ED708BE6-DA92-4ADD-B1E4-2063FFD599E8}"/>
    <cellStyle name="Note 13 2 2 2" xfId="8266" xr:uid="{0BCC5D7E-D72C-4A9B-B66D-89906810960C}"/>
    <cellStyle name="Note 13 2 2 2 2" xfId="16205" xr:uid="{42F22E6D-C3B0-42C2-A246-C13AD776E2DC}"/>
    <cellStyle name="Note 13 2 2 2 2 2" xfId="31989" xr:uid="{3DB29981-555A-4DDA-A266-978184D10CB8}"/>
    <cellStyle name="Note 13 2 2 2 3" xfId="24110" xr:uid="{6E3DBDD3-6B74-4999-9E9F-D1AC1BD10DFE}"/>
    <cellStyle name="Note 13 2 2 2 4" xfId="39560" xr:uid="{08EC03C5-0445-4C35-ACDC-628365DBB98B}"/>
    <cellStyle name="Note 13 2 2 2 5" xfId="47422" xr:uid="{F12546F7-EB57-4A58-B5F2-45F9ACB9752F}"/>
    <cellStyle name="Note 13 2 2 3" xfId="12412" xr:uid="{CDE8FA70-1809-4D15-8DD1-343982F39C1D}"/>
    <cellStyle name="Note 13 2 2 3 2" xfId="28196" xr:uid="{0ECADC52-53E6-4BE6-950C-0EBD4A664CA4}"/>
    <cellStyle name="Note 13 2 2 4" xfId="20317" xr:uid="{29922437-7E78-4696-95AD-B145076BD32C}"/>
    <cellStyle name="Note 13 2 2 5" xfId="35767" xr:uid="{99A9A2BB-CE77-4AEA-AF97-CCE228EE36F3}"/>
    <cellStyle name="Note 13 2 2 6" xfId="43629" xr:uid="{57B58F4A-2171-4616-B713-028AE0B3E18B}"/>
    <cellStyle name="Note 13 2 3" xfId="6748" xr:uid="{5748215D-F08B-4E01-BBDC-E558BB5FECB4}"/>
    <cellStyle name="Note 13 2 3 2" xfId="14687" xr:uid="{D68DCA82-481E-4B50-B708-F0395A2B7764}"/>
    <cellStyle name="Note 13 2 3 2 2" xfId="30471" xr:uid="{2BEA50F5-B4DA-4A51-A86C-C31D21EAE968}"/>
    <cellStyle name="Note 13 2 3 3" xfId="22592" xr:uid="{39C628B5-22D0-4928-95F4-9D6E2EB72F2D}"/>
    <cellStyle name="Note 13 2 3 4" xfId="38042" xr:uid="{A8F99F30-3AD4-4B06-98FE-396EE6488DFD}"/>
    <cellStyle name="Note 13 2 3 5" xfId="45904" xr:uid="{19D2427C-0A7A-41EC-B8A1-BDFE750EDDC7}"/>
    <cellStyle name="Note 13 2 4" xfId="10894" xr:uid="{4533E2EB-8283-4D47-8C21-ABB219FF7406}"/>
    <cellStyle name="Note 13 2 4 2" xfId="26678" xr:uid="{AA4D46F6-9D28-4E15-A5A2-93E58A2E8019}"/>
    <cellStyle name="Note 13 2 5" xfId="18799" xr:uid="{D8C93FF1-C18F-4A9D-BA97-7EEEA5080616}"/>
    <cellStyle name="Note 13 2 6" xfId="34249" xr:uid="{76854E99-A5DF-4A7A-B63A-1822E9CEB953}"/>
    <cellStyle name="Note 13 2 7" xfId="42111" xr:uid="{0CAA6F30-0FDE-4F38-8122-E9987BBFFB59}"/>
    <cellStyle name="Note 13 3" xfId="3500" xr:uid="{AFD581F3-1EEB-434E-9ACB-3CEA81677138}"/>
    <cellStyle name="Note 13 3 2" xfId="7331" xr:uid="{D9233067-609F-4514-9978-0E37E3E3AD83}"/>
    <cellStyle name="Note 13 3 2 2" xfId="15270" xr:uid="{EEBFDC6C-09DC-49DD-BBD9-DCE026188B07}"/>
    <cellStyle name="Note 13 3 2 2 2" xfId="31054" xr:uid="{3A2E31BB-D289-4234-918D-CF85AD53B7CA}"/>
    <cellStyle name="Note 13 3 2 3" xfId="23175" xr:uid="{965BCCA3-CD41-4426-852B-0CFB50633AA4}"/>
    <cellStyle name="Note 13 3 2 4" xfId="38625" xr:uid="{27F0E170-9884-448C-9378-CDABEE5DC71B}"/>
    <cellStyle name="Note 13 3 2 5" xfId="46487" xr:uid="{FCC13BB9-4579-48C7-BEA0-A611AF6D96FB}"/>
    <cellStyle name="Note 13 3 3" xfId="11477" xr:uid="{24744A99-4E49-44B6-A957-B3BF4E23ADCF}"/>
    <cellStyle name="Note 13 3 3 2" xfId="27261" xr:uid="{7F6111FB-6F08-414F-8FC8-FDC36DF86659}"/>
    <cellStyle name="Note 13 3 4" xfId="19382" xr:uid="{AFD60008-7709-498C-B597-B0A42F947ECD}"/>
    <cellStyle name="Note 13 3 5" xfId="34832" xr:uid="{6A566073-CE99-4452-AF10-CC376C8D1E9A}"/>
    <cellStyle name="Note 13 3 6" xfId="42694" xr:uid="{58F8F6CD-CEB3-4893-80E3-7C4E52695530}"/>
    <cellStyle name="Note 13 4" xfId="5801" xr:uid="{1C3164F7-920C-42CF-A4F6-15CA354239BB}"/>
    <cellStyle name="Note 13 4 2" xfId="13777" xr:uid="{B6DDE765-6D05-4EE1-8908-4E86B4C452C2}"/>
    <cellStyle name="Note 13 4 2 2" xfId="29561" xr:uid="{4A907FD7-ECAD-4B6E-B221-ACF3B3F86760}"/>
    <cellStyle name="Note 13 4 3" xfId="21682" xr:uid="{F54D5CFC-D0AE-4036-BE70-43C7FB8C5488}"/>
    <cellStyle name="Note 13 4 4" xfId="37132" xr:uid="{67A6CB89-AD28-4FE0-89B2-73EDFC533F97}"/>
    <cellStyle name="Note 13 4 5" xfId="44994" xr:uid="{2BBD1C84-C6FB-4CF7-8941-EA7C8AC29614}"/>
    <cellStyle name="Note 13 5" xfId="1713" xr:uid="{A7602FAA-B777-405C-A726-A1C1E15CCD55}"/>
    <cellStyle name="Note 13 5 2" xfId="9974" xr:uid="{26D48D77-AECD-403E-9C71-8ED08AD5B3F1}"/>
    <cellStyle name="Note 13 5 2 2" xfId="25759" xr:uid="{E6A13779-53BE-4E27-A92A-789587EE15B1}"/>
    <cellStyle name="Note 13 5 3" xfId="17880" xr:uid="{E9E2CA7B-5BCE-4535-BC2B-0ED5D410D40F}"/>
    <cellStyle name="Note 13 6" xfId="9586" xr:uid="{9AAA13A4-C0DD-4580-930A-DBE404AAF98A}"/>
    <cellStyle name="Note 13 6 2" xfId="25374" xr:uid="{71A3803D-8ED2-43B7-AA8D-2774F52B4E19}"/>
    <cellStyle name="Note 13 7" xfId="17495" xr:uid="{98B45515-CF03-494C-A994-3834729DC46F}"/>
    <cellStyle name="Note 13 8" xfId="33316" xr:uid="{52C7CF84-53B5-4C03-BB38-3DD1F2D8EF1E}"/>
    <cellStyle name="Note 13 9" xfId="41178" xr:uid="{677B32F3-F305-48B7-A09D-E0801D5CD45C}"/>
    <cellStyle name="Note 14" xfId="1159" xr:uid="{1EA5C371-29A6-4F57-BDCF-C80C321115A7}"/>
    <cellStyle name="Note 14 2" xfId="2735" xr:uid="{6910156F-3A3A-4A8B-A925-E12D7F66818D}"/>
    <cellStyle name="Note 14 2 2" xfId="4253" xr:uid="{65A08365-388F-4507-B7A4-C1BD8197AA3E}"/>
    <cellStyle name="Note 14 2 2 2" xfId="8084" xr:uid="{303CB2E7-15BB-4F74-900B-0560C138610E}"/>
    <cellStyle name="Note 14 2 2 2 2" xfId="16023" xr:uid="{719096AC-DAE2-4B5E-8C30-BA1C2C21EA2C}"/>
    <cellStyle name="Note 14 2 2 2 2 2" xfId="31807" xr:uid="{3611D265-F3C0-4318-9575-E66ED85A6E67}"/>
    <cellStyle name="Note 14 2 2 2 3" xfId="23928" xr:uid="{15C574B3-00A5-4146-86CB-A70D1B2B2AA7}"/>
    <cellStyle name="Note 14 2 2 2 4" xfId="39378" xr:uid="{C87AB7A2-AD39-4C2C-882D-58F80896412E}"/>
    <cellStyle name="Note 14 2 2 2 5" xfId="47240" xr:uid="{C3B9B8AB-BA1A-4AE2-9B53-4A81000D202F}"/>
    <cellStyle name="Note 14 2 2 3" xfId="12230" xr:uid="{B4F56941-238B-45AD-9331-783954883378}"/>
    <cellStyle name="Note 14 2 2 3 2" xfId="28014" xr:uid="{F8AC9ED3-0009-4087-92FD-643B3A99EE14}"/>
    <cellStyle name="Note 14 2 2 4" xfId="20135" xr:uid="{1919EE4F-4EA3-41F2-BC8D-0666E1BC9456}"/>
    <cellStyle name="Note 14 2 2 5" xfId="35585" xr:uid="{80691A62-D7BA-4139-B1F2-26C579B347E9}"/>
    <cellStyle name="Note 14 2 2 6" xfId="43447" xr:uid="{5B9C1AE4-32AA-40D4-8F83-C19D7DB3FD32}"/>
    <cellStyle name="Note 14 2 3" xfId="6566" xr:uid="{EF1334AE-ABB8-4EE4-8273-1C021923FAA8}"/>
    <cellStyle name="Note 14 2 3 2" xfId="14505" xr:uid="{4863B13A-6081-4869-97D2-C48C05BE054B}"/>
    <cellStyle name="Note 14 2 3 2 2" xfId="30289" xr:uid="{E73270DB-B6D6-4962-9449-EAFDA0870568}"/>
    <cellStyle name="Note 14 2 3 3" xfId="22410" xr:uid="{A5D4927A-EE73-4F05-9C0A-0418AE34D68C}"/>
    <cellStyle name="Note 14 2 3 4" xfId="37860" xr:uid="{913FF3CF-47E1-40B8-BBC1-5A0C4ADC39FC}"/>
    <cellStyle name="Note 14 2 3 5" xfId="45722" xr:uid="{060AB01D-F4B1-423A-98FB-63AB0B07646C}"/>
    <cellStyle name="Note 14 2 4" xfId="10712" xr:uid="{F457656A-B464-4759-8D07-EFB5A918A0C0}"/>
    <cellStyle name="Note 14 2 4 2" xfId="26496" xr:uid="{20AC7800-AEFB-463F-8BC6-DEB986E2DFCE}"/>
    <cellStyle name="Note 14 2 5" xfId="18617" xr:uid="{96C3848D-704D-426A-BDF5-25B7482CB5E8}"/>
    <cellStyle name="Note 14 2 6" xfId="34067" xr:uid="{F3553156-4B80-4A33-8FA9-7EBB665068C6}"/>
    <cellStyle name="Note 14 2 7" xfId="41929" xr:uid="{11E2FC47-3AEB-4537-B713-D0C39C5E435D}"/>
    <cellStyle name="Note 14 3" xfId="3514" xr:uid="{6E9774D9-8F30-4284-89D3-4917C83538B0}"/>
    <cellStyle name="Note 14 3 2" xfId="7345" xr:uid="{8FD93AED-69BE-45BD-8ECB-2EB70E654900}"/>
    <cellStyle name="Note 14 3 2 2" xfId="15284" xr:uid="{A2884E06-FBD4-40C7-B6C9-00F1BC445BFB}"/>
    <cellStyle name="Note 14 3 2 2 2" xfId="31068" xr:uid="{568F7CFA-7093-4978-932A-5AF4CC83ED3A}"/>
    <cellStyle name="Note 14 3 2 3" xfId="23189" xr:uid="{A9CE201E-87C4-4719-9CFF-A10A38A13349}"/>
    <cellStyle name="Note 14 3 2 4" xfId="38639" xr:uid="{44C2130E-093D-45C0-8D45-279C068F2D10}"/>
    <cellStyle name="Note 14 3 2 5" xfId="46501" xr:uid="{90692D54-47FF-4903-A278-41C1D6E8BAC3}"/>
    <cellStyle name="Note 14 3 3" xfId="11491" xr:uid="{6C86105C-7105-4F7E-BBF8-0B69309362FD}"/>
    <cellStyle name="Note 14 3 3 2" xfId="27275" xr:uid="{9CF81D82-A0A6-4B90-AD9C-DF38EA2360CF}"/>
    <cellStyle name="Note 14 3 4" xfId="19396" xr:uid="{3158CC4B-7BB4-408A-A009-55C3A175B812}"/>
    <cellStyle name="Note 14 3 5" xfId="34846" xr:uid="{B7EDBF77-98D9-40D0-A4BA-28571FC050DE}"/>
    <cellStyle name="Note 14 3 6" xfId="42708" xr:uid="{872A1F2E-CE8A-47DE-894A-864DD14724F2}"/>
    <cellStyle name="Note 14 4" xfId="5735" xr:uid="{B6EF6A60-0444-48C8-ADD8-0C087151C38B}"/>
    <cellStyle name="Note 14 4 2" xfId="13711" xr:uid="{D0A59429-5066-43CA-84A4-BEE30A2452CF}"/>
    <cellStyle name="Note 14 4 2 2" xfId="29495" xr:uid="{631644C3-8397-44C7-8446-8900EA6A8471}"/>
    <cellStyle name="Note 14 4 3" xfId="21616" xr:uid="{54AA9CD9-F22E-41F2-B40D-B9E2F45BFDEA}"/>
    <cellStyle name="Note 14 4 4" xfId="37066" xr:uid="{07EEA358-C274-4A36-86B6-EE92810040C1}"/>
    <cellStyle name="Note 14 4 5" xfId="44928" xr:uid="{A1D03BBC-C421-4B46-9C54-E1A43B89BC3E}"/>
    <cellStyle name="Note 14 5" xfId="1727" xr:uid="{DBAFA413-8710-4C51-BCE4-F8C4313740E5}"/>
    <cellStyle name="Note 14 5 2" xfId="9988" xr:uid="{3773A314-4364-4A66-92F5-F7B07A5D3307}"/>
    <cellStyle name="Note 14 5 2 2" xfId="25773" xr:uid="{4D31E29E-83E2-4DF2-A71A-427BC79A57F0}"/>
    <cellStyle name="Note 14 5 3" xfId="17894" xr:uid="{3F8B1744-6675-40F5-A875-FF46EC24548E}"/>
    <cellStyle name="Note 14 6" xfId="9600" xr:uid="{1E809A22-0FFA-4409-AD8A-1C7A6D728E2A}"/>
    <cellStyle name="Note 14 6 2" xfId="25388" xr:uid="{028F196A-BA20-4B98-A0A2-574DDB60EFCF}"/>
    <cellStyle name="Note 14 7" xfId="17509" xr:uid="{09F3D0CB-4668-4410-BF61-D4CC788767BC}"/>
    <cellStyle name="Note 14 8" xfId="33330" xr:uid="{CC096E34-7673-45FE-B5CC-D8E8B2085227}"/>
    <cellStyle name="Note 14 9" xfId="41192" xr:uid="{1D94A43E-B23E-450B-B4B3-96DE2B4CB642}"/>
    <cellStyle name="Note 15" xfId="1173" xr:uid="{6FB554C1-38D6-45E6-B34B-AE49036E6431}"/>
    <cellStyle name="Note 15 2" xfId="2912" xr:uid="{115AF356-DC35-4ED5-8BC3-C98D672755DD}"/>
    <cellStyle name="Note 15 2 2" xfId="4430" xr:uid="{6333899A-148C-47A7-9CDB-4F5AAD1AC4FC}"/>
    <cellStyle name="Note 15 2 2 2" xfId="8261" xr:uid="{E72C3C24-8B7F-4AF0-8D11-50F4869801DD}"/>
    <cellStyle name="Note 15 2 2 2 2" xfId="16200" xr:uid="{37F418F5-A026-423C-B5D8-4418E346428A}"/>
    <cellStyle name="Note 15 2 2 2 2 2" xfId="31984" xr:uid="{C0265546-2B88-42F3-9179-3C46F684755E}"/>
    <cellStyle name="Note 15 2 2 2 3" xfId="24105" xr:uid="{432EB774-E23B-4E02-B6D7-3DF138417C7E}"/>
    <cellStyle name="Note 15 2 2 2 4" xfId="39555" xr:uid="{B8EC4D17-78FF-4747-9A36-EB4C3E42F72F}"/>
    <cellStyle name="Note 15 2 2 2 5" xfId="47417" xr:uid="{482F2C4C-74C2-4DDA-BC0C-B0DCC6715900}"/>
    <cellStyle name="Note 15 2 2 3" xfId="12407" xr:uid="{A2F6737A-818C-4B6B-A6E6-8C45F201C050}"/>
    <cellStyle name="Note 15 2 2 3 2" xfId="28191" xr:uid="{F99D2280-8146-4E87-95FE-42950890A45D}"/>
    <cellStyle name="Note 15 2 2 4" xfId="20312" xr:uid="{AE4CBE36-DAC4-4AE0-9B7A-7DD15315CF7F}"/>
    <cellStyle name="Note 15 2 2 5" xfId="35762" xr:uid="{4A129E7E-51A0-431C-80C4-7B4E7459B819}"/>
    <cellStyle name="Note 15 2 2 6" xfId="43624" xr:uid="{91325190-79A2-453E-B230-B8D4ECFA4457}"/>
    <cellStyle name="Note 15 2 3" xfId="6743" xr:uid="{8FCAA607-E098-4842-A3A7-79EED3D53763}"/>
    <cellStyle name="Note 15 2 3 2" xfId="14682" xr:uid="{AAB56EFA-9A81-4300-8E57-EAE9A761F450}"/>
    <cellStyle name="Note 15 2 3 2 2" xfId="30466" xr:uid="{36112C9C-AFD8-4C8A-990C-721EB799AC3D}"/>
    <cellStyle name="Note 15 2 3 3" xfId="22587" xr:uid="{55945E26-9890-4B69-8D8D-A663EFC800F6}"/>
    <cellStyle name="Note 15 2 3 4" xfId="38037" xr:uid="{A94DD35A-30E4-490D-83D7-7A3761E7EAC6}"/>
    <cellStyle name="Note 15 2 3 5" xfId="45899" xr:uid="{0919ABC1-529D-4CD3-B430-F96F5726C197}"/>
    <cellStyle name="Note 15 2 4" xfId="10889" xr:uid="{16FD0240-E9A0-4DC9-90E0-7E99E20C8B1E}"/>
    <cellStyle name="Note 15 2 4 2" xfId="26673" xr:uid="{F712327B-2694-47F7-A9C3-714C1CDFD83E}"/>
    <cellStyle name="Note 15 2 5" xfId="18794" xr:uid="{80C666FE-B511-451E-BA7C-9552245947CA}"/>
    <cellStyle name="Note 15 2 6" xfId="34244" xr:uid="{5A9AB737-23EB-4990-8B9B-8B58D90D6344}"/>
    <cellStyle name="Note 15 2 7" xfId="42106" xr:uid="{829C1201-E001-422F-A0FF-A8CB7AA795F8}"/>
    <cellStyle name="Note 15 3" xfId="3528" xr:uid="{80B97804-28F6-4FB6-8F65-39CB15E3358B}"/>
    <cellStyle name="Note 15 3 2" xfId="7359" xr:uid="{D9301FB4-F11B-4E62-BB5F-DCED85F1C469}"/>
    <cellStyle name="Note 15 3 2 2" xfId="15298" xr:uid="{541BE1CE-AE8F-423A-8A63-98191B0DE901}"/>
    <cellStyle name="Note 15 3 2 2 2" xfId="31082" xr:uid="{3D1D5B6B-A02C-4E65-8A6A-8140F4774649}"/>
    <cellStyle name="Note 15 3 2 3" xfId="23203" xr:uid="{1AAFC3A1-4E94-4525-8346-97D5A6229C2C}"/>
    <cellStyle name="Note 15 3 2 4" xfId="38653" xr:uid="{F3345847-81EC-4533-9E17-40068C64CCB1}"/>
    <cellStyle name="Note 15 3 2 5" xfId="46515" xr:uid="{36DE9391-0971-47A4-8C50-32D168D94D75}"/>
    <cellStyle name="Note 15 3 3" xfId="11505" xr:uid="{C9725A86-AA41-4CCB-A1A8-854374B1F9EC}"/>
    <cellStyle name="Note 15 3 3 2" xfId="27289" xr:uid="{21BE29E2-B653-4567-9BC5-33180349673F}"/>
    <cellStyle name="Note 15 3 4" xfId="19410" xr:uid="{F404B7F7-4EF9-4A5C-BC37-344B48455622}"/>
    <cellStyle name="Note 15 3 5" xfId="34860" xr:uid="{5CC1955A-EC9D-4557-A5B6-1F92E1717114}"/>
    <cellStyle name="Note 15 3 6" xfId="42722" xr:uid="{888C675D-7B2B-4E15-B1F9-AD75B118C53D}"/>
    <cellStyle name="Note 15 4" xfId="5918" xr:uid="{7A157C30-8621-4244-BF83-1049FEFA0433}"/>
    <cellStyle name="Note 15 4 2" xfId="13894" xr:uid="{406D9628-3550-4FD6-851B-2247ADAC85A4}"/>
    <cellStyle name="Note 15 4 2 2" xfId="29678" xr:uid="{13A15610-7E97-441D-A66B-9E4A598BCA06}"/>
    <cellStyle name="Note 15 4 3" xfId="21799" xr:uid="{B80358B8-FB75-4415-AA3F-759999671D50}"/>
    <cellStyle name="Note 15 4 4" xfId="37249" xr:uid="{C12EA8C6-B2CB-4A78-9328-6986021285AA}"/>
    <cellStyle name="Note 15 4 5" xfId="45111" xr:uid="{468A7EFB-296E-4FE2-AC6B-75DE01598BB5}"/>
    <cellStyle name="Note 15 5" xfId="1741" xr:uid="{5E0B91F1-1C71-44BC-A807-E1247EC2AD68}"/>
    <cellStyle name="Note 15 5 2" xfId="10002" xr:uid="{84907894-0135-48BF-BD57-85B167007C04}"/>
    <cellStyle name="Note 15 5 2 2" xfId="25787" xr:uid="{22BF6DC9-B07E-4B94-B25B-3913FF0BB446}"/>
    <cellStyle name="Note 15 5 3" xfId="17908" xr:uid="{2C6CE29A-A963-45EC-ACE7-269C820BC7B4}"/>
    <cellStyle name="Note 15 6" xfId="9614" xr:uid="{E9B5069D-14F3-422A-AAAB-E1337207FDAD}"/>
    <cellStyle name="Note 15 6 2" xfId="25402" xr:uid="{B2E94AAF-BE02-4516-94FF-93221F345B5A}"/>
    <cellStyle name="Note 15 7" xfId="17523" xr:uid="{055CE454-7CCB-4E3E-9724-F6A2F75A81A8}"/>
    <cellStyle name="Note 15 8" xfId="33344" xr:uid="{8420063C-8BB1-40B5-B658-5212B3961868}"/>
    <cellStyle name="Note 15 9" xfId="41206" xr:uid="{456BA008-E3D8-46FE-A28F-1A118913D575}"/>
    <cellStyle name="Note 16" xfId="1187" xr:uid="{AB124ED9-C993-4853-B430-C630272BB1EA}"/>
    <cellStyle name="Note 16 2" xfId="2722" xr:uid="{42AB7734-78B6-45CE-AB8F-695956FB7B7D}"/>
    <cellStyle name="Note 16 2 2" xfId="4240" xr:uid="{1EF67D83-C069-440F-8220-B977AD967520}"/>
    <cellStyle name="Note 16 2 2 2" xfId="8071" xr:uid="{34A98B3D-7A52-4499-B44C-7DD1FDCDDB72}"/>
    <cellStyle name="Note 16 2 2 2 2" xfId="16010" xr:uid="{CDC5F274-AD17-4BE2-8302-5EF08E69C5DE}"/>
    <cellStyle name="Note 16 2 2 2 2 2" xfId="31794" xr:uid="{181AF69B-34B2-4DC6-A5E9-94A591499775}"/>
    <cellStyle name="Note 16 2 2 2 3" xfId="23915" xr:uid="{FF7BFB90-355E-4FF3-91F0-C98705F7AD08}"/>
    <cellStyle name="Note 16 2 2 2 4" xfId="39365" xr:uid="{6357A1DB-3E75-4307-B846-B1995CBED8A5}"/>
    <cellStyle name="Note 16 2 2 2 5" xfId="47227" xr:uid="{FA2D0BC1-5D97-4991-A532-9CD13652955D}"/>
    <cellStyle name="Note 16 2 2 3" xfId="12217" xr:uid="{5AD8884C-08FF-4280-9465-F7BADFAA74C0}"/>
    <cellStyle name="Note 16 2 2 3 2" xfId="28001" xr:uid="{2342A5DD-B124-4F3B-B9E8-D7653BF5CA31}"/>
    <cellStyle name="Note 16 2 2 4" xfId="20122" xr:uid="{F1F64273-1247-426D-9373-9628E3AB4660}"/>
    <cellStyle name="Note 16 2 2 5" xfId="35572" xr:uid="{409EAECE-65EC-4512-90DD-1FCBA490F9E3}"/>
    <cellStyle name="Note 16 2 2 6" xfId="43434" xr:uid="{40B46A3A-2380-4C68-98DF-421EF08E75E8}"/>
    <cellStyle name="Note 16 2 3" xfId="6553" xr:uid="{C4A825ED-FCFF-4A3C-B9C0-D08EDBD56F24}"/>
    <cellStyle name="Note 16 2 3 2" xfId="14492" xr:uid="{1CA23220-BE4F-456A-9C2E-3A32A45663ED}"/>
    <cellStyle name="Note 16 2 3 2 2" xfId="30276" xr:uid="{491B356A-F767-4AD1-85F6-51D22EA850BD}"/>
    <cellStyle name="Note 16 2 3 3" xfId="22397" xr:uid="{30BFC947-13DA-4214-B8A9-83772150D8A5}"/>
    <cellStyle name="Note 16 2 3 4" xfId="37847" xr:uid="{A127F787-62CA-47D5-8820-06E8E6BEF2B6}"/>
    <cellStyle name="Note 16 2 3 5" xfId="45709" xr:uid="{D64CA5A0-E2B1-464B-A25A-1E8A81CBB8AC}"/>
    <cellStyle name="Note 16 2 4" xfId="10699" xr:uid="{C697178D-F89B-4E7D-8E4C-891497502962}"/>
    <cellStyle name="Note 16 2 4 2" xfId="26483" xr:uid="{6A518436-B193-4046-A159-71A4F0F71705}"/>
    <cellStyle name="Note 16 2 5" xfId="18604" xr:uid="{7AF8D2E1-6633-4F94-9286-6ACB0AE8FB8E}"/>
    <cellStyle name="Note 16 2 6" xfId="34054" xr:uid="{43A83457-B023-4486-9249-99FEDF004FD1}"/>
    <cellStyle name="Note 16 2 7" xfId="41916" xr:uid="{528677B0-E2A0-4FF9-A922-BA509965548B}"/>
    <cellStyle name="Note 16 3" xfId="3542" xr:uid="{1589FA17-CBC4-4123-A400-72F463707B8B}"/>
    <cellStyle name="Note 16 3 2" xfId="7373" xr:uid="{AACC5C35-A4DA-4912-9477-FF25C3B43F9D}"/>
    <cellStyle name="Note 16 3 2 2" xfId="15312" xr:uid="{1430B854-A4A0-46DE-806C-F3E995C75FE0}"/>
    <cellStyle name="Note 16 3 2 2 2" xfId="31096" xr:uid="{B3F96E84-6528-4915-B468-D1CF359AEF2E}"/>
    <cellStyle name="Note 16 3 2 3" xfId="23217" xr:uid="{A13F7319-6FF2-4950-B7E5-B40E098F20B2}"/>
    <cellStyle name="Note 16 3 2 4" xfId="38667" xr:uid="{3056A793-B014-41F1-AF86-A5DC524684B0}"/>
    <cellStyle name="Note 16 3 2 5" xfId="46529" xr:uid="{C7D5A23D-E9F8-430F-88FC-B73078BB631A}"/>
    <cellStyle name="Note 16 3 3" xfId="11519" xr:uid="{ED176CFD-4C9F-4DBA-9C37-DC873B9F9D31}"/>
    <cellStyle name="Note 16 3 3 2" xfId="27303" xr:uid="{9525D26D-1697-404A-AB7A-295FD6B773C3}"/>
    <cellStyle name="Note 16 3 4" xfId="19424" xr:uid="{4D663B0A-3C77-4AFE-91AF-5128BC821F66}"/>
    <cellStyle name="Note 16 3 5" xfId="34874" xr:uid="{98C3C1FA-A3B1-4D91-A360-8D8712F43553}"/>
    <cellStyle name="Note 16 3 6" xfId="42736" xr:uid="{5F29176F-09C5-45EF-B5DC-D8CE2B8B82B4}"/>
    <cellStyle name="Note 16 4" xfId="5722" xr:uid="{578B1B1C-03C1-4130-9CAC-E62BCA96904C}"/>
    <cellStyle name="Note 16 4 2" xfId="13698" xr:uid="{8DA26743-FC90-49D4-B2BF-EE2B44459AA3}"/>
    <cellStyle name="Note 16 4 2 2" xfId="29482" xr:uid="{8935DC51-701B-4BF9-8DDD-674F17045B8C}"/>
    <cellStyle name="Note 16 4 3" xfId="21603" xr:uid="{2CD4A3E3-6020-4324-B274-E103DFA4FBD3}"/>
    <cellStyle name="Note 16 4 4" xfId="37053" xr:uid="{8BEB43C9-83D1-4C8A-A3B8-348709498232}"/>
    <cellStyle name="Note 16 4 5" xfId="44915" xr:uid="{92E6C1ED-301F-47CA-A496-344F94EEDDE6}"/>
    <cellStyle name="Note 16 5" xfId="1755" xr:uid="{70F8F6DE-B48F-4F15-998A-C20F6145327A}"/>
    <cellStyle name="Note 16 5 2" xfId="10016" xr:uid="{96861A35-699A-4830-AD1B-A66C02A7DF54}"/>
    <cellStyle name="Note 16 5 2 2" xfId="25801" xr:uid="{4A1F9E9F-1B01-4436-9113-780EE82A413B}"/>
    <cellStyle name="Note 16 5 3" xfId="17922" xr:uid="{89943369-BE3F-4191-B7E7-82CE973CC57D}"/>
    <cellStyle name="Note 16 6" xfId="9628" xr:uid="{70B407A0-B351-442B-BF8A-92E8E147FFEF}"/>
    <cellStyle name="Note 16 6 2" xfId="25416" xr:uid="{8CC6829B-DB77-489B-B567-4FE4A1FB4552}"/>
    <cellStyle name="Note 16 7" xfId="17537" xr:uid="{5CA363E4-4CE7-4B13-B83F-22584B62242E}"/>
    <cellStyle name="Note 16 8" xfId="33358" xr:uid="{431DCB91-7A8B-4C97-8E3D-3E2ADA85A307}"/>
    <cellStyle name="Note 16 9" xfId="41220" xr:uid="{439F65BE-0878-4FE4-A411-D0E51501C7FF}"/>
    <cellStyle name="Note 17" xfId="1201" xr:uid="{41AFB965-EEB3-4259-80BF-D852083012AD}"/>
    <cellStyle name="Note 17 2" xfId="2835" xr:uid="{8B81D7E4-2DD5-4FE6-9201-7542848DEAE6}"/>
    <cellStyle name="Note 17 2 2" xfId="4353" xr:uid="{560733C8-61F9-438D-860E-374C92BAE79B}"/>
    <cellStyle name="Note 17 2 2 2" xfId="8184" xr:uid="{16CB7C5C-2217-45D1-BDDD-77384A11E99C}"/>
    <cellStyle name="Note 17 2 2 2 2" xfId="16123" xr:uid="{8A05C3B5-3BF5-429D-BD3C-1C1A23B8D4EF}"/>
    <cellStyle name="Note 17 2 2 2 2 2" xfId="31907" xr:uid="{291A9B9C-ABD1-4161-92C4-2D5610642581}"/>
    <cellStyle name="Note 17 2 2 2 3" xfId="24028" xr:uid="{FA410F9D-1B81-49DE-9690-636E4938C98B}"/>
    <cellStyle name="Note 17 2 2 2 4" xfId="39478" xr:uid="{C2DB4ECF-A44D-44D4-9004-77BB9EFB8E36}"/>
    <cellStyle name="Note 17 2 2 2 5" xfId="47340" xr:uid="{5E254A3D-358B-4DF8-A990-D59E18F4828F}"/>
    <cellStyle name="Note 17 2 2 3" xfId="12330" xr:uid="{EAEBD863-8CB6-45F9-BEE9-0A8B317D1FA5}"/>
    <cellStyle name="Note 17 2 2 3 2" xfId="28114" xr:uid="{488988D2-A67D-49B5-B03D-FBAE41B09410}"/>
    <cellStyle name="Note 17 2 2 4" xfId="20235" xr:uid="{694CE65E-67DF-4450-A623-0DB1A3989D95}"/>
    <cellStyle name="Note 17 2 2 5" xfId="35685" xr:uid="{159E4C52-4576-4124-9255-74B6E3A371B4}"/>
    <cellStyle name="Note 17 2 2 6" xfId="43547" xr:uid="{922406A0-3811-43F9-98E5-7E019B594D99}"/>
    <cellStyle name="Note 17 2 3" xfId="6666" xr:uid="{C7FD913A-622D-484B-9EF8-9473A2D63114}"/>
    <cellStyle name="Note 17 2 3 2" xfId="14605" xr:uid="{3274D543-1583-4B7E-AE53-E9CA203674DB}"/>
    <cellStyle name="Note 17 2 3 2 2" xfId="30389" xr:uid="{14AE9014-92A5-45CE-B5C1-6FC25AA01740}"/>
    <cellStyle name="Note 17 2 3 3" xfId="22510" xr:uid="{2E45D465-1C64-4B91-B81E-FF15F9414A60}"/>
    <cellStyle name="Note 17 2 3 4" xfId="37960" xr:uid="{F15C3AB8-49E6-40C6-9591-35B0000CBA32}"/>
    <cellStyle name="Note 17 2 3 5" xfId="45822" xr:uid="{11B18861-F6A2-4674-A031-F3B051659BE4}"/>
    <cellStyle name="Note 17 2 4" xfId="10812" xr:uid="{9B65F71A-90FB-4511-B1AB-50D118B9BE3C}"/>
    <cellStyle name="Note 17 2 4 2" xfId="26596" xr:uid="{366A088F-3793-4990-84BD-6813D3EADC03}"/>
    <cellStyle name="Note 17 2 5" xfId="18717" xr:uid="{F067DF5C-5DAA-487E-B38F-4B9260ECA981}"/>
    <cellStyle name="Note 17 2 6" xfId="34167" xr:uid="{58CC1051-69C8-464F-8323-6080D63BBCA3}"/>
    <cellStyle name="Note 17 2 7" xfId="42029" xr:uid="{14981122-EBB4-4397-8E96-8F6D1B5FD5E5}"/>
    <cellStyle name="Note 17 3" xfId="3556" xr:uid="{A1E02171-335E-4D43-822A-E7E58AC25336}"/>
    <cellStyle name="Note 17 3 2" xfId="7387" xr:uid="{BF736B26-E9B6-41D5-B729-42F6578BB2E9}"/>
    <cellStyle name="Note 17 3 2 2" xfId="15326" xr:uid="{43819373-B3A2-4BD9-ADF3-E493CD9CFA75}"/>
    <cellStyle name="Note 17 3 2 2 2" xfId="31110" xr:uid="{731650E7-5406-485B-841C-315E46D0B557}"/>
    <cellStyle name="Note 17 3 2 3" xfId="23231" xr:uid="{F8AB527F-C1A2-47E3-B185-1139C5DB57E1}"/>
    <cellStyle name="Note 17 3 2 4" xfId="38681" xr:uid="{7A610856-1C0F-42D3-A955-C26829E69B2D}"/>
    <cellStyle name="Note 17 3 2 5" xfId="46543" xr:uid="{C13681F1-50CE-47D8-BB8D-3C48A9E8F469}"/>
    <cellStyle name="Note 17 3 3" xfId="11533" xr:uid="{3131BA26-6D15-4D8C-8156-5E9272CFFD41}"/>
    <cellStyle name="Note 17 3 3 2" xfId="27317" xr:uid="{144B123E-0177-4433-A8CD-2EB106A65262}"/>
    <cellStyle name="Note 17 3 4" xfId="19438" xr:uid="{BF7D5481-049A-4D7B-977E-FE2670D548D5}"/>
    <cellStyle name="Note 17 3 5" xfId="34888" xr:uid="{3B470613-A8D0-4A86-BFFE-F75CA3405BFE}"/>
    <cellStyle name="Note 17 3 6" xfId="42750" xr:uid="{8B236CE9-6F3A-40AE-960A-EC1AF0E5554B}"/>
    <cellStyle name="Note 17 4" xfId="5913" xr:uid="{6C71971A-5190-4D61-AD86-7C1E337E3DF1}"/>
    <cellStyle name="Note 17 4 2" xfId="13889" xr:uid="{22C192BF-D750-4A82-8D66-62B748F73039}"/>
    <cellStyle name="Note 17 4 2 2" xfId="29673" xr:uid="{E9BDEE9E-A837-4359-BA83-D3CB349403AB}"/>
    <cellStyle name="Note 17 4 3" xfId="21794" xr:uid="{6452BED0-9EFA-4A62-B456-1CFA28D81A8E}"/>
    <cellStyle name="Note 17 4 4" xfId="37244" xr:uid="{2136FF7F-92A7-4972-AB81-64265194E118}"/>
    <cellStyle name="Note 17 4 5" xfId="45106" xr:uid="{3D5A9771-C950-455D-B297-C57B15871D23}"/>
    <cellStyle name="Note 17 5" xfId="1769" xr:uid="{3B44123A-A8BB-4C1E-B0B4-2D2CF55E8274}"/>
    <cellStyle name="Note 17 5 2" xfId="10030" xr:uid="{4137A8A1-F09A-45C6-8AAA-2AEDDCA58DF2}"/>
    <cellStyle name="Note 17 5 2 2" xfId="25815" xr:uid="{390C4F29-253B-42C5-ABEB-A6A58B224889}"/>
    <cellStyle name="Note 17 5 3" xfId="17936" xr:uid="{84A1CF8E-C2BA-4165-8C32-C309CE2FDEA3}"/>
    <cellStyle name="Note 17 6" xfId="9642" xr:uid="{3E176F19-C4A1-4F7B-AF76-1D70E2E3A81D}"/>
    <cellStyle name="Note 17 6 2" xfId="25430" xr:uid="{4ABEB5EF-7D08-436A-9082-C0B876807235}"/>
    <cellStyle name="Note 17 7" xfId="17551" xr:uid="{8F10F8E7-B6BE-40CB-9750-69945933C563}"/>
    <cellStyle name="Note 17 8" xfId="33372" xr:uid="{FA8FEC4A-73AA-4959-AFC1-1C88660B38E2}"/>
    <cellStyle name="Note 17 9" xfId="41234" xr:uid="{C7200859-DB71-410E-8564-E0A48BC97AFA}"/>
    <cellStyle name="Note 18" xfId="1215" xr:uid="{F327C9DB-3ADD-4403-B0BB-7B402DC067DB}"/>
    <cellStyle name="Note 18 2" xfId="2830" xr:uid="{15DCA967-FE7F-45A6-B4FB-6C322DEFB50F}"/>
    <cellStyle name="Note 18 2 2" xfId="4348" xr:uid="{6D1BD893-DEED-4CD1-AD17-349B23B5F353}"/>
    <cellStyle name="Note 18 2 2 2" xfId="8179" xr:uid="{FF98C488-E7EE-4B40-9478-9A3A0CBBCFCC}"/>
    <cellStyle name="Note 18 2 2 2 2" xfId="16118" xr:uid="{B95F36D8-2199-4873-B9C1-1BBB0C566D43}"/>
    <cellStyle name="Note 18 2 2 2 2 2" xfId="31902" xr:uid="{D468B4CD-2552-4329-85E3-61FC82917854}"/>
    <cellStyle name="Note 18 2 2 2 3" xfId="24023" xr:uid="{BFAB663C-F8DC-47AF-81A6-18710549EF6C}"/>
    <cellStyle name="Note 18 2 2 2 4" xfId="39473" xr:uid="{D045A54A-65EE-4EB4-9074-62AA7B5A9038}"/>
    <cellStyle name="Note 18 2 2 2 5" xfId="47335" xr:uid="{30ECF962-2B2D-4AB9-BC4D-D5BC8E46EFB2}"/>
    <cellStyle name="Note 18 2 2 3" xfId="12325" xr:uid="{691B2B98-E50D-4F93-A2FB-05954DD397E9}"/>
    <cellStyle name="Note 18 2 2 3 2" xfId="28109" xr:uid="{4A999967-D3D8-41B7-967A-E6C9EF1DB674}"/>
    <cellStyle name="Note 18 2 2 4" xfId="20230" xr:uid="{EFDFA66D-B643-40E1-8D4B-04E8FDAEBA31}"/>
    <cellStyle name="Note 18 2 2 5" xfId="35680" xr:uid="{5E693FE5-E416-4245-A07B-B2A783E6A600}"/>
    <cellStyle name="Note 18 2 2 6" xfId="43542" xr:uid="{5D7003C0-6211-4E58-B90C-29E43D9F3984}"/>
    <cellStyle name="Note 18 2 3" xfId="6661" xr:uid="{B24187D2-033A-403A-A8DA-3E50F09CF462}"/>
    <cellStyle name="Note 18 2 3 2" xfId="14600" xr:uid="{65B9644B-4EBA-4BBD-AF0D-EFB109E20484}"/>
    <cellStyle name="Note 18 2 3 2 2" xfId="30384" xr:uid="{FF38C857-0A99-417A-8928-5FE60729DA2F}"/>
    <cellStyle name="Note 18 2 3 3" xfId="22505" xr:uid="{86387D2D-7B97-4BC7-BD0F-F42C695672A5}"/>
    <cellStyle name="Note 18 2 3 4" xfId="37955" xr:uid="{CB39FF6F-4E4D-4D4D-A02D-BE52645DA22D}"/>
    <cellStyle name="Note 18 2 3 5" xfId="45817" xr:uid="{6FC30639-4332-465F-B513-9265F90DEF92}"/>
    <cellStyle name="Note 18 2 4" xfId="10807" xr:uid="{9B776375-8F71-402D-BC39-DC58228C6C0B}"/>
    <cellStyle name="Note 18 2 4 2" xfId="26591" xr:uid="{738BC401-8454-4415-B17A-92CC0CCAFB01}"/>
    <cellStyle name="Note 18 2 5" xfId="18712" xr:uid="{E1DF3B3D-6F57-494D-814E-37921E352277}"/>
    <cellStyle name="Note 18 2 6" xfId="34162" xr:uid="{AC928CD1-08A3-4263-AAD2-C061F54203D9}"/>
    <cellStyle name="Note 18 2 7" xfId="42024" xr:uid="{7CD13CF0-934B-4872-8F61-76518D782502}"/>
    <cellStyle name="Note 18 3" xfId="3570" xr:uid="{92A03D2C-4852-40A4-BB69-79781ABD247D}"/>
    <cellStyle name="Note 18 3 2" xfId="7401" xr:uid="{6FD6C491-6ABB-4D6A-A697-5B9D02D1F0BC}"/>
    <cellStyle name="Note 18 3 2 2" xfId="15340" xr:uid="{5B092EB3-2701-46E5-AE0F-4400DBACBE20}"/>
    <cellStyle name="Note 18 3 2 2 2" xfId="31124" xr:uid="{383802CF-E284-40E3-B6DA-BBCCDE51EB42}"/>
    <cellStyle name="Note 18 3 2 3" xfId="23245" xr:uid="{167EE66A-A430-4190-B522-6852A8DAAA12}"/>
    <cellStyle name="Note 18 3 2 4" xfId="38695" xr:uid="{7DD5E806-20FD-4A85-98F6-96146FF41659}"/>
    <cellStyle name="Note 18 3 2 5" xfId="46557" xr:uid="{1A4D29FB-26A7-4E9A-A550-9B3EB2E4CDF3}"/>
    <cellStyle name="Note 18 3 3" xfId="11547" xr:uid="{C2F65CFB-48EF-4FFE-BB6D-C44685291E38}"/>
    <cellStyle name="Note 18 3 3 2" xfId="27331" xr:uid="{A066546A-23D5-4ECC-A990-395B662D916B}"/>
    <cellStyle name="Note 18 3 4" xfId="19452" xr:uid="{C854517E-7F3F-4361-BF10-10752C901D05}"/>
    <cellStyle name="Note 18 3 5" xfId="34902" xr:uid="{7AB9EA5C-6BA3-47E1-AC38-F9C61D8FB3FB}"/>
    <cellStyle name="Note 18 3 6" xfId="42764" xr:uid="{0EACC36C-EA23-44DA-9AE8-B25ED8B5BC40}"/>
    <cellStyle name="Note 18 4" xfId="5712" xr:uid="{FBC09BFC-2BE4-416F-982F-1E8ACED3EDE1}"/>
    <cellStyle name="Note 18 4 2" xfId="13688" xr:uid="{F73DFC3F-E434-4287-A2AE-0557585C7023}"/>
    <cellStyle name="Note 18 4 2 2" xfId="29472" xr:uid="{7E77C866-2A7A-450A-B623-AE104BCA1CA4}"/>
    <cellStyle name="Note 18 4 3" xfId="21593" xr:uid="{1199CCFF-07FB-4CBB-BFED-0DB0FCC64E05}"/>
    <cellStyle name="Note 18 4 4" xfId="37043" xr:uid="{77C4EE1C-FBBB-4D0B-BE39-EF3336FC9439}"/>
    <cellStyle name="Note 18 4 5" xfId="44905" xr:uid="{46923359-A560-4E33-AE07-B3E67677ED8C}"/>
    <cellStyle name="Note 18 5" xfId="1783" xr:uid="{52DF0CFD-29FA-4702-BBF4-4066BCF09B01}"/>
    <cellStyle name="Note 18 5 2" xfId="10044" xr:uid="{46857C7C-1B28-4AF2-8E05-D2A4268619B0}"/>
    <cellStyle name="Note 18 5 2 2" xfId="25829" xr:uid="{C0A3BC5F-4EFD-4195-9A2D-20121D750935}"/>
    <cellStyle name="Note 18 5 3" xfId="17950" xr:uid="{6DA7557A-B44B-4111-8ED8-0A434A4AAAEB}"/>
    <cellStyle name="Note 18 6" xfId="9656" xr:uid="{DF587F30-6E63-4971-9F41-ABDF1B7074B9}"/>
    <cellStyle name="Note 18 6 2" xfId="25444" xr:uid="{7696A5DB-7D35-4565-8D2D-EAD4DE86057D}"/>
    <cellStyle name="Note 18 7" xfId="17565" xr:uid="{C0F2CE49-2A88-4849-AE1E-DF701135270F}"/>
    <cellStyle name="Note 18 8" xfId="33386" xr:uid="{F8176B7B-38F5-4D32-9CFE-22FBFC68EAA7}"/>
    <cellStyle name="Note 18 9" xfId="41248" xr:uid="{A6A28CA1-5EFA-4115-8FEA-C921B84AB6AE}"/>
    <cellStyle name="Note 19" xfId="1229" xr:uid="{30B12B2F-B724-4988-8847-E0559FE8A6B6}"/>
    <cellStyle name="Note 19 2" xfId="2827" xr:uid="{60F39C0C-DB36-4362-A607-BB2069223064}"/>
    <cellStyle name="Note 19 2 2" xfId="4345" xr:uid="{937D17E6-00E8-41CE-AE44-18BE156A0B29}"/>
    <cellStyle name="Note 19 2 2 2" xfId="8176" xr:uid="{5201F338-C82D-424A-BBB9-72465C857104}"/>
    <cellStyle name="Note 19 2 2 2 2" xfId="16115" xr:uid="{0FC88F35-7068-4CFB-94B4-C6D14A34131F}"/>
    <cellStyle name="Note 19 2 2 2 2 2" xfId="31899" xr:uid="{1F23159D-FBCF-438B-B218-7449E5692B15}"/>
    <cellStyle name="Note 19 2 2 2 3" xfId="24020" xr:uid="{79C880FF-BB69-4509-86D0-BD8619A1CDAA}"/>
    <cellStyle name="Note 19 2 2 2 4" xfId="39470" xr:uid="{592C5905-76D5-4488-8D41-5ADE48161F83}"/>
    <cellStyle name="Note 19 2 2 2 5" xfId="47332" xr:uid="{DD9CFD15-C21C-479E-B21E-B694A0FBB7F7}"/>
    <cellStyle name="Note 19 2 2 3" xfId="12322" xr:uid="{AA9B99E4-C5D0-4E81-9ABE-0599368A1526}"/>
    <cellStyle name="Note 19 2 2 3 2" xfId="28106" xr:uid="{5EDF6CE0-B085-4EDC-AD8E-63C13FA9662E}"/>
    <cellStyle name="Note 19 2 2 4" xfId="20227" xr:uid="{8A8D0A60-8E82-4BF2-81A7-82110BB75631}"/>
    <cellStyle name="Note 19 2 2 5" xfId="35677" xr:uid="{6FFAA1CF-025B-42BA-B536-D49831817394}"/>
    <cellStyle name="Note 19 2 2 6" xfId="43539" xr:uid="{B2066FD0-8A72-49FC-8800-B6F394FBFFEE}"/>
    <cellStyle name="Note 19 2 3" xfId="6658" xr:uid="{CE4FC700-F0BB-45D4-80B9-F8073A3A7AB0}"/>
    <cellStyle name="Note 19 2 3 2" xfId="14597" xr:uid="{A50B8CC7-49C9-422A-A8AE-C14EC65500DE}"/>
    <cellStyle name="Note 19 2 3 2 2" xfId="30381" xr:uid="{D7C3D110-6E44-4B92-B568-37DEFA271B0D}"/>
    <cellStyle name="Note 19 2 3 3" xfId="22502" xr:uid="{BFDEB8B0-A6B2-48C4-A58B-7F9E0703841C}"/>
    <cellStyle name="Note 19 2 3 4" xfId="37952" xr:uid="{D4DA9AFC-414B-4C86-BB66-BC4D77AE0BF9}"/>
    <cellStyle name="Note 19 2 3 5" xfId="45814" xr:uid="{23298037-0AB1-4033-BD17-1C1D26DA3F24}"/>
    <cellStyle name="Note 19 2 4" xfId="10804" xr:uid="{A794BCCF-387B-473A-BA34-E4C253D48E5B}"/>
    <cellStyle name="Note 19 2 4 2" xfId="26588" xr:uid="{EC9F0950-65DB-4347-A9A9-DC431EA486F0}"/>
    <cellStyle name="Note 19 2 5" xfId="18709" xr:uid="{503F4AB6-1CEE-4FD8-A9E5-BEBF2C655819}"/>
    <cellStyle name="Note 19 2 6" xfId="34159" xr:uid="{48C0B150-3F2F-4941-BF2C-4E674DB34839}"/>
    <cellStyle name="Note 19 2 7" xfId="42021" xr:uid="{1562D210-6561-4CFF-BF17-47AB59C8511A}"/>
    <cellStyle name="Note 19 3" xfId="3584" xr:uid="{DA04996A-AD4D-4A79-9C16-69B36B108FD7}"/>
    <cellStyle name="Note 19 3 2" xfId="7415" xr:uid="{FEEFCE4B-4E14-44E3-B90A-41B567FB3E26}"/>
    <cellStyle name="Note 19 3 2 2" xfId="15354" xr:uid="{37A8C5CE-6490-4A14-BF18-71B531E6D521}"/>
    <cellStyle name="Note 19 3 2 2 2" xfId="31138" xr:uid="{2E22BE50-C139-4EBC-A0A9-93B5FF288AB4}"/>
    <cellStyle name="Note 19 3 2 3" xfId="23259" xr:uid="{B0050565-DB1A-4849-AF64-C86AA06FBCD5}"/>
    <cellStyle name="Note 19 3 2 4" xfId="38709" xr:uid="{2569C4D0-64E7-4167-86F0-2676EC0F29AC}"/>
    <cellStyle name="Note 19 3 2 5" xfId="46571" xr:uid="{57BD9945-0DC3-4486-840D-4332E2788B3E}"/>
    <cellStyle name="Note 19 3 3" xfId="11561" xr:uid="{968C031A-41DA-4164-8397-87198618FACE}"/>
    <cellStyle name="Note 19 3 3 2" xfId="27345" xr:uid="{3913F32C-D7CF-41D2-B01F-45F61946BF37}"/>
    <cellStyle name="Note 19 3 4" xfId="19466" xr:uid="{D6F7AF9D-EA48-42F7-BCD2-CE85BA0B0A72}"/>
    <cellStyle name="Note 19 3 5" xfId="34916" xr:uid="{056FB19E-524C-4A23-AEF0-043A01E49E57}"/>
    <cellStyle name="Note 19 3 6" xfId="42778" xr:uid="{223053BA-606E-49F4-8393-CF848B033EEA}"/>
    <cellStyle name="Note 19 4" xfId="5822" xr:uid="{7D57040A-2CAA-4F5F-BD8D-5547A53E6073}"/>
    <cellStyle name="Note 19 4 2" xfId="13798" xr:uid="{92214C5E-6BAA-42B0-92E9-B93818E808F4}"/>
    <cellStyle name="Note 19 4 2 2" xfId="29582" xr:uid="{067B24E3-BBE7-47D5-AF4D-253ABA18CD4E}"/>
    <cellStyle name="Note 19 4 3" xfId="21703" xr:uid="{E22EC40E-B6C8-48D4-B269-1140C9A8B0A0}"/>
    <cellStyle name="Note 19 4 4" xfId="37153" xr:uid="{6830265E-3950-4837-B02E-12B4FF10CE30}"/>
    <cellStyle name="Note 19 4 5" xfId="45015" xr:uid="{2A1F662F-850E-41B2-8517-57DAA7CFA23B}"/>
    <cellStyle name="Note 19 5" xfId="1797" xr:uid="{4B89EC6B-26A3-4DC7-A6DE-39B447A60B06}"/>
    <cellStyle name="Note 19 5 2" xfId="10058" xr:uid="{F1FB3F21-9E90-414A-9F95-B26F5E4E4406}"/>
    <cellStyle name="Note 19 5 2 2" xfId="25843" xr:uid="{F9839011-CA0B-4D2D-9210-2F742CA88E3F}"/>
    <cellStyle name="Note 19 5 3" xfId="17964" xr:uid="{7AA04B3C-3724-4434-B1D2-15750CF4F022}"/>
    <cellStyle name="Note 19 6" xfId="9670" xr:uid="{E559AE8A-DA13-487D-B012-84C4CA3ABA4C}"/>
    <cellStyle name="Note 19 6 2" xfId="25458" xr:uid="{2018D3E3-955D-416C-8523-1A86322853C5}"/>
    <cellStyle name="Note 19 7" xfId="17579" xr:uid="{5027CF51-E374-49E1-BBB5-712C67F0E2A3}"/>
    <cellStyle name="Note 19 8" xfId="33400" xr:uid="{301C32CF-638A-46AA-A5D8-9139506C1592}"/>
    <cellStyle name="Note 19 9" xfId="41262" xr:uid="{C9D9180F-CB4C-40AA-9FF2-BB8BA0EFB550}"/>
    <cellStyle name="Note 2" xfId="675" xr:uid="{A8E5E4B9-B397-4B46-BA63-0CFF6E9B5D1E}"/>
    <cellStyle name="Note 2 2" xfId="884" xr:uid="{5F60E557-ED4B-405D-A897-FB0B5CE0EFBD}"/>
    <cellStyle name="Note 2 2 2" xfId="1582" xr:uid="{55148F44-2486-488C-A1F6-ADCFDF5DD3EF}"/>
    <cellStyle name="Note 2 3" xfId="1583" xr:uid="{8C55C06B-864E-44D5-88D0-EC80CA4AA28C}"/>
    <cellStyle name="Note 2 4" xfId="794" xr:uid="{21266A3E-9F53-4960-8B4A-DDF72D26E80B}"/>
    <cellStyle name="Note 20" xfId="1243" xr:uid="{2C2DD99A-B2C8-419E-B1AD-977C0AEBB74E}"/>
    <cellStyle name="Note 20 2" xfId="2697" xr:uid="{50920FFD-F318-4EA4-9C9B-213F660490DB}"/>
    <cellStyle name="Note 20 2 2" xfId="4215" xr:uid="{674D814A-D4E1-45F4-B846-D53D4A569ECF}"/>
    <cellStyle name="Note 20 2 2 2" xfId="8046" xr:uid="{4CCEDCBC-059B-42C5-BB59-6A11B5629030}"/>
    <cellStyle name="Note 20 2 2 2 2" xfId="15985" xr:uid="{286EEC58-9C66-4E3F-B565-A87A2D84A77F}"/>
    <cellStyle name="Note 20 2 2 2 2 2" xfId="31769" xr:uid="{41582894-9890-4A39-9498-1D1B596FBA7E}"/>
    <cellStyle name="Note 20 2 2 2 3" xfId="23890" xr:uid="{CE28E587-F4F3-4BF8-B07E-258942F86831}"/>
    <cellStyle name="Note 20 2 2 2 4" xfId="39340" xr:uid="{F770B558-33CD-496C-A2DD-36052C9D9D6C}"/>
    <cellStyle name="Note 20 2 2 2 5" xfId="47202" xr:uid="{573DEB7E-2CFD-491C-9DB5-18CD0FA1E1FE}"/>
    <cellStyle name="Note 20 2 2 3" xfId="12192" xr:uid="{64B0114E-420D-4EAB-B7E1-E2F1569EAB7A}"/>
    <cellStyle name="Note 20 2 2 3 2" xfId="27976" xr:uid="{262445D5-69D4-4F4A-BC36-33C482FCB017}"/>
    <cellStyle name="Note 20 2 2 4" xfId="20097" xr:uid="{0839BAD2-B8F8-4CBB-AC14-22A3057605CE}"/>
    <cellStyle name="Note 20 2 2 5" xfId="35547" xr:uid="{E7B69C36-ECD4-421A-9D97-8CA75DD878FD}"/>
    <cellStyle name="Note 20 2 2 6" xfId="43409" xr:uid="{E2CBA5CD-44B2-479F-93B4-07D612BDC971}"/>
    <cellStyle name="Note 20 2 3" xfId="6528" xr:uid="{29206747-813A-443A-94B7-532F63EB1DDA}"/>
    <cellStyle name="Note 20 2 3 2" xfId="14467" xr:uid="{CAF51A8A-31DF-40E9-BD25-FB6E4E831D76}"/>
    <cellStyle name="Note 20 2 3 2 2" xfId="30251" xr:uid="{2E13D690-863E-4236-AB19-959A723223DC}"/>
    <cellStyle name="Note 20 2 3 3" xfId="22372" xr:uid="{07DC6B0F-065B-4024-BB82-4361D1DE6980}"/>
    <cellStyle name="Note 20 2 3 4" xfId="37822" xr:uid="{C809FC71-4117-40E6-8949-BCD835C02FC7}"/>
    <cellStyle name="Note 20 2 3 5" xfId="45684" xr:uid="{2E10332B-8605-4DFF-BDDC-FAD1971D6F97}"/>
    <cellStyle name="Note 20 2 4" xfId="10674" xr:uid="{4F563F10-20A2-4337-ACDF-5D65943277ED}"/>
    <cellStyle name="Note 20 2 4 2" xfId="26458" xr:uid="{5031BF0E-0AFC-400C-9016-ABD43B8801B5}"/>
    <cellStyle name="Note 20 2 5" xfId="18579" xr:uid="{0DDCC173-81BF-4AD6-AB7D-44DBD17FD271}"/>
    <cellStyle name="Note 20 2 6" xfId="34029" xr:uid="{76B1E472-5BB1-43D8-8CBF-53980D924D67}"/>
    <cellStyle name="Note 20 2 7" xfId="41891" xr:uid="{B5263429-03C1-4557-B31A-68965C4AB516}"/>
    <cellStyle name="Note 20 3" xfId="3598" xr:uid="{DD37E34F-A423-4AC4-A680-A5CD879E6FAD}"/>
    <cellStyle name="Note 20 3 2" xfId="7429" xr:uid="{E05CC59A-C05C-41EF-9C55-86AA01EC1F7B}"/>
    <cellStyle name="Note 20 3 2 2" xfId="15368" xr:uid="{D1103C16-E250-47F5-BC77-B5F7E3FEEE6F}"/>
    <cellStyle name="Note 20 3 2 2 2" xfId="31152" xr:uid="{49C5AA5D-20E1-4135-B440-24B71C886C20}"/>
    <cellStyle name="Note 20 3 2 3" xfId="23273" xr:uid="{8986179B-BE1E-4948-94AF-87ED0EBE2EB2}"/>
    <cellStyle name="Note 20 3 2 4" xfId="38723" xr:uid="{86ECEF20-95D6-4368-A286-2C512F863525}"/>
    <cellStyle name="Note 20 3 2 5" xfId="46585" xr:uid="{D15B0BE1-AF39-4EB2-BDD1-CEF2DF02EB4B}"/>
    <cellStyle name="Note 20 3 3" xfId="11575" xr:uid="{8E81ECB2-D78D-4B37-B694-C47102A0EFBC}"/>
    <cellStyle name="Note 20 3 3 2" xfId="27359" xr:uid="{C8B7DACA-84EB-44AC-B6AF-6BA0A17B255E}"/>
    <cellStyle name="Note 20 3 4" xfId="19480" xr:uid="{0501B815-0F8F-4C03-B808-86D6E4CCD1EF}"/>
    <cellStyle name="Note 20 3 5" xfId="34930" xr:uid="{62833166-CEC5-45B0-AA03-E49B51AE9CF4}"/>
    <cellStyle name="Note 20 3 6" xfId="42792" xr:uid="{1F1FBEC0-B1A4-45AA-8EF6-E42272BFB8E1}"/>
    <cellStyle name="Note 20 4" xfId="5699" xr:uid="{8F20FFD2-3DA8-4FFE-97B6-1A7CEECAD144}"/>
    <cellStyle name="Note 20 4 2" xfId="13675" xr:uid="{955717C1-553E-40D9-83B5-700A23FBA1B6}"/>
    <cellStyle name="Note 20 4 2 2" xfId="29459" xr:uid="{DDE1BF88-9151-485C-B8CA-233A12EB4047}"/>
    <cellStyle name="Note 20 4 3" xfId="21580" xr:uid="{2FA4E509-EE1B-4DC7-9E29-BE94C40C3BF7}"/>
    <cellStyle name="Note 20 4 4" xfId="37030" xr:uid="{7241013B-5D53-4938-A0FE-7D49CD97CCC7}"/>
    <cellStyle name="Note 20 4 5" xfId="44892" xr:uid="{F5431991-7A17-466E-9B4A-BE0874EF03C1}"/>
    <cellStyle name="Note 20 5" xfId="1811" xr:uid="{2D950E0C-7936-4A65-A2A1-BC3443D29C50}"/>
    <cellStyle name="Note 20 5 2" xfId="10072" xr:uid="{1EE53A0D-EDFC-4633-B409-1EDEA56401FA}"/>
    <cellStyle name="Note 20 5 2 2" xfId="25857" xr:uid="{A40AF5C1-008C-4887-A2FE-175ECEA28504}"/>
    <cellStyle name="Note 20 5 3" xfId="17978" xr:uid="{E1F3E751-422A-4C02-AFCA-4450BBA1AABB}"/>
    <cellStyle name="Note 20 6" xfId="9684" xr:uid="{E62E7710-DAE9-48C7-A6C3-60E7B5E8838B}"/>
    <cellStyle name="Note 20 6 2" xfId="25472" xr:uid="{020A9FCA-9008-431A-99FA-CDE9C73C3F84}"/>
    <cellStyle name="Note 20 7" xfId="17593" xr:uid="{2D9B0B79-F0C4-4146-8371-98C9A95D677D}"/>
    <cellStyle name="Note 20 8" xfId="33414" xr:uid="{1355DAB7-5F2A-4A66-AAB4-F1F25494CFFE}"/>
    <cellStyle name="Note 20 9" xfId="41276" xr:uid="{6B81BA22-D8CE-4DC2-9CFE-0F4E433612EE}"/>
    <cellStyle name="Note 21" xfId="1257" xr:uid="{FD6AD1B6-5027-458F-B5C8-502B15DC1E51}"/>
    <cellStyle name="Note 21 2" xfId="2690" xr:uid="{30D48FC7-0718-424B-8E9B-7BD39BAB39CF}"/>
    <cellStyle name="Note 21 2 2" xfId="4208" xr:uid="{6D7BFE45-790D-4A12-8FC1-02B487F90D3F}"/>
    <cellStyle name="Note 21 2 2 2" xfId="8039" xr:uid="{D916D2BE-2D7C-4B83-8AAB-9B05586BDBFD}"/>
    <cellStyle name="Note 21 2 2 2 2" xfId="15978" xr:uid="{C9906A0F-E1AE-4731-A5FE-5CC7EEF52407}"/>
    <cellStyle name="Note 21 2 2 2 2 2" xfId="31762" xr:uid="{F15B177B-EFB0-4372-8C00-62BDA0512F97}"/>
    <cellStyle name="Note 21 2 2 2 3" xfId="23883" xr:uid="{9878A14E-104D-4612-9E2E-25E2056323BC}"/>
    <cellStyle name="Note 21 2 2 2 4" xfId="39333" xr:uid="{F0910303-237C-4113-B24D-F022A3494B23}"/>
    <cellStyle name="Note 21 2 2 2 5" xfId="47195" xr:uid="{A6668EBD-FEEE-4024-84E8-20A9CA5E7B50}"/>
    <cellStyle name="Note 21 2 2 3" xfId="12185" xr:uid="{D117B733-28DE-49C7-913A-92A38830A0CB}"/>
    <cellStyle name="Note 21 2 2 3 2" xfId="27969" xr:uid="{0020BFC1-CAEE-432F-9FA7-1974BA1C7FB9}"/>
    <cellStyle name="Note 21 2 2 4" xfId="20090" xr:uid="{899A6C08-2B2F-4D89-8DA4-9695AE02B9ED}"/>
    <cellStyle name="Note 21 2 2 5" xfId="35540" xr:uid="{4893D6CE-BBA8-4A30-9516-09BE0DFAFD7E}"/>
    <cellStyle name="Note 21 2 2 6" xfId="43402" xr:uid="{D9E38EE8-B1ED-4882-BF3A-446E790F4437}"/>
    <cellStyle name="Note 21 2 3" xfId="6521" xr:uid="{9D98CD48-146C-46E4-8BB2-FDE437D61BE0}"/>
    <cellStyle name="Note 21 2 3 2" xfId="14460" xr:uid="{C7741A68-5BA3-460F-B3F6-EB09D5CC9251}"/>
    <cellStyle name="Note 21 2 3 2 2" xfId="30244" xr:uid="{8DDD92A4-DC16-4F0C-AEA4-0DE48CFEE0DC}"/>
    <cellStyle name="Note 21 2 3 3" xfId="22365" xr:uid="{8C4BD213-B0C9-4FA9-94B7-856367A9F2A1}"/>
    <cellStyle name="Note 21 2 3 4" xfId="37815" xr:uid="{D2925F32-365C-4DFD-9FE4-EA375BAE9BD8}"/>
    <cellStyle name="Note 21 2 3 5" xfId="45677" xr:uid="{967B7BC7-6C99-4621-9726-B01C2703F1A5}"/>
    <cellStyle name="Note 21 2 4" xfId="10667" xr:uid="{B8177473-2631-43BC-B34C-1D40DB384D15}"/>
    <cellStyle name="Note 21 2 4 2" xfId="26451" xr:uid="{A578F8DD-6693-4965-97BA-1322815D3004}"/>
    <cellStyle name="Note 21 2 5" xfId="18572" xr:uid="{2F258690-F781-451F-8E76-87A732D92D86}"/>
    <cellStyle name="Note 21 2 6" xfId="34022" xr:uid="{4DA616DA-09D1-44B6-9A97-5E6A72E3CD6A}"/>
    <cellStyle name="Note 21 2 7" xfId="41884" xr:uid="{5B471D34-3D3C-4DC6-AC40-E5F12480E9F8}"/>
    <cellStyle name="Note 21 3" xfId="3612" xr:uid="{B22B29D8-661D-4E5D-8A7D-DD55F393ACFC}"/>
    <cellStyle name="Note 21 3 2" xfId="7443" xr:uid="{D8DD90E9-76C2-4FAF-843C-13000DCF9396}"/>
    <cellStyle name="Note 21 3 2 2" xfId="15382" xr:uid="{26B1800F-58DE-420C-AB66-2BD468A7372C}"/>
    <cellStyle name="Note 21 3 2 2 2" xfId="31166" xr:uid="{C9C340B4-4AD5-45AC-AC70-03039BD06525}"/>
    <cellStyle name="Note 21 3 2 3" xfId="23287" xr:uid="{6FBFFF1F-DD29-47A9-8BA0-ED2FFE8FE6CF}"/>
    <cellStyle name="Note 21 3 2 4" xfId="38737" xr:uid="{429C1569-E8E6-480C-B2B5-ED4C82A35BED}"/>
    <cellStyle name="Note 21 3 2 5" xfId="46599" xr:uid="{7379250C-AA75-467C-AECD-CE33AC6F8DCA}"/>
    <cellStyle name="Note 21 3 3" xfId="11589" xr:uid="{B3A56301-2FE6-472E-8012-B93314FFE54B}"/>
    <cellStyle name="Note 21 3 3 2" xfId="27373" xr:uid="{C0E0ECB1-C33B-4A00-8F85-244B960D39C6}"/>
    <cellStyle name="Note 21 3 4" xfId="19494" xr:uid="{5D5CF513-BCB5-4AB1-85C3-3E5FE5769600}"/>
    <cellStyle name="Note 21 3 5" xfId="34944" xr:uid="{6DC89E90-7D4E-4EF7-9021-2462562CB218}"/>
    <cellStyle name="Note 21 3 6" xfId="42806" xr:uid="{58196A4B-44E7-4189-ACE2-C7431D3BA66F}"/>
    <cellStyle name="Note 21 4" xfId="5821" xr:uid="{0551173B-166D-483C-89BE-246405A11C8F}"/>
    <cellStyle name="Note 21 4 2" xfId="13797" xr:uid="{D9896783-C3E2-49C1-8D09-9E5D9209F159}"/>
    <cellStyle name="Note 21 4 2 2" xfId="29581" xr:uid="{EFD27FB8-9618-46B3-AEAB-09A07F02EF2E}"/>
    <cellStyle name="Note 21 4 3" xfId="21702" xr:uid="{F790AAE9-0B8A-4AF8-8007-D604FAEB0240}"/>
    <cellStyle name="Note 21 4 4" xfId="37152" xr:uid="{593E2D05-CEA1-4E2C-8968-0EF2CAEAA2AE}"/>
    <cellStyle name="Note 21 4 5" xfId="45014" xr:uid="{0ABAF11F-7388-4784-A98F-1621A18658A4}"/>
    <cellStyle name="Note 21 5" xfId="1825" xr:uid="{AF963921-E653-41B3-9DEC-C9FF0FE42EDB}"/>
    <cellStyle name="Note 21 5 2" xfId="10086" xr:uid="{9A20A423-8DCC-4DE2-A087-69A3A9CBE06E}"/>
    <cellStyle name="Note 21 5 2 2" xfId="25871" xr:uid="{547383E5-0E05-40ED-A184-9FF13C2EBD3B}"/>
    <cellStyle name="Note 21 5 3" xfId="17992" xr:uid="{AF0A9138-1EEF-498C-AE84-98C175927CF3}"/>
    <cellStyle name="Note 21 6" xfId="9698" xr:uid="{BD90DB5A-C402-4CE3-8CD5-3AAE52C5A72F}"/>
    <cellStyle name="Note 21 6 2" xfId="25486" xr:uid="{338DD45C-4117-452D-A761-8235EA1C24EF}"/>
    <cellStyle name="Note 21 7" xfId="17607" xr:uid="{30561A29-A991-4C78-A745-7D45FC45E4F6}"/>
    <cellStyle name="Note 21 8" xfId="33428" xr:uid="{ED29A52E-B523-4DC5-857C-A46B54126588}"/>
    <cellStyle name="Note 21 9" xfId="41290" xr:uid="{53B2B3F2-395F-4B4A-8F9F-8BDA7D2D6438}"/>
    <cellStyle name="Note 22" xfId="1271" xr:uid="{439CD9A5-97BD-48EE-ACA5-6B194B26339D}"/>
    <cellStyle name="Note 22 2" xfId="2894" xr:uid="{B5F3925E-C4E8-4EF7-82CF-0E603B5B0EC1}"/>
    <cellStyle name="Note 22 2 2" xfId="4412" xr:uid="{2EC6FCDA-2701-4379-8D55-64C31A7ADDF7}"/>
    <cellStyle name="Note 22 2 2 2" xfId="8243" xr:uid="{2CE082CE-95A6-4BF7-AD5B-3B74AB82355D}"/>
    <cellStyle name="Note 22 2 2 2 2" xfId="16182" xr:uid="{8B077F9E-6BBE-4274-A78D-E1DFE4BD4BB5}"/>
    <cellStyle name="Note 22 2 2 2 2 2" xfId="31966" xr:uid="{0F77211D-997C-4A3C-A42C-CCCD5C7181F4}"/>
    <cellStyle name="Note 22 2 2 2 3" xfId="24087" xr:uid="{CB4A816A-FB3C-4C8E-BDD7-E07E3FE263B1}"/>
    <cellStyle name="Note 22 2 2 2 4" xfId="39537" xr:uid="{94B940D4-B8F5-4144-9DF9-7FDF84EE092A}"/>
    <cellStyle name="Note 22 2 2 2 5" xfId="47399" xr:uid="{D0237227-F707-4D39-9422-4849FEF2F041}"/>
    <cellStyle name="Note 22 2 2 3" xfId="12389" xr:uid="{216EBC93-F80E-4F91-99E3-5E4155565BF9}"/>
    <cellStyle name="Note 22 2 2 3 2" xfId="28173" xr:uid="{015973A7-9C7A-4C49-B470-DEF2E783E90B}"/>
    <cellStyle name="Note 22 2 2 4" xfId="20294" xr:uid="{971B6595-22B9-473E-B303-1D0F9A9A7251}"/>
    <cellStyle name="Note 22 2 2 5" xfId="35744" xr:uid="{EA30B670-5626-41AE-9575-554B5F61B6DF}"/>
    <cellStyle name="Note 22 2 2 6" xfId="43606" xr:uid="{07610533-FA00-43C7-BA5E-756684ABB0D5}"/>
    <cellStyle name="Note 22 2 3" xfId="6725" xr:uid="{1484D973-C61D-49F7-AEBB-B22CACB295A1}"/>
    <cellStyle name="Note 22 2 3 2" xfId="14664" xr:uid="{796E1F43-B31C-4CAE-9E29-872796D18911}"/>
    <cellStyle name="Note 22 2 3 2 2" xfId="30448" xr:uid="{B630B06B-A497-495F-A012-C2326880F925}"/>
    <cellStyle name="Note 22 2 3 3" xfId="22569" xr:uid="{81204B26-D711-4A39-BDE6-F7B72FD725CC}"/>
    <cellStyle name="Note 22 2 3 4" xfId="38019" xr:uid="{30C7D8A9-D137-4E5B-AAF7-80CC507BAA2C}"/>
    <cellStyle name="Note 22 2 3 5" xfId="45881" xr:uid="{4FAE23E7-4006-44F9-B6F1-99DF3AED07C9}"/>
    <cellStyle name="Note 22 2 4" xfId="10871" xr:uid="{7F9517F6-F09A-49BF-A50A-16B3CD727595}"/>
    <cellStyle name="Note 22 2 4 2" xfId="26655" xr:uid="{4A63185F-C551-4475-BD09-41C1A8518ED3}"/>
    <cellStyle name="Note 22 2 5" xfId="18776" xr:uid="{89B6B656-7019-4753-994A-F022024EB844}"/>
    <cellStyle name="Note 22 2 6" xfId="34226" xr:uid="{26FFE8DC-F60C-4D7F-BF2E-5D75EF3C1643}"/>
    <cellStyle name="Note 22 2 7" xfId="42088" xr:uid="{4856BD19-BC22-4275-B528-4E30DB92AB5A}"/>
    <cellStyle name="Note 22 3" xfId="3627" xr:uid="{EDC7933F-BD01-4F62-B589-843905855918}"/>
    <cellStyle name="Note 22 3 2" xfId="7458" xr:uid="{9516015A-DD94-4FE4-A561-59A541503E0E}"/>
    <cellStyle name="Note 22 3 2 2" xfId="15397" xr:uid="{4A30D0FB-2387-4D49-A6D2-00A5C588A6B4}"/>
    <cellStyle name="Note 22 3 2 2 2" xfId="31181" xr:uid="{1803E916-B97E-4B7A-AFBE-51784006E85C}"/>
    <cellStyle name="Note 22 3 2 3" xfId="23302" xr:uid="{7BD426A5-5D6D-49F7-9D55-0BFAD9C7F429}"/>
    <cellStyle name="Note 22 3 2 4" xfId="38752" xr:uid="{D53EAABD-66F1-4168-8BCB-69709F97859E}"/>
    <cellStyle name="Note 22 3 2 5" xfId="46614" xr:uid="{6ED1D350-B0D6-4B3E-88F8-C9B78CA52EAE}"/>
    <cellStyle name="Note 22 3 3" xfId="11604" xr:uid="{5214B589-A30C-4FEC-BF84-BCA73DA26F82}"/>
    <cellStyle name="Note 22 3 3 2" xfId="27388" xr:uid="{5F2B811D-7A5C-485A-BD44-11515DF80957}"/>
    <cellStyle name="Note 22 3 4" xfId="19509" xr:uid="{D4D99DF8-E4DB-4E2D-BA4D-F54178309DAF}"/>
    <cellStyle name="Note 22 3 5" xfId="34959" xr:uid="{613A0CF9-E0BF-4151-BFE5-BE03AD1506A3}"/>
    <cellStyle name="Note 22 3 6" xfId="42821" xr:uid="{8F084B1C-43E0-42D5-8587-5425DE248181}"/>
    <cellStyle name="Note 22 4" xfId="5900" xr:uid="{1E88221D-1FE5-4BEE-A0D2-3D9ED4361438}"/>
    <cellStyle name="Note 22 4 2" xfId="13876" xr:uid="{604157F8-F2A8-4B08-B5A9-EBBCE576CB42}"/>
    <cellStyle name="Note 22 4 2 2" xfId="29660" xr:uid="{4D3E65E5-9FC7-494F-84B2-24D420C157E4}"/>
    <cellStyle name="Note 22 4 3" xfId="21781" xr:uid="{6C061580-114E-44CD-9983-003E97E657F8}"/>
    <cellStyle name="Note 22 4 4" xfId="37231" xr:uid="{8902A158-E2E2-4CC3-8FE9-DEC54153CCD8}"/>
    <cellStyle name="Note 22 4 5" xfId="45093" xr:uid="{2B55D72C-C021-4111-8575-3FF56F3D2686}"/>
    <cellStyle name="Note 22 5" xfId="1840" xr:uid="{9E3EA44A-08EA-48C3-98AC-457FED505794}"/>
    <cellStyle name="Note 22 5 2" xfId="10101" xr:uid="{5A1FCEC6-2FA2-486A-A038-A3A131AC52CD}"/>
    <cellStyle name="Note 22 5 2 2" xfId="25886" xr:uid="{0AEDC625-5DB6-4110-A338-3E6526DB55CA}"/>
    <cellStyle name="Note 22 5 3" xfId="18007" xr:uid="{E77DBA75-F1C7-4093-8BCE-6A721E70B541}"/>
    <cellStyle name="Note 22 6" xfId="9712" xr:uid="{E7C79FA8-A3F3-4DFF-B868-0252D592A9F4}"/>
    <cellStyle name="Note 22 6 2" xfId="25500" xr:uid="{E4A1D22C-3755-4593-88D3-17D75A6F6B9F}"/>
    <cellStyle name="Note 22 7" xfId="17621" xr:uid="{4B07DC5B-899A-4F94-9CCC-1F1CB9CE4BDD}"/>
    <cellStyle name="Note 22 8" xfId="33443" xr:uid="{1F9C7FA4-4D98-4B5F-97AE-353F3B8C1664}"/>
    <cellStyle name="Note 22 9" xfId="41305" xr:uid="{8638A257-A395-441A-9AE6-0BB70E62ACF6}"/>
    <cellStyle name="Note 23" xfId="1285" xr:uid="{F32888BD-AD12-44D4-94ED-2BD350F1F510}"/>
    <cellStyle name="Note 23 2" xfId="3641" xr:uid="{723AF0A3-6ECB-4DCB-981A-A4D77F908DE4}"/>
    <cellStyle name="Note 23 2 2" xfId="7472" xr:uid="{06E9CB5E-C7DF-4353-9360-A3F4F7394FF5}"/>
    <cellStyle name="Note 23 2 2 2" xfId="15411" xr:uid="{20E6EB72-B4A1-474A-BBD9-D3EB5AB712FD}"/>
    <cellStyle name="Note 23 2 2 2 2" xfId="31195" xr:uid="{4104A558-CF54-410A-8487-2214BE6D20E6}"/>
    <cellStyle name="Note 23 2 2 3" xfId="23316" xr:uid="{5C10B10D-4CB1-4D2E-B168-310786DFC3E7}"/>
    <cellStyle name="Note 23 2 2 4" xfId="38766" xr:uid="{B54C3E92-F4D2-44E3-BE93-4F8FE3983CB9}"/>
    <cellStyle name="Note 23 2 2 5" xfId="46628" xr:uid="{1C60A3C1-E80C-4AC7-821B-EACB4645E06D}"/>
    <cellStyle name="Note 23 2 3" xfId="11618" xr:uid="{E453392C-5CBF-45C4-B33F-B6DF9FF7C5DE}"/>
    <cellStyle name="Note 23 2 3 2" xfId="27402" xr:uid="{5AE6638A-775E-4FC6-A482-E2B06DDE35EF}"/>
    <cellStyle name="Note 23 2 4" xfId="19523" xr:uid="{48410EFA-126F-4BB3-9F77-9E01C4217372}"/>
    <cellStyle name="Note 23 2 5" xfId="34973" xr:uid="{DAE5F7ED-9C3B-4F38-8017-D78043721995}"/>
    <cellStyle name="Note 23 2 6" xfId="42835" xr:uid="{99811E58-343C-4CC0-B5C5-0764F1FE9931}"/>
    <cellStyle name="Note 23 3" xfId="5676" xr:uid="{7B6A5B2D-6361-47E8-A2D6-598A08F8A17F}"/>
    <cellStyle name="Note 23 3 2" xfId="13652" xr:uid="{FB9C4EF5-C921-46C6-A3AC-BF28CEA0E3D0}"/>
    <cellStyle name="Note 23 3 2 2" xfId="29436" xr:uid="{5F891875-F4E7-4304-A5A4-8E4D8FE756FD}"/>
    <cellStyle name="Note 23 3 3" xfId="21557" xr:uid="{E948B6E0-3715-45AE-8B56-BDEE9E736AC1}"/>
    <cellStyle name="Note 23 3 4" xfId="37007" xr:uid="{54E7CC47-7CC8-4203-8185-68FDF6C91C35}"/>
    <cellStyle name="Note 23 3 5" xfId="44869" xr:uid="{24C871B5-E2B0-4822-BBD8-FC6370F3AF3C}"/>
    <cellStyle name="Note 23 4" xfId="1854" xr:uid="{836FE25C-5737-45EC-9D7C-CB9E1685B634}"/>
    <cellStyle name="Note 23 4 2" xfId="10115" xr:uid="{1BF83447-D079-4AE7-BD56-4A40ADF6EA5E}"/>
    <cellStyle name="Note 23 4 2 2" xfId="25900" xr:uid="{471EDF40-58A5-4B1A-AF02-8C5D3FD9D223}"/>
    <cellStyle name="Note 23 4 3" xfId="18021" xr:uid="{057CDA34-D18E-437C-9FEA-D1D9FCE9197C}"/>
    <cellStyle name="Note 23 5" xfId="9726" xr:uid="{B44679DF-2C5B-485C-AA0C-86E649350BFC}"/>
    <cellStyle name="Note 23 5 2" xfId="25514" xr:uid="{570DCAA1-6612-46D9-AD27-4AA86ED5947E}"/>
    <cellStyle name="Note 23 6" xfId="17635" xr:uid="{6D0FB5F7-4B56-449B-AA23-394258FDEED3}"/>
    <cellStyle name="Note 23 7" xfId="33457" xr:uid="{FA85D70D-0D0E-4DF8-9615-B49EE540A5E6}"/>
    <cellStyle name="Note 23 8" xfId="41319" xr:uid="{7D010B1A-87B8-4DF3-96C5-683A486E8AB8}"/>
    <cellStyle name="Note 24" xfId="1299" xr:uid="{47127A43-D868-4FC2-BDE3-CF157E769E79}"/>
    <cellStyle name="Note 24 2" xfId="3680" xr:uid="{FD582B79-D36B-4A19-A0F6-A71A378D94D3}"/>
    <cellStyle name="Note 24 2 2" xfId="7511" xr:uid="{43E07D85-0F71-4924-B3AD-92A86122EA11}"/>
    <cellStyle name="Note 24 2 2 2" xfId="15450" xr:uid="{E25014DF-E9EB-4070-B8B5-BE296CF50F7F}"/>
    <cellStyle name="Note 24 2 2 2 2" xfId="31234" xr:uid="{8F6C14FD-2516-4306-915D-F054D5E4349B}"/>
    <cellStyle name="Note 24 2 2 3" xfId="23355" xr:uid="{76A2AC60-1CF9-48B2-BAB7-AC3A54A5A37C}"/>
    <cellStyle name="Note 24 2 2 4" xfId="38805" xr:uid="{1815DC02-96DF-4B62-98CF-E2F09D24BA2A}"/>
    <cellStyle name="Note 24 2 2 5" xfId="46667" xr:uid="{B7EC64EF-7F63-47B8-A3CB-D261B864536E}"/>
    <cellStyle name="Note 24 2 3" xfId="11657" xr:uid="{945121A7-C45F-42A8-9F80-30DA1035A681}"/>
    <cellStyle name="Note 24 2 3 2" xfId="27441" xr:uid="{E134E5ED-2193-40F1-8F5E-F40E0C919690}"/>
    <cellStyle name="Note 24 2 4" xfId="19562" xr:uid="{254C91A0-1F43-4BFA-86DF-D1D7F4D930CE}"/>
    <cellStyle name="Note 24 2 5" xfId="35012" xr:uid="{CCCD8258-4B1A-4D68-B61F-14CCA4AA795E}"/>
    <cellStyle name="Note 24 2 6" xfId="42874" xr:uid="{A0DE6EED-EFCA-4659-A4C0-476CF714F30C}"/>
    <cellStyle name="Note 24 3" xfId="5993" xr:uid="{38D0AB39-4D76-4C95-BCDD-DA5075227973}"/>
    <cellStyle name="Note 24 3 2" xfId="13932" xr:uid="{A3F3CB42-EF04-4F3D-BA1F-0E720B926696}"/>
    <cellStyle name="Note 24 3 2 2" xfId="29716" xr:uid="{97513D8F-D8B7-4776-80F3-2BD473C81A7D}"/>
    <cellStyle name="Note 24 3 3" xfId="21837" xr:uid="{9DBFD80E-EEAC-460F-9985-52FD3A934F46}"/>
    <cellStyle name="Note 24 3 4" xfId="37287" xr:uid="{1E6F031E-8BD6-434A-BEA4-E74C55E8B032}"/>
    <cellStyle name="Note 24 3 5" xfId="45149" xr:uid="{3BE9CD72-4401-42FE-BF0F-E405553014A9}"/>
    <cellStyle name="Note 24 4" xfId="2176" xr:uid="{9855BBB1-B4A2-4CB3-B287-4CD6B74C574C}"/>
    <cellStyle name="Note 24 4 2" xfId="10153" xr:uid="{F3FFC5F1-A7AB-471A-AF63-6C43A92DFAFA}"/>
    <cellStyle name="Note 24 4 2 2" xfId="25937" xr:uid="{461538FA-97FE-4926-8712-90713F641EC2}"/>
    <cellStyle name="Note 24 4 3" xfId="18058" xr:uid="{4313FF36-B5BC-4441-88D9-0024AC4E74CE}"/>
    <cellStyle name="Note 24 5" xfId="9740" xr:uid="{BA7BB6BF-1BF8-436E-A628-24705FD504BA}"/>
    <cellStyle name="Note 24 5 2" xfId="25528" xr:uid="{5D00322E-9F9D-4D1C-9D0E-980D62915318}"/>
    <cellStyle name="Note 24 6" xfId="17649" xr:uid="{B684240D-8BE6-408F-B8EE-CB72BA4596FF}"/>
    <cellStyle name="Note 24 7" xfId="33494" xr:uid="{5D083D5B-426F-420F-B2F4-E096261AB97A}"/>
    <cellStyle name="Note 24 8" xfId="41356" xr:uid="{0DC5B015-6E4E-4564-B7C7-C05E68F16670}"/>
    <cellStyle name="Note 25" xfId="1313" xr:uid="{193604E8-2305-4C32-8D14-61B2EB437939}"/>
    <cellStyle name="Note 25 2" xfId="3715" xr:uid="{E5D2FFAF-8463-4088-BF91-AD5D406244DE}"/>
    <cellStyle name="Note 25 2 2" xfId="7546" xr:uid="{29563233-FAD8-46B5-9D8D-F25807DC957B}"/>
    <cellStyle name="Note 25 2 2 2" xfId="15485" xr:uid="{8B8C86C9-6736-42EF-B5A6-085131D8AF68}"/>
    <cellStyle name="Note 25 2 2 2 2" xfId="31269" xr:uid="{CDD75628-5C5D-4A76-9A5D-FF45CFB9B0DF}"/>
    <cellStyle name="Note 25 2 2 3" xfId="23390" xr:uid="{C67A59C3-DA6C-4413-825A-6FFBE8A0D216}"/>
    <cellStyle name="Note 25 2 2 4" xfId="38840" xr:uid="{03691509-9365-4DE6-9AFA-81C9C58C299F}"/>
    <cellStyle name="Note 25 2 2 5" xfId="46702" xr:uid="{CC3A08F0-8F78-47DB-994C-8184CA898CD1}"/>
    <cellStyle name="Note 25 2 3" xfId="11692" xr:uid="{59112409-0F4A-4D51-811D-759884BB2987}"/>
    <cellStyle name="Note 25 2 3 2" xfId="27476" xr:uid="{E60632AD-D49E-400A-BF0E-6BEE9BD2EDD5}"/>
    <cellStyle name="Note 25 2 4" xfId="19597" xr:uid="{B0604C63-CD0A-46E4-B49F-368A280CD6A0}"/>
    <cellStyle name="Note 25 2 5" xfId="35047" xr:uid="{22E640BD-3B35-42D5-8ED6-EBB1B5DCFD88}"/>
    <cellStyle name="Note 25 2 6" xfId="42909" xr:uid="{D9093765-A984-471B-A356-440568920256}"/>
    <cellStyle name="Note 25 3" xfId="6028" xr:uid="{3554CB25-C30A-453E-98F2-24A50DD9B0B7}"/>
    <cellStyle name="Note 25 3 2" xfId="13967" xr:uid="{2ABFDACA-6C62-45AB-9172-48D55C9C1E4E}"/>
    <cellStyle name="Note 25 3 2 2" xfId="29751" xr:uid="{2455C716-67EE-4ACD-84A5-02FEEF0E99C8}"/>
    <cellStyle name="Note 25 3 3" xfId="21872" xr:uid="{FD99481F-B5C4-4ED1-AA4D-A5F66BFC563A}"/>
    <cellStyle name="Note 25 3 4" xfId="37322" xr:uid="{4285B711-C4B8-474E-8796-9D32581A819F}"/>
    <cellStyle name="Note 25 3 5" xfId="45184" xr:uid="{772975C3-3E99-4A54-8CF5-68167291E851}"/>
    <cellStyle name="Note 25 4" xfId="2211" xr:uid="{962E49A4-8E16-4E5F-AC87-77F73C0D22BD}"/>
    <cellStyle name="Note 25 4 2" xfId="10188" xr:uid="{2F7AFA3E-EAAA-42E7-80F8-AE8DE2EE791F}"/>
    <cellStyle name="Note 25 4 2 2" xfId="25972" xr:uid="{4850B7C2-4280-467A-8644-1FDF81164C9E}"/>
    <cellStyle name="Note 25 4 3" xfId="18093" xr:uid="{5EA8F683-AB27-4841-A9E3-90C9D8A8377B}"/>
    <cellStyle name="Note 25 5" xfId="9754" xr:uid="{38AF5180-BA00-43D5-932C-2DAE0E4A225E}"/>
    <cellStyle name="Note 25 5 2" xfId="25542" xr:uid="{DC6130A5-2C99-46E8-BEDD-2FB7BDEA4475}"/>
    <cellStyle name="Note 25 6" xfId="17663" xr:uid="{1089D5C1-0419-4C80-B736-CD4693CB5DF1}"/>
    <cellStyle name="Note 25 7" xfId="33529" xr:uid="{92AE9CE1-4CDC-4AF1-8EAC-F75A38CBA8B4}"/>
    <cellStyle name="Note 25 8" xfId="41391" xr:uid="{C6C444C1-11D3-4544-85E8-58CFE4CD9853}"/>
    <cellStyle name="Note 26" xfId="1327" xr:uid="{C87413B3-C10B-42F2-97F2-93C89F07F21B}"/>
    <cellStyle name="Note 26 2" xfId="3730" xr:uid="{89BCA4B2-19ED-414A-BEBD-75A888E2E056}"/>
    <cellStyle name="Note 26 2 2" xfId="7561" xr:uid="{CD259AF5-3273-424A-9ECB-38128BEDC995}"/>
    <cellStyle name="Note 26 2 2 2" xfId="15500" xr:uid="{65D08ECC-454B-4A1E-8D59-CC1C6D74E222}"/>
    <cellStyle name="Note 26 2 2 2 2" xfId="31284" xr:uid="{A588AE56-982B-41B6-903F-556C25E3AE6B}"/>
    <cellStyle name="Note 26 2 2 3" xfId="23405" xr:uid="{9A7550D8-B74F-4065-B8E7-95A44A11E64E}"/>
    <cellStyle name="Note 26 2 2 4" xfId="38855" xr:uid="{82AE3DAE-3647-4392-8666-347D62EFAD30}"/>
    <cellStyle name="Note 26 2 2 5" xfId="46717" xr:uid="{4C09F8F1-97E8-43C8-8745-6819CD599042}"/>
    <cellStyle name="Note 26 2 3" xfId="11707" xr:uid="{D02589A2-51F3-49EC-9578-D78443D275C1}"/>
    <cellStyle name="Note 26 2 3 2" xfId="27491" xr:uid="{F4D976E8-0A72-44C0-B45C-947D828B3B2B}"/>
    <cellStyle name="Note 26 2 4" xfId="19612" xr:uid="{D5B56750-0C6F-4EC0-9D49-E6CFF806BAF3}"/>
    <cellStyle name="Note 26 2 5" xfId="35062" xr:uid="{6B8DE342-7A3E-46FF-BDBA-AF7D457F29C1}"/>
    <cellStyle name="Note 26 2 6" xfId="42924" xr:uid="{F5B03FAD-5E17-41D6-B003-3AD3E0A7D99A}"/>
    <cellStyle name="Note 26 3" xfId="6043" xr:uid="{0528A084-54E9-4422-B8C4-C73DF1B233AA}"/>
    <cellStyle name="Note 26 3 2" xfId="13982" xr:uid="{FDB29179-1F3D-45E2-B10D-B2B81BF6C531}"/>
    <cellStyle name="Note 26 3 2 2" xfId="29766" xr:uid="{AA0BE70B-8586-45D0-9844-010C9AE57CCB}"/>
    <cellStyle name="Note 26 3 3" xfId="21887" xr:uid="{06CD72CB-7592-4B83-AC89-82305E1022C2}"/>
    <cellStyle name="Note 26 3 4" xfId="37337" xr:uid="{AA0656FC-712B-4E21-A8C6-2F3C1D4C7AD6}"/>
    <cellStyle name="Note 26 3 5" xfId="45199" xr:uid="{7C0FCDFF-E254-482B-B6B5-E39AD1B9C480}"/>
    <cellStyle name="Note 26 4" xfId="2226" xr:uid="{BDAEA917-AA99-42F3-9BE7-41DFE704EBEF}"/>
    <cellStyle name="Note 26 4 2" xfId="10203" xr:uid="{7C51F50D-C774-42AB-B87A-7DBF3864B26D}"/>
    <cellStyle name="Note 26 4 2 2" xfId="25987" xr:uid="{118C36DD-9BAB-432A-9E3F-83C9BB30AB31}"/>
    <cellStyle name="Note 26 4 3" xfId="18108" xr:uid="{097BA7D0-3084-47A0-98A4-6FC6A8D0F46F}"/>
    <cellStyle name="Note 26 5" xfId="9768" xr:uid="{6FAFE7CE-1F8D-4198-AD82-D2C4DADB8E38}"/>
    <cellStyle name="Note 26 5 2" xfId="25556" xr:uid="{0B0D2FE7-BA81-44B3-8089-85B816B22A0B}"/>
    <cellStyle name="Note 26 6" xfId="17677" xr:uid="{88CCF8C4-0ABB-44D1-8D4E-D99A34F0CBA4}"/>
    <cellStyle name="Note 26 7" xfId="33544" xr:uid="{190A705A-76BD-4B81-9636-7E6A7E5725A3}"/>
    <cellStyle name="Note 26 8" xfId="41406" xr:uid="{9A2F3AB4-4A1E-4F67-9A55-81CF09AF8E35}"/>
    <cellStyle name="Note 27" xfId="1341" xr:uid="{E558AF4E-25C1-4946-B236-A5D0B6455F9C}"/>
    <cellStyle name="Note 27 2" xfId="3773" xr:uid="{AB7BEE48-368B-44BF-AFB5-B2A4B28DDB35}"/>
    <cellStyle name="Note 27 2 2" xfId="7604" xr:uid="{732E3DF9-9F0D-45CB-BAE9-F7A5B7D03C2A}"/>
    <cellStyle name="Note 27 2 2 2" xfId="15543" xr:uid="{502C0B78-9C53-479F-817E-98B292574BBB}"/>
    <cellStyle name="Note 27 2 2 2 2" xfId="31327" xr:uid="{D7D059EA-8065-475E-BB4B-7DF0137C4F22}"/>
    <cellStyle name="Note 27 2 2 3" xfId="23448" xr:uid="{1D9212AF-67CF-410F-A91B-4213766CFC33}"/>
    <cellStyle name="Note 27 2 2 4" xfId="38898" xr:uid="{7F2F3B80-0E19-4372-AB3C-1BD173B7CF98}"/>
    <cellStyle name="Note 27 2 2 5" xfId="46760" xr:uid="{149859EC-BB4D-41FE-88EA-173AFD58735F}"/>
    <cellStyle name="Note 27 2 3" xfId="11750" xr:uid="{ABF679E8-58B9-4FFF-B214-F51761E1D013}"/>
    <cellStyle name="Note 27 2 3 2" xfId="27534" xr:uid="{3DD20618-F59E-41F8-BB52-3B14C5C11428}"/>
    <cellStyle name="Note 27 2 4" xfId="19655" xr:uid="{8E864635-E40D-477B-B044-E2F185F02D62}"/>
    <cellStyle name="Note 27 2 5" xfId="35105" xr:uid="{E15E5E11-E0C6-432B-BE3C-927170A50DBA}"/>
    <cellStyle name="Note 27 2 6" xfId="42967" xr:uid="{C84D796F-5F37-448C-8B6C-48EEFF3E196C}"/>
    <cellStyle name="Note 27 3" xfId="6086" xr:uid="{E970EC12-399F-47F1-BBBF-B25908682AF4}"/>
    <cellStyle name="Note 27 3 2" xfId="14025" xr:uid="{F8B56A88-8F82-495B-9FC0-C582C30788A3}"/>
    <cellStyle name="Note 27 3 2 2" xfId="29809" xr:uid="{695D0E7E-0ADC-4D18-B3C8-BF96308E9673}"/>
    <cellStyle name="Note 27 3 3" xfId="21930" xr:uid="{60645533-D849-4D9F-99D9-B774D8DF3013}"/>
    <cellStyle name="Note 27 3 4" xfId="37380" xr:uid="{D04C6019-CD69-497E-8A99-5D922C25EA11}"/>
    <cellStyle name="Note 27 3 5" xfId="45242" xr:uid="{57B89121-A35E-45F0-A0AB-CB0551D92FC2}"/>
    <cellStyle name="Note 27 4" xfId="2268" xr:uid="{17A44979-5587-40BB-A77C-53C1B85555CA}"/>
    <cellStyle name="Note 27 4 2" xfId="10245" xr:uid="{57B4D47D-EF67-4D2C-8710-DB9C50C06431}"/>
    <cellStyle name="Note 27 4 2 2" xfId="26029" xr:uid="{B6692CA1-4E12-4B68-A58C-814155E00007}"/>
    <cellStyle name="Note 27 4 3" xfId="18150" xr:uid="{9A9982D6-B037-4D71-B971-6C17C482A8CD}"/>
    <cellStyle name="Note 27 5" xfId="9782" xr:uid="{5B55FE8F-0C38-4FDD-B007-06143859D7AF}"/>
    <cellStyle name="Note 27 5 2" xfId="25570" xr:uid="{A80C369F-54DB-4D25-AB1F-FAEF267DAC8B}"/>
    <cellStyle name="Note 27 6" xfId="17691" xr:uid="{096AAFC6-BCFB-41CF-88E1-00271FFEC6F1}"/>
    <cellStyle name="Note 27 7" xfId="33587" xr:uid="{37C6E8CA-134B-4EDD-8623-08953DF91626}"/>
    <cellStyle name="Note 27 8" xfId="41449" xr:uid="{97D2D05C-A7C2-4CB2-8218-D39CEE567F91}"/>
    <cellStyle name="Note 28" xfId="1355" xr:uid="{A8B73693-A4E8-4112-9E7B-528FCAFFB3FD}"/>
    <cellStyle name="Note 28 2" xfId="3805" xr:uid="{A65D7C6A-BA6E-481B-8006-9275E9FAB4ED}"/>
    <cellStyle name="Note 28 2 2" xfId="7636" xr:uid="{A30DEA88-41AB-4101-B87E-F20E53D4908A}"/>
    <cellStyle name="Note 28 2 2 2" xfId="15575" xr:uid="{77EEAB0F-BFE0-4309-A095-1C916B93376E}"/>
    <cellStyle name="Note 28 2 2 2 2" xfId="31359" xr:uid="{A606258E-125F-44BA-A702-08258F62EB4D}"/>
    <cellStyle name="Note 28 2 2 3" xfId="23480" xr:uid="{C28037BF-7233-4E63-82BA-57F62997D1C1}"/>
    <cellStyle name="Note 28 2 2 4" xfId="38930" xr:uid="{4B74BA2A-AB76-43FD-ABC8-936956F10DA1}"/>
    <cellStyle name="Note 28 2 2 5" xfId="46792" xr:uid="{A2E6F5F8-EC8B-488E-A133-A77A45B8B7AE}"/>
    <cellStyle name="Note 28 2 3" xfId="11782" xr:uid="{4B2AF8E0-A0B4-48BA-A86A-C1E06FF088E0}"/>
    <cellStyle name="Note 28 2 3 2" xfId="27566" xr:uid="{AE8F3FF9-4A6E-42BC-8D9B-40F57C8B7DA2}"/>
    <cellStyle name="Note 28 2 4" xfId="19687" xr:uid="{4D1D5F04-F5D1-4CD2-A53A-A12A1E56D985}"/>
    <cellStyle name="Note 28 2 5" xfId="35137" xr:uid="{37AAC2CE-6859-44D9-B13E-2AC7016BD71D}"/>
    <cellStyle name="Note 28 2 6" xfId="42999" xr:uid="{615CE8D8-0DA9-4A51-AB63-0AC3CF19E8F3}"/>
    <cellStyle name="Note 28 3" xfId="6118" xr:uid="{BD678E6D-134D-4EA4-9FAB-14CE2E0CEE47}"/>
    <cellStyle name="Note 28 3 2" xfId="14057" xr:uid="{9F40BF94-BF1C-49F8-BDA4-FE356E0C3769}"/>
    <cellStyle name="Note 28 3 2 2" xfId="29841" xr:uid="{018616A4-EBD4-46FB-B122-3099C53F42A9}"/>
    <cellStyle name="Note 28 3 3" xfId="21962" xr:uid="{56F9B6A9-D4EE-46F2-870A-4A699D647CB2}"/>
    <cellStyle name="Note 28 3 4" xfId="37412" xr:uid="{7D96906D-2884-4B6D-A6B1-AC728719A407}"/>
    <cellStyle name="Note 28 3 5" xfId="45274" xr:uid="{5B8D514B-DBC9-4480-847C-843EBB89F2F7}"/>
    <cellStyle name="Note 28 4" xfId="2300" xr:uid="{626C885B-39D6-42A0-8D49-D1B10F13FC99}"/>
    <cellStyle name="Note 28 4 2" xfId="10277" xr:uid="{2545F070-31F4-4B91-A636-DCE5EBDDFE23}"/>
    <cellStyle name="Note 28 4 2 2" xfId="26061" xr:uid="{7B4AC059-D0C8-4DD2-BF04-E7410E8019AB}"/>
    <cellStyle name="Note 28 4 3" xfId="18182" xr:uid="{E5AE2AC8-ECF9-4241-9AF7-3DF4C8D76C12}"/>
    <cellStyle name="Note 28 5" xfId="9796" xr:uid="{2ECA4F9F-C30F-4C44-899C-07D9E0D347CA}"/>
    <cellStyle name="Note 28 5 2" xfId="25584" xr:uid="{FC41584D-B225-4488-BE18-4245034CE3B3}"/>
    <cellStyle name="Note 28 6" xfId="17705" xr:uid="{1D026DE2-6B81-4659-BDE1-1352A6E0BD80}"/>
    <cellStyle name="Note 28 7" xfId="33619" xr:uid="{E95864FF-F6E9-4272-9AF2-C2937F6BF616}"/>
    <cellStyle name="Note 28 8" xfId="41481" xr:uid="{F71EE8DC-E313-4B59-941D-FA958627D474}"/>
    <cellStyle name="Note 29" xfId="1369" xr:uid="{85210417-AE10-48DC-B714-9843BF7C2BC2}"/>
    <cellStyle name="Note 29 2" xfId="3820" xr:uid="{06B6C640-E507-4C18-A5CA-4FF518FC3D77}"/>
    <cellStyle name="Note 29 2 2" xfId="7651" xr:uid="{3E1D1B15-0946-4975-8FC1-B4CED46E3A88}"/>
    <cellStyle name="Note 29 2 2 2" xfId="15590" xr:uid="{43A441BB-E9CF-46EE-9420-8017A7FF5E4F}"/>
    <cellStyle name="Note 29 2 2 2 2" xfId="31374" xr:uid="{9A9B504F-FA4F-4AA8-A0AA-F9105607DE7B}"/>
    <cellStyle name="Note 29 2 2 3" xfId="23495" xr:uid="{2E081CE6-B4DB-4607-97DF-5EAD35A2B543}"/>
    <cellStyle name="Note 29 2 2 4" xfId="38945" xr:uid="{CC93758D-33D8-490C-AF48-12154708E155}"/>
    <cellStyle name="Note 29 2 2 5" xfId="46807" xr:uid="{E29BB63D-5C67-4730-8066-2739E19DD77D}"/>
    <cellStyle name="Note 29 2 3" xfId="11797" xr:uid="{D6A7BF31-5365-4F74-8C16-1902858DC109}"/>
    <cellStyle name="Note 29 2 3 2" xfId="27581" xr:uid="{4F95CE78-AD11-4B20-8589-E03734FA7CD1}"/>
    <cellStyle name="Note 29 2 4" xfId="19702" xr:uid="{293C4902-CC05-4279-9DAD-2C29CDD8802B}"/>
    <cellStyle name="Note 29 2 5" xfId="35152" xr:uid="{23E02139-E44D-4620-B4A8-492D08B75536}"/>
    <cellStyle name="Note 29 2 6" xfId="43014" xr:uid="{EEEBD72B-C8DF-477F-8EA9-9B276E4714D0}"/>
    <cellStyle name="Note 29 3" xfId="6133" xr:uid="{DFA68981-754C-4582-8369-528E2C306822}"/>
    <cellStyle name="Note 29 3 2" xfId="14072" xr:uid="{FB1C0A9A-4BED-4B63-BBA1-2EB0FA1F8691}"/>
    <cellStyle name="Note 29 3 2 2" xfId="29856" xr:uid="{09DC0636-EC8C-4318-A2AF-8FA53773BA08}"/>
    <cellStyle name="Note 29 3 3" xfId="21977" xr:uid="{D80C2D3A-C5D7-4450-9630-676C292129B1}"/>
    <cellStyle name="Note 29 3 4" xfId="37427" xr:uid="{DA5E97E0-0393-46ED-A453-AA3F6B45A77A}"/>
    <cellStyle name="Note 29 3 5" xfId="45289" xr:uid="{CABD719C-A3BE-4F45-84D4-D3667D21A1D5}"/>
    <cellStyle name="Note 29 4" xfId="2315" xr:uid="{2CA0D102-40C9-4E40-938D-62964B1A7107}"/>
    <cellStyle name="Note 29 4 2" xfId="10292" xr:uid="{DA6D06D8-0DF9-47D1-A387-10A9D2158325}"/>
    <cellStyle name="Note 29 4 2 2" xfId="26076" xr:uid="{D11DAEA5-E94A-4ACE-9E5D-FDF27B332775}"/>
    <cellStyle name="Note 29 4 3" xfId="18197" xr:uid="{D9C8147B-4B9F-4526-BA48-ABD16906EE63}"/>
    <cellStyle name="Note 29 5" xfId="9810" xr:uid="{F29E1134-68F2-41D3-9EB1-EE9AA6013443}"/>
    <cellStyle name="Note 29 5 2" xfId="25598" xr:uid="{978F35F7-F870-407A-A9D2-F3A7EC6A7770}"/>
    <cellStyle name="Note 29 6" xfId="17719" xr:uid="{FE2132AD-B54F-45F3-AB9E-89AF33F4460E}"/>
    <cellStyle name="Note 29 7" xfId="33634" xr:uid="{043F9B4B-1396-46B2-B20E-5D06FD869696}"/>
    <cellStyle name="Note 29 8" xfId="41496" xr:uid="{D3D118DF-2236-4A9F-B184-21E552824563}"/>
    <cellStyle name="Note 3" xfId="757" xr:uid="{9AF9593B-8FFF-4BFE-ACC7-52E89CFD2923}"/>
    <cellStyle name="Note 3 2" xfId="898" xr:uid="{0144F4A0-7EDD-4850-80D1-96884018B042}"/>
    <cellStyle name="Note 3 2 2" xfId="1584" xr:uid="{6435E9A4-4B87-4750-B950-BE03D8B95624}"/>
    <cellStyle name="Note 3 3" xfId="1585" xr:uid="{6C88C5B5-FC67-4421-9784-E08BDFB4E95A}"/>
    <cellStyle name="Note 3 4" xfId="808" xr:uid="{A9022A2C-67E7-44FA-98C5-607D2A6BA4FA}"/>
    <cellStyle name="Note 30" xfId="1383" xr:uid="{60FB445F-7A74-447A-848E-2E8D8A500018}"/>
    <cellStyle name="Note 30 2" xfId="3863" xr:uid="{1396689A-AEE2-4DE8-A12D-F58A05C6AFD7}"/>
    <cellStyle name="Note 30 2 2" xfId="7694" xr:uid="{D4583472-AC39-4166-8027-35E8CBCDDB8D}"/>
    <cellStyle name="Note 30 2 2 2" xfId="15633" xr:uid="{15AC6FD8-501E-46F5-A266-5E988D6123AB}"/>
    <cellStyle name="Note 30 2 2 2 2" xfId="31417" xr:uid="{DB2A7D1C-C006-4330-805B-5B9D2D29FA25}"/>
    <cellStyle name="Note 30 2 2 3" xfId="23538" xr:uid="{2A0D06E0-AD41-4774-91D2-21E1395795BB}"/>
    <cellStyle name="Note 30 2 2 4" xfId="38988" xr:uid="{4C174729-9BDA-4443-9AC7-0FC057FF6CD7}"/>
    <cellStyle name="Note 30 2 2 5" xfId="46850" xr:uid="{17A071E4-CDAF-40D3-8059-5D45AD87A5B1}"/>
    <cellStyle name="Note 30 2 3" xfId="11840" xr:uid="{A0B0C95B-A78D-4923-9E28-0045B9EFFA64}"/>
    <cellStyle name="Note 30 2 3 2" xfId="27624" xr:uid="{AC14168C-2AAB-443B-B9E1-3382DD1AC6A7}"/>
    <cellStyle name="Note 30 2 4" xfId="19745" xr:uid="{D6F2029D-3C52-4163-AC9D-C81BB1132696}"/>
    <cellStyle name="Note 30 2 5" xfId="35195" xr:uid="{37FF4ADA-A630-4600-81F2-9EDE7DE3057B}"/>
    <cellStyle name="Note 30 2 6" xfId="43057" xr:uid="{4A3366F3-EDD5-4618-A4FF-0F2413F11DF3}"/>
    <cellStyle name="Note 30 3" xfId="6176" xr:uid="{515AEE61-866F-4DB2-9905-361AFC8D9775}"/>
    <cellStyle name="Note 30 3 2" xfId="14115" xr:uid="{95AA2635-F961-470E-8B50-9D5FD5EC44DA}"/>
    <cellStyle name="Note 30 3 2 2" xfId="29899" xr:uid="{BE8069FD-BC79-4F13-992B-D76FED6DE934}"/>
    <cellStyle name="Note 30 3 3" xfId="22020" xr:uid="{EF1B852D-02B4-4CC7-B799-0E90B45C7E42}"/>
    <cellStyle name="Note 30 3 4" xfId="37470" xr:uid="{A31A4854-20C8-45A4-A82A-208BBAFDD6D6}"/>
    <cellStyle name="Note 30 3 5" xfId="45332" xr:uid="{2DBC01F0-B596-4426-81BE-6F2064C50391}"/>
    <cellStyle name="Note 30 4" xfId="2358" xr:uid="{1A94D432-F884-49E1-A78C-65BCD5E160ED}"/>
    <cellStyle name="Note 30 4 2" xfId="10335" xr:uid="{5F4A25E2-B825-480A-AD94-38577090C2CF}"/>
    <cellStyle name="Note 30 4 2 2" xfId="26119" xr:uid="{F763E49C-F4F8-44E0-9D41-431C153E7354}"/>
    <cellStyle name="Note 30 4 3" xfId="18240" xr:uid="{173903D4-90C3-4478-8C92-4D1E7D00DAA6}"/>
    <cellStyle name="Note 30 5" xfId="9824" xr:uid="{77659357-6338-44C4-80B3-2BD02486977C}"/>
    <cellStyle name="Note 30 5 2" xfId="25612" xr:uid="{44307E9F-E5D8-4DB2-8BB1-02887303634F}"/>
    <cellStyle name="Note 30 6" xfId="17733" xr:uid="{65A14630-140F-4C63-BE22-D64EAD5F2E5C}"/>
    <cellStyle name="Note 30 7" xfId="33677" xr:uid="{FB95F49D-0BFA-4FF3-B68C-0BAE8470920E}"/>
    <cellStyle name="Note 30 8" xfId="41539" xr:uid="{6CC424D7-68BC-4CF7-B048-E0F74EB3DBC2}"/>
    <cellStyle name="Note 31" xfId="1397" xr:uid="{3997DC31-72C1-4E6A-83A3-D129C8D2AC52}"/>
    <cellStyle name="Note 31 2" xfId="3895" xr:uid="{C8978A4E-63C3-48FA-9E7F-47D6E01FA7BB}"/>
    <cellStyle name="Note 31 2 2" xfId="7726" xr:uid="{21625EC4-B3DB-419B-A45B-C92D12463A86}"/>
    <cellStyle name="Note 31 2 2 2" xfId="15665" xr:uid="{406BBE3D-70F1-4218-B0B8-4EE1F77E9392}"/>
    <cellStyle name="Note 31 2 2 2 2" xfId="31449" xr:uid="{822096D3-5A25-426F-90B4-F3452730E41A}"/>
    <cellStyle name="Note 31 2 2 3" xfId="23570" xr:uid="{06F4B4C9-461A-47D7-A08B-BC0B4F8B71FC}"/>
    <cellStyle name="Note 31 2 2 4" xfId="39020" xr:uid="{0082F270-00CA-4585-9E11-2F9A275DE83B}"/>
    <cellStyle name="Note 31 2 2 5" xfId="46882" xr:uid="{3270B364-E5D9-4080-BBC0-6596F5F419C5}"/>
    <cellStyle name="Note 31 2 3" xfId="11872" xr:uid="{D867EA0D-70DB-4D4A-895D-55DCA37C5570}"/>
    <cellStyle name="Note 31 2 3 2" xfId="27656" xr:uid="{C4B45E81-9264-4710-A848-B16A9F3CEF3E}"/>
    <cellStyle name="Note 31 2 4" xfId="19777" xr:uid="{44D61C22-EBB6-4CE0-8933-2BB280A0F645}"/>
    <cellStyle name="Note 31 2 5" xfId="35227" xr:uid="{9238D12F-1E42-426C-ABAB-F87F8F4931B4}"/>
    <cellStyle name="Note 31 2 6" xfId="43089" xr:uid="{6EA1908A-55F5-4BF1-A988-26CA02B684A1}"/>
    <cellStyle name="Note 31 3" xfId="6208" xr:uid="{9DC2AD60-A418-42CC-B435-BF59A025D376}"/>
    <cellStyle name="Note 31 3 2" xfId="14147" xr:uid="{CEE19FC2-F33B-4B99-AA1C-918E9B85EBE1}"/>
    <cellStyle name="Note 31 3 2 2" xfId="29931" xr:uid="{7BA194A4-2A1B-4670-86E0-948920BF6CEF}"/>
    <cellStyle name="Note 31 3 3" xfId="22052" xr:uid="{42160AAD-C9BF-41C4-9A8D-110DEFD17FD8}"/>
    <cellStyle name="Note 31 3 4" xfId="37502" xr:uid="{359B9A19-AA66-4D70-BA58-39C7DF726C98}"/>
    <cellStyle name="Note 31 3 5" xfId="45364" xr:uid="{8C7823D2-407E-4E3A-A072-55D97BA28484}"/>
    <cellStyle name="Note 31 4" xfId="2390" xr:uid="{03C8F6DF-024F-41DF-958E-25633E87D94E}"/>
    <cellStyle name="Note 31 4 2" xfId="10367" xr:uid="{342EB692-FAE1-476D-9B5E-F8BE9E623298}"/>
    <cellStyle name="Note 31 4 2 2" xfId="26151" xr:uid="{6FAD124C-8CD2-41C7-B036-C3C6F940A43C}"/>
    <cellStyle name="Note 31 4 3" xfId="18272" xr:uid="{78056D0F-85A6-4723-A56D-0599C6069F09}"/>
    <cellStyle name="Note 31 5" xfId="9838" xr:uid="{D3668E70-A6F0-49FD-9F91-0197AF932886}"/>
    <cellStyle name="Note 31 5 2" xfId="25626" xr:uid="{E4DEB2AF-237B-49D9-809F-B3E0EACB235A}"/>
    <cellStyle name="Note 31 6" xfId="17747" xr:uid="{A7C9F9C6-3CC5-4383-A186-75657CB8A9BB}"/>
    <cellStyle name="Note 31 7" xfId="33709" xr:uid="{BE8B0E5E-0857-40CE-AA1A-B520F63217B0}"/>
    <cellStyle name="Note 31 8" xfId="41571" xr:uid="{9F7EC293-6C7E-47DD-B610-56611DEF20A1}"/>
    <cellStyle name="Note 32" xfId="1594" xr:uid="{DFA350C0-FF69-4E87-9024-076FF1A23B12}"/>
    <cellStyle name="Note 32 2" xfId="3910" xr:uid="{7920CF91-0257-493C-AE4B-99CEF08B9D48}"/>
    <cellStyle name="Note 32 2 2" xfId="7741" xr:uid="{EB9AE492-F406-4967-AE42-D791F9BE9618}"/>
    <cellStyle name="Note 32 2 2 2" xfId="15680" xr:uid="{F6B38817-87A9-4A85-9ADE-B8263C2EB18A}"/>
    <cellStyle name="Note 32 2 2 2 2" xfId="31464" xr:uid="{9171FF13-0EA4-4989-A6A1-13EC072A9FB0}"/>
    <cellStyle name="Note 32 2 2 3" xfId="23585" xr:uid="{73D55606-CB10-4962-A2E6-08CB91A7B7DD}"/>
    <cellStyle name="Note 32 2 2 4" xfId="39035" xr:uid="{9178EC49-1C92-43F9-AF1C-A8A908875FA2}"/>
    <cellStyle name="Note 32 2 2 5" xfId="46897" xr:uid="{CE83ABF5-30E5-41B5-B1AC-C18FA60C7DD6}"/>
    <cellStyle name="Note 32 2 3" xfId="11887" xr:uid="{5597D8DD-B4A8-48AE-B0DA-BB5C08E1A449}"/>
    <cellStyle name="Note 32 2 3 2" xfId="27671" xr:uid="{879CFEC8-0A1F-4431-B633-33F8C0A5E8E9}"/>
    <cellStyle name="Note 32 2 4" xfId="19792" xr:uid="{CFB13BF2-67A9-4241-9BC2-3B519545FB08}"/>
    <cellStyle name="Note 32 2 5" xfId="35242" xr:uid="{779FBFFF-7C79-41C7-BAE9-EA33E2449E86}"/>
    <cellStyle name="Note 32 2 6" xfId="43104" xr:uid="{0E8C7236-97C7-4411-BC52-FCACFDFFC08D}"/>
    <cellStyle name="Note 32 3" xfId="6223" xr:uid="{A46EF19F-A452-4398-A80A-C88164E28B30}"/>
    <cellStyle name="Note 32 3 2" xfId="14162" xr:uid="{F22FE82F-C3D2-4DF0-9D4E-FA34B468E8B3}"/>
    <cellStyle name="Note 32 3 2 2" xfId="29946" xr:uid="{C3DB287B-C663-40AC-B553-62A2A36BB4AE}"/>
    <cellStyle name="Note 32 3 3" xfId="22067" xr:uid="{C2E08BE1-E49D-49AD-AFB9-625CD51DA134}"/>
    <cellStyle name="Note 32 3 4" xfId="37517" xr:uid="{43C430B4-E6DE-4D01-A03C-D81DA6E9FF5D}"/>
    <cellStyle name="Note 32 3 5" xfId="45379" xr:uid="{F85220FC-5FC1-4550-A0D5-9C56D0981DBD}"/>
    <cellStyle name="Note 32 4" xfId="9855" xr:uid="{9FAA03F1-8576-49F2-91D7-DDD74D45A1EE}"/>
    <cellStyle name="Note 32 4 2" xfId="25640" xr:uid="{5093312F-474D-4328-AD14-4F16D01FF22F}"/>
    <cellStyle name="Note 32 5" xfId="17761" xr:uid="{C27C6E7C-9107-4CB8-B0FF-643ED53BE3CD}"/>
    <cellStyle name="Note 32 6" xfId="33724" xr:uid="{A47B561E-7BE9-4B44-A3C8-00F6D385200A}"/>
    <cellStyle name="Note 32 7" xfId="41586" xr:uid="{0B4F9A21-E494-4E06-8FA2-CE081700634C}"/>
    <cellStyle name="Note 33" xfId="2419" xr:uid="{78CD4835-52F0-467E-A38F-D15E5E273EB1}"/>
    <cellStyle name="Note 33 2" xfId="3937" xr:uid="{029D71C0-3B2A-499B-8295-B7FCB2DFB117}"/>
    <cellStyle name="Note 33 2 2" xfId="7768" xr:uid="{22A7A96B-187F-451D-86CE-031CC2F25034}"/>
    <cellStyle name="Note 33 2 2 2" xfId="15707" xr:uid="{1857A4D3-BECC-4ED1-A8AC-CF91A1BE686C}"/>
    <cellStyle name="Note 33 2 2 2 2" xfId="31491" xr:uid="{75110F08-1ABE-4535-AE2A-C4CC90BDA6F2}"/>
    <cellStyle name="Note 33 2 2 3" xfId="23612" xr:uid="{DA6E2725-B361-4616-B3FD-B01A3B2F29E4}"/>
    <cellStyle name="Note 33 2 2 4" xfId="39062" xr:uid="{5BC93CFA-C97F-4D58-B165-CD6AC0E8B1AD}"/>
    <cellStyle name="Note 33 2 2 5" xfId="46924" xr:uid="{40B18C27-9E1E-4B13-A8B2-4EC5D074D023}"/>
    <cellStyle name="Note 33 2 3" xfId="11914" xr:uid="{928BAA25-63BF-4F6E-B5BD-65DA06B5DCD6}"/>
    <cellStyle name="Note 33 2 3 2" xfId="27698" xr:uid="{1FA12D92-1B1C-4337-B185-C2E0A1897936}"/>
    <cellStyle name="Note 33 2 4" xfId="19819" xr:uid="{063D7646-467E-4213-86A3-1B0509655637}"/>
    <cellStyle name="Note 33 2 5" xfId="35269" xr:uid="{9B449902-DDA0-449A-A062-01A01F85DCEC}"/>
    <cellStyle name="Note 33 2 6" xfId="43131" xr:uid="{3EBA4531-BC02-41E0-8CEB-F943730EA016}"/>
    <cellStyle name="Note 33 3" xfId="6250" xr:uid="{45D90C92-09C4-4259-89B9-6D023B263889}"/>
    <cellStyle name="Note 33 3 2" xfId="14189" xr:uid="{18A2D5A9-D830-41B3-8760-5001A8CD4E42}"/>
    <cellStyle name="Note 33 3 2 2" xfId="29973" xr:uid="{A97A1323-9DF4-41FB-A2C4-F708E79E7637}"/>
    <cellStyle name="Note 33 3 3" xfId="22094" xr:uid="{824147A7-DCF5-468A-AEAF-AF76A7C43AB8}"/>
    <cellStyle name="Note 33 3 4" xfId="37544" xr:uid="{8282B28C-36FD-48EE-9283-CD07821314C5}"/>
    <cellStyle name="Note 33 3 5" xfId="45406" xr:uid="{47D60C7B-E4B1-4949-9330-87C8E01D3918}"/>
    <cellStyle name="Note 33 4" xfId="10396" xr:uid="{3BC37895-5677-4F1D-BC71-2A040870C94F}"/>
    <cellStyle name="Note 33 4 2" xfId="26180" xr:uid="{99DBE6D0-D1B6-4680-A014-92DB05D540D2}"/>
    <cellStyle name="Note 33 5" xfId="18301" xr:uid="{41CBFE9E-71B4-4E50-A1B9-19C96AECB142}"/>
    <cellStyle name="Note 33 6" xfId="33751" xr:uid="{B8EB0E81-E4E9-4304-8F52-E6F18C46DC63}"/>
    <cellStyle name="Note 33 7" xfId="41613" xr:uid="{7AD3F82B-8A8E-4941-96E5-D424A46B8622}"/>
    <cellStyle name="Note 34" xfId="2450" xr:uid="{0225D43B-ECDB-4239-BBAC-4961B71426C5}"/>
    <cellStyle name="Note 34 2" xfId="3968" xr:uid="{38C00C85-0A0F-44D5-B40E-1F12BC384E23}"/>
    <cellStyle name="Note 34 2 2" xfId="7799" xr:uid="{D7DF6D69-DAA7-4035-91FB-A076A73BBC9E}"/>
    <cellStyle name="Note 34 2 2 2" xfId="15738" xr:uid="{3D1B7279-0C72-43EF-81F3-B8662DF7A951}"/>
    <cellStyle name="Note 34 2 2 2 2" xfId="31522" xr:uid="{930BFC28-7929-447D-A9C6-8EE2CA4C9FAD}"/>
    <cellStyle name="Note 34 2 2 3" xfId="23643" xr:uid="{163C56BB-7906-41E9-9DB2-115623F369FD}"/>
    <cellStyle name="Note 34 2 2 4" xfId="39093" xr:uid="{F45D23DA-5AF5-4D05-AFE7-FE81D6658C9C}"/>
    <cellStyle name="Note 34 2 2 5" xfId="46955" xr:uid="{01ECF511-5CEC-40C8-B9C5-FD0DAA439008}"/>
    <cellStyle name="Note 34 2 3" xfId="11945" xr:uid="{1E1C4A0F-971B-4650-B190-9DDC54223196}"/>
    <cellStyle name="Note 34 2 3 2" xfId="27729" xr:uid="{55E857AE-9D21-44F0-A517-83537665B25D}"/>
    <cellStyle name="Note 34 2 4" xfId="19850" xr:uid="{F55B97F7-C7DA-41CD-8F27-980BE29BF4BA}"/>
    <cellStyle name="Note 34 2 5" xfId="35300" xr:uid="{7E783196-2890-4AD5-8C82-5EAAEFC2E17B}"/>
    <cellStyle name="Note 34 2 6" xfId="43162" xr:uid="{B48E9F22-79AE-4761-8812-9B546E758721}"/>
    <cellStyle name="Note 34 3" xfId="6281" xr:uid="{9C14681A-87C2-41CD-A1E1-5BC706600DAE}"/>
    <cellStyle name="Note 34 3 2" xfId="14220" xr:uid="{85786246-E0DE-418A-B8D8-D55EAF4025CE}"/>
    <cellStyle name="Note 34 3 2 2" xfId="30004" xr:uid="{36A880D8-0D04-44C6-8FD1-8CAB57DB383A}"/>
    <cellStyle name="Note 34 3 3" xfId="22125" xr:uid="{AD4925C9-13C9-4DC3-B486-E30E62536B62}"/>
    <cellStyle name="Note 34 3 4" xfId="37575" xr:uid="{0F780136-6E27-4BE9-83C0-10F5AC0E0F15}"/>
    <cellStyle name="Note 34 3 5" xfId="45437" xr:uid="{51CC313B-A039-44E8-BF8C-02290F1C5186}"/>
    <cellStyle name="Note 34 4" xfId="10427" xr:uid="{F1FF637F-0B7A-4F8B-85DA-AF61EB28D25A}"/>
    <cellStyle name="Note 34 4 2" xfId="26211" xr:uid="{4CA6BF90-3019-4EF9-A3F2-CD4D3E4AF342}"/>
    <cellStyle name="Note 34 5" xfId="18332" xr:uid="{4C9A02EE-E630-40EB-8708-4A2818523557}"/>
    <cellStyle name="Note 34 6" xfId="33782" xr:uid="{9F1F5C2F-1A3C-4B1E-BE3F-74369F9DE03F}"/>
    <cellStyle name="Note 34 7" xfId="41644" xr:uid="{42115282-DC56-4CB1-A809-33D111EAFD13}"/>
    <cellStyle name="Note 35" xfId="2494" xr:uid="{C104A5A4-21E4-4E2A-9222-9021BDC2A20B}"/>
    <cellStyle name="Note 35 2" xfId="4012" xr:uid="{BD7CA6B8-E867-41C1-883D-A8F18BB052B9}"/>
    <cellStyle name="Note 35 2 2" xfId="7843" xr:uid="{5DFD4BC1-4FBA-420F-BE83-2F341BBDD551}"/>
    <cellStyle name="Note 35 2 2 2" xfId="15782" xr:uid="{95BBE24C-D2F5-4212-BD7F-47846697A76C}"/>
    <cellStyle name="Note 35 2 2 2 2" xfId="31566" xr:uid="{867BB6AC-382A-4DE4-A6A5-FD37BE0DCF16}"/>
    <cellStyle name="Note 35 2 2 3" xfId="23687" xr:uid="{0364ACB7-D411-4667-83EC-74531A3D3C0B}"/>
    <cellStyle name="Note 35 2 2 4" xfId="39137" xr:uid="{1654FE9A-978D-4F2B-BB5A-70BA94F04004}"/>
    <cellStyle name="Note 35 2 2 5" xfId="46999" xr:uid="{292BEB4B-0893-4442-84F4-D3E8C46666CB}"/>
    <cellStyle name="Note 35 2 3" xfId="11989" xr:uid="{CF3E8D4B-E1C5-45D3-A18C-383F9C3FFEFE}"/>
    <cellStyle name="Note 35 2 3 2" xfId="27773" xr:uid="{6B6DF8CC-F5C2-48ED-969C-ECA4922A60EE}"/>
    <cellStyle name="Note 35 2 4" xfId="19894" xr:uid="{2A590F2B-143F-49B2-95A1-581981A66AE3}"/>
    <cellStyle name="Note 35 2 5" xfId="35344" xr:uid="{D46091F3-00FC-424A-8C25-86D2DBF92207}"/>
    <cellStyle name="Note 35 2 6" xfId="43206" xr:uid="{E9198905-8E43-492C-A935-B8591EC75248}"/>
    <cellStyle name="Note 35 3" xfId="6325" xr:uid="{26D529C8-6E54-4B66-B550-A3D37CF31A1B}"/>
    <cellStyle name="Note 35 3 2" xfId="14264" xr:uid="{F304CB6E-DB48-44AA-A162-633E04DC072F}"/>
    <cellStyle name="Note 35 3 2 2" xfId="30048" xr:uid="{26D7F21A-859D-4F9E-BCBC-4E5E55F07F07}"/>
    <cellStyle name="Note 35 3 3" xfId="22169" xr:uid="{6E6835A4-46ED-4ED3-8E46-1449226C7D54}"/>
    <cellStyle name="Note 35 3 4" xfId="37619" xr:uid="{FFE9377A-6DBD-4112-AE81-324F17EFC7B0}"/>
    <cellStyle name="Note 35 3 5" xfId="45481" xr:uid="{BB2022CA-CB03-4196-BA1F-210B6A9564E5}"/>
    <cellStyle name="Note 35 4" xfId="10471" xr:uid="{5548C7DF-B8F4-4C2E-AF71-B5BFAEC0265C}"/>
    <cellStyle name="Note 35 4 2" xfId="26255" xr:uid="{B1253CDF-6938-4F43-9888-94C960E18622}"/>
    <cellStyle name="Note 35 5" xfId="18376" xr:uid="{9F25BFD1-98E4-4DE0-8118-51B6A375A2AD}"/>
    <cellStyle name="Note 35 6" xfId="33826" xr:uid="{02B805FC-1162-4BB2-B712-2B6AA01CCB82}"/>
    <cellStyle name="Note 35 7" xfId="41688" xr:uid="{6F4DE82E-F04B-4F9E-8766-953A1E7160DB}"/>
    <cellStyle name="Note 36" xfId="2503" xr:uid="{E2379E3C-9311-4E50-9BAD-C9984765945C}"/>
    <cellStyle name="Note 36 2" xfId="4021" xr:uid="{CEE5D35A-5497-459B-B464-CD478988E7C4}"/>
    <cellStyle name="Note 36 2 2" xfId="7852" xr:uid="{88E9C684-C72F-4865-B897-8593C229D31A}"/>
    <cellStyle name="Note 36 2 2 2" xfId="15791" xr:uid="{286FCC83-A73D-4FBC-B50F-59844DAA5990}"/>
    <cellStyle name="Note 36 2 2 2 2" xfId="31575" xr:uid="{7849067A-5696-4849-BD44-E777F1E5F235}"/>
    <cellStyle name="Note 36 2 2 3" xfId="23696" xr:uid="{4D9E9069-256F-4A9A-8D83-4AAF58B1561D}"/>
    <cellStyle name="Note 36 2 2 4" xfId="39146" xr:uid="{5CB0F7FA-D091-42B0-8CFA-2441BF56CAA8}"/>
    <cellStyle name="Note 36 2 2 5" xfId="47008" xr:uid="{E266F260-F5B6-4097-B59D-34159B052194}"/>
    <cellStyle name="Note 36 2 3" xfId="11998" xr:uid="{BA941BA5-4048-483F-B1D2-B7190BE0564B}"/>
    <cellStyle name="Note 36 2 3 2" xfId="27782" xr:uid="{9F474E29-D5B1-456D-A224-082DC8E128E4}"/>
    <cellStyle name="Note 36 2 4" xfId="19903" xr:uid="{83DF65A9-6082-40B5-B392-9AF33FFC8753}"/>
    <cellStyle name="Note 36 2 5" xfId="35353" xr:uid="{B5F74222-B62F-4CE6-BC7E-E685CA45BCCE}"/>
    <cellStyle name="Note 36 2 6" xfId="43215" xr:uid="{4CB03194-41D9-4933-9BBC-4F4AC9EE10E6}"/>
    <cellStyle name="Note 36 3" xfId="6334" xr:uid="{DA35496B-4E5A-40AC-84F9-A98B63DFDE49}"/>
    <cellStyle name="Note 36 3 2" xfId="14273" xr:uid="{E7313EFA-6A82-4D53-B904-66323889D96A}"/>
    <cellStyle name="Note 36 3 2 2" xfId="30057" xr:uid="{C25F6CC8-F9BF-40EC-95A7-38CE7159F8C7}"/>
    <cellStyle name="Note 36 3 3" xfId="22178" xr:uid="{AD54C933-950F-4EB4-91F2-7C6A5D24B31F}"/>
    <cellStyle name="Note 36 3 4" xfId="37628" xr:uid="{DBD294E0-75D5-4A63-A490-B504041F68DE}"/>
    <cellStyle name="Note 36 3 5" xfId="45490" xr:uid="{C937F4AE-1D54-4FA0-9BA6-0E90514297BD}"/>
    <cellStyle name="Note 36 4" xfId="10480" xr:uid="{925D5EC1-6502-4732-9D09-AD04568AFFD3}"/>
    <cellStyle name="Note 36 4 2" xfId="26264" xr:uid="{412E0E4E-3BB5-42F0-AADD-FEA1A1BF5850}"/>
    <cellStyle name="Note 36 5" xfId="18385" xr:uid="{5DC850F9-812D-4D7D-A291-087BF0744255}"/>
    <cellStyle name="Note 36 6" xfId="33835" xr:uid="{6A458A2F-ED3C-427C-B32E-ACDE556A715C}"/>
    <cellStyle name="Note 36 7" xfId="41697" xr:uid="{C89D5412-B96B-41E7-828B-D7E8ADB3F8F6}"/>
    <cellStyle name="Note 37" xfId="2565" xr:uid="{09B846FD-F206-4B6B-8DE1-A32E2EB4F47E}"/>
    <cellStyle name="Note 37 2" xfId="4083" xr:uid="{ED8E2F1D-DA92-4715-88D6-A95F7C94D521}"/>
    <cellStyle name="Note 37 2 2" xfId="7914" xr:uid="{ECD0969A-C1EE-4096-888F-AAED9E11E093}"/>
    <cellStyle name="Note 37 2 2 2" xfId="15853" xr:uid="{6BAA8260-B5E6-46CC-89E2-E35E1C973FF6}"/>
    <cellStyle name="Note 37 2 2 2 2" xfId="31637" xr:uid="{5D23E790-8464-47AC-B42E-FD50CC6978E0}"/>
    <cellStyle name="Note 37 2 2 3" xfId="23758" xr:uid="{B72C465F-B374-4385-B643-55D2FF8710DA}"/>
    <cellStyle name="Note 37 2 2 4" xfId="39208" xr:uid="{25FC2417-3B2E-4CC7-AF47-7077158EA044}"/>
    <cellStyle name="Note 37 2 2 5" xfId="47070" xr:uid="{8793BB20-6E2B-40F7-B55C-E71674E5F0F3}"/>
    <cellStyle name="Note 37 2 3" xfId="12060" xr:uid="{41BCBC67-E5E1-4B19-AEF7-1104FBF3ED1C}"/>
    <cellStyle name="Note 37 2 3 2" xfId="27844" xr:uid="{5DB84F91-1557-474E-9884-9CC3B6C3FE20}"/>
    <cellStyle name="Note 37 2 4" xfId="19965" xr:uid="{A51ED717-D948-4FCF-B089-5889E28AD740}"/>
    <cellStyle name="Note 37 2 5" xfId="35415" xr:uid="{EC724FF3-E875-4EEF-9118-1746BD2BB8C7}"/>
    <cellStyle name="Note 37 2 6" xfId="43277" xr:uid="{C0F60D6E-3072-496A-B717-E0F36388BBBF}"/>
    <cellStyle name="Note 37 3" xfId="6396" xr:uid="{EC0FE528-646B-4F6D-8AB3-A90F85ADF0AA}"/>
    <cellStyle name="Note 37 3 2" xfId="14335" xr:uid="{F5EEAE01-7068-4D39-B495-B2489D2B858E}"/>
    <cellStyle name="Note 37 3 2 2" xfId="30119" xr:uid="{60DAAC04-50AF-4474-B662-1B6DF45104AF}"/>
    <cellStyle name="Note 37 3 3" xfId="22240" xr:uid="{04441C1A-E274-44B5-AB57-B48BEE4389F5}"/>
    <cellStyle name="Note 37 3 4" xfId="37690" xr:uid="{F11B0A8F-AB08-4AC0-99BB-BA7F150A5084}"/>
    <cellStyle name="Note 37 3 5" xfId="45552" xr:uid="{2D24D7CA-3B6F-4FB2-A877-5097BA6802F4}"/>
    <cellStyle name="Note 37 4" xfId="10542" xr:uid="{C44E0F2A-8ACA-4C70-BDFF-3F906A5F135D}"/>
    <cellStyle name="Note 37 4 2" xfId="26326" xr:uid="{AF5ADA30-831E-48F9-95B2-47E9153BF15A}"/>
    <cellStyle name="Note 37 5" xfId="18447" xr:uid="{24BF7AA1-427A-4370-B2B2-19F4366C05C4}"/>
    <cellStyle name="Note 37 6" xfId="33897" xr:uid="{C86D6EF6-0CAF-4E89-81B7-1A2966B2635C}"/>
    <cellStyle name="Note 37 7" xfId="41759" xr:uid="{C2F8B5F6-C6C6-46F2-8CFC-1ADBF686DC21}"/>
    <cellStyle name="Note 38" xfId="2594" xr:uid="{54F9C0D6-274C-4F1A-83D4-FD3EC844E54A}"/>
    <cellStyle name="Note 38 2" xfId="4112" xr:uid="{D1FEA279-C89B-48A6-A169-2C2BCBF9D5FA}"/>
    <cellStyle name="Note 38 2 2" xfId="7943" xr:uid="{0D511B9A-8F4D-4484-A513-3DD7E2BD4E67}"/>
    <cellStyle name="Note 38 2 2 2" xfId="15882" xr:uid="{93AC85C9-E92C-4752-BAAA-CB2094EA9699}"/>
    <cellStyle name="Note 38 2 2 2 2" xfId="31666" xr:uid="{ECE5D38D-AB81-47D0-8996-A31BF2A90317}"/>
    <cellStyle name="Note 38 2 2 3" xfId="23787" xr:uid="{A5B7214C-EED8-4123-B9F7-17648A44843F}"/>
    <cellStyle name="Note 38 2 2 4" xfId="39237" xr:uid="{244EFC19-827C-4611-AEEF-52A7B6CAD2F9}"/>
    <cellStyle name="Note 38 2 2 5" xfId="47099" xr:uid="{E898F8F3-3C85-4855-AFFF-A4088041FB61}"/>
    <cellStyle name="Note 38 2 3" xfId="12089" xr:uid="{F346CF6A-16EC-431F-9CCF-3E57A8491308}"/>
    <cellStyle name="Note 38 2 3 2" xfId="27873" xr:uid="{050289A0-6A9D-4728-8A90-E4F4879FF4A3}"/>
    <cellStyle name="Note 38 2 4" xfId="19994" xr:uid="{52BA67F9-9A00-4955-8ABD-B282E8C51C7C}"/>
    <cellStyle name="Note 38 2 5" xfId="35444" xr:uid="{8227C436-3C28-444D-B900-7B56B4D96F10}"/>
    <cellStyle name="Note 38 2 6" xfId="43306" xr:uid="{795AC861-43CD-4DCE-B2E0-3A09EBD85CAB}"/>
    <cellStyle name="Note 38 3" xfId="6425" xr:uid="{44498F16-E30F-49B9-9C29-C62BE29D49ED}"/>
    <cellStyle name="Note 38 3 2" xfId="14364" xr:uid="{D5EEA987-8A54-454A-9F81-69D1E3570BFD}"/>
    <cellStyle name="Note 38 3 2 2" xfId="30148" xr:uid="{04D4BBE4-8D25-41E6-AB08-3FF2977C0282}"/>
    <cellStyle name="Note 38 3 3" xfId="22269" xr:uid="{0E84471B-A48C-4C9B-BF2D-7230C831BF73}"/>
    <cellStyle name="Note 38 3 4" xfId="37719" xr:uid="{CF182755-F2B3-4EBC-99D3-21262A60B37A}"/>
    <cellStyle name="Note 38 3 5" xfId="45581" xr:uid="{A11EDCE4-4734-46DD-8920-CC8EF23E148B}"/>
    <cellStyle name="Note 38 4" xfId="10571" xr:uid="{2B5AE67B-07E2-475C-A310-524B9172B072}"/>
    <cellStyle name="Note 38 4 2" xfId="26355" xr:uid="{D07A4897-2A12-4F52-87EC-49FA2212133C}"/>
    <cellStyle name="Note 38 5" xfId="18476" xr:uid="{8F80F9F2-A343-4F56-946C-4EC5DBE0B6EE}"/>
    <cellStyle name="Note 38 6" xfId="33926" xr:uid="{48E02C38-A267-40AA-B10A-3D1C1551F644}"/>
    <cellStyle name="Note 38 7" xfId="41788" xr:uid="{CF2A00B4-3C35-4617-B54E-89DAB48F0330}"/>
    <cellStyle name="Note 39" xfId="2602" xr:uid="{3921867A-B954-4B01-8EF9-7950D912AD26}"/>
    <cellStyle name="Note 39 2" xfId="4120" xr:uid="{ECFFD3E1-F04F-427C-86CA-69155E9FE884}"/>
    <cellStyle name="Note 39 2 2" xfId="7951" xr:uid="{FF9D7FF5-E265-48FB-B073-81E4D7358DEB}"/>
    <cellStyle name="Note 39 2 2 2" xfId="15890" xr:uid="{A4265AEA-E7F3-4711-AF36-2374C6820400}"/>
    <cellStyle name="Note 39 2 2 2 2" xfId="31674" xr:uid="{8EAB6CEB-1E5B-4050-BB63-DF83F970D3EF}"/>
    <cellStyle name="Note 39 2 2 3" xfId="23795" xr:uid="{457D37CB-2CAB-4679-916E-0F9A1657B804}"/>
    <cellStyle name="Note 39 2 2 4" xfId="39245" xr:uid="{60B2EA04-5F3E-48F0-88E2-145FC534DDBE}"/>
    <cellStyle name="Note 39 2 2 5" xfId="47107" xr:uid="{7698BF40-5A6F-4648-BB03-22DBEBD6014B}"/>
    <cellStyle name="Note 39 2 3" xfId="12097" xr:uid="{78EB80D5-5417-4C20-BD1B-721AD0BC1E70}"/>
    <cellStyle name="Note 39 2 3 2" xfId="27881" xr:uid="{F97E0EF2-50CE-4B63-A3A5-40BD19891F4D}"/>
    <cellStyle name="Note 39 2 4" xfId="20002" xr:uid="{A2185241-5E09-405E-AFD1-D2C12D898D6E}"/>
    <cellStyle name="Note 39 2 5" xfId="35452" xr:uid="{5A956F43-153E-4992-8964-3329B9E13EEB}"/>
    <cellStyle name="Note 39 2 6" xfId="43314" xr:uid="{8334C1A9-4767-453F-9FD7-C2DA122C0DF4}"/>
    <cellStyle name="Note 39 3" xfId="6433" xr:uid="{1DA70078-90AE-4BFF-8E24-5C7008F5485B}"/>
    <cellStyle name="Note 39 3 2" xfId="14372" xr:uid="{871558E2-58B8-4896-BBD2-CF124F90588F}"/>
    <cellStyle name="Note 39 3 2 2" xfId="30156" xr:uid="{BCA8F134-0C69-46B5-BA15-2668D9CD67F0}"/>
    <cellStyle name="Note 39 3 3" xfId="22277" xr:uid="{A14707D2-D8D7-4299-936C-94B6230DFAE4}"/>
    <cellStyle name="Note 39 3 4" xfId="37727" xr:uid="{A2951E53-7404-456B-83D3-F24DC9866AA3}"/>
    <cellStyle name="Note 39 3 5" xfId="45589" xr:uid="{F2C6C1B0-1509-4882-8038-C99E4DDD58D6}"/>
    <cellStyle name="Note 39 4" xfId="10579" xr:uid="{80B2E686-EC64-4257-AC59-3A22DD37BD98}"/>
    <cellStyle name="Note 39 4 2" xfId="26363" xr:uid="{E8598F24-8BC5-4928-8BEB-62FABE019987}"/>
    <cellStyle name="Note 39 5" xfId="18484" xr:uid="{F76CC606-0C48-47CF-A35D-CD1C37F667C4}"/>
    <cellStyle name="Note 39 6" xfId="33934" xr:uid="{BB9C0905-953D-4A2E-A1F2-CCEDCA711029}"/>
    <cellStyle name="Note 39 7" xfId="41796" xr:uid="{80F26FB4-7326-4666-988C-9244A224B4CE}"/>
    <cellStyle name="Note 4" xfId="822" xr:uid="{A6C2BE80-CCC8-4823-8F3F-6B487496173E}"/>
    <cellStyle name="Note 4 2" xfId="912" xr:uid="{862B92AC-8998-4DA2-9542-49DC1E95A7FC}"/>
    <cellStyle name="Note 4 2 2" xfId="1586" xr:uid="{BFE67F6E-8CF3-460E-94ED-2D7CB39846C4}"/>
    <cellStyle name="Note 4 3" xfId="1587" xr:uid="{8898C328-C48C-42D4-BA7D-AA15A9BDA545}"/>
    <cellStyle name="Note 40" xfId="2616" xr:uid="{EDD6D4A8-6804-4FDD-AB61-517879937749}"/>
    <cellStyle name="Note 40 2" xfId="4134" xr:uid="{C3A52C13-AF1A-44E1-90B6-2ED4601F3D74}"/>
    <cellStyle name="Note 40 2 2" xfId="7965" xr:uid="{4F793E76-2E79-4D3C-8B22-D7AC34DB6C78}"/>
    <cellStyle name="Note 40 2 2 2" xfId="15904" xr:uid="{C4CA7214-A06A-4026-A13A-DF6B9CC35936}"/>
    <cellStyle name="Note 40 2 2 2 2" xfId="31688" xr:uid="{26932582-8AEC-4D9A-BA7F-A0AA9732C012}"/>
    <cellStyle name="Note 40 2 2 3" xfId="23809" xr:uid="{822922E6-C77C-49DE-9CD5-434C3BDB548E}"/>
    <cellStyle name="Note 40 2 2 4" xfId="39259" xr:uid="{87F81CE2-CED7-4579-B99A-411530AD7FD6}"/>
    <cellStyle name="Note 40 2 2 5" xfId="47121" xr:uid="{DFE83D30-2228-4B20-BF46-9A323208763D}"/>
    <cellStyle name="Note 40 2 3" xfId="12111" xr:uid="{E3130419-14EE-4094-AAD1-9E06DC0D35BA}"/>
    <cellStyle name="Note 40 2 3 2" xfId="27895" xr:uid="{5CCD271E-2706-411C-B636-F5223EADFA5C}"/>
    <cellStyle name="Note 40 2 4" xfId="20016" xr:uid="{83B1AACE-406D-4E47-90C2-C0732469669C}"/>
    <cellStyle name="Note 40 2 5" xfId="35466" xr:uid="{ECC9FBD7-0C93-4948-91E2-CFD704E9EE18}"/>
    <cellStyle name="Note 40 2 6" xfId="43328" xr:uid="{50925F3A-4788-465C-8399-DD035F7B1CDA}"/>
    <cellStyle name="Note 40 3" xfId="6447" xr:uid="{DCCCD274-44B7-4195-926B-E43DB81CF015}"/>
    <cellStyle name="Note 40 3 2" xfId="14386" xr:uid="{D5CFFB8A-80EB-4C52-97BB-F72B949EC6E5}"/>
    <cellStyle name="Note 40 3 2 2" xfId="30170" xr:uid="{16DBF293-A621-4F13-9400-4350C9CF79DF}"/>
    <cellStyle name="Note 40 3 3" xfId="22291" xr:uid="{07F2ABC2-C7EA-468A-A586-D40089066E8B}"/>
    <cellStyle name="Note 40 3 4" xfId="37741" xr:uid="{241C571E-1332-4549-8DA8-DB708694D4BB}"/>
    <cellStyle name="Note 40 3 5" xfId="45603" xr:uid="{6226F620-120B-4D02-ABC9-2ABF82C34BF5}"/>
    <cellStyle name="Note 40 4" xfId="10593" xr:uid="{A1E60001-718D-4708-ABB2-9A17BD2C6746}"/>
    <cellStyle name="Note 40 4 2" xfId="26377" xr:uid="{9B70B380-A6E2-4A97-9EFF-6A5940D39031}"/>
    <cellStyle name="Note 40 5" xfId="18498" xr:uid="{38DA4799-2B25-482D-8872-70688AE96FC5}"/>
    <cellStyle name="Note 40 6" xfId="33948" xr:uid="{2774E356-91FE-4AEA-B423-E5722EA9C950}"/>
    <cellStyle name="Note 40 7" xfId="41810" xr:uid="{D9C285B8-29D9-4B21-8AAA-F56544685C77}"/>
    <cellStyle name="Note 41" xfId="2656" xr:uid="{C1FB33B1-C299-43B9-83F9-E0533536E8A3}"/>
    <cellStyle name="Note 41 2" xfId="4174" xr:uid="{AA341DE5-9841-41C3-924A-0F94FC83D418}"/>
    <cellStyle name="Note 41 2 2" xfId="8005" xr:uid="{6FFA8497-EAB5-493A-881D-A0A50591B1A9}"/>
    <cellStyle name="Note 41 2 2 2" xfId="15944" xr:uid="{F8BF68F0-D14E-45E6-823B-1706A2001548}"/>
    <cellStyle name="Note 41 2 2 2 2" xfId="31728" xr:uid="{E878E087-9DFE-4C73-A909-EDB2B338BEBA}"/>
    <cellStyle name="Note 41 2 2 3" xfId="23849" xr:uid="{43EA2301-9E95-4283-B814-EA806BA72FC0}"/>
    <cellStyle name="Note 41 2 2 4" xfId="39299" xr:uid="{3291FFAE-18A0-4226-859E-506D2B93C948}"/>
    <cellStyle name="Note 41 2 2 5" xfId="47161" xr:uid="{E14D15FF-CC30-42C9-BB5E-9F0B2350209B}"/>
    <cellStyle name="Note 41 2 3" xfId="12151" xr:uid="{DAACEA34-770F-4268-8AD2-41AD2FF986D4}"/>
    <cellStyle name="Note 41 2 3 2" xfId="27935" xr:uid="{E712B446-1111-4A5D-8EE4-79646AF8DC9B}"/>
    <cellStyle name="Note 41 2 4" xfId="20056" xr:uid="{381CDC2D-E1C8-4FDD-BFBC-46108A093E8F}"/>
    <cellStyle name="Note 41 2 5" xfId="35506" xr:uid="{88AC3190-9C85-49ED-99D0-D2D1FA403CCE}"/>
    <cellStyle name="Note 41 2 6" xfId="43368" xr:uid="{14860865-A624-4B6F-9E51-BDD0DEF95F31}"/>
    <cellStyle name="Note 41 3" xfId="6487" xr:uid="{9DA8067A-9148-4553-9F40-B436DB7331AE}"/>
    <cellStyle name="Note 41 3 2" xfId="14426" xr:uid="{C06D3AAB-DAC8-4132-BB10-F8E7CF8D682A}"/>
    <cellStyle name="Note 41 3 2 2" xfId="30210" xr:uid="{F3636452-13DD-4EB6-ADAB-7B4C4ECC76E0}"/>
    <cellStyle name="Note 41 3 3" xfId="22331" xr:uid="{11F97628-F66A-4D9A-B553-BA421C4451F4}"/>
    <cellStyle name="Note 41 3 4" xfId="37781" xr:uid="{C7D1CF42-343F-4A34-ADEA-2817D2D3862D}"/>
    <cellStyle name="Note 41 3 5" xfId="45643" xr:uid="{83C81EC3-7D52-4EF7-812C-955187511938}"/>
    <cellStyle name="Note 41 4" xfId="10633" xr:uid="{CEEAA1E1-2477-4DEF-929C-AB43395C8421}"/>
    <cellStyle name="Note 41 4 2" xfId="26417" xr:uid="{A31770F7-1FA9-4E91-8337-F80EE002B793}"/>
    <cellStyle name="Note 41 5" xfId="18538" xr:uid="{9FEBF379-715F-4FDF-AD8D-A731C6D569FC}"/>
    <cellStyle name="Note 41 6" xfId="33988" xr:uid="{66B341F0-CFFB-4A4F-88E1-E12C78BBF42E}"/>
    <cellStyle name="Note 41 7" xfId="41850" xr:uid="{AF344443-427C-4B9C-99BD-D15A90843410}"/>
    <cellStyle name="Note 42" xfId="2798" xr:uid="{DD28B55D-4379-4B00-A31E-15E97EB3DD3B}"/>
    <cellStyle name="Note 42 2" xfId="4316" xr:uid="{15A9F931-E718-4278-AEF3-6FBB48FBA425}"/>
    <cellStyle name="Note 42 2 2" xfId="8147" xr:uid="{E7C2E5AC-6612-4C95-AFD4-8112CB70552C}"/>
    <cellStyle name="Note 42 2 2 2" xfId="16086" xr:uid="{0E513F7A-442E-4512-9D8F-C9991D8784F1}"/>
    <cellStyle name="Note 42 2 2 2 2" xfId="31870" xr:uid="{74C6E7A6-9116-4C68-A749-14A8C5F620F7}"/>
    <cellStyle name="Note 42 2 2 3" xfId="23991" xr:uid="{8F6D2B56-F121-4AFB-8AFB-55D4B896BB44}"/>
    <cellStyle name="Note 42 2 2 4" xfId="39441" xr:uid="{DF65507B-5CE2-41B5-A3FE-5E69986D6BA3}"/>
    <cellStyle name="Note 42 2 2 5" xfId="47303" xr:uid="{57ED17CD-4D07-4A2C-86AD-090B8AC84A8F}"/>
    <cellStyle name="Note 42 2 3" xfId="12293" xr:uid="{C436DBF7-F9FC-4B51-8E74-DD879F06EA5C}"/>
    <cellStyle name="Note 42 2 3 2" xfId="28077" xr:uid="{973AC2C3-C705-4374-8C18-576F86BE4780}"/>
    <cellStyle name="Note 42 2 4" xfId="20198" xr:uid="{DD84C461-D67A-48B9-A5CB-2D1372D92233}"/>
    <cellStyle name="Note 42 2 5" xfId="35648" xr:uid="{26CB9C2D-1D40-42EE-98F4-355BEB64AD90}"/>
    <cellStyle name="Note 42 2 6" xfId="43510" xr:uid="{0B88D532-95AD-4513-8DB0-5A1364E377E2}"/>
    <cellStyle name="Note 42 3" xfId="6629" xr:uid="{7F2700A2-AE96-4C75-99AD-FD62EA9D7C05}"/>
    <cellStyle name="Note 42 3 2" xfId="14568" xr:uid="{557CC199-CA49-4CBC-BFB4-B91812602B6B}"/>
    <cellStyle name="Note 42 3 2 2" xfId="30352" xr:uid="{B5AC79B2-B9D9-4320-9747-E8B7F4EA83DF}"/>
    <cellStyle name="Note 42 3 3" xfId="22473" xr:uid="{44799EDB-B415-47C2-8B93-95E3A91B190A}"/>
    <cellStyle name="Note 42 3 4" xfId="37923" xr:uid="{BD2991AB-44A1-4E58-9399-13850658249B}"/>
    <cellStyle name="Note 42 3 5" xfId="45785" xr:uid="{FF3CF5B2-40C2-481F-AC44-6D66D174D037}"/>
    <cellStyle name="Note 42 4" xfId="10775" xr:uid="{D00DC8D8-E0AD-4BAD-9AF8-BEE00A3CB387}"/>
    <cellStyle name="Note 42 4 2" xfId="26559" xr:uid="{BF5DC691-D5D7-4681-B720-C56E123D2BBE}"/>
    <cellStyle name="Note 42 5" xfId="18680" xr:uid="{CF2712CA-805B-4A0A-8DE7-2F6120435655}"/>
    <cellStyle name="Note 42 6" xfId="34130" xr:uid="{9CC910C7-75E0-493E-98BC-D7A09AEB681B}"/>
    <cellStyle name="Note 42 7" xfId="41992" xr:uid="{D0FF4D3D-A886-4598-9272-F047A01F699B}"/>
    <cellStyle name="Note 43" xfId="2955" xr:uid="{8AF60C12-7D85-44DB-8767-C8A64C1F2EDC}"/>
    <cellStyle name="Note 43 2" xfId="4473" xr:uid="{83C2B606-A286-4152-A8C5-BAC5618B7E96}"/>
    <cellStyle name="Note 43 2 2" xfId="8304" xr:uid="{3A3AA422-9CEE-4283-A527-A5E3F7E9441A}"/>
    <cellStyle name="Note 43 2 2 2" xfId="16243" xr:uid="{FA6D9CA2-61A7-4FED-AFC2-3EBDD3E6578F}"/>
    <cellStyle name="Note 43 2 2 2 2" xfId="32027" xr:uid="{626B27CD-BE65-407B-9D29-5E645E19003A}"/>
    <cellStyle name="Note 43 2 2 3" xfId="24148" xr:uid="{40771E03-2E24-4F87-B7B5-96A13FD3594C}"/>
    <cellStyle name="Note 43 2 2 4" xfId="39598" xr:uid="{E372A031-56E4-4306-A425-986C10ADAFB4}"/>
    <cellStyle name="Note 43 2 2 5" xfId="47460" xr:uid="{73B83BEE-D241-48A3-BE91-F2F5671D1026}"/>
    <cellStyle name="Note 43 2 3" xfId="12450" xr:uid="{4FC04D7E-1559-4A17-A93F-9CF3E2BCCD21}"/>
    <cellStyle name="Note 43 2 3 2" xfId="28234" xr:uid="{2D1CCA40-5A61-4FC7-9F85-1D502C53518B}"/>
    <cellStyle name="Note 43 2 4" xfId="20355" xr:uid="{9AAC56CA-2F81-4962-9BCC-A4832FFECB44}"/>
    <cellStyle name="Note 43 2 5" xfId="35805" xr:uid="{D56206D8-0201-4523-9C09-98DB311F7FFB}"/>
    <cellStyle name="Note 43 2 6" xfId="43667" xr:uid="{3E3D5932-E6D8-4638-9B78-E24E3229BCEB}"/>
    <cellStyle name="Note 43 3" xfId="6786" xr:uid="{C2F67102-E1B9-46A5-9234-44512C2831F9}"/>
    <cellStyle name="Note 43 3 2" xfId="14725" xr:uid="{07EF1978-33A0-43FD-875E-8BD70F69C878}"/>
    <cellStyle name="Note 43 3 2 2" xfId="30509" xr:uid="{6DB47B12-833D-4D81-9D67-0EBDABB8EDCD}"/>
    <cellStyle name="Note 43 3 3" xfId="22630" xr:uid="{D2AF49F0-EB7D-4FC3-AF73-2EF60501FDB2}"/>
    <cellStyle name="Note 43 3 4" xfId="38080" xr:uid="{DB080E6B-342A-4071-B736-93D7B5B36EC8}"/>
    <cellStyle name="Note 43 3 5" xfId="45942" xr:uid="{F5DE33A3-B0F9-4E28-9F2E-142FC1D3BB59}"/>
    <cellStyle name="Note 43 4" xfId="10932" xr:uid="{5D2B1A61-D02B-42EF-AFEC-85E1B5CE7D62}"/>
    <cellStyle name="Note 43 4 2" xfId="26716" xr:uid="{2DB64A2E-EBA1-4046-B95A-2FB09A41B647}"/>
    <cellStyle name="Note 43 5" xfId="18837" xr:uid="{8DA17A44-3464-4CF2-987F-F08BD7DCDA17}"/>
    <cellStyle name="Note 43 6" xfId="34287" xr:uid="{F2A51496-EEFD-498D-8B7A-4B3B37A847E6}"/>
    <cellStyle name="Note 43 7" xfId="42149" xr:uid="{B811FBCA-2215-4CF6-8141-82A4C9BFF8D6}"/>
    <cellStyle name="Note 44" xfId="2971" xr:uid="{707205D3-B8B5-4CDD-A234-C19274A86A84}"/>
    <cellStyle name="Note 44 2" xfId="4489" xr:uid="{49F202F0-91F5-4FC5-870B-A207F2B37CCE}"/>
    <cellStyle name="Note 44 2 2" xfId="8320" xr:uid="{C2691367-AD12-4DAD-BF9C-B6357AEDD61A}"/>
    <cellStyle name="Note 44 2 2 2" xfId="16259" xr:uid="{82813BF6-E6E8-40AE-9D41-DC7025D0898C}"/>
    <cellStyle name="Note 44 2 2 2 2" xfId="32043" xr:uid="{7DA359C1-6CC8-4559-A24C-61A7679FE914}"/>
    <cellStyle name="Note 44 2 2 3" xfId="24164" xr:uid="{BCFF159A-A3C5-472F-A934-D07C68164785}"/>
    <cellStyle name="Note 44 2 2 4" xfId="39614" xr:uid="{07800DDC-C8DA-4FBD-B86B-A279F975C179}"/>
    <cellStyle name="Note 44 2 2 5" xfId="47476" xr:uid="{C7A774E2-35C4-4C8C-AE28-A49F76AA48B4}"/>
    <cellStyle name="Note 44 2 3" xfId="12466" xr:uid="{5CD32857-67E5-45C7-AD69-B51553727B20}"/>
    <cellStyle name="Note 44 2 3 2" xfId="28250" xr:uid="{8200FF1C-67DE-489C-8CC6-8D757633EDF6}"/>
    <cellStyle name="Note 44 2 4" xfId="20371" xr:uid="{49832BF4-FF92-4AA6-B717-016E9E2F242B}"/>
    <cellStyle name="Note 44 2 5" xfId="35821" xr:uid="{6E834208-C575-485C-824A-E3C49D28AB3C}"/>
    <cellStyle name="Note 44 2 6" xfId="43683" xr:uid="{3ED0B4FE-6075-47EA-9EAA-27870138A324}"/>
    <cellStyle name="Note 44 3" xfId="6802" xr:uid="{B5E7DB51-55F7-4331-8AAF-649F50BAF3C0}"/>
    <cellStyle name="Note 44 3 2" xfId="14741" xr:uid="{5114E2F0-255C-4234-A4AA-E33C40BDA4F9}"/>
    <cellStyle name="Note 44 3 2 2" xfId="30525" xr:uid="{6F53270D-FA36-495D-B261-54F78ABCF208}"/>
    <cellStyle name="Note 44 3 3" xfId="22646" xr:uid="{AC7BEBE0-CAD7-45E6-8C64-53653AA29619}"/>
    <cellStyle name="Note 44 3 4" xfId="38096" xr:uid="{DFD9F5D4-C9A0-45CD-819D-7165CCA52EED}"/>
    <cellStyle name="Note 44 3 5" xfId="45958" xr:uid="{D0E6A6CC-376D-42CA-86BF-4908C8BF1BAE}"/>
    <cellStyle name="Note 44 4" xfId="10948" xr:uid="{C9DF85FA-8C64-4656-BA83-469BB212037C}"/>
    <cellStyle name="Note 44 4 2" xfId="26732" xr:uid="{0C13635A-E8C8-49DB-858B-C840D1A0449B}"/>
    <cellStyle name="Note 44 5" xfId="18853" xr:uid="{41771AD3-CE9F-4D5C-894E-D1AD7FDD048D}"/>
    <cellStyle name="Note 44 6" xfId="34303" xr:uid="{97C5BA6B-C72B-4ADF-B0DF-B5594C5BE279}"/>
    <cellStyle name="Note 44 7" xfId="42165" xr:uid="{82C3D49F-C998-4B9C-A67A-D8AE40963833}"/>
    <cellStyle name="Note 45" xfId="2994" xr:uid="{51FFE388-8BAE-4903-8129-79B3474F2D76}"/>
    <cellStyle name="Note 45 2" xfId="4512" xr:uid="{F757EC5E-5C2C-40AA-80AC-870A051389FE}"/>
    <cellStyle name="Note 45 2 2" xfId="8343" xr:uid="{9882F62B-E3BF-44AE-9B03-0A7DD55D88A0}"/>
    <cellStyle name="Note 45 2 2 2" xfId="16282" xr:uid="{D11AF21E-F3E6-47D5-B536-AE8948255E43}"/>
    <cellStyle name="Note 45 2 2 2 2" xfId="32066" xr:uid="{BE9052B9-2B26-4283-808C-924558993725}"/>
    <cellStyle name="Note 45 2 2 3" xfId="24187" xr:uid="{5B37A40E-C49A-4F75-B11A-9324465449BC}"/>
    <cellStyle name="Note 45 2 2 4" xfId="39637" xr:uid="{00BCBA4E-BF6E-4C31-944F-9967263BC647}"/>
    <cellStyle name="Note 45 2 2 5" xfId="47499" xr:uid="{DCB7A6A3-A6F8-4E4C-B5F5-582A9910185A}"/>
    <cellStyle name="Note 45 2 3" xfId="12489" xr:uid="{18D69209-E0EE-4D80-BFFD-59DF11FEE486}"/>
    <cellStyle name="Note 45 2 3 2" xfId="28273" xr:uid="{936DEBC9-8ACB-4360-98FC-866C3122F5F3}"/>
    <cellStyle name="Note 45 2 4" xfId="20394" xr:uid="{8D913F37-1C2B-4B58-96FF-A1EBB87BC217}"/>
    <cellStyle name="Note 45 2 5" xfId="35844" xr:uid="{D876D3E2-B6BB-4EB5-97E2-90CAEFC1A82E}"/>
    <cellStyle name="Note 45 2 6" xfId="43706" xr:uid="{9312ABAE-C54E-4C19-B0BC-12FC939076B3}"/>
    <cellStyle name="Note 45 3" xfId="6825" xr:uid="{0E475AD4-5661-42BB-BC46-3613E57BE932}"/>
    <cellStyle name="Note 45 3 2" xfId="14764" xr:uid="{9C196847-C7C3-426D-8AFB-983124DD4BB0}"/>
    <cellStyle name="Note 45 3 2 2" xfId="30548" xr:uid="{B03247A9-0CA5-403E-9360-4E2A8C886F24}"/>
    <cellStyle name="Note 45 3 3" xfId="22669" xr:uid="{CA851D22-E771-44F0-A035-673BE257AC41}"/>
    <cellStyle name="Note 45 3 4" xfId="38119" xr:uid="{9CC73327-9EC2-4536-A4B8-868FBC6803CE}"/>
    <cellStyle name="Note 45 3 5" xfId="45981" xr:uid="{CDC87FB3-4706-4A8B-BF3A-BF833A7DD86F}"/>
    <cellStyle name="Note 45 4" xfId="10971" xr:uid="{985D6797-893F-4229-ABD5-AACC7FA73711}"/>
    <cellStyle name="Note 45 4 2" xfId="26755" xr:uid="{ADB8B77B-E04B-4983-B170-26F54EA55464}"/>
    <cellStyle name="Note 45 5" xfId="18876" xr:uid="{61F4C66E-4E6D-464B-8FBE-C2FC633D3829}"/>
    <cellStyle name="Note 45 6" xfId="34326" xr:uid="{6C83A85A-76A6-4293-88A5-4B1567BA9936}"/>
    <cellStyle name="Note 45 7" xfId="42188" xr:uid="{58907373-15D7-41C4-B428-7DB372B617CE}"/>
    <cellStyle name="Note 46" xfId="3019" xr:uid="{9A36C5D1-D6F9-4A5C-8148-6CB6EACD7CD0}"/>
    <cellStyle name="Note 46 2" xfId="4537" xr:uid="{84DA489A-E1E8-437A-97FA-64BE8915E7D7}"/>
    <cellStyle name="Note 46 2 2" xfId="8368" xr:uid="{C9CAE414-F7EF-4FBC-93C9-1397DB26290E}"/>
    <cellStyle name="Note 46 2 2 2" xfId="16307" xr:uid="{A973BD60-D235-4A09-848E-EC2B2B7C26B1}"/>
    <cellStyle name="Note 46 2 2 2 2" xfId="32091" xr:uid="{2C235B58-3213-4079-BDCD-2C4A87BF9C01}"/>
    <cellStyle name="Note 46 2 2 3" xfId="24212" xr:uid="{085F5540-7F47-4BE7-AF66-E19EB32B942B}"/>
    <cellStyle name="Note 46 2 2 4" xfId="39662" xr:uid="{60CD5986-AFAF-405F-9A08-B778BEB467E4}"/>
    <cellStyle name="Note 46 2 2 5" xfId="47524" xr:uid="{C77B838F-DE55-4F97-9A84-8CD222A98106}"/>
    <cellStyle name="Note 46 2 3" xfId="12514" xr:uid="{25DEADA6-2CFA-4B98-A3BB-0B59708AEB64}"/>
    <cellStyle name="Note 46 2 3 2" xfId="28298" xr:uid="{95C61027-4A10-45FE-AAD1-910DD913B43C}"/>
    <cellStyle name="Note 46 2 4" xfId="20419" xr:uid="{CA5A2077-ABDD-44FE-8E63-FF93978B45A6}"/>
    <cellStyle name="Note 46 2 5" xfId="35869" xr:uid="{19AAE3D6-F6F0-4472-A621-75C6F45A9B85}"/>
    <cellStyle name="Note 46 2 6" xfId="43731" xr:uid="{8910F5E4-6110-44B7-A957-87B58657E494}"/>
    <cellStyle name="Note 46 3" xfId="6850" xr:uid="{A09BAA9E-E689-4314-8C24-A94E96C28986}"/>
    <cellStyle name="Note 46 3 2" xfId="14789" xr:uid="{60F410C5-47B3-4C49-9AED-A09259C79A18}"/>
    <cellStyle name="Note 46 3 2 2" xfId="30573" xr:uid="{3DC2CF2D-4DAC-4AD7-993E-6DF21BFBC327}"/>
    <cellStyle name="Note 46 3 3" xfId="22694" xr:uid="{F7EF7618-F0B2-43C0-AB47-F2429A7338C1}"/>
    <cellStyle name="Note 46 3 4" xfId="38144" xr:uid="{9D314F1A-7DE3-4759-BD32-F7D7908FBDC2}"/>
    <cellStyle name="Note 46 3 5" xfId="46006" xr:uid="{C1B35BAD-FC74-420A-A64B-53238A44355F}"/>
    <cellStyle name="Note 46 4" xfId="10996" xr:uid="{BFD09DC5-68FF-4862-AEB7-3BAE2E8FAE72}"/>
    <cellStyle name="Note 46 4 2" xfId="26780" xr:uid="{2E3507C5-34F5-4C3C-9DF6-6EE209FB8078}"/>
    <cellStyle name="Note 46 5" xfId="18901" xr:uid="{CFF5DACE-B854-4985-90E6-6F7FD18838E8}"/>
    <cellStyle name="Note 46 6" xfId="34351" xr:uid="{2FE69DAA-4E0A-41AC-AD3E-42F2DC2C1EBA}"/>
    <cellStyle name="Note 46 7" xfId="42213" xr:uid="{EB7540B0-105E-4AA2-A76D-342A1DCB1114}"/>
    <cellStyle name="Note 47" xfId="3044" xr:uid="{E0B56C6F-4543-4A9A-8CDF-881E16A0A711}"/>
    <cellStyle name="Note 47 2" xfId="4562" xr:uid="{9E0E994C-B9CB-44C9-8BBC-2528993F7105}"/>
    <cellStyle name="Note 47 2 2" xfId="8393" xr:uid="{74207C84-EFB8-4034-954F-BAAF7E48C262}"/>
    <cellStyle name="Note 47 2 2 2" xfId="16332" xr:uid="{5C801E84-18EC-41D3-86F7-C98D9A4AF9E2}"/>
    <cellStyle name="Note 47 2 2 2 2" xfId="32116" xr:uid="{3C3AB759-C292-4F42-A8E6-70AE86103660}"/>
    <cellStyle name="Note 47 2 2 3" xfId="24237" xr:uid="{4BA5EED6-CB5B-42DA-850C-9D5B904E6A0A}"/>
    <cellStyle name="Note 47 2 2 4" xfId="39687" xr:uid="{AE269052-F331-43F3-9AFD-014719BAC482}"/>
    <cellStyle name="Note 47 2 2 5" xfId="47549" xr:uid="{67E74975-37A1-463D-BD14-8034C811676B}"/>
    <cellStyle name="Note 47 2 3" xfId="12539" xr:uid="{BF62A3C2-EB0C-48FA-AD07-ED1DF54108B3}"/>
    <cellStyle name="Note 47 2 3 2" xfId="28323" xr:uid="{6D655CB3-1FD8-4390-8774-B01F214F6960}"/>
    <cellStyle name="Note 47 2 4" xfId="20444" xr:uid="{CC556B01-4315-4E48-B329-780D4F221652}"/>
    <cellStyle name="Note 47 2 5" xfId="35894" xr:uid="{D39F7C25-4A41-409E-980A-2CCB1633D9B6}"/>
    <cellStyle name="Note 47 2 6" xfId="43756" xr:uid="{35E378E7-EFB3-48BA-9F36-94AA6A828C95}"/>
    <cellStyle name="Note 47 3" xfId="6875" xr:uid="{9A6F8F0C-DA09-4973-9EE8-A1BDEEF7FEBD}"/>
    <cellStyle name="Note 47 3 2" xfId="14814" xr:uid="{03EDB067-BB3A-4023-9D61-66F8E01FF832}"/>
    <cellStyle name="Note 47 3 2 2" xfId="30598" xr:uid="{F34E0641-7FD6-43ED-911D-CD6D2A3E3400}"/>
    <cellStyle name="Note 47 3 3" xfId="22719" xr:uid="{33EF0F0B-76DB-4CB4-8944-8827E3A933CA}"/>
    <cellStyle name="Note 47 3 4" xfId="38169" xr:uid="{F6347C32-57F1-4359-ADA4-31E43D6D455E}"/>
    <cellStyle name="Note 47 3 5" xfId="46031" xr:uid="{F7127266-607C-4D5E-8178-8E76196FA157}"/>
    <cellStyle name="Note 47 4" xfId="11021" xr:uid="{28C1C968-4F16-438F-B5F6-0857CAA69CD0}"/>
    <cellStyle name="Note 47 4 2" xfId="26805" xr:uid="{6CB39418-B183-44A6-A1A5-D2CF7B5E8ABF}"/>
    <cellStyle name="Note 47 5" xfId="18926" xr:uid="{3C8FBB8C-0DDB-4A8E-AEA3-67821B1C4118}"/>
    <cellStyle name="Note 47 6" xfId="34376" xr:uid="{1842A257-D0F6-4855-81D5-A66002731644}"/>
    <cellStyle name="Note 47 7" xfId="42238" xr:uid="{6B1C4192-1DC8-4D68-B7C5-38E45371294E}"/>
    <cellStyle name="Note 48" xfId="3070" xr:uid="{0B158BEA-1785-42C7-AC4E-04AA3F1BF630}"/>
    <cellStyle name="Note 48 2" xfId="4588" xr:uid="{B91B70EA-CC19-471F-9B79-A71B18BEA951}"/>
    <cellStyle name="Note 48 2 2" xfId="8419" xr:uid="{975B4DDB-6C19-4FC5-A855-7E6E374CD26A}"/>
    <cellStyle name="Note 48 2 2 2" xfId="16358" xr:uid="{ADB65E1A-5E9A-4FC2-8FE7-A49CC034F14E}"/>
    <cellStyle name="Note 48 2 2 2 2" xfId="32142" xr:uid="{76728BCA-CED8-473A-B4C0-06EFF5081FD0}"/>
    <cellStyle name="Note 48 2 2 3" xfId="24263" xr:uid="{A7AB5DAF-7978-4F3D-9A90-CB7AA9D08ACA}"/>
    <cellStyle name="Note 48 2 2 4" xfId="39713" xr:uid="{649F51EA-ABAA-4038-BDA2-3BA83A25C94C}"/>
    <cellStyle name="Note 48 2 2 5" xfId="47575" xr:uid="{645A81EB-4AB8-4B9B-8970-0A5CFD8DB0CC}"/>
    <cellStyle name="Note 48 2 3" xfId="12565" xr:uid="{BB775B05-E019-4F77-B2F1-22336C77FEB1}"/>
    <cellStyle name="Note 48 2 3 2" xfId="28349" xr:uid="{D32913DB-6D0B-4DA6-8627-6B988ED7C53B}"/>
    <cellStyle name="Note 48 2 4" xfId="20470" xr:uid="{4559E064-839C-45B4-8594-6732F3CBB115}"/>
    <cellStyle name="Note 48 2 5" xfId="35920" xr:uid="{292F4C30-7DF0-430D-9A38-DF182235614C}"/>
    <cellStyle name="Note 48 2 6" xfId="43782" xr:uid="{071CEDE7-340C-4A7C-B945-36002F2933E1}"/>
    <cellStyle name="Note 48 3" xfId="6901" xr:uid="{B8308D5E-C5C8-4C5F-AAE0-1B50AB1B4D45}"/>
    <cellStyle name="Note 48 3 2" xfId="14840" xr:uid="{83136B8E-04D5-47EF-988C-579EED857DDA}"/>
    <cellStyle name="Note 48 3 2 2" xfId="30624" xr:uid="{4E1ADB66-AF26-4CDB-AD75-FC7494EDBB8C}"/>
    <cellStyle name="Note 48 3 3" xfId="22745" xr:uid="{1ECECE62-913E-42E4-9098-69EC0D31688C}"/>
    <cellStyle name="Note 48 3 4" xfId="38195" xr:uid="{C1DFE5D7-6CF9-4819-A1AB-EE4003457668}"/>
    <cellStyle name="Note 48 3 5" xfId="46057" xr:uid="{0379A01D-0AEF-4E1B-B890-0881B4E3904F}"/>
    <cellStyle name="Note 48 4" xfId="11047" xr:uid="{5BD1DDD2-9E44-4388-B32F-58DA625ED395}"/>
    <cellStyle name="Note 48 4 2" xfId="26831" xr:uid="{1330E88F-4ED3-4A08-823D-747351B5551A}"/>
    <cellStyle name="Note 48 5" xfId="18952" xr:uid="{9EDF1EAD-8D2A-4BC6-BEEA-A6D98CAF0556}"/>
    <cellStyle name="Note 48 6" xfId="34402" xr:uid="{04CD714B-52F1-488F-BE2B-1D1FD2F2A637}"/>
    <cellStyle name="Note 48 7" xfId="42264" xr:uid="{14C5B8D0-1C77-45E9-A752-AB471CB858EF}"/>
    <cellStyle name="Note 49" xfId="3098" xr:uid="{4C858135-C295-4648-8D14-5EC5AA4BAFB8}"/>
    <cellStyle name="Note 49 2" xfId="4616" xr:uid="{6A1BE9D3-6646-4275-9F78-D11A502D289B}"/>
    <cellStyle name="Note 49 2 2" xfId="8447" xr:uid="{1029163C-01FB-4306-85C9-88138B2600D4}"/>
    <cellStyle name="Note 49 2 2 2" xfId="16386" xr:uid="{EEDEF3EB-3947-4E7B-BEE6-9BCFD9B21E88}"/>
    <cellStyle name="Note 49 2 2 2 2" xfId="32170" xr:uid="{6DE8CC52-5D62-4A39-A37F-AB1F798ECC98}"/>
    <cellStyle name="Note 49 2 2 3" xfId="24291" xr:uid="{ACBF3A79-D387-4E5B-98F7-A153D954C209}"/>
    <cellStyle name="Note 49 2 2 4" xfId="39741" xr:uid="{9D96C61E-5072-4A57-90AF-8C4C4F0E8E4B}"/>
    <cellStyle name="Note 49 2 2 5" xfId="47603" xr:uid="{35AEC37E-8D98-44F5-898C-44C535D6B1E1}"/>
    <cellStyle name="Note 49 2 3" xfId="12593" xr:uid="{0C22ED2F-B560-4150-889A-F09EB460863B}"/>
    <cellStyle name="Note 49 2 3 2" xfId="28377" xr:uid="{ADB60B86-B189-4F04-B3C4-FC14B1BC6D70}"/>
    <cellStyle name="Note 49 2 4" xfId="20498" xr:uid="{F6F8AE1E-352D-4565-B8EE-C691FB4BAAD3}"/>
    <cellStyle name="Note 49 2 5" xfId="35948" xr:uid="{A72A286E-8AA8-4866-AEB5-368787669F59}"/>
    <cellStyle name="Note 49 2 6" xfId="43810" xr:uid="{D3EE7D7A-616B-4932-BC16-F9A6C1BBD8F9}"/>
    <cellStyle name="Note 49 3" xfId="6929" xr:uid="{397E408E-F6D4-499A-8BFD-071002BBC780}"/>
    <cellStyle name="Note 49 3 2" xfId="14868" xr:uid="{7365DF4F-5838-4165-A22B-CA46CEDAA02C}"/>
    <cellStyle name="Note 49 3 2 2" xfId="30652" xr:uid="{C5EFCFF3-BF82-4355-82BF-1DCFBC3CA6E6}"/>
    <cellStyle name="Note 49 3 3" xfId="22773" xr:uid="{4C2751F4-9749-40E1-9150-BC4BECCE0F38}"/>
    <cellStyle name="Note 49 3 4" xfId="38223" xr:uid="{ABEEB57D-9416-4D0E-8E2A-CFAD4103B8BE}"/>
    <cellStyle name="Note 49 3 5" xfId="46085" xr:uid="{F2B960F5-B652-44D5-9B32-FC79B866D561}"/>
    <cellStyle name="Note 49 4" xfId="11075" xr:uid="{9B4B04B4-69E7-48E6-A5EE-85FC3A83DF3C}"/>
    <cellStyle name="Note 49 4 2" xfId="26859" xr:uid="{ABF83F0B-6990-4B3D-854A-F07C0D8903DF}"/>
    <cellStyle name="Note 49 5" xfId="18980" xr:uid="{AF7F3299-C40F-4973-A817-7F205089DF37}"/>
    <cellStyle name="Note 49 6" xfId="34430" xr:uid="{2A69923A-3A13-4BDC-B061-48C09DD52503}"/>
    <cellStyle name="Note 49 7" xfId="42292" xr:uid="{1D3D6327-9A5F-41E9-973B-E85FCE9615B3}"/>
    <cellStyle name="Note 5" xfId="836" xr:uid="{9D4B4BF7-D240-4E3A-97DC-F2F719219456}"/>
    <cellStyle name="Note 5 2" xfId="1588" xr:uid="{5D520BF0-A9D5-4848-8C6E-4F8F257130AB}"/>
    <cellStyle name="Note 5 2 2" xfId="1589" xr:uid="{193AFCD7-B292-4E9E-B772-9688494C76A4}"/>
    <cellStyle name="Note 5 3" xfId="1590" xr:uid="{BFA1BF45-E109-4D8D-821F-2BA9A2EF14E5}"/>
    <cellStyle name="Note 50" xfId="3125" xr:uid="{571602E8-13FB-4033-B3D4-1786B784C449}"/>
    <cellStyle name="Note 50 2" xfId="4643" xr:uid="{2CF579B6-4A2C-46D0-9263-B8204BB79FBC}"/>
    <cellStyle name="Note 50 2 2" xfId="8474" xr:uid="{9950C0F9-696D-4A1A-8535-8A7252B1B2EC}"/>
    <cellStyle name="Note 50 2 2 2" xfId="16413" xr:uid="{DCBC8ACA-D37E-4058-B044-DF1A3C8CCABB}"/>
    <cellStyle name="Note 50 2 2 2 2" xfId="32197" xr:uid="{613523F1-DB54-4263-9BFE-DC05D16A83F5}"/>
    <cellStyle name="Note 50 2 2 3" xfId="24318" xr:uid="{C346F842-7222-4471-BE62-391BF98FFA4A}"/>
    <cellStyle name="Note 50 2 2 4" xfId="39768" xr:uid="{779145C3-EC37-444C-9F05-7CEE53775C03}"/>
    <cellStyle name="Note 50 2 2 5" xfId="47630" xr:uid="{10228250-27ED-46EC-91E4-E74A50E00871}"/>
    <cellStyle name="Note 50 2 3" xfId="12620" xr:uid="{54169A95-31D8-4A0D-8629-A985746A85A2}"/>
    <cellStyle name="Note 50 2 3 2" xfId="28404" xr:uid="{FC6E14C4-48AC-4340-BBB1-349BD6CE2B62}"/>
    <cellStyle name="Note 50 2 4" xfId="20525" xr:uid="{A29C4AD7-3E1F-45EF-9D39-34106B70A66F}"/>
    <cellStyle name="Note 50 2 5" xfId="35975" xr:uid="{930E9F6E-439A-4C84-838E-11400DB7A1EE}"/>
    <cellStyle name="Note 50 2 6" xfId="43837" xr:uid="{CFF2B940-614C-4DA3-A531-6A2C445F5F6D}"/>
    <cellStyle name="Note 50 3" xfId="6956" xr:uid="{7C7568BD-4B39-4D79-B7D0-62485E88F0C7}"/>
    <cellStyle name="Note 50 3 2" xfId="14895" xr:uid="{E2936DC6-C347-46DE-98D1-3466BD4F7062}"/>
    <cellStyle name="Note 50 3 2 2" xfId="30679" xr:uid="{03F04E42-3743-4D39-9400-7D394FBC9D26}"/>
    <cellStyle name="Note 50 3 3" xfId="22800" xr:uid="{07C0F79B-068D-4D4D-9E24-27C32956F6D3}"/>
    <cellStyle name="Note 50 3 4" xfId="38250" xr:uid="{52D5BACA-B09D-4C8C-8272-F33C4BC718A0}"/>
    <cellStyle name="Note 50 3 5" xfId="46112" xr:uid="{A8B32C37-C63F-4ECE-AACA-0D201B15B098}"/>
    <cellStyle name="Note 50 4" xfId="11102" xr:uid="{BE8F761E-1528-4BDB-9542-E29EC87A885A}"/>
    <cellStyle name="Note 50 4 2" xfId="26886" xr:uid="{75527E62-FFE2-44FB-BABB-9F7F3FDC6B29}"/>
    <cellStyle name="Note 50 5" xfId="19007" xr:uid="{7FB49947-3B18-45BD-83A9-D818FC2A20D6}"/>
    <cellStyle name="Note 50 6" xfId="34457" xr:uid="{7D85A218-E74E-4F8F-9F19-DAEF46518436}"/>
    <cellStyle name="Note 50 7" xfId="42319" xr:uid="{49634CBC-AA42-489A-B777-A2A4880D2CF3}"/>
    <cellStyle name="Note 51" xfId="3150" xr:uid="{2CDD4D9A-C85F-4846-BB67-C111976676A5}"/>
    <cellStyle name="Note 51 2" xfId="4668" xr:uid="{857CD600-2084-4627-BA07-858001A093A8}"/>
    <cellStyle name="Note 51 2 2" xfId="8499" xr:uid="{A6822662-B0BE-415E-B198-A38B3A1ADB41}"/>
    <cellStyle name="Note 51 2 2 2" xfId="16438" xr:uid="{5B62A895-D306-4927-9A88-EE6E9F8EA051}"/>
    <cellStyle name="Note 51 2 2 2 2" xfId="32222" xr:uid="{595C9A77-54E0-454B-9A69-AD14B8089D2B}"/>
    <cellStyle name="Note 51 2 2 3" xfId="24343" xr:uid="{81A4ED72-18DF-4692-AF3B-749EC0BF976D}"/>
    <cellStyle name="Note 51 2 2 4" xfId="39793" xr:uid="{42E92958-9355-4A29-BBCF-A98BDB8A2A54}"/>
    <cellStyle name="Note 51 2 2 5" xfId="47655" xr:uid="{939B4000-F7F4-472A-9B80-B014F84000B4}"/>
    <cellStyle name="Note 51 2 3" xfId="12645" xr:uid="{058B91C6-D039-4804-A0D8-90B446C15412}"/>
    <cellStyle name="Note 51 2 3 2" xfId="28429" xr:uid="{690AA995-25BB-4CA5-81D3-801408259212}"/>
    <cellStyle name="Note 51 2 4" xfId="20550" xr:uid="{52CCDB98-E355-4C64-AF45-CE2F1E238965}"/>
    <cellStyle name="Note 51 2 5" xfId="36000" xr:uid="{4EBFE726-B265-4630-8E7A-CBC362F34CBE}"/>
    <cellStyle name="Note 51 2 6" xfId="43862" xr:uid="{E2A53372-7202-4467-9F43-C305573FD765}"/>
    <cellStyle name="Note 51 3" xfId="6981" xr:uid="{95F28086-3902-48E0-8082-17E795686068}"/>
    <cellStyle name="Note 51 3 2" xfId="14920" xr:uid="{3E64BF0B-289A-4574-85CE-C68DB11C66C5}"/>
    <cellStyle name="Note 51 3 2 2" xfId="30704" xr:uid="{7C877483-DF08-4600-9CA4-FB127C0DD041}"/>
    <cellStyle name="Note 51 3 3" xfId="22825" xr:uid="{465618BB-0AEF-48EB-B4B9-5987AD12F476}"/>
    <cellStyle name="Note 51 3 4" xfId="38275" xr:uid="{D477FD2A-FE80-4808-917C-243DA6B443B6}"/>
    <cellStyle name="Note 51 3 5" xfId="46137" xr:uid="{A5B1598D-9D73-4DCD-B375-D9AD8B02519C}"/>
    <cellStyle name="Note 51 4" xfId="11127" xr:uid="{A8BC5130-4691-4074-A8BD-BAFA9C4023E7}"/>
    <cellStyle name="Note 51 4 2" xfId="26911" xr:uid="{38B8894C-C829-423B-AFD7-E78F3342749A}"/>
    <cellStyle name="Note 51 5" xfId="19032" xr:uid="{C2D913AE-18F2-4C4A-98D5-B52D7FE077AD}"/>
    <cellStyle name="Note 51 6" xfId="34482" xr:uid="{1B6F1FBA-321B-470F-9E3B-EE044613E35E}"/>
    <cellStyle name="Note 51 7" xfId="42344" xr:uid="{6A102FF1-9AB4-44E9-A086-E72F68986744}"/>
    <cellStyle name="Note 52" xfId="3173" xr:uid="{AE2F9CF8-3160-453E-AD7E-9BA62A9FD70D}"/>
    <cellStyle name="Note 52 2" xfId="4691" xr:uid="{304EC365-59D1-4DE3-97B1-84D48AD0E505}"/>
    <cellStyle name="Note 52 2 2" xfId="8522" xr:uid="{1B422B42-3191-4DC3-BF26-A604CABBB8ED}"/>
    <cellStyle name="Note 52 2 2 2" xfId="16461" xr:uid="{F474EA6D-A4E0-4FC1-BEED-80A5FBF22852}"/>
    <cellStyle name="Note 52 2 2 2 2" xfId="32245" xr:uid="{F59FA803-8B22-49AA-AD9D-F484A4C762A1}"/>
    <cellStyle name="Note 52 2 2 3" xfId="24366" xr:uid="{1277BCF5-DD75-429B-A6C3-A49A65B6250D}"/>
    <cellStyle name="Note 52 2 2 4" xfId="39816" xr:uid="{AD73D5E0-9F81-4B50-8C60-25A6BC1810C0}"/>
    <cellStyle name="Note 52 2 2 5" xfId="47678" xr:uid="{4E586224-07A9-4825-924C-50FD63E2A9B4}"/>
    <cellStyle name="Note 52 2 3" xfId="12668" xr:uid="{C9C28146-6E4E-4420-AE09-566E79801488}"/>
    <cellStyle name="Note 52 2 3 2" xfId="28452" xr:uid="{D5DCBF56-E575-49D5-9B52-1B5990433832}"/>
    <cellStyle name="Note 52 2 4" xfId="20573" xr:uid="{0356D653-AA99-4DEA-8759-3122126B544B}"/>
    <cellStyle name="Note 52 2 5" xfId="36023" xr:uid="{39A09A51-7923-4AEF-A2B4-980076048630}"/>
    <cellStyle name="Note 52 2 6" xfId="43885" xr:uid="{2D990375-6419-4DC8-950E-855233A35206}"/>
    <cellStyle name="Note 52 3" xfId="7004" xr:uid="{9835733C-1F83-4F16-B5E3-C26ECC84DBFE}"/>
    <cellStyle name="Note 52 3 2" xfId="14943" xr:uid="{1DBE5045-8FF7-4C83-A4E4-065803C5BCDD}"/>
    <cellStyle name="Note 52 3 2 2" xfId="30727" xr:uid="{77459774-CE5C-4084-96D8-EAE49D6ADF1B}"/>
    <cellStyle name="Note 52 3 3" xfId="22848" xr:uid="{2636A02F-E967-4DBF-A12E-7915687BE6EB}"/>
    <cellStyle name="Note 52 3 4" xfId="38298" xr:uid="{4732D2CD-DF36-4023-856F-D7C7BF0EF041}"/>
    <cellStyle name="Note 52 3 5" xfId="46160" xr:uid="{5E893E51-D748-4040-982E-B6CE0BDC3694}"/>
    <cellStyle name="Note 52 4" xfId="11150" xr:uid="{B6140B0D-3AC9-4B4E-8803-42D1DA9F6A96}"/>
    <cellStyle name="Note 52 4 2" xfId="26934" xr:uid="{D74EB1A0-3605-4461-9DF8-6C0B24E988EC}"/>
    <cellStyle name="Note 52 5" xfId="19055" xr:uid="{3DA8F418-85D2-4577-82DE-CF6C0CB5D182}"/>
    <cellStyle name="Note 52 6" xfId="34505" xr:uid="{6E406FBE-8315-49F5-B263-872506F03B1C}"/>
    <cellStyle name="Note 52 7" xfId="42367" xr:uid="{55FCF54B-E82D-4AC4-80E2-BD1C9118D7CD}"/>
    <cellStyle name="Note 53" xfId="3198" xr:uid="{18D28FD8-9926-4ED9-A427-6515F37B3822}"/>
    <cellStyle name="Note 53 2" xfId="4716" xr:uid="{0D954142-0206-4371-B1AD-F4574CB87C65}"/>
    <cellStyle name="Note 53 2 2" xfId="8547" xr:uid="{CF3D9D1A-DDA9-4749-8AE5-9EDA2917EF5E}"/>
    <cellStyle name="Note 53 2 2 2" xfId="16486" xr:uid="{DEB24C05-FF83-479D-BC0E-4AB0CB888E36}"/>
    <cellStyle name="Note 53 2 2 2 2" xfId="32270" xr:uid="{E3800F4D-F41D-424E-9699-EFB4A6BCA9D4}"/>
    <cellStyle name="Note 53 2 2 3" xfId="24391" xr:uid="{CFBFCF5F-74D4-4041-B679-0CA174757900}"/>
    <cellStyle name="Note 53 2 2 4" xfId="39841" xr:uid="{5800563A-27F4-4714-8751-423D98E464AD}"/>
    <cellStyle name="Note 53 2 2 5" xfId="47703" xr:uid="{89619CF3-C3AD-4AC1-BC69-E82FBCD83B0F}"/>
    <cellStyle name="Note 53 2 3" xfId="12693" xr:uid="{8F366CAD-F12D-4BCB-B7B0-A5E870810DDA}"/>
    <cellStyle name="Note 53 2 3 2" xfId="28477" xr:uid="{09B95FAE-F9AF-4F31-8037-4DE787D7692D}"/>
    <cellStyle name="Note 53 2 4" xfId="20598" xr:uid="{15AF791E-7F7C-49D1-A846-E9428760B269}"/>
    <cellStyle name="Note 53 2 5" xfId="36048" xr:uid="{A2FD151F-B693-4D89-9877-7AA4ECB3B2E0}"/>
    <cellStyle name="Note 53 2 6" xfId="43910" xr:uid="{E71B3F7D-8401-421B-A551-B73CB60663C9}"/>
    <cellStyle name="Note 53 3" xfId="7029" xr:uid="{238B2C91-D84E-4113-821C-AD1F54D9552C}"/>
    <cellStyle name="Note 53 3 2" xfId="14968" xr:uid="{4F9E1716-824D-4E7D-BBA0-2E5714D5CDC2}"/>
    <cellStyle name="Note 53 3 2 2" xfId="30752" xr:uid="{64860859-FDFC-4BC0-BEC0-796CB4108A07}"/>
    <cellStyle name="Note 53 3 3" xfId="22873" xr:uid="{65E2DEB3-83BC-4AA5-82D1-4F04BF913989}"/>
    <cellStyle name="Note 53 3 4" xfId="38323" xr:uid="{21E3776C-2A35-4FD0-8050-F242931D269B}"/>
    <cellStyle name="Note 53 3 5" xfId="46185" xr:uid="{3F092C9A-A207-49D6-90E6-920766AA529F}"/>
    <cellStyle name="Note 53 4" xfId="11175" xr:uid="{643937D6-D902-45B1-A225-C9F4A69A82D1}"/>
    <cellStyle name="Note 53 4 2" xfId="26959" xr:uid="{3FA6EC67-3D14-46C1-9A22-50A99FF3D6D8}"/>
    <cellStyle name="Note 53 5" xfId="19080" xr:uid="{AA304A01-2D8D-4114-AADF-2E612908E857}"/>
    <cellStyle name="Note 53 6" xfId="34530" xr:uid="{194A5987-0284-42B1-9BC6-46C93622DF93}"/>
    <cellStyle name="Note 53 7" xfId="42392" xr:uid="{9A6C8719-7C4A-45FB-AE0D-CA58C66348F4}"/>
    <cellStyle name="Note 54" xfId="3242" xr:uid="{63311F9B-A06D-4B3F-A355-3F9D61713CA2}"/>
    <cellStyle name="Note 54 2" xfId="4760" xr:uid="{71A55EB7-81BE-4825-8A11-5DDA621A659F}"/>
    <cellStyle name="Note 54 2 2" xfId="8591" xr:uid="{3BB25283-63BA-4BDA-B7D0-9214325B72BA}"/>
    <cellStyle name="Note 54 2 2 2" xfId="16530" xr:uid="{BA5670FB-574D-416F-AE70-46A1925D0B73}"/>
    <cellStyle name="Note 54 2 2 2 2" xfId="32314" xr:uid="{4AA91A6E-A40E-4C6A-BCE2-37CAEE4F40FC}"/>
    <cellStyle name="Note 54 2 2 3" xfId="24435" xr:uid="{FFCD1B78-137E-443B-B52A-498E4481ED12}"/>
    <cellStyle name="Note 54 2 2 4" xfId="39885" xr:uid="{47B40FE3-0B67-4D9A-8A8B-7065BFB0BD2F}"/>
    <cellStyle name="Note 54 2 2 5" xfId="47747" xr:uid="{3091EF83-96C5-4B03-8153-434B58E0B02E}"/>
    <cellStyle name="Note 54 2 3" xfId="12737" xr:uid="{2EA5E2FD-5979-4B6B-9ED4-C40CFDEEDF3C}"/>
    <cellStyle name="Note 54 2 3 2" xfId="28521" xr:uid="{157512AF-0783-4F90-891D-5B8F6ABAB0D2}"/>
    <cellStyle name="Note 54 2 4" xfId="20642" xr:uid="{A836AD79-7F64-4602-ACF8-3854883AE827}"/>
    <cellStyle name="Note 54 2 5" xfId="36092" xr:uid="{21A7D426-82EF-4B6D-949B-7534A71D5458}"/>
    <cellStyle name="Note 54 2 6" xfId="43954" xr:uid="{E71FAB6E-6FEC-4539-9297-47D12D294285}"/>
    <cellStyle name="Note 54 3" xfId="7073" xr:uid="{48AD9D39-1992-4DF8-9AB3-5A08D68C0394}"/>
    <cellStyle name="Note 54 3 2" xfId="15012" xr:uid="{BDEE7D3D-7CE2-468F-8C76-6F7DC09D6987}"/>
    <cellStyle name="Note 54 3 2 2" xfId="30796" xr:uid="{9335A4B5-4DF6-40B4-B67F-2A50F8625CAA}"/>
    <cellStyle name="Note 54 3 3" xfId="22917" xr:uid="{FF1D09C8-FF32-498A-BBB7-72F3A636B03C}"/>
    <cellStyle name="Note 54 3 4" xfId="38367" xr:uid="{5958CB61-A39F-4D37-B8BB-F87CF27367FA}"/>
    <cellStyle name="Note 54 3 5" xfId="46229" xr:uid="{D436168C-3797-4B87-BD38-BE0D41A26598}"/>
    <cellStyle name="Note 54 4" xfId="11219" xr:uid="{2D9C9F5B-7A61-4C4F-86A4-BFFE1FED252D}"/>
    <cellStyle name="Note 54 4 2" xfId="27003" xr:uid="{80C51223-EF3E-4829-AE19-E1F573300E75}"/>
    <cellStyle name="Note 54 5" xfId="19124" xr:uid="{4A0F4B3D-A71F-42E1-A3CA-82A22762D40D}"/>
    <cellStyle name="Note 54 6" xfId="34574" xr:uid="{2DF16F40-EB82-4534-B4B8-B635D5AB4944}"/>
    <cellStyle name="Note 54 7" xfId="42436" xr:uid="{BFE540A0-7679-4386-911F-293B472E90B1}"/>
    <cellStyle name="Note 55" xfId="3260" xr:uid="{6574C441-CE4E-421F-9A16-31CF6FE1C9D8}"/>
    <cellStyle name="Note 55 2" xfId="4778" xr:uid="{420D510E-D839-4F46-9BD9-E11154F0CD7E}"/>
    <cellStyle name="Note 55 2 2" xfId="8609" xr:uid="{82B83075-6328-4C1F-96F6-E3784CD45E12}"/>
    <cellStyle name="Note 55 2 2 2" xfId="16548" xr:uid="{3C65AB60-5306-4A25-859E-427534844D5C}"/>
    <cellStyle name="Note 55 2 2 2 2" xfId="32332" xr:uid="{90EA39D6-0E19-4D4A-82D7-178F5EEC59D5}"/>
    <cellStyle name="Note 55 2 2 3" xfId="24453" xr:uid="{61C22BD1-EC86-4940-87AB-40EED92002B0}"/>
    <cellStyle name="Note 55 2 2 4" xfId="39903" xr:uid="{89DAE4BF-6B74-4D14-997D-328202CD1109}"/>
    <cellStyle name="Note 55 2 2 5" xfId="47765" xr:uid="{5A03785E-DC1C-418B-816D-D233063AA998}"/>
    <cellStyle name="Note 55 2 3" xfId="12755" xr:uid="{2C4BDF12-E591-4D37-85AE-5270BCAC8CED}"/>
    <cellStyle name="Note 55 2 3 2" xfId="28539" xr:uid="{EB9B0BD5-FB5E-4CA8-9054-CC912FAD94F4}"/>
    <cellStyle name="Note 55 2 4" xfId="20660" xr:uid="{32989C74-8980-4767-BE55-29439D1DB86E}"/>
    <cellStyle name="Note 55 2 5" xfId="36110" xr:uid="{2CFFEEC8-E992-49F2-837D-F49820391C4C}"/>
    <cellStyle name="Note 55 2 6" xfId="43972" xr:uid="{F8DBB1B8-6407-474A-B08D-C0DC9E31469E}"/>
    <cellStyle name="Note 55 3" xfId="7091" xr:uid="{7AB9C41E-2D34-4E49-84BB-6553D5361649}"/>
    <cellStyle name="Note 55 3 2" xfId="15030" xr:uid="{874B214C-9BFF-4C82-86C7-B0AEAAD1BA65}"/>
    <cellStyle name="Note 55 3 2 2" xfId="30814" xr:uid="{90ED1F65-DAE2-4E9D-AE98-AD3475CB0903}"/>
    <cellStyle name="Note 55 3 3" xfId="22935" xr:uid="{501A71AB-A5AF-4EEC-B174-D63DCE9039CB}"/>
    <cellStyle name="Note 55 3 4" xfId="38385" xr:uid="{87254C11-BD16-498B-A47B-E700538BC110}"/>
    <cellStyle name="Note 55 3 5" xfId="46247" xr:uid="{FB042953-3F14-4640-9A40-E8BA281432BA}"/>
    <cellStyle name="Note 55 4" xfId="11237" xr:uid="{A2985BCD-C855-48A8-A872-CD636527EEC7}"/>
    <cellStyle name="Note 55 4 2" xfId="27021" xr:uid="{7222E124-E095-4F10-BCAB-36FA6F0BC0C7}"/>
    <cellStyle name="Note 55 5" xfId="19142" xr:uid="{A0BC11E0-6B35-4309-B8CE-5B8560368915}"/>
    <cellStyle name="Note 55 6" xfId="34592" xr:uid="{4F881A1D-E0D5-4B88-AF96-C43E79D83987}"/>
    <cellStyle name="Note 55 7" xfId="42454" xr:uid="{21FA2823-D04A-41C9-A06F-9C1020966530}"/>
    <cellStyle name="Note 56" xfId="3285" xr:uid="{285BF57C-20DD-4832-BFD5-46B0F3593966}"/>
    <cellStyle name="Note 56 2" xfId="4803" xr:uid="{4A313CC0-ADC9-4F79-83B9-23A7E8CFE905}"/>
    <cellStyle name="Note 56 2 2" xfId="8634" xr:uid="{7A905AD6-4CB4-4E2D-BA37-3E1C71870F58}"/>
    <cellStyle name="Note 56 2 2 2" xfId="16573" xr:uid="{905EF0C5-3C21-4D48-B49A-181EE78B00FA}"/>
    <cellStyle name="Note 56 2 2 2 2" xfId="32357" xr:uid="{56F9E3D2-E5D5-4E7F-9B9E-3B4799D4F268}"/>
    <cellStyle name="Note 56 2 2 3" xfId="24478" xr:uid="{BD6B691C-3EF2-433C-86AE-82D2BEBC37F4}"/>
    <cellStyle name="Note 56 2 2 4" xfId="39928" xr:uid="{3D44140A-85A0-40F4-8D04-75B63491B778}"/>
    <cellStyle name="Note 56 2 2 5" xfId="47790" xr:uid="{908A4D8F-0169-4373-BA15-33D860928FB5}"/>
    <cellStyle name="Note 56 2 3" xfId="12780" xr:uid="{85CD94F8-94C7-4BFE-9B33-D3BD475B58B2}"/>
    <cellStyle name="Note 56 2 3 2" xfId="28564" xr:uid="{99156B66-94DF-40C2-937C-63A1EB72965E}"/>
    <cellStyle name="Note 56 2 4" xfId="20685" xr:uid="{151EF2C5-3639-4D8A-92C5-07055AF06E94}"/>
    <cellStyle name="Note 56 2 5" xfId="36135" xr:uid="{D910ECD8-2833-4146-8BD3-AABBFB3C608A}"/>
    <cellStyle name="Note 56 2 6" xfId="43997" xr:uid="{810E3A09-DC8C-4692-AE10-E06F0DEDD602}"/>
    <cellStyle name="Note 56 3" xfId="7116" xr:uid="{4A573619-655B-4B6C-8340-11AD33A44186}"/>
    <cellStyle name="Note 56 3 2" xfId="15055" xr:uid="{9B7D6FF3-9AFE-40DC-B2B9-4C74525F9CBF}"/>
    <cellStyle name="Note 56 3 2 2" xfId="30839" xr:uid="{ECA2B740-262A-4F38-8F4F-A90750E24E05}"/>
    <cellStyle name="Note 56 3 3" xfId="22960" xr:uid="{A3871C06-7689-44FC-B73C-3395834B8254}"/>
    <cellStyle name="Note 56 3 4" xfId="38410" xr:uid="{3EDB9976-4FA5-4EEF-8001-5BFF2D9A7E25}"/>
    <cellStyle name="Note 56 3 5" xfId="46272" xr:uid="{62E4B0E8-AFC7-4B28-A101-FF80DD2FB935}"/>
    <cellStyle name="Note 56 4" xfId="11262" xr:uid="{5F9AF92C-4ECB-4335-80B8-95815E636099}"/>
    <cellStyle name="Note 56 4 2" xfId="27046" xr:uid="{D3AB0CBB-C8E6-4E6E-ACE5-EFFE29B40A64}"/>
    <cellStyle name="Note 56 5" xfId="19167" xr:uid="{514E5690-4B64-44E0-BCAF-01C78B21F3E6}"/>
    <cellStyle name="Note 56 6" xfId="34617" xr:uid="{E5C252F4-C472-40AD-A543-800A0CA4216A}"/>
    <cellStyle name="Note 56 7" xfId="42479" xr:uid="{908AEE5A-2D65-418E-A85B-9A8DB4CA622E}"/>
    <cellStyle name="Note 57" xfId="3310" xr:uid="{0376000B-8ED6-447B-96E6-055B7A02E946}"/>
    <cellStyle name="Note 57 2" xfId="4828" xr:uid="{BBD29CC1-77F8-41CE-AE0E-9AEF143DBA8D}"/>
    <cellStyle name="Note 57 2 2" xfId="8659" xr:uid="{8034E0E5-B74B-44A2-9EFB-5AB23F398535}"/>
    <cellStyle name="Note 57 2 2 2" xfId="16598" xr:uid="{8AFEB332-C81B-4D7A-8C3B-BD1ADD689C10}"/>
    <cellStyle name="Note 57 2 2 2 2" xfId="32382" xr:uid="{5E1C8E89-2CB5-4D21-BB29-68A65DCC6CF0}"/>
    <cellStyle name="Note 57 2 2 3" xfId="24503" xr:uid="{85C57853-EBBF-4788-9FC9-5C1FA6557B50}"/>
    <cellStyle name="Note 57 2 2 4" xfId="39953" xr:uid="{C4CB16CB-234B-41E4-A225-603B42E93B47}"/>
    <cellStyle name="Note 57 2 2 5" xfId="47815" xr:uid="{85AAD687-457F-4D25-91EC-3433940C8EBE}"/>
    <cellStyle name="Note 57 2 3" xfId="12805" xr:uid="{316AF41A-CE72-4166-B853-9FF42CB9674C}"/>
    <cellStyle name="Note 57 2 3 2" xfId="28589" xr:uid="{F6A17429-9182-4987-BA40-1FED73F89D54}"/>
    <cellStyle name="Note 57 2 4" xfId="20710" xr:uid="{C2E6E550-2916-43A9-A1EB-D33836C39C53}"/>
    <cellStyle name="Note 57 2 5" xfId="36160" xr:uid="{46CB5A56-FC98-4E25-BFF1-0060291C430E}"/>
    <cellStyle name="Note 57 2 6" xfId="44022" xr:uid="{3C5E8E2E-65EF-41FD-BE58-A38233FA59B6}"/>
    <cellStyle name="Note 57 3" xfId="7141" xr:uid="{0905E3E9-399B-4892-A952-A459D1C8441B}"/>
    <cellStyle name="Note 57 3 2" xfId="15080" xr:uid="{54416B17-7A95-4E2E-91C3-3B6330BE5593}"/>
    <cellStyle name="Note 57 3 2 2" xfId="30864" xr:uid="{0DA77B50-C750-4FFC-8686-3EC1419B3499}"/>
    <cellStyle name="Note 57 3 3" xfId="22985" xr:uid="{F1B48D49-AC99-4291-98D1-490DB534E1CD}"/>
    <cellStyle name="Note 57 3 4" xfId="38435" xr:uid="{998B8DE9-C007-4EB0-B829-455FEDF67772}"/>
    <cellStyle name="Note 57 3 5" xfId="46297" xr:uid="{08DE3D1D-429D-4094-9BDB-244D949863EE}"/>
    <cellStyle name="Note 57 4" xfId="11287" xr:uid="{1F7477B2-C4FE-49DA-A673-D5F2CC9C5333}"/>
    <cellStyle name="Note 57 4 2" xfId="27071" xr:uid="{7C7C6DFA-51DF-40FC-906E-AEEF031462AF}"/>
    <cellStyle name="Note 57 5" xfId="19192" xr:uid="{151A2F62-30F9-41DB-8B53-369DB2C4FF13}"/>
    <cellStyle name="Note 57 6" xfId="34642" xr:uid="{271DAC09-BAE3-4E28-A929-971396F372F1}"/>
    <cellStyle name="Note 57 7" xfId="42504" xr:uid="{8548E874-8BA8-4CB8-886E-1E75721709A7}"/>
    <cellStyle name="Note 58" xfId="3337" xr:uid="{C5953C49-6D32-45A3-89E6-9B58A0B40AB6}"/>
    <cellStyle name="Note 58 2" xfId="4855" xr:uid="{7663B2CC-D24C-46BC-8907-387727EB7960}"/>
    <cellStyle name="Note 58 2 2" xfId="8686" xr:uid="{88E3B0B3-5ED8-4989-A957-389150C22360}"/>
    <cellStyle name="Note 58 2 2 2" xfId="16625" xr:uid="{FA837E9B-6CEE-4034-8B27-DC542F818529}"/>
    <cellStyle name="Note 58 2 2 2 2" xfId="32409" xr:uid="{F9427E6E-7FA1-4424-BF11-DE3EBC16FB52}"/>
    <cellStyle name="Note 58 2 2 3" xfId="24530" xr:uid="{B27879CB-8953-4AB9-9E15-5A0ED47ADB0C}"/>
    <cellStyle name="Note 58 2 2 4" xfId="39980" xr:uid="{29557944-81BA-443E-9233-92DC0F448C79}"/>
    <cellStyle name="Note 58 2 2 5" xfId="47842" xr:uid="{38F1D257-9469-4A6B-AE40-DA3F6981B019}"/>
    <cellStyle name="Note 58 2 3" xfId="12832" xr:uid="{2290A1B7-3E83-4507-9B2C-475884CCCBCC}"/>
    <cellStyle name="Note 58 2 3 2" xfId="28616" xr:uid="{F6619BE1-1934-408B-AA17-0E241C95470F}"/>
    <cellStyle name="Note 58 2 4" xfId="20737" xr:uid="{6788EE5E-AC53-42D8-A5CF-23950F6ED92A}"/>
    <cellStyle name="Note 58 2 5" xfId="36187" xr:uid="{3E661AB9-AAB0-4C77-B1FD-341B5B4B117B}"/>
    <cellStyle name="Note 58 2 6" xfId="44049" xr:uid="{F2A502CB-219B-46B3-A385-DECF0589E6DD}"/>
    <cellStyle name="Note 58 3" xfId="7168" xr:uid="{4117CBC0-FC8B-4991-B48D-01BED6439CBA}"/>
    <cellStyle name="Note 58 3 2" xfId="15107" xr:uid="{F67816BC-322D-4A22-A7D7-5EFADD49CED8}"/>
    <cellStyle name="Note 58 3 2 2" xfId="30891" xr:uid="{E0EEC53E-CF24-4340-B8C1-5AE6368BD11F}"/>
    <cellStyle name="Note 58 3 3" xfId="23012" xr:uid="{F1AD57AC-2EBD-4084-AC81-63904DA264AB}"/>
    <cellStyle name="Note 58 3 4" xfId="38462" xr:uid="{6D634F7D-0F36-41FC-961B-39E292071D3A}"/>
    <cellStyle name="Note 58 3 5" xfId="46324" xr:uid="{31D4375D-1FFB-4EB0-B277-608EF2273633}"/>
    <cellStyle name="Note 58 4" xfId="11314" xr:uid="{4C4473E7-A01D-453B-B685-F5A80FD545E8}"/>
    <cellStyle name="Note 58 4 2" xfId="27098" xr:uid="{C7EEF6C0-3BD7-4B55-8E52-3ECADEE6DE6B}"/>
    <cellStyle name="Note 58 5" xfId="19219" xr:uid="{B59E69E5-0654-434B-A8E5-AD554D0DE818}"/>
    <cellStyle name="Note 58 6" xfId="34669" xr:uid="{A82DE7C4-E661-4033-B323-07457A01664F}"/>
    <cellStyle name="Note 58 7" xfId="42531" xr:uid="{D093CE1B-4423-4AAE-9223-94FF8938A2FF}"/>
    <cellStyle name="Note 59" xfId="3359" xr:uid="{F4C135F7-0437-481B-AEBA-3E9A6D797597}"/>
    <cellStyle name="Note 59 2" xfId="4877" xr:uid="{E7E04AD3-32CB-453A-AA16-85886B3D0C79}"/>
    <cellStyle name="Note 59 2 2" xfId="8708" xr:uid="{33932CAC-12CC-46AB-B3D6-0BD3B4E34E90}"/>
    <cellStyle name="Note 59 2 2 2" xfId="16647" xr:uid="{AF9EEF67-404B-4512-A41F-115EDA197C41}"/>
    <cellStyle name="Note 59 2 2 2 2" xfId="32431" xr:uid="{18D4DC6B-EF78-4A56-AB91-3FF7F9E73385}"/>
    <cellStyle name="Note 59 2 2 3" xfId="24552" xr:uid="{B462C452-D83F-4DAD-A58F-0F17D28626AC}"/>
    <cellStyle name="Note 59 2 2 4" xfId="40002" xr:uid="{8193779F-F851-47F1-A345-7572AB9CDC95}"/>
    <cellStyle name="Note 59 2 2 5" xfId="47864" xr:uid="{0E767550-5B4F-4FE7-B439-2B73CFA5AEB6}"/>
    <cellStyle name="Note 59 2 3" xfId="12854" xr:uid="{0F4E21A4-A480-4A0A-8226-801BAF983826}"/>
    <cellStyle name="Note 59 2 3 2" xfId="28638" xr:uid="{9F01CE7A-09AD-4245-BA8F-FA2EC4911C71}"/>
    <cellStyle name="Note 59 2 4" xfId="20759" xr:uid="{0B31C26C-6B30-4FD4-BEF2-36E6DD761EF8}"/>
    <cellStyle name="Note 59 2 5" xfId="36209" xr:uid="{19E50DCE-B914-4502-983C-316077B8D3DF}"/>
    <cellStyle name="Note 59 2 6" xfId="44071" xr:uid="{3D3FF412-1716-4C51-90EF-86D4929E928F}"/>
    <cellStyle name="Note 59 3" xfId="7190" xr:uid="{8D6E3FC3-5D67-4054-8534-139B05267563}"/>
    <cellStyle name="Note 59 3 2" xfId="15129" xr:uid="{0152D5D8-BFFA-47BC-8B5D-104E8076FA63}"/>
    <cellStyle name="Note 59 3 2 2" xfId="30913" xr:uid="{B148B701-FC46-4836-AA14-5E8E889B1DFD}"/>
    <cellStyle name="Note 59 3 3" xfId="23034" xr:uid="{0AFE8EF7-0048-48D1-A9BA-BB658B4E4495}"/>
    <cellStyle name="Note 59 3 4" xfId="38484" xr:uid="{6BA04233-B7A7-4396-A7C6-E85F2B3E61C3}"/>
    <cellStyle name="Note 59 3 5" xfId="46346" xr:uid="{197F2333-3469-410D-BA61-0E73B6FA4EED}"/>
    <cellStyle name="Note 59 4" xfId="11336" xr:uid="{43E54E0F-F4B4-44F7-98ED-43466BCCBFDB}"/>
    <cellStyle name="Note 59 4 2" xfId="27120" xr:uid="{3A3B8AD1-DC34-4A51-8F0E-59B65999402C}"/>
    <cellStyle name="Note 59 5" xfId="19241" xr:uid="{CB814A50-1754-4381-9B79-07C7073EBFE9}"/>
    <cellStyle name="Note 59 6" xfId="34691" xr:uid="{3BB7B4E7-50A4-4A24-BB88-AF7A7283B617}"/>
    <cellStyle name="Note 59 7" xfId="42553" xr:uid="{6FE1EEC5-1739-4E6E-BFBD-C90D2B699DDD}"/>
    <cellStyle name="Note 6" xfId="994" xr:uid="{F3220E64-D6C9-4D7A-A1C2-061A35B20A15}"/>
    <cellStyle name="Note 6 2" xfId="1050" xr:uid="{9C45D20F-7EC7-4C35-BB84-A8908C011D50}"/>
    <cellStyle name="Note 6 2 2" xfId="4300" xr:uid="{D1663F2C-7A3F-4281-B91A-F506B21E5AF1}"/>
    <cellStyle name="Note 6 2 2 2" xfId="8131" xr:uid="{D602C39F-7154-4034-9D39-E0BF55F2F20B}"/>
    <cellStyle name="Note 6 2 2 2 2" xfId="16070" xr:uid="{7D4F2EE7-0CD7-4945-BDDE-9A35A5A5735B}"/>
    <cellStyle name="Note 6 2 2 2 2 2" xfId="31854" xr:uid="{0CC9BA04-E260-49C3-A19F-83F74A5C19E4}"/>
    <cellStyle name="Note 6 2 2 2 3" xfId="23975" xr:uid="{846B8270-6F65-4A05-ACDC-A1213C7FFF35}"/>
    <cellStyle name="Note 6 2 2 2 4" xfId="39425" xr:uid="{D5289403-962C-448D-80AC-1E1EC149A13E}"/>
    <cellStyle name="Note 6 2 2 2 5" xfId="47287" xr:uid="{8020C93C-78DD-4A36-8356-186081321A1E}"/>
    <cellStyle name="Note 6 2 2 3" xfId="12277" xr:uid="{FEE5E61F-4803-40C6-8BF4-C8BF6A2D3219}"/>
    <cellStyle name="Note 6 2 2 3 2" xfId="28061" xr:uid="{D3C69872-D3B9-48E8-9E6E-C57F6562BDE6}"/>
    <cellStyle name="Note 6 2 2 4" xfId="20182" xr:uid="{06CA1B3E-63E9-4238-96D7-9DC00D9E5160}"/>
    <cellStyle name="Note 6 2 2 5" xfId="35632" xr:uid="{7B9DC817-41B5-468D-AE22-6E57A160520B}"/>
    <cellStyle name="Note 6 2 2 6" xfId="43494" xr:uid="{39666611-A6B3-409E-80CB-4010C6809365}"/>
    <cellStyle name="Note 6 2 3" xfId="6613" xr:uid="{4C7C4D64-3BDC-4F1F-8D4F-98AAC637F87A}"/>
    <cellStyle name="Note 6 2 3 2" xfId="14552" xr:uid="{EEA5C384-2747-4E39-81B6-FA8559EBA9ED}"/>
    <cellStyle name="Note 6 2 3 2 2" xfId="30336" xr:uid="{C1BC9D3C-8FA9-4E02-B9C0-83ED607BE0B2}"/>
    <cellStyle name="Note 6 2 3 3" xfId="22457" xr:uid="{51BD2539-5C27-4948-BD4E-2BF26E45A658}"/>
    <cellStyle name="Note 6 2 3 4" xfId="37907" xr:uid="{C12D5AAB-C0ED-4FB4-AA02-6D29B085B639}"/>
    <cellStyle name="Note 6 2 3 5" xfId="45769" xr:uid="{B417EFF7-4DC7-4D89-BC0F-E7AB5D38267C}"/>
    <cellStyle name="Note 6 2 4" xfId="2782" xr:uid="{51FCF1A9-E5FB-4AC1-9F4D-7C0DE5D94841}"/>
    <cellStyle name="Note 6 2 4 2" xfId="10759" xr:uid="{DE6F45A4-9DC0-48A2-BCBD-86DDC343CD16}"/>
    <cellStyle name="Note 6 2 4 2 2" xfId="26543" xr:uid="{10CAF075-6329-42CF-B72B-1D34A492A935}"/>
    <cellStyle name="Note 6 2 4 3" xfId="18664" xr:uid="{6612C40A-3372-435C-A20B-670CE4B7B7BC}"/>
    <cellStyle name="Note 6 2 5" xfId="9488" xr:uid="{306C5925-EAD2-46EA-8C3F-777FB94E8301}"/>
    <cellStyle name="Note 6 2 5 2" xfId="25276" xr:uid="{B065B2F3-8B55-43E9-9353-3F2F45B0B58B}"/>
    <cellStyle name="Note 6 2 6" xfId="17397" xr:uid="{7EF373B2-3257-4995-8B78-E89ECA0DDA00}"/>
    <cellStyle name="Note 6 2 7" xfId="34114" xr:uid="{8125E32C-1D30-4455-BC37-3B98EDBA84D0}"/>
    <cellStyle name="Note 6 2 8" xfId="41976" xr:uid="{686DE6F5-5EBA-49F0-9669-B9F4DBC848D5}"/>
    <cellStyle name="Note 6 3" xfId="3402" xr:uid="{09E0A382-6925-4A54-82E0-AFBD68CC01BF}"/>
    <cellStyle name="Note 6 3 2" xfId="7233" xr:uid="{AD1C2E3C-0749-4256-9D63-4A04E2E26358}"/>
    <cellStyle name="Note 6 3 2 2" xfId="15172" xr:uid="{8483B19A-7F5C-434B-B526-9B10A6A54565}"/>
    <cellStyle name="Note 6 3 2 2 2" xfId="30956" xr:uid="{8BE75E1C-CDA9-4DE9-94C7-FA47F180676A}"/>
    <cellStyle name="Note 6 3 2 3" xfId="23077" xr:uid="{67AC3211-C91C-4BE6-B2FC-402402BAB8FE}"/>
    <cellStyle name="Note 6 3 2 4" xfId="38527" xr:uid="{0D46215C-3713-4F09-9D81-D118A0627DD9}"/>
    <cellStyle name="Note 6 3 2 5" xfId="46389" xr:uid="{1E3F5A98-1E3A-4F83-9F35-BA076C46FF5B}"/>
    <cellStyle name="Note 6 3 3" xfId="11379" xr:uid="{57555C72-DB24-4909-B761-2EBE628E7B18}"/>
    <cellStyle name="Note 6 3 3 2" xfId="27163" xr:uid="{7DD577FB-BEAA-4406-8D9A-ED253C5C428E}"/>
    <cellStyle name="Note 6 3 4" xfId="19284" xr:uid="{7A0468F3-CA12-46A4-A49E-2BA7F5F18C15}"/>
    <cellStyle name="Note 6 3 5" xfId="34734" xr:uid="{BC0A3BB7-4398-4CFB-889F-E0CED683D902}"/>
    <cellStyle name="Note 6 3 6" xfId="42596" xr:uid="{B3DEAA3F-D683-4F28-AD37-447432B4F290}"/>
    <cellStyle name="Note 6 4" xfId="5784" xr:uid="{4CE303AE-ABC9-42AE-A69E-40CA08832F4B}"/>
    <cellStyle name="Note 6 4 2" xfId="13760" xr:uid="{B7A89299-A9D5-41BE-A984-B021402DB5D0}"/>
    <cellStyle name="Note 6 4 2 2" xfId="29544" xr:uid="{5C20E74A-5C7F-4943-A3E8-42701EDF3E68}"/>
    <cellStyle name="Note 6 4 3" xfId="21665" xr:uid="{1682ECD4-9B5D-452C-9407-33337EA96A37}"/>
    <cellStyle name="Note 6 4 4" xfId="37115" xr:uid="{2E7442A1-11B0-48EA-B5C5-FE0AA8B4B4CB}"/>
    <cellStyle name="Note 6 4 5" xfId="44977" xr:uid="{24319DA3-6860-48D3-AA41-27DEEA261181}"/>
    <cellStyle name="Note 6 5" xfId="1615" xr:uid="{1DF19138-D5E9-432F-AB25-BC98A0D019DA}"/>
    <cellStyle name="Note 6 5 2" xfId="9876" xr:uid="{25DC3F6D-E7C0-46B0-8CE7-01971B312D3A}"/>
    <cellStyle name="Note 6 5 2 2" xfId="25661" xr:uid="{0B0FD646-9E78-48D1-BC10-AE041A59A518}"/>
    <cellStyle name="Note 6 5 3" xfId="17782" xr:uid="{68905DDD-4EAD-49E8-B8D0-653A3BF015E7}"/>
    <cellStyle name="Note 6 6" xfId="9446" xr:uid="{6736903C-C22D-4CDF-BBAF-3B17058BD54A}"/>
    <cellStyle name="Note 6 6 2" xfId="25234" xr:uid="{2DD2051B-02C1-4688-B8B3-51C12C34BABA}"/>
    <cellStyle name="Note 6 7" xfId="17355" xr:uid="{BBF8963F-C9E6-4CA2-BBA0-D0883C06808C}"/>
    <cellStyle name="Note 6 8" xfId="33218" xr:uid="{08279835-7869-4EDE-A65D-64583BC60367}"/>
    <cellStyle name="Note 6 9" xfId="41080" xr:uid="{CE45691C-FD8D-4A89-9C06-744FCF65F89F}"/>
    <cellStyle name="Note 60" xfId="3380" xr:uid="{46ACF72F-13F3-4B9C-B446-6C0C313C5D60}"/>
    <cellStyle name="Note 60 2" xfId="7211" xr:uid="{913E5ACB-D580-498D-8225-48C183BFFB6B}"/>
    <cellStyle name="Note 60 2 2" xfId="15150" xr:uid="{2DA93C6A-CB21-4F09-BEDA-7375CEEDFE63}"/>
    <cellStyle name="Note 60 2 2 2" xfId="30934" xr:uid="{6DA5788E-9D5B-4BBC-85BD-0A14DF769976}"/>
    <cellStyle name="Note 60 2 3" xfId="23055" xr:uid="{3DB3B760-0E6D-47CD-8C94-25448CDA3A96}"/>
    <cellStyle name="Note 60 2 4" xfId="38505" xr:uid="{E67B0473-88AF-42CD-9CF9-7FEA697F7045}"/>
    <cellStyle name="Note 60 2 5" xfId="46367" xr:uid="{E095252E-8876-447B-B3B6-06A5389E31CE}"/>
    <cellStyle name="Note 60 3" xfId="11357" xr:uid="{10D79A96-95AB-46FD-9AEA-2526F8044DD2}"/>
    <cellStyle name="Note 60 3 2" xfId="27141" xr:uid="{C24E6289-01B5-4BE6-916C-D9FD525C42E9}"/>
    <cellStyle name="Note 60 4" xfId="19262" xr:uid="{E709DB21-DAFB-40C4-8258-DCA4B642D049}"/>
    <cellStyle name="Note 60 5" xfId="34712" xr:uid="{4663E91B-DBB3-4AF0-BA8C-EEB2DD4F3E29}"/>
    <cellStyle name="Note 60 6" xfId="42574" xr:uid="{A84AB7AF-348B-4984-AA41-46BCD01C4989}"/>
    <cellStyle name="Note 61" xfId="4892" xr:uid="{70AE39F5-BE41-479C-94D5-B7800356632B}"/>
    <cellStyle name="Note 61 2" xfId="8723" xr:uid="{19ADB3AB-E6AA-4B61-9829-DD676DA2F0AB}"/>
    <cellStyle name="Note 61 2 2" xfId="16662" xr:uid="{F12A7B94-46BA-4BCB-B2C3-E7365D16B559}"/>
    <cellStyle name="Note 61 2 2 2" xfId="32446" xr:uid="{FC44972E-92DA-4A3C-BBE8-BAE3E08D2A57}"/>
    <cellStyle name="Note 61 2 3" xfId="24567" xr:uid="{14F42D08-F338-438D-9616-117D9BC5388E}"/>
    <cellStyle name="Note 61 2 4" xfId="40017" xr:uid="{97F35C51-B1A3-48AF-942C-55369CF2F00B}"/>
    <cellStyle name="Note 61 2 5" xfId="47879" xr:uid="{0C45085B-92FB-4C52-9A6B-CB0830EA26DD}"/>
    <cellStyle name="Note 61 3" xfId="12869" xr:uid="{110F2169-9286-49C9-8772-F08E3A00927B}"/>
    <cellStyle name="Note 61 3 2" xfId="28653" xr:uid="{A8783C11-21BF-4487-903F-8A37C7B2C54A}"/>
    <cellStyle name="Note 61 4" xfId="20774" xr:uid="{43575FB0-11CF-4697-B1CD-244B930880F2}"/>
    <cellStyle name="Note 61 5" xfId="36224" xr:uid="{F335F619-23CB-4A1D-8402-BA9B16E5C97B}"/>
    <cellStyle name="Note 61 6" xfId="44086" xr:uid="{A3B51E24-0F9D-477B-9072-3F9A7ECD91F7}"/>
    <cellStyle name="Note 62" xfId="4913" xr:uid="{14AA548A-3B41-4E49-BFB8-9F93BCD4F1AA}"/>
    <cellStyle name="Note 62 2" xfId="8744" xr:uid="{D9B4514B-1E17-4813-8B62-9270911A6C58}"/>
    <cellStyle name="Note 62 2 2" xfId="16683" xr:uid="{4B4CD76B-EBC3-4E20-A734-0DB093784526}"/>
    <cellStyle name="Note 62 2 2 2" xfId="32467" xr:uid="{1AAB137C-D4D1-4DDE-8B02-429C9DD0868F}"/>
    <cellStyle name="Note 62 2 3" xfId="24588" xr:uid="{16FCC8D9-AAB1-429E-B346-A325A20548BA}"/>
    <cellStyle name="Note 62 2 4" xfId="40038" xr:uid="{33DBAC30-6DA8-45CE-8BDB-A02AAFC899D2}"/>
    <cellStyle name="Note 62 2 5" xfId="47900" xr:uid="{F256CA6D-7924-49A5-9C82-DA5F3590343C}"/>
    <cellStyle name="Note 62 3" xfId="12890" xr:uid="{D445E385-43DD-4E35-AF65-EE67FD66603B}"/>
    <cellStyle name="Note 62 3 2" xfId="28674" xr:uid="{59B6090E-FB97-4BB2-9927-3B64098D297F}"/>
    <cellStyle name="Note 62 4" xfId="20795" xr:uid="{7F4197FD-1F26-433A-AF61-EA3766718CC7}"/>
    <cellStyle name="Note 62 5" xfId="36245" xr:uid="{EEA9CEA9-AD48-4D5F-9D57-D2FA1B92717B}"/>
    <cellStyle name="Note 62 6" xfId="44107" xr:uid="{0354BFD4-BD5B-4493-A34F-1CB0D3C3DA9E}"/>
    <cellStyle name="Note 63" xfId="4939" xr:uid="{9EF23034-1372-4604-A0BA-A5130771EF5E}"/>
    <cellStyle name="Note 63 2" xfId="8770" xr:uid="{F8F3E7AA-AC39-4442-B631-A456A6558ED1}"/>
    <cellStyle name="Note 63 2 2" xfId="16709" xr:uid="{B8A1AAB1-CC4D-4700-8877-2CE0E8E2B5FB}"/>
    <cellStyle name="Note 63 2 2 2" xfId="32493" xr:uid="{6FF52C1F-D1E5-4A9E-B138-A1237AC2F32F}"/>
    <cellStyle name="Note 63 2 3" xfId="24614" xr:uid="{FF615F03-815A-441A-BB42-807BECC26B73}"/>
    <cellStyle name="Note 63 2 4" xfId="40064" xr:uid="{CE4CC7D1-1D30-45D4-A994-B20293C588C5}"/>
    <cellStyle name="Note 63 2 5" xfId="47926" xr:uid="{73B71098-4015-4F68-9A78-6124E96C00EE}"/>
    <cellStyle name="Note 63 3" xfId="12916" xr:uid="{17C92133-E91B-4BA4-9569-3F498823C900}"/>
    <cellStyle name="Note 63 3 2" xfId="28700" xr:uid="{16D81715-3F19-46F0-9D34-65D2515C7C33}"/>
    <cellStyle name="Note 63 4" xfId="20821" xr:uid="{E6BD5369-ECB0-43AE-B922-58F31749A301}"/>
    <cellStyle name="Note 63 5" xfId="36271" xr:uid="{F7C710E8-86FF-4B8C-BF14-1958AFAEEACB}"/>
    <cellStyle name="Note 63 6" xfId="44133" xr:uid="{77F2DB5D-732D-4867-A68E-72B37A06E17E}"/>
    <cellStyle name="Note 64" xfId="4989" xr:uid="{8BAA51D6-CB2F-4B19-942A-F32B65A05D0D}"/>
    <cellStyle name="Note 64 2" xfId="8820" xr:uid="{B64B093E-E11B-449D-86B8-BFB96356B983}"/>
    <cellStyle name="Note 64 2 2" xfId="16759" xr:uid="{D4FACC33-B1AE-4BC8-834C-FB25B7F140D6}"/>
    <cellStyle name="Note 64 2 2 2" xfId="32543" xr:uid="{03A4F90C-8F5D-48AD-89ED-9296E9587B74}"/>
    <cellStyle name="Note 64 2 3" xfId="24664" xr:uid="{39404000-9EFF-440C-B50B-A1494EED810E}"/>
    <cellStyle name="Note 64 2 4" xfId="40114" xr:uid="{31146229-4F46-4BC2-A49A-20C14F930D99}"/>
    <cellStyle name="Note 64 2 5" xfId="47976" xr:uid="{19669620-B0CC-42CA-914E-79617E85C7C5}"/>
    <cellStyle name="Note 64 3" xfId="12966" xr:uid="{F8926DDD-0951-413B-88AC-6D9132B58EAB}"/>
    <cellStyle name="Note 64 3 2" xfId="28750" xr:uid="{E29499AB-7B31-406C-9156-61585C3D7AC9}"/>
    <cellStyle name="Note 64 4" xfId="20871" xr:uid="{2AD5A766-8D93-4086-9F57-4D0B804FE0F9}"/>
    <cellStyle name="Note 64 5" xfId="36321" xr:uid="{6E947351-F402-492D-89CD-0B7D9607EF76}"/>
    <cellStyle name="Note 64 6" xfId="44183" xr:uid="{06B655B2-ADD7-4F42-B646-751BADFFD007}"/>
    <cellStyle name="Note 65" xfId="5039" xr:uid="{3C54C36A-5F64-4918-B466-676C430374C9}"/>
    <cellStyle name="Note 65 2" xfId="8870" xr:uid="{FE768C9D-BCEE-4A44-91A0-F5803E6FCE80}"/>
    <cellStyle name="Note 65 2 2" xfId="16809" xr:uid="{5BF47605-076C-464A-B0C7-A3F951CEEBB8}"/>
    <cellStyle name="Note 65 2 2 2" xfId="32593" xr:uid="{EDA4A5E5-2B1D-4C1A-9EC3-1FF062DFDD61}"/>
    <cellStyle name="Note 65 2 3" xfId="24714" xr:uid="{B1AA7A1E-C33A-4265-B147-79BE067305F6}"/>
    <cellStyle name="Note 65 2 4" xfId="40164" xr:uid="{290ED577-76B4-4E2A-B6A8-253E746A511A}"/>
    <cellStyle name="Note 65 2 5" xfId="48026" xr:uid="{A8332E11-A8D9-4AD0-8794-5FA515686BEE}"/>
    <cellStyle name="Note 65 3" xfId="13016" xr:uid="{6FC7C6BC-4C29-4DBC-9D28-12C966B9FFD8}"/>
    <cellStyle name="Note 65 3 2" xfId="28800" xr:uid="{4A804F41-98AD-4412-9BA3-5848F90972DD}"/>
    <cellStyle name="Note 65 4" xfId="20921" xr:uid="{8775C396-A9AB-4C1F-B828-0A3DB24C312B}"/>
    <cellStyle name="Note 65 5" xfId="36371" xr:uid="{84272A45-CB39-460E-B4D3-B0AB745C6BF2}"/>
    <cellStyle name="Note 65 6" xfId="44233" xr:uid="{A33B0023-754E-4584-BC24-90F21E708720}"/>
    <cellStyle name="Note 66" xfId="5088" xr:uid="{8B12D0E8-8E7F-4E31-84D7-BE22F22948FF}"/>
    <cellStyle name="Note 66 2" xfId="8919" xr:uid="{B69FCC3C-E2BA-4E76-9DA5-715C9BE3E310}"/>
    <cellStyle name="Note 66 2 2" xfId="16858" xr:uid="{D2FB98C9-D640-4C81-B1B1-A56899108EB6}"/>
    <cellStyle name="Note 66 2 2 2" xfId="32642" xr:uid="{6D4FABA7-A299-4CD2-9CD3-B0BB931152D8}"/>
    <cellStyle name="Note 66 2 3" xfId="24763" xr:uid="{0511BC52-39D2-49C7-8444-25976D5B3849}"/>
    <cellStyle name="Note 66 2 4" xfId="40213" xr:uid="{9CF687C9-62F4-45CF-A3F7-B47BC7FD9B23}"/>
    <cellStyle name="Note 66 2 5" xfId="48075" xr:uid="{F344932A-FE2D-4862-B3BD-76C57716C293}"/>
    <cellStyle name="Note 66 3" xfId="13065" xr:uid="{2D44DEA1-A6B6-49DC-8231-52959898338C}"/>
    <cellStyle name="Note 66 3 2" xfId="28849" xr:uid="{2F97E8B3-59CB-490B-AF0A-99D88E804E61}"/>
    <cellStyle name="Note 66 4" xfId="20970" xr:uid="{A787115F-0744-46B3-A4B2-4D441D784BDE}"/>
    <cellStyle name="Note 66 5" xfId="36420" xr:uid="{BB039E68-CBDD-4A1F-BB31-871C86F035EC}"/>
    <cellStyle name="Note 66 6" xfId="44282" xr:uid="{BD273A4E-1630-4FAA-9A30-B40B45579F76}"/>
    <cellStyle name="Note 67" xfId="5114" xr:uid="{08A198A1-7876-4D31-8866-634323D553BE}"/>
    <cellStyle name="Note 67 2" xfId="8945" xr:uid="{EC9777F0-664E-4136-A42D-3CFF69322ECE}"/>
    <cellStyle name="Note 67 2 2" xfId="16884" xr:uid="{487BB678-BE90-468B-B5EE-58500BC0AAD4}"/>
    <cellStyle name="Note 67 2 2 2" xfId="32668" xr:uid="{806AD698-69AC-404E-A517-AB5F125582EB}"/>
    <cellStyle name="Note 67 2 3" xfId="24789" xr:uid="{0664488D-D0F4-40F0-BD6B-A0A98C618C6F}"/>
    <cellStyle name="Note 67 2 4" xfId="40239" xr:uid="{4AA7CB3F-2985-45ED-9E4A-B43B268BB708}"/>
    <cellStyle name="Note 67 2 5" xfId="48101" xr:uid="{7F1C926F-0357-4162-A6AB-79E305F42EBE}"/>
    <cellStyle name="Note 67 3" xfId="13091" xr:uid="{BEBD63F0-7AB4-486A-B1C3-E846EDC297EE}"/>
    <cellStyle name="Note 67 3 2" xfId="28875" xr:uid="{9D85E953-7E5B-4009-8138-F4DD029C50C6}"/>
    <cellStyle name="Note 67 4" xfId="20996" xr:uid="{D59D3611-BF9E-477B-9325-44A8F5B0D59E}"/>
    <cellStyle name="Note 67 5" xfId="36446" xr:uid="{37B656AF-8B51-4B8C-8EE7-3B035A5CA3D1}"/>
    <cellStyle name="Note 67 6" xfId="44308" xr:uid="{CA9BD730-A250-41CF-B4D4-0B321B95F6A5}"/>
    <cellStyle name="Note 68" xfId="5140" xr:uid="{DBAD3D41-C527-40D9-9B8B-CE8824A01DB7}"/>
    <cellStyle name="Note 68 2" xfId="8971" xr:uid="{061522C6-F33B-40A9-9637-E86130B3AD51}"/>
    <cellStyle name="Note 68 2 2" xfId="16910" xr:uid="{2CC15A78-2FBD-4DD2-BE1D-9969866C7E7D}"/>
    <cellStyle name="Note 68 2 2 2" xfId="32694" xr:uid="{CE398BE6-87A0-4C00-A623-16286044FFE1}"/>
    <cellStyle name="Note 68 2 3" xfId="24815" xr:uid="{0DE19E31-C20B-4DCC-8402-0D26CF1C2689}"/>
    <cellStyle name="Note 68 2 4" xfId="40265" xr:uid="{31E77213-6992-488D-848E-5FC4D84FAEFB}"/>
    <cellStyle name="Note 68 2 5" xfId="48127" xr:uid="{541C5B5A-BA05-4DAD-ABF8-C8064E2F4733}"/>
    <cellStyle name="Note 68 3" xfId="13117" xr:uid="{C7BBB225-FA65-4291-AA38-E93220DE83DC}"/>
    <cellStyle name="Note 68 3 2" xfId="28901" xr:uid="{7EF2914A-4269-42F8-9081-657ED3B82F75}"/>
    <cellStyle name="Note 68 4" xfId="21022" xr:uid="{7F3AFFDC-F516-4E2E-A679-EF5848706500}"/>
    <cellStyle name="Note 68 5" xfId="36472" xr:uid="{768189DB-9FCB-4939-ACBD-A95E01CB69DB}"/>
    <cellStyle name="Note 68 6" xfId="44334" xr:uid="{80B97C9F-B929-406D-A72C-A8F747DC5FF7}"/>
    <cellStyle name="Note 69" xfId="5162" xr:uid="{A55E62B7-B2D9-47E6-8A80-665DEBFA8E4A}"/>
    <cellStyle name="Note 69 2" xfId="8993" xr:uid="{795ACB72-60C0-4552-A649-9D83A4EBE157}"/>
    <cellStyle name="Note 69 2 2" xfId="16932" xr:uid="{06DF69F2-F90A-4325-AE70-2A607225D9CD}"/>
    <cellStyle name="Note 69 2 2 2" xfId="32716" xr:uid="{012D0D17-B2B6-4E13-8803-5DE90D8A5D1E}"/>
    <cellStyle name="Note 69 2 3" xfId="24837" xr:uid="{238128E8-92F1-4AAE-B0C6-BBBA36827DF6}"/>
    <cellStyle name="Note 69 2 4" xfId="40287" xr:uid="{B2CD085B-DEA4-43B0-B0D9-1078071BAB4E}"/>
    <cellStyle name="Note 69 2 5" xfId="48149" xr:uid="{537F948D-11CF-4D03-A9BC-954159796A63}"/>
    <cellStyle name="Note 69 3" xfId="13139" xr:uid="{69320BFE-D4D7-46DE-AE3D-6C9B2295641F}"/>
    <cellStyle name="Note 69 3 2" xfId="28923" xr:uid="{1AE694BB-B70D-4D8B-A87A-367C6563776C}"/>
    <cellStyle name="Note 69 4" xfId="21044" xr:uid="{FA9FC213-E8FB-49D2-B381-59ACCA9098A7}"/>
    <cellStyle name="Note 69 5" xfId="36494" xr:uid="{5316DA2A-C21E-451A-A8E1-63842C496B66}"/>
    <cellStyle name="Note 69 6" xfId="44356" xr:uid="{E5C1F834-861C-41DA-959C-9E4AC97886AD}"/>
    <cellStyle name="Note 7" xfId="1022" xr:uid="{915423CA-DB45-43FB-937D-406CBF0C77E3}"/>
    <cellStyle name="Note 7 2" xfId="1064" xr:uid="{9176DDD9-9FCD-4A15-A4A3-A0C68C3839D4}"/>
    <cellStyle name="Note 7 2 2" xfId="4294" xr:uid="{D41A4033-7167-4A1A-9D00-7B89BC475A8E}"/>
    <cellStyle name="Note 7 2 2 2" xfId="8125" xr:uid="{70313C04-6D73-4D26-8823-EEDB22CC2EE1}"/>
    <cellStyle name="Note 7 2 2 2 2" xfId="16064" xr:uid="{D6E675E6-9268-4909-A964-9857B6A8C31A}"/>
    <cellStyle name="Note 7 2 2 2 2 2" xfId="31848" xr:uid="{99C590D5-F506-4DA8-AC7E-AFF6F2CC3753}"/>
    <cellStyle name="Note 7 2 2 2 3" xfId="23969" xr:uid="{732D125C-ED76-4699-A4E5-99F5689088F1}"/>
    <cellStyle name="Note 7 2 2 2 4" xfId="39419" xr:uid="{79C3CD7D-8F78-458E-B5CD-BF95ABAFA7B5}"/>
    <cellStyle name="Note 7 2 2 2 5" xfId="47281" xr:uid="{25628578-60E4-4BAE-8B58-97719EE8C447}"/>
    <cellStyle name="Note 7 2 2 3" xfId="12271" xr:uid="{290053BE-6116-4B61-B9BF-486027FDCF05}"/>
    <cellStyle name="Note 7 2 2 3 2" xfId="28055" xr:uid="{7ED77A97-C638-4B0D-A337-147E3223702E}"/>
    <cellStyle name="Note 7 2 2 4" xfId="20176" xr:uid="{C628A025-252D-4FD3-8DFA-8E11AC5C024D}"/>
    <cellStyle name="Note 7 2 2 5" xfId="35626" xr:uid="{2C75395E-44B3-4C7F-86D4-A4327AEE005B}"/>
    <cellStyle name="Note 7 2 2 6" xfId="43488" xr:uid="{F66A88AB-E075-4321-94AB-CEF9FC70DB6E}"/>
    <cellStyle name="Note 7 2 3" xfId="6607" xr:uid="{72D16049-05D3-431E-B084-2ABD2F446448}"/>
    <cellStyle name="Note 7 2 3 2" xfId="14546" xr:uid="{C0AC2AC1-1BB5-4D66-BCE0-2990635A48E0}"/>
    <cellStyle name="Note 7 2 3 2 2" xfId="30330" xr:uid="{80C0E315-677A-425A-B942-7AA8CDD4FF1E}"/>
    <cellStyle name="Note 7 2 3 3" xfId="22451" xr:uid="{C7BFDE05-E770-4881-84F5-FF8EBE7B87AD}"/>
    <cellStyle name="Note 7 2 3 4" xfId="37901" xr:uid="{DD399F01-AAB1-453A-8909-0067193D9BDA}"/>
    <cellStyle name="Note 7 2 3 5" xfId="45763" xr:uid="{E0C2F8C9-2CDA-4372-9949-78FE02EDAD02}"/>
    <cellStyle name="Note 7 2 4" xfId="2776" xr:uid="{96989B65-B7DD-43F7-A35C-A50EF3668E08}"/>
    <cellStyle name="Note 7 2 4 2" xfId="10753" xr:uid="{F76753D8-7004-468E-8B27-BF8713635645}"/>
    <cellStyle name="Note 7 2 4 2 2" xfId="26537" xr:uid="{21C235CE-CBD1-4D63-A580-787182A1CE44}"/>
    <cellStyle name="Note 7 2 4 3" xfId="18658" xr:uid="{7648DB97-8059-472B-98CD-7CB8B0DFEF18}"/>
    <cellStyle name="Note 7 2 5" xfId="9502" xr:uid="{E755B489-B896-47A1-BBA4-0EB0D6F9CCD5}"/>
    <cellStyle name="Note 7 2 5 2" xfId="25290" xr:uid="{01E9319C-E352-4DA9-BCCE-BF6B88D469C5}"/>
    <cellStyle name="Note 7 2 6" xfId="17411" xr:uid="{46314A51-1D58-462D-A31C-5555E88A9ED7}"/>
    <cellStyle name="Note 7 2 7" xfId="34108" xr:uid="{3C57B986-FBC6-430B-AC3F-2E4EA6EA0826}"/>
    <cellStyle name="Note 7 2 8" xfId="41970" xr:uid="{74354A5F-5CDE-45C5-B68F-B58E18D38C98}"/>
    <cellStyle name="Note 7 3" xfId="3416" xr:uid="{29E78245-9799-4936-BEED-78396BF99A6F}"/>
    <cellStyle name="Note 7 3 2" xfId="7247" xr:uid="{82C6850D-E7DC-4CA9-9D3B-7D9CC9ECE9D9}"/>
    <cellStyle name="Note 7 3 2 2" xfId="15186" xr:uid="{C04574CE-97CB-4238-8B2D-B8D214D7DFA7}"/>
    <cellStyle name="Note 7 3 2 2 2" xfId="30970" xr:uid="{816D3E8A-D967-4CD1-ADE0-837EEAEE5611}"/>
    <cellStyle name="Note 7 3 2 3" xfId="23091" xr:uid="{91CACEA8-EEDE-401F-91CE-C361D3BE1B73}"/>
    <cellStyle name="Note 7 3 2 4" xfId="38541" xr:uid="{2E30BF77-3B95-4482-B97C-C18B806DC662}"/>
    <cellStyle name="Note 7 3 2 5" xfId="46403" xr:uid="{09C64CEE-3C3E-4ADD-A12B-4E556A65221E}"/>
    <cellStyle name="Note 7 3 3" xfId="11393" xr:uid="{C4928D5A-28E2-4C5F-AA0B-178E832B64A6}"/>
    <cellStyle name="Note 7 3 3 2" xfId="27177" xr:uid="{EDFE109C-4448-4823-B75A-336C43553BC7}"/>
    <cellStyle name="Note 7 3 4" xfId="19298" xr:uid="{43D6FE46-AE24-47E0-B586-29749608E896}"/>
    <cellStyle name="Note 7 3 5" xfId="34748" xr:uid="{504A3CB3-AC31-4339-A688-936246E081E6}"/>
    <cellStyle name="Note 7 3 6" xfId="42610" xr:uid="{2D7C5C7A-3313-4387-998F-580491A1EDF0}"/>
    <cellStyle name="Note 7 4" xfId="5777" xr:uid="{15A62509-16A2-4056-A81E-2A96368E7C9D}"/>
    <cellStyle name="Note 7 4 2" xfId="13753" xr:uid="{C8511C22-0A76-4B88-98E3-007435CED97E}"/>
    <cellStyle name="Note 7 4 2 2" xfId="29537" xr:uid="{0BE568BF-222B-4ECB-83A8-B63ED081C217}"/>
    <cellStyle name="Note 7 4 3" xfId="21658" xr:uid="{FAC0910B-029A-4BB2-AFA6-A6BDC75AC227}"/>
    <cellStyle name="Note 7 4 4" xfId="37108" xr:uid="{DC789249-479C-48F6-B823-04F790986705}"/>
    <cellStyle name="Note 7 4 5" xfId="44970" xr:uid="{E403D043-40A1-4A1E-A06C-E75D71E0C7F5}"/>
    <cellStyle name="Note 7 5" xfId="1629" xr:uid="{E38DBF14-3D13-4C1F-AE8F-6A3434ABDE4C}"/>
    <cellStyle name="Note 7 5 2" xfId="9890" xr:uid="{6A9BF670-F1E6-44A8-8823-5DB3AF7102E1}"/>
    <cellStyle name="Note 7 5 2 2" xfId="25675" xr:uid="{D290F896-45B5-4F25-AE9C-238FBD5F9D9B}"/>
    <cellStyle name="Note 7 5 3" xfId="17796" xr:uid="{C0F184D4-29AC-4875-BB08-A3FE6ED11F1F}"/>
    <cellStyle name="Note 7 6" xfId="9460" xr:uid="{F47DD20B-55C4-4116-BD9C-997C798FCA3D}"/>
    <cellStyle name="Note 7 6 2" xfId="25248" xr:uid="{6DF4CA7A-692A-4263-B123-D61F5352EFE5}"/>
    <cellStyle name="Note 7 7" xfId="17369" xr:uid="{7BABA026-4342-4A10-8B73-B706A197B27E}"/>
    <cellStyle name="Note 7 8" xfId="33232" xr:uid="{4C200CE0-30AC-49BD-893A-9517D0DDA15F}"/>
    <cellStyle name="Note 7 9" xfId="41094" xr:uid="{796BC33F-01F8-4F1E-8351-DC965EBA3F80}"/>
    <cellStyle name="Note 70" xfId="5192" xr:uid="{509B2C8F-FE65-473D-9722-E60639D149B4}"/>
    <cellStyle name="Note 70 2" xfId="9023" xr:uid="{E897C211-0CC6-4BBA-B8DF-586BBC4C9434}"/>
    <cellStyle name="Note 70 2 2" xfId="16962" xr:uid="{79BF5CD0-359D-45E9-BCC0-0406333E59C1}"/>
    <cellStyle name="Note 70 2 2 2" xfId="32746" xr:uid="{02236E5D-F67C-49E9-B193-490995F59BAC}"/>
    <cellStyle name="Note 70 2 3" xfId="24867" xr:uid="{5F97A7B6-5700-4633-BF84-3F57AE4BD341}"/>
    <cellStyle name="Note 70 2 4" xfId="40317" xr:uid="{61E4197B-9654-4C95-AB73-79972C22F98F}"/>
    <cellStyle name="Note 70 2 5" xfId="48179" xr:uid="{41399224-029E-4D86-B516-42A4649C8076}"/>
    <cellStyle name="Note 70 3" xfId="13169" xr:uid="{DF4D4695-B9A0-477E-948E-D9E4E2E5C829}"/>
    <cellStyle name="Note 70 3 2" xfId="28953" xr:uid="{E84CA519-54E0-42E7-AC02-AEFB81AB00BF}"/>
    <cellStyle name="Note 70 4" xfId="21074" xr:uid="{59B8CB4B-5BC5-471F-85F0-0A6F644C0883}"/>
    <cellStyle name="Note 70 5" xfId="36524" xr:uid="{764D2ADC-FFCE-499A-9DC5-71502069CB63}"/>
    <cellStyle name="Note 70 6" xfId="44386" xr:uid="{DCAC806D-E87E-40A5-BC09-1E6D6E40B7F1}"/>
    <cellStyle name="Note 71" xfId="5219" xr:uid="{9BD631A9-73D5-49D1-B10E-FB850EFDC04F}"/>
    <cellStyle name="Note 71 2" xfId="9050" xr:uid="{65C3A38B-81BD-4A9D-ADED-EEE90F9CEC85}"/>
    <cellStyle name="Note 71 2 2" xfId="16989" xr:uid="{3E4B41D3-8B29-49DF-BA67-D6538D2D6022}"/>
    <cellStyle name="Note 71 2 2 2" xfId="32773" xr:uid="{EF346193-1B3E-4AED-9608-AC1793EFC3D6}"/>
    <cellStyle name="Note 71 2 3" xfId="24894" xr:uid="{371DBA4D-8C82-4B7A-AAEF-BCC935D1393F}"/>
    <cellStyle name="Note 71 2 4" xfId="40344" xr:uid="{6F8CACB3-73A0-4538-9618-6095FE041639}"/>
    <cellStyle name="Note 71 2 5" xfId="48206" xr:uid="{4F12A405-1942-4593-9E01-DFA4DDF53A90}"/>
    <cellStyle name="Note 71 3" xfId="13196" xr:uid="{AC1C0F2B-4B3D-4AF9-9AEB-2D9589394FF9}"/>
    <cellStyle name="Note 71 3 2" xfId="28980" xr:uid="{212246AD-5B9B-4121-8077-CEAF4738FFB9}"/>
    <cellStyle name="Note 71 4" xfId="21101" xr:uid="{F85D578D-0E38-4010-8966-4F271D0D043A}"/>
    <cellStyle name="Note 71 5" xfId="36551" xr:uid="{32B5B634-B184-45A9-AE00-82F8E42FC150}"/>
    <cellStyle name="Note 71 6" xfId="44413" xr:uid="{065D69A4-C2F1-4787-8933-A0296D298C23}"/>
    <cellStyle name="Note 72" xfId="5258" xr:uid="{7297E16E-99F9-47B6-8AAF-86F2B82756B5}"/>
    <cellStyle name="Note 72 2" xfId="9089" xr:uid="{684FB5B8-6A42-4CB0-ACF6-012F2A8B0F2B}"/>
    <cellStyle name="Note 72 2 2" xfId="17028" xr:uid="{A1A98480-A353-4475-A973-7552E746A6DE}"/>
    <cellStyle name="Note 72 2 2 2" xfId="32812" xr:uid="{A09E56E8-DE39-4535-95B4-1E44E4FA55D1}"/>
    <cellStyle name="Note 72 2 3" xfId="24933" xr:uid="{16C75B06-AAE4-4073-B3C8-8DDE2E5E0F07}"/>
    <cellStyle name="Note 72 2 4" xfId="40383" xr:uid="{D0609B50-9F83-4E85-8CC7-B1AF03015F67}"/>
    <cellStyle name="Note 72 2 5" xfId="48245" xr:uid="{089CCABE-781A-4C48-9233-00AA7D93C10A}"/>
    <cellStyle name="Note 72 3" xfId="13235" xr:uid="{F4BF3ED4-446E-402D-83A4-8548D8C82C52}"/>
    <cellStyle name="Note 72 3 2" xfId="29019" xr:uid="{B3BE8884-828F-4B38-B0BC-526A0EE1DE0E}"/>
    <cellStyle name="Note 72 4" xfId="21140" xr:uid="{793D43B9-C7AF-4411-BEEA-42ED6B62BDE9}"/>
    <cellStyle name="Note 72 5" xfId="36590" xr:uid="{6D7A2E24-BEBD-4485-A7D3-2DC6F2088ADE}"/>
    <cellStyle name="Note 72 6" xfId="44452" xr:uid="{7F218A56-A024-4E58-9213-F99106496C9D}"/>
    <cellStyle name="Note 73" xfId="5291" xr:uid="{E38731CA-D4CF-4B8B-BD01-803CAFCDF781}"/>
    <cellStyle name="Note 73 2" xfId="9122" xr:uid="{993A73DC-1F12-4149-9990-8F38AB9F3884}"/>
    <cellStyle name="Note 73 2 2" xfId="17061" xr:uid="{CB55DF9A-01EF-4B6E-AA08-D9BB4799C8CB}"/>
    <cellStyle name="Note 73 2 2 2" xfId="32845" xr:uid="{D34738AD-BCFD-4BBF-8C3B-B3887B499F7F}"/>
    <cellStyle name="Note 73 2 3" xfId="24966" xr:uid="{FC39A19B-1B7E-4F0B-8A00-23FD932E4CB8}"/>
    <cellStyle name="Note 73 2 4" xfId="40416" xr:uid="{34417DD6-AEBA-46D7-8735-383E49E251CC}"/>
    <cellStyle name="Note 73 2 5" xfId="48278" xr:uid="{0E3A690B-F905-4DA3-96DE-CC6CDEB23EE9}"/>
    <cellStyle name="Note 73 3" xfId="13268" xr:uid="{1B4F83D3-6955-4B2A-8741-9E235EC8DA65}"/>
    <cellStyle name="Note 73 3 2" xfId="29052" xr:uid="{2DAE656D-09FE-4D1E-90E3-79627B3433DE}"/>
    <cellStyle name="Note 73 4" xfId="21173" xr:uid="{790B942E-E2C0-4A2B-B1D9-16BAF3FCD20D}"/>
    <cellStyle name="Note 73 5" xfId="36623" xr:uid="{4F710F79-4FB2-477B-BD4C-483B812ABFBA}"/>
    <cellStyle name="Note 73 6" xfId="44485" xr:uid="{19BE9259-F004-4933-B9F2-DB52E42079EA}"/>
    <cellStyle name="Note 74" xfId="5314" xr:uid="{3A3199B3-266E-46D2-A3AE-28D5929E742E}"/>
    <cellStyle name="Note 74 2" xfId="9145" xr:uid="{D2847E26-8C7E-46DC-BEE5-A00B8CA97CFA}"/>
    <cellStyle name="Note 74 2 2" xfId="17084" xr:uid="{EBF129C5-DF92-428A-8D10-5E81D79EF93E}"/>
    <cellStyle name="Note 74 2 2 2" xfId="32868" xr:uid="{A32BC199-22A7-4B9A-AAFA-8394A3DAFA5E}"/>
    <cellStyle name="Note 74 2 3" xfId="24989" xr:uid="{6AEDDE2A-D386-47BB-957D-2070CCD93036}"/>
    <cellStyle name="Note 74 2 4" xfId="40439" xr:uid="{BA243C99-A7AE-46DD-8B51-AA5D1BFAEEAC}"/>
    <cellStyle name="Note 74 2 5" xfId="48301" xr:uid="{35931EA2-A01F-451E-B225-E5CC384F10AC}"/>
    <cellStyle name="Note 74 3" xfId="13291" xr:uid="{CE5DBBD0-A571-48E6-9D01-337F76D631B0}"/>
    <cellStyle name="Note 74 3 2" xfId="29075" xr:uid="{97285797-05F6-4B73-AC7F-B29520F07250}"/>
    <cellStyle name="Note 74 4" xfId="21196" xr:uid="{41562E8B-3915-4F73-A399-169C217B9B80}"/>
    <cellStyle name="Note 74 5" xfId="36646" xr:uid="{3EB0F6E3-54BC-4B5F-84CB-59AEF349ACF9}"/>
    <cellStyle name="Note 74 6" xfId="44508" xr:uid="{6898FE1F-1DE4-4252-8D55-95D89812564C}"/>
    <cellStyle name="Note 75" xfId="5333" xr:uid="{F402FA2A-1669-4676-A884-91D6A53C77EA}"/>
    <cellStyle name="Note 75 2" xfId="9164" xr:uid="{C11D9D9E-153B-43A5-B747-EB749D4E5A36}"/>
    <cellStyle name="Note 75 2 2" xfId="17103" xr:uid="{34C21C50-87B0-42E4-BC70-73A34593E8FC}"/>
    <cellStyle name="Note 75 2 2 2" xfId="32887" xr:uid="{7E01888B-7C7C-4204-A4A8-D4E2916DA1A7}"/>
    <cellStyle name="Note 75 2 3" xfId="25008" xr:uid="{097A2CA0-E0E6-4EB1-865B-96075287E30B}"/>
    <cellStyle name="Note 75 2 4" xfId="40458" xr:uid="{13DED949-EC9A-4E27-A45C-6CD780C860DD}"/>
    <cellStyle name="Note 75 2 5" xfId="48320" xr:uid="{107D4253-B565-42AB-AD88-DF7E63C51AC7}"/>
    <cellStyle name="Note 75 3" xfId="13310" xr:uid="{95256233-246A-4896-B28F-32AD1D677ADE}"/>
    <cellStyle name="Note 75 3 2" xfId="29094" xr:uid="{269935AE-6A29-495D-8669-D1400DE296FF}"/>
    <cellStyle name="Note 75 4" xfId="21215" xr:uid="{579E2DC7-C20D-4E52-8382-69A7771C7372}"/>
    <cellStyle name="Note 75 5" xfId="36665" xr:uid="{76EEB6CF-2281-4E6E-9DC6-D7579E1C1BA2}"/>
    <cellStyle name="Note 75 6" xfId="44527" xr:uid="{DF124BD6-726A-40FC-A4A2-E6EF3476CF9E}"/>
    <cellStyle name="Note 76" xfId="5350" xr:uid="{86C28CC5-3865-48C1-A03C-E453CF96833B}"/>
    <cellStyle name="Note 76 2" xfId="9181" xr:uid="{F37EF80F-B845-4EED-9555-F5CC7BF25376}"/>
    <cellStyle name="Note 76 2 2" xfId="17120" xr:uid="{F3681541-56FF-4D2C-9A37-CD3A0B6C18EE}"/>
    <cellStyle name="Note 76 2 2 2" xfId="32904" xr:uid="{0DDCC488-8503-4D8D-A8F1-AD0D440F46E6}"/>
    <cellStyle name="Note 76 2 3" xfId="25025" xr:uid="{6623355C-35E8-45AF-B4E2-0473AC5BC4C6}"/>
    <cellStyle name="Note 76 2 4" xfId="40475" xr:uid="{DCFDAB9A-48F3-4507-BB49-0D69C96510F2}"/>
    <cellStyle name="Note 76 2 5" xfId="48337" xr:uid="{6CE24C70-6626-42FD-96FE-D375AEE9E03F}"/>
    <cellStyle name="Note 76 3" xfId="13327" xr:uid="{EE406060-8DAA-44DD-863C-D6C7D27F317E}"/>
    <cellStyle name="Note 76 3 2" xfId="29111" xr:uid="{10C70861-96E1-4FC8-B1B2-9B0AD4154F6E}"/>
    <cellStyle name="Note 76 4" xfId="21232" xr:uid="{3586A663-516D-484F-8757-37D403B5AD0E}"/>
    <cellStyle name="Note 76 5" xfId="36682" xr:uid="{2764292A-142A-44A8-9336-4009336D0D04}"/>
    <cellStyle name="Note 76 6" xfId="44544" xr:uid="{3578B388-8708-4FB0-ADB5-0F18E83089C9}"/>
    <cellStyle name="Note 77" xfId="5367" xr:uid="{C7C1A8FE-0EC6-4DD0-9D9F-E4316FA17706}"/>
    <cellStyle name="Note 77 2" xfId="9198" xr:uid="{7C69423A-213E-4B13-BF50-04D2A59F3267}"/>
    <cellStyle name="Note 77 2 2" xfId="17137" xr:uid="{8A8E7C68-9D1C-4F56-BD0C-BD490018F101}"/>
    <cellStyle name="Note 77 2 2 2" xfId="32921" xr:uid="{07E6B1BE-B134-468B-8436-7E6A9CD1F39E}"/>
    <cellStyle name="Note 77 2 3" xfId="25042" xr:uid="{B2B97A32-4B1C-4929-9C0C-FCB7DBB7605D}"/>
    <cellStyle name="Note 77 2 4" xfId="40492" xr:uid="{B44A6240-18FA-41A2-B2CA-0E264301DD54}"/>
    <cellStyle name="Note 77 2 5" xfId="48354" xr:uid="{967E4AA4-9EE3-4872-8ACE-C8A08485E35C}"/>
    <cellStyle name="Note 77 3" xfId="13344" xr:uid="{26BAEA29-8E63-4D8C-9960-D78411E82F8D}"/>
    <cellStyle name="Note 77 3 2" xfId="29128" xr:uid="{FD0D5651-1F05-4C1D-B004-6ED4040CCB19}"/>
    <cellStyle name="Note 77 4" xfId="21249" xr:uid="{F51EC67B-0486-483E-9CFB-B27C4168BDF9}"/>
    <cellStyle name="Note 77 5" xfId="36699" xr:uid="{268AB732-EC50-46F7-B07A-3F10D2F75395}"/>
    <cellStyle name="Note 77 6" xfId="44561" xr:uid="{CFA1227C-998B-4C60-A7EB-92301EF9A042}"/>
    <cellStyle name="Note 78" xfId="5390" xr:uid="{435606F6-9440-41D5-8FF2-A85DB35913EA}"/>
    <cellStyle name="Note 78 2" xfId="9221" xr:uid="{B3855003-418C-49A6-9146-7D3A2940C9A1}"/>
    <cellStyle name="Note 78 2 2" xfId="17160" xr:uid="{7C199478-09DE-43E8-A894-AF1CE48F4905}"/>
    <cellStyle name="Note 78 2 2 2" xfId="32944" xr:uid="{9F3ECEA4-F869-4FB6-9BF1-F04DD608287D}"/>
    <cellStyle name="Note 78 2 3" xfId="25065" xr:uid="{900E8B7B-EC65-4D44-8474-A5451D4C5F98}"/>
    <cellStyle name="Note 78 2 4" xfId="40515" xr:uid="{62BB2527-D7DE-4371-A590-41951CF1A2A9}"/>
    <cellStyle name="Note 78 2 5" xfId="48377" xr:uid="{64AB0245-EE87-462E-A2F1-F5E23A773E10}"/>
    <cellStyle name="Note 78 3" xfId="13367" xr:uid="{1DEB0BA3-BB7F-451E-A097-1F20BB2E7FAF}"/>
    <cellStyle name="Note 78 3 2" xfId="29151" xr:uid="{C6CEB9FF-4116-4C4A-8B3E-3658FF20313E}"/>
    <cellStyle name="Note 78 4" xfId="21272" xr:uid="{0D8447AA-39CC-43C8-B41E-4A35E3088451}"/>
    <cellStyle name="Note 78 5" xfId="36722" xr:uid="{E9EA7968-AECB-4E98-B3E8-8FF5D701F288}"/>
    <cellStyle name="Note 78 6" xfId="44584" xr:uid="{F929403B-5CAE-4195-AF34-AC9E4996B741}"/>
    <cellStyle name="Note 79" xfId="5438" xr:uid="{7DB36A9C-8924-467C-92F0-4A4C6B79EAB7}"/>
    <cellStyle name="Note 79 2" xfId="9269" xr:uid="{CF6B021A-BDFC-4F88-934F-04B4256D444E}"/>
    <cellStyle name="Note 79 2 2" xfId="17208" xr:uid="{2DF0E314-6E65-4FA1-A704-F3049F8D398C}"/>
    <cellStyle name="Note 79 2 2 2" xfId="32992" xr:uid="{B6EA2586-1C6A-45F8-808B-725634B7E866}"/>
    <cellStyle name="Note 79 2 3" xfId="25113" xr:uid="{98863FB3-ADC7-42ED-8D31-106368FF63F9}"/>
    <cellStyle name="Note 79 2 4" xfId="40563" xr:uid="{06AFCF9B-A69F-4F06-912D-2EA49F927460}"/>
    <cellStyle name="Note 79 2 5" xfId="48425" xr:uid="{FDCAF77D-7843-439F-84F8-EB4C669C5199}"/>
    <cellStyle name="Note 79 3" xfId="13415" xr:uid="{8F9F2607-6F89-4246-9378-552E6BFAABFF}"/>
    <cellStyle name="Note 79 3 2" xfId="29199" xr:uid="{32B6DA47-DE66-48E4-A7C5-E7EB4933967A}"/>
    <cellStyle name="Note 79 4" xfId="21320" xr:uid="{C158FC84-2D9B-474B-8542-278F89800DC1}"/>
    <cellStyle name="Note 79 5" xfId="36770" xr:uid="{EDC5019A-55A4-41FA-A9B5-1A5DDB1D5F54}"/>
    <cellStyle name="Note 79 6" xfId="44632" xr:uid="{1857BECA-7E13-4E65-A638-26918AC98B45}"/>
    <cellStyle name="Note 8" xfId="1077" xr:uid="{1919B5D7-5868-41CD-87C7-87AC1FE9636C}"/>
    <cellStyle name="Note 8 2" xfId="2769" xr:uid="{90323F10-49A1-42A8-AF88-2A028FAEA5BC}"/>
    <cellStyle name="Note 8 2 2" xfId="4287" xr:uid="{552AC319-2619-450E-B576-92C43D3998DF}"/>
    <cellStyle name="Note 8 2 2 2" xfId="8118" xr:uid="{7F0F5A82-2966-4DDA-8A40-0502070C3FB9}"/>
    <cellStyle name="Note 8 2 2 2 2" xfId="16057" xr:uid="{928CDBC2-FF18-435A-9006-59073F089AC0}"/>
    <cellStyle name="Note 8 2 2 2 2 2" xfId="31841" xr:uid="{7D19A7D4-381C-4B34-A699-8C901AC3107F}"/>
    <cellStyle name="Note 8 2 2 2 3" xfId="23962" xr:uid="{1D541096-D893-442B-B7FD-4E527DAE10B9}"/>
    <cellStyle name="Note 8 2 2 2 4" xfId="39412" xr:uid="{1E98283D-4DCA-458E-AF54-3B2072073FEC}"/>
    <cellStyle name="Note 8 2 2 2 5" xfId="47274" xr:uid="{57670035-4AA6-49B8-8B78-D5F4313A0C09}"/>
    <cellStyle name="Note 8 2 2 3" xfId="12264" xr:uid="{D13A9485-D67D-4510-873C-654B26882B91}"/>
    <cellStyle name="Note 8 2 2 3 2" xfId="28048" xr:uid="{3E02A529-C647-433D-A99E-E3AC76A79668}"/>
    <cellStyle name="Note 8 2 2 4" xfId="20169" xr:uid="{FB72147E-33E6-4406-B971-E4CC27788148}"/>
    <cellStyle name="Note 8 2 2 5" xfId="35619" xr:uid="{01716F9E-4CDA-4C93-BD82-527C8F0B4CB6}"/>
    <cellStyle name="Note 8 2 2 6" xfId="43481" xr:uid="{612BDFA1-053A-4B43-84D3-9286CA4E8981}"/>
    <cellStyle name="Note 8 2 3" xfId="6600" xr:uid="{7BC60E8A-049C-405E-A282-B48610C1D139}"/>
    <cellStyle name="Note 8 2 3 2" xfId="14539" xr:uid="{0BD5E48D-A3FB-4E85-82BF-841F78642EE8}"/>
    <cellStyle name="Note 8 2 3 2 2" xfId="30323" xr:uid="{EF77221C-2B5F-49FB-9C47-BEFDAFE51B46}"/>
    <cellStyle name="Note 8 2 3 3" xfId="22444" xr:uid="{A37E1B3C-2516-45FB-A0C7-99F314AD2F7D}"/>
    <cellStyle name="Note 8 2 3 4" xfId="37894" xr:uid="{4DACC0E6-A2CF-4D2D-AF74-86384624C581}"/>
    <cellStyle name="Note 8 2 3 5" xfId="45756" xr:uid="{80D35578-58B6-4BEA-B333-E411069C8297}"/>
    <cellStyle name="Note 8 2 4" xfId="10746" xr:uid="{CBF0D4A9-8D35-4749-A503-52DD434BE33F}"/>
    <cellStyle name="Note 8 2 4 2" xfId="26530" xr:uid="{8E0AF991-3F75-441F-9A52-09FFD0E6C08A}"/>
    <cellStyle name="Note 8 2 5" xfId="18651" xr:uid="{5872AEAF-7E20-4B8F-AB94-98A28084A2B3}"/>
    <cellStyle name="Note 8 2 6" xfId="34101" xr:uid="{D65BA8EF-C3FD-4D79-8827-96FE1546F373}"/>
    <cellStyle name="Note 8 2 7" xfId="41963" xr:uid="{64846F29-1BBC-4C87-A27F-4A69113583DA}"/>
    <cellStyle name="Note 8 3" xfId="3430" xr:uid="{D9BA5D61-8545-4F60-A787-477D459F6FDF}"/>
    <cellStyle name="Note 8 3 2" xfId="7261" xr:uid="{3D42CEE3-79DA-4A01-82A2-9F9675341627}"/>
    <cellStyle name="Note 8 3 2 2" xfId="15200" xr:uid="{EFE7674E-763D-4E3D-BB46-461ED48CBB0A}"/>
    <cellStyle name="Note 8 3 2 2 2" xfId="30984" xr:uid="{DD030109-F404-49B2-9127-AA3E5D2766E9}"/>
    <cellStyle name="Note 8 3 2 3" xfId="23105" xr:uid="{DC874FB2-E159-4FC0-ABD8-D760C26AB1A2}"/>
    <cellStyle name="Note 8 3 2 4" xfId="38555" xr:uid="{AEAA9036-90D9-44CE-BE19-7A3094700641}"/>
    <cellStyle name="Note 8 3 2 5" xfId="46417" xr:uid="{AEC494D7-D68F-4C90-BAE2-85FE9F7FA4BC}"/>
    <cellStyle name="Note 8 3 3" xfId="11407" xr:uid="{28D6E219-2A77-4B96-A510-2A67A95F5D81}"/>
    <cellStyle name="Note 8 3 3 2" xfId="27191" xr:uid="{34215684-C281-4DFC-AF89-B801DF903212}"/>
    <cellStyle name="Note 8 3 4" xfId="19312" xr:uid="{69BD797A-368F-4527-B75F-2A6423F432A0}"/>
    <cellStyle name="Note 8 3 5" xfId="34762" xr:uid="{1099774E-86EF-41D2-8FBB-865FC560DEC5}"/>
    <cellStyle name="Note 8 3 6" xfId="42624" xr:uid="{17D963D9-75D3-4D16-B4F1-77BBEC12690F}"/>
    <cellStyle name="Note 8 4" xfId="5936" xr:uid="{9DE61961-C1E2-4815-BF9E-C18615A04CCB}"/>
    <cellStyle name="Note 8 4 2" xfId="13912" xr:uid="{C2B37837-81A7-4D4E-BC17-5CBA3695D907}"/>
    <cellStyle name="Note 8 4 2 2" xfId="29696" xr:uid="{A93EB2B9-75A5-4118-A20C-175AD7E9EA0D}"/>
    <cellStyle name="Note 8 4 3" xfId="21817" xr:uid="{1C26065E-8EF3-4980-9857-DB3F2B148FD7}"/>
    <cellStyle name="Note 8 4 4" xfId="37267" xr:uid="{CF2D32AD-29AA-49D1-B8DF-B2B57C58C796}"/>
    <cellStyle name="Note 8 4 5" xfId="45129" xr:uid="{642CE991-7830-4261-B5E5-657A10478C6F}"/>
    <cellStyle name="Note 8 5" xfId="1643" xr:uid="{0E7711D6-A9AF-4604-B127-2678F8E15337}"/>
    <cellStyle name="Note 8 5 2" xfId="9904" xr:uid="{98BCE4A7-4A32-4FC8-A65F-4094CDBB5F2C}"/>
    <cellStyle name="Note 8 5 2 2" xfId="25689" xr:uid="{6B7F28B9-8911-4E12-BD2A-8B99C0A16786}"/>
    <cellStyle name="Note 8 5 3" xfId="17810" xr:uid="{C516EF7D-9E58-4AE0-948E-2CBC5BD84AD3}"/>
    <cellStyle name="Note 8 6" xfId="9516" xr:uid="{0A82EC45-5CC2-4505-AE17-F81E640F0B77}"/>
    <cellStyle name="Note 8 6 2" xfId="25304" xr:uid="{6DFCDD1A-D5BB-453B-97D3-2E0AFD2EED28}"/>
    <cellStyle name="Note 8 7" xfId="17425" xr:uid="{86C7D71F-43C4-4DC1-9622-2F77CECB5D40}"/>
    <cellStyle name="Note 8 8" xfId="33246" xr:uid="{BC1B011A-4B00-4B4A-9135-4B01FD322C5A}"/>
    <cellStyle name="Note 8 9" xfId="41108" xr:uid="{B90A33BF-9A83-4CAD-8858-431C0567A211}"/>
    <cellStyle name="Note 80" xfId="5450" xr:uid="{AD69A979-591C-4FD1-B16F-AF746C5AD05C}"/>
    <cellStyle name="Note 80 2" xfId="9281" xr:uid="{54959562-2CFC-4BEF-8AB0-762EB2FC5C5D}"/>
    <cellStyle name="Note 80 2 2" xfId="17220" xr:uid="{A10A16C6-99D0-4B7E-9440-828C042BA2FD}"/>
    <cellStyle name="Note 80 2 2 2" xfId="33004" xr:uid="{A2543265-9542-4B45-B8F9-C0166B8BA094}"/>
    <cellStyle name="Note 80 2 3" xfId="25125" xr:uid="{95EBDDFB-46EE-4311-B776-A11ED79BB188}"/>
    <cellStyle name="Note 80 2 4" xfId="40575" xr:uid="{27C20035-A0B1-4BD2-8158-EF26A46896A3}"/>
    <cellStyle name="Note 80 2 5" xfId="48437" xr:uid="{31DC5AC9-B6A2-4B96-8FA6-C5A3B3395979}"/>
    <cellStyle name="Note 80 3" xfId="13427" xr:uid="{991C6868-8453-4B16-90EF-E8B7A07925D7}"/>
    <cellStyle name="Note 80 3 2" xfId="29211" xr:uid="{D2BF007E-FF3F-42BC-A93D-8322AEA77477}"/>
    <cellStyle name="Note 80 4" xfId="21332" xr:uid="{B8A5B7D2-0524-4897-B9F8-E832C214A52F}"/>
    <cellStyle name="Note 80 5" xfId="36782" xr:uid="{BB6C881D-EC9C-4D26-8631-95FF3D4156BA}"/>
    <cellStyle name="Note 80 6" xfId="44644" xr:uid="{7FB2FB55-4730-4B2B-AC26-711591039AA3}"/>
    <cellStyle name="Note 81" xfId="5477" xr:uid="{57008243-5141-4266-9E79-88563CE4D8E6}"/>
    <cellStyle name="Note 81 2" xfId="9308" xr:uid="{D9E7CAA1-6D05-46E9-B6E2-586267DAD2A2}"/>
    <cellStyle name="Note 81 2 2" xfId="17247" xr:uid="{0B2B0AAB-D546-44CB-89D0-37E80C0FBF0B}"/>
    <cellStyle name="Note 81 2 2 2" xfId="33031" xr:uid="{3343BCBF-3DB1-4670-A7A2-C0B9B9DAC1FA}"/>
    <cellStyle name="Note 81 2 3" xfId="25152" xr:uid="{D4DB24BB-74EB-405D-99ED-6CEF1523F681}"/>
    <cellStyle name="Note 81 2 4" xfId="40602" xr:uid="{C7C30AF7-45A7-4AAB-94B9-A7B9644BB5B2}"/>
    <cellStyle name="Note 81 2 5" xfId="48464" xr:uid="{63EFD8D7-1EE1-486F-9228-E6216D854D7B}"/>
    <cellStyle name="Note 81 3" xfId="13454" xr:uid="{CC8612D4-6633-4754-9B7B-A9C57058A6BA}"/>
    <cellStyle name="Note 81 3 2" xfId="29238" xr:uid="{97B4B6C4-3128-4492-B74A-59AB44FD9026}"/>
    <cellStyle name="Note 81 4" xfId="21359" xr:uid="{4F0339E3-A8F0-4517-A951-B804D10C78EA}"/>
    <cellStyle name="Note 81 5" xfId="36809" xr:uid="{7FD3B26B-8D51-43BB-8AE2-E44C41A72760}"/>
    <cellStyle name="Note 81 6" xfId="44671" xr:uid="{D3AD3D46-6838-4B9A-A1C8-FDDE0D95270A}"/>
    <cellStyle name="Note 82" xfId="5498" xr:uid="{BB745D31-6560-49AB-8719-2733CB3A7240}"/>
    <cellStyle name="Note 82 2" xfId="13475" xr:uid="{9B45FEED-AAB7-490B-9240-AC91FF89BC94}"/>
    <cellStyle name="Note 82 2 2" xfId="29259" xr:uid="{09E1C1A3-4158-43F6-96A9-584930587C41}"/>
    <cellStyle name="Note 82 3" xfId="21380" xr:uid="{DA9958D5-4DEE-4465-A4AE-2E0F29A1A6F9}"/>
    <cellStyle name="Note 82 4" xfId="36830" xr:uid="{04C1A5AF-01C0-447D-B4E9-BA49EA456369}"/>
    <cellStyle name="Note 82 5" xfId="44692" xr:uid="{F857F0B1-C42B-4048-ABF5-96253E511577}"/>
    <cellStyle name="Note 83" xfId="5529" xr:uid="{0A595B30-C570-4EBD-B205-FC792890D076}"/>
    <cellStyle name="Note 83 2" xfId="13506" xr:uid="{9A9E823E-7E5A-4CFC-8962-4B3A4D0C4454}"/>
    <cellStyle name="Note 83 2 2" xfId="29290" xr:uid="{FCEA30EE-C656-4769-B6F0-35B3B5B1B522}"/>
    <cellStyle name="Note 83 3" xfId="21411" xr:uid="{ABF54E20-FFEF-4AD3-B3FB-A746836BCFF8}"/>
    <cellStyle name="Note 83 4" xfId="36861" xr:uid="{8FBA3743-D211-419E-996A-1BE3B4B8FD3B}"/>
    <cellStyle name="Note 83 5" xfId="44723" xr:uid="{67E20A53-AC2B-44BE-9872-38CC88D7AC8D}"/>
    <cellStyle name="Note 84" xfId="5572" xr:uid="{2BA3B723-10C1-4FAA-B550-814581F5345D}"/>
    <cellStyle name="Note 84 2" xfId="13549" xr:uid="{FFFA8422-F49F-4EBD-B89F-E55DAD361424}"/>
    <cellStyle name="Note 84 2 2" xfId="29333" xr:uid="{A0ABCAB5-B35B-4754-912F-CF24E2D0561D}"/>
    <cellStyle name="Note 84 3" xfId="21454" xr:uid="{C1E5E839-2D2D-46BB-B962-C42F48AC6F40}"/>
    <cellStyle name="Note 84 4" xfId="36904" xr:uid="{6315DCCA-0622-4D45-B424-34F9254386D0}"/>
    <cellStyle name="Note 84 5" xfId="44766" xr:uid="{B6D5E855-BF82-4714-9FCC-911E4CC6D470}"/>
    <cellStyle name="Note 85" xfId="5588" xr:uid="{142469F6-EE67-4490-883F-C26FB6DF192A}"/>
    <cellStyle name="Note 85 2" xfId="13564" xr:uid="{6A335160-E786-4612-8CE1-6DF0563B1CFD}"/>
    <cellStyle name="Note 85 2 2" xfId="29348" xr:uid="{02C1226F-256E-4475-92FE-A31CA0D8CC9D}"/>
    <cellStyle name="Note 85 3" xfId="21469" xr:uid="{4B81D9B0-3909-4773-BEE1-2AF584F8CEE6}"/>
    <cellStyle name="Note 85 4" xfId="36919" xr:uid="{80177EA4-4A6F-4CA7-B420-CA7CD5AAB549}"/>
    <cellStyle name="Note 85 5" xfId="44781" xr:uid="{4600ED09-D917-47DB-BD6B-D911A7300959}"/>
    <cellStyle name="Note 86" xfId="5613" xr:uid="{9360F574-E0C2-4FD3-A9F2-F6E6396F5E86}"/>
    <cellStyle name="Note 86 2" xfId="13589" xr:uid="{04A7C263-5EC4-4987-99CF-BE9E01BA6DDA}"/>
    <cellStyle name="Note 86 2 2" xfId="29373" xr:uid="{D63473FD-AB82-4A6F-9946-4FDC17C1DA1A}"/>
    <cellStyle name="Note 86 3" xfId="21494" xr:uid="{7C2CCB52-AB84-4162-B96B-DB0E03B38114}"/>
    <cellStyle name="Note 86 4" xfId="36944" xr:uid="{EAECC383-43F2-44E4-BB92-2CF4B8CF4EA5}"/>
    <cellStyle name="Note 86 5" xfId="44806" xr:uid="{56F86111-51FC-4307-A648-5341C0CF7788}"/>
    <cellStyle name="Note 87" xfId="5639" xr:uid="{09AD38B4-7A25-43EC-BBB3-ABEF63E73620}"/>
    <cellStyle name="Note 87 2" xfId="13615" xr:uid="{5384D6AC-E8ED-4512-8AA8-3B06CC0C0798}"/>
    <cellStyle name="Note 87 2 2" xfId="29399" xr:uid="{AE49C003-CE58-46DF-BF4D-A76BE91196D2}"/>
    <cellStyle name="Note 87 3" xfId="21520" xr:uid="{F0D58E1A-0512-4857-BE89-E1D9B82B5ADF}"/>
    <cellStyle name="Note 87 4" xfId="36970" xr:uid="{043F326B-4255-4169-A50B-099CA2D21316}"/>
    <cellStyle name="Note 87 5" xfId="44832" xr:uid="{5B8B4D1B-4338-42FE-AC43-1811356A2F34}"/>
    <cellStyle name="Note 88" xfId="5799" xr:uid="{BC794B41-02E6-4FF8-A20E-CDAACC691786}"/>
    <cellStyle name="Note 88 2" xfId="13775" xr:uid="{7ECBCFDB-7047-4B21-90A1-2D8A9882D08D}"/>
    <cellStyle name="Note 88 2 2" xfId="29559" xr:uid="{3E29074F-1E83-4DF2-B207-B65ED8207E81}"/>
    <cellStyle name="Note 88 3" xfId="21680" xr:uid="{F42293BD-0096-477C-9C4C-991F67F41DF7}"/>
    <cellStyle name="Note 88 4" xfId="37130" xr:uid="{59B0C15D-6F8F-456B-9899-8F92AA8AA0B6}"/>
    <cellStyle name="Note 88 5" xfId="44992" xr:uid="{F76D0E2E-8E9E-4F2F-87DB-57407807DEB7}"/>
    <cellStyle name="Note 89" xfId="9332" xr:uid="{4D36414D-CCA0-4B2D-92B3-8F866A65E3F6}"/>
    <cellStyle name="Note 89 2" xfId="17271" xr:uid="{D7DFC440-CFE1-4292-8C6E-7E25D443573A}"/>
    <cellStyle name="Note 89 2 2" xfId="33055" xr:uid="{EBEB3E8D-CD29-4E38-B989-532230D03979}"/>
    <cellStyle name="Note 89 3" xfId="25176" xr:uid="{FA0F1D0E-C60D-48C0-B9DB-8E08BD3244C6}"/>
    <cellStyle name="Note 89 4" xfId="40626" xr:uid="{D2515959-7FA5-4589-B82F-D29CEF2EE69F}"/>
    <cellStyle name="Note 89 5" xfId="48488" xr:uid="{6277C0AB-9930-4A05-9D3E-713D237CED36}"/>
    <cellStyle name="Note 9" xfId="1091" xr:uid="{10CFD8E8-5B28-4B4B-A2E4-AFD024093DB0}"/>
    <cellStyle name="Note 9 2" xfId="2868" xr:uid="{7E8D0C4B-B6E7-437F-AF56-445D3CCAF40B}"/>
    <cellStyle name="Note 9 2 2" xfId="4386" xr:uid="{45C6859E-B3DF-407E-8454-FF1993D7273E}"/>
    <cellStyle name="Note 9 2 2 2" xfId="8217" xr:uid="{BCB8F7D1-EBDA-47A4-8DCC-316443EB9EE9}"/>
    <cellStyle name="Note 9 2 2 2 2" xfId="16156" xr:uid="{07FB3C80-052F-45E0-84AC-4D858D36DFBE}"/>
    <cellStyle name="Note 9 2 2 2 2 2" xfId="31940" xr:uid="{32913230-A5B7-4E3B-874B-45462E5B0C2E}"/>
    <cellStyle name="Note 9 2 2 2 3" xfId="24061" xr:uid="{12313924-954A-46B2-B9EA-49D0C2929776}"/>
    <cellStyle name="Note 9 2 2 2 4" xfId="39511" xr:uid="{E7BF359F-5C86-4570-9AB1-60306A545783}"/>
    <cellStyle name="Note 9 2 2 2 5" xfId="47373" xr:uid="{910D5AB7-232D-4034-9061-252464FB064B}"/>
    <cellStyle name="Note 9 2 2 3" xfId="12363" xr:uid="{2BC000F0-3BEF-478E-A86D-95C65AA364D3}"/>
    <cellStyle name="Note 9 2 2 3 2" xfId="28147" xr:uid="{58066ECF-B612-4EC7-A428-225FB2591679}"/>
    <cellStyle name="Note 9 2 2 4" xfId="20268" xr:uid="{BD516F7A-7517-41B1-BB98-DB5D25633FAA}"/>
    <cellStyle name="Note 9 2 2 5" xfId="35718" xr:uid="{A6B2DC8F-13BA-4851-995A-994F8F71F631}"/>
    <cellStyle name="Note 9 2 2 6" xfId="43580" xr:uid="{A2FD9F06-7BEB-4FA6-A21B-7DACFF9F9108}"/>
    <cellStyle name="Note 9 2 3" xfId="6699" xr:uid="{F836607E-EDEF-48E0-8EF1-CB9B11261E45}"/>
    <cellStyle name="Note 9 2 3 2" xfId="14638" xr:uid="{DB9EBC81-2AA6-46A8-8B71-FDE90E5B56D1}"/>
    <cellStyle name="Note 9 2 3 2 2" xfId="30422" xr:uid="{8C46D66A-67E6-45BF-BBB6-453344ECE7A3}"/>
    <cellStyle name="Note 9 2 3 3" xfId="22543" xr:uid="{3EB685DA-AE6C-490F-B25B-1B7A1C140EA8}"/>
    <cellStyle name="Note 9 2 3 4" xfId="37993" xr:uid="{EA4AB2E5-766B-4F38-A462-5480E974B2F1}"/>
    <cellStyle name="Note 9 2 3 5" xfId="45855" xr:uid="{D9F9E672-35BB-4C1C-BE5C-EE3713160BE6}"/>
    <cellStyle name="Note 9 2 4" xfId="10845" xr:uid="{2049CDA2-ADBD-4D7F-8E6F-ED4428DAC7C5}"/>
    <cellStyle name="Note 9 2 4 2" xfId="26629" xr:uid="{AAAB78A1-0199-4BDA-848E-DBCA21332088}"/>
    <cellStyle name="Note 9 2 5" xfId="18750" xr:uid="{06161216-64D5-468C-B4E3-0601CDEB88A7}"/>
    <cellStyle name="Note 9 2 6" xfId="34200" xr:uid="{770CE783-F25A-4216-8D00-1A32855E78B8}"/>
    <cellStyle name="Note 9 2 7" xfId="42062" xr:uid="{66ACD404-F900-4729-A028-CA321EF48D75}"/>
    <cellStyle name="Note 9 3" xfId="3444" xr:uid="{647DDE7F-A536-4E4D-8260-2175F7123EE8}"/>
    <cellStyle name="Note 9 3 2" xfId="7275" xr:uid="{AA26B461-8D80-47F4-82E1-805345D470EC}"/>
    <cellStyle name="Note 9 3 2 2" xfId="15214" xr:uid="{D1EB7BFE-5566-4D96-AF0A-0D258444CC77}"/>
    <cellStyle name="Note 9 3 2 2 2" xfId="30998" xr:uid="{A90E0F03-9F2E-4E8D-A6CD-EC0FA26B31FA}"/>
    <cellStyle name="Note 9 3 2 3" xfId="23119" xr:uid="{BC16A20A-8596-4715-AB6A-A802906BA7C6}"/>
    <cellStyle name="Note 9 3 2 4" xfId="38569" xr:uid="{97F189EB-C0DD-47D8-A81E-FB2DECC1CDE7}"/>
    <cellStyle name="Note 9 3 2 5" xfId="46431" xr:uid="{BE419351-EA38-41DD-B9B2-C7EFF55AC48A}"/>
    <cellStyle name="Note 9 3 3" xfId="11421" xr:uid="{3C37BDE1-C4AB-4BE4-AF23-561FDFFF09D6}"/>
    <cellStyle name="Note 9 3 3 2" xfId="27205" xr:uid="{107E184B-4F62-4A2E-AE17-BB1E5206D265}"/>
    <cellStyle name="Note 9 3 4" xfId="19326" xr:uid="{80A0732E-728D-404A-B0AF-06284216A0A0}"/>
    <cellStyle name="Note 9 3 5" xfId="34776" xr:uid="{B9F80F66-666B-477F-B940-E83D2C35E0D5}"/>
    <cellStyle name="Note 9 3 6" xfId="42638" xr:uid="{DFE36D49-7BB2-47AA-AF69-68DB5534EF03}"/>
    <cellStyle name="Note 9 4" xfId="5870" xr:uid="{78978D9E-611B-4D38-9818-8E7918054B69}"/>
    <cellStyle name="Note 9 4 2" xfId="13846" xr:uid="{67DBBC19-5F89-4637-B225-B543AD9E43DE}"/>
    <cellStyle name="Note 9 4 2 2" xfId="29630" xr:uid="{D00DF235-41B7-47EA-9B94-D47456138CE2}"/>
    <cellStyle name="Note 9 4 3" xfId="21751" xr:uid="{23E9154C-87E3-43C3-AB5B-D6DC427DA23E}"/>
    <cellStyle name="Note 9 4 4" xfId="37201" xr:uid="{7D7A4A70-7B44-4D14-B3D1-6C9028B6EE25}"/>
    <cellStyle name="Note 9 4 5" xfId="45063" xr:uid="{B46A6769-7BD7-40FD-A9F6-FD4BEC84F493}"/>
    <cellStyle name="Note 9 5" xfId="1657" xr:uid="{9DB1833F-AE6C-465E-8D04-BCC561CD2F1F}"/>
    <cellStyle name="Note 9 5 2" xfId="9918" xr:uid="{137024AD-BAB1-4307-8504-D6FE57198BF7}"/>
    <cellStyle name="Note 9 5 2 2" xfId="25703" xr:uid="{493E0130-1DFB-4855-BFF3-CDDB19DD7FE9}"/>
    <cellStyle name="Note 9 5 3" xfId="17824" xr:uid="{CBE29384-5223-4316-9F17-0D84A7723AA5}"/>
    <cellStyle name="Note 9 6" xfId="9530" xr:uid="{CFF22DA7-9E24-4252-9430-09C74D831685}"/>
    <cellStyle name="Note 9 6 2" xfId="25318" xr:uid="{9C658262-51AC-491C-A9E0-07BA9DCB911A}"/>
    <cellStyle name="Note 9 7" xfId="17439" xr:uid="{679FF247-0692-482F-9791-987D03940A14}"/>
    <cellStyle name="Note 9 8" xfId="33260" xr:uid="{244B1401-1C8C-4A41-BD53-5FFEC4D0837B}"/>
    <cellStyle name="Note 9 9" xfId="41122" xr:uid="{74B958F7-A0E3-4980-A8E8-813EF7955521}"/>
    <cellStyle name="Note 90" xfId="9359" xr:uid="{D7AEB20B-4965-44A9-BC3F-5A56DBF6CAD9}"/>
    <cellStyle name="Note 90 2" xfId="17298" xr:uid="{899AE1F0-BC7C-474F-A0ED-783A6FFFB201}"/>
    <cellStyle name="Note 90 2 2" xfId="33082" xr:uid="{8C53C852-0E05-4919-BDAC-70B71B6C390E}"/>
    <cellStyle name="Note 90 3" xfId="25203" xr:uid="{92FA9C84-60D9-40EC-A0E1-CABC78FFBC4F}"/>
    <cellStyle name="Note 90 4" xfId="40653" xr:uid="{893195DB-11ED-414A-BC28-3BA5CF96FEBC}"/>
    <cellStyle name="Note 90 5" xfId="48515" xr:uid="{525EF381-4D99-437D-8D1A-4F78DADEB505}"/>
    <cellStyle name="Note 91" xfId="17324" xr:uid="{110922D0-55C1-4C55-A828-009E7BC5AE76}"/>
    <cellStyle name="Note 91 2" xfId="33108" xr:uid="{7D152F8A-4A1B-4CD4-BE38-CB452A49249D}"/>
    <cellStyle name="Note 91 3" xfId="40678" xr:uid="{4CD75B07-C8D1-47C5-B879-6EAE80495161}"/>
    <cellStyle name="Note 91 4" xfId="48540" xr:uid="{6518F263-429B-43C1-9331-C009742ED19D}"/>
    <cellStyle name="Note 92" xfId="33134" xr:uid="{F2647EC7-104B-4255-AFDC-CF2B262C7965}"/>
    <cellStyle name="Note 92 2" xfId="40704" xr:uid="{321B393F-3539-4619-96F4-3CE873F8F4FB}"/>
    <cellStyle name="Note 92 3" xfId="48566" xr:uid="{1375A75E-4AF1-4A2F-97CE-F840A28841B1}"/>
    <cellStyle name="Note 93" xfId="33155" xr:uid="{58352AC1-8921-49C8-BB92-9608C2C384C6}"/>
    <cellStyle name="Note 93 2" xfId="40730" xr:uid="{FDF0AF5F-C484-4A69-9607-819DDB46EDDD}"/>
    <cellStyle name="Note 93 3" xfId="48592" xr:uid="{C9A0BC92-D069-4F3F-B366-7B6E8FC4C2A7}"/>
    <cellStyle name="Note 94" xfId="33182" xr:uid="{5756FABD-AD21-4880-A39E-22A95C084ED3}"/>
    <cellStyle name="Note 94 2" xfId="40753" xr:uid="{808FE63D-8656-4779-96CF-70792EA1859F}"/>
    <cellStyle name="Note 94 3" xfId="48615" xr:uid="{67BD9D9B-DED3-4D39-BE46-DAB4C93D4A84}"/>
    <cellStyle name="Note 95" xfId="33197" xr:uid="{196B83BF-52CE-4BD9-8F52-CF4E5CED3DB7}"/>
    <cellStyle name="Note 95 2" xfId="48642" xr:uid="{C61E639E-5FCC-4330-9CAE-34256B60A064}"/>
    <cellStyle name="Note 96" xfId="40779" xr:uid="{CB391364-5612-4CD9-8750-7F4DB08A33D8}"/>
    <cellStyle name="Note 96 2" xfId="48668" xr:uid="{5E53C92E-8CD2-4428-AE8D-A4DA45E8036A}"/>
    <cellStyle name="Note 97" xfId="40803" xr:uid="{5FD4506C-D679-4581-B7F1-D60981A7CBB7}"/>
    <cellStyle name="Note 97 2" xfId="48693" xr:uid="{D0807B8F-5838-4B4D-9186-E40045DF1B30}"/>
    <cellStyle name="Note 98" xfId="40827" xr:uid="{76E276A1-CD49-4091-94A1-90081DB270FA}"/>
    <cellStyle name="Note 98 2" xfId="48718" xr:uid="{7DBEABCB-7E42-4CF8-98BA-F9648870BE03}"/>
    <cellStyle name="Note 99" xfId="40851" xr:uid="{4BA641B4-7499-4EFB-A474-CB471CC4A0FA}"/>
    <cellStyle name="Note 99 2" xfId="48746" xr:uid="{682229D2-6172-4017-9324-92F391C97B2B}"/>
    <cellStyle name="Output 2" xfId="733" xr:uid="{3B6E4541-9E53-4843-829C-6CF7C17ACB4C}"/>
    <cellStyle name="Output 2 2" xfId="5981" xr:uid="{D5504FA8-7355-4751-9EFD-E8F54B544AE8}"/>
    <cellStyle name="Output 2 3" xfId="989" xr:uid="{225754D1-ED9D-4D5E-81DB-C8404C32FB3C}"/>
    <cellStyle name="Output 3" xfId="9430" xr:uid="{08747BA9-DACE-4541-9422-D6C5687AEDB8}"/>
    <cellStyle name="Output 4" xfId="643" xr:uid="{F8BA9A78-27DF-4001-88AC-C9C1720179C1}"/>
    <cellStyle name="Percent 10" xfId="239" xr:uid="{312719AA-0EAE-49D3-80DE-FF5BD187CDE4}"/>
    <cellStyle name="Percent 11" xfId="240" xr:uid="{C2D526E0-A9BD-412D-BF70-DEA2B71C4FB4}"/>
    <cellStyle name="Percent 11 2" xfId="241" xr:uid="{262693A2-1077-4E9E-BFF3-E12A9906D220}"/>
    <cellStyle name="Percent 11 2 2" xfId="242" xr:uid="{DC215FE6-8721-4FC5-9B1B-DAE3E956D86F}"/>
    <cellStyle name="Percent 11 2 2 2" xfId="243" xr:uid="{763E8781-3E3C-40F8-AF0C-1D29072128DB}"/>
    <cellStyle name="Percent 11 2 3" xfId="244" xr:uid="{C47FDE61-182E-49AD-B91D-E1978FFB636E}"/>
    <cellStyle name="Percent 11 3" xfId="245" xr:uid="{6468D701-85E4-449B-A7E6-577FEB9112D4}"/>
    <cellStyle name="Percent 11 3 2" xfId="246" xr:uid="{4F3784C0-4FAE-4EED-9CE8-A394D312EFA4}"/>
    <cellStyle name="Percent 11 4" xfId="247" xr:uid="{FD0771C3-941E-4BC4-A52E-46EA9BEF7401}"/>
    <cellStyle name="Percent 12" xfId="248" xr:uid="{CF39B8E7-9163-4F45-8074-9F701A427A3C}"/>
    <cellStyle name="Percent 13" xfId="249" xr:uid="{418340D5-4E86-4018-AC98-91C4B832B993}"/>
    <cellStyle name="Percent 14" xfId="250" xr:uid="{C308FA8C-8322-42D0-96BD-8B497DF64648}"/>
    <cellStyle name="Percent 15" xfId="251" xr:uid="{53F1959D-8A40-4F0F-93D9-642ED3161C37}"/>
    <cellStyle name="Percent 16" xfId="377" xr:uid="{4456386D-1D10-4BDF-AF8F-9FA6F699FA4E}"/>
    <cellStyle name="Percent 16 2" xfId="526" xr:uid="{D71CE632-DDA7-42BC-8086-7D6CD2735178}"/>
    <cellStyle name="Percent 17" xfId="380" xr:uid="{FB5F0E7E-3C41-4C1B-9C63-F08832F4FFA4}"/>
    <cellStyle name="Percent 17 2" xfId="529" xr:uid="{CAF197B0-E4A5-419C-803C-375D934C33FA}"/>
    <cellStyle name="Percent 17 2 2" xfId="2166" xr:uid="{F409D254-2C3F-4897-A981-C63798D39C30}"/>
    <cellStyle name="Percent 17 3" xfId="2019" xr:uid="{640D247D-381C-4DC5-AF06-FB1B365CB631}"/>
    <cellStyle name="Percent 18" xfId="553" xr:uid="{7A80D0F5-3019-4A4D-99B2-8305CBE0A13B}"/>
    <cellStyle name="Percent 19" xfId="742" xr:uid="{816CAB08-076E-4B50-B9FF-B12EF2D3916F}"/>
    <cellStyle name="Percent 19 2" xfId="5986" xr:uid="{506795F2-C8A8-493F-B3E6-C816B029929F}"/>
    <cellStyle name="Percent 19 3" xfId="1872" xr:uid="{4E341290-9E08-4EC7-9826-963949E715AA}"/>
    <cellStyle name="Percent 2" xfId="252" xr:uid="{61012FEF-E21F-4B54-9526-EAA3D2C62AE8}"/>
    <cellStyle name="Percent 2 2" xfId="253" xr:uid="{B2117FBE-90E8-40FE-9A7F-D683D5764547}"/>
    <cellStyle name="Percent 2 2 2" xfId="254" xr:uid="{AF303433-C831-4381-940E-67072A360167}"/>
    <cellStyle name="Percent 2 2 2 2" xfId="255" xr:uid="{904F08E2-BEF2-4063-8CB0-F36D493CDCD8}"/>
    <cellStyle name="Percent 2 2 2 2 2" xfId="256" xr:uid="{D320F1AE-350E-4B3D-AA2C-9B6FAE5AB186}"/>
    <cellStyle name="Percent 2 2 2 3" xfId="257" xr:uid="{48D7CEF0-AAE4-4E1D-ACCC-08BEE49FDB53}"/>
    <cellStyle name="Percent 2 2 3" xfId="258" xr:uid="{67A059D1-D710-435A-B3B2-93E57D511DCF}"/>
    <cellStyle name="Percent 2 2 3 2" xfId="259" xr:uid="{97C51C90-16F7-4534-ABBB-18CA02726687}"/>
    <cellStyle name="Percent 2 2 4" xfId="260" xr:uid="{8F57EF9A-FA10-4320-B922-E057B9A6C07F}"/>
    <cellStyle name="Percent 2 2 5" xfId="734" xr:uid="{797D96B9-6F49-48B4-BBBC-F9BB0D3C6A14}"/>
    <cellStyle name="Percent 2 2 6" xfId="2008" xr:uid="{DB901CE7-3CE6-4571-A1F7-36FBC4413B25}"/>
    <cellStyle name="Percent 2 2 7" xfId="1591" xr:uid="{D3C06E79-126A-43BE-AADD-8C0353142639}"/>
    <cellStyle name="Percent 2 3" xfId="261" xr:uid="{7B574453-AA01-4B0E-A67F-2689D705AD58}"/>
    <cellStyle name="Percent 2 3 2" xfId="262" xr:uid="{3A8A5CE0-0337-4E4D-A8DF-74EB79CA8A38}"/>
    <cellStyle name="Percent 2 3 2 2" xfId="263" xr:uid="{81F9ED30-2B51-472D-9DE6-4848D3634EE2}"/>
    <cellStyle name="Percent 2 3 3" xfId="264" xr:uid="{8E0774DB-71BD-4659-8350-1F2C0964C67E}"/>
    <cellStyle name="Percent 2 3 4" xfId="533" xr:uid="{6C61B5AA-5265-4458-8D4B-661338D98E5F}"/>
    <cellStyle name="Percent 2 3 5" xfId="2009" xr:uid="{660D8A35-DC39-4975-BF74-C513101FD52A}"/>
    <cellStyle name="Percent 2 3 6" xfId="1415" xr:uid="{549E23B3-7424-4FBA-ABC6-B6627E67E6A1}"/>
    <cellStyle name="Percent 2 4" xfId="265" xr:uid="{3CA48AEC-AED8-496B-BB3E-0A579C8B31D5}"/>
    <cellStyle name="Percent 2 4 2" xfId="266" xr:uid="{49D1F4AF-4F4A-4E84-8E0A-BF544B36A272}"/>
    <cellStyle name="Percent 2 5" xfId="267" xr:uid="{5DD7047F-E088-4DA9-93FD-CD41C73FBD19}"/>
    <cellStyle name="Percent 2 6" xfId="523" xr:uid="{952C96CA-6C5C-4BD9-B957-05960A0B1B07}"/>
    <cellStyle name="Percent 2 6 2" xfId="2162" xr:uid="{1CC60D96-99B5-4E06-8C0B-A8BB60874921}"/>
    <cellStyle name="Percent 2 7" xfId="2007" xr:uid="{CF82781C-D151-4C06-BF3E-6C9AA89A4079}"/>
    <cellStyle name="Percent 2 8" xfId="9385" xr:uid="{780395DB-8AAD-4CA0-BA1D-E48BD838A27F}"/>
    <cellStyle name="Percent 20" xfId="745" xr:uid="{A7BAA655-1692-4194-B0D3-7E8CCD3B2BAD}"/>
    <cellStyle name="Percent 20 2" xfId="40927" xr:uid="{2F1B3A17-A128-4AAC-85E3-EC8A79126FD9}"/>
    <cellStyle name="Percent 21" xfId="749" xr:uid="{E7886CF8-0DC8-465C-BE89-5D5985D322EC}"/>
    <cellStyle name="Percent 21 2" xfId="40931" xr:uid="{FCBA446E-1AAD-42C7-9EFE-E9B581A7681A}"/>
    <cellStyle name="Percent 22" xfId="752" xr:uid="{B2071714-43EF-4E94-8D5D-EE4955085275}"/>
    <cellStyle name="Percent 22 2" xfId="40934" xr:uid="{6731AA1E-805D-42A1-A18A-FFC35D6D5F72}"/>
    <cellStyle name="Percent 23" xfId="754" xr:uid="{5B616168-12EF-4770-B202-B40A8077882F}"/>
    <cellStyle name="Percent 23 2" xfId="49136" xr:uid="{0912F527-A20B-4DCC-94FC-A99A69061DCE}"/>
    <cellStyle name="Percent 24" xfId="770" xr:uid="{A5C73034-05D1-4C6C-906C-F68224B7CB8A}"/>
    <cellStyle name="Percent 24 2" xfId="49276" xr:uid="{B50C3B46-CA7B-420F-BC8B-338EADCCAFA8}"/>
    <cellStyle name="Percent 25" xfId="1410" xr:uid="{28419110-32B8-4A54-9C2E-8811C1408CA3}"/>
    <cellStyle name="Percent 26" xfId="49501" xr:uid="{5CAA916E-79E7-4AF1-BFA9-4B6857385A3A}"/>
    <cellStyle name="Percent 27" xfId="9" xr:uid="{C4F18100-C442-4DE3-BF0E-FBBF8A299ACE}"/>
    <cellStyle name="Percent 3" xfId="268" xr:uid="{5516814D-CAD0-4B91-A4D1-77A850B0D5D8}"/>
    <cellStyle name="Percent 3 2" xfId="269" xr:uid="{04C315F1-DF70-4AE5-A9BA-0B7696A6F7C3}"/>
    <cellStyle name="Percent 3 2 2" xfId="270" xr:uid="{7B7D22C8-D87C-4ED7-9934-09F7604BEAFC}"/>
    <cellStyle name="Percent 3 2 2 2" xfId="271" xr:uid="{EE6EE6B6-48E4-4111-90C3-B9B3D0D0E42D}"/>
    <cellStyle name="Percent 3 2 2 2 2" xfId="272" xr:uid="{09FA939C-ED94-435F-833D-18266FCC23D7}"/>
    <cellStyle name="Percent 3 2 2 3" xfId="273" xr:uid="{1767F6EA-292E-4A30-99B9-734557FCD148}"/>
    <cellStyle name="Percent 3 2 3" xfId="274" xr:uid="{3293383C-CA7C-4CF1-967E-A049702CCC7F}"/>
    <cellStyle name="Percent 3 2 3 2" xfId="275" xr:uid="{1874618C-C472-4978-9205-C3D6D0CCFC40}"/>
    <cellStyle name="Percent 3 2 4" xfId="276" xr:uid="{74E2F125-22D1-46F1-ABC6-3CA26F27F04D}"/>
    <cellStyle name="Percent 3 2 5" xfId="2011" xr:uid="{BA447FB3-50E4-48D2-B10D-F133BEE31706}"/>
    <cellStyle name="Percent 3 2 6" xfId="1592" xr:uid="{808E5EAA-C594-433A-8AB2-E8656DA35568}"/>
    <cellStyle name="Percent 3 3" xfId="277" xr:uid="{94E3ED1F-FDAA-4191-9EED-5B5A6EE7AC02}"/>
    <cellStyle name="Percent 3 3 2" xfId="278" xr:uid="{D52DE501-8921-46C5-90A5-6D3F94057A91}"/>
    <cellStyle name="Percent 3 3 2 2" xfId="279" xr:uid="{752F0D86-243A-4CD7-B3DF-0FC2DDC9FFA0}"/>
    <cellStyle name="Percent 3 3 3" xfId="280" xr:uid="{D85CB847-4236-46DC-9617-2AC7DAAF88BE}"/>
    <cellStyle name="Percent 3 3 4" xfId="534" xr:uid="{F9E5B7E1-E6E0-489F-9928-74194E1E01AF}"/>
    <cellStyle name="Percent 3 3 5" xfId="2012" xr:uid="{E54B9B51-2B00-4169-8B27-0C057FEBEBBC}"/>
    <cellStyle name="Percent 3 3 6" xfId="1414" xr:uid="{5601198C-9B81-4546-94E0-33DACBC0B0A3}"/>
    <cellStyle name="Percent 3 4" xfId="281" xr:uid="{530C74EE-3CC7-433E-9519-5ED1F0CB7594}"/>
    <cellStyle name="Percent 3 4 2" xfId="282" xr:uid="{2D60D8D1-174A-47D9-9150-FD959A13E7D5}"/>
    <cellStyle name="Percent 3 5" xfId="283" xr:uid="{676E69D6-1EB4-49F0-82D6-C1A9806FE888}"/>
    <cellStyle name="Percent 3 6" xfId="2010" xr:uid="{5D7FDDE1-C7D4-4227-BFA8-F27413D77AB7}"/>
    <cellStyle name="Percent 3 7" xfId="9400" xr:uid="{EEEE59B4-8BEC-4C7B-AC87-F1A07A45C79D}"/>
    <cellStyle name="Percent 3 8" xfId="852" xr:uid="{0E08AFA0-485A-4C7E-A1CD-2993D5B63379}"/>
    <cellStyle name="Percent 4" xfId="284" xr:uid="{E8139E30-73E1-48AD-A11D-F251C766B5A3}"/>
    <cellStyle name="Percent 4 2" xfId="285" xr:uid="{64B85931-671B-49A8-894A-F370A640F356}"/>
    <cellStyle name="Percent 4 2 2" xfId="286" xr:uid="{E145F93A-3CCF-4603-8C82-1DA5B6734BBE}"/>
    <cellStyle name="Percent 4 2 2 2" xfId="287" xr:uid="{CA493893-AF57-4A08-A8E6-579FBEDB2C7D}"/>
    <cellStyle name="Percent 4 2 2 2 2" xfId="288" xr:uid="{F7AD53C0-E75C-4ACE-B877-C60F5ED9BAF9}"/>
    <cellStyle name="Percent 4 2 2 3" xfId="289" xr:uid="{57E6226A-5767-47D2-9F36-B67327B3A391}"/>
    <cellStyle name="Percent 4 2 3" xfId="290" xr:uid="{EB7E1B8E-502C-4381-912A-20EB0D4417B3}"/>
    <cellStyle name="Percent 4 2 3 2" xfId="291" xr:uid="{FD5E94F9-1E58-4432-AF38-6D9F298915BF}"/>
    <cellStyle name="Percent 4 2 4" xfId="292" xr:uid="{A9B1B8A7-A7EE-4602-857D-3719DB3688B5}"/>
    <cellStyle name="Percent 4 3" xfId="293" xr:uid="{0891353C-2456-4632-AF66-0781B129D029}"/>
    <cellStyle name="Percent 4 3 2" xfId="294" xr:uid="{EFBFACF0-4CBD-4E3A-B787-E568FC8BFD23}"/>
    <cellStyle name="Percent 4 3 2 2" xfId="295" xr:uid="{CAED34B7-A000-4F56-B8BE-F58BEF6BB770}"/>
    <cellStyle name="Percent 4 3 3" xfId="296" xr:uid="{D4086AEB-3868-47D5-998E-14ED44A2F434}"/>
    <cellStyle name="Percent 4 3 4" xfId="535" xr:uid="{89B539C2-9318-4EBE-A0F2-AF091DF2673E}"/>
    <cellStyle name="Percent 4 4" xfId="297" xr:uid="{FB5B9521-92D7-4483-9C04-6246EE2B1099}"/>
    <cellStyle name="Percent 4 4 2" xfId="298" xr:uid="{0D72683E-00F8-4665-91F9-7B724A8D20E8}"/>
    <cellStyle name="Percent 4 5" xfId="299" xr:uid="{305CEC55-6953-47C8-869C-B08878659D36}"/>
    <cellStyle name="Percent 4 6" xfId="2013" xr:uid="{DDCF97B4-4405-4488-97D3-6A198FA9B314}"/>
    <cellStyle name="Percent 4 7" xfId="929" xr:uid="{7FD2F6EF-B155-423C-BEB6-B5C292708533}"/>
    <cellStyle name="Percent 5" xfId="300" xr:uid="{A5C42299-33A5-45E5-9AD1-CAC18126755C}"/>
    <cellStyle name="Percent 5 2" xfId="301" xr:uid="{95210A22-910E-4429-B928-42288B7040BB}"/>
    <cellStyle name="Percent 5 2 2" xfId="302" xr:uid="{AD3315B2-7BDC-4619-ADB9-AB805B038F91}"/>
    <cellStyle name="Percent 5 2 2 2" xfId="303" xr:uid="{1659B014-7DF0-4723-8166-E4C2B163ADA8}"/>
    <cellStyle name="Percent 5 2 2 2 2" xfId="304" xr:uid="{A0DF02D2-EB95-4A82-A39B-932D73156F5F}"/>
    <cellStyle name="Percent 5 2 2 3" xfId="305" xr:uid="{20E34A81-6515-4521-ACBA-A5A48BD73356}"/>
    <cellStyle name="Percent 5 2 3" xfId="306" xr:uid="{38DAF586-0204-4190-8DE1-24CCC63BE651}"/>
    <cellStyle name="Percent 5 2 3 2" xfId="307" xr:uid="{35787B44-C61E-45B5-B8BE-A4B10D014A96}"/>
    <cellStyle name="Percent 5 2 4" xfId="308" xr:uid="{1ADAB913-188F-430E-9FF7-AE50AD713148}"/>
    <cellStyle name="Percent 5 3" xfId="309" xr:uid="{7E2BB1B3-6BE8-44B2-9119-E595164CECDE}"/>
    <cellStyle name="Percent 5 3 2" xfId="310" xr:uid="{02213D60-1AFF-431E-9187-C6DA42EA0050}"/>
    <cellStyle name="Percent 5 3 2 2" xfId="311" xr:uid="{135F7457-EBE4-4C8B-9508-0D51062BF1A1}"/>
    <cellStyle name="Percent 5 3 3" xfId="312" xr:uid="{0366C9AF-DFF4-4703-8BB0-B2F91F03BBB7}"/>
    <cellStyle name="Percent 5 3 4" xfId="536" xr:uid="{4CCFD6CE-60D8-444E-986D-D17D01712DD4}"/>
    <cellStyle name="Percent 5 4" xfId="313" xr:uid="{9F6A14B0-7B85-4579-A021-B4A530CB52D7}"/>
    <cellStyle name="Percent 5 4 2" xfId="314" xr:uid="{5D32DDD8-DC83-4D65-8F9A-1A9D2959C43E}"/>
    <cellStyle name="Percent 5 5" xfId="315" xr:uid="{7ABEE810-B23B-42C7-B6AF-9C183AD242C2}"/>
    <cellStyle name="Percent 6" xfId="316" xr:uid="{88C12411-A51E-4220-B8B3-47BE904C61BD}"/>
    <cellStyle name="Percent 6 2" xfId="317" xr:uid="{FCDBD781-C31F-4DD1-AD43-F981F23F8C51}"/>
    <cellStyle name="Percent 6 2 2" xfId="318" xr:uid="{4EE67DE2-2302-4315-B4C0-B24039A4650C}"/>
    <cellStyle name="Percent 6 2 2 2" xfId="319" xr:uid="{BA193D20-0F83-4EF8-AA0C-9DBF23A310C5}"/>
    <cellStyle name="Percent 6 2 2 2 2" xfId="320" xr:uid="{CF2A4E38-0E09-4A3A-945B-1805E7CAD1ED}"/>
    <cellStyle name="Percent 6 2 2 3" xfId="321" xr:uid="{214C4802-FD89-4D3C-8461-305614970E24}"/>
    <cellStyle name="Percent 6 2 3" xfId="322" xr:uid="{1976027D-1751-43B2-A5AD-8C41968CB5A6}"/>
    <cellStyle name="Percent 6 2 3 2" xfId="323" xr:uid="{88FF1D54-83FF-4E70-8C84-A0E6DC7D8024}"/>
    <cellStyle name="Percent 6 2 4" xfId="324" xr:uid="{A1C439A4-D643-4C52-99EB-2D91DE4ACC42}"/>
    <cellStyle name="Percent 6 3" xfId="325" xr:uid="{16335374-DDA3-470E-8118-6EC9F6A3946D}"/>
    <cellStyle name="Percent 6 3 2" xfId="326" xr:uid="{36B14B68-5045-4B86-815F-03B846A8F75B}"/>
    <cellStyle name="Percent 6 3 2 2" xfId="327" xr:uid="{59A1A762-EF51-4C4B-8C51-4016A44AF262}"/>
    <cellStyle name="Percent 6 3 3" xfId="328" xr:uid="{449BB0EF-9FA0-49CF-8A68-5F6F806DEDDC}"/>
    <cellStyle name="Percent 6 3 4" xfId="537" xr:uid="{AD85C819-39D8-4CE5-8C13-251CECDBFFA4}"/>
    <cellStyle name="Percent 6 4" xfId="329" xr:uid="{1B202797-C561-4778-80DF-595181E2C47F}"/>
    <cellStyle name="Percent 6 4 2" xfId="330" xr:uid="{57F82EDD-F64E-4F6D-AB5A-35F98DBB69B1}"/>
    <cellStyle name="Percent 6 5" xfId="331" xr:uid="{2C0D5FAB-F051-4C8B-A832-9E32E22193A6}"/>
    <cellStyle name="Percent 7" xfId="332" xr:uid="{F1DD0AD2-038A-45FB-802F-6C3161305633}"/>
    <cellStyle name="Percent 7 2" xfId="333" xr:uid="{ABBA0CB5-5597-4367-AC4B-A52EB017B9D4}"/>
    <cellStyle name="Percent 7 2 2" xfId="334" xr:uid="{78FAC4F5-62E1-4A57-B776-E7AF6805E463}"/>
    <cellStyle name="Percent 7 2 2 2" xfId="335" xr:uid="{9C36589D-9FA5-422D-8E6E-FAEC4AA182E4}"/>
    <cellStyle name="Percent 7 2 2 2 2" xfId="336" xr:uid="{90DDE72C-1C2D-492F-88F7-82F11065DE29}"/>
    <cellStyle name="Percent 7 2 2 3" xfId="337" xr:uid="{579AE0EC-DD68-4DE5-AF5D-C0EBAB601027}"/>
    <cellStyle name="Percent 7 2 3" xfId="338" xr:uid="{1218806E-48F8-4852-8696-96C760EF63CD}"/>
    <cellStyle name="Percent 7 2 3 2" xfId="339" xr:uid="{5A874E8A-FEA5-4044-B6C8-DE8CDADE9B5D}"/>
    <cellStyle name="Percent 7 2 4" xfId="340" xr:uid="{474F1737-5C9C-4901-98C2-1FADB77DB7C7}"/>
    <cellStyle name="Percent 7 3" xfId="341" xr:uid="{2726AD96-45EF-4809-8A80-49ABD5AFD5D8}"/>
    <cellStyle name="Percent 7 3 2" xfId="342" xr:uid="{BF859D2F-BA01-4141-8932-622DB6CDB356}"/>
    <cellStyle name="Percent 7 3 2 2" xfId="343" xr:uid="{CCF77872-E1D5-4B07-BAE3-EDB80DCDAA0B}"/>
    <cellStyle name="Percent 7 3 3" xfId="344" xr:uid="{426BFA40-6BBD-4C6C-AB0E-B647C0757F83}"/>
    <cellStyle name="Percent 7 4" xfId="345" xr:uid="{93D476B8-C3EE-4832-8A5E-02BE5736B648}"/>
    <cellStyle name="Percent 7 4 2" xfId="346" xr:uid="{C1E7EDB2-DD07-4DF2-98AF-D16E94873B22}"/>
    <cellStyle name="Percent 7 5" xfId="347" xr:uid="{48575A9A-E8A5-42F7-B08C-402CAABF57D8}"/>
    <cellStyle name="Percent 8" xfId="348" xr:uid="{F1C33393-7102-48BE-B1BD-A28DF4AE2145}"/>
    <cellStyle name="Percent 8 2" xfId="349" xr:uid="{6B08B8EF-199A-4596-B838-EE3DF1C20DF9}"/>
    <cellStyle name="Percent 8 2 2" xfId="350" xr:uid="{073B66CF-04F5-4198-869E-9C74F5D2A3C5}"/>
    <cellStyle name="Percent 8 2 2 2" xfId="351" xr:uid="{98AB47F4-5573-40AA-AC2F-0ABF508366F9}"/>
    <cellStyle name="Percent 8 2 2 2 2" xfId="352" xr:uid="{6CAF46E9-A9AD-42E5-A827-6C5A1077BE66}"/>
    <cellStyle name="Percent 8 2 2 3" xfId="353" xr:uid="{10037FA9-2CCF-4381-B381-FA8E3CB3A51F}"/>
    <cellStyle name="Percent 8 2 3" xfId="354" xr:uid="{CF04DCB8-942D-4297-A124-DAD2087D482A}"/>
    <cellStyle name="Percent 8 2 3 2" xfId="355" xr:uid="{5DEFD811-DCD8-4475-B1D2-692C7BAD0424}"/>
    <cellStyle name="Percent 8 2 4" xfId="356" xr:uid="{2568ABEC-3C6B-4AE0-B314-05FD0170F040}"/>
    <cellStyle name="Percent 8 3" xfId="357" xr:uid="{2D30CD21-68DC-4901-B812-653D57F1617C}"/>
    <cellStyle name="Percent 8 3 2" xfId="358" xr:uid="{0D8C871A-0DFA-451F-8829-CA691C00B749}"/>
    <cellStyle name="Percent 8 3 2 2" xfId="359" xr:uid="{F11F7DFD-AB1F-4789-9AD9-02C2A4EDD2B6}"/>
    <cellStyle name="Percent 8 3 3" xfId="360" xr:uid="{C379E1B9-FC4A-4640-8581-A1935A57A3C2}"/>
    <cellStyle name="Percent 8 4" xfId="361" xr:uid="{1EB09B71-4624-492D-8FBC-DECA30708962}"/>
    <cellStyle name="Percent 8 4 2" xfId="362" xr:uid="{BE63F7B6-EA04-44D9-BC75-1900A775133D}"/>
    <cellStyle name="Percent 8 5" xfId="363" xr:uid="{64855370-927C-4D79-9559-FDE3D70A0BA0}"/>
    <cellStyle name="Percent 9" xfId="364" xr:uid="{C04BA51D-BB60-473B-82A9-38EFE1AC81E8}"/>
    <cellStyle name="Percent 9 2" xfId="365" xr:uid="{18D112FE-14F2-4D3F-B7BA-A1A559A8A6A2}"/>
    <cellStyle name="Percent 9 2 2" xfId="366" xr:uid="{7D3FEBC5-1383-442D-A79E-94939B0149EA}"/>
    <cellStyle name="Percent 9 2 2 2" xfId="367" xr:uid="{C2537F07-130F-4B9A-A652-FAFB403B8E1C}"/>
    <cellStyle name="Percent 9 2 3" xfId="368" xr:uid="{CD240ED9-0987-49C5-A08D-0F27E656995B}"/>
    <cellStyle name="Percent 9 3" xfId="369" xr:uid="{9C3F022D-E534-4ED3-8F10-D43B9F8D533F}"/>
    <cellStyle name="Percent 9 3 2" xfId="370" xr:uid="{57B363D0-DEDF-42B4-B962-90F02B8E0EDF}"/>
    <cellStyle name="Percent 9 4" xfId="371" xr:uid="{57DECE2B-A6E2-4250-B7DF-B1536E8957C7}"/>
    <cellStyle name="Procent 2" xfId="735" xr:uid="{E3F91D31-2DE0-4D99-B634-58FDD273657A}"/>
    <cellStyle name="Procent 3" xfId="736" xr:uid="{A5D28801-5296-4C8D-8BB9-A9B83EC1B4B1}"/>
    <cellStyle name="Procent 3 2" xfId="5982" xr:uid="{B4DDB9A6-FE86-45AA-B799-D87C6559DA8D}"/>
    <cellStyle name="Prozent 2" xfId="372" xr:uid="{508EB0CD-9CDF-42C1-93A0-31616E1EAC45}"/>
    <cellStyle name="Standard 2" xfId="10" xr:uid="{43E8A7BF-1077-48FA-9471-50F460B61D09}"/>
    <cellStyle name="Standard 2 2" xfId="9375" xr:uid="{FE007F05-5C2E-4FD5-9529-518DF3CDBBE8}"/>
    <cellStyle name="Standard 2 3" xfId="9401" xr:uid="{78429876-3DBC-4F7E-93B3-68514D12ED90}"/>
    <cellStyle name="Standard 3" xfId="878" xr:uid="{202C1D5F-B2F1-48B2-A512-BDAA5775BB9A}"/>
    <cellStyle name="Standard 3 10" xfId="9402" xr:uid="{E64699BC-9661-49DB-B398-8F5FDF9EB908}"/>
    <cellStyle name="Standard 3 10 2" xfId="25219" xr:uid="{D6C2D8FD-1D2C-4D48-90F0-D89DB3EBFA1E}"/>
    <cellStyle name="Standard 3 11" xfId="17340" xr:uid="{CE1BF44D-ACED-4EB2-88CC-09216F40880D}"/>
    <cellStyle name="Standard 3 12" xfId="33210" xr:uid="{C116913F-E7FE-43BF-8311-50EA806AB11A}"/>
    <cellStyle name="Standard 3 13" xfId="41072" xr:uid="{F30754CC-D066-46AF-A649-B46C6473FEEC}"/>
    <cellStyle name="Standard 3 2" xfId="925" xr:uid="{11DDB908-5FA8-4E64-8462-BD4DCC237339}"/>
    <cellStyle name="Standard 3 2 10" xfId="33211" xr:uid="{F2748D2F-6066-4F6E-994F-D49E4FCAD2D1}"/>
    <cellStyle name="Standard 3 2 11" xfId="41073" xr:uid="{10AD32BD-A6A2-4420-99AE-7787A70B52B2}"/>
    <cellStyle name="Standard 3 2 2" xfId="955" xr:uid="{0967D58D-A79C-40D9-B7BF-BD4E77650C3F}"/>
    <cellStyle name="Standard 3 2 2 2" xfId="978" xr:uid="{B34F38A4-103C-48B4-A74D-401883DA8F35}"/>
    <cellStyle name="Standard 3 2 2 2 2" xfId="1046" xr:uid="{91E8A504-ED49-47E5-86A1-DD5AA58E9075}"/>
    <cellStyle name="Standard 3 2 2 2 2 2" xfId="8231" xr:uid="{3F362E91-DBCE-4C5B-A8AC-0BF134BC3D5D}"/>
    <cellStyle name="Standard 3 2 2 2 2 2 2" xfId="16170" xr:uid="{0A7C0425-CF8A-4778-9D20-3AF1EBB708E8}"/>
    <cellStyle name="Standard 3 2 2 2 2 2 2 2" xfId="31954" xr:uid="{10065A91-019F-4970-9D08-A81703C64CF0}"/>
    <cellStyle name="Standard 3 2 2 2 2 2 3" xfId="24075" xr:uid="{F49EED5D-4F33-424A-AFF7-33E02886E20E}"/>
    <cellStyle name="Standard 3 2 2 2 2 2 4" xfId="39525" xr:uid="{A3185386-9A43-4B64-A51B-8A562AE5809B}"/>
    <cellStyle name="Standard 3 2 2 2 2 2 5" xfId="47387" xr:uid="{FDB24849-7C86-457F-8BD2-270B4359DD19}"/>
    <cellStyle name="Standard 3 2 2 2 2 3" xfId="4400" xr:uid="{3125D9D5-1F74-4038-8B81-21388B1BFDE6}"/>
    <cellStyle name="Standard 3 2 2 2 2 3 2" xfId="12377" xr:uid="{8B545AD7-F08D-4010-887B-F266A6E73BDD}"/>
    <cellStyle name="Standard 3 2 2 2 2 3 2 2" xfId="28161" xr:uid="{48250E1D-13FE-4650-881E-105372CAD98B}"/>
    <cellStyle name="Standard 3 2 2 2 2 3 3" xfId="20282" xr:uid="{C646988C-FA62-4364-8119-4C59ED0F911B}"/>
    <cellStyle name="Standard 3 2 2 2 2 4" xfId="9484" xr:uid="{DD57622A-EE07-426E-869E-B6D538054D33}"/>
    <cellStyle name="Standard 3 2 2 2 2 4 2" xfId="25272" xr:uid="{1C55746D-25AA-4A59-B0E7-6B78B885E3A0}"/>
    <cellStyle name="Standard 3 2 2 2 2 5" xfId="17393" xr:uid="{FEF24042-20B5-4922-9EC6-157C0EFBA0AF}"/>
    <cellStyle name="Standard 3 2 2 2 2 6" xfId="35732" xr:uid="{5463728A-D84E-4CDA-88D8-7D63A023F4F6}"/>
    <cellStyle name="Standard 3 2 2 2 2 7" xfId="43594" xr:uid="{D2822AAB-70F4-49A7-8ABC-E186A7865B59}"/>
    <cellStyle name="Standard 3 2 2 2 3" xfId="6713" xr:uid="{B92A46DD-3A7F-4797-AF64-6EBD0879CDB3}"/>
    <cellStyle name="Standard 3 2 2 2 3 2" xfId="14652" xr:uid="{9B18ADBD-9F57-4BF4-B3FF-67564164BC6A}"/>
    <cellStyle name="Standard 3 2 2 2 3 2 2" xfId="30436" xr:uid="{6606747E-0DF4-457C-BDDB-3865052D6986}"/>
    <cellStyle name="Standard 3 2 2 2 3 3" xfId="22557" xr:uid="{2A671696-13D6-40C1-A73E-15798463B556}"/>
    <cellStyle name="Standard 3 2 2 2 3 4" xfId="38007" xr:uid="{2F0FC21E-F5A6-4DE4-BAE0-1E44D2B54442}"/>
    <cellStyle name="Standard 3 2 2 2 3 5" xfId="45869" xr:uid="{E0278377-B503-422E-8B93-635D6A912998}"/>
    <cellStyle name="Standard 3 2 2 2 4" xfId="2882" xr:uid="{8A1A2275-F497-4C1A-8707-DD4E237BACCD}"/>
    <cellStyle name="Standard 3 2 2 2 4 2" xfId="10859" xr:uid="{6D30BE90-25E9-41ED-AC42-F43F7D1A8327}"/>
    <cellStyle name="Standard 3 2 2 2 4 2 2" xfId="26643" xr:uid="{C79441D0-1989-4D65-B378-E0E0623C3DE6}"/>
    <cellStyle name="Standard 3 2 2 2 4 3" xfId="18764" xr:uid="{E3976F7A-120F-4171-AEDF-EA54D2E6616F}"/>
    <cellStyle name="Standard 3 2 2 2 5" xfId="9442" xr:uid="{90DE1FDF-8FF9-4CDF-947A-AAA19E8893AA}"/>
    <cellStyle name="Standard 3 2 2 2 5 2" xfId="25230" xr:uid="{2A1A7294-E07C-437C-A49C-00FD47ABB864}"/>
    <cellStyle name="Standard 3 2 2 2 6" xfId="17351" xr:uid="{DCACB881-B207-491E-9183-F5526D4A2ED5}"/>
    <cellStyle name="Standard 3 2 2 2 7" xfId="34214" xr:uid="{C1658064-0418-45B6-8533-207C2D55DD4F}"/>
    <cellStyle name="Standard 3 2 2 2 8" xfId="42076" xr:uid="{08966FDE-B851-4299-B1C3-3AE00D5F2F61}"/>
    <cellStyle name="Standard 3 2 2 3" xfId="1039" xr:uid="{25C71DFE-5C1F-402C-BCCD-E31BD718CEFB}"/>
    <cellStyle name="Standard 3 2 2 3 2" xfId="7229" xr:uid="{902A74FA-05BC-4D44-A679-3B9D16DF26B1}"/>
    <cellStyle name="Standard 3 2 2 3 2 2" xfId="15168" xr:uid="{35D58596-FF8B-405D-A5FB-AFCE110C0FC7}"/>
    <cellStyle name="Standard 3 2 2 3 2 2 2" xfId="30952" xr:uid="{9C6FAEF0-F4F4-4EA2-B951-AB0D5E4CC875}"/>
    <cellStyle name="Standard 3 2 2 3 2 3" xfId="23073" xr:uid="{E11DD2CA-6DBB-421E-B69E-A44F1A334855}"/>
    <cellStyle name="Standard 3 2 2 3 2 4" xfId="38523" xr:uid="{1B07BB62-B181-4113-B50E-9C166926B35B}"/>
    <cellStyle name="Standard 3 2 2 3 2 5" xfId="46385" xr:uid="{BB124A4F-7E38-4007-8B37-D87271087CBE}"/>
    <cellStyle name="Standard 3 2 2 3 3" xfId="3398" xr:uid="{DA90CD72-CF0A-4AD7-9971-6E5AE4A8DDFE}"/>
    <cellStyle name="Standard 3 2 2 3 3 2" xfId="11375" xr:uid="{433D6C6F-F07C-407A-9424-EA82337A273C}"/>
    <cellStyle name="Standard 3 2 2 3 3 2 2" xfId="27159" xr:uid="{D0830FCC-762F-4B21-A8E8-272B6D3748B7}"/>
    <cellStyle name="Standard 3 2 2 3 3 3" xfId="19280" xr:uid="{DEF31897-9E48-4330-9D52-BAA39C8ACA0B}"/>
    <cellStyle name="Standard 3 2 2 3 4" xfId="9477" xr:uid="{CD44E1F3-9C96-48A9-B68F-92F17EB59A0A}"/>
    <cellStyle name="Standard 3 2 2 3 4 2" xfId="25265" xr:uid="{2E02C3E9-2C96-4AB0-9F03-5B4D194730D7}"/>
    <cellStyle name="Standard 3 2 2 3 5" xfId="17386" xr:uid="{F71C32F1-ECE2-4FFD-97B4-16215444FC06}"/>
    <cellStyle name="Standard 3 2 2 3 6" xfId="34730" xr:uid="{1C8C5912-CFA8-49CB-A45B-9E6072B297BF}"/>
    <cellStyle name="Standard 3 2 2 3 7" xfId="42592" xr:uid="{F9E4A201-76C7-4B0B-9123-5E52727D9BA5}"/>
    <cellStyle name="Standard 3 2 2 4" xfId="5884" xr:uid="{684C9C14-4B3B-4689-97DC-3B61080355D7}"/>
    <cellStyle name="Standard 3 2 2 4 2" xfId="13860" xr:uid="{D1DE9D8C-A154-4779-AF2F-E21823FA45ED}"/>
    <cellStyle name="Standard 3 2 2 4 2 2" xfId="29644" xr:uid="{471BAE9A-6243-4CE1-A737-6412FBB7E042}"/>
    <cellStyle name="Standard 3 2 2 4 3" xfId="21765" xr:uid="{A094EC48-20B9-4B1B-8975-ADC0AB1B516B}"/>
    <cellStyle name="Standard 3 2 2 4 4" xfId="37215" xr:uid="{5F2CDE91-6CC7-479A-AE57-4C7A6AEA5D97}"/>
    <cellStyle name="Standard 3 2 2 4 5" xfId="45077" xr:uid="{46913F11-0807-430A-97EE-F84D34A93979}"/>
    <cellStyle name="Standard 3 2 2 5" xfId="1611" xr:uid="{E0D86304-4323-4F73-83C1-ED28CAC411FA}"/>
    <cellStyle name="Standard 3 2 2 5 2" xfId="9872" xr:uid="{653A2EC9-73A3-4252-B795-C352252A18C1}"/>
    <cellStyle name="Standard 3 2 2 5 2 2" xfId="25657" xr:uid="{B3EC0D91-A01A-41D7-890D-8A5A2CAE00E9}"/>
    <cellStyle name="Standard 3 2 2 5 3" xfId="17778" xr:uid="{375F1C2F-BF8C-4C9B-B3F7-DAD8D53B2D83}"/>
    <cellStyle name="Standard 3 2 2 6" xfId="9418" xr:uid="{543DBDDE-DDAF-49DF-BD26-ACA1388948B0}"/>
    <cellStyle name="Standard 3 2 2 6 2" xfId="25223" xr:uid="{BA6F7284-FE06-4989-9FA5-8FEB36F49BC9}"/>
    <cellStyle name="Standard 3 2 2 7" xfId="17344" xr:uid="{98EB7E82-C3FA-4F25-9901-313B76BDB9D9}"/>
    <cellStyle name="Standard 3 2 2 8" xfId="33214" xr:uid="{ACC5F67C-474A-4E18-89A0-0A8803A9291A}"/>
    <cellStyle name="Standard 3 2 2 9" xfId="41076" xr:uid="{ABE23755-088E-4A65-ADAF-861FBE6F3B38}"/>
    <cellStyle name="Standard 3 2 3" xfId="958" xr:uid="{21C39142-F31A-453E-B667-BBB0D375ED48}"/>
    <cellStyle name="Standard 3 2 3 2" xfId="980" xr:uid="{58105FCB-BBC3-4CCF-A0D7-9F5380FFBB50}"/>
    <cellStyle name="Standard 3 2 3 2 2" xfId="1048" xr:uid="{9C250AD8-497F-476C-B747-22868F3E9FD8}"/>
    <cellStyle name="Standard 3 2 3 2 2 2" xfId="8132" xr:uid="{56408B47-D5D3-47B9-A8E9-477C40F39C16}"/>
    <cellStyle name="Standard 3 2 3 2 2 2 2" xfId="16071" xr:uid="{88D2FB8F-762A-4EDA-A8BE-5C8DB7BE8B8A}"/>
    <cellStyle name="Standard 3 2 3 2 2 2 2 2" xfId="31855" xr:uid="{E2404EC3-9963-436E-B36B-6323DFFDC133}"/>
    <cellStyle name="Standard 3 2 3 2 2 2 3" xfId="23976" xr:uid="{2B7C3A90-42C6-42C4-BA6F-101796860FFA}"/>
    <cellStyle name="Standard 3 2 3 2 2 2 4" xfId="39426" xr:uid="{CE04E4F0-8AB8-4243-B89D-BE49BA1090DE}"/>
    <cellStyle name="Standard 3 2 3 2 2 2 5" xfId="47288" xr:uid="{81EA3658-30B0-453F-AACB-BA458185A8F1}"/>
    <cellStyle name="Standard 3 2 3 2 2 3" xfId="4301" xr:uid="{ED820976-FF9D-4EF8-86C7-3D139F5EC3D0}"/>
    <cellStyle name="Standard 3 2 3 2 2 3 2" xfId="12278" xr:uid="{52882930-C04E-4ACE-BC9C-72BA750B09A7}"/>
    <cellStyle name="Standard 3 2 3 2 2 3 2 2" xfId="28062" xr:uid="{AF3636FA-6070-46A1-8FD0-BBA1BE0D48E3}"/>
    <cellStyle name="Standard 3 2 3 2 2 3 3" xfId="20183" xr:uid="{5EB2681B-96C9-48C4-B685-3A529EAB56E6}"/>
    <cellStyle name="Standard 3 2 3 2 2 4" xfId="9486" xr:uid="{D24D8BF6-DE56-465D-A1F5-7D631316CBEE}"/>
    <cellStyle name="Standard 3 2 3 2 2 4 2" xfId="25274" xr:uid="{ACE71CCF-E9E6-45BE-AFE3-9229DD83268A}"/>
    <cellStyle name="Standard 3 2 3 2 2 5" xfId="17395" xr:uid="{B5A3269B-1131-459C-8A01-245DA0A0DED3}"/>
    <cellStyle name="Standard 3 2 3 2 2 6" xfId="35633" xr:uid="{AB0076F6-569F-49EF-A812-061B05DFFEDE}"/>
    <cellStyle name="Standard 3 2 3 2 2 7" xfId="43495" xr:uid="{DA2686BA-F534-4A28-A5B2-CAB7A06E42E2}"/>
    <cellStyle name="Standard 3 2 3 2 3" xfId="6614" xr:uid="{AF649A7A-E49B-402B-95DE-ED433BDEBADE}"/>
    <cellStyle name="Standard 3 2 3 2 3 2" xfId="14553" xr:uid="{6B7A74C1-01A1-495C-8015-859EB477633B}"/>
    <cellStyle name="Standard 3 2 3 2 3 2 2" xfId="30337" xr:uid="{F3B8C79E-0054-4745-9F56-9A1E3850B526}"/>
    <cellStyle name="Standard 3 2 3 2 3 3" xfId="22458" xr:uid="{D0278D4C-A245-4318-8F90-6C5D5BF0B2C4}"/>
    <cellStyle name="Standard 3 2 3 2 3 4" xfId="37908" xr:uid="{454FC0EB-9DE9-42DC-A59B-C36561F6A840}"/>
    <cellStyle name="Standard 3 2 3 2 3 5" xfId="45770" xr:uid="{73EE3C8F-0828-4A87-A12A-A19230508BCB}"/>
    <cellStyle name="Standard 3 2 3 2 4" xfId="2783" xr:uid="{D816213C-25C6-461E-A1C5-76B58A4147A9}"/>
    <cellStyle name="Standard 3 2 3 2 4 2" xfId="10760" xr:uid="{0821397A-E1CE-49ED-93D1-7D484BD5E676}"/>
    <cellStyle name="Standard 3 2 3 2 4 2 2" xfId="26544" xr:uid="{0828C11B-3962-4D9D-B332-E7CBBCEF0D8D}"/>
    <cellStyle name="Standard 3 2 3 2 4 3" xfId="18665" xr:uid="{C5E40CE3-F10D-42F8-B246-10FBA1B1DD46}"/>
    <cellStyle name="Standard 3 2 3 2 5" xfId="9444" xr:uid="{4B7F0ABD-F6AB-4D12-9152-F4BC52962CE0}"/>
    <cellStyle name="Standard 3 2 3 2 5 2" xfId="25232" xr:uid="{07E0D183-1A19-4CE5-AA13-4426548865F6}"/>
    <cellStyle name="Standard 3 2 3 2 6" xfId="17353" xr:uid="{382654EF-E307-4C94-9119-7B8A0F7F9422}"/>
    <cellStyle name="Standard 3 2 3 2 7" xfId="34115" xr:uid="{17D2A729-70FB-4EF3-AAFA-C243BB6F0DB5}"/>
    <cellStyle name="Standard 3 2 3 2 8" xfId="41977" xr:uid="{BDE492B2-3934-4CA4-8423-0140B007324A}"/>
    <cellStyle name="Standard 3 2 3 3" xfId="1041" xr:uid="{334556A0-8C68-4845-AC6A-DE21B12CCF24}"/>
    <cellStyle name="Standard 3 2 3 3 2" xfId="7231" xr:uid="{8FE493BD-0F47-4AD2-AB7C-4C982FD38638}"/>
    <cellStyle name="Standard 3 2 3 3 2 2" xfId="15170" xr:uid="{C7BE414E-C1CB-465E-848A-209DAA7A8A93}"/>
    <cellStyle name="Standard 3 2 3 3 2 2 2" xfId="30954" xr:uid="{32BA269F-E907-448B-9269-D01E65E56F98}"/>
    <cellStyle name="Standard 3 2 3 3 2 3" xfId="23075" xr:uid="{E4893862-A545-4AB6-8A60-1C0D552A9877}"/>
    <cellStyle name="Standard 3 2 3 3 2 4" xfId="38525" xr:uid="{32BB8C18-1329-425C-B1E2-5734CDA6B877}"/>
    <cellStyle name="Standard 3 2 3 3 2 5" xfId="46387" xr:uid="{3E914CFD-2575-4608-A18F-4795FA0D7871}"/>
    <cellStyle name="Standard 3 2 3 3 3" xfId="3400" xr:uid="{6384F211-3E1C-4255-B6A9-9041D4F8A31D}"/>
    <cellStyle name="Standard 3 2 3 3 3 2" xfId="11377" xr:uid="{4EF890F0-4B62-4AF0-BC94-BD413EA4B9E3}"/>
    <cellStyle name="Standard 3 2 3 3 3 2 2" xfId="27161" xr:uid="{AAB35738-32FC-4017-9C1E-E5ED89BBD9FD}"/>
    <cellStyle name="Standard 3 2 3 3 3 3" xfId="19282" xr:uid="{051B79EE-0DB8-48CF-90EE-0B2CA24E43A5}"/>
    <cellStyle name="Standard 3 2 3 3 4" xfId="9479" xr:uid="{83A2C782-AB6E-47D3-BB91-EBBFD50A9D25}"/>
    <cellStyle name="Standard 3 2 3 3 4 2" xfId="25267" xr:uid="{F13E087B-1941-49FA-8E0F-D509A5CD0A72}"/>
    <cellStyle name="Standard 3 2 3 3 5" xfId="17388" xr:uid="{F48C2B31-708C-4652-B71D-095D6953E3C3}"/>
    <cellStyle name="Standard 3 2 3 3 6" xfId="34732" xr:uid="{C570E651-0AFD-4D80-B255-8F24534974C4}"/>
    <cellStyle name="Standard 3 2 3 3 7" xfId="42594" xr:uid="{EDEDD744-96BE-4DF3-B57A-D89A0D6D41CE}"/>
    <cellStyle name="Standard 3 2 3 4" xfId="5785" xr:uid="{81268176-5FA1-4E5C-8F7D-D396D449EAA8}"/>
    <cellStyle name="Standard 3 2 3 4 2" xfId="13761" xr:uid="{82D4E5A8-F473-4036-B54F-278C0B70010A}"/>
    <cellStyle name="Standard 3 2 3 4 2 2" xfId="29545" xr:uid="{4FFA4B9E-155F-45DA-8775-CAB4C55D44BF}"/>
    <cellStyle name="Standard 3 2 3 4 3" xfId="21666" xr:uid="{A3D3A858-EDE5-4BB2-B782-991571644D82}"/>
    <cellStyle name="Standard 3 2 3 4 4" xfId="37116" xr:uid="{36AC9B53-D0E4-44C9-BFAE-90D92A04DEE1}"/>
    <cellStyle name="Standard 3 2 3 4 5" xfId="44978" xr:uid="{B99F47B1-12A4-4D35-8B1F-BBC18A7CBB8F}"/>
    <cellStyle name="Standard 3 2 3 5" xfId="1613" xr:uid="{EAF0AF8F-FD5B-4D0E-87E1-591F50BFF07C}"/>
    <cellStyle name="Standard 3 2 3 5 2" xfId="9874" xr:uid="{D81288B0-8A9E-49A7-9984-77CB64C08024}"/>
    <cellStyle name="Standard 3 2 3 5 2 2" xfId="25659" xr:uid="{1DD792CE-5DF1-448D-843C-2062AE77FAE4}"/>
    <cellStyle name="Standard 3 2 3 5 3" xfId="17780" xr:uid="{E212D6C4-2BA4-4B58-9481-ACA14D2FF254}"/>
    <cellStyle name="Standard 3 2 3 6" xfId="9421" xr:uid="{981E3A26-A7CB-44A1-A984-C508BB0CF80F}"/>
    <cellStyle name="Standard 3 2 3 6 2" xfId="25225" xr:uid="{78B167A4-A433-400C-B4F9-56DABD400459}"/>
    <cellStyle name="Standard 3 2 3 7" xfId="17346" xr:uid="{F0A8C6DB-55EA-4313-9AB2-D05F65F7008C}"/>
    <cellStyle name="Standard 3 2 3 8" xfId="33216" xr:uid="{17ED4DB5-CD29-4C17-AB2C-F203B28A2442}"/>
    <cellStyle name="Standard 3 2 3 9" xfId="41078" xr:uid="{417EA893-C5E9-4F2D-9FEE-81495D0FB627}"/>
    <cellStyle name="Standard 3 2 4" xfId="975" xr:uid="{F9152531-A99C-43D3-8A37-277A9F23D361}"/>
    <cellStyle name="Standard 3 2 4 2" xfId="1043" xr:uid="{F3D0327C-6407-44EA-8EB0-05E3A8D39A29}"/>
    <cellStyle name="Standard 3 2 4 2 2" xfId="8233" xr:uid="{0FB2DD8F-6829-43E3-90B0-5C5EB1A124AF}"/>
    <cellStyle name="Standard 3 2 4 2 2 2" xfId="16172" xr:uid="{97CAFE9E-E640-484E-8E81-B4211F59173B}"/>
    <cellStyle name="Standard 3 2 4 2 2 2 2" xfId="31956" xr:uid="{7109B35F-3360-46B9-8194-674F6862CC26}"/>
    <cellStyle name="Standard 3 2 4 2 2 3" xfId="24077" xr:uid="{DDD90057-7088-43FA-92AB-9D5C0F782CC0}"/>
    <cellStyle name="Standard 3 2 4 2 2 4" xfId="39527" xr:uid="{261A7DEC-3D98-4CC9-88B2-875D208CC785}"/>
    <cellStyle name="Standard 3 2 4 2 2 5" xfId="47389" xr:uid="{71C53764-5527-4F6C-9275-B1415B6D0B00}"/>
    <cellStyle name="Standard 3 2 4 2 3" xfId="4402" xr:uid="{B53BDF81-62A5-47BC-8EF0-9FA7166BF560}"/>
    <cellStyle name="Standard 3 2 4 2 3 2" xfId="12379" xr:uid="{F9E95622-1E7B-43A9-BA12-D545679DF5BB}"/>
    <cellStyle name="Standard 3 2 4 2 3 2 2" xfId="28163" xr:uid="{19F11F83-9803-434F-B813-471024ADBD38}"/>
    <cellStyle name="Standard 3 2 4 2 3 3" xfId="20284" xr:uid="{0297D37D-ACBE-465F-8888-B15A0588EDC4}"/>
    <cellStyle name="Standard 3 2 4 2 4" xfId="9481" xr:uid="{B89E77F3-E783-4CB1-8468-EF04B34518FA}"/>
    <cellStyle name="Standard 3 2 4 2 4 2" xfId="25269" xr:uid="{EF447DF4-01E2-41D6-B22F-C0C8ECBB09D7}"/>
    <cellStyle name="Standard 3 2 4 2 5" xfId="17390" xr:uid="{5FCCCDEF-5978-48E9-8B7E-C748C42A5B1D}"/>
    <cellStyle name="Standard 3 2 4 2 6" xfId="35734" xr:uid="{28FE8CA5-F260-4C44-8BDA-4FECF1278F2C}"/>
    <cellStyle name="Standard 3 2 4 2 7" xfId="43596" xr:uid="{60B25A43-144D-446F-9AB5-D7F89FBFA7AC}"/>
    <cellStyle name="Standard 3 2 4 3" xfId="6715" xr:uid="{087C688C-1F42-4E8F-911E-BD15432190F6}"/>
    <cellStyle name="Standard 3 2 4 3 2" xfId="14654" xr:uid="{7EF840E8-FD88-42A0-B3AF-B8374370C09F}"/>
    <cellStyle name="Standard 3 2 4 3 2 2" xfId="30438" xr:uid="{5002A275-2B7C-4302-8BD3-925F37F70086}"/>
    <cellStyle name="Standard 3 2 4 3 3" xfId="22559" xr:uid="{3089742A-A7A5-4AA0-B503-6DC7CFE08B82}"/>
    <cellStyle name="Standard 3 2 4 3 4" xfId="38009" xr:uid="{2CB39E62-8228-4015-86DE-B60F699A8190}"/>
    <cellStyle name="Standard 3 2 4 3 5" xfId="45871" xr:uid="{9707BAA2-2624-4775-B5A9-2C203C77FFCA}"/>
    <cellStyle name="Standard 3 2 4 4" xfId="2884" xr:uid="{47123BFA-582A-4FDD-AE4D-FD11B464C522}"/>
    <cellStyle name="Standard 3 2 4 4 2" xfId="10861" xr:uid="{6FCDC243-3175-4C03-BD8F-6BE05CE86506}"/>
    <cellStyle name="Standard 3 2 4 4 2 2" xfId="26645" xr:uid="{851A832C-C9E6-47F9-ACC0-955490D5D387}"/>
    <cellStyle name="Standard 3 2 4 4 3" xfId="18766" xr:uid="{2FE7156E-2CFE-4D9A-9C00-14B808D1C4BD}"/>
    <cellStyle name="Standard 3 2 4 5" xfId="9439" xr:uid="{DEFB4F73-601A-40A9-AFB5-FCF879B668BC}"/>
    <cellStyle name="Standard 3 2 4 5 2" xfId="25227" xr:uid="{A9191DBD-D394-49A3-BF1B-4A1536CEDD0C}"/>
    <cellStyle name="Standard 3 2 4 6" xfId="17348" xr:uid="{9C3DDEDC-E576-4A75-BEBE-A0B3CE4B6913}"/>
    <cellStyle name="Standard 3 2 4 7" xfId="34216" xr:uid="{FAD0C1B7-7FCD-4312-B9B0-FF1A52422E42}"/>
    <cellStyle name="Standard 3 2 4 8" xfId="42078" xr:uid="{32E57509-42B6-4806-B633-AE45118E394D}"/>
    <cellStyle name="Standard 3 2 5" xfId="1036" xr:uid="{E3E6438A-75F9-4617-B9CE-AE4071C5A36E}"/>
    <cellStyle name="Standard 3 2 5 2" xfId="7226" xr:uid="{A58F8C1E-D38A-4E9B-A71A-C6AD71067BB9}"/>
    <cellStyle name="Standard 3 2 5 2 2" xfId="15165" xr:uid="{BB9B455D-0AB4-4569-B025-76B32F179885}"/>
    <cellStyle name="Standard 3 2 5 2 2 2" xfId="30949" xr:uid="{E29497AE-48B7-49DB-AC0D-A0F22A4C1BC7}"/>
    <cellStyle name="Standard 3 2 5 2 3" xfId="23070" xr:uid="{83C8E586-CEEB-4310-9CE5-A28D39A9FEC5}"/>
    <cellStyle name="Standard 3 2 5 2 4" xfId="38520" xr:uid="{FB187429-E93B-4ED9-9989-AB694C95B323}"/>
    <cellStyle name="Standard 3 2 5 2 5" xfId="46382" xr:uid="{1B387CB4-3CA1-417E-B2F2-5A6254DD72CE}"/>
    <cellStyle name="Standard 3 2 5 3" xfId="3395" xr:uid="{4271202E-D9E9-4BE4-8911-B5F9D2884671}"/>
    <cellStyle name="Standard 3 2 5 3 2" xfId="11372" xr:uid="{00693ADE-D3E9-40C8-9A1E-055F81E77265}"/>
    <cellStyle name="Standard 3 2 5 3 2 2" xfId="27156" xr:uid="{CF665171-16E9-4514-B493-C29134648C47}"/>
    <cellStyle name="Standard 3 2 5 3 3" xfId="19277" xr:uid="{E6ADFF1E-5A8C-4E69-8BFE-955FA7CF6EEB}"/>
    <cellStyle name="Standard 3 2 5 4" xfId="9474" xr:uid="{CDD6F3DE-D8F1-428B-A0EE-C5ECE96D9E7F}"/>
    <cellStyle name="Standard 3 2 5 4 2" xfId="25262" xr:uid="{F713F3CE-3101-4C36-9412-FB4A223AF343}"/>
    <cellStyle name="Standard 3 2 5 5" xfId="17383" xr:uid="{ACA1021F-8061-440C-BF69-FF4FA753AF25}"/>
    <cellStyle name="Standard 3 2 5 6" xfId="34727" xr:uid="{E214C388-3194-40E9-8F9F-B0410FB841E3}"/>
    <cellStyle name="Standard 3 2 5 7" xfId="42589" xr:uid="{2D98EFFC-F35A-4A31-9AC5-C815D8F62E50}"/>
    <cellStyle name="Standard 3 2 6" xfId="5940" xr:uid="{DD85B8F3-AB83-413F-A85B-DF2BFEF5A362}"/>
    <cellStyle name="Standard 3 2 6 2" xfId="13916" xr:uid="{3AA17394-5959-4928-9A0C-FC35EB779ACE}"/>
    <cellStyle name="Standard 3 2 6 2 2" xfId="29700" xr:uid="{BD3C8DCF-802F-4394-92CB-918DC53157DB}"/>
    <cellStyle name="Standard 3 2 6 3" xfId="21821" xr:uid="{D84AB5E2-4DC4-43AD-B78C-CCE1CF43A5F8}"/>
    <cellStyle name="Standard 3 2 6 4" xfId="37271" xr:uid="{FFB82B3B-918D-4B33-8CDE-698E31EBB2F3}"/>
    <cellStyle name="Standard 3 2 6 5" xfId="45133" xr:uid="{51CCAD75-4ABB-451A-B69F-0BC95FB3ADA3}"/>
    <cellStyle name="Standard 3 2 7" xfId="1608" xr:uid="{44EA1B46-DF75-4855-A1A5-770FC3B6FC79}"/>
    <cellStyle name="Standard 3 2 7 2" xfId="9869" xr:uid="{FFD2457A-EEFC-406B-AF8E-6E36329BA607}"/>
    <cellStyle name="Standard 3 2 7 2 2" xfId="25654" xr:uid="{6398EBDC-368A-438B-8B80-D796ECFB4E81}"/>
    <cellStyle name="Standard 3 2 7 3" xfId="17775" xr:uid="{46B12115-AB39-40A3-97ED-9C4FE5461D42}"/>
    <cellStyle name="Standard 3 2 8" xfId="9403" xr:uid="{C3A80427-A37B-4C95-ABBB-67A2D45E68A9}"/>
    <cellStyle name="Standard 3 2 8 2" xfId="25220" xr:uid="{350D47E0-6363-41AD-94E5-96687E036BD7}"/>
    <cellStyle name="Standard 3 2 9" xfId="17341" xr:uid="{85EFC52F-A83A-44D5-81FC-4417510004DF}"/>
    <cellStyle name="Standard 3 3" xfId="926" xr:uid="{0CED9B1D-5BB2-44D7-88B2-80DFF69D00D8}"/>
    <cellStyle name="Standard 3 3 2" xfId="976" xr:uid="{4E81FE9F-C036-47BF-8552-8D326F17943A}"/>
    <cellStyle name="Standard 3 3 2 2" xfId="1044" xr:uid="{64CCED79-2DBC-492F-A9DE-1E8D8CC4E048}"/>
    <cellStyle name="Standard 3 3 2 2 2" xfId="8283" xr:uid="{7EA8F452-8777-4A68-80EB-4568407A07EF}"/>
    <cellStyle name="Standard 3 3 2 2 2 2" xfId="16222" xr:uid="{2680481E-EFDF-4ACC-B35E-77CA60C8D899}"/>
    <cellStyle name="Standard 3 3 2 2 2 2 2" xfId="32006" xr:uid="{3A6ED4FB-6FF9-4C05-B8BE-DC63D6EB1714}"/>
    <cellStyle name="Standard 3 3 2 2 2 3" xfId="24127" xr:uid="{2528DFDA-56E2-4771-96A8-E5BF3EF302A4}"/>
    <cellStyle name="Standard 3 3 2 2 2 4" xfId="39577" xr:uid="{54D15821-7475-4523-8C57-B2F837DD39E3}"/>
    <cellStyle name="Standard 3 3 2 2 2 5" xfId="47439" xr:uid="{EF65231F-DF1F-4147-BCEA-8C8C09CF4771}"/>
    <cellStyle name="Standard 3 3 2 2 3" xfId="4452" xr:uid="{C8E54CE0-1A10-4463-87FC-DA7E433EC8A7}"/>
    <cellStyle name="Standard 3 3 2 2 3 2" xfId="12429" xr:uid="{45A62D6D-B7E5-44DB-A645-2230725DE393}"/>
    <cellStyle name="Standard 3 3 2 2 3 2 2" xfId="28213" xr:uid="{37307FB8-B0E7-4C22-883D-5B1FCFE53078}"/>
    <cellStyle name="Standard 3 3 2 2 3 3" xfId="20334" xr:uid="{F1C6A225-6B0E-4FD9-BB19-FB8F15FCB643}"/>
    <cellStyle name="Standard 3 3 2 2 4" xfId="9482" xr:uid="{41B42521-957E-459D-BE8E-3AF7B77458A5}"/>
    <cellStyle name="Standard 3 3 2 2 4 2" xfId="25270" xr:uid="{B84B07B3-B008-4F8B-9B16-3D6040F09D9A}"/>
    <cellStyle name="Standard 3 3 2 2 5" xfId="17391" xr:uid="{3B43BA2A-FEDB-490B-988F-1B06902FB7FC}"/>
    <cellStyle name="Standard 3 3 2 2 6" xfId="35784" xr:uid="{92032D0B-FD21-462B-85DA-40AFEFD58DA6}"/>
    <cellStyle name="Standard 3 3 2 2 7" xfId="43646" xr:uid="{ECE0EDE1-9765-497B-9619-9A172A130652}"/>
    <cellStyle name="Standard 3 3 2 3" xfId="6765" xr:uid="{CCDC12EF-E92C-4CB6-8EEF-96FE0D241969}"/>
    <cellStyle name="Standard 3 3 2 3 2" xfId="14704" xr:uid="{0359A98D-9387-455A-B152-818716E43270}"/>
    <cellStyle name="Standard 3 3 2 3 2 2" xfId="30488" xr:uid="{3BA5772C-D3C0-46AC-9689-8DE4D6AA229E}"/>
    <cellStyle name="Standard 3 3 2 3 3" xfId="22609" xr:uid="{84093652-D142-4838-B799-8E419986C58E}"/>
    <cellStyle name="Standard 3 3 2 3 4" xfId="38059" xr:uid="{AC1E138A-2E91-4727-995D-D16218FA0DE7}"/>
    <cellStyle name="Standard 3 3 2 3 5" xfId="45921" xr:uid="{AAB6C9E4-7EFC-414B-B864-850A2288C138}"/>
    <cellStyle name="Standard 3 3 2 4" xfId="2934" xr:uid="{9CFE2534-4D20-4B7B-8AB8-DFAA3881F421}"/>
    <cellStyle name="Standard 3 3 2 4 2" xfId="10911" xr:uid="{3EE031BA-F20E-4A8D-BE95-1384C59CC3B2}"/>
    <cellStyle name="Standard 3 3 2 4 2 2" xfId="26695" xr:uid="{189560F4-C496-420D-A57B-1F3C6130723C}"/>
    <cellStyle name="Standard 3 3 2 4 3" xfId="18816" xr:uid="{00C733AE-87A9-453F-A4CE-A0F997748F90}"/>
    <cellStyle name="Standard 3 3 2 5" xfId="9440" xr:uid="{77C2D6CE-5ACC-492C-AAD9-427DBA8D95CD}"/>
    <cellStyle name="Standard 3 3 2 5 2" xfId="25228" xr:uid="{E5491202-9E0D-4E77-B903-2CFAC1246E8F}"/>
    <cellStyle name="Standard 3 3 2 6" xfId="17349" xr:uid="{16B108E3-C18A-4B22-BAD1-042541526323}"/>
    <cellStyle name="Standard 3 3 2 7" xfId="34266" xr:uid="{30619F4A-2245-465D-BE9E-CA8F6885DD04}"/>
    <cellStyle name="Standard 3 3 2 8" xfId="42128" xr:uid="{67A266DE-4DCE-4370-AAF7-1921F380F675}"/>
    <cellStyle name="Standard 3 3 3" xfId="1037" xr:uid="{FDD41353-AED5-4155-8D47-B2AAE843F0CB}"/>
    <cellStyle name="Standard 3 3 3 2" xfId="7227" xr:uid="{3F7E5421-904F-4E7A-809E-94383E03ED3E}"/>
    <cellStyle name="Standard 3 3 3 2 2" xfId="15166" xr:uid="{3883D3AC-57D3-422C-99A5-CA218EE0A2EB}"/>
    <cellStyle name="Standard 3 3 3 2 2 2" xfId="30950" xr:uid="{A664CD98-B07E-4810-96AB-5CB3C9A27176}"/>
    <cellStyle name="Standard 3 3 3 2 3" xfId="23071" xr:uid="{4C8FF7EA-B6E6-435E-B0D6-BAA1A0A89EF2}"/>
    <cellStyle name="Standard 3 3 3 2 4" xfId="38521" xr:uid="{BA4C1A97-3A10-45CB-93B2-A2ED0B3135D6}"/>
    <cellStyle name="Standard 3 3 3 2 5" xfId="46383" xr:uid="{A7655CF8-5A27-4DAD-839A-AB66AA0E6C31}"/>
    <cellStyle name="Standard 3 3 3 3" xfId="3396" xr:uid="{60625D24-730B-42F8-9C89-92A411D3737D}"/>
    <cellStyle name="Standard 3 3 3 3 2" xfId="11373" xr:uid="{5750A778-862B-4095-B6C9-687540AFD907}"/>
    <cellStyle name="Standard 3 3 3 3 2 2" xfId="27157" xr:uid="{9E04C5F2-9E6E-4F98-8BE6-B86C233FD972}"/>
    <cellStyle name="Standard 3 3 3 3 3" xfId="19278" xr:uid="{95E681A9-9570-408A-8162-23F84C839A8C}"/>
    <cellStyle name="Standard 3 3 3 4" xfId="9475" xr:uid="{2E075CE9-F07D-4720-906F-AD003E2BE5C3}"/>
    <cellStyle name="Standard 3 3 3 4 2" xfId="25263" xr:uid="{7C1428D8-F1F8-44A4-8E3A-EB722A8434B4}"/>
    <cellStyle name="Standard 3 3 3 5" xfId="17384" xr:uid="{24D3A31A-C2CB-414C-82D5-11E0A62C6AAD}"/>
    <cellStyle name="Standard 3 3 3 6" xfId="34728" xr:uid="{CF265CB4-02FF-4CA9-82E0-11674637583F}"/>
    <cellStyle name="Standard 3 3 3 7" xfId="42590" xr:uid="{59ABAE36-DC7F-479B-8C84-845FE4624A20}"/>
    <cellStyle name="Standard 3 3 4" xfId="5886" xr:uid="{817D1874-9D3A-42AC-9A24-661A73701941}"/>
    <cellStyle name="Standard 3 3 4 2" xfId="13862" xr:uid="{B1F0ED31-2B32-4F4E-86C0-D94F841B31B4}"/>
    <cellStyle name="Standard 3 3 4 2 2" xfId="29646" xr:uid="{93E88ECE-6DD7-4222-8053-CD481808261B}"/>
    <cellStyle name="Standard 3 3 4 3" xfId="21767" xr:uid="{DDAF3387-04AA-4CE1-A6DE-BE892E1A9CE3}"/>
    <cellStyle name="Standard 3 3 4 4" xfId="37217" xr:uid="{984DC3E9-89A4-468E-8F40-3CDE5BBB810A}"/>
    <cellStyle name="Standard 3 3 4 5" xfId="45079" xr:uid="{D9BB4B59-90EB-49C5-8CF3-B8D29091E3D4}"/>
    <cellStyle name="Standard 3 3 5" xfId="1609" xr:uid="{A6C995F7-E4D1-409C-A50D-C8C7BCB1759E}"/>
    <cellStyle name="Standard 3 3 5 2" xfId="9870" xr:uid="{0A18751C-CF73-4319-921C-5D2E4EE41E41}"/>
    <cellStyle name="Standard 3 3 5 2 2" xfId="25655" xr:uid="{77BC510B-CAAB-44B6-A13F-1AB232EFB9D3}"/>
    <cellStyle name="Standard 3 3 5 3" xfId="17776" xr:uid="{DFC349AC-0C5C-4448-9BE7-96CE94863A19}"/>
    <cellStyle name="Standard 3 3 6" xfId="9404" xr:uid="{FBFE5FAD-BF36-45C9-85CD-B906E10ECD93}"/>
    <cellStyle name="Standard 3 3 6 2" xfId="25221" xr:uid="{067514F4-6812-4669-85A7-DE1D190AA3CD}"/>
    <cellStyle name="Standard 3 3 7" xfId="17342" xr:uid="{F70A75C3-8F02-4FD0-9F59-022612FFCFEA}"/>
    <cellStyle name="Standard 3 3 8" xfId="33212" xr:uid="{57D3A281-280A-4545-B48F-306DFED8BAB2}"/>
    <cellStyle name="Standard 3 3 9" xfId="41074" xr:uid="{13A111D8-5CF4-4D9E-A4C0-73102D83E33C}"/>
    <cellStyle name="Standard 3 4" xfId="954" xr:uid="{9908D6D5-363B-49AA-8AB1-B6796D706688}"/>
    <cellStyle name="Standard 3 4 2" xfId="977" xr:uid="{093CBE25-F831-445F-A733-B97D914EB825}"/>
    <cellStyle name="Standard 3 4 2 2" xfId="1045" xr:uid="{A18D6F73-8F4A-437B-9E36-F4D1754CE967}"/>
    <cellStyle name="Standard 3 4 2 2 2" xfId="8133" xr:uid="{19BF3774-1D69-429F-B601-8AA6F3625F35}"/>
    <cellStyle name="Standard 3 4 2 2 2 2" xfId="16072" xr:uid="{ACEC6B99-70BE-4BB1-AB3D-298E93CD4DAB}"/>
    <cellStyle name="Standard 3 4 2 2 2 2 2" xfId="31856" xr:uid="{AAAD83BB-737D-44BB-B941-0ECDD9D99D37}"/>
    <cellStyle name="Standard 3 4 2 2 2 3" xfId="23977" xr:uid="{F1F41713-1D3E-42D7-B856-2153A5168F5A}"/>
    <cellStyle name="Standard 3 4 2 2 2 4" xfId="39427" xr:uid="{3DB80179-2CAE-4A6F-AFB7-7ED6B67108AD}"/>
    <cellStyle name="Standard 3 4 2 2 2 5" xfId="47289" xr:uid="{4ABEDA65-3055-4616-A402-CD8F62857C14}"/>
    <cellStyle name="Standard 3 4 2 2 3" xfId="4302" xr:uid="{FC5E429C-2D44-4094-A55E-58427867F957}"/>
    <cellStyle name="Standard 3 4 2 2 3 2" xfId="12279" xr:uid="{644ED02E-F9C6-429E-B663-728ADCFD3DB5}"/>
    <cellStyle name="Standard 3 4 2 2 3 2 2" xfId="28063" xr:uid="{42639AF6-07DD-4C2D-B25A-5758FB0F4270}"/>
    <cellStyle name="Standard 3 4 2 2 3 3" xfId="20184" xr:uid="{B1C0D200-0CC3-4EB1-8CCF-6EBDBFB0D200}"/>
    <cellStyle name="Standard 3 4 2 2 4" xfId="9483" xr:uid="{4A875E4B-A6BF-488B-9C2E-E385486B66D8}"/>
    <cellStyle name="Standard 3 4 2 2 4 2" xfId="25271" xr:uid="{A29806E8-CB10-44B3-A278-D6DD8A054B0A}"/>
    <cellStyle name="Standard 3 4 2 2 5" xfId="17392" xr:uid="{CF26E383-B48F-4551-A090-41F8635BE725}"/>
    <cellStyle name="Standard 3 4 2 2 6" xfId="35634" xr:uid="{AD13F48D-6EA3-4F63-BA8F-12BED235D767}"/>
    <cellStyle name="Standard 3 4 2 2 7" xfId="43496" xr:uid="{1522BC76-3000-4739-949F-5F790B738120}"/>
    <cellStyle name="Standard 3 4 2 3" xfId="6615" xr:uid="{43BCB2DD-D4D8-427E-8E54-699B0C05CA79}"/>
    <cellStyle name="Standard 3 4 2 3 2" xfId="14554" xr:uid="{5B3B1A5A-BA32-4EE5-B372-4B510230DF93}"/>
    <cellStyle name="Standard 3 4 2 3 2 2" xfId="30338" xr:uid="{ADD9D481-FD11-403C-A025-A675E7D398A6}"/>
    <cellStyle name="Standard 3 4 2 3 3" xfId="22459" xr:uid="{B6780626-E3D3-41B2-9703-8E515F10B185}"/>
    <cellStyle name="Standard 3 4 2 3 4" xfId="37909" xr:uid="{DBEAE4DD-84B7-4EEA-A932-BA4DCD387931}"/>
    <cellStyle name="Standard 3 4 2 3 5" xfId="45771" xr:uid="{062AE4E1-B41B-424D-9029-DCCE3C522E50}"/>
    <cellStyle name="Standard 3 4 2 4" xfId="2784" xr:uid="{FE350EE3-5AAC-42E5-A9FC-31C3E2640952}"/>
    <cellStyle name="Standard 3 4 2 4 2" xfId="10761" xr:uid="{82821104-560E-4A47-BC67-DA0611C96A62}"/>
    <cellStyle name="Standard 3 4 2 4 2 2" xfId="26545" xr:uid="{75A27AA5-2893-4837-83E7-B3C7701D1F00}"/>
    <cellStyle name="Standard 3 4 2 4 3" xfId="18666" xr:uid="{F2E2FAF3-A9E6-4688-A39C-1F3E4B3AD6FC}"/>
    <cellStyle name="Standard 3 4 2 5" xfId="9441" xr:uid="{B79B1FD0-2F0C-4482-BE13-476BB76763EB}"/>
    <cellStyle name="Standard 3 4 2 5 2" xfId="25229" xr:uid="{37EA4743-0A8F-486D-934E-67E147246450}"/>
    <cellStyle name="Standard 3 4 2 6" xfId="17350" xr:uid="{B1C8AC45-A18A-4903-8157-6B35BB377180}"/>
    <cellStyle name="Standard 3 4 2 7" xfId="34116" xr:uid="{A3726356-6B9E-4CFC-8563-5A509CFE74EA}"/>
    <cellStyle name="Standard 3 4 2 8" xfId="41978" xr:uid="{CF8B1B66-3FDF-42AB-9A38-C05C97A662E0}"/>
    <cellStyle name="Standard 3 4 3" xfId="1038" xr:uid="{97A396ED-4989-4C36-BF57-07F917996220}"/>
    <cellStyle name="Standard 3 4 3 2" xfId="7228" xr:uid="{6E3F3229-D9D0-4D5E-BB14-E69598E31944}"/>
    <cellStyle name="Standard 3 4 3 2 2" xfId="15167" xr:uid="{83DE0DFB-2280-442F-B40C-79DA1FDF4BB6}"/>
    <cellStyle name="Standard 3 4 3 2 2 2" xfId="30951" xr:uid="{A5692393-1434-494F-8EA1-CA801B33BB28}"/>
    <cellStyle name="Standard 3 4 3 2 3" xfId="23072" xr:uid="{035BBC43-0EF6-4658-913C-D265B0A82DDE}"/>
    <cellStyle name="Standard 3 4 3 2 4" xfId="38522" xr:uid="{B91E280E-3DF2-48C2-B2E0-5F17A41169F0}"/>
    <cellStyle name="Standard 3 4 3 2 5" xfId="46384" xr:uid="{7ABE0987-E9A8-4E13-BE0A-0E9D27113D68}"/>
    <cellStyle name="Standard 3 4 3 3" xfId="3397" xr:uid="{3D5588E9-A776-4153-A176-B24CD1E98013}"/>
    <cellStyle name="Standard 3 4 3 3 2" xfId="11374" xr:uid="{C6CE5256-AD48-4198-BE86-E33EF1B74654}"/>
    <cellStyle name="Standard 3 4 3 3 2 2" xfId="27158" xr:uid="{05BFDB3B-D5CF-4069-956A-A2282CB4D6D2}"/>
    <cellStyle name="Standard 3 4 3 3 3" xfId="19279" xr:uid="{B2C389A2-66E3-4218-9CBE-08965A6BDB8D}"/>
    <cellStyle name="Standard 3 4 3 4" xfId="9476" xr:uid="{462F880F-482C-45EE-ABBD-612476FE4575}"/>
    <cellStyle name="Standard 3 4 3 4 2" xfId="25264" xr:uid="{AE61F910-DEA6-407F-BB8B-FF17FE3BF5CF}"/>
    <cellStyle name="Standard 3 4 3 5" xfId="17385" xr:uid="{A787A20C-2A63-4E65-98C0-BDEA6266821A}"/>
    <cellStyle name="Standard 3 4 3 6" xfId="34729" xr:uid="{6993C8FF-F71B-48D4-A672-F93A4F979A2B}"/>
    <cellStyle name="Standard 3 4 3 7" xfId="42591" xr:uid="{08770F32-E3BF-4544-8211-FC2786E17DC6}"/>
    <cellStyle name="Standard 3 4 4" xfId="5786" xr:uid="{8214D0B0-E9D9-4DED-B5EB-6B38F29FEAF7}"/>
    <cellStyle name="Standard 3 4 4 2" xfId="13762" xr:uid="{DE2ED2A0-16AF-499B-8F82-8A8B2F7BAE95}"/>
    <cellStyle name="Standard 3 4 4 2 2" xfId="29546" xr:uid="{1F4D1E20-FC83-4790-846D-63FA9D9019BA}"/>
    <cellStyle name="Standard 3 4 4 3" xfId="21667" xr:uid="{A446481A-EEEF-4B4F-89F8-F19ACE497C9D}"/>
    <cellStyle name="Standard 3 4 4 4" xfId="37117" xr:uid="{247F0C6F-AFBE-4182-BED1-7CDAE89A7712}"/>
    <cellStyle name="Standard 3 4 4 5" xfId="44979" xr:uid="{A312952E-4B36-417F-B99F-0DD1CF67FA56}"/>
    <cellStyle name="Standard 3 4 5" xfId="1610" xr:uid="{CA866A62-2B37-49EB-B386-02E6EDF7D7B9}"/>
    <cellStyle name="Standard 3 4 5 2" xfId="9871" xr:uid="{FD228BCE-200A-40E8-B4EA-55DCC37FA65A}"/>
    <cellStyle name="Standard 3 4 5 2 2" xfId="25656" xr:uid="{5805F930-9525-4B32-AACF-6307944D4AD5}"/>
    <cellStyle name="Standard 3 4 5 3" xfId="17777" xr:uid="{46F1D3B6-D976-442A-8EF8-E7A86DAB4956}"/>
    <cellStyle name="Standard 3 4 6" xfId="9417" xr:uid="{C0D509F7-5AA9-48F2-8678-581C9A6A84E6}"/>
    <cellStyle name="Standard 3 4 6 2" xfId="25222" xr:uid="{01487CB1-AA3A-4AB5-B19A-7122379041CA}"/>
    <cellStyle name="Standard 3 4 7" xfId="17343" xr:uid="{22FE3EA0-971F-4CD5-B038-5F0D33D84F6C}"/>
    <cellStyle name="Standard 3 4 8" xfId="33213" xr:uid="{8158020D-AE91-4FA6-B618-2E4847025C8D}"/>
    <cellStyle name="Standard 3 4 9" xfId="41075" xr:uid="{DF0D9D73-C8DE-42E9-BA1B-FE35D26D21C5}"/>
    <cellStyle name="Standard 3 5" xfId="957" xr:uid="{0C0BC783-206C-4B43-9EC1-BAD302AD1B66}"/>
    <cellStyle name="Standard 3 5 2" xfId="979" xr:uid="{5D726A45-4DEB-4DFC-A417-30E0AAC7D2BB}"/>
    <cellStyle name="Standard 3 5 2 2" xfId="1047" xr:uid="{BE657BD5-A555-400E-8E73-A1525D23DD78}"/>
    <cellStyle name="Standard 3 5 2 2 2" xfId="8232" xr:uid="{C6CE8410-CF64-4193-9B45-A66B9AF777FC}"/>
    <cellStyle name="Standard 3 5 2 2 2 2" xfId="16171" xr:uid="{F82898AB-487D-4544-B222-2108A66687C5}"/>
    <cellStyle name="Standard 3 5 2 2 2 2 2" xfId="31955" xr:uid="{A7431562-5277-4D93-85AC-034DEF4120D0}"/>
    <cellStyle name="Standard 3 5 2 2 2 3" xfId="24076" xr:uid="{9403DE25-BCBE-4D10-AA46-4A8A4B879DDE}"/>
    <cellStyle name="Standard 3 5 2 2 2 4" xfId="39526" xr:uid="{A6833B1C-4049-406B-A9B6-10FF5EC3F9A4}"/>
    <cellStyle name="Standard 3 5 2 2 2 5" xfId="47388" xr:uid="{9A86E2D6-57C0-4939-B99B-7D2A50E160EE}"/>
    <cellStyle name="Standard 3 5 2 2 3" xfId="4401" xr:uid="{84ED8156-8DDF-4DF6-AE1C-10C557A33173}"/>
    <cellStyle name="Standard 3 5 2 2 3 2" xfId="12378" xr:uid="{FE29CD78-E4AC-4D62-AEB1-4C7BC67E0119}"/>
    <cellStyle name="Standard 3 5 2 2 3 2 2" xfId="28162" xr:uid="{489DACA8-9C3D-4F45-955B-1141683E838B}"/>
    <cellStyle name="Standard 3 5 2 2 3 3" xfId="20283" xr:uid="{A0C07CD9-D6E3-4A28-A9FA-3FF222AD4C6A}"/>
    <cellStyle name="Standard 3 5 2 2 4" xfId="9485" xr:uid="{8803C3CF-7F43-41DB-AD41-4BE27CF36078}"/>
    <cellStyle name="Standard 3 5 2 2 4 2" xfId="25273" xr:uid="{B704C08C-2FD0-454C-9910-6F3DEADB4D3F}"/>
    <cellStyle name="Standard 3 5 2 2 5" xfId="17394" xr:uid="{C6BE9B24-C9E1-4651-95F3-5B1E8783D3B6}"/>
    <cellStyle name="Standard 3 5 2 2 6" xfId="35733" xr:uid="{FE182EA4-A2D7-4C1C-BBA4-DA4814C45D2C}"/>
    <cellStyle name="Standard 3 5 2 2 7" xfId="43595" xr:uid="{59BE6F3B-2A76-4E9E-AAEA-0BD8CE86D236}"/>
    <cellStyle name="Standard 3 5 2 3" xfId="6714" xr:uid="{815B8494-4431-4746-834D-5608D65A40DC}"/>
    <cellStyle name="Standard 3 5 2 3 2" xfId="14653" xr:uid="{E9A80845-2AAC-4404-99D1-7B78F992D839}"/>
    <cellStyle name="Standard 3 5 2 3 2 2" xfId="30437" xr:uid="{9FD966E3-15D5-4D52-B54B-15EF3FF2EBA6}"/>
    <cellStyle name="Standard 3 5 2 3 3" xfId="22558" xr:uid="{4DF321DB-75D0-47F1-80EE-3DB30A76307D}"/>
    <cellStyle name="Standard 3 5 2 3 4" xfId="38008" xr:uid="{99BBE859-8700-4137-A743-926C083E0B46}"/>
    <cellStyle name="Standard 3 5 2 3 5" xfId="45870" xr:uid="{467CBBEE-6319-4A72-91A8-7A6789476D08}"/>
    <cellStyle name="Standard 3 5 2 4" xfId="2883" xr:uid="{FE389989-1245-4072-A3A5-EDCB38759D7A}"/>
    <cellStyle name="Standard 3 5 2 4 2" xfId="10860" xr:uid="{41C9C8BD-E3AB-43F8-AF66-8B0806D27FA1}"/>
    <cellStyle name="Standard 3 5 2 4 2 2" xfId="26644" xr:uid="{CB6A063A-8121-4B68-9543-62F262A9AE1B}"/>
    <cellStyle name="Standard 3 5 2 4 3" xfId="18765" xr:uid="{73C85495-F11C-4D9B-BA82-F5CC7CE16EF8}"/>
    <cellStyle name="Standard 3 5 2 5" xfId="9443" xr:uid="{3168B3E8-DA4A-4858-BE88-34C7FC207C11}"/>
    <cellStyle name="Standard 3 5 2 5 2" xfId="25231" xr:uid="{9BA9BEAB-179C-4814-99C9-D3E5102844C7}"/>
    <cellStyle name="Standard 3 5 2 6" xfId="17352" xr:uid="{37B8C22F-A431-4F3A-A69F-062965220B90}"/>
    <cellStyle name="Standard 3 5 2 7" xfId="34215" xr:uid="{2DCACDAF-E148-42A0-BE8E-B58447E265AB}"/>
    <cellStyle name="Standard 3 5 2 8" xfId="42077" xr:uid="{ABC03AB1-15FD-4322-95C4-2F3B4C778D6E}"/>
    <cellStyle name="Standard 3 5 3" xfId="1040" xr:uid="{29777ED7-D305-4649-9A59-2F757BF1A887}"/>
    <cellStyle name="Standard 3 5 3 2" xfId="7230" xr:uid="{DF22F586-094B-49DF-AE5F-5603173FEEB7}"/>
    <cellStyle name="Standard 3 5 3 2 2" xfId="15169" xr:uid="{C286E4D5-1DCC-4FC9-929A-27AA424E2E5D}"/>
    <cellStyle name="Standard 3 5 3 2 2 2" xfId="30953" xr:uid="{CBFF379B-0DEF-4103-8419-BFB9D0EE9236}"/>
    <cellStyle name="Standard 3 5 3 2 3" xfId="23074" xr:uid="{397C1EB1-29D7-4FEF-ABD4-8ADD57974E89}"/>
    <cellStyle name="Standard 3 5 3 2 4" xfId="38524" xr:uid="{64BFB300-D611-4750-A918-EBF4655B94C2}"/>
    <cellStyle name="Standard 3 5 3 2 5" xfId="46386" xr:uid="{EE565861-7E87-4292-8D9B-A64401F82E4D}"/>
    <cellStyle name="Standard 3 5 3 3" xfId="3399" xr:uid="{D028308B-8585-4F78-B37F-B8FB0E4F8D5A}"/>
    <cellStyle name="Standard 3 5 3 3 2" xfId="11376" xr:uid="{28DC13DC-F010-4432-902F-ACF7C0E939A2}"/>
    <cellStyle name="Standard 3 5 3 3 2 2" xfId="27160" xr:uid="{81064827-CF14-4252-9B57-F5816CF20420}"/>
    <cellStyle name="Standard 3 5 3 3 3" xfId="19281" xr:uid="{2D6772AB-6753-4FF9-B628-35599B2D2F79}"/>
    <cellStyle name="Standard 3 5 3 4" xfId="9478" xr:uid="{A915111C-4F4F-4145-B875-4F4B0D144B91}"/>
    <cellStyle name="Standard 3 5 3 4 2" xfId="25266" xr:uid="{CE0D9D5F-D0FC-4502-B5AB-163D30C39C3F}"/>
    <cellStyle name="Standard 3 5 3 5" xfId="17387" xr:uid="{46FBB24B-5A49-4174-BDEB-AF70243A9828}"/>
    <cellStyle name="Standard 3 5 3 6" xfId="34731" xr:uid="{0DDA9841-187A-4076-9EA1-D0F93556D57A}"/>
    <cellStyle name="Standard 3 5 3 7" xfId="42593" xr:uid="{68D2CFD3-1916-41FC-8597-2E3499214D79}"/>
    <cellStyle name="Standard 3 5 4" xfId="5885" xr:uid="{8BCDD0FC-725B-4F88-A6AF-61685FAEB24E}"/>
    <cellStyle name="Standard 3 5 4 2" xfId="13861" xr:uid="{B28E466B-696D-4FA1-A6B2-EBF89E473295}"/>
    <cellStyle name="Standard 3 5 4 2 2" xfId="29645" xr:uid="{8FA2081D-FBEE-4241-9CD0-A8EADB8A2FB6}"/>
    <cellStyle name="Standard 3 5 4 3" xfId="21766" xr:uid="{249837AD-66F6-4BDD-A8A7-DA3AE1C7AAAD}"/>
    <cellStyle name="Standard 3 5 4 4" xfId="37216" xr:uid="{7ACA30FD-D958-4024-84EB-89B0677330B3}"/>
    <cellStyle name="Standard 3 5 4 5" xfId="45078" xr:uid="{213FFEE2-E8E5-4C30-AF2D-6B6957DD2AF8}"/>
    <cellStyle name="Standard 3 5 5" xfId="1612" xr:uid="{6262A519-E86E-49BE-90C5-77387D91E2B3}"/>
    <cellStyle name="Standard 3 5 5 2" xfId="9873" xr:uid="{9D09144E-CF5F-4863-A48B-5F0E87718389}"/>
    <cellStyle name="Standard 3 5 5 2 2" xfId="25658" xr:uid="{9F1EC770-B015-4747-A74F-176DD10911EB}"/>
    <cellStyle name="Standard 3 5 5 3" xfId="17779" xr:uid="{0A190DB7-68F0-4BB7-94BE-492AD92529F0}"/>
    <cellStyle name="Standard 3 5 6" xfId="9420" xr:uid="{7F8121BD-4016-4E2C-AAF8-54255EB37904}"/>
    <cellStyle name="Standard 3 5 6 2" xfId="25224" xr:uid="{0116AA3A-C366-4972-90DC-A4CD469CC1F7}"/>
    <cellStyle name="Standard 3 5 7" xfId="17345" xr:uid="{862F9EDD-F23A-45D6-8060-F241E318CCFB}"/>
    <cellStyle name="Standard 3 5 8" xfId="33215" xr:uid="{EF061D81-3537-41C2-A672-7134074A0AF0}"/>
    <cellStyle name="Standard 3 5 9" xfId="41077" xr:uid="{80E27334-1688-449B-BDBE-56C9A0597152}"/>
    <cellStyle name="Standard 3 6" xfId="974" xr:uid="{F5ABC698-4F7B-4752-9917-ED53567E29C4}"/>
    <cellStyle name="Standard 3 6 2" xfId="1042" xr:uid="{83AD0978-2416-4F88-97FA-EB79BBB555E4}"/>
    <cellStyle name="Standard 3 6 2 2" xfId="8134" xr:uid="{C81F72D3-59AF-4012-867C-F47D28E6831F}"/>
    <cellStyle name="Standard 3 6 2 2 2" xfId="16073" xr:uid="{41EDE106-F28B-49E9-B34A-62A5DC5A56A2}"/>
    <cellStyle name="Standard 3 6 2 2 2 2" xfId="31857" xr:uid="{C3FF45DE-5FD5-43B2-A169-22493CFCA7A0}"/>
    <cellStyle name="Standard 3 6 2 2 3" xfId="23978" xr:uid="{9B01E75E-95B8-4658-BDDF-DAB7875D1834}"/>
    <cellStyle name="Standard 3 6 2 2 4" xfId="39428" xr:uid="{983855A7-0425-4102-85B5-6138609DFF06}"/>
    <cellStyle name="Standard 3 6 2 2 5" xfId="47290" xr:uid="{0275BB95-C676-4083-AE30-E6A478103A43}"/>
    <cellStyle name="Standard 3 6 2 3" xfId="4303" xr:uid="{A8DFC2DC-FE22-443E-9D60-1BC748DB5C74}"/>
    <cellStyle name="Standard 3 6 2 3 2" xfId="12280" xr:uid="{FCF7D20D-EED1-477B-8D1A-8C0C9F59C3E7}"/>
    <cellStyle name="Standard 3 6 2 3 2 2" xfId="28064" xr:uid="{0FFC7D4E-AD85-4BB2-AF3B-129EE6ECFFC8}"/>
    <cellStyle name="Standard 3 6 2 3 3" xfId="20185" xr:uid="{143CE2AB-E900-4CE3-986B-55211CD2B4E5}"/>
    <cellStyle name="Standard 3 6 2 4" xfId="9480" xr:uid="{808A492A-2ABA-4259-8387-466041002743}"/>
    <cellStyle name="Standard 3 6 2 4 2" xfId="25268" xr:uid="{8FE01A18-CC05-4666-8E39-65E92AA698C1}"/>
    <cellStyle name="Standard 3 6 2 5" xfId="17389" xr:uid="{6F7A2F0F-4D55-4BDB-AF15-5203CB889CE6}"/>
    <cellStyle name="Standard 3 6 2 6" xfId="35635" xr:uid="{E5924524-44AC-4437-BD3B-E4CCCF6DDA1C}"/>
    <cellStyle name="Standard 3 6 2 7" xfId="43497" xr:uid="{59C2296E-C1F3-41DA-AD2D-9FEA1EE1AE64}"/>
    <cellStyle name="Standard 3 6 3" xfId="6616" xr:uid="{A9524C4B-1766-4828-BAC1-6BED1C89A923}"/>
    <cellStyle name="Standard 3 6 3 2" xfId="14555" xr:uid="{2E927B8F-877D-445C-89D5-DAA047633524}"/>
    <cellStyle name="Standard 3 6 3 2 2" xfId="30339" xr:uid="{B1F05200-09F2-4C74-BEAC-9213938FBE4E}"/>
    <cellStyle name="Standard 3 6 3 3" xfId="22460" xr:uid="{B73E145C-5A83-4174-B4A3-61DEAC2D9325}"/>
    <cellStyle name="Standard 3 6 3 4" xfId="37910" xr:uid="{C10F1DC2-4AEB-4C9C-BAB0-9180743CF4E1}"/>
    <cellStyle name="Standard 3 6 3 5" xfId="45772" xr:uid="{6DA017C2-3C13-4F85-8DCD-7101996EF593}"/>
    <cellStyle name="Standard 3 6 4" xfId="2785" xr:uid="{738988F2-9CCB-4330-ADB8-4B1E5DE53C4B}"/>
    <cellStyle name="Standard 3 6 4 2" xfId="10762" xr:uid="{F2D46AC4-AB16-4440-A101-337E76F32AA8}"/>
    <cellStyle name="Standard 3 6 4 2 2" xfId="26546" xr:uid="{C297433C-E72C-4E1E-BBD1-C9251C4015DC}"/>
    <cellStyle name="Standard 3 6 4 3" xfId="18667" xr:uid="{FF153D85-8A53-4EF4-8826-4EE7C83134F9}"/>
    <cellStyle name="Standard 3 6 5" xfId="9438" xr:uid="{186474AF-C12B-464F-A55E-5D2BF20C7C5A}"/>
    <cellStyle name="Standard 3 6 5 2" xfId="25226" xr:uid="{B75075FF-EEFC-4FC8-BA8D-D3B1553393E6}"/>
    <cellStyle name="Standard 3 6 6" xfId="17347" xr:uid="{88DC3984-D96C-476E-A33D-C3E0909DC1BE}"/>
    <cellStyle name="Standard 3 6 7" xfId="34117" xr:uid="{04F67C4C-7EAC-4EBB-8D19-B1A1309DABB5}"/>
    <cellStyle name="Standard 3 6 8" xfId="41979" xr:uid="{7CF70792-DF64-473D-B215-72C5151476F1}"/>
    <cellStyle name="Standard 3 7" xfId="1035" xr:uid="{2BCD2676-80B5-4F18-B550-375F33A12604}"/>
    <cellStyle name="Standard 3 7 2" xfId="7225" xr:uid="{3DCFC55B-1A9A-4E76-A720-A24A0F7530B9}"/>
    <cellStyle name="Standard 3 7 2 2" xfId="15164" xr:uid="{304066B6-D428-401E-88FC-513E683C2EC6}"/>
    <cellStyle name="Standard 3 7 2 2 2" xfId="30948" xr:uid="{CC81B893-B651-4667-AAFC-0631B21036FE}"/>
    <cellStyle name="Standard 3 7 2 3" xfId="23069" xr:uid="{87630AB8-9C86-4087-A84C-3442EE5CBA14}"/>
    <cellStyle name="Standard 3 7 2 4" xfId="38519" xr:uid="{DB49FF54-958B-414B-877A-6908045769CC}"/>
    <cellStyle name="Standard 3 7 2 5" xfId="46381" xr:uid="{D1C18DAD-866E-46B3-81D3-E2856F7F9F74}"/>
    <cellStyle name="Standard 3 7 3" xfId="3394" xr:uid="{A0F8947E-4EB8-4A9A-9096-6B44501C44BB}"/>
    <cellStyle name="Standard 3 7 3 2" xfId="11371" xr:uid="{2E0D12B7-3C47-4BF2-A4EC-1C23A94F3243}"/>
    <cellStyle name="Standard 3 7 3 2 2" xfId="27155" xr:uid="{02040776-A4D2-4263-8A89-04BF0CFA386D}"/>
    <cellStyle name="Standard 3 7 3 3" xfId="19276" xr:uid="{FD899B69-8C90-44ED-A121-9E785F691009}"/>
    <cellStyle name="Standard 3 7 4" xfId="9473" xr:uid="{BE27B1DC-BF2A-4068-A159-4454FCD675FE}"/>
    <cellStyle name="Standard 3 7 4 2" xfId="25261" xr:uid="{E6996FAD-DFDC-43BC-BC76-54CC0B1291D0}"/>
    <cellStyle name="Standard 3 7 5" xfId="17382" xr:uid="{1E210D88-00F8-4C3B-90C4-CA25FC6C7F0C}"/>
    <cellStyle name="Standard 3 7 6" xfId="34726" xr:uid="{0DD5CDD5-E934-41B6-A5F6-2A5C0B4721D3}"/>
    <cellStyle name="Standard 3 7 7" xfId="42588" xr:uid="{6730B9AE-E938-46B3-92DA-DB95ACE72A8D}"/>
    <cellStyle name="Standard 3 8" xfId="5887" xr:uid="{5DD0319B-40E3-4680-BA02-79EB144C844F}"/>
    <cellStyle name="Standard 3 8 2" xfId="13863" xr:uid="{018D3723-8602-4A1C-BA3C-226261D7A9D9}"/>
    <cellStyle name="Standard 3 8 2 2" xfId="29647" xr:uid="{78793A10-898B-4AEB-AF7D-6CF5D87E5F53}"/>
    <cellStyle name="Standard 3 8 3" xfId="21768" xr:uid="{A20E5878-05A5-4EFA-8D03-7B3FABB4AD6C}"/>
    <cellStyle name="Standard 3 8 4" xfId="37218" xr:uid="{1FBFA774-C190-4179-9FA9-970A67B002E0}"/>
    <cellStyle name="Standard 3 8 5" xfId="45080" xr:uid="{BA265524-7060-4140-A867-9E6D320ECBB5}"/>
    <cellStyle name="Standard 3 9" xfId="1607" xr:uid="{4D7CB7D2-86A7-482F-A144-51E68F5A4530}"/>
    <cellStyle name="Standard 3 9 2" xfId="9868" xr:uid="{234F3AD4-1B9F-431F-8E2B-81143491A97A}"/>
    <cellStyle name="Standard 3 9 2 2" xfId="25653" xr:uid="{5B012F9C-33C9-4A92-83B9-829972A562F8}"/>
    <cellStyle name="Standard 3 9 3" xfId="17774" xr:uid="{6FA3F047-BE61-4904-8F5E-BC9BB82AC0C8}"/>
    <cellStyle name="Standard 4" xfId="881" xr:uid="{4CE75EC6-0B95-4309-BBBF-9DA98B972E4D}"/>
    <cellStyle name="Standard 4 2" xfId="927" xr:uid="{00C9163A-5702-43D3-917A-785EEDC343CC}"/>
    <cellStyle name="Title 2" xfId="634" xr:uid="{53254E88-6A2F-4591-84C2-90991AFB4593}"/>
    <cellStyle name="Total 2" xfId="737" xr:uid="{F04EF731-4C81-4697-AD2A-52B198A124B0}"/>
    <cellStyle name="Total 2 2" xfId="5983" xr:uid="{07E37924-686F-4450-81FB-F36012C02E87}"/>
    <cellStyle name="Total 2 3" xfId="996" xr:uid="{ED64E322-72FF-4AB3-BE5A-90C5E7ABBF8A}"/>
    <cellStyle name="Total 3" xfId="9436" xr:uid="{6AD8B823-0BFE-4255-838E-309B49A438A4}"/>
    <cellStyle name="Total 4" xfId="649" xr:uid="{A09D283B-649E-452F-9F60-8621E876D68E}"/>
    <cellStyle name="Tusental 2" xfId="738" xr:uid="{57719F0F-2C81-4F44-8140-60129C4FC616}"/>
    <cellStyle name="Tusental 3" xfId="678" xr:uid="{AD058AE6-B26F-4B3D-92D1-DE7904644B2F}"/>
    <cellStyle name="Tusental 3 2" xfId="5946" xr:uid="{41AF0EBE-0196-4358-BD96-D3958781A81D}"/>
    <cellStyle name="Warning Text 2" xfId="739" xr:uid="{F1E9C4CB-CC97-46EE-B112-BB5CCAC971EE}"/>
    <cellStyle name="Warning Text 2 2" xfId="5984" xr:uid="{80B8ECB6-DDE6-4335-B66F-A6B645187A9D}"/>
    <cellStyle name="Warning Text 2 3" xfId="993" xr:uid="{8CED2605-BA4B-46F9-965B-F165D758B31C}"/>
    <cellStyle name="Warning Text 3" xfId="9434" xr:uid="{51AD3C36-14C5-422C-823A-BB7D8B6CB8F2}"/>
    <cellStyle name="Warning Text 4" xfId="647" xr:uid="{110A0592-5AE2-4C96-A000-F6264441E6B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2119"/>
  <sheetViews>
    <sheetView showGridLines="0" tabSelected="1" zoomScale="85" zoomScaleNormal="85" workbookViewId="0">
      <selection activeCell="C13" sqref="C13"/>
    </sheetView>
  </sheetViews>
  <sheetFormatPr baseColWidth="10"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1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45930</v>
      </c>
      <c r="E12" s="13" t="s">
        <v>5</v>
      </c>
      <c r="F12" s="3" t="s">
        <v>24</v>
      </c>
      <c r="G12" s="14">
        <f>IFERROR(SUMIF($E$40:$E$298415,F12,$F$40:$F$298415),"-")</f>
        <v>297304</v>
      </c>
      <c r="H12" s="15">
        <f>IFERROR(ROUND(SUMIF($E$40:$E$28415,F12,$H$40:$H$28415)/G12,4),"-")</f>
        <v>15.248699999999999</v>
      </c>
    </row>
    <row r="13" spans="1:9" x14ac:dyDescent="0.35">
      <c r="B13" s="3" t="s">
        <v>25</v>
      </c>
      <c r="C13" s="16">
        <f>D34</f>
        <v>658084</v>
      </c>
      <c r="E13" s="13" t="s">
        <v>6</v>
      </c>
      <c r="F13" s="3" t="s">
        <v>7</v>
      </c>
      <c r="G13" s="14">
        <f>IFERROR(SUMIF($E$40:$E$28415,F13,$F$40:$F$28415),"-")</f>
        <v>213826</v>
      </c>
      <c r="H13" s="15">
        <f>IFERROR(ROUND(SUMIF($E$40:$E$28415,F13,$H$40:$H$28415)/G13,4),"-")</f>
        <v>15.252000000000001</v>
      </c>
    </row>
    <row r="14" spans="1:9" x14ac:dyDescent="0.35">
      <c r="B14" s="3" t="s">
        <v>3</v>
      </c>
      <c r="C14" s="17">
        <f>E34</f>
        <v>15.253861587426531</v>
      </c>
      <c r="E14" s="13" t="s">
        <v>8</v>
      </c>
      <c r="F14" s="3" t="s">
        <v>9</v>
      </c>
      <c r="G14" s="14">
        <f>IFERROR(SUMIF($E$40:$E$28415,F14,$F$40:$F$28415),"-")</f>
        <v>82258</v>
      </c>
      <c r="H14" s="15">
        <f>IFERROR(ROUND(SUMIF($E$40:$E$28415,F14,$H$40:$H$28415)/G14,4),"-")</f>
        <v>15.274800000000001</v>
      </c>
    </row>
    <row r="15" spans="1:9" x14ac:dyDescent="0.35">
      <c r="B15" s="3" t="s">
        <v>21</v>
      </c>
      <c r="C15" s="18">
        <f>F34</f>
        <v>10038322.248900002</v>
      </c>
      <c r="E15" s="3" t="s">
        <v>10</v>
      </c>
      <c r="F15" s="3" t="s">
        <v>26</v>
      </c>
      <c r="G15" s="14">
        <f>IFERROR(SUMIF($E$40:$E$28415,F15,$F$40:$F$28415),"-")</f>
        <v>64696</v>
      </c>
      <c r="H15" s="15">
        <f>IFERROR(ROUND(SUMIF($E$40:$E$28415,F15,$H$40:$H$28415)/G15,4),"-")</f>
        <v>15.257</v>
      </c>
    </row>
    <row r="16" spans="1:9" x14ac:dyDescent="0.35">
      <c r="B16" s="19" t="s">
        <v>22</v>
      </c>
      <c r="C16" s="20">
        <f>H34</f>
        <v>11792279.493742978</v>
      </c>
      <c r="E16" s="50"/>
      <c r="F16" s="50"/>
      <c r="G16" s="51"/>
      <c r="H16" s="52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29">
        <v>33059955</v>
      </c>
      <c r="D18" s="61"/>
      <c r="E18" s="3"/>
      <c r="F18" s="3"/>
      <c r="G18" s="4"/>
      <c r="H18" s="15"/>
    </row>
    <row r="19" spans="2:9" ht="12.5" x14ac:dyDescent="0.25">
      <c r="B19" s="3" t="s">
        <v>28</v>
      </c>
      <c r="C19" s="29">
        <v>516588879.65969998</v>
      </c>
      <c r="D19" s="29"/>
      <c r="E19" s="29"/>
      <c r="F19" s="3"/>
      <c r="G19" s="4"/>
      <c r="H19" s="6"/>
    </row>
    <row r="20" spans="2:9" ht="12.5" x14ac:dyDescent="0.25">
      <c r="B20" s="3" t="s">
        <v>29</v>
      </c>
      <c r="C20" s="29">
        <v>599999669.73734391</v>
      </c>
      <c r="D20" s="29"/>
      <c r="E20" s="29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5"/>
      <c r="C24" s="55"/>
      <c r="D24" s="55"/>
      <c r="E24" s="55"/>
      <c r="F24" s="56"/>
      <c r="G24" s="56"/>
      <c r="H24" s="56"/>
    </row>
    <row r="25" spans="2:9" ht="31" x14ac:dyDescent="0.25">
      <c r="B25" s="53" t="s">
        <v>4</v>
      </c>
      <c r="C25" s="54" t="s">
        <v>12</v>
      </c>
      <c r="D25" s="53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45929</v>
      </c>
      <c r="C26" s="1" t="s">
        <v>24</v>
      </c>
      <c r="D26" s="45">
        <f t="shared" ref="D26:D33" si="0">SUMIFS($F$40:$F$28415,$B$40:$B$28415,B26,$E$40:$E$28415,C26)</f>
        <v>51338</v>
      </c>
      <c r="E26" s="46">
        <f t="shared" ref="E26:E33" si="1">IFERROR(ROUND(SUMIFS($H$40:$H$28420,$B$40:$B$28420,B26,$E$40:$E$28420,C26)/D26,4),"-")</f>
        <v>15.2592</v>
      </c>
      <c r="F26" s="58">
        <f>IFERROR(ROUND(D26*E26,4),"-")</f>
        <v>783376.80960000004</v>
      </c>
      <c r="G26" s="26">
        <v>1.1732</v>
      </c>
      <c r="H26" s="59">
        <f>IFERROR(F26*G26,"-")</f>
        <v>919057.67302272003</v>
      </c>
      <c r="I26" s="27"/>
    </row>
    <row r="27" spans="2:9" ht="12.5" x14ac:dyDescent="0.25">
      <c r="B27" s="25">
        <v>45929</v>
      </c>
      <c r="C27" s="1" t="s">
        <v>7</v>
      </c>
      <c r="D27" s="45">
        <f t="shared" si="0"/>
        <v>29550</v>
      </c>
      <c r="E27" s="46">
        <f t="shared" si="1"/>
        <v>15.239699999999999</v>
      </c>
      <c r="F27" s="58">
        <f t="shared" ref="F27:F33" si="2">IFERROR(ROUND(D27*E27,4),"-")</f>
        <v>450333.13500000001</v>
      </c>
      <c r="G27" s="26">
        <v>1.1732</v>
      </c>
      <c r="H27" s="59">
        <f t="shared" ref="H27:H33" si="3">IFERROR(F27*G27,"-")</f>
        <v>528330.83398200001</v>
      </c>
    </row>
    <row r="28" spans="2:9" ht="12.5" x14ac:dyDescent="0.25">
      <c r="B28" s="25">
        <v>45929</v>
      </c>
      <c r="C28" s="1" t="s">
        <v>9</v>
      </c>
      <c r="D28" s="45">
        <f t="shared" si="0"/>
        <v>13258</v>
      </c>
      <c r="E28" s="46">
        <f t="shared" si="1"/>
        <v>15.257199999999999</v>
      </c>
      <c r="F28" s="58">
        <f t="shared" si="2"/>
        <v>202279.95759999999</v>
      </c>
      <c r="G28" s="26">
        <v>1.1732</v>
      </c>
      <c r="H28" s="59">
        <f t="shared" si="3"/>
        <v>237314.84625631999</v>
      </c>
    </row>
    <row r="29" spans="2:9" ht="12.5" x14ac:dyDescent="0.25">
      <c r="B29" s="25">
        <v>45929</v>
      </c>
      <c r="C29" s="1" t="s">
        <v>26</v>
      </c>
      <c r="D29" s="45">
        <f t="shared" si="0"/>
        <v>5983</v>
      </c>
      <c r="E29" s="46">
        <f t="shared" si="1"/>
        <v>15.2624</v>
      </c>
      <c r="F29" s="58">
        <f t="shared" si="2"/>
        <v>91314.939199999993</v>
      </c>
      <c r="G29" s="26">
        <v>1.1732</v>
      </c>
      <c r="H29" s="59">
        <f t="shared" si="3"/>
        <v>107130.68666943999</v>
      </c>
    </row>
    <row r="30" spans="2:9" ht="12.5" x14ac:dyDescent="0.25">
      <c r="B30" s="25">
        <v>45930</v>
      </c>
      <c r="C30" s="1" t="s">
        <v>24</v>
      </c>
      <c r="D30" s="45">
        <f t="shared" si="0"/>
        <v>245966</v>
      </c>
      <c r="E30" s="46">
        <f t="shared" si="1"/>
        <v>15.246499999999999</v>
      </c>
      <c r="F30" s="58">
        <f t="shared" si="2"/>
        <v>3750120.6189999999</v>
      </c>
      <c r="G30" s="60">
        <v>1.175</v>
      </c>
      <c r="H30" s="59">
        <f t="shared" si="3"/>
        <v>4406391.7273249999</v>
      </c>
    </row>
    <row r="31" spans="2:9" ht="12.5" x14ac:dyDescent="0.25">
      <c r="B31" s="25">
        <v>45930</v>
      </c>
      <c r="C31" s="1" t="s">
        <v>7</v>
      </c>
      <c r="D31" s="45">
        <f t="shared" si="0"/>
        <v>184276</v>
      </c>
      <c r="E31" s="46">
        <f t="shared" si="1"/>
        <v>15.254</v>
      </c>
      <c r="F31" s="58">
        <f t="shared" si="2"/>
        <v>2810946.1039999998</v>
      </c>
      <c r="G31" s="60">
        <v>1.175</v>
      </c>
      <c r="H31" s="59">
        <f t="shared" si="3"/>
        <v>3302861.6721999999</v>
      </c>
    </row>
    <row r="32" spans="2:9" ht="12.5" x14ac:dyDescent="0.25">
      <c r="B32" s="25">
        <v>45930</v>
      </c>
      <c r="C32" s="1" t="s">
        <v>9</v>
      </c>
      <c r="D32" s="45">
        <f t="shared" si="0"/>
        <v>69000</v>
      </c>
      <c r="E32" s="46">
        <f t="shared" si="1"/>
        <v>15.2782</v>
      </c>
      <c r="F32" s="58">
        <f t="shared" si="2"/>
        <v>1054195.8</v>
      </c>
      <c r="G32" s="60">
        <v>1.175</v>
      </c>
      <c r="H32" s="59">
        <f t="shared" si="3"/>
        <v>1238680.0650000002</v>
      </c>
    </row>
    <row r="33" spans="2:21" ht="12.5" x14ac:dyDescent="0.25">
      <c r="B33" s="25">
        <v>45930</v>
      </c>
      <c r="C33" s="1" t="s">
        <v>26</v>
      </c>
      <c r="D33" s="45">
        <f t="shared" si="0"/>
        <v>58713</v>
      </c>
      <c r="E33" s="46">
        <f t="shared" si="1"/>
        <v>15.256500000000001</v>
      </c>
      <c r="F33" s="58">
        <f t="shared" si="2"/>
        <v>895754.88450000004</v>
      </c>
      <c r="G33" s="60">
        <v>1.175</v>
      </c>
      <c r="H33" s="59">
        <f t="shared" si="3"/>
        <v>1052511.9892875</v>
      </c>
    </row>
    <row r="34" spans="2:21" x14ac:dyDescent="0.35">
      <c r="B34" s="48"/>
      <c r="C34" s="49"/>
      <c r="D34" s="47">
        <f>SUM(D26:D33)</f>
        <v>658084</v>
      </c>
      <c r="E34" s="43">
        <f>+F34/D34</f>
        <v>15.253861587426531</v>
      </c>
      <c r="F34" s="42">
        <f>SUM(F26:F33)</f>
        <v>10038322.248900002</v>
      </c>
      <c r="G34" s="42"/>
      <c r="H34" s="42">
        <f>SUM(H26:H33)</f>
        <v>11792279.493742978</v>
      </c>
      <c r="I34" s="26"/>
    </row>
    <row r="35" spans="2:21" ht="13" x14ac:dyDescent="0.3">
      <c r="B35" s="5"/>
      <c r="C35" s="3"/>
      <c r="D35" s="3"/>
      <c r="E35" s="3"/>
      <c r="F35" s="3"/>
      <c r="G35" s="4"/>
      <c r="H35" s="6"/>
    </row>
    <row r="36" spans="2:21" ht="12.5" x14ac:dyDescent="0.25">
      <c r="B36" s="3"/>
      <c r="C36" s="3"/>
      <c r="D36" s="3"/>
      <c r="E36" s="15"/>
      <c r="F36" s="29"/>
      <c r="G36" s="4"/>
    </row>
    <row r="37" spans="2:21" ht="13" x14ac:dyDescent="0.3">
      <c r="B37" s="7" t="s">
        <v>17</v>
      </c>
      <c r="C37" s="8"/>
      <c r="D37" s="8"/>
      <c r="E37" s="8"/>
      <c r="F37" s="8"/>
      <c r="G37" s="30"/>
    </row>
    <row r="38" spans="2:21" x14ac:dyDescent="0.35">
      <c r="C38" s="21"/>
      <c r="D38" s="21"/>
      <c r="E38" s="21"/>
      <c r="F38" s="21"/>
      <c r="G38" s="31"/>
    </row>
    <row r="39" spans="2:21" ht="72.75" customHeight="1" x14ac:dyDescent="0.35">
      <c r="B39" s="22" t="s">
        <v>4</v>
      </c>
      <c r="C39" s="22" t="s">
        <v>23</v>
      </c>
      <c r="D39" s="22" t="s">
        <v>18</v>
      </c>
      <c r="E39" s="23" t="s">
        <v>12</v>
      </c>
      <c r="F39" s="22" t="s">
        <v>19</v>
      </c>
      <c r="G39" s="32" t="s">
        <v>20</v>
      </c>
      <c r="H39"/>
    </row>
    <row r="40" spans="2:21" ht="12.5" x14ac:dyDescent="0.25">
      <c r="B40" s="25">
        <v>45929</v>
      </c>
      <c r="C40" s="33" t="s">
        <v>117</v>
      </c>
      <c r="D40" s="1" t="s">
        <v>30</v>
      </c>
      <c r="E40" s="1" t="s">
        <v>24</v>
      </c>
      <c r="F40" s="34">
        <v>944</v>
      </c>
      <c r="G40" s="2">
        <v>15.244999999999999</v>
      </c>
      <c r="H40" s="44">
        <f>F40*ROUND(G40,4)</f>
        <v>14391.279999999999</v>
      </c>
    </row>
    <row r="41" spans="2:21" ht="12.5" x14ac:dyDescent="0.25">
      <c r="B41" s="25">
        <v>45929</v>
      </c>
      <c r="C41" s="33" t="s">
        <v>117</v>
      </c>
      <c r="D41" s="1" t="s">
        <v>30</v>
      </c>
      <c r="E41" s="1" t="s">
        <v>7</v>
      </c>
      <c r="F41" s="34">
        <v>448</v>
      </c>
      <c r="G41" s="2">
        <v>15.244999999999999</v>
      </c>
      <c r="H41" s="44">
        <f>F41*ROUND(G41,4)</f>
        <v>6829.7599999999993</v>
      </c>
    </row>
    <row r="42" spans="2:21" ht="12.5" x14ac:dyDescent="0.25">
      <c r="B42" s="25">
        <v>45929</v>
      </c>
      <c r="C42" s="33" t="s">
        <v>117</v>
      </c>
      <c r="D42" s="1" t="s">
        <v>30</v>
      </c>
      <c r="E42" s="1" t="s">
        <v>7</v>
      </c>
      <c r="F42" s="34">
        <v>489</v>
      </c>
      <c r="G42" s="2">
        <v>15.244999999999999</v>
      </c>
      <c r="H42" s="44">
        <f>F42*ROUND(G42,4)</f>
        <v>7454.8049999999994</v>
      </c>
    </row>
    <row r="43" spans="2:21" ht="12.5" x14ac:dyDescent="0.25">
      <c r="B43" s="25">
        <v>45929</v>
      </c>
      <c r="C43" s="33" t="s">
        <v>118</v>
      </c>
      <c r="D43" s="1" t="s">
        <v>30</v>
      </c>
      <c r="E43" s="1" t="s">
        <v>9</v>
      </c>
      <c r="F43" s="34">
        <v>600</v>
      </c>
      <c r="G43" s="2">
        <v>15.255000000000001</v>
      </c>
      <c r="H43" s="44">
        <f t="shared" ref="H43:H106" si="4">F43*ROUND(G43,4)</f>
        <v>9153</v>
      </c>
    </row>
    <row r="44" spans="2:21" ht="12.5" x14ac:dyDescent="0.25">
      <c r="B44" s="25">
        <v>45929</v>
      </c>
      <c r="C44" s="33" t="s">
        <v>118</v>
      </c>
      <c r="D44" s="1" t="s">
        <v>30</v>
      </c>
      <c r="E44" s="1" t="s">
        <v>24</v>
      </c>
      <c r="F44" s="34">
        <v>140</v>
      </c>
      <c r="G44" s="2">
        <v>15.255000000000001</v>
      </c>
      <c r="H44" s="44">
        <f t="shared" si="4"/>
        <v>2135.7000000000003</v>
      </c>
      <c r="R44" s="12"/>
      <c r="S44" s="27"/>
      <c r="T44" s="16"/>
    </row>
    <row r="45" spans="2:21" ht="12.5" x14ac:dyDescent="0.25">
      <c r="B45" s="25">
        <v>45929</v>
      </c>
      <c r="C45" s="33" t="s">
        <v>118</v>
      </c>
      <c r="D45" s="1" t="s">
        <v>30</v>
      </c>
      <c r="E45" s="1" t="s">
        <v>24</v>
      </c>
      <c r="F45" s="34">
        <v>621</v>
      </c>
      <c r="G45" s="2">
        <v>15.255000000000001</v>
      </c>
      <c r="H45" s="44">
        <f t="shared" si="4"/>
        <v>9473.3550000000014</v>
      </c>
      <c r="R45" s="12"/>
      <c r="S45" s="27"/>
    </row>
    <row r="46" spans="2:21" ht="12.5" x14ac:dyDescent="0.25">
      <c r="B46" s="25">
        <v>45929</v>
      </c>
      <c r="C46" s="33" t="s">
        <v>118</v>
      </c>
      <c r="D46" s="1" t="s">
        <v>30</v>
      </c>
      <c r="E46" s="1" t="s">
        <v>24</v>
      </c>
      <c r="F46" s="34">
        <v>197</v>
      </c>
      <c r="G46" s="2">
        <v>15.255000000000001</v>
      </c>
      <c r="H46" s="44">
        <f t="shared" si="4"/>
        <v>3005.2350000000001</v>
      </c>
      <c r="R46" s="12"/>
      <c r="S46" s="27"/>
    </row>
    <row r="47" spans="2:21" ht="12.5" x14ac:dyDescent="0.25">
      <c r="B47" s="25">
        <v>45929</v>
      </c>
      <c r="C47" s="33" t="s">
        <v>118</v>
      </c>
      <c r="D47" s="1" t="s">
        <v>30</v>
      </c>
      <c r="E47" s="1" t="s">
        <v>7</v>
      </c>
      <c r="F47" s="34">
        <v>943</v>
      </c>
      <c r="G47" s="2">
        <v>15.255000000000001</v>
      </c>
      <c r="H47" s="44">
        <f t="shared" si="4"/>
        <v>14385.465</v>
      </c>
      <c r="R47" s="12"/>
      <c r="S47" s="27"/>
    </row>
    <row r="48" spans="2:21" x14ac:dyDescent="0.25">
      <c r="B48" s="25">
        <v>45929</v>
      </c>
      <c r="C48" s="33" t="s">
        <v>119</v>
      </c>
      <c r="D48" s="1" t="s">
        <v>30</v>
      </c>
      <c r="E48" s="1" t="s">
        <v>7</v>
      </c>
      <c r="F48" s="34">
        <v>941</v>
      </c>
      <c r="G48" s="2">
        <v>15.265000000000001</v>
      </c>
      <c r="H48" s="44">
        <f t="shared" si="4"/>
        <v>14364.365</v>
      </c>
      <c r="J48" s="57"/>
      <c r="S48" s="27"/>
      <c r="T48" s="35"/>
      <c r="U48" s="36"/>
    </row>
    <row r="49" spans="2:20" x14ac:dyDescent="0.25">
      <c r="B49" s="25">
        <v>45929</v>
      </c>
      <c r="C49" s="33" t="s">
        <v>120</v>
      </c>
      <c r="D49" s="1" t="s">
        <v>30</v>
      </c>
      <c r="E49" s="1" t="s">
        <v>26</v>
      </c>
      <c r="F49" s="34">
        <v>196</v>
      </c>
      <c r="G49" s="2">
        <v>15.265000000000001</v>
      </c>
      <c r="H49" s="44">
        <f t="shared" si="4"/>
        <v>2991.94</v>
      </c>
      <c r="J49" s="57"/>
      <c r="S49" s="37"/>
      <c r="T49" s="38"/>
    </row>
    <row r="50" spans="2:20" x14ac:dyDescent="0.25">
      <c r="B50" s="25">
        <v>45929</v>
      </c>
      <c r="C50" s="33" t="s">
        <v>120</v>
      </c>
      <c r="D50" s="1" t="s">
        <v>30</v>
      </c>
      <c r="E50" s="1" t="s">
        <v>26</v>
      </c>
      <c r="F50" s="34">
        <v>294</v>
      </c>
      <c r="G50" s="2">
        <v>15.265000000000001</v>
      </c>
      <c r="H50" s="44">
        <f t="shared" si="4"/>
        <v>4487.91</v>
      </c>
      <c r="J50" s="57"/>
      <c r="S50" s="35"/>
    </row>
    <row r="51" spans="2:20" x14ac:dyDescent="0.25">
      <c r="B51" s="25">
        <v>45929</v>
      </c>
      <c r="C51" s="33" t="s">
        <v>121</v>
      </c>
      <c r="D51" s="1" t="s">
        <v>30</v>
      </c>
      <c r="E51" s="1" t="s">
        <v>7</v>
      </c>
      <c r="F51" s="34">
        <v>20</v>
      </c>
      <c r="G51" s="2">
        <v>15.26</v>
      </c>
      <c r="H51" s="44">
        <f t="shared" si="4"/>
        <v>305.2</v>
      </c>
      <c r="J51" s="57"/>
    </row>
    <row r="52" spans="2:20" x14ac:dyDescent="0.25">
      <c r="B52" s="25">
        <v>45929</v>
      </c>
      <c r="C52" s="33" t="s">
        <v>122</v>
      </c>
      <c r="D52" s="1" t="s">
        <v>30</v>
      </c>
      <c r="E52" s="1" t="s">
        <v>24</v>
      </c>
      <c r="F52" s="34">
        <v>956</v>
      </c>
      <c r="G52" s="2">
        <v>15.26</v>
      </c>
      <c r="H52" s="44">
        <f t="shared" si="4"/>
        <v>14588.56</v>
      </c>
      <c r="J52" s="57"/>
    </row>
    <row r="53" spans="2:20" ht="12.5" x14ac:dyDescent="0.25">
      <c r="B53" s="25">
        <v>45929</v>
      </c>
      <c r="C53" s="33" t="s">
        <v>122</v>
      </c>
      <c r="D53" s="1" t="s">
        <v>30</v>
      </c>
      <c r="E53" s="1" t="s">
        <v>7</v>
      </c>
      <c r="F53" s="34">
        <v>929</v>
      </c>
      <c r="G53" s="2">
        <v>15.26</v>
      </c>
      <c r="H53" s="44">
        <f t="shared" si="4"/>
        <v>14176.539999999999</v>
      </c>
    </row>
    <row r="54" spans="2:20" ht="12.5" x14ac:dyDescent="0.25">
      <c r="B54" s="25">
        <v>45929</v>
      </c>
      <c r="C54" s="33" t="s">
        <v>122</v>
      </c>
      <c r="D54" s="1" t="s">
        <v>30</v>
      </c>
      <c r="E54" s="1" t="s">
        <v>26</v>
      </c>
      <c r="F54" s="34">
        <v>78</v>
      </c>
      <c r="G54" s="2">
        <v>15.26</v>
      </c>
      <c r="H54" s="44">
        <f t="shared" si="4"/>
        <v>1190.28</v>
      </c>
    </row>
    <row r="55" spans="2:20" ht="12.5" x14ac:dyDescent="0.25">
      <c r="B55" s="25">
        <v>45929</v>
      </c>
      <c r="C55" s="33" t="s">
        <v>122</v>
      </c>
      <c r="D55" s="1" t="s">
        <v>30</v>
      </c>
      <c r="E55" s="1" t="s">
        <v>26</v>
      </c>
      <c r="F55" s="34">
        <v>412</v>
      </c>
      <c r="G55" s="2">
        <v>15.26</v>
      </c>
      <c r="H55" s="44">
        <f t="shared" si="4"/>
        <v>6287.12</v>
      </c>
    </row>
    <row r="56" spans="2:20" ht="12.5" x14ac:dyDescent="0.25">
      <c r="B56" s="25">
        <v>45929</v>
      </c>
      <c r="C56" s="33" t="s">
        <v>123</v>
      </c>
      <c r="D56" s="1" t="s">
        <v>30</v>
      </c>
      <c r="E56" s="1" t="s">
        <v>7</v>
      </c>
      <c r="F56" s="34">
        <v>228</v>
      </c>
      <c r="G56" s="2">
        <v>15.255000000000001</v>
      </c>
      <c r="H56" s="44">
        <f t="shared" si="4"/>
        <v>3478.1400000000003</v>
      </c>
    </row>
    <row r="57" spans="2:20" ht="12.5" x14ac:dyDescent="0.25">
      <c r="B57" s="25">
        <v>45929</v>
      </c>
      <c r="C57" s="33" t="s">
        <v>124</v>
      </c>
      <c r="D57" s="1" t="s">
        <v>30</v>
      </c>
      <c r="E57" s="1" t="s">
        <v>7</v>
      </c>
      <c r="F57" s="34">
        <v>492</v>
      </c>
      <c r="G57" s="2">
        <v>15.26</v>
      </c>
      <c r="H57" s="44">
        <f t="shared" si="4"/>
        <v>7507.92</v>
      </c>
    </row>
    <row r="58" spans="2:20" ht="12.5" x14ac:dyDescent="0.25">
      <c r="B58" s="25">
        <v>45929</v>
      </c>
      <c r="C58" s="33" t="s">
        <v>125</v>
      </c>
      <c r="D58" s="1" t="s">
        <v>30</v>
      </c>
      <c r="E58" s="1" t="s">
        <v>24</v>
      </c>
      <c r="F58" s="34">
        <v>180</v>
      </c>
      <c r="G58" s="2">
        <v>15.27</v>
      </c>
      <c r="H58" s="44">
        <f t="shared" si="4"/>
        <v>2748.6</v>
      </c>
    </row>
    <row r="59" spans="2:20" ht="12.5" x14ac:dyDescent="0.25">
      <c r="B59" s="25">
        <v>45929</v>
      </c>
      <c r="C59" s="33" t="s">
        <v>125</v>
      </c>
      <c r="D59" s="1" t="s">
        <v>30</v>
      </c>
      <c r="E59" s="1" t="s">
        <v>24</v>
      </c>
      <c r="F59" s="34">
        <v>724</v>
      </c>
      <c r="G59" s="2">
        <v>15.27</v>
      </c>
      <c r="H59" s="44">
        <f t="shared" si="4"/>
        <v>11055.48</v>
      </c>
    </row>
    <row r="60" spans="2:20" ht="12.5" x14ac:dyDescent="0.25">
      <c r="B60" s="25">
        <v>45929</v>
      </c>
      <c r="C60" s="33" t="s">
        <v>126</v>
      </c>
      <c r="D60" s="1" t="s">
        <v>30</v>
      </c>
      <c r="E60" s="1" t="s">
        <v>9</v>
      </c>
      <c r="F60" s="34">
        <v>499</v>
      </c>
      <c r="G60" s="2">
        <v>15.27</v>
      </c>
      <c r="H60" s="44">
        <f t="shared" si="4"/>
        <v>7619.73</v>
      </c>
    </row>
    <row r="61" spans="2:20" x14ac:dyDescent="0.35">
      <c r="B61" s="25">
        <v>45929</v>
      </c>
      <c r="C61" s="33" t="s">
        <v>126</v>
      </c>
      <c r="D61" s="1" t="s">
        <v>30</v>
      </c>
      <c r="E61" s="1" t="s">
        <v>9</v>
      </c>
      <c r="F61" s="34">
        <v>109</v>
      </c>
      <c r="G61" s="2">
        <v>15.27</v>
      </c>
      <c r="H61" s="44">
        <f t="shared" si="4"/>
        <v>1664.43</v>
      </c>
      <c r="I61" s="28"/>
      <c r="J61" s="39"/>
      <c r="K61"/>
      <c r="L61"/>
      <c r="M61"/>
      <c r="N61"/>
      <c r="O61"/>
    </row>
    <row r="62" spans="2:20" x14ac:dyDescent="0.35">
      <c r="B62" s="25">
        <v>45929</v>
      </c>
      <c r="C62" s="33" t="s">
        <v>126</v>
      </c>
      <c r="D62" s="1" t="s">
        <v>30</v>
      </c>
      <c r="E62" s="1" t="s">
        <v>7</v>
      </c>
      <c r="F62" s="34">
        <v>41</v>
      </c>
      <c r="G62" s="2">
        <v>15.27</v>
      </c>
      <c r="H62" s="44">
        <f t="shared" si="4"/>
        <v>626.06999999999994</v>
      </c>
      <c r="I62" s="28"/>
      <c r="J62" s="39"/>
      <c r="K62"/>
      <c r="L62"/>
      <c r="M62"/>
      <c r="N62"/>
      <c r="O62"/>
    </row>
    <row r="63" spans="2:20" x14ac:dyDescent="0.35">
      <c r="B63" s="25">
        <v>45929</v>
      </c>
      <c r="C63" s="33" t="s">
        <v>126</v>
      </c>
      <c r="D63" s="1" t="s">
        <v>30</v>
      </c>
      <c r="E63" s="1" t="s">
        <v>7</v>
      </c>
      <c r="F63" s="34">
        <v>540</v>
      </c>
      <c r="G63" s="2">
        <v>15.27</v>
      </c>
      <c r="H63" s="44">
        <f t="shared" si="4"/>
        <v>8245.7999999999993</v>
      </c>
      <c r="I63" s="28"/>
      <c r="J63"/>
      <c r="K63"/>
      <c r="L63"/>
      <c r="M63"/>
      <c r="N63"/>
      <c r="O63"/>
    </row>
    <row r="64" spans="2:20" x14ac:dyDescent="0.35">
      <c r="B64" s="25">
        <v>45929</v>
      </c>
      <c r="C64" s="33" t="s">
        <v>127</v>
      </c>
      <c r="D64" s="1" t="s">
        <v>30</v>
      </c>
      <c r="E64" s="1" t="s">
        <v>26</v>
      </c>
      <c r="F64" s="34">
        <v>294</v>
      </c>
      <c r="G64" s="2">
        <v>15.27</v>
      </c>
      <c r="H64" s="44">
        <f t="shared" si="4"/>
        <v>4489.38</v>
      </c>
      <c r="I64" s="28"/>
      <c r="J64"/>
      <c r="K64"/>
      <c r="L64"/>
      <c r="M64"/>
      <c r="N64"/>
      <c r="O64"/>
    </row>
    <row r="65" spans="2:15" x14ac:dyDescent="0.35">
      <c r="B65" s="25">
        <v>45929</v>
      </c>
      <c r="C65" s="33" t="s">
        <v>128</v>
      </c>
      <c r="D65" s="1" t="s">
        <v>30</v>
      </c>
      <c r="E65" s="1" t="s">
        <v>26</v>
      </c>
      <c r="F65" s="34">
        <v>11</v>
      </c>
      <c r="G65" s="2">
        <v>15.27</v>
      </c>
      <c r="H65" s="44">
        <f t="shared" si="4"/>
        <v>167.97</v>
      </c>
      <c r="I65" s="28"/>
      <c r="J65"/>
      <c r="K65"/>
      <c r="L65"/>
      <c r="M65"/>
      <c r="N65"/>
      <c r="O65"/>
    </row>
    <row r="66" spans="2:15" x14ac:dyDescent="0.35">
      <c r="B66" s="25">
        <v>45929</v>
      </c>
      <c r="C66" s="33" t="s">
        <v>129</v>
      </c>
      <c r="D66" s="1" t="s">
        <v>30</v>
      </c>
      <c r="E66" s="1" t="s">
        <v>26</v>
      </c>
      <c r="F66" s="34">
        <v>225</v>
      </c>
      <c r="G66" s="2">
        <v>15.27</v>
      </c>
      <c r="H66" s="44">
        <f t="shared" si="4"/>
        <v>3435.75</v>
      </c>
      <c r="I66" s="28"/>
      <c r="J66" s="40"/>
      <c r="K66"/>
      <c r="L66"/>
      <c r="M66"/>
      <c r="N66"/>
      <c r="O66"/>
    </row>
    <row r="67" spans="2:15" x14ac:dyDescent="0.35">
      <c r="B67" s="25">
        <v>45929</v>
      </c>
      <c r="C67" s="33" t="s">
        <v>130</v>
      </c>
      <c r="D67" s="1" t="s">
        <v>30</v>
      </c>
      <c r="E67" s="1" t="s">
        <v>7</v>
      </c>
      <c r="F67" s="34">
        <v>1</v>
      </c>
      <c r="G67" s="2">
        <v>15.265000000000001</v>
      </c>
      <c r="H67" s="44">
        <f t="shared" si="4"/>
        <v>15.265000000000001</v>
      </c>
      <c r="I67" s="28"/>
      <c r="J67"/>
      <c r="K67"/>
      <c r="L67"/>
      <c r="M67"/>
      <c r="N67"/>
      <c r="O67"/>
    </row>
    <row r="68" spans="2:15" x14ac:dyDescent="0.35">
      <c r="B68" s="25">
        <v>45929</v>
      </c>
      <c r="C68" s="33" t="s">
        <v>131</v>
      </c>
      <c r="D68" s="1" t="s">
        <v>30</v>
      </c>
      <c r="E68" s="1" t="s">
        <v>7</v>
      </c>
      <c r="F68" s="34">
        <v>1</v>
      </c>
      <c r="G68" s="2">
        <v>15.265000000000001</v>
      </c>
      <c r="H68" s="44">
        <f t="shared" si="4"/>
        <v>15.265000000000001</v>
      </c>
      <c r="I68" s="28"/>
    </row>
    <row r="69" spans="2:15" x14ac:dyDescent="0.35">
      <c r="B69" s="25">
        <v>45929</v>
      </c>
      <c r="C69" s="33" t="s">
        <v>132</v>
      </c>
      <c r="D69" s="1" t="s">
        <v>30</v>
      </c>
      <c r="E69" s="1" t="s">
        <v>9</v>
      </c>
      <c r="F69" s="34">
        <v>594</v>
      </c>
      <c r="G69" s="2">
        <v>15.265000000000001</v>
      </c>
      <c r="H69" s="44">
        <f t="shared" si="4"/>
        <v>9067.41</v>
      </c>
      <c r="I69" s="28"/>
    </row>
    <row r="70" spans="2:15" x14ac:dyDescent="0.35">
      <c r="B70" s="25">
        <v>45929</v>
      </c>
      <c r="C70" s="33" t="s">
        <v>132</v>
      </c>
      <c r="D70" s="1" t="s">
        <v>30</v>
      </c>
      <c r="E70" s="1" t="s">
        <v>24</v>
      </c>
      <c r="F70" s="34">
        <v>205</v>
      </c>
      <c r="G70" s="2">
        <v>15.265000000000001</v>
      </c>
      <c r="H70" s="44">
        <f t="shared" si="4"/>
        <v>3129.3250000000003</v>
      </c>
      <c r="I70" s="28"/>
    </row>
    <row r="71" spans="2:15" x14ac:dyDescent="0.35">
      <c r="B71" s="25">
        <v>45929</v>
      </c>
      <c r="C71" s="33" t="s">
        <v>132</v>
      </c>
      <c r="D71" s="1" t="s">
        <v>30</v>
      </c>
      <c r="E71" s="1" t="s">
        <v>24</v>
      </c>
      <c r="F71" s="34">
        <v>205</v>
      </c>
      <c r="G71" s="2">
        <v>15.265000000000001</v>
      </c>
      <c r="H71" s="44">
        <f t="shared" si="4"/>
        <v>3129.3250000000003</v>
      </c>
      <c r="I71" s="28"/>
    </row>
    <row r="72" spans="2:15" x14ac:dyDescent="0.35">
      <c r="B72" s="25">
        <v>45929</v>
      </c>
      <c r="C72" s="33" t="s">
        <v>132</v>
      </c>
      <c r="D72" s="1" t="s">
        <v>30</v>
      </c>
      <c r="E72" s="1" t="s">
        <v>24</v>
      </c>
      <c r="F72" s="34">
        <v>461</v>
      </c>
      <c r="G72" s="2">
        <v>15.265000000000001</v>
      </c>
      <c r="H72" s="44">
        <f t="shared" si="4"/>
        <v>7037.165</v>
      </c>
      <c r="I72" s="28"/>
    </row>
    <row r="73" spans="2:15" x14ac:dyDescent="0.35">
      <c r="B73" s="25">
        <v>45929</v>
      </c>
      <c r="C73" s="33" t="s">
        <v>132</v>
      </c>
      <c r="D73" s="1" t="s">
        <v>30</v>
      </c>
      <c r="E73" s="1" t="s">
        <v>7</v>
      </c>
      <c r="F73" s="34">
        <v>537</v>
      </c>
      <c r="G73" s="2">
        <v>15.265000000000001</v>
      </c>
      <c r="H73" s="44">
        <f t="shared" si="4"/>
        <v>8197.3050000000003</v>
      </c>
      <c r="I73" s="28"/>
    </row>
    <row r="74" spans="2:15" x14ac:dyDescent="0.35">
      <c r="B74" s="25">
        <v>45929</v>
      </c>
      <c r="C74" s="33" t="s">
        <v>133</v>
      </c>
      <c r="D74" s="1" t="s">
        <v>30</v>
      </c>
      <c r="E74" s="1" t="s">
        <v>26</v>
      </c>
      <c r="F74" s="34">
        <v>519</v>
      </c>
      <c r="G74" s="2">
        <v>15.265000000000001</v>
      </c>
      <c r="H74" s="44">
        <f t="shared" si="4"/>
        <v>7922.5349999999999</v>
      </c>
      <c r="I74" s="28"/>
    </row>
    <row r="75" spans="2:15" x14ac:dyDescent="0.35">
      <c r="B75" s="25">
        <v>45929</v>
      </c>
      <c r="C75" s="33" t="s">
        <v>134</v>
      </c>
      <c r="D75" s="1" t="s">
        <v>30</v>
      </c>
      <c r="E75" s="1" t="s">
        <v>26</v>
      </c>
      <c r="F75" s="34">
        <v>493</v>
      </c>
      <c r="G75" s="2">
        <v>15.26</v>
      </c>
      <c r="H75" s="44">
        <f t="shared" si="4"/>
        <v>7523.18</v>
      </c>
      <c r="I75" s="28"/>
    </row>
    <row r="76" spans="2:15" ht="12.5" x14ac:dyDescent="0.25">
      <c r="B76" s="25">
        <v>45929</v>
      </c>
      <c r="C76" s="33" t="s">
        <v>134</v>
      </c>
      <c r="D76" s="1" t="s">
        <v>30</v>
      </c>
      <c r="E76" s="1" t="s">
        <v>9</v>
      </c>
      <c r="F76" s="34">
        <v>274</v>
      </c>
      <c r="G76" s="2">
        <v>15.26</v>
      </c>
      <c r="H76" s="44">
        <f t="shared" si="4"/>
        <v>4181.24</v>
      </c>
      <c r="I76" s="15"/>
    </row>
    <row r="77" spans="2:15" ht="12.5" x14ac:dyDescent="0.25">
      <c r="B77" s="25">
        <v>45929</v>
      </c>
      <c r="C77" s="33" t="s">
        <v>134</v>
      </c>
      <c r="D77" s="1" t="s">
        <v>30</v>
      </c>
      <c r="E77" s="1" t="s">
        <v>9</v>
      </c>
      <c r="F77" s="34">
        <v>249</v>
      </c>
      <c r="G77" s="2">
        <v>15.26</v>
      </c>
      <c r="H77" s="44">
        <f t="shared" si="4"/>
        <v>3799.74</v>
      </c>
      <c r="I77" s="15"/>
    </row>
    <row r="78" spans="2:15" ht="12.5" x14ac:dyDescent="0.25">
      <c r="B78" s="25">
        <v>45929</v>
      </c>
      <c r="C78" s="33" t="s">
        <v>134</v>
      </c>
      <c r="D78" s="1" t="s">
        <v>30</v>
      </c>
      <c r="E78" s="1" t="s">
        <v>24</v>
      </c>
      <c r="F78" s="34">
        <v>646</v>
      </c>
      <c r="G78" s="2">
        <v>15.26</v>
      </c>
      <c r="H78" s="44">
        <f t="shared" si="4"/>
        <v>9857.9599999999991</v>
      </c>
      <c r="I78" s="15"/>
    </row>
    <row r="79" spans="2:15" ht="12.5" x14ac:dyDescent="0.25">
      <c r="B79" s="25">
        <v>45929</v>
      </c>
      <c r="C79" s="33" t="s">
        <v>134</v>
      </c>
      <c r="D79" s="1" t="s">
        <v>30</v>
      </c>
      <c r="E79" s="1" t="s">
        <v>7</v>
      </c>
      <c r="F79" s="34">
        <v>576</v>
      </c>
      <c r="G79" s="2">
        <v>15.26</v>
      </c>
      <c r="H79" s="44">
        <f t="shared" si="4"/>
        <v>8789.76</v>
      </c>
      <c r="I79" s="15"/>
    </row>
    <row r="80" spans="2:15" ht="12.5" x14ac:dyDescent="0.25">
      <c r="B80" s="25">
        <v>45929</v>
      </c>
      <c r="C80" s="33" t="s">
        <v>135</v>
      </c>
      <c r="D80" s="1" t="s">
        <v>30</v>
      </c>
      <c r="E80" s="1" t="s">
        <v>26</v>
      </c>
      <c r="F80" s="34">
        <v>28</v>
      </c>
      <c r="G80" s="2">
        <v>15.26</v>
      </c>
      <c r="H80" s="44">
        <f t="shared" si="4"/>
        <v>427.28</v>
      </c>
      <c r="I80" s="15"/>
    </row>
    <row r="81" spans="2:9" ht="12.5" x14ac:dyDescent="0.25">
      <c r="B81" s="25">
        <v>45929</v>
      </c>
      <c r="C81" s="33" t="s">
        <v>136</v>
      </c>
      <c r="D81" s="1" t="s">
        <v>30</v>
      </c>
      <c r="E81" s="1" t="s">
        <v>9</v>
      </c>
      <c r="F81" s="34">
        <v>537</v>
      </c>
      <c r="G81" s="2">
        <v>15.255000000000001</v>
      </c>
      <c r="H81" s="44">
        <f t="shared" si="4"/>
        <v>8191.9350000000004</v>
      </c>
      <c r="I81" s="15"/>
    </row>
    <row r="82" spans="2:9" ht="12.5" x14ac:dyDescent="0.25">
      <c r="B82" s="25">
        <v>45929</v>
      </c>
      <c r="C82" s="33" t="s">
        <v>136</v>
      </c>
      <c r="D82" s="1" t="s">
        <v>30</v>
      </c>
      <c r="E82" s="1" t="s">
        <v>9</v>
      </c>
      <c r="F82" s="34">
        <v>57</v>
      </c>
      <c r="G82" s="2">
        <v>15.255000000000001</v>
      </c>
      <c r="H82" s="44">
        <f t="shared" si="4"/>
        <v>869.53500000000008</v>
      </c>
      <c r="I82" s="15"/>
    </row>
    <row r="83" spans="2:9" ht="12.5" x14ac:dyDescent="0.25">
      <c r="B83" s="25">
        <v>45929</v>
      </c>
      <c r="C83" s="33" t="s">
        <v>136</v>
      </c>
      <c r="D83" s="1" t="s">
        <v>30</v>
      </c>
      <c r="E83" s="1" t="s">
        <v>24</v>
      </c>
      <c r="F83" s="34">
        <v>958</v>
      </c>
      <c r="G83" s="2">
        <v>15.255000000000001</v>
      </c>
      <c r="H83" s="44">
        <f t="shared" si="4"/>
        <v>14614.29</v>
      </c>
      <c r="I83" s="15"/>
    </row>
    <row r="84" spans="2:9" ht="12.5" x14ac:dyDescent="0.25">
      <c r="B84" s="25">
        <v>45929</v>
      </c>
      <c r="C84" s="33" t="s">
        <v>136</v>
      </c>
      <c r="D84" s="1" t="s">
        <v>30</v>
      </c>
      <c r="E84" s="1" t="s">
        <v>7</v>
      </c>
      <c r="F84" s="34">
        <v>553</v>
      </c>
      <c r="G84" s="2">
        <v>15.255000000000001</v>
      </c>
      <c r="H84" s="44">
        <f t="shared" si="4"/>
        <v>8436.0150000000012</v>
      </c>
      <c r="I84" s="15"/>
    </row>
    <row r="85" spans="2:9" ht="12.5" x14ac:dyDescent="0.25">
      <c r="B85" s="25">
        <v>45929</v>
      </c>
      <c r="C85" s="33" t="s">
        <v>137</v>
      </c>
      <c r="D85" s="1" t="s">
        <v>30</v>
      </c>
      <c r="E85" s="1" t="s">
        <v>24</v>
      </c>
      <c r="F85" s="34">
        <v>42</v>
      </c>
      <c r="G85" s="2">
        <v>15.25</v>
      </c>
      <c r="H85" s="44">
        <f t="shared" si="4"/>
        <v>640.5</v>
      </c>
      <c r="I85" s="15"/>
    </row>
    <row r="86" spans="2:9" ht="12.5" x14ac:dyDescent="0.25">
      <c r="B86" s="25">
        <v>45929</v>
      </c>
      <c r="C86" s="33" t="s">
        <v>137</v>
      </c>
      <c r="D86" s="1" t="s">
        <v>30</v>
      </c>
      <c r="E86" s="1" t="s">
        <v>24</v>
      </c>
      <c r="F86" s="34">
        <v>903</v>
      </c>
      <c r="G86" s="2">
        <v>15.25</v>
      </c>
      <c r="H86" s="44">
        <f t="shared" si="4"/>
        <v>13770.75</v>
      </c>
      <c r="I86" s="15"/>
    </row>
    <row r="87" spans="2:9" ht="12.5" x14ac:dyDescent="0.25">
      <c r="B87" s="25">
        <v>45929</v>
      </c>
      <c r="C87" s="33" t="s">
        <v>137</v>
      </c>
      <c r="D87" s="1" t="s">
        <v>30</v>
      </c>
      <c r="E87" s="1" t="s">
        <v>7</v>
      </c>
      <c r="F87" s="34">
        <v>591</v>
      </c>
      <c r="G87" s="2">
        <v>15.25</v>
      </c>
      <c r="H87" s="44">
        <f t="shared" si="4"/>
        <v>9012.75</v>
      </c>
      <c r="I87" s="15"/>
    </row>
    <row r="88" spans="2:9" ht="12.5" x14ac:dyDescent="0.25">
      <c r="B88" s="25">
        <v>45929</v>
      </c>
      <c r="C88" s="33" t="s">
        <v>138</v>
      </c>
      <c r="D88" s="1" t="s">
        <v>30</v>
      </c>
      <c r="E88" s="1" t="s">
        <v>24</v>
      </c>
      <c r="F88" s="34">
        <v>100</v>
      </c>
      <c r="G88" s="2">
        <v>15.244999999999999</v>
      </c>
      <c r="H88" s="44">
        <f t="shared" si="4"/>
        <v>1524.5</v>
      </c>
      <c r="I88" s="15"/>
    </row>
    <row r="89" spans="2:9" ht="12.5" x14ac:dyDescent="0.25">
      <c r="B89" s="25">
        <v>45929</v>
      </c>
      <c r="C89" s="33" t="s">
        <v>139</v>
      </c>
      <c r="D89" s="1" t="s">
        <v>30</v>
      </c>
      <c r="E89" s="1" t="s">
        <v>24</v>
      </c>
      <c r="F89" s="34">
        <v>865</v>
      </c>
      <c r="G89" s="2">
        <v>15.244999999999999</v>
      </c>
      <c r="H89" s="44">
        <f t="shared" si="4"/>
        <v>13186.924999999999</v>
      </c>
      <c r="I89" s="15"/>
    </row>
    <row r="90" spans="2:9" ht="12.5" x14ac:dyDescent="0.25">
      <c r="B90" s="25">
        <v>45929</v>
      </c>
      <c r="C90" s="33" t="s">
        <v>139</v>
      </c>
      <c r="D90" s="1" t="s">
        <v>30</v>
      </c>
      <c r="E90" s="1" t="s">
        <v>7</v>
      </c>
      <c r="F90" s="34">
        <v>704</v>
      </c>
      <c r="G90" s="2">
        <v>15.244999999999999</v>
      </c>
      <c r="H90" s="44">
        <f t="shared" si="4"/>
        <v>10732.48</v>
      </c>
      <c r="I90" s="15"/>
    </row>
    <row r="91" spans="2:9" ht="12.5" x14ac:dyDescent="0.25">
      <c r="B91" s="25">
        <v>45929</v>
      </c>
      <c r="C91" s="33" t="s">
        <v>140</v>
      </c>
      <c r="D91" s="1" t="s">
        <v>30</v>
      </c>
      <c r="E91" s="1" t="s">
        <v>7</v>
      </c>
      <c r="F91" s="34">
        <v>510</v>
      </c>
      <c r="G91" s="2">
        <v>15.244999999999999</v>
      </c>
      <c r="H91" s="44">
        <f t="shared" si="4"/>
        <v>7774.95</v>
      </c>
      <c r="I91" s="15"/>
    </row>
    <row r="92" spans="2:9" ht="12.5" x14ac:dyDescent="0.25">
      <c r="B92" s="25">
        <v>45929</v>
      </c>
      <c r="C92" s="33" t="s">
        <v>141</v>
      </c>
      <c r="D92" s="1" t="s">
        <v>30</v>
      </c>
      <c r="E92" s="1" t="s">
        <v>24</v>
      </c>
      <c r="F92" s="34">
        <v>659</v>
      </c>
      <c r="G92" s="2">
        <v>15.255000000000001</v>
      </c>
      <c r="H92" s="44">
        <f t="shared" si="4"/>
        <v>10053.045</v>
      </c>
      <c r="I92" s="15"/>
    </row>
    <row r="93" spans="2:9" ht="12.5" x14ac:dyDescent="0.25">
      <c r="B93" s="25">
        <v>45929</v>
      </c>
      <c r="C93" s="33" t="s">
        <v>141</v>
      </c>
      <c r="D93" s="1" t="s">
        <v>30</v>
      </c>
      <c r="E93" s="1" t="s">
        <v>24</v>
      </c>
      <c r="F93" s="34">
        <v>295</v>
      </c>
      <c r="G93" s="2">
        <v>15.255000000000001</v>
      </c>
      <c r="H93" s="44">
        <f t="shared" si="4"/>
        <v>4500.2250000000004</v>
      </c>
      <c r="I93" s="15"/>
    </row>
    <row r="94" spans="2:9" ht="12.5" x14ac:dyDescent="0.25">
      <c r="B94" s="25">
        <v>45929</v>
      </c>
      <c r="C94" s="33" t="s">
        <v>142</v>
      </c>
      <c r="D94" s="1" t="s">
        <v>30</v>
      </c>
      <c r="E94" s="1" t="s">
        <v>24</v>
      </c>
      <c r="F94" s="34">
        <v>1224</v>
      </c>
      <c r="G94" s="2">
        <v>15.26</v>
      </c>
      <c r="H94" s="44">
        <f t="shared" si="4"/>
        <v>18678.239999999998</v>
      </c>
      <c r="I94" s="15"/>
    </row>
    <row r="95" spans="2:9" ht="12.5" x14ac:dyDescent="0.25">
      <c r="B95" s="25">
        <v>45929</v>
      </c>
      <c r="C95" s="33" t="s">
        <v>142</v>
      </c>
      <c r="D95" s="1" t="s">
        <v>30</v>
      </c>
      <c r="E95" s="1" t="s">
        <v>24</v>
      </c>
      <c r="F95" s="34">
        <v>483</v>
      </c>
      <c r="G95" s="2">
        <v>15.26</v>
      </c>
      <c r="H95" s="44">
        <f t="shared" si="4"/>
        <v>7370.58</v>
      </c>
      <c r="I95" s="15"/>
    </row>
    <row r="96" spans="2:9" ht="12.5" x14ac:dyDescent="0.25">
      <c r="B96" s="25">
        <v>45929</v>
      </c>
      <c r="C96" s="33" t="s">
        <v>143</v>
      </c>
      <c r="D96" s="1" t="s">
        <v>30</v>
      </c>
      <c r="E96" s="1" t="s">
        <v>7</v>
      </c>
      <c r="F96" s="34">
        <v>972</v>
      </c>
      <c r="G96" s="2">
        <v>15.26</v>
      </c>
      <c r="H96" s="44">
        <f t="shared" si="4"/>
        <v>14832.72</v>
      </c>
      <c r="I96" s="15"/>
    </row>
    <row r="97" spans="2:9" ht="12.5" x14ac:dyDescent="0.25">
      <c r="B97" s="25">
        <v>45929</v>
      </c>
      <c r="C97" s="33" t="s">
        <v>144</v>
      </c>
      <c r="D97" s="1" t="s">
        <v>30</v>
      </c>
      <c r="E97" s="1" t="s">
        <v>24</v>
      </c>
      <c r="F97" s="34">
        <v>172</v>
      </c>
      <c r="G97" s="2">
        <v>15.265000000000001</v>
      </c>
      <c r="H97" s="44">
        <f t="shared" si="4"/>
        <v>2625.58</v>
      </c>
      <c r="I97" s="15"/>
    </row>
    <row r="98" spans="2:9" ht="12.5" x14ac:dyDescent="0.25">
      <c r="B98" s="25">
        <v>45929</v>
      </c>
      <c r="C98" s="33" t="s">
        <v>144</v>
      </c>
      <c r="D98" s="1" t="s">
        <v>30</v>
      </c>
      <c r="E98" s="1" t="s">
        <v>24</v>
      </c>
      <c r="F98" s="34">
        <v>1224</v>
      </c>
      <c r="G98" s="2">
        <v>15.265000000000001</v>
      </c>
      <c r="H98" s="44">
        <f t="shared" si="4"/>
        <v>18684.36</v>
      </c>
      <c r="I98" s="15"/>
    </row>
    <row r="99" spans="2:9" ht="12.5" x14ac:dyDescent="0.25">
      <c r="B99" s="25">
        <v>45929</v>
      </c>
      <c r="C99" s="33" t="s">
        <v>144</v>
      </c>
      <c r="D99" s="1" t="s">
        <v>30</v>
      </c>
      <c r="E99" s="1" t="s">
        <v>24</v>
      </c>
      <c r="F99" s="34">
        <v>484</v>
      </c>
      <c r="G99" s="2">
        <v>15.265000000000001</v>
      </c>
      <c r="H99" s="44">
        <f t="shared" si="4"/>
        <v>7388.26</v>
      </c>
      <c r="I99" s="15"/>
    </row>
    <row r="100" spans="2:9" ht="12.5" x14ac:dyDescent="0.25">
      <c r="B100" s="25">
        <v>45929</v>
      </c>
      <c r="C100" s="33" t="s">
        <v>144</v>
      </c>
      <c r="D100" s="1" t="s">
        <v>30</v>
      </c>
      <c r="E100" s="1" t="s">
        <v>24</v>
      </c>
      <c r="F100" s="34">
        <v>800</v>
      </c>
      <c r="G100" s="2">
        <v>15.265000000000001</v>
      </c>
      <c r="H100" s="44">
        <f t="shared" si="4"/>
        <v>12212</v>
      </c>
      <c r="I100" s="15"/>
    </row>
    <row r="101" spans="2:9" ht="12.5" x14ac:dyDescent="0.25">
      <c r="B101" s="25">
        <v>45929</v>
      </c>
      <c r="C101" s="33" t="s">
        <v>145</v>
      </c>
      <c r="D101" s="1" t="s">
        <v>30</v>
      </c>
      <c r="E101" s="1" t="s">
        <v>7</v>
      </c>
      <c r="F101" s="34">
        <v>834</v>
      </c>
      <c r="G101" s="2">
        <v>15.275</v>
      </c>
      <c r="H101" s="44">
        <f t="shared" si="4"/>
        <v>12739.35</v>
      </c>
      <c r="I101" s="15"/>
    </row>
    <row r="102" spans="2:9" ht="12.5" x14ac:dyDescent="0.25">
      <c r="B102" s="25">
        <v>45929</v>
      </c>
      <c r="C102" s="33" t="s">
        <v>146</v>
      </c>
      <c r="D102" s="1" t="s">
        <v>30</v>
      </c>
      <c r="E102" s="1" t="s">
        <v>24</v>
      </c>
      <c r="F102" s="34">
        <v>963</v>
      </c>
      <c r="G102" s="2">
        <v>15.27</v>
      </c>
      <c r="H102" s="44">
        <f t="shared" si="4"/>
        <v>14705.01</v>
      </c>
      <c r="I102" s="15"/>
    </row>
    <row r="103" spans="2:9" ht="12.5" x14ac:dyDescent="0.25">
      <c r="B103" s="25">
        <v>45929</v>
      </c>
      <c r="C103" s="33" t="s">
        <v>147</v>
      </c>
      <c r="D103" s="1" t="s">
        <v>30</v>
      </c>
      <c r="E103" s="1" t="s">
        <v>26</v>
      </c>
      <c r="F103" s="34">
        <v>579</v>
      </c>
      <c r="G103" s="2">
        <v>15.275</v>
      </c>
      <c r="H103" s="44">
        <f t="shared" si="4"/>
        <v>8844.2250000000004</v>
      </c>
      <c r="I103" s="15"/>
    </row>
    <row r="104" spans="2:9" ht="12.5" x14ac:dyDescent="0.25">
      <c r="B104" s="25">
        <v>45929</v>
      </c>
      <c r="C104" s="33" t="s">
        <v>148</v>
      </c>
      <c r="D104" s="1" t="s">
        <v>30</v>
      </c>
      <c r="E104" s="1" t="s">
        <v>26</v>
      </c>
      <c r="F104" s="34">
        <v>581</v>
      </c>
      <c r="G104" s="2">
        <v>15.285</v>
      </c>
      <c r="H104" s="44">
        <f t="shared" si="4"/>
        <v>8880.5850000000009</v>
      </c>
      <c r="I104" s="15"/>
    </row>
    <row r="105" spans="2:9" ht="12.5" x14ac:dyDescent="0.25">
      <c r="B105" s="25">
        <v>45929</v>
      </c>
      <c r="C105" s="33" t="s">
        <v>149</v>
      </c>
      <c r="D105" s="1" t="s">
        <v>30</v>
      </c>
      <c r="E105" s="1" t="s">
        <v>7</v>
      </c>
      <c r="F105" s="34">
        <v>15</v>
      </c>
      <c r="G105" s="2">
        <v>15.28</v>
      </c>
      <c r="H105" s="44">
        <f t="shared" si="4"/>
        <v>229.2</v>
      </c>
      <c r="I105" s="15"/>
    </row>
    <row r="106" spans="2:9" ht="12.5" x14ac:dyDescent="0.25">
      <c r="B106" s="25">
        <v>45929</v>
      </c>
      <c r="C106" s="33" t="s">
        <v>150</v>
      </c>
      <c r="D106" s="1" t="s">
        <v>30</v>
      </c>
      <c r="E106" s="1" t="s">
        <v>7</v>
      </c>
      <c r="F106" s="34">
        <v>703</v>
      </c>
      <c r="G106" s="2">
        <v>15.28</v>
      </c>
      <c r="H106" s="44">
        <f t="shared" si="4"/>
        <v>10741.84</v>
      </c>
      <c r="I106" s="15"/>
    </row>
    <row r="107" spans="2:9" ht="12.5" x14ac:dyDescent="0.25">
      <c r="B107" s="25">
        <v>45929</v>
      </c>
      <c r="C107" s="33" t="s">
        <v>151</v>
      </c>
      <c r="D107" s="1" t="s">
        <v>30</v>
      </c>
      <c r="E107" s="1" t="s">
        <v>24</v>
      </c>
      <c r="F107" s="34">
        <v>967</v>
      </c>
      <c r="G107" s="2">
        <v>15.28</v>
      </c>
      <c r="H107" s="44">
        <f t="shared" ref="H107:H170" si="5">F107*ROUND(G107,4)</f>
        <v>14775.76</v>
      </c>
      <c r="I107" s="15"/>
    </row>
    <row r="108" spans="2:9" ht="12.5" x14ac:dyDescent="0.25">
      <c r="B108" s="25">
        <v>45929</v>
      </c>
      <c r="C108" s="33" t="s">
        <v>152</v>
      </c>
      <c r="D108" s="1" t="s">
        <v>30</v>
      </c>
      <c r="E108" s="1" t="s">
        <v>24</v>
      </c>
      <c r="F108" s="34">
        <v>400</v>
      </c>
      <c r="G108" s="2">
        <v>15.285</v>
      </c>
      <c r="H108" s="44">
        <f t="shared" si="5"/>
        <v>6114</v>
      </c>
      <c r="I108" s="15"/>
    </row>
    <row r="109" spans="2:9" ht="12.5" x14ac:dyDescent="0.25">
      <c r="B109" s="25">
        <v>45929</v>
      </c>
      <c r="C109" s="33" t="s">
        <v>153</v>
      </c>
      <c r="D109" s="1" t="s">
        <v>30</v>
      </c>
      <c r="E109" s="1" t="s">
        <v>24</v>
      </c>
      <c r="F109" s="34">
        <v>90</v>
      </c>
      <c r="G109" s="2">
        <v>15.29</v>
      </c>
      <c r="H109" s="44">
        <f t="shared" si="5"/>
        <v>1376.1</v>
      </c>
      <c r="I109" s="15"/>
    </row>
    <row r="110" spans="2:9" ht="12.5" x14ac:dyDescent="0.25">
      <c r="B110" s="25">
        <v>45929</v>
      </c>
      <c r="C110" s="33" t="s">
        <v>153</v>
      </c>
      <c r="D110" s="1" t="s">
        <v>30</v>
      </c>
      <c r="E110" s="1" t="s">
        <v>24</v>
      </c>
      <c r="F110" s="34">
        <v>845</v>
      </c>
      <c r="G110" s="2">
        <v>15.29</v>
      </c>
      <c r="H110" s="44">
        <f t="shared" si="5"/>
        <v>12920.05</v>
      </c>
      <c r="I110" s="15"/>
    </row>
    <row r="111" spans="2:9" ht="12.5" x14ac:dyDescent="0.25">
      <c r="B111" s="25">
        <v>45929</v>
      </c>
      <c r="C111" s="33" t="s">
        <v>154</v>
      </c>
      <c r="D111" s="1" t="s">
        <v>30</v>
      </c>
      <c r="E111" s="1" t="s">
        <v>9</v>
      </c>
      <c r="F111" s="34">
        <v>558</v>
      </c>
      <c r="G111" s="2">
        <v>15.28</v>
      </c>
      <c r="H111" s="44">
        <f t="shared" si="5"/>
        <v>8526.24</v>
      </c>
      <c r="I111" s="15"/>
    </row>
    <row r="112" spans="2:9" ht="12.5" x14ac:dyDescent="0.25">
      <c r="B112" s="25">
        <v>45929</v>
      </c>
      <c r="C112" s="33" t="s">
        <v>154</v>
      </c>
      <c r="D112" s="1" t="s">
        <v>30</v>
      </c>
      <c r="E112" s="1" t="s">
        <v>9</v>
      </c>
      <c r="F112" s="34">
        <v>155</v>
      </c>
      <c r="G112" s="2">
        <v>15.28</v>
      </c>
      <c r="H112" s="44">
        <f t="shared" si="5"/>
        <v>2368.4</v>
      </c>
      <c r="I112" s="15"/>
    </row>
    <row r="113" spans="2:9" ht="12.5" x14ac:dyDescent="0.25">
      <c r="B113" s="25">
        <v>45929</v>
      </c>
      <c r="C113" s="33" t="s">
        <v>154</v>
      </c>
      <c r="D113" s="1" t="s">
        <v>30</v>
      </c>
      <c r="E113" s="1" t="s">
        <v>9</v>
      </c>
      <c r="F113" s="34">
        <v>687</v>
      </c>
      <c r="G113" s="2">
        <v>15.275</v>
      </c>
      <c r="H113" s="44">
        <f t="shared" si="5"/>
        <v>10493.925000000001</v>
      </c>
      <c r="I113" s="15"/>
    </row>
    <row r="114" spans="2:9" ht="12.5" x14ac:dyDescent="0.25">
      <c r="B114" s="25">
        <v>45929</v>
      </c>
      <c r="C114" s="33" t="s">
        <v>154</v>
      </c>
      <c r="D114" s="1" t="s">
        <v>30</v>
      </c>
      <c r="E114" s="1" t="s">
        <v>24</v>
      </c>
      <c r="F114" s="34">
        <v>977</v>
      </c>
      <c r="G114" s="2">
        <v>15.285</v>
      </c>
      <c r="H114" s="44">
        <f t="shared" si="5"/>
        <v>14933.445</v>
      </c>
      <c r="I114" s="15"/>
    </row>
    <row r="115" spans="2:9" ht="12.5" x14ac:dyDescent="0.25">
      <c r="B115" s="25">
        <v>45929</v>
      </c>
      <c r="C115" s="33" t="s">
        <v>154</v>
      </c>
      <c r="D115" s="1" t="s">
        <v>30</v>
      </c>
      <c r="E115" s="1" t="s">
        <v>24</v>
      </c>
      <c r="F115" s="34">
        <v>932</v>
      </c>
      <c r="G115" s="2">
        <v>15.28</v>
      </c>
      <c r="H115" s="44">
        <f t="shared" si="5"/>
        <v>14240.96</v>
      </c>
      <c r="I115" s="15"/>
    </row>
    <row r="116" spans="2:9" ht="12.5" x14ac:dyDescent="0.25">
      <c r="B116" s="25">
        <v>45929</v>
      </c>
      <c r="C116" s="33" t="s">
        <v>154</v>
      </c>
      <c r="D116" s="1" t="s">
        <v>30</v>
      </c>
      <c r="E116" s="1" t="s">
        <v>24</v>
      </c>
      <c r="F116" s="34">
        <v>939</v>
      </c>
      <c r="G116" s="2">
        <v>15.275</v>
      </c>
      <c r="H116" s="44">
        <f t="shared" si="5"/>
        <v>14343.225</v>
      </c>
      <c r="I116" s="15"/>
    </row>
    <row r="117" spans="2:9" ht="12.5" x14ac:dyDescent="0.25">
      <c r="B117" s="25">
        <v>45929</v>
      </c>
      <c r="C117" s="33" t="s">
        <v>154</v>
      </c>
      <c r="D117" s="1" t="s">
        <v>30</v>
      </c>
      <c r="E117" s="1" t="s">
        <v>24</v>
      </c>
      <c r="F117" s="34">
        <v>512</v>
      </c>
      <c r="G117" s="2">
        <v>15.28</v>
      </c>
      <c r="H117" s="44">
        <f t="shared" si="5"/>
        <v>7823.36</v>
      </c>
      <c r="I117" s="15"/>
    </row>
    <row r="118" spans="2:9" ht="12.5" x14ac:dyDescent="0.25">
      <c r="B118" s="25">
        <v>45929</v>
      </c>
      <c r="C118" s="33" t="s">
        <v>154</v>
      </c>
      <c r="D118" s="1" t="s">
        <v>30</v>
      </c>
      <c r="E118" s="1" t="s">
        <v>24</v>
      </c>
      <c r="F118" s="34">
        <v>424</v>
      </c>
      <c r="G118" s="2">
        <v>15.28</v>
      </c>
      <c r="H118" s="44">
        <f t="shared" si="5"/>
        <v>6478.7199999999993</v>
      </c>
      <c r="I118" s="15"/>
    </row>
    <row r="119" spans="2:9" ht="12.5" x14ac:dyDescent="0.25">
      <c r="B119" s="25">
        <v>45929</v>
      </c>
      <c r="C119" s="33" t="s">
        <v>154</v>
      </c>
      <c r="D119" s="1" t="s">
        <v>30</v>
      </c>
      <c r="E119" s="1" t="s">
        <v>7</v>
      </c>
      <c r="F119" s="34">
        <v>972</v>
      </c>
      <c r="G119" s="2">
        <v>15.285</v>
      </c>
      <c r="H119" s="44">
        <f t="shared" si="5"/>
        <v>14857.02</v>
      </c>
      <c r="I119" s="15"/>
    </row>
    <row r="120" spans="2:9" ht="12.5" x14ac:dyDescent="0.25">
      <c r="B120" s="25">
        <v>45929</v>
      </c>
      <c r="C120" s="33" t="s">
        <v>154</v>
      </c>
      <c r="D120" s="1" t="s">
        <v>30</v>
      </c>
      <c r="E120" s="1" t="s">
        <v>7</v>
      </c>
      <c r="F120" s="34">
        <v>107</v>
      </c>
      <c r="G120" s="2">
        <v>15.28</v>
      </c>
      <c r="H120" s="44">
        <f t="shared" si="5"/>
        <v>1634.96</v>
      </c>
      <c r="I120" s="15"/>
    </row>
    <row r="121" spans="2:9" ht="12.5" x14ac:dyDescent="0.25">
      <c r="B121" s="25">
        <v>45929</v>
      </c>
      <c r="C121" s="33" t="s">
        <v>154</v>
      </c>
      <c r="D121" s="1" t="s">
        <v>30</v>
      </c>
      <c r="E121" s="1" t="s">
        <v>7</v>
      </c>
      <c r="F121" s="34">
        <v>839</v>
      </c>
      <c r="G121" s="2">
        <v>15.28</v>
      </c>
      <c r="H121" s="44">
        <f t="shared" si="5"/>
        <v>12819.92</v>
      </c>
      <c r="I121" s="15"/>
    </row>
    <row r="122" spans="2:9" ht="12.5" x14ac:dyDescent="0.25">
      <c r="B122" s="25">
        <v>45929</v>
      </c>
      <c r="C122" s="33" t="s">
        <v>154</v>
      </c>
      <c r="D122" s="1" t="s">
        <v>30</v>
      </c>
      <c r="E122" s="1" t="s">
        <v>7</v>
      </c>
      <c r="F122" s="34">
        <v>675</v>
      </c>
      <c r="G122" s="2">
        <v>15.275</v>
      </c>
      <c r="H122" s="44">
        <f t="shared" si="5"/>
        <v>10310.625</v>
      </c>
      <c r="I122" s="15"/>
    </row>
    <row r="123" spans="2:9" ht="12.5" x14ac:dyDescent="0.25">
      <c r="B123" s="25">
        <v>45929</v>
      </c>
      <c r="C123" s="33" t="s">
        <v>155</v>
      </c>
      <c r="D123" s="1" t="s">
        <v>30</v>
      </c>
      <c r="E123" s="1" t="s">
        <v>24</v>
      </c>
      <c r="F123" s="34">
        <v>955</v>
      </c>
      <c r="G123" s="2">
        <v>15.275</v>
      </c>
      <c r="H123" s="44">
        <f t="shared" si="5"/>
        <v>14587.625</v>
      </c>
      <c r="I123" s="15"/>
    </row>
    <row r="124" spans="2:9" ht="12.5" x14ac:dyDescent="0.25">
      <c r="B124" s="25">
        <v>45929</v>
      </c>
      <c r="C124" s="33" t="s">
        <v>156</v>
      </c>
      <c r="D124" s="1" t="s">
        <v>30</v>
      </c>
      <c r="E124" s="1" t="s">
        <v>24</v>
      </c>
      <c r="F124" s="34">
        <v>757</v>
      </c>
      <c r="G124" s="2">
        <v>15.27</v>
      </c>
      <c r="H124" s="44">
        <f t="shared" si="5"/>
        <v>11559.39</v>
      </c>
      <c r="I124" s="15"/>
    </row>
    <row r="125" spans="2:9" ht="12.5" x14ac:dyDescent="0.25">
      <c r="B125" s="25">
        <v>45929</v>
      </c>
      <c r="C125" s="33" t="s">
        <v>31</v>
      </c>
      <c r="D125" s="1" t="s">
        <v>30</v>
      </c>
      <c r="E125" s="1" t="s">
        <v>24</v>
      </c>
      <c r="F125" s="34">
        <v>188</v>
      </c>
      <c r="G125" s="2">
        <v>15.27</v>
      </c>
      <c r="H125" s="44">
        <f t="shared" si="5"/>
        <v>2870.7599999999998</v>
      </c>
    </row>
    <row r="126" spans="2:9" ht="12.5" x14ac:dyDescent="0.25">
      <c r="B126" s="25">
        <v>45929</v>
      </c>
      <c r="C126" s="33" t="s">
        <v>31</v>
      </c>
      <c r="D126" s="1" t="s">
        <v>30</v>
      </c>
      <c r="E126" s="1" t="s">
        <v>7</v>
      </c>
      <c r="F126" s="34">
        <v>943</v>
      </c>
      <c r="G126" s="2">
        <v>15.27</v>
      </c>
      <c r="H126" s="44">
        <f t="shared" si="5"/>
        <v>14399.609999999999</v>
      </c>
    </row>
    <row r="127" spans="2:9" ht="12.5" x14ac:dyDescent="0.25">
      <c r="B127" s="25">
        <v>45929</v>
      </c>
      <c r="C127" s="33" t="s">
        <v>157</v>
      </c>
      <c r="D127" s="1" t="s">
        <v>30</v>
      </c>
      <c r="E127" s="1" t="s">
        <v>24</v>
      </c>
      <c r="F127" s="34">
        <v>920</v>
      </c>
      <c r="G127" s="2">
        <v>15.265000000000001</v>
      </c>
      <c r="H127" s="44">
        <f t="shared" si="5"/>
        <v>14043.800000000001</v>
      </c>
    </row>
    <row r="128" spans="2:9" ht="12.5" x14ac:dyDescent="0.25">
      <c r="B128" s="25">
        <v>45929</v>
      </c>
      <c r="C128" s="33" t="s">
        <v>157</v>
      </c>
      <c r="D128" s="1" t="s">
        <v>30</v>
      </c>
      <c r="E128" s="1" t="s">
        <v>24</v>
      </c>
      <c r="F128" s="34">
        <v>32</v>
      </c>
      <c r="G128" s="2">
        <v>15.265000000000001</v>
      </c>
      <c r="H128" s="44">
        <f t="shared" si="5"/>
        <v>488.48</v>
      </c>
    </row>
    <row r="129" spans="2:8" ht="12.5" x14ac:dyDescent="0.25">
      <c r="B129" s="25">
        <v>45929</v>
      </c>
      <c r="C129" s="33" t="s">
        <v>157</v>
      </c>
      <c r="D129" s="1" t="s">
        <v>30</v>
      </c>
      <c r="E129" s="1" t="s">
        <v>7</v>
      </c>
      <c r="F129" s="34">
        <v>547</v>
      </c>
      <c r="G129" s="2">
        <v>15.265000000000001</v>
      </c>
      <c r="H129" s="44">
        <f t="shared" si="5"/>
        <v>8349.9549999999999</v>
      </c>
    </row>
    <row r="130" spans="2:8" ht="12.5" x14ac:dyDescent="0.25">
      <c r="B130" s="25">
        <v>45929</v>
      </c>
      <c r="C130" s="33" t="s">
        <v>158</v>
      </c>
      <c r="D130" s="1" t="s">
        <v>30</v>
      </c>
      <c r="E130" s="1" t="s">
        <v>24</v>
      </c>
      <c r="F130" s="34">
        <v>956</v>
      </c>
      <c r="G130" s="2">
        <v>15.26</v>
      </c>
      <c r="H130" s="44">
        <f t="shared" si="5"/>
        <v>14588.56</v>
      </c>
    </row>
    <row r="131" spans="2:8" ht="12.5" x14ac:dyDescent="0.25">
      <c r="B131" s="25">
        <v>45929</v>
      </c>
      <c r="C131" s="33" t="s">
        <v>159</v>
      </c>
      <c r="D131" s="1" t="s">
        <v>30</v>
      </c>
      <c r="E131" s="1" t="s">
        <v>7</v>
      </c>
      <c r="F131" s="34">
        <v>897</v>
      </c>
      <c r="G131" s="2">
        <v>15.295</v>
      </c>
      <c r="H131" s="44">
        <f t="shared" si="5"/>
        <v>13719.615</v>
      </c>
    </row>
    <row r="132" spans="2:8" ht="12.5" x14ac:dyDescent="0.25">
      <c r="B132" s="25">
        <v>45929</v>
      </c>
      <c r="C132" s="33" t="s">
        <v>160</v>
      </c>
      <c r="D132" s="1" t="s">
        <v>30</v>
      </c>
      <c r="E132" s="1" t="s">
        <v>9</v>
      </c>
      <c r="F132" s="34">
        <v>318</v>
      </c>
      <c r="G132" s="2">
        <v>15.29</v>
      </c>
      <c r="H132" s="44">
        <f t="shared" si="5"/>
        <v>4862.2199999999993</v>
      </c>
    </row>
    <row r="133" spans="2:8" ht="12.5" x14ac:dyDescent="0.25">
      <c r="B133" s="25">
        <v>45929</v>
      </c>
      <c r="C133" s="33" t="s">
        <v>160</v>
      </c>
      <c r="D133" s="1" t="s">
        <v>30</v>
      </c>
      <c r="E133" s="1" t="s">
        <v>9</v>
      </c>
      <c r="F133" s="34">
        <v>287</v>
      </c>
      <c r="G133" s="2">
        <v>15.29</v>
      </c>
      <c r="H133" s="44">
        <f t="shared" si="5"/>
        <v>4388.2299999999996</v>
      </c>
    </row>
    <row r="134" spans="2:8" ht="12.5" x14ac:dyDescent="0.25">
      <c r="B134" s="25">
        <v>45929</v>
      </c>
      <c r="C134" s="33" t="s">
        <v>160</v>
      </c>
      <c r="D134" s="1" t="s">
        <v>30</v>
      </c>
      <c r="E134" s="1" t="s">
        <v>24</v>
      </c>
      <c r="F134" s="34">
        <v>942</v>
      </c>
      <c r="G134" s="2">
        <v>15.29</v>
      </c>
      <c r="H134" s="44">
        <f t="shared" si="5"/>
        <v>14403.179999999998</v>
      </c>
    </row>
    <row r="135" spans="2:8" ht="12.5" x14ac:dyDescent="0.25">
      <c r="B135" s="25">
        <v>45929</v>
      </c>
      <c r="C135" s="33" t="s">
        <v>160</v>
      </c>
      <c r="D135" s="1" t="s">
        <v>30</v>
      </c>
      <c r="E135" s="1" t="s">
        <v>7</v>
      </c>
      <c r="F135" s="34">
        <v>852</v>
      </c>
      <c r="G135" s="2">
        <v>15.29</v>
      </c>
      <c r="H135" s="44">
        <f t="shared" si="5"/>
        <v>13027.08</v>
      </c>
    </row>
    <row r="136" spans="2:8" ht="12.5" x14ac:dyDescent="0.25">
      <c r="B136" s="25">
        <v>45929</v>
      </c>
      <c r="C136" s="33" t="s">
        <v>161</v>
      </c>
      <c r="D136" s="1" t="s">
        <v>30</v>
      </c>
      <c r="E136" s="1" t="s">
        <v>24</v>
      </c>
      <c r="F136" s="34">
        <v>188</v>
      </c>
      <c r="G136" s="2">
        <v>15.29</v>
      </c>
      <c r="H136" s="44">
        <f t="shared" si="5"/>
        <v>2874.52</v>
      </c>
    </row>
    <row r="137" spans="2:8" ht="12.5" x14ac:dyDescent="0.25">
      <c r="B137" s="25">
        <v>45929</v>
      </c>
      <c r="C137" s="33" t="s">
        <v>161</v>
      </c>
      <c r="D137" s="1" t="s">
        <v>30</v>
      </c>
      <c r="E137" s="1" t="s">
        <v>24</v>
      </c>
      <c r="F137" s="34">
        <v>267</v>
      </c>
      <c r="G137" s="2">
        <v>15.29</v>
      </c>
      <c r="H137" s="44">
        <f t="shared" si="5"/>
        <v>4082.43</v>
      </c>
    </row>
    <row r="138" spans="2:8" ht="12.5" x14ac:dyDescent="0.25">
      <c r="B138" s="25">
        <v>45929</v>
      </c>
      <c r="C138" s="33" t="s">
        <v>162</v>
      </c>
      <c r="D138" s="1" t="s">
        <v>30</v>
      </c>
      <c r="E138" s="1" t="s">
        <v>24</v>
      </c>
      <c r="F138" s="34">
        <v>90</v>
      </c>
      <c r="G138" s="2">
        <v>15.295</v>
      </c>
      <c r="H138" s="44">
        <f t="shared" si="5"/>
        <v>1376.55</v>
      </c>
    </row>
    <row r="139" spans="2:8" ht="12.5" x14ac:dyDescent="0.25">
      <c r="B139" s="25">
        <v>45929</v>
      </c>
      <c r="C139" s="33" t="s">
        <v>162</v>
      </c>
      <c r="D139" s="1" t="s">
        <v>30</v>
      </c>
      <c r="E139" s="1" t="s">
        <v>24</v>
      </c>
      <c r="F139" s="34">
        <v>266</v>
      </c>
      <c r="G139" s="2">
        <v>15.295</v>
      </c>
      <c r="H139" s="44">
        <f t="shared" si="5"/>
        <v>4068.47</v>
      </c>
    </row>
    <row r="140" spans="2:8" ht="12.5" x14ac:dyDescent="0.25">
      <c r="B140" s="25">
        <v>45929</v>
      </c>
      <c r="C140" s="33" t="s">
        <v>162</v>
      </c>
      <c r="D140" s="1" t="s">
        <v>30</v>
      </c>
      <c r="E140" s="1" t="s">
        <v>24</v>
      </c>
      <c r="F140" s="34">
        <v>1531</v>
      </c>
      <c r="G140" s="2">
        <v>15.295</v>
      </c>
      <c r="H140" s="44">
        <f t="shared" si="5"/>
        <v>23416.645</v>
      </c>
    </row>
    <row r="141" spans="2:8" ht="12.5" x14ac:dyDescent="0.25">
      <c r="B141" s="25">
        <v>45929</v>
      </c>
      <c r="C141" s="33" t="s">
        <v>162</v>
      </c>
      <c r="D141" s="1" t="s">
        <v>30</v>
      </c>
      <c r="E141" s="1" t="s">
        <v>24</v>
      </c>
      <c r="F141" s="34">
        <v>500</v>
      </c>
      <c r="G141" s="2">
        <v>15.295</v>
      </c>
      <c r="H141" s="44">
        <f t="shared" si="5"/>
        <v>7647.5</v>
      </c>
    </row>
    <row r="142" spans="2:8" ht="12.5" x14ac:dyDescent="0.25">
      <c r="B142" s="25">
        <v>45929</v>
      </c>
      <c r="C142" s="33" t="s">
        <v>162</v>
      </c>
      <c r="D142" s="1" t="s">
        <v>30</v>
      </c>
      <c r="E142" s="1" t="s">
        <v>24</v>
      </c>
      <c r="F142" s="34">
        <v>298</v>
      </c>
      <c r="G142" s="2">
        <v>15.295</v>
      </c>
      <c r="H142" s="44">
        <f t="shared" si="5"/>
        <v>4557.91</v>
      </c>
    </row>
    <row r="143" spans="2:8" ht="12.5" x14ac:dyDescent="0.25">
      <c r="B143" s="25">
        <v>45929</v>
      </c>
      <c r="C143" s="33" t="s">
        <v>162</v>
      </c>
      <c r="D143" s="1" t="s">
        <v>30</v>
      </c>
      <c r="E143" s="1" t="s">
        <v>24</v>
      </c>
      <c r="F143" s="34">
        <v>160</v>
      </c>
      <c r="G143" s="2">
        <v>15.295</v>
      </c>
      <c r="H143" s="44">
        <f t="shared" si="5"/>
        <v>2447.1999999999998</v>
      </c>
    </row>
    <row r="144" spans="2:8" ht="12.5" x14ac:dyDescent="0.25">
      <c r="B144" s="25">
        <v>45929</v>
      </c>
      <c r="C144" s="33" t="s">
        <v>162</v>
      </c>
      <c r="D144" s="1" t="s">
        <v>30</v>
      </c>
      <c r="E144" s="1" t="s">
        <v>7</v>
      </c>
      <c r="F144" s="34">
        <v>70</v>
      </c>
      <c r="G144" s="2">
        <v>15.295</v>
      </c>
      <c r="H144" s="44">
        <f t="shared" si="5"/>
        <v>1070.6500000000001</v>
      </c>
    </row>
    <row r="145" spans="2:8" ht="12.5" x14ac:dyDescent="0.25">
      <c r="B145" s="25">
        <v>45929</v>
      </c>
      <c r="C145" s="33" t="s">
        <v>162</v>
      </c>
      <c r="D145" s="1" t="s">
        <v>30</v>
      </c>
      <c r="E145" s="1" t="s">
        <v>7</v>
      </c>
      <c r="F145" s="34">
        <v>130</v>
      </c>
      <c r="G145" s="2">
        <v>15.295</v>
      </c>
      <c r="H145" s="44">
        <f t="shared" si="5"/>
        <v>1988.35</v>
      </c>
    </row>
    <row r="146" spans="2:8" ht="12.5" x14ac:dyDescent="0.25">
      <c r="B146" s="25">
        <v>45929</v>
      </c>
      <c r="C146" s="33" t="s">
        <v>162</v>
      </c>
      <c r="D146" s="1" t="s">
        <v>30</v>
      </c>
      <c r="E146" s="1" t="s">
        <v>7</v>
      </c>
      <c r="F146" s="34">
        <v>70</v>
      </c>
      <c r="G146" s="2">
        <v>15.295</v>
      </c>
      <c r="H146" s="44">
        <f t="shared" si="5"/>
        <v>1070.6500000000001</v>
      </c>
    </row>
    <row r="147" spans="2:8" ht="12.5" x14ac:dyDescent="0.25">
      <c r="B147" s="25">
        <v>45929</v>
      </c>
      <c r="C147" s="33" t="s">
        <v>162</v>
      </c>
      <c r="D147" s="1" t="s">
        <v>30</v>
      </c>
      <c r="E147" s="1" t="s">
        <v>7</v>
      </c>
      <c r="F147" s="34">
        <v>367</v>
      </c>
      <c r="G147" s="2">
        <v>15.295</v>
      </c>
      <c r="H147" s="44">
        <f t="shared" si="5"/>
        <v>5613.2650000000003</v>
      </c>
    </row>
    <row r="148" spans="2:8" ht="12.5" x14ac:dyDescent="0.25">
      <c r="B148" s="25">
        <v>45929</v>
      </c>
      <c r="C148" s="33" t="s">
        <v>163</v>
      </c>
      <c r="D148" s="1" t="s">
        <v>30</v>
      </c>
      <c r="E148" s="1" t="s">
        <v>24</v>
      </c>
      <c r="F148" s="34">
        <v>957</v>
      </c>
      <c r="G148" s="2">
        <v>15.295</v>
      </c>
      <c r="H148" s="44">
        <f t="shared" si="5"/>
        <v>14637.315000000001</v>
      </c>
    </row>
    <row r="149" spans="2:8" ht="12.5" x14ac:dyDescent="0.25">
      <c r="B149" s="25">
        <v>45929</v>
      </c>
      <c r="C149" s="33" t="s">
        <v>164</v>
      </c>
      <c r="D149" s="1" t="s">
        <v>30</v>
      </c>
      <c r="E149" s="1" t="s">
        <v>9</v>
      </c>
      <c r="F149" s="34">
        <v>650</v>
      </c>
      <c r="G149" s="2">
        <v>15.29</v>
      </c>
      <c r="H149" s="44">
        <f t="shared" si="5"/>
        <v>9938.5</v>
      </c>
    </row>
    <row r="150" spans="2:8" ht="12.5" x14ac:dyDescent="0.25">
      <c r="B150" s="25">
        <v>45929</v>
      </c>
      <c r="C150" s="33" t="s">
        <v>164</v>
      </c>
      <c r="D150" s="1" t="s">
        <v>30</v>
      </c>
      <c r="E150" s="1" t="s">
        <v>24</v>
      </c>
      <c r="F150" s="34">
        <v>963</v>
      </c>
      <c r="G150" s="2">
        <v>15.29</v>
      </c>
      <c r="H150" s="44">
        <f t="shared" si="5"/>
        <v>14724.269999999999</v>
      </c>
    </row>
    <row r="151" spans="2:8" ht="12.5" x14ac:dyDescent="0.25">
      <c r="B151" s="25">
        <v>45929</v>
      </c>
      <c r="C151" s="33" t="s">
        <v>164</v>
      </c>
      <c r="D151" s="1" t="s">
        <v>30</v>
      </c>
      <c r="E151" s="1" t="s">
        <v>7</v>
      </c>
      <c r="F151" s="34">
        <v>532</v>
      </c>
      <c r="G151" s="2">
        <v>15.29</v>
      </c>
      <c r="H151" s="44">
        <f t="shared" si="5"/>
        <v>8134.28</v>
      </c>
    </row>
    <row r="152" spans="2:8" ht="12.5" x14ac:dyDescent="0.25">
      <c r="B152" s="25">
        <v>45929</v>
      </c>
      <c r="C152" s="33" t="s">
        <v>165</v>
      </c>
      <c r="D152" s="1" t="s">
        <v>30</v>
      </c>
      <c r="E152" s="1" t="s">
        <v>9</v>
      </c>
      <c r="F152" s="34">
        <v>611</v>
      </c>
      <c r="G152" s="2">
        <v>15.285</v>
      </c>
      <c r="H152" s="44">
        <f t="shared" si="5"/>
        <v>9339.1350000000002</v>
      </c>
    </row>
    <row r="153" spans="2:8" ht="12.5" x14ac:dyDescent="0.25">
      <c r="B153" s="25">
        <v>45929</v>
      </c>
      <c r="C153" s="33" t="s">
        <v>165</v>
      </c>
      <c r="D153" s="1" t="s">
        <v>30</v>
      </c>
      <c r="E153" s="1" t="s">
        <v>24</v>
      </c>
      <c r="F153" s="34">
        <v>941</v>
      </c>
      <c r="G153" s="2">
        <v>15.285</v>
      </c>
      <c r="H153" s="44">
        <f t="shared" si="5"/>
        <v>14383.184999999999</v>
      </c>
    </row>
    <row r="154" spans="2:8" ht="12.5" x14ac:dyDescent="0.25">
      <c r="B154" s="25">
        <v>45929</v>
      </c>
      <c r="C154" s="33" t="s">
        <v>165</v>
      </c>
      <c r="D154" s="1" t="s">
        <v>30</v>
      </c>
      <c r="E154" s="1" t="s">
        <v>7</v>
      </c>
      <c r="F154" s="34">
        <v>652</v>
      </c>
      <c r="G154" s="2">
        <v>15.285</v>
      </c>
      <c r="H154" s="44">
        <f t="shared" si="5"/>
        <v>9965.82</v>
      </c>
    </row>
    <row r="155" spans="2:8" ht="12.5" x14ac:dyDescent="0.25">
      <c r="B155" s="25">
        <v>45929</v>
      </c>
      <c r="C155" s="33" t="s">
        <v>166</v>
      </c>
      <c r="D155" s="1" t="s">
        <v>30</v>
      </c>
      <c r="E155" s="1" t="s">
        <v>24</v>
      </c>
      <c r="F155" s="34">
        <v>599</v>
      </c>
      <c r="G155" s="2">
        <v>15.285</v>
      </c>
      <c r="H155" s="44">
        <f t="shared" si="5"/>
        <v>9155.7150000000001</v>
      </c>
    </row>
    <row r="156" spans="2:8" ht="12.5" x14ac:dyDescent="0.25">
      <c r="B156" s="25">
        <v>45929</v>
      </c>
      <c r="C156" s="33" t="s">
        <v>166</v>
      </c>
      <c r="D156" s="1" t="s">
        <v>30</v>
      </c>
      <c r="E156" s="1" t="s">
        <v>24</v>
      </c>
      <c r="F156" s="34">
        <v>260</v>
      </c>
      <c r="G156" s="2">
        <v>15.285</v>
      </c>
      <c r="H156" s="44">
        <f t="shared" si="5"/>
        <v>3974.1</v>
      </c>
    </row>
    <row r="157" spans="2:8" ht="12.5" x14ac:dyDescent="0.25">
      <c r="B157" s="25">
        <v>45929</v>
      </c>
      <c r="C157" s="33" t="s">
        <v>166</v>
      </c>
      <c r="D157" s="1" t="s">
        <v>30</v>
      </c>
      <c r="E157" s="1" t="s">
        <v>24</v>
      </c>
      <c r="F157" s="34">
        <v>631</v>
      </c>
      <c r="G157" s="2">
        <v>15.285</v>
      </c>
      <c r="H157" s="44">
        <f t="shared" si="5"/>
        <v>9644.8350000000009</v>
      </c>
    </row>
    <row r="158" spans="2:8" ht="12.5" x14ac:dyDescent="0.25">
      <c r="B158" s="25">
        <v>45929</v>
      </c>
      <c r="C158" s="33" t="s">
        <v>166</v>
      </c>
      <c r="D158" s="1" t="s">
        <v>30</v>
      </c>
      <c r="E158" s="1" t="s">
        <v>24</v>
      </c>
      <c r="F158" s="34">
        <v>1261</v>
      </c>
      <c r="G158" s="2">
        <v>15.285</v>
      </c>
      <c r="H158" s="44">
        <f t="shared" si="5"/>
        <v>19274.384999999998</v>
      </c>
    </row>
    <row r="159" spans="2:8" ht="12.5" x14ac:dyDescent="0.25">
      <c r="B159" s="25">
        <v>45929</v>
      </c>
      <c r="C159" s="33" t="s">
        <v>167</v>
      </c>
      <c r="D159" s="1" t="s">
        <v>30</v>
      </c>
      <c r="E159" s="1" t="s">
        <v>24</v>
      </c>
      <c r="F159" s="34">
        <v>5</v>
      </c>
      <c r="G159" s="2">
        <v>15.29</v>
      </c>
      <c r="H159" s="44">
        <f t="shared" si="5"/>
        <v>76.449999999999989</v>
      </c>
    </row>
    <row r="160" spans="2:8" ht="12.5" x14ac:dyDescent="0.25">
      <c r="B160" s="25">
        <v>45929</v>
      </c>
      <c r="C160" s="33" t="s">
        <v>167</v>
      </c>
      <c r="D160" s="1" t="s">
        <v>30</v>
      </c>
      <c r="E160" s="1" t="s">
        <v>24</v>
      </c>
      <c r="F160" s="34">
        <v>828</v>
      </c>
      <c r="G160" s="2">
        <v>15.29</v>
      </c>
      <c r="H160" s="44">
        <f t="shared" si="5"/>
        <v>12660.119999999999</v>
      </c>
    </row>
    <row r="161" spans="2:8" ht="12.5" x14ac:dyDescent="0.25">
      <c r="B161" s="25">
        <v>45929</v>
      </c>
      <c r="C161" s="33" t="s">
        <v>168</v>
      </c>
      <c r="D161" s="1" t="s">
        <v>30</v>
      </c>
      <c r="E161" s="1" t="s">
        <v>7</v>
      </c>
      <c r="F161" s="34">
        <v>733</v>
      </c>
      <c r="G161" s="2">
        <v>15.295</v>
      </c>
      <c r="H161" s="44">
        <f t="shared" si="5"/>
        <v>11211.235000000001</v>
      </c>
    </row>
    <row r="162" spans="2:8" ht="12.5" x14ac:dyDescent="0.25">
      <c r="B162" s="25">
        <v>45929</v>
      </c>
      <c r="C162" s="33" t="s">
        <v>168</v>
      </c>
      <c r="D162" s="1" t="s">
        <v>30</v>
      </c>
      <c r="E162" s="1" t="s">
        <v>7</v>
      </c>
      <c r="F162" s="34">
        <v>205</v>
      </c>
      <c r="G162" s="2">
        <v>15.295</v>
      </c>
      <c r="H162" s="44">
        <f t="shared" si="5"/>
        <v>3135.4749999999999</v>
      </c>
    </row>
    <row r="163" spans="2:8" ht="12.5" x14ac:dyDescent="0.25">
      <c r="B163" s="25">
        <v>45929</v>
      </c>
      <c r="C163" s="33" t="s">
        <v>169</v>
      </c>
      <c r="D163" s="1" t="s">
        <v>30</v>
      </c>
      <c r="E163" s="1" t="s">
        <v>24</v>
      </c>
      <c r="F163" s="34">
        <v>964</v>
      </c>
      <c r="G163" s="2">
        <v>15.29</v>
      </c>
      <c r="H163" s="44">
        <f t="shared" si="5"/>
        <v>14739.56</v>
      </c>
    </row>
    <row r="164" spans="2:8" ht="12.5" x14ac:dyDescent="0.25">
      <c r="B164" s="25">
        <v>45929</v>
      </c>
      <c r="C164" s="33" t="s">
        <v>169</v>
      </c>
      <c r="D164" s="1" t="s">
        <v>30</v>
      </c>
      <c r="E164" s="1" t="s">
        <v>24</v>
      </c>
      <c r="F164" s="34">
        <v>1055</v>
      </c>
      <c r="G164" s="2">
        <v>15.295</v>
      </c>
      <c r="H164" s="44">
        <f t="shared" si="5"/>
        <v>16136.225</v>
      </c>
    </row>
    <row r="165" spans="2:8" ht="12.5" x14ac:dyDescent="0.25">
      <c r="B165" s="25">
        <v>45929</v>
      </c>
      <c r="C165" s="33" t="s">
        <v>170</v>
      </c>
      <c r="D165" s="1" t="s">
        <v>30</v>
      </c>
      <c r="E165" s="1" t="s">
        <v>7</v>
      </c>
      <c r="F165" s="34">
        <v>27</v>
      </c>
      <c r="G165" s="2">
        <v>15.29</v>
      </c>
      <c r="H165" s="44">
        <f t="shared" si="5"/>
        <v>412.83</v>
      </c>
    </row>
    <row r="166" spans="2:8" ht="12.5" x14ac:dyDescent="0.25">
      <c r="B166" s="25">
        <v>45929</v>
      </c>
      <c r="C166" s="33" t="s">
        <v>171</v>
      </c>
      <c r="D166" s="1" t="s">
        <v>30</v>
      </c>
      <c r="E166" s="1" t="s">
        <v>7</v>
      </c>
      <c r="F166" s="34">
        <v>57</v>
      </c>
      <c r="G166" s="2">
        <v>15.3</v>
      </c>
      <c r="H166" s="44">
        <f t="shared" si="5"/>
        <v>872.1</v>
      </c>
    </row>
    <row r="167" spans="2:8" ht="12.5" x14ac:dyDescent="0.25">
      <c r="B167" s="25">
        <v>45929</v>
      </c>
      <c r="C167" s="33" t="s">
        <v>172</v>
      </c>
      <c r="D167" s="1" t="s">
        <v>30</v>
      </c>
      <c r="E167" s="1" t="s">
        <v>24</v>
      </c>
      <c r="F167" s="34">
        <v>971</v>
      </c>
      <c r="G167" s="2">
        <v>15.3</v>
      </c>
      <c r="H167" s="44">
        <f t="shared" si="5"/>
        <v>14856.300000000001</v>
      </c>
    </row>
    <row r="168" spans="2:8" ht="12.5" x14ac:dyDescent="0.25">
      <c r="B168" s="25">
        <v>45929</v>
      </c>
      <c r="C168" s="33" t="s">
        <v>172</v>
      </c>
      <c r="D168" s="1" t="s">
        <v>30</v>
      </c>
      <c r="E168" s="1" t="s">
        <v>7</v>
      </c>
      <c r="F168" s="34">
        <v>923</v>
      </c>
      <c r="G168" s="2">
        <v>15.3</v>
      </c>
      <c r="H168" s="44">
        <f t="shared" si="5"/>
        <v>14121.900000000001</v>
      </c>
    </row>
    <row r="169" spans="2:8" ht="12.5" x14ac:dyDescent="0.25">
      <c r="B169" s="25">
        <v>45929</v>
      </c>
      <c r="C169" s="33" t="s">
        <v>173</v>
      </c>
      <c r="D169" s="1" t="s">
        <v>30</v>
      </c>
      <c r="E169" s="1" t="s">
        <v>9</v>
      </c>
      <c r="F169" s="34">
        <v>607</v>
      </c>
      <c r="G169" s="2">
        <v>15.295</v>
      </c>
      <c r="H169" s="44">
        <f t="shared" si="5"/>
        <v>9284.0650000000005</v>
      </c>
    </row>
    <row r="170" spans="2:8" ht="12.5" x14ac:dyDescent="0.25">
      <c r="B170" s="25">
        <v>45929</v>
      </c>
      <c r="C170" s="33" t="s">
        <v>173</v>
      </c>
      <c r="D170" s="1" t="s">
        <v>30</v>
      </c>
      <c r="E170" s="1" t="s">
        <v>24</v>
      </c>
      <c r="F170" s="34">
        <v>768</v>
      </c>
      <c r="G170" s="2">
        <v>15.295</v>
      </c>
      <c r="H170" s="44">
        <f t="shared" si="5"/>
        <v>11746.56</v>
      </c>
    </row>
    <row r="171" spans="2:8" ht="12.5" x14ac:dyDescent="0.25">
      <c r="B171" s="25">
        <v>45929</v>
      </c>
      <c r="C171" s="33" t="s">
        <v>173</v>
      </c>
      <c r="D171" s="1" t="s">
        <v>30</v>
      </c>
      <c r="E171" s="1" t="s">
        <v>24</v>
      </c>
      <c r="F171" s="34">
        <v>163</v>
      </c>
      <c r="G171" s="2">
        <v>15.295</v>
      </c>
      <c r="H171" s="44">
        <f t="shared" ref="H171:H234" si="6">F171*ROUND(G171,4)</f>
        <v>2493.085</v>
      </c>
    </row>
    <row r="172" spans="2:8" ht="12.5" x14ac:dyDescent="0.25">
      <c r="B172" s="25">
        <v>45929</v>
      </c>
      <c r="C172" s="33" t="s">
        <v>173</v>
      </c>
      <c r="D172" s="1" t="s">
        <v>30</v>
      </c>
      <c r="E172" s="1" t="s">
        <v>7</v>
      </c>
      <c r="F172" s="34">
        <v>947</v>
      </c>
      <c r="G172" s="2">
        <v>15.295</v>
      </c>
      <c r="H172" s="44">
        <f t="shared" si="6"/>
        <v>14484.365</v>
      </c>
    </row>
    <row r="173" spans="2:8" ht="12.5" x14ac:dyDescent="0.25">
      <c r="B173" s="25">
        <v>45929</v>
      </c>
      <c r="C173" s="33" t="s">
        <v>174</v>
      </c>
      <c r="D173" s="1" t="s">
        <v>30</v>
      </c>
      <c r="E173" s="1" t="s">
        <v>7</v>
      </c>
      <c r="F173" s="34">
        <v>51</v>
      </c>
      <c r="G173" s="2">
        <v>15.29</v>
      </c>
      <c r="H173" s="44">
        <f t="shared" si="6"/>
        <v>779.79</v>
      </c>
    </row>
    <row r="174" spans="2:8" ht="12.5" x14ac:dyDescent="0.25">
      <c r="B174" s="25">
        <v>45929</v>
      </c>
      <c r="C174" s="33" t="s">
        <v>175</v>
      </c>
      <c r="D174" s="1" t="s">
        <v>30</v>
      </c>
      <c r="E174" s="1" t="s">
        <v>9</v>
      </c>
      <c r="F174" s="34">
        <v>20</v>
      </c>
      <c r="G174" s="2">
        <v>15.305</v>
      </c>
      <c r="H174" s="44">
        <f t="shared" si="6"/>
        <v>306.10000000000002</v>
      </c>
    </row>
    <row r="175" spans="2:8" ht="12.5" x14ac:dyDescent="0.25">
      <c r="B175" s="25">
        <v>45929</v>
      </c>
      <c r="C175" s="33" t="s">
        <v>175</v>
      </c>
      <c r="D175" s="1" t="s">
        <v>30</v>
      </c>
      <c r="E175" s="1" t="s">
        <v>9</v>
      </c>
      <c r="F175" s="34">
        <v>20</v>
      </c>
      <c r="G175" s="2">
        <v>15.305</v>
      </c>
      <c r="H175" s="44">
        <f t="shared" si="6"/>
        <v>306.10000000000002</v>
      </c>
    </row>
    <row r="176" spans="2:8" ht="12.5" x14ac:dyDescent="0.25">
      <c r="B176" s="25">
        <v>45929</v>
      </c>
      <c r="C176" s="33" t="s">
        <v>176</v>
      </c>
      <c r="D176" s="1" t="s">
        <v>30</v>
      </c>
      <c r="E176" s="1" t="s">
        <v>26</v>
      </c>
      <c r="F176" s="34">
        <v>60</v>
      </c>
      <c r="G176" s="2">
        <v>15.305</v>
      </c>
      <c r="H176" s="44">
        <f t="shared" si="6"/>
        <v>918.3</v>
      </c>
    </row>
    <row r="177" spans="2:8" ht="12.5" x14ac:dyDescent="0.25">
      <c r="B177" s="25">
        <v>45929</v>
      </c>
      <c r="C177" s="33" t="s">
        <v>177</v>
      </c>
      <c r="D177" s="1" t="s">
        <v>30</v>
      </c>
      <c r="E177" s="1" t="s">
        <v>24</v>
      </c>
      <c r="F177" s="34">
        <v>778</v>
      </c>
      <c r="G177" s="2">
        <v>15.31</v>
      </c>
      <c r="H177" s="44">
        <f t="shared" si="6"/>
        <v>11911.18</v>
      </c>
    </row>
    <row r="178" spans="2:8" ht="12.5" x14ac:dyDescent="0.25">
      <c r="B178" s="25">
        <v>45929</v>
      </c>
      <c r="C178" s="33" t="s">
        <v>178</v>
      </c>
      <c r="D178" s="1" t="s">
        <v>30</v>
      </c>
      <c r="E178" s="1" t="s">
        <v>24</v>
      </c>
      <c r="F178" s="34">
        <v>988</v>
      </c>
      <c r="G178" s="2">
        <v>15.31</v>
      </c>
      <c r="H178" s="44">
        <f t="shared" si="6"/>
        <v>15126.28</v>
      </c>
    </row>
    <row r="179" spans="2:8" ht="12.5" x14ac:dyDescent="0.25">
      <c r="B179" s="25">
        <v>45929</v>
      </c>
      <c r="C179" s="33" t="s">
        <v>179</v>
      </c>
      <c r="D179" s="1" t="s">
        <v>30</v>
      </c>
      <c r="E179" s="1" t="s">
        <v>9</v>
      </c>
      <c r="F179" s="34">
        <v>287</v>
      </c>
      <c r="G179" s="2">
        <v>15.315</v>
      </c>
      <c r="H179" s="44">
        <f t="shared" si="6"/>
        <v>4395.4049999999997</v>
      </c>
    </row>
    <row r="180" spans="2:8" ht="12.5" x14ac:dyDescent="0.25">
      <c r="B180" s="25">
        <v>45929</v>
      </c>
      <c r="C180" s="33" t="s">
        <v>179</v>
      </c>
      <c r="D180" s="1" t="s">
        <v>30</v>
      </c>
      <c r="E180" s="1" t="s">
        <v>9</v>
      </c>
      <c r="F180" s="34">
        <v>287</v>
      </c>
      <c r="G180" s="2">
        <v>15.315</v>
      </c>
      <c r="H180" s="44">
        <f t="shared" si="6"/>
        <v>4395.4049999999997</v>
      </c>
    </row>
    <row r="181" spans="2:8" ht="12.5" x14ac:dyDescent="0.25">
      <c r="B181" s="25">
        <v>45929</v>
      </c>
      <c r="C181" s="33" t="s">
        <v>180</v>
      </c>
      <c r="D181" s="1" t="s">
        <v>30</v>
      </c>
      <c r="E181" s="1" t="s">
        <v>9</v>
      </c>
      <c r="F181" s="34">
        <v>287</v>
      </c>
      <c r="G181" s="2">
        <v>15.315</v>
      </c>
      <c r="H181" s="44">
        <f t="shared" si="6"/>
        <v>4395.4049999999997</v>
      </c>
    </row>
    <row r="182" spans="2:8" ht="12.5" x14ac:dyDescent="0.25">
      <c r="B182" s="25">
        <v>45929</v>
      </c>
      <c r="C182" s="33" t="s">
        <v>181</v>
      </c>
      <c r="D182" s="1" t="s">
        <v>30</v>
      </c>
      <c r="E182" s="1" t="s">
        <v>9</v>
      </c>
      <c r="F182" s="34">
        <v>287</v>
      </c>
      <c r="G182" s="2">
        <v>15.315</v>
      </c>
      <c r="H182" s="44">
        <f t="shared" si="6"/>
        <v>4395.4049999999997</v>
      </c>
    </row>
    <row r="183" spans="2:8" ht="12.5" x14ac:dyDescent="0.25">
      <c r="B183" s="25">
        <v>45929</v>
      </c>
      <c r="C183" s="33" t="s">
        <v>182</v>
      </c>
      <c r="D183" s="1" t="s">
        <v>30</v>
      </c>
      <c r="E183" s="1" t="s">
        <v>24</v>
      </c>
      <c r="F183" s="34">
        <v>264</v>
      </c>
      <c r="G183" s="2">
        <v>15.315</v>
      </c>
      <c r="H183" s="44">
        <f t="shared" si="6"/>
        <v>4043.16</v>
      </c>
    </row>
    <row r="184" spans="2:8" ht="12.5" x14ac:dyDescent="0.25">
      <c r="B184" s="25">
        <v>45929</v>
      </c>
      <c r="C184" s="33" t="s">
        <v>182</v>
      </c>
      <c r="D184" s="1" t="s">
        <v>30</v>
      </c>
      <c r="E184" s="1" t="s">
        <v>24</v>
      </c>
      <c r="F184" s="34">
        <v>500</v>
      </c>
      <c r="G184" s="2">
        <v>15.315</v>
      </c>
      <c r="H184" s="44">
        <f t="shared" si="6"/>
        <v>7657.5</v>
      </c>
    </row>
    <row r="185" spans="2:8" ht="12.5" x14ac:dyDescent="0.25">
      <c r="B185" s="25">
        <v>45929</v>
      </c>
      <c r="C185" s="33" t="s">
        <v>182</v>
      </c>
      <c r="D185" s="1" t="s">
        <v>30</v>
      </c>
      <c r="E185" s="1" t="s">
        <v>24</v>
      </c>
      <c r="F185" s="34">
        <v>2194</v>
      </c>
      <c r="G185" s="2">
        <v>15.315</v>
      </c>
      <c r="H185" s="44">
        <f t="shared" si="6"/>
        <v>33601.11</v>
      </c>
    </row>
    <row r="186" spans="2:8" ht="12.5" x14ac:dyDescent="0.25">
      <c r="B186" s="25">
        <v>45929</v>
      </c>
      <c r="C186" s="33" t="s">
        <v>183</v>
      </c>
      <c r="D186" s="1" t="s">
        <v>30</v>
      </c>
      <c r="E186" s="1" t="s">
        <v>9</v>
      </c>
      <c r="F186" s="34">
        <v>287</v>
      </c>
      <c r="G186" s="2">
        <v>15.315</v>
      </c>
      <c r="H186" s="44">
        <f t="shared" si="6"/>
        <v>4395.4049999999997</v>
      </c>
    </row>
    <row r="187" spans="2:8" ht="12.5" x14ac:dyDescent="0.25">
      <c r="B187" s="25">
        <v>45929</v>
      </c>
      <c r="C187" s="33" t="s">
        <v>183</v>
      </c>
      <c r="D187" s="1" t="s">
        <v>30</v>
      </c>
      <c r="E187" s="1" t="s">
        <v>7</v>
      </c>
      <c r="F187" s="34">
        <v>266</v>
      </c>
      <c r="G187" s="2">
        <v>15.31</v>
      </c>
      <c r="H187" s="44">
        <f t="shared" si="6"/>
        <v>4072.46</v>
      </c>
    </row>
    <row r="188" spans="2:8" ht="12.5" x14ac:dyDescent="0.25">
      <c r="B188" s="25">
        <v>45929</v>
      </c>
      <c r="C188" s="33" t="s">
        <v>184</v>
      </c>
      <c r="D188" s="1" t="s">
        <v>30</v>
      </c>
      <c r="E188" s="1" t="s">
        <v>26</v>
      </c>
      <c r="F188" s="34">
        <v>797</v>
      </c>
      <c r="G188" s="2">
        <v>15.31</v>
      </c>
      <c r="H188" s="44">
        <f t="shared" si="6"/>
        <v>12202.07</v>
      </c>
    </row>
    <row r="189" spans="2:8" ht="12.5" x14ac:dyDescent="0.25">
      <c r="B189" s="25">
        <v>45929</v>
      </c>
      <c r="C189" s="33" t="s">
        <v>184</v>
      </c>
      <c r="D189" s="1" t="s">
        <v>30</v>
      </c>
      <c r="E189" s="1" t="s">
        <v>26</v>
      </c>
      <c r="F189" s="34">
        <v>608</v>
      </c>
      <c r="G189" s="2">
        <v>15.305</v>
      </c>
      <c r="H189" s="44">
        <f t="shared" si="6"/>
        <v>9305.44</v>
      </c>
    </row>
    <row r="190" spans="2:8" ht="12.5" x14ac:dyDescent="0.25">
      <c r="B190" s="25">
        <v>45929</v>
      </c>
      <c r="C190" s="33" t="s">
        <v>184</v>
      </c>
      <c r="D190" s="1" t="s">
        <v>30</v>
      </c>
      <c r="E190" s="1" t="s">
        <v>9</v>
      </c>
      <c r="F190" s="34">
        <v>287</v>
      </c>
      <c r="G190" s="2">
        <v>15.31</v>
      </c>
      <c r="H190" s="44">
        <f t="shared" si="6"/>
        <v>4393.97</v>
      </c>
    </row>
    <row r="191" spans="2:8" ht="12.5" x14ac:dyDescent="0.25">
      <c r="B191" s="25">
        <v>45929</v>
      </c>
      <c r="C191" s="33" t="s">
        <v>184</v>
      </c>
      <c r="D191" s="1" t="s">
        <v>30</v>
      </c>
      <c r="E191" s="1" t="s">
        <v>9</v>
      </c>
      <c r="F191" s="34">
        <v>1200</v>
      </c>
      <c r="G191" s="2">
        <v>15.305</v>
      </c>
      <c r="H191" s="44">
        <f t="shared" si="6"/>
        <v>18366</v>
      </c>
    </row>
    <row r="192" spans="2:8" ht="12.5" x14ac:dyDescent="0.25">
      <c r="B192" s="25">
        <v>45929</v>
      </c>
      <c r="C192" s="33" t="s">
        <v>184</v>
      </c>
      <c r="D192" s="1" t="s">
        <v>30</v>
      </c>
      <c r="E192" s="1" t="s">
        <v>9</v>
      </c>
      <c r="F192" s="34">
        <v>287</v>
      </c>
      <c r="G192" s="2">
        <v>15.305</v>
      </c>
      <c r="H192" s="44">
        <f t="shared" si="6"/>
        <v>4392.5349999999999</v>
      </c>
    </row>
    <row r="193" spans="2:8" ht="12.5" x14ac:dyDescent="0.25">
      <c r="B193" s="25">
        <v>45929</v>
      </c>
      <c r="C193" s="33" t="s">
        <v>184</v>
      </c>
      <c r="D193" s="1" t="s">
        <v>30</v>
      </c>
      <c r="E193" s="1" t="s">
        <v>9</v>
      </c>
      <c r="F193" s="34">
        <v>400</v>
      </c>
      <c r="G193" s="2">
        <v>15.305</v>
      </c>
      <c r="H193" s="44">
        <f t="shared" si="6"/>
        <v>6122</v>
      </c>
    </row>
    <row r="194" spans="2:8" ht="12.5" x14ac:dyDescent="0.25">
      <c r="B194" s="25">
        <v>45929</v>
      </c>
      <c r="C194" s="33" t="s">
        <v>185</v>
      </c>
      <c r="D194" s="1" t="s">
        <v>30</v>
      </c>
      <c r="E194" s="1" t="s">
        <v>9</v>
      </c>
      <c r="F194" s="34">
        <v>847</v>
      </c>
      <c r="G194" s="2">
        <v>15.15</v>
      </c>
      <c r="H194" s="44">
        <f t="shared" si="6"/>
        <v>12832.050000000001</v>
      </c>
    </row>
    <row r="195" spans="2:8" ht="12.5" x14ac:dyDescent="0.25">
      <c r="B195" s="25">
        <v>45929</v>
      </c>
      <c r="C195" s="33" t="s">
        <v>185</v>
      </c>
      <c r="D195" s="1" t="s">
        <v>30</v>
      </c>
      <c r="E195" s="1" t="s">
        <v>26</v>
      </c>
      <c r="F195" s="34">
        <v>808</v>
      </c>
      <c r="G195" s="2">
        <v>15.15</v>
      </c>
      <c r="H195" s="44">
        <f t="shared" si="6"/>
        <v>12241.2</v>
      </c>
    </row>
    <row r="196" spans="2:8" ht="12.5" x14ac:dyDescent="0.25">
      <c r="B196" s="25">
        <v>45929</v>
      </c>
      <c r="C196" s="33" t="s">
        <v>185</v>
      </c>
      <c r="D196" s="1" t="s">
        <v>30</v>
      </c>
      <c r="E196" s="1" t="s">
        <v>24</v>
      </c>
      <c r="F196" s="34">
        <v>962</v>
      </c>
      <c r="G196" s="2">
        <v>15.15</v>
      </c>
      <c r="H196" s="44">
        <f t="shared" si="6"/>
        <v>14574.300000000001</v>
      </c>
    </row>
    <row r="197" spans="2:8" ht="12.5" x14ac:dyDescent="0.25">
      <c r="B197" s="25">
        <v>45929</v>
      </c>
      <c r="C197" s="33" t="s">
        <v>185</v>
      </c>
      <c r="D197" s="1" t="s">
        <v>30</v>
      </c>
      <c r="E197" s="1" t="s">
        <v>7</v>
      </c>
      <c r="F197" s="34">
        <v>955</v>
      </c>
      <c r="G197" s="2">
        <v>15.15</v>
      </c>
      <c r="H197" s="44">
        <f t="shared" si="6"/>
        <v>14468.25</v>
      </c>
    </row>
    <row r="198" spans="2:8" ht="12.5" x14ac:dyDescent="0.25">
      <c r="B198" s="25">
        <v>45929</v>
      </c>
      <c r="C198" s="33" t="s">
        <v>186</v>
      </c>
      <c r="D198" s="1" t="s">
        <v>30</v>
      </c>
      <c r="E198" s="1" t="s">
        <v>9</v>
      </c>
      <c r="F198" s="34">
        <v>832</v>
      </c>
      <c r="G198" s="2">
        <v>15.145</v>
      </c>
      <c r="H198" s="44">
        <f t="shared" si="6"/>
        <v>12600.64</v>
      </c>
    </row>
    <row r="199" spans="2:8" ht="12.5" x14ac:dyDescent="0.25">
      <c r="B199" s="25">
        <v>45929</v>
      </c>
      <c r="C199" s="33" t="s">
        <v>186</v>
      </c>
      <c r="D199" s="1" t="s">
        <v>30</v>
      </c>
      <c r="E199" s="1" t="s">
        <v>24</v>
      </c>
      <c r="F199" s="34">
        <v>948</v>
      </c>
      <c r="G199" s="2">
        <v>15.145</v>
      </c>
      <c r="H199" s="44">
        <f t="shared" si="6"/>
        <v>14357.46</v>
      </c>
    </row>
    <row r="200" spans="2:8" ht="12.5" x14ac:dyDescent="0.25">
      <c r="B200" s="25">
        <v>45929</v>
      </c>
      <c r="C200" s="33" t="s">
        <v>186</v>
      </c>
      <c r="D200" s="1" t="s">
        <v>30</v>
      </c>
      <c r="E200" s="1" t="s">
        <v>7</v>
      </c>
      <c r="F200" s="34">
        <v>931</v>
      </c>
      <c r="G200" s="2">
        <v>15.145</v>
      </c>
      <c r="H200" s="44">
        <f t="shared" si="6"/>
        <v>14099.994999999999</v>
      </c>
    </row>
    <row r="201" spans="2:8" ht="12.5" x14ac:dyDescent="0.25">
      <c r="B201" s="25">
        <v>45929</v>
      </c>
      <c r="C201" s="33" t="s">
        <v>187</v>
      </c>
      <c r="D201" s="1" t="s">
        <v>30</v>
      </c>
      <c r="E201" s="1" t="s">
        <v>24</v>
      </c>
      <c r="F201" s="34">
        <v>972</v>
      </c>
      <c r="G201" s="2">
        <v>15.15</v>
      </c>
      <c r="H201" s="44">
        <f t="shared" si="6"/>
        <v>14725.800000000001</v>
      </c>
    </row>
    <row r="202" spans="2:8" ht="12.5" x14ac:dyDescent="0.25">
      <c r="B202" s="25">
        <v>45929</v>
      </c>
      <c r="C202" s="33" t="s">
        <v>187</v>
      </c>
      <c r="D202" s="1" t="s">
        <v>30</v>
      </c>
      <c r="E202" s="1" t="s">
        <v>7</v>
      </c>
      <c r="F202" s="34">
        <v>935</v>
      </c>
      <c r="G202" s="2">
        <v>15.15</v>
      </c>
      <c r="H202" s="44">
        <f t="shared" si="6"/>
        <v>14165.25</v>
      </c>
    </row>
    <row r="203" spans="2:8" ht="12.5" x14ac:dyDescent="0.25">
      <c r="B203" s="25">
        <v>45929</v>
      </c>
      <c r="C203" s="33" t="s">
        <v>188</v>
      </c>
      <c r="D203" s="1" t="s">
        <v>30</v>
      </c>
      <c r="E203" s="1" t="s">
        <v>9</v>
      </c>
      <c r="F203" s="34">
        <v>265</v>
      </c>
      <c r="G203" s="2">
        <v>15.15</v>
      </c>
      <c r="H203" s="44">
        <f t="shared" si="6"/>
        <v>4014.75</v>
      </c>
    </row>
    <row r="204" spans="2:8" ht="12.5" x14ac:dyDescent="0.25">
      <c r="B204" s="25">
        <v>45929</v>
      </c>
      <c r="C204" s="33" t="s">
        <v>189</v>
      </c>
      <c r="D204" s="1" t="s">
        <v>30</v>
      </c>
      <c r="E204" s="1" t="s">
        <v>9</v>
      </c>
      <c r="F204" s="34">
        <v>6</v>
      </c>
      <c r="G204" s="2">
        <v>15.15</v>
      </c>
      <c r="H204" s="44">
        <f t="shared" si="6"/>
        <v>90.9</v>
      </c>
    </row>
    <row r="205" spans="2:8" ht="12.5" x14ac:dyDescent="0.25">
      <c r="B205" s="25">
        <v>45929</v>
      </c>
      <c r="C205" s="33" t="s">
        <v>83</v>
      </c>
      <c r="D205" s="1" t="s">
        <v>30</v>
      </c>
      <c r="E205" s="1" t="s">
        <v>9</v>
      </c>
      <c r="F205" s="34">
        <v>315</v>
      </c>
      <c r="G205" s="2">
        <v>15.15</v>
      </c>
      <c r="H205" s="44">
        <f t="shared" si="6"/>
        <v>4772.25</v>
      </c>
    </row>
    <row r="206" spans="2:8" ht="12.5" x14ac:dyDescent="0.25">
      <c r="B206" s="25">
        <v>45929</v>
      </c>
      <c r="C206" s="33" t="s">
        <v>83</v>
      </c>
      <c r="D206" s="1" t="s">
        <v>30</v>
      </c>
      <c r="E206" s="1" t="s">
        <v>24</v>
      </c>
      <c r="F206" s="34">
        <v>958</v>
      </c>
      <c r="G206" s="2">
        <v>15.15</v>
      </c>
      <c r="H206" s="44">
        <f t="shared" si="6"/>
        <v>14513.7</v>
      </c>
    </row>
    <row r="207" spans="2:8" ht="12.5" x14ac:dyDescent="0.25">
      <c r="B207" s="25">
        <v>45929</v>
      </c>
      <c r="C207" s="33" t="s">
        <v>83</v>
      </c>
      <c r="D207" s="1" t="s">
        <v>30</v>
      </c>
      <c r="E207" s="1" t="s">
        <v>7</v>
      </c>
      <c r="F207" s="34">
        <v>962</v>
      </c>
      <c r="G207" s="2">
        <v>15.15</v>
      </c>
      <c r="H207" s="44">
        <f t="shared" si="6"/>
        <v>14574.300000000001</v>
      </c>
    </row>
    <row r="208" spans="2:8" ht="12.5" x14ac:dyDescent="0.25">
      <c r="B208" s="25">
        <v>45929</v>
      </c>
      <c r="C208" s="33" t="s">
        <v>37</v>
      </c>
      <c r="D208" s="1" t="s">
        <v>30</v>
      </c>
      <c r="E208" s="1" t="s">
        <v>9</v>
      </c>
      <c r="F208" s="34">
        <v>7</v>
      </c>
      <c r="G208" s="2">
        <v>15.145</v>
      </c>
      <c r="H208" s="44">
        <f t="shared" si="6"/>
        <v>106.015</v>
      </c>
    </row>
    <row r="209" spans="2:8" ht="12.5" x14ac:dyDescent="0.25">
      <c r="B209" s="25">
        <v>45929</v>
      </c>
      <c r="C209" s="33" t="s">
        <v>37</v>
      </c>
      <c r="D209" s="1" t="s">
        <v>30</v>
      </c>
      <c r="E209" s="1" t="s">
        <v>24</v>
      </c>
      <c r="F209" s="34">
        <v>970</v>
      </c>
      <c r="G209" s="2">
        <v>15.145</v>
      </c>
      <c r="H209" s="44">
        <f t="shared" si="6"/>
        <v>14690.65</v>
      </c>
    </row>
    <row r="210" spans="2:8" ht="12.5" x14ac:dyDescent="0.25">
      <c r="B210" s="25">
        <v>45929</v>
      </c>
      <c r="C210" s="33" t="s">
        <v>37</v>
      </c>
      <c r="D210" s="1" t="s">
        <v>30</v>
      </c>
      <c r="E210" s="1" t="s">
        <v>7</v>
      </c>
      <c r="F210" s="34">
        <v>976</v>
      </c>
      <c r="G210" s="2">
        <v>15.145</v>
      </c>
      <c r="H210" s="44">
        <f t="shared" si="6"/>
        <v>14781.52</v>
      </c>
    </row>
    <row r="211" spans="2:8" ht="12.5" x14ac:dyDescent="0.25">
      <c r="B211" s="25">
        <v>45929</v>
      </c>
      <c r="C211" s="33" t="s">
        <v>38</v>
      </c>
      <c r="D211" s="1" t="s">
        <v>30</v>
      </c>
      <c r="E211" s="1" t="s">
        <v>9</v>
      </c>
      <c r="F211" s="34">
        <v>200</v>
      </c>
      <c r="G211" s="2">
        <v>15.14</v>
      </c>
      <c r="H211" s="44">
        <f t="shared" si="6"/>
        <v>3028</v>
      </c>
    </row>
    <row r="212" spans="2:8" ht="12.5" x14ac:dyDescent="0.25">
      <c r="B212" s="25">
        <v>45929</v>
      </c>
      <c r="C212" s="33" t="s">
        <v>38</v>
      </c>
      <c r="D212" s="1" t="s">
        <v>30</v>
      </c>
      <c r="E212" s="1" t="s">
        <v>9</v>
      </c>
      <c r="F212" s="34">
        <v>345</v>
      </c>
      <c r="G212" s="2">
        <v>15.14</v>
      </c>
      <c r="H212" s="44">
        <f t="shared" si="6"/>
        <v>5223.3</v>
      </c>
    </row>
    <row r="213" spans="2:8" ht="12.5" x14ac:dyDescent="0.25">
      <c r="B213" s="25">
        <v>45929</v>
      </c>
      <c r="C213" s="33" t="s">
        <v>38</v>
      </c>
      <c r="D213" s="1" t="s">
        <v>30</v>
      </c>
      <c r="E213" s="1" t="s">
        <v>24</v>
      </c>
      <c r="F213" s="34">
        <v>957</v>
      </c>
      <c r="G213" s="2">
        <v>15.14</v>
      </c>
      <c r="H213" s="44">
        <f t="shared" si="6"/>
        <v>14488.980000000001</v>
      </c>
    </row>
    <row r="214" spans="2:8" ht="12.5" x14ac:dyDescent="0.25">
      <c r="B214" s="25">
        <v>45929</v>
      </c>
      <c r="C214" s="33" t="s">
        <v>38</v>
      </c>
      <c r="D214" s="1" t="s">
        <v>30</v>
      </c>
      <c r="E214" s="1" t="s">
        <v>24</v>
      </c>
      <c r="F214" s="34">
        <v>53</v>
      </c>
      <c r="G214" s="2">
        <v>15.135</v>
      </c>
      <c r="H214" s="44">
        <f t="shared" si="6"/>
        <v>802.15499999999997</v>
      </c>
    </row>
    <row r="215" spans="2:8" ht="12.5" x14ac:dyDescent="0.25">
      <c r="B215" s="25">
        <v>45929</v>
      </c>
      <c r="C215" s="33" t="s">
        <v>38</v>
      </c>
      <c r="D215" s="1" t="s">
        <v>30</v>
      </c>
      <c r="E215" s="1" t="s">
        <v>24</v>
      </c>
      <c r="F215" s="34">
        <v>372</v>
      </c>
      <c r="G215" s="2">
        <v>15.135</v>
      </c>
      <c r="H215" s="44">
        <f t="shared" si="6"/>
        <v>5630.22</v>
      </c>
    </row>
    <row r="216" spans="2:8" ht="12.5" x14ac:dyDescent="0.25">
      <c r="B216" s="25">
        <v>45929</v>
      </c>
      <c r="C216" s="33" t="s">
        <v>38</v>
      </c>
      <c r="D216" s="1" t="s">
        <v>30</v>
      </c>
      <c r="E216" s="1" t="s">
        <v>24</v>
      </c>
      <c r="F216" s="34">
        <v>513</v>
      </c>
      <c r="G216" s="2">
        <v>15.135</v>
      </c>
      <c r="H216" s="44">
        <f t="shared" si="6"/>
        <v>7764.2550000000001</v>
      </c>
    </row>
    <row r="217" spans="2:8" ht="12.5" x14ac:dyDescent="0.25">
      <c r="B217" s="25">
        <v>45929</v>
      </c>
      <c r="C217" s="33" t="s">
        <v>38</v>
      </c>
      <c r="D217" s="1" t="s">
        <v>30</v>
      </c>
      <c r="E217" s="1" t="s">
        <v>24</v>
      </c>
      <c r="F217" s="34">
        <v>956</v>
      </c>
      <c r="G217" s="2">
        <v>15.13</v>
      </c>
      <c r="H217" s="44">
        <f t="shared" si="6"/>
        <v>14464.28</v>
      </c>
    </row>
    <row r="218" spans="2:8" ht="12.5" x14ac:dyDescent="0.25">
      <c r="B218" s="25">
        <v>45929</v>
      </c>
      <c r="C218" s="33" t="s">
        <v>38</v>
      </c>
      <c r="D218" s="1" t="s">
        <v>30</v>
      </c>
      <c r="E218" s="1" t="s">
        <v>7</v>
      </c>
      <c r="F218" s="34">
        <v>977</v>
      </c>
      <c r="G218" s="2">
        <v>15.14</v>
      </c>
      <c r="H218" s="44">
        <f t="shared" si="6"/>
        <v>14791.78</v>
      </c>
    </row>
    <row r="219" spans="2:8" ht="12.5" x14ac:dyDescent="0.25">
      <c r="B219" s="25">
        <v>45929</v>
      </c>
      <c r="C219" s="33" t="s">
        <v>38</v>
      </c>
      <c r="D219" s="1" t="s">
        <v>30</v>
      </c>
      <c r="E219" s="1" t="s">
        <v>7</v>
      </c>
      <c r="F219" s="34">
        <v>949</v>
      </c>
      <c r="G219" s="2">
        <v>15.135</v>
      </c>
      <c r="H219" s="44">
        <f t="shared" si="6"/>
        <v>14363.115</v>
      </c>
    </row>
    <row r="220" spans="2:8" ht="12.5" x14ac:dyDescent="0.25">
      <c r="B220" s="25">
        <v>45929</v>
      </c>
      <c r="C220" s="33" t="s">
        <v>38</v>
      </c>
      <c r="D220" s="1" t="s">
        <v>30</v>
      </c>
      <c r="E220" s="1" t="s">
        <v>7</v>
      </c>
      <c r="F220" s="34">
        <v>935</v>
      </c>
      <c r="G220" s="2">
        <v>15.13</v>
      </c>
      <c r="H220" s="44">
        <f t="shared" si="6"/>
        <v>14146.550000000001</v>
      </c>
    </row>
    <row r="221" spans="2:8" ht="12.5" x14ac:dyDescent="0.25">
      <c r="B221" s="25">
        <v>45930</v>
      </c>
      <c r="C221" s="33" t="s">
        <v>190</v>
      </c>
      <c r="D221" s="1" t="s">
        <v>30</v>
      </c>
      <c r="E221" s="1" t="s">
        <v>24</v>
      </c>
      <c r="F221" s="34">
        <v>943</v>
      </c>
      <c r="G221" s="2">
        <v>15.215</v>
      </c>
      <c r="H221" s="44">
        <f t="shared" si="6"/>
        <v>14347.744999999999</v>
      </c>
    </row>
    <row r="222" spans="2:8" ht="12.5" x14ac:dyDescent="0.25">
      <c r="B222" s="25">
        <v>45930</v>
      </c>
      <c r="C222" s="33" t="s">
        <v>190</v>
      </c>
      <c r="D222" s="1" t="s">
        <v>30</v>
      </c>
      <c r="E222" s="1" t="s">
        <v>7</v>
      </c>
      <c r="F222" s="34">
        <v>1551</v>
      </c>
      <c r="G222" s="2">
        <v>15.215</v>
      </c>
      <c r="H222" s="44">
        <f t="shared" si="6"/>
        <v>23598.465</v>
      </c>
    </row>
    <row r="223" spans="2:8" ht="12.5" x14ac:dyDescent="0.25">
      <c r="B223" s="25">
        <v>45930</v>
      </c>
      <c r="C223" s="33" t="s">
        <v>191</v>
      </c>
      <c r="D223" s="1" t="s">
        <v>30</v>
      </c>
      <c r="E223" s="1" t="s">
        <v>9</v>
      </c>
      <c r="F223" s="34">
        <v>866</v>
      </c>
      <c r="G223" s="2">
        <v>15.21</v>
      </c>
      <c r="H223" s="44">
        <f t="shared" si="6"/>
        <v>13171.86</v>
      </c>
    </row>
    <row r="224" spans="2:8" ht="12.5" x14ac:dyDescent="0.25">
      <c r="B224" s="25">
        <v>45930</v>
      </c>
      <c r="C224" s="33" t="s">
        <v>191</v>
      </c>
      <c r="D224" s="1" t="s">
        <v>30</v>
      </c>
      <c r="E224" s="1" t="s">
        <v>24</v>
      </c>
      <c r="F224" s="34">
        <v>980</v>
      </c>
      <c r="G224" s="2">
        <v>15.21</v>
      </c>
      <c r="H224" s="44">
        <f t="shared" si="6"/>
        <v>14905.800000000001</v>
      </c>
    </row>
    <row r="225" spans="2:8" ht="12.5" x14ac:dyDescent="0.25">
      <c r="B225" s="25">
        <v>45930</v>
      </c>
      <c r="C225" s="33" t="s">
        <v>191</v>
      </c>
      <c r="D225" s="1" t="s">
        <v>30</v>
      </c>
      <c r="E225" s="1" t="s">
        <v>7</v>
      </c>
      <c r="F225" s="34">
        <v>92</v>
      </c>
      <c r="G225" s="2">
        <v>15.21</v>
      </c>
      <c r="H225" s="44">
        <f t="shared" si="6"/>
        <v>1399.3200000000002</v>
      </c>
    </row>
    <row r="226" spans="2:8" ht="12.5" x14ac:dyDescent="0.25">
      <c r="B226" s="25">
        <v>45930</v>
      </c>
      <c r="C226" s="33" t="s">
        <v>191</v>
      </c>
      <c r="D226" s="1" t="s">
        <v>30</v>
      </c>
      <c r="E226" s="1" t="s">
        <v>7</v>
      </c>
      <c r="F226" s="34">
        <v>1156</v>
      </c>
      <c r="G226" s="2">
        <v>15.21</v>
      </c>
      <c r="H226" s="44">
        <f t="shared" si="6"/>
        <v>17582.760000000002</v>
      </c>
    </row>
    <row r="227" spans="2:8" ht="12.5" x14ac:dyDescent="0.25">
      <c r="B227" s="25">
        <v>45930</v>
      </c>
      <c r="C227" s="33" t="s">
        <v>191</v>
      </c>
      <c r="D227" s="1" t="s">
        <v>30</v>
      </c>
      <c r="E227" s="1" t="s">
        <v>7</v>
      </c>
      <c r="F227" s="34">
        <v>399</v>
      </c>
      <c r="G227" s="2">
        <v>15.21</v>
      </c>
      <c r="H227" s="44">
        <f t="shared" si="6"/>
        <v>6068.79</v>
      </c>
    </row>
    <row r="228" spans="2:8" ht="12.5" x14ac:dyDescent="0.25">
      <c r="B228" s="25">
        <v>45930</v>
      </c>
      <c r="C228" s="33" t="s">
        <v>192</v>
      </c>
      <c r="D228" s="1" t="s">
        <v>30</v>
      </c>
      <c r="E228" s="1" t="s">
        <v>24</v>
      </c>
      <c r="F228" s="34">
        <v>655</v>
      </c>
      <c r="G228" s="2">
        <v>15.22</v>
      </c>
      <c r="H228" s="44">
        <f t="shared" si="6"/>
        <v>9969.1</v>
      </c>
    </row>
    <row r="229" spans="2:8" ht="12.5" x14ac:dyDescent="0.25">
      <c r="B229" s="25">
        <v>45930</v>
      </c>
      <c r="C229" s="33" t="s">
        <v>192</v>
      </c>
      <c r="D229" s="1" t="s">
        <v>30</v>
      </c>
      <c r="E229" s="1" t="s">
        <v>24</v>
      </c>
      <c r="F229" s="34">
        <v>306</v>
      </c>
      <c r="G229" s="2">
        <v>15.22</v>
      </c>
      <c r="H229" s="44">
        <f t="shared" si="6"/>
        <v>4657.3200000000006</v>
      </c>
    </row>
    <row r="230" spans="2:8" ht="12.5" x14ac:dyDescent="0.25">
      <c r="B230" s="25">
        <v>45930</v>
      </c>
      <c r="C230" s="33" t="s">
        <v>192</v>
      </c>
      <c r="D230" s="1" t="s">
        <v>30</v>
      </c>
      <c r="E230" s="1" t="s">
        <v>7</v>
      </c>
      <c r="F230" s="34">
        <v>569</v>
      </c>
      <c r="G230" s="2">
        <v>15.22</v>
      </c>
      <c r="H230" s="44">
        <f t="shared" si="6"/>
        <v>8660.18</v>
      </c>
    </row>
    <row r="231" spans="2:8" ht="12.5" x14ac:dyDescent="0.25">
      <c r="B231" s="25">
        <v>45930</v>
      </c>
      <c r="C231" s="33" t="s">
        <v>193</v>
      </c>
      <c r="D231" s="1" t="s">
        <v>30</v>
      </c>
      <c r="E231" s="1" t="s">
        <v>26</v>
      </c>
      <c r="F231" s="34">
        <v>490</v>
      </c>
      <c r="G231" s="2">
        <v>15.22</v>
      </c>
      <c r="H231" s="44">
        <f t="shared" si="6"/>
        <v>7457.8</v>
      </c>
    </row>
    <row r="232" spans="2:8" ht="12.5" x14ac:dyDescent="0.25">
      <c r="B232" s="25">
        <v>45930</v>
      </c>
      <c r="C232" s="33" t="s">
        <v>194</v>
      </c>
      <c r="D232" s="1" t="s">
        <v>30</v>
      </c>
      <c r="E232" s="1" t="s">
        <v>24</v>
      </c>
      <c r="F232" s="34">
        <v>258</v>
      </c>
      <c r="G232" s="2">
        <v>15.22</v>
      </c>
      <c r="H232" s="44">
        <f t="shared" si="6"/>
        <v>3926.76</v>
      </c>
    </row>
    <row r="233" spans="2:8" ht="12.5" x14ac:dyDescent="0.25">
      <c r="B233" s="25">
        <v>45930</v>
      </c>
      <c r="C233" s="33" t="s">
        <v>194</v>
      </c>
      <c r="D233" s="1" t="s">
        <v>30</v>
      </c>
      <c r="E233" s="1" t="s">
        <v>24</v>
      </c>
      <c r="F233" s="34">
        <v>435</v>
      </c>
      <c r="G233" s="2">
        <v>15.22</v>
      </c>
      <c r="H233" s="44">
        <f t="shared" si="6"/>
        <v>6620.7000000000007</v>
      </c>
    </row>
    <row r="234" spans="2:8" ht="12.5" x14ac:dyDescent="0.25">
      <c r="B234" s="25">
        <v>45930</v>
      </c>
      <c r="C234" s="33" t="s">
        <v>195</v>
      </c>
      <c r="D234" s="1" t="s">
        <v>30</v>
      </c>
      <c r="E234" s="1" t="s">
        <v>24</v>
      </c>
      <c r="F234" s="34">
        <v>188</v>
      </c>
      <c r="G234" s="2">
        <v>15.22</v>
      </c>
      <c r="H234" s="44">
        <f t="shared" si="6"/>
        <v>2861.36</v>
      </c>
    </row>
    <row r="235" spans="2:8" ht="12.5" x14ac:dyDescent="0.25">
      <c r="B235" s="25">
        <v>45930</v>
      </c>
      <c r="C235" s="33" t="s">
        <v>196</v>
      </c>
      <c r="D235" s="1" t="s">
        <v>30</v>
      </c>
      <c r="E235" s="1" t="s">
        <v>24</v>
      </c>
      <c r="F235" s="34">
        <v>555</v>
      </c>
      <c r="G235" s="2">
        <v>15.23</v>
      </c>
      <c r="H235" s="44">
        <f t="shared" ref="H235:H298" si="7">F235*ROUND(G235,4)</f>
        <v>8452.65</v>
      </c>
    </row>
    <row r="236" spans="2:8" ht="12.5" x14ac:dyDescent="0.25">
      <c r="B236" s="25">
        <v>45930</v>
      </c>
      <c r="C236" s="33" t="s">
        <v>197</v>
      </c>
      <c r="D236" s="1" t="s">
        <v>30</v>
      </c>
      <c r="E236" s="1" t="s">
        <v>26</v>
      </c>
      <c r="F236" s="34">
        <v>200</v>
      </c>
      <c r="G236" s="2">
        <v>15.234999999999999</v>
      </c>
      <c r="H236" s="44">
        <f t="shared" si="7"/>
        <v>3047</v>
      </c>
    </row>
    <row r="237" spans="2:8" ht="12.5" x14ac:dyDescent="0.25">
      <c r="B237" s="25">
        <v>45930</v>
      </c>
      <c r="C237" s="33" t="s">
        <v>198</v>
      </c>
      <c r="D237" s="1" t="s">
        <v>30</v>
      </c>
      <c r="E237" s="1" t="s">
        <v>9</v>
      </c>
      <c r="F237" s="34">
        <v>20</v>
      </c>
      <c r="G237" s="2">
        <v>15.24</v>
      </c>
      <c r="H237" s="44">
        <f t="shared" si="7"/>
        <v>304.8</v>
      </c>
    </row>
    <row r="238" spans="2:8" ht="12.5" x14ac:dyDescent="0.25">
      <c r="B238" s="25">
        <v>45930</v>
      </c>
      <c r="C238" s="33" t="s">
        <v>199</v>
      </c>
      <c r="D238" s="1" t="s">
        <v>30</v>
      </c>
      <c r="E238" s="1" t="s">
        <v>9</v>
      </c>
      <c r="F238" s="34">
        <v>20</v>
      </c>
      <c r="G238" s="2">
        <v>15.24</v>
      </c>
      <c r="H238" s="44">
        <f t="shared" si="7"/>
        <v>304.8</v>
      </c>
    </row>
    <row r="239" spans="2:8" ht="12.5" x14ac:dyDescent="0.25">
      <c r="B239" s="25">
        <v>45930</v>
      </c>
      <c r="C239" s="33" t="s">
        <v>199</v>
      </c>
      <c r="D239" s="1" t="s">
        <v>30</v>
      </c>
      <c r="E239" s="1" t="s">
        <v>9</v>
      </c>
      <c r="F239" s="34">
        <v>20</v>
      </c>
      <c r="G239" s="2">
        <v>15.24</v>
      </c>
      <c r="H239" s="44">
        <f t="shared" si="7"/>
        <v>304.8</v>
      </c>
    </row>
    <row r="240" spans="2:8" ht="12.5" x14ac:dyDescent="0.25">
      <c r="B240" s="25">
        <v>45930</v>
      </c>
      <c r="C240" s="33" t="s">
        <v>200</v>
      </c>
      <c r="D240" s="1" t="s">
        <v>30</v>
      </c>
      <c r="E240" s="1" t="s">
        <v>9</v>
      </c>
      <c r="F240" s="34">
        <v>20</v>
      </c>
      <c r="G240" s="2">
        <v>15.24</v>
      </c>
      <c r="H240" s="44">
        <f t="shared" si="7"/>
        <v>304.8</v>
      </c>
    </row>
    <row r="241" spans="2:8" ht="12.5" x14ac:dyDescent="0.25">
      <c r="B241" s="25">
        <v>45930</v>
      </c>
      <c r="C241" s="33" t="s">
        <v>201</v>
      </c>
      <c r="D241" s="1" t="s">
        <v>30</v>
      </c>
      <c r="E241" s="1" t="s">
        <v>7</v>
      </c>
      <c r="F241" s="34">
        <v>584</v>
      </c>
      <c r="G241" s="2">
        <v>15.24</v>
      </c>
      <c r="H241" s="44">
        <f t="shared" si="7"/>
        <v>8900.16</v>
      </c>
    </row>
    <row r="242" spans="2:8" ht="12.5" x14ac:dyDescent="0.25">
      <c r="B242" s="25">
        <v>45930</v>
      </c>
      <c r="C242" s="33" t="s">
        <v>202</v>
      </c>
      <c r="D242" s="1" t="s">
        <v>30</v>
      </c>
      <c r="E242" s="1" t="s">
        <v>9</v>
      </c>
      <c r="F242" s="34">
        <v>20</v>
      </c>
      <c r="G242" s="2">
        <v>15.25</v>
      </c>
      <c r="H242" s="44">
        <f t="shared" si="7"/>
        <v>305</v>
      </c>
    </row>
    <row r="243" spans="2:8" ht="12.5" x14ac:dyDescent="0.25">
      <c r="B243" s="25">
        <v>45930</v>
      </c>
      <c r="C243" s="33" t="s">
        <v>203</v>
      </c>
      <c r="D243" s="1" t="s">
        <v>30</v>
      </c>
      <c r="E243" s="1" t="s">
        <v>9</v>
      </c>
      <c r="F243" s="34">
        <v>20</v>
      </c>
      <c r="G243" s="2">
        <v>15.255000000000001</v>
      </c>
      <c r="H243" s="44">
        <f t="shared" si="7"/>
        <v>305.10000000000002</v>
      </c>
    </row>
    <row r="244" spans="2:8" ht="12.5" x14ac:dyDescent="0.25">
      <c r="B244" s="25">
        <v>45930</v>
      </c>
      <c r="C244" s="33" t="s">
        <v>203</v>
      </c>
      <c r="D244" s="1" t="s">
        <v>30</v>
      </c>
      <c r="E244" s="1" t="s">
        <v>24</v>
      </c>
      <c r="F244" s="34">
        <v>110</v>
      </c>
      <c r="G244" s="2">
        <v>15.255000000000001</v>
      </c>
      <c r="H244" s="44">
        <f t="shared" si="7"/>
        <v>1678.0500000000002</v>
      </c>
    </row>
    <row r="245" spans="2:8" ht="12.5" x14ac:dyDescent="0.25">
      <c r="B245" s="25">
        <v>45930</v>
      </c>
      <c r="C245" s="33" t="s">
        <v>204</v>
      </c>
      <c r="D245" s="1" t="s">
        <v>30</v>
      </c>
      <c r="E245" s="1" t="s">
        <v>9</v>
      </c>
      <c r="F245" s="34">
        <v>20</v>
      </c>
      <c r="G245" s="2">
        <v>15.26</v>
      </c>
      <c r="H245" s="44">
        <f t="shared" si="7"/>
        <v>305.2</v>
      </c>
    </row>
    <row r="246" spans="2:8" ht="12.5" x14ac:dyDescent="0.25">
      <c r="B246" s="25">
        <v>45930</v>
      </c>
      <c r="C246" s="33" t="s">
        <v>204</v>
      </c>
      <c r="D246" s="1" t="s">
        <v>30</v>
      </c>
      <c r="E246" s="1" t="s">
        <v>9</v>
      </c>
      <c r="F246" s="34">
        <v>20</v>
      </c>
      <c r="G246" s="2">
        <v>15.26</v>
      </c>
      <c r="H246" s="44">
        <f t="shared" si="7"/>
        <v>305.2</v>
      </c>
    </row>
    <row r="247" spans="2:8" ht="12.5" x14ac:dyDescent="0.25">
      <c r="B247" s="25">
        <v>45930</v>
      </c>
      <c r="C247" s="33" t="s">
        <v>204</v>
      </c>
      <c r="D247" s="1" t="s">
        <v>30</v>
      </c>
      <c r="E247" s="1" t="s">
        <v>9</v>
      </c>
      <c r="F247" s="34">
        <v>20</v>
      </c>
      <c r="G247" s="2">
        <v>15.26</v>
      </c>
      <c r="H247" s="44">
        <f t="shared" si="7"/>
        <v>305.2</v>
      </c>
    </row>
    <row r="248" spans="2:8" ht="12.5" x14ac:dyDescent="0.25">
      <c r="B248" s="25">
        <v>45930</v>
      </c>
      <c r="C248" s="33" t="s">
        <v>205</v>
      </c>
      <c r="D248" s="1" t="s">
        <v>30</v>
      </c>
      <c r="E248" s="1" t="s">
        <v>9</v>
      </c>
      <c r="F248" s="34">
        <v>20</v>
      </c>
      <c r="G248" s="2">
        <v>15.26</v>
      </c>
      <c r="H248" s="44">
        <f t="shared" si="7"/>
        <v>305.2</v>
      </c>
    </row>
    <row r="249" spans="2:8" ht="12.5" x14ac:dyDescent="0.25">
      <c r="B249" s="25">
        <v>45930</v>
      </c>
      <c r="C249" s="33" t="s">
        <v>205</v>
      </c>
      <c r="D249" s="1" t="s">
        <v>30</v>
      </c>
      <c r="E249" s="1" t="s">
        <v>9</v>
      </c>
      <c r="F249" s="34">
        <v>20</v>
      </c>
      <c r="G249" s="2">
        <v>15.26</v>
      </c>
      <c r="H249" s="44">
        <f t="shared" si="7"/>
        <v>305.2</v>
      </c>
    </row>
    <row r="250" spans="2:8" ht="12.5" x14ac:dyDescent="0.25">
      <c r="B250" s="25">
        <v>45930</v>
      </c>
      <c r="C250" s="33" t="s">
        <v>206</v>
      </c>
      <c r="D250" s="1" t="s">
        <v>30</v>
      </c>
      <c r="E250" s="1" t="s">
        <v>9</v>
      </c>
      <c r="F250" s="34">
        <v>20</v>
      </c>
      <c r="G250" s="2">
        <v>15.26</v>
      </c>
      <c r="H250" s="44">
        <f t="shared" si="7"/>
        <v>305.2</v>
      </c>
    </row>
    <row r="251" spans="2:8" ht="12.5" x14ac:dyDescent="0.25">
      <c r="B251" s="25">
        <v>45930</v>
      </c>
      <c r="C251" s="33" t="s">
        <v>206</v>
      </c>
      <c r="D251" s="1" t="s">
        <v>30</v>
      </c>
      <c r="E251" s="1" t="s">
        <v>9</v>
      </c>
      <c r="F251" s="34">
        <v>20</v>
      </c>
      <c r="G251" s="2">
        <v>15.26</v>
      </c>
      <c r="H251" s="44">
        <f t="shared" si="7"/>
        <v>305.2</v>
      </c>
    </row>
    <row r="252" spans="2:8" ht="12.5" x14ac:dyDescent="0.25">
      <c r="B252" s="25">
        <v>45930</v>
      </c>
      <c r="C252" s="33" t="s">
        <v>206</v>
      </c>
      <c r="D252" s="1" t="s">
        <v>30</v>
      </c>
      <c r="E252" s="1" t="s">
        <v>9</v>
      </c>
      <c r="F252" s="34">
        <v>20</v>
      </c>
      <c r="G252" s="2">
        <v>15.26</v>
      </c>
      <c r="H252" s="44">
        <f t="shared" si="7"/>
        <v>305.2</v>
      </c>
    </row>
    <row r="253" spans="2:8" ht="12.5" x14ac:dyDescent="0.25">
      <c r="B253" s="25">
        <v>45930</v>
      </c>
      <c r="C253" s="33" t="s">
        <v>207</v>
      </c>
      <c r="D253" s="1" t="s">
        <v>30</v>
      </c>
      <c r="E253" s="1" t="s">
        <v>9</v>
      </c>
      <c r="F253" s="34">
        <v>20</v>
      </c>
      <c r="G253" s="2">
        <v>15.26</v>
      </c>
      <c r="H253" s="44">
        <f t="shared" si="7"/>
        <v>305.2</v>
      </c>
    </row>
    <row r="254" spans="2:8" ht="12.5" x14ac:dyDescent="0.25">
      <c r="B254" s="25">
        <v>45930</v>
      </c>
      <c r="C254" s="33" t="s">
        <v>207</v>
      </c>
      <c r="D254" s="1" t="s">
        <v>30</v>
      </c>
      <c r="E254" s="1" t="s">
        <v>9</v>
      </c>
      <c r="F254" s="34">
        <v>20</v>
      </c>
      <c r="G254" s="2">
        <v>15.26</v>
      </c>
      <c r="H254" s="44">
        <f t="shared" si="7"/>
        <v>305.2</v>
      </c>
    </row>
    <row r="255" spans="2:8" ht="12.5" x14ac:dyDescent="0.25">
      <c r="B255" s="25">
        <v>45930</v>
      </c>
      <c r="C255" s="33" t="s">
        <v>208</v>
      </c>
      <c r="D255" s="1" t="s">
        <v>30</v>
      </c>
      <c r="E255" s="1" t="s">
        <v>9</v>
      </c>
      <c r="F255" s="34">
        <v>20</v>
      </c>
      <c r="G255" s="2">
        <v>15.26</v>
      </c>
      <c r="H255" s="44">
        <f t="shared" si="7"/>
        <v>305.2</v>
      </c>
    </row>
    <row r="256" spans="2:8" ht="12.5" x14ac:dyDescent="0.25">
      <c r="B256" s="25">
        <v>45930</v>
      </c>
      <c r="C256" s="33" t="s">
        <v>208</v>
      </c>
      <c r="D256" s="1" t="s">
        <v>30</v>
      </c>
      <c r="E256" s="1" t="s">
        <v>9</v>
      </c>
      <c r="F256" s="34">
        <v>20</v>
      </c>
      <c r="G256" s="2">
        <v>15.26</v>
      </c>
      <c r="H256" s="44">
        <f t="shared" si="7"/>
        <v>305.2</v>
      </c>
    </row>
    <row r="257" spans="2:8" ht="12.5" x14ac:dyDescent="0.25">
      <c r="B257" s="25">
        <v>45930</v>
      </c>
      <c r="C257" s="33" t="s">
        <v>209</v>
      </c>
      <c r="D257" s="1" t="s">
        <v>30</v>
      </c>
      <c r="E257" s="1" t="s">
        <v>9</v>
      </c>
      <c r="F257" s="34">
        <v>20</v>
      </c>
      <c r="G257" s="2">
        <v>15.26</v>
      </c>
      <c r="H257" s="44">
        <f t="shared" si="7"/>
        <v>305.2</v>
      </c>
    </row>
    <row r="258" spans="2:8" ht="12.5" x14ac:dyDescent="0.25">
      <c r="B258" s="25">
        <v>45930</v>
      </c>
      <c r="C258" s="33" t="s">
        <v>209</v>
      </c>
      <c r="D258" s="1" t="s">
        <v>30</v>
      </c>
      <c r="E258" s="1" t="s">
        <v>9</v>
      </c>
      <c r="F258" s="34">
        <v>20</v>
      </c>
      <c r="G258" s="2">
        <v>15.26</v>
      </c>
      <c r="H258" s="44">
        <f t="shared" si="7"/>
        <v>305.2</v>
      </c>
    </row>
    <row r="259" spans="2:8" ht="12.5" x14ac:dyDescent="0.25">
      <c r="B259" s="25">
        <v>45930</v>
      </c>
      <c r="C259" s="33" t="s">
        <v>209</v>
      </c>
      <c r="D259" s="1" t="s">
        <v>30</v>
      </c>
      <c r="E259" s="1" t="s">
        <v>9</v>
      </c>
      <c r="F259" s="34">
        <v>20</v>
      </c>
      <c r="G259" s="2">
        <v>15.26</v>
      </c>
      <c r="H259" s="44">
        <f t="shared" si="7"/>
        <v>305.2</v>
      </c>
    </row>
    <row r="260" spans="2:8" ht="12.5" x14ac:dyDescent="0.25">
      <c r="B260" s="25">
        <v>45930</v>
      </c>
      <c r="C260" s="33" t="s">
        <v>210</v>
      </c>
      <c r="D260" s="1" t="s">
        <v>30</v>
      </c>
      <c r="E260" s="1" t="s">
        <v>9</v>
      </c>
      <c r="F260" s="34">
        <v>20</v>
      </c>
      <c r="G260" s="2">
        <v>15.26</v>
      </c>
      <c r="H260" s="44">
        <f t="shared" si="7"/>
        <v>305.2</v>
      </c>
    </row>
    <row r="261" spans="2:8" ht="12.5" x14ac:dyDescent="0.25">
      <c r="B261" s="25">
        <v>45930</v>
      </c>
      <c r="C261" s="33" t="s">
        <v>210</v>
      </c>
      <c r="D261" s="1" t="s">
        <v>30</v>
      </c>
      <c r="E261" s="1" t="s">
        <v>9</v>
      </c>
      <c r="F261" s="34">
        <v>20</v>
      </c>
      <c r="G261" s="2">
        <v>15.26</v>
      </c>
      <c r="H261" s="44">
        <f t="shared" si="7"/>
        <v>305.2</v>
      </c>
    </row>
    <row r="262" spans="2:8" ht="12.5" x14ac:dyDescent="0.25">
      <c r="B262" s="25">
        <v>45930</v>
      </c>
      <c r="C262" s="33" t="s">
        <v>78</v>
      </c>
      <c r="D262" s="1" t="s">
        <v>30</v>
      </c>
      <c r="E262" s="1" t="s">
        <v>9</v>
      </c>
      <c r="F262" s="34">
        <v>20</v>
      </c>
      <c r="G262" s="2">
        <v>15.26</v>
      </c>
      <c r="H262" s="44">
        <f t="shared" si="7"/>
        <v>305.2</v>
      </c>
    </row>
    <row r="263" spans="2:8" ht="12.5" x14ac:dyDescent="0.25">
      <c r="B263" s="25">
        <v>45930</v>
      </c>
      <c r="C263" s="33" t="s">
        <v>78</v>
      </c>
      <c r="D263" s="1" t="s">
        <v>30</v>
      </c>
      <c r="E263" s="1" t="s">
        <v>9</v>
      </c>
      <c r="F263" s="34">
        <v>20</v>
      </c>
      <c r="G263" s="2">
        <v>15.26</v>
      </c>
      <c r="H263" s="44">
        <f t="shared" si="7"/>
        <v>305.2</v>
      </c>
    </row>
    <row r="264" spans="2:8" ht="12.5" x14ac:dyDescent="0.25">
      <c r="B264" s="25">
        <v>45930</v>
      </c>
      <c r="C264" s="33" t="s">
        <v>211</v>
      </c>
      <c r="D264" s="1" t="s">
        <v>30</v>
      </c>
      <c r="E264" s="1" t="s">
        <v>9</v>
      </c>
      <c r="F264" s="34">
        <v>20</v>
      </c>
      <c r="G264" s="2">
        <v>15.26</v>
      </c>
      <c r="H264" s="44">
        <f t="shared" si="7"/>
        <v>305.2</v>
      </c>
    </row>
    <row r="265" spans="2:8" ht="12.5" x14ac:dyDescent="0.25">
      <c r="B265" s="25">
        <v>45930</v>
      </c>
      <c r="C265" s="33" t="s">
        <v>211</v>
      </c>
      <c r="D265" s="1" t="s">
        <v>30</v>
      </c>
      <c r="E265" s="1" t="s">
        <v>9</v>
      </c>
      <c r="F265" s="34">
        <v>20</v>
      </c>
      <c r="G265" s="2">
        <v>15.26</v>
      </c>
      <c r="H265" s="44">
        <f t="shared" si="7"/>
        <v>305.2</v>
      </c>
    </row>
    <row r="266" spans="2:8" ht="12.5" x14ac:dyDescent="0.25">
      <c r="B266" s="25">
        <v>45930</v>
      </c>
      <c r="C266" s="33" t="s">
        <v>211</v>
      </c>
      <c r="D266" s="1" t="s">
        <v>30</v>
      </c>
      <c r="E266" s="1" t="s">
        <v>9</v>
      </c>
      <c r="F266" s="34">
        <v>20</v>
      </c>
      <c r="G266" s="2">
        <v>15.26</v>
      </c>
      <c r="H266" s="44">
        <f t="shared" si="7"/>
        <v>305.2</v>
      </c>
    </row>
    <row r="267" spans="2:8" ht="12.5" x14ac:dyDescent="0.25">
      <c r="B267" s="25">
        <v>45930</v>
      </c>
      <c r="C267" s="33" t="s">
        <v>212</v>
      </c>
      <c r="D267" s="1" t="s">
        <v>30</v>
      </c>
      <c r="E267" s="1" t="s">
        <v>9</v>
      </c>
      <c r="F267" s="34">
        <v>20</v>
      </c>
      <c r="G267" s="2">
        <v>15.26</v>
      </c>
      <c r="H267" s="44">
        <f t="shared" si="7"/>
        <v>305.2</v>
      </c>
    </row>
    <row r="268" spans="2:8" ht="12.5" x14ac:dyDescent="0.25">
      <c r="B268" s="25">
        <v>45930</v>
      </c>
      <c r="C268" s="33" t="s">
        <v>212</v>
      </c>
      <c r="D268" s="1" t="s">
        <v>30</v>
      </c>
      <c r="E268" s="1" t="s">
        <v>9</v>
      </c>
      <c r="F268" s="34">
        <v>20</v>
      </c>
      <c r="G268" s="2">
        <v>15.26</v>
      </c>
      <c r="H268" s="44">
        <f t="shared" si="7"/>
        <v>305.2</v>
      </c>
    </row>
    <row r="269" spans="2:8" ht="12.5" x14ac:dyDescent="0.25">
      <c r="B269" s="25">
        <v>45930</v>
      </c>
      <c r="C269" s="33" t="s">
        <v>213</v>
      </c>
      <c r="D269" s="1" t="s">
        <v>30</v>
      </c>
      <c r="E269" s="1" t="s">
        <v>9</v>
      </c>
      <c r="F269" s="34">
        <v>20</v>
      </c>
      <c r="G269" s="2">
        <v>15.26</v>
      </c>
      <c r="H269" s="44">
        <f t="shared" si="7"/>
        <v>305.2</v>
      </c>
    </row>
    <row r="270" spans="2:8" ht="12.5" x14ac:dyDescent="0.25">
      <c r="B270" s="25">
        <v>45930</v>
      </c>
      <c r="C270" s="33" t="s">
        <v>213</v>
      </c>
      <c r="D270" s="1" t="s">
        <v>30</v>
      </c>
      <c r="E270" s="1" t="s">
        <v>9</v>
      </c>
      <c r="F270" s="34">
        <v>20</v>
      </c>
      <c r="G270" s="2">
        <v>15.26</v>
      </c>
      <c r="H270" s="44">
        <f t="shared" si="7"/>
        <v>305.2</v>
      </c>
    </row>
    <row r="271" spans="2:8" ht="12.5" x14ac:dyDescent="0.25">
      <c r="B271" s="25">
        <v>45930</v>
      </c>
      <c r="C271" s="33" t="s">
        <v>213</v>
      </c>
      <c r="D271" s="1" t="s">
        <v>30</v>
      </c>
      <c r="E271" s="1" t="s">
        <v>9</v>
      </c>
      <c r="F271" s="34">
        <v>20</v>
      </c>
      <c r="G271" s="2">
        <v>15.26</v>
      </c>
      <c r="H271" s="44">
        <f t="shared" si="7"/>
        <v>305.2</v>
      </c>
    </row>
    <row r="272" spans="2:8" ht="12.5" x14ac:dyDescent="0.25">
      <c r="B272" s="25">
        <v>45930</v>
      </c>
      <c r="C272" s="33" t="s">
        <v>214</v>
      </c>
      <c r="D272" s="1" t="s">
        <v>30</v>
      </c>
      <c r="E272" s="1" t="s">
        <v>9</v>
      </c>
      <c r="F272" s="34">
        <v>20</v>
      </c>
      <c r="G272" s="2">
        <v>15.26</v>
      </c>
      <c r="H272" s="44">
        <f t="shared" si="7"/>
        <v>305.2</v>
      </c>
    </row>
    <row r="273" spans="2:8" ht="12.5" x14ac:dyDescent="0.25">
      <c r="B273" s="25">
        <v>45930</v>
      </c>
      <c r="C273" s="33" t="s">
        <v>214</v>
      </c>
      <c r="D273" s="1" t="s">
        <v>30</v>
      </c>
      <c r="E273" s="1" t="s">
        <v>9</v>
      </c>
      <c r="F273" s="34">
        <v>20</v>
      </c>
      <c r="G273" s="2">
        <v>15.26</v>
      </c>
      <c r="H273" s="44">
        <f t="shared" si="7"/>
        <v>305.2</v>
      </c>
    </row>
    <row r="274" spans="2:8" ht="12.5" x14ac:dyDescent="0.25">
      <c r="B274" s="25">
        <v>45930</v>
      </c>
      <c r="C274" s="33" t="s">
        <v>215</v>
      </c>
      <c r="D274" s="1" t="s">
        <v>30</v>
      </c>
      <c r="E274" s="1" t="s">
        <v>9</v>
      </c>
      <c r="F274" s="34">
        <v>20</v>
      </c>
      <c r="G274" s="2">
        <v>15.26</v>
      </c>
      <c r="H274" s="44">
        <f t="shared" si="7"/>
        <v>305.2</v>
      </c>
    </row>
    <row r="275" spans="2:8" ht="12.5" x14ac:dyDescent="0.25">
      <c r="B275" s="25">
        <v>45930</v>
      </c>
      <c r="C275" s="33" t="s">
        <v>215</v>
      </c>
      <c r="D275" s="1" t="s">
        <v>30</v>
      </c>
      <c r="E275" s="1" t="s">
        <v>9</v>
      </c>
      <c r="F275" s="34">
        <v>20</v>
      </c>
      <c r="G275" s="2">
        <v>15.26</v>
      </c>
      <c r="H275" s="44">
        <f t="shared" si="7"/>
        <v>305.2</v>
      </c>
    </row>
    <row r="276" spans="2:8" ht="12.5" x14ac:dyDescent="0.25">
      <c r="B276" s="25">
        <v>45930</v>
      </c>
      <c r="C276" s="33" t="s">
        <v>216</v>
      </c>
      <c r="D276" s="1" t="s">
        <v>30</v>
      </c>
      <c r="E276" s="1" t="s">
        <v>9</v>
      </c>
      <c r="F276" s="34">
        <v>2</v>
      </c>
      <c r="G276" s="2">
        <v>15.26</v>
      </c>
      <c r="H276" s="44">
        <f t="shared" si="7"/>
        <v>30.52</v>
      </c>
    </row>
    <row r="277" spans="2:8" ht="12.5" x14ac:dyDescent="0.25">
      <c r="B277" s="25">
        <v>45930</v>
      </c>
      <c r="C277" s="33" t="s">
        <v>216</v>
      </c>
      <c r="D277" s="1" t="s">
        <v>30</v>
      </c>
      <c r="E277" s="1" t="s">
        <v>9</v>
      </c>
      <c r="F277" s="34">
        <v>29</v>
      </c>
      <c r="G277" s="2">
        <v>15.26</v>
      </c>
      <c r="H277" s="44">
        <f t="shared" si="7"/>
        <v>442.54</v>
      </c>
    </row>
    <row r="278" spans="2:8" ht="12.5" x14ac:dyDescent="0.25">
      <c r="B278" s="25">
        <v>45930</v>
      </c>
      <c r="C278" s="33" t="s">
        <v>217</v>
      </c>
      <c r="D278" s="1" t="s">
        <v>30</v>
      </c>
      <c r="E278" s="1" t="s">
        <v>9</v>
      </c>
      <c r="F278" s="34">
        <v>28</v>
      </c>
      <c r="G278" s="2">
        <v>15.26</v>
      </c>
      <c r="H278" s="44">
        <f t="shared" si="7"/>
        <v>427.28</v>
      </c>
    </row>
    <row r="279" spans="2:8" ht="12.5" x14ac:dyDescent="0.25">
      <c r="B279" s="25">
        <v>45930</v>
      </c>
      <c r="C279" s="33" t="s">
        <v>217</v>
      </c>
      <c r="D279" s="1" t="s">
        <v>30</v>
      </c>
      <c r="E279" s="1" t="s">
        <v>24</v>
      </c>
      <c r="F279" s="34">
        <v>347</v>
      </c>
      <c r="G279" s="2">
        <v>15.26</v>
      </c>
      <c r="H279" s="44">
        <f t="shared" si="7"/>
        <v>5295.22</v>
      </c>
    </row>
    <row r="280" spans="2:8" ht="12.5" x14ac:dyDescent="0.25">
      <c r="B280" s="25">
        <v>45930</v>
      </c>
      <c r="C280" s="33" t="s">
        <v>217</v>
      </c>
      <c r="D280" s="1" t="s">
        <v>30</v>
      </c>
      <c r="E280" s="1" t="s">
        <v>24</v>
      </c>
      <c r="F280" s="34">
        <v>390</v>
      </c>
      <c r="G280" s="2">
        <v>15.26</v>
      </c>
      <c r="H280" s="44">
        <f t="shared" si="7"/>
        <v>5951.4</v>
      </c>
    </row>
    <row r="281" spans="2:8" ht="12.5" x14ac:dyDescent="0.25">
      <c r="B281" s="25">
        <v>45930</v>
      </c>
      <c r="C281" s="33" t="s">
        <v>217</v>
      </c>
      <c r="D281" s="1" t="s">
        <v>30</v>
      </c>
      <c r="E281" s="1" t="s">
        <v>24</v>
      </c>
      <c r="F281" s="34">
        <v>234</v>
      </c>
      <c r="G281" s="2">
        <v>15.26</v>
      </c>
      <c r="H281" s="44">
        <f t="shared" si="7"/>
        <v>3570.84</v>
      </c>
    </row>
    <row r="282" spans="2:8" ht="12.5" x14ac:dyDescent="0.25">
      <c r="B282" s="25">
        <v>45930</v>
      </c>
      <c r="C282" s="33" t="s">
        <v>218</v>
      </c>
      <c r="D282" s="1" t="s">
        <v>30</v>
      </c>
      <c r="E282" s="1" t="s">
        <v>24</v>
      </c>
      <c r="F282" s="34">
        <v>331</v>
      </c>
      <c r="G282" s="2">
        <v>15.26</v>
      </c>
      <c r="H282" s="44">
        <f t="shared" si="7"/>
        <v>5051.0599999999995</v>
      </c>
    </row>
    <row r="283" spans="2:8" ht="12.5" x14ac:dyDescent="0.25">
      <c r="B283" s="25">
        <v>45930</v>
      </c>
      <c r="C283" s="33" t="s">
        <v>218</v>
      </c>
      <c r="D283" s="1" t="s">
        <v>30</v>
      </c>
      <c r="E283" s="1" t="s">
        <v>24</v>
      </c>
      <c r="F283" s="34">
        <v>326</v>
      </c>
      <c r="G283" s="2">
        <v>15.26</v>
      </c>
      <c r="H283" s="44">
        <f t="shared" si="7"/>
        <v>4974.76</v>
      </c>
    </row>
    <row r="284" spans="2:8" ht="12.5" x14ac:dyDescent="0.25">
      <c r="B284" s="25">
        <v>45930</v>
      </c>
      <c r="C284" s="33" t="s">
        <v>219</v>
      </c>
      <c r="D284" s="1" t="s">
        <v>30</v>
      </c>
      <c r="E284" s="1" t="s">
        <v>7</v>
      </c>
      <c r="F284" s="34">
        <v>70</v>
      </c>
      <c r="G284" s="2">
        <v>15.265000000000001</v>
      </c>
      <c r="H284" s="44">
        <f t="shared" si="7"/>
        <v>1068.55</v>
      </c>
    </row>
    <row r="285" spans="2:8" ht="12.5" x14ac:dyDescent="0.25">
      <c r="B285" s="25">
        <v>45930</v>
      </c>
      <c r="C285" s="33" t="s">
        <v>219</v>
      </c>
      <c r="D285" s="1" t="s">
        <v>30</v>
      </c>
      <c r="E285" s="1" t="s">
        <v>7</v>
      </c>
      <c r="F285" s="34">
        <v>200</v>
      </c>
      <c r="G285" s="2">
        <v>15.265000000000001</v>
      </c>
      <c r="H285" s="44">
        <f t="shared" si="7"/>
        <v>3053</v>
      </c>
    </row>
    <row r="286" spans="2:8" ht="12.5" x14ac:dyDescent="0.25">
      <c r="B286" s="25">
        <v>45930</v>
      </c>
      <c r="C286" s="33" t="s">
        <v>220</v>
      </c>
      <c r="D286" s="1" t="s">
        <v>30</v>
      </c>
      <c r="E286" s="1" t="s">
        <v>7</v>
      </c>
      <c r="F286" s="34">
        <v>1167</v>
      </c>
      <c r="G286" s="2">
        <v>15.265000000000001</v>
      </c>
      <c r="H286" s="44">
        <f t="shared" si="7"/>
        <v>17814.255000000001</v>
      </c>
    </row>
    <row r="287" spans="2:8" ht="12.5" x14ac:dyDescent="0.25">
      <c r="B287" s="25">
        <v>45930</v>
      </c>
      <c r="C287" s="33" t="s">
        <v>220</v>
      </c>
      <c r="D287" s="1" t="s">
        <v>30</v>
      </c>
      <c r="E287" s="1" t="s">
        <v>26</v>
      </c>
      <c r="F287" s="34">
        <v>499</v>
      </c>
      <c r="G287" s="2">
        <v>15.265000000000001</v>
      </c>
      <c r="H287" s="44">
        <f t="shared" si="7"/>
        <v>7617.2350000000006</v>
      </c>
    </row>
    <row r="288" spans="2:8" ht="12.5" x14ac:dyDescent="0.25">
      <c r="B288" s="25">
        <v>45930</v>
      </c>
      <c r="C288" s="33" t="s">
        <v>221</v>
      </c>
      <c r="D288" s="1" t="s">
        <v>30</v>
      </c>
      <c r="E288" s="1" t="s">
        <v>26</v>
      </c>
      <c r="F288" s="34">
        <v>205</v>
      </c>
      <c r="G288" s="2">
        <v>15.265000000000001</v>
      </c>
      <c r="H288" s="44">
        <f t="shared" si="7"/>
        <v>3129.3250000000003</v>
      </c>
    </row>
    <row r="289" spans="2:8" ht="12.5" x14ac:dyDescent="0.25">
      <c r="B289" s="25">
        <v>45930</v>
      </c>
      <c r="C289" s="33" t="s">
        <v>98</v>
      </c>
      <c r="D289" s="1" t="s">
        <v>30</v>
      </c>
      <c r="E289" s="1" t="s">
        <v>26</v>
      </c>
      <c r="F289" s="34">
        <v>387</v>
      </c>
      <c r="G289" s="2">
        <v>15.265000000000001</v>
      </c>
      <c r="H289" s="44">
        <f t="shared" si="7"/>
        <v>5907.5550000000003</v>
      </c>
    </row>
    <row r="290" spans="2:8" ht="12.5" x14ac:dyDescent="0.25">
      <c r="B290" s="25">
        <v>45930</v>
      </c>
      <c r="C290" s="33" t="s">
        <v>222</v>
      </c>
      <c r="D290" s="1" t="s">
        <v>30</v>
      </c>
      <c r="E290" s="1" t="s">
        <v>9</v>
      </c>
      <c r="F290" s="34">
        <v>22</v>
      </c>
      <c r="G290" s="2">
        <v>15.265000000000001</v>
      </c>
      <c r="H290" s="44">
        <f t="shared" si="7"/>
        <v>335.83000000000004</v>
      </c>
    </row>
    <row r="291" spans="2:8" ht="12.5" x14ac:dyDescent="0.25">
      <c r="B291" s="25">
        <v>45930</v>
      </c>
      <c r="C291" s="33" t="s">
        <v>223</v>
      </c>
      <c r="D291" s="1" t="s">
        <v>30</v>
      </c>
      <c r="E291" s="1" t="s">
        <v>9</v>
      </c>
      <c r="F291" s="34">
        <v>20</v>
      </c>
      <c r="G291" s="2">
        <v>15.265000000000001</v>
      </c>
      <c r="H291" s="44">
        <f t="shared" si="7"/>
        <v>305.3</v>
      </c>
    </row>
    <row r="292" spans="2:8" ht="12.5" x14ac:dyDescent="0.25">
      <c r="B292" s="25">
        <v>45930</v>
      </c>
      <c r="C292" s="33" t="s">
        <v>223</v>
      </c>
      <c r="D292" s="1" t="s">
        <v>30</v>
      </c>
      <c r="E292" s="1" t="s">
        <v>9</v>
      </c>
      <c r="F292" s="34">
        <v>20</v>
      </c>
      <c r="G292" s="2">
        <v>15.265000000000001</v>
      </c>
      <c r="H292" s="44">
        <f t="shared" si="7"/>
        <v>305.3</v>
      </c>
    </row>
    <row r="293" spans="2:8" ht="12.5" x14ac:dyDescent="0.25">
      <c r="B293" s="25">
        <v>45930</v>
      </c>
      <c r="C293" s="33" t="s">
        <v>224</v>
      </c>
      <c r="D293" s="1" t="s">
        <v>30</v>
      </c>
      <c r="E293" s="1" t="s">
        <v>9</v>
      </c>
      <c r="F293" s="34">
        <v>20</v>
      </c>
      <c r="G293" s="2">
        <v>15.265000000000001</v>
      </c>
      <c r="H293" s="44">
        <f t="shared" si="7"/>
        <v>305.3</v>
      </c>
    </row>
    <row r="294" spans="2:8" ht="12.5" x14ac:dyDescent="0.25">
      <c r="B294" s="25">
        <v>45930</v>
      </c>
      <c r="C294" s="33" t="s">
        <v>224</v>
      </c>
      <c r="D294" s="1" t="s">
        <v>30</v>
      </c>
      <c r="E294" s="1" t="s">
        <v>9</v>
      </c>
      <c r="F294" s="34">
        <v>20</v>
      </c>
      <c r="G294" s="2">
        <v>15.265000000000001</v>
      </c>
      <c r="H294" s="44">
        <f t="shared" si="7"/>
        <v>305.3</v>
      </c>
    </row>
    <row r="295" spans="2:8" ht="12.5" x14ac:dyDescent="0.25">
      <c r="B295" s="25">
        <v>45930</v>
      </c>
      <c r="C295" s="33" t="s">
        <v>224</v>
      </c>
      <c r="D295" s="1" t="s">
        <v>30</v>
      </c>
      <c r="E295" s="1" t="s">
        <v>9</v>
      </c>
      <c r="F295" s="34">
        <v>20</v>
      </c>
      <c r="G295" s="2">
        <v>15.265000000000001</v>
      </c>
      <c r="H295" s="44">
        <f t="shared" si="7"/>
        <v>305.3</v>
      </c>
    </row>
    <row r="296" spans="2:8" ht="12.5" x14ac:dyDescent="0.25">
      <c r="B296" s="25">
        <v>45930</v>
      </c>
      <c r="C296" s="33" t="s">
        <v>225</v>
      </c>
      <c r="D296" s="1" t="s">
        <v>30</v>
      </c>
      <c r="E296" s="1" t="s">
        <v>9</v>
      </c>
      <c r="F296" s="34">
        <v>20</v>
      </c>
      <c r="G296" s="2">
        <v>15.265000000000001</v>
      </c>
      <c r="H296" s="44">
        <f t="shared" si="7"/>
        <v>305.3</v>
      </c>
    </row>
    <row r="297" spans="2:8" ht="12.5" x14ac:dyDescent="0.25">
      <c r="B297" s="25">
        <v>45930</v>
      </c>
      <c r="C297" s="33" t="s">
        <v>225</v>
      </c>
      <c r="D297" s="1" t="s">
        <v>30</v>
      </c>
      <c r="E297" s="1" t="s">
        <v>9</v>
      </c>
      <c r="F297" s="34">
        <v>20</v>
      </c>
      <c r="G297" s="2">
        <v>15.265000000000001</v>
      </c>
      <c r="H297" s="44">
        <f t="shared" si="7"/>
        <v>305.3</v>
      </c>
    </row>
    <row r="298" spans="2:8" ht="12.5" x14ac:dyDescent="0.25">
      <c r="B298" s="25">
        <v>45930</v>
      </c>
      <c r="C298" s="33" t="s">
        <v>225</v>
      </c>
      <c r="D298" s="1" t="s">
        <v>30</v>
      </c>
      <c r="E298" s="1" t="s">
        <v>9</v>
      </c>
      <c r="F298" s="34">
        <v>20</v>
      </c>
      <c r="G298" s="2">
        <v>15.265000000000001</v>
      </c>
      <c r="H298" s="44">
        <f t="shared" si="7"/>
        <v>305.3</v>
      </c>
    </row>
    <row r="299" spans="2:8" ht="12.5" x14ac:dyDescent="0.25">
      <c r="B299" s="25">
        <v>45930</v>
      </c>
      <c r="C299" s="33" t="s">
        <v>226</v>
      </c>
      <c r="D299" s="1" t="s">
        <v>30</v>
      </c>
      <c r="E299" s="1" t="s">
        <v>9</v>
      </c>
      <c r="F299" s="34">
        <v>20</v>
      </c>
      <c r="G299" s="2">
        <v>15.265000000000001</v>
      </c>
      <c r="H299" s="44">
        <f t="shared" ref="H299:H362" si="8">F299*ROUND(G299,4)</f>
        <v>305.3</v>
      </c>
    </row>
    <row r="300" spans="2:8" ht="12.5" x14ac:dyDescent="0.25">
      <c r="B300" s="25">
        <v>45930</v>
      </c>
      <c r="C300" s="33" t="s">
        <v>226</v>
      </c>
      <c r="D300" s="1" t="s">
        <v>30</v>
      </c>
      <c r="E300" s="1" t="s">
        <v>9</v>
      </c>
      <c r="F300" s="34">
        <v>20</v>
      </c>
      <c r="G300" s="2">
        <v>15.265000000000001</v>
      </c>
      <c r="H300" s="44">
        <f t="shared" si="8"/>
        <v>305.3</v>
      </c>
    </row>
    <row r="301" spans="2:8" ht="12.5" x14ac:dyDescent="0.25">
      <c r="B301" s="25">
        <v>45930</v>
      </c>
      <c r="C301" s="33" t="s">
        <v>227</v>
      </c>
      <c r="D301" s="1" t="s">
        <v>30</v>
      </c>
      <c r="E301" s="1" t="s">
        <v>9</v>
      </c>
      <c r="F301" s="34">
        <v>20</v>
      </c>
      <c r="G301" s="2">
        <v>15.265000000000001</v>
      </c>
      <c r="H301" s="44">
        <f t="shared" si="8"/>
        <v>305.3</v>
      </c>
    </row>
    <row r="302" spans="2:8" ht="12.5" x14ac:dyDescent="0.25">
      <c r="B302" s="25">
        <v>45930</v>
      </c>
      <c r="C302" s="33" t="s">
        <v>228</v>
      </c>
      <c r="D302" s="1" t="s">
        <v>30</v>
      </c>
      <c r="E302" s="1" t="s">
        <v>9</v>
      </c>
      <c r="F302" s="34">
        <v>1</v>
      </c>
      <c r="G302" s="2">
        <v>15.265000000000001</v>
      </c>
      <c r="H302" s="44">
        <f t="shared" si="8"/>
        <v>15.265000000000001</v>
      </c>
    </row>
    <row r="303" spans="2:8" ht="12.5" x14ac:dyDescent="0.25">
      <c r="B303" s="25">
        <v>45930</v>
      </c>
      <c r="C303" s="33" t="s">
        <v>228</v>
      </c>
      <c r="D303" s="1" t="s">
        <v>30</v>
      </c>
      <c r="E303" s="1" t="s">
        <v>9</v>
      </c>
      <c r="F303" s="34">
        <v>31</v>
      </c>
      <c r="G303" s="2">
        <v>15.265000000000001</v>
      </c>
      <c r="H303" s="44">
        <f t="shared" si="8"/>
        <v>473.21500000000003</v>
      </c>
    </row>
    <row r="304" spans="2:8" ht="12.5" x14ac:dyDescent="0.25">
      <c r="B304" s="25">
        <v>45930</v>
      </c>
      <c r="C304" s="33" t="s">
        <v>229</v>
      </c>
      <c r="D304" s="1" t="s">
        <v>30</v>
      </c>
      <c r="E304" s="1" t="s">
        <v>9</v>
      </c>
      <c r="F304" s="34">
        <v>20</v>
      </c>
      <c r="G304" s="2">
        <v>15.27</v>
      </c>
      <c r="H304" s="44">
        <f t="shared" si="8"/>
        <v>305.39999999999998</v>
      </c>
    </row>
    <row r="305" spans="2:8" ht="12.5" x14ac:dyDescent="0.25">
      <c r="B305" s="25">
        <v>45930</v>
      </c>
      <c r="C305" s="33" t="s">
        <v>230</v>
      </c>
      <c r="D305" s="1" t="s">
        <v>30</v>
      </c>
      <c r="E305" s="1" t="s">
        <v>9</v>
      </c>
      <c r="F305" s="34">
        <v>20</v>
      </c>
      <c r="G305" s="2">
        <v>15.27</v>
      </c>
      <c r="H305" s="44">
        <f t="shared" si="8"/>
        <v>305.39999999999998</v>
      </c>
    </row>
    <row r="306" spans="2:8" ht="12.5" x14ac:dyDescent="0.25">
      <c r="B306" s="25">
        <v>45930</v>
      </c>
      <c r="C306" s="33" t="s">
        <v>230</v>
      </c>
      <c r="D306" s="1" t="s">
        <v>30</v>
      </c>
      <c r="E306" s="1" t="s">
        <v>9</v>
      </c>
      <c r="F306" s="34">
        <v>20</v>
      </c>
      <c r="G306" s="2">
        <v>15.27</v>
      </c>
      <c r="H306" s="44">
        <f t="shared" si="8"/>
        <v>305.39999999999998</v>
      </c>
    </row>
    <row r="307" spans="2:8" ht="12.5" x14ac:dyDescent="0.25">
      <c r="B307" s="25">
        <v>45930</v>
      </c>
      <c r="C307" s="33" t="s">
        <v>231</v>
      </c>
      <c r="D307" s="1" t="s">
        <v>30</v>
      </c>
      <c r="E307" s="1" t="s">
        <v>9</v>
      </c>
      <c r="F307" s="34">
        <v>20</v>
      </c>
      <c r="G307" s="2">
        <v>15.27</v>
      </c>
      <c r="H307" s="44">
        <f t="shared" si="8"/>
        <v>305.39999999999998</v>
      </c>
    </row>
    <row r="308" spans="2:8" ht="12.5" x14ac:dyDescent="0.25">
      <c r="B308" s="25">
        <v>45930</v>
      </c>
      <c r="C308" s="33" t="s">
        <v>231</v>
      </c>
      <c r="D308" s="1" t="s">
        <v>30</v>
      </c>
      <c r="E308" s="1" t="s">
        <v>9</v>
      </c>
      <c r="F308" s="34">
        <v>440</v>
      </c>
      <c r="G308" s="2">
        <v>15.27</v>
      </c>
      <c r="H308" s="44">
        <f t="shared" si="8"/>
        <v>6718.8</v>
      </c>
    </row>
    <row r="309" spans="2:8" ht="12.5" x14ac:dyDescent="0.25">
      <c r="B309" s="25">
        <v>45930</v>
      </c>
      <c r="C309" s="33" t="s">
        <v>231</v>
      </c>
      <c r="D309" s="1" t="s">
        <v>30</v>
      </c>
      <c r="E309" s="1" t="s">
        <v>9</v>
      </c>
      <c r="F309" s="34">
        <v>31</v>
      </c>
      <c r="G309" s="2">
        <v>15.27</v>
      </c>
      <c r="H309" s="44">
        <f t="shared" si="8"/>
        <v>473.37</v>
      </c>
    </row>
    <row r="310" spans="2:8" ht="12.5" x14ac:dyDescent="0.25">
      <c r="B310" s="25">
        <v>45930</v>
      </c>
      <c r="C310" s="33" t="s">
        <v>231</v>
      </c>
      <c r="D310" s="1" t="s">
        <v>30</v>
      </c>
      <c r="E310" s="1" t="s">
        <v>9</v>
      </c>
      <c r="F310" s="34">
        <v>13</v>
      </c>
      <c r="G310" s="2">
        <v>15.27</v>
      </c>
      <c r="H310" s="44">
        <f t="shared" si="8"/>
        <v>198.51</v>
      </c>
    </row>
    <row r="311" spans="2:8" ht="12.5" x14ac:dyDescent="0.25">
      <c r="B311" s="25">
        <v>45930</v>
      </c>
      <c r="C311" s="33" t="s">
        <v>231</v>
      </c>
      <c r="D311" s="1" t="s">
        <v>30</v>
      </c>
      <c r="E311" s="1" t="s">
        <v>9</v>
      </c>
      <c r="F311" s="34">
        <v>367</v>
      </c>
      <c r="G311" s="2">
        <v>15.27</v>
      </c>
      <c r="H311" s="44">
        <f t="shared" si="8"/>
        <v>5604.09</v>
      </c>
    </row>
    <row r="312" spans="2:8" ht="12.5" x14ac:dyDescent="0.25">
      <c r="B312" s="25">
        <v>45930</v>
      </c>
      <c r="C312" s="33" t="s">
        <v>231</v>
      </c>
      <c r="D312" s="1" t="s">
        <v>30</v>
      </c>
      <c r="E312" s="1" t="s">
        <v>9</v>
      </c>
      <c r="F312" s="34">
        <v>20</v>
      </c>
      <c r="G312" s="2">
        <v>15.27</v>
      </c>
      <c r="H312" s="44">
        <f t="shared" si="8"/>
        <v>305.39999999999998</v>
      </c>
    </row>
    <row r="313" spans="2:8" ht="12.5" x14ac:dyDescent="0.25">
      <c r="B313" s="25">
        <v>45930</v>
      </c>
      <c r="C313" s="33" t="s">
        <v>231</v>
      </c>
      <c r="D313" s="1" t="s">
        <v>30</v>
      </c>
      <c r="E313" s="1" t="s">
        <v>9</v>
      </c>
      <c r="F313" s="34">
        <v>20</v>
      </c>
      <c r="G313" s="2">
        <v>15.27</v>
      </c>
      <c r="H313" s="44">
        <f t="shared" si="8"/>
        <v>305.39999999999998</v>
      </c>
    </row>
    <row r="314" spans="2:8" ht="12.5" x14ac:dyDescent="0.25">
      <c r="B314" s="25">
        <v>45930</v>
      </c>
      <c r="C314" s="33" t="s">
        <v>232</v>
      </c>
      <c r="D314" s="1" t="s">
        <v>30</v>
      </c>
      <c r="E314" s="1" t="s">
        <v>9</v>
      </c>
      <c r="F314" s="34">
        <v>20</v>
      </c>
      <c r="G314" s="2">
        <v>15.27</v>
      </c>
      <c r="H314" s="44">
        <f t="shared" si="8"/>
        <v>305.39999999999998</v>
      </c>
    </row>
    <row r="315" spans="2:8" ht="12.5" x14ac:dyDescent="0.25">
      <c r="B315" s="25">
        <v>45930</v>
      </c>
      <c r="C315" s="33" t="s">
        <v>232</v>
      </c>
      <c r="D315" s="1" t="s">
        <v>30</v>
      </c>
      <c r="E315" s="1" t="s">
        <v>9</v>
      </c>
      <c r="F315" s="34">
        <v>20</v>
      </c>
      <c r="G315" s="2">
        <v>15.27</v>
      </c>
      <c r="H315" s="44">
        <f t="shared" si="8"/>
        <v>305.39999999999998</v>
      </c>
    </row>
    <row r="316" spans="2:8" ht="12.5" x14ac:dyDescent="0.25">
      <c r="B316" s="25">
        <v>45930</v>
      </c>
      <c r="C316" s="33" t="s">
        <v>233</v>
      </c>
      <c r="D316" s="1" t="s">
        <v>30</v>
      </c>
      <c r="E316" s="1" t="s">
        <v>24</v>
      </c>
      <c r="F316" s="34">
        <v>955</v>
      </c>
      <c r="G316" s="2">
        <v>15.27</v>
      </c>
      <c r="H316" s="44">
        <f t="shared" si="8"/>
        <v>14582.85</v>
      </c>
    </row>
    <row r="317" spans="2:8" ht="12.5" x14ac:dyDescent="0.25">
      <c r="B317" s="25">
        <v>45930</v>
      </c>
      <c r="C317" s="33" t="s">
        <v>234</v>
      </c>
      <c r="D317" s="1" t="s">
        <v>30</v>
      </c>
      <c r="E317" s="1" t="s">
        <v>9</v>
      </c>
      <c r="F317" s="34">
        <v>18</v>
      </c>
      <c r="G317" s="2">
        <v>15.27</v>
      </c>
      <c r="H317" s="44">
        <f t="shared" si="8"/>
        <v>274.86</v>
      </c>
    </row>
    <row r="318" spans="2:8" ht="12.5" x14ac:dyDescent="0.25">
      <c r="B318" s="25">
        <v>45930</v>
      </c>
      <c r="C318" s="33" t="s">
        <v>235</v>
      </c>
      <c r="D318" s="1" t="s">
        <v>30</v>
      </c>
      <c r="E318" s="1" t="s">
        <v>9</v>
      </c>
      <c r="F318" s="34">
        <v>20</v>
      </c>
      <c r="G318" s="2">
        <v>15.275</v>
      </c>
      <c r="H318" s="44">
        <f t="shared" si="8"/>
        <v>305.5</v>
      </c>
    </row>
    <row r="319" spans="2:8" ht="12.5" x14ac:dyDescent="0.25">
      <c r="B319" s="25">
        <v>45930</v>
      </c>
      <c r="C319" s="33" t="s">
        <v>236</v>
      </c>
      <c r="D319" s="1" t="s">
        <v>30</v>
      </c>
      <c r="E319" s="1" t="s">
        <v>24</v>
      </c>
      <c r="F319" s="34">
        <v>944</v>
      </c>
      <c r="G319" s="2">
        <v>15.275</v>
      </c>
      <c r="H319" s="44">
        <f t="shared" si="8"/>
        <v>14419.6</v>
      </c>
    </row>
    <row r="320" spans="2:8" ht="12.5" x14ac:dyDescent="0.25">
      <c r="B320" s="25">
        <v>45930</v>
      </c>
      <c r="C320" s="33" t="s">
        <v>236</v>
      </c>
      <c r="D320" s="1" t="s">
        <v>30</v>
      </c>
      <c r="E320" s="1" t="s">
        <v>7</v>
      </c>
      <c r="F320" s="34">
        <v>1217</v>
      </c>
      <c r="G320" s="2">
        <v>15.275</v>
      </c>
      <c r="H320" s="44">
        <f t="shared" si="8"/>
        <v>18589.674999999999</v>
      </c>
    </row>
    <row r="321" spans="2:8" ht="12.5" x14ac:dyDescent="0.25">
      <c r="B321" s="25">
        <v>45930</v>
      </c>
      <c r="C321" s="33" t="s">
        <v>237</v>
      </c>
      <c r="D321" s="1" t="s">
        <v>30</v>
      </c>
      <c r="E321" s="1" t="s">
        <v>9</v>
      </c>
      <c r="F321" s="34">
        <v>10</v>
      </c>
      <c r="G321" s="2">
        <v>15.275</v>
      </c>
      <c r="H321" s="44">
        <f t="shared" si="8"/>
        <v>152.75</v>
      </c>
    </row>
    <row r="322" spans="2:8" ht="12.5" x14ac:dyDescent="0.25">
      <c r="B322" s="25">
        <v>45930</v>
      </c>
      <c r="C322" s="33" t="s">
        <v>238</v>
      </c>
      <c r="D322" s="1" t="s">
        <v>30</v>
      </c>
      <c r="E322" s="1" t="s">
        <v>24</v>
      </c>
      <c r="F322" s="34">
        <v>880</v>
      </c>
      <c r="G322" s="2">
        <v>15.27</v>
      </c>
      <c r="H322" s="44">
        <f t="shared" si="8"/>
        <v>13437.6</v>
      </c>
    </row>
    <row r="323" spans="2:8" ht="12.5" x14ac:dyDescent="0.25">
      <c r="B323" s="25">
        <v>45930</v>
      </c>
      <c r="C323" s="33" t="s">
        <v>238</v>
      </c>
      <c r="D323" s="1" t="s">
        <v>30</v>
      </c>
      <c r="E323" s="1" t="s">
        <v>24</v>
      </c>
      <c r="F323" s="34">
        <v>74</v>
      </c>
      <c r="G323" s="2">
        <v>15.27</v>
      </c>
      <c r="H323" s="44">
        <f t="shared" si="8"/>
        <v>1129.98</v>
      </c>
    </row>
    <row r="324" spans="2:8" ht="12.5" x14ac:dyDescent="0.25">
      <c r="B324" s="25">
        <v>45930</v>
      </c>
      <c r="C324" s="33" t="s">
        <v>238</v>
      </c>
      <c r="D324" s="1" t="s">
        <v>30</v>
      </c>
      <c r="E324" s="1" t="s">
        <v>7</v>
      </c>
      <c r="F324" s="34">
        <v>716</v>
      </c>
      <c r="G324" s="2">
        <v>15.27</v>
      </c>
      <c r="H324" s="44">
        <f t="shared" si="8"/>
        <v>10933.32</v>
      </c>
    </row>
    <row r="325" spans="2:8" ht="12.5" x14ac:dyDescent="0.25">
      <c r="B325" s="25">
        <v>45930</v>
      </c>
      <c r="C325" s="33" t="s">
        <v>238</v>
      </c>
      <c r="D325" s="1" t="s">
        <v>30</v>
      </c>
      <c r="E325" s="1" t="s">
        <v>7</v>
      </c>
      <c r="F325" s="34">
        <v>287</v>
      </c>
      <c r="G325" s="2">
        <v>15.27</v>
      </c>
      <c r="H325" s="44">
        <f t="shared" si="8"/>
        <v>4382.49</v>
      </c>
    </row>
    <row r="326" spans="2:8" ht="12.5" x14ac:dyDescent="0.25">
      <c r="B326" s="25">
        <v>45930</v>
      </c>
      <c r="C326" s="33" t="s">
        <v>238</v>
      </c>
      <c r="D326" s="1" t="s">
        <v>30</v>
      </c>
      <c r="E326" s="1" t="s">
        <v>26</v>
      </c>
      <c r="F326" s="34">
        <v>651</v>
      </c>
      <c r="G326" s="2">
        <v>15.27</v>
      </c>
      <c r="H326" s="44">
        <f t="shared" si="8"/>
        <v>9940.77</v>
      </c>
    </row>
    <row r="327" spans="2:8" ht="12.5" x14ac:dyDescent="0.25">
      <c r="B327" s="25">
        <v>45930</v>
      </c>
      <c r="C327" s="33" t="s">
        <v>239</v>
      </c>
      <c r="D327" s="1" t="s">
        <v>30</v>
      </c>
      <c r="E327" s="1" t="s">
        <v>9</v>
      </c>
      <c r="F327" s="34">
        <v>43</v>
      </c>
      <c r="G327" s="2">
        <v>15.265000000000001</v>
      </c>
      <c r="H327" s="44">
        <f t="shared" si="8"/>
        <v>656.39499999999998</v>
      </c>
    </row>
    <row r="328" spans="2:8" ht="12.5" x14ac:dyDescent="0.25">
      <c r="B328" s="25">
        <v>45930</v>
      </c>
      <c r="C328" s="33" t="s">
        <v>240</v>
      </c>
      <c r="D328" s="1" t="s">
        <v>30</v>
      </c>
      <c r="E328" s="1" t="s">
        <v>7</v>
      </c>
      <c r="F328" s="34">
        <v>141</v>
      </c>
      <c r="G328" s="2">
        <v>15.265000000000001</v>
      </c>
      <c r="H328" s="44">
        <f t="shared" si="8"/>
        <v>2152.3650000000002</v>
      </c>
    </row>
    <row r="329" spans="2:8" ht="12.5" x14ac:dyDescent="0.25">
      <c r="B329" s="25">
        <v>45930</v>
      </c>
      <c r="C329" s="33" t="s">
        <v>241</v>
      </c>
      <c r="D329" s="1" t="s">
        <v>30</v>
      </c>
      <c r="E329" s="1" t="s">
        <v>9</v>
      </c>
      <c r="F329" s="34">
        <v>1402</v>
      </c>
      <c r="G329" s="2">
        <v>15.265000000000001</v>
      </c>
      <c r="H329" s="44">
        <f t="shared" si="8"/>
        <v>21401.530000000002</v>
      </c>
    </row>
    <row r="330" spans="2:8" ht="12.5" x14ac:dyDescent="0.25">
      <c r="B330" s="25">
        <v>45930</v>
      </c>
      <c r="C330" s="33" t="s">
        <v>241</v>
      </c>
      <c r="D330" s="1" t="s">
        <v>30</v>
      </c>
      <c r="E330" s="1" t="s">
        <v>24</v>
      </c>
      <c r="F330" s="34">
        <v>269</v>
      </c>
      <c r="G330" s="2">
        <v>15.265000000000001</v>
      </c>
      <c r="H330" s="44">
        <f t="shared" si="8"/>
        <v>4106.2849999999999</v>
      </c>
    </row>
    <row r="331" spans="2:8" ht="12.5" x14ac:dyDescent="0.25">
      <c r="B331" s="25">
        <v>45930</v>
      </c>
      <c r="C331" s="33" t="s">
        <v>241</v>
      </c>
      <c r="D331" s="1" t="s">
        <v>30</v>
      </c>
      <c r="E331" s="1" t="s">
        <v>24</v>
      </c>
      <c r="F331" s="34">
        <v>673</v>
      </c>
      <c r="G331" s="2">
        <v>15.265000000000001</v>
      </c>
      <c r="H331" s="44">
        <f t="shared" si="8"/>
        <v>10273.345000000001</v>
      </c>
    </row>
    <row r="332" spans="2:8" ht="12.5" x14ac:dyDescent="0.25">
      <c r="B332" s="25">
        <v>45930</v>
      </c>
      <c r="C332" s="33" t="s">
        <v>241</v>
      </c>
      <c r="D332" s="1" t="s">
        <v>30</v>
      </c>
      <c r="E332" s="1" t="s">
        <v>7</v>
      </c>
      <c r="F332" s="34">
        <v>957</v>
      </c>
      <c r="G332" s="2">
        <v>15.265000000000001</v>
      </c>
      <c r="H332" s="44">
        <f t="shared" si="8"/>
        <v>14608.605000000001</v>
      </c>
    </row>
    <row r="333" spans="2:8" ht="12.5" x14ac:dyDescent="0.25">
      <c r="B333" s="25">
        <v>45930</v>
      </c>
      <c r="C333" s="33" t="s">
        <v>241</v>
      </c>
      <c r="D333" s="1" t="s">
        <v>30</v>
      </c>
      <c r="E333" s="1" t="s">
        <v>26</v>
      </c>
      <c r="F333" s="34">
        <v>40</v>
      </c>
      <c r="G333" s="2">
        <v>15.265000000000001</v>
      </c>
      <c r="H333" s="44">
        <f t="shared" si="8"/>
        <v>610.6</v>
      </c>
    </row>
    <row r="334" spans="2:8" ht="12.5" x14ac:dyDescent="0.25">
      <c r="B334" s="25">
        <v>45930</v>
      </c>
      <c r="C334" s="33" t="s">
        <v>242</v>
      </c>
      <c r="D334" s="1" t="s">
        <v>30</v>
      </c>
      <c r="E334" s="1" t="s">
        <v>26</v>
      </c>
      <c r="F334" s="34">
        <v>390</v>
      </c>
      <c r="G334" s="2">
        <v>15.265000000000001</v>
      </c>
      <c r="H334" s="44">
        <f t="shared" si="8"/>
        <v>5953.35</v>
      </c>
    </row>
    <row r="335" spans="2:8" ht="12.5" x14ac:dyDescent="0.25">
      <c r="B335" s="25">
        <v>45930</v>
      </c>
      <c r="C335" s="33" t="s">
        <v>243</v>
      </c>
      <c r="D335" s="1" t="s">
        <v>30</v>
      </c>
      <c r="E335" s="1" t="s">
        <v>26</v>
      </c>
      <c r="F335" s="34">
        <v>204</v>
      </c>
      <c r="G335" s="2">
        <v>15.265000000000001</v>
      </c>
      <c r="H335" s="44">
        <f t="shared" si="8"/>
        <v>3114.06</v>
      </c>
    </row>
    <row r="336" spans="2:8" ht="12.5" x14ac:dyDescent="0.25">
      <c r="B336" s="25">
        <v>45930</v>
      </c>
      <c r="C336" s="33" t="s">
        <v>244</v>
      </c>
      <c r="D336" s="1" t="s">
        <v>30</v>
      </c>
      <c r="E336" s="1" t="s">
        <v>9</v>
      </c>
      <c r="F336" s="34">
        <v>200</v>
      </c>
      <c r="G336" s="2">
        <v>15.265000000000001</v>
      </c>
      <c r="H336" s="44">
        <f t="shared" si="8"/>
        <v>3053</v>
      </c>
    </row>
    <row r="337" spans="2:8" ht="12.5" x14ac:dyDescent="0.25">
      <c r="B337" s="25">
        <v>45930</v>
      </c>
      <c r="C337" s="33" t="s">
        <v>99</v>
      </c>
      <c r="D337" s="1" t="s">
        <v>30</v>
      </c>
      <c r="E337" s="1" t="s">
        <v>9</v>
      </c>
      <c r="F337" s="34">
        <v>15</v>
      </c>
      <c r="G337" s="2">
        <v>15.265000000000001</v>
      </c>
      <c r="H337" s="44">
        <f t="shared" si="8"/>
        <v>228.97500000000002</v>
      </c>
    </row>
    <row r="338" spans="2:8" ht="12.5" x14ac:dyDescent="0.25">
      <c r="B338" s="25">
        <v>45930</v>
      </c>
      <c r="C338" s="33" t="s">
        <v>245</v>
      </c>
      <c r="D338" s="1" t="s">
        <v>30</v>
      </c>
      <c r="E338" s="1" t="s">
        <v>9</v>
      </c>
      <c r="F338" s="34">
        <v>1719</v>
      </c>
      <c r="G338" s="2">
        <v>15.26</v>
      </c>
      <c r="H338" s="44">
        <f t="shared" si="8"/>
        <v>26231.94</v>
      </c>
    </row>
    <row r="339" spans="2:8" ht="12.5" x14ac:dyDescent="0.25">
      <c r="B339" s="25">
        <v>45930</v>
      </c>
      <c r="C339" s="33" t="s">
        <v>245</v>
      </c>
      <c r="D339" s="1" t="s">
        <v>30</v>
      </c>
      <c r="E339" s="1" t="s">
        <v>9</v>
      </c>
      <c r="F339" s="34">
        <v>10</v>
      </c>
      <c r="G339" s="2">
        <v>15.255000000000001</v>
      </c>
      <c r="H339" s="44">
        <f t="shared" si="8"/>
        <v>152.55000000000001</v>
      </c>
    </row>
    <row r="340" spans="2:8" ht="12.5" x14ac:dyDescent="0.25">
      <c r="B340" s="25">
        <v>45930</v>
      </c>
      <c r="C340" s="33" t="s">
        <v>245</v>
      </c>
      <c r="D340" s="1" t="s">
        <v>30</v>
      </c>
      <c r="E340" s="1" t="s">
        <v>24</v>
      </c>
      <c r="F340" s="34">
        <v>614</v>
      </c>
      <c r="G340" s="2">
        <v>15.26</v>
      </c>
      <c r="H340" s="44">
        <f t="shared" si="8"/>
        <v>9369.64</v>
      </c>
    </row>
    <row r="341" spans="2:8" ht="12.5" x14ac:dyDescent="0.25">
      <c r="B341" s="25">
        <v>45930</v>
      </c>
      <c r="C341" s="33" t="s">
        <v>245</v>
      </c>
      <c r="D341" s="1" t="s">
        <v>30</v>
      </c>
      <c r="E341" s="1" t="s">
        <v>24</v>
      </c>
      <c r="F341" s="34">
        <v>338</v>
      </c>
      <c r="G341" s="2">
        <v>15.255000000000001</v>
      </c>
      <c r="H341" s="44">
        <f t="shared" si="8"/>
        <v>5156.1900000000005</v>
      </c>
    </row>
    <row r="342" spans="2:8" ht="12.5" x14ac:dyDescent="0.25">
      <c r="B342" s="25">
        <v>45930</v>
      </c>
      <c r="C342" s="33" t="s">
        <v>245</v>
      </c>
      <c r="D342" s="1" t="s">
        <v>30</v>
      </c>
      <c r="E342" s="1" t="s">
        <v>7</v>
      </c>
      <c r="F342" s="34">
        <v>10</v>
      </c>
      <c r="G342" s="2">
        <v>15.255000000000001</v>
      </c>
      <c r="H342" s="44">
        <f t="shared" si="8"/>
        <v>152.55000000000001</v>
      </c>
    </row>
    <row r="343" spans="2:8" ht="12.5" x14ac:dyDescent="0.25">
      <c r="B343" s="25">
        <v>45930</v>
      </c>
      <c r="C343" s="33" t="s">
        <v>245</v>
      </c>
      <c r="D343" s="1" t="s">
        <v>30</v>
      </c>
      <c r="E343" s="1" t="s">
        <v>26</v>
      </c>
      <c r="F343" s="34">
        <v>699</v>
      </c>
      <c r="G343" s="2">
        <v>15.26</v>
      </c>
      <c r="H343" s="44">
        <f t="shared" si="8"/>
        <v>10666.74</v>
      </c>
    </row>
    <row r="344" spans="2:8" ht="12.5" x14ac:dyDescent="0.25">
      <c r="B344" s="25">
        <v>45930</v>
      </c>
      <c r="C344" s="33" t="s">
        <v>246</v>
      </c>
      <c r="D344" s="1" t="s">
        <v>30</v>
      </c>
      <c r="E344" s="1" t="s">
        <v>9</v>
      </c>
      <c r="F344" s="34">
        <v>636</v>
      </c>
      <c r="G344" s="2">
        <v>15.255000000000001</v>
      </c>
      <c r="H344" s="44">
        <f t="shared" si="8"/>
        <v>9702.18</v>
      </c>
    </row>
    <row r="345" spans="2:8" ht="12.5" x14ac:dyDescent="0.25">
      <c r="B345" s="25">
        <v>45930</v>
      </c>
      <c r="C345" s="33" t="s">
        <v>246</v>
      </c>
      <c r="D345" s="1" t="s">
        <v>30</v>
      </c>
      <c r="E345" s="1" t="s">
        <v>7</v>
      </c>
      <c r="F345" s="34">
        <v>621</v>
      </c>
      <c r="G345" s="2">
        <v>15.255000000000001</v>
      </c>
      <c r="H345" s="44">
        <f t="shared" si="8"/>
        <v>9473.3550000000014</v>
      </c>
    </row>
    <row r="346" spans="2:8" ht="12.5" x14ac:dyDescent="0.25">
      <c r="B346" s="25">
        <v>45930</v>
      </c>
      <c r="C346" s="33" t="s">
        <v>247</v>
      </c>
      <c r="D346" s="1" t="s">
        <v>30</v>
      </c>
      <c r="E346" s="1" t="s">
        <v>9</v>
      </c>
      <c r="F346" s="34">
        <v>41</v>
      </c>
      <c r="G346" s="2">
        <v>15.25</v>
      </c>
      <c r="H346" s="44">
        <f t="shared" si="8"/>
        <v>625.25</v>
      </c>
    </row>
    <row r="347" spans="2:8" ht="12.5" x14ac:dyDescent="0.25">
      <c r="B347" s="25">
        <v>45930</v>
      </c>
      <c r="C347" s="33" t="s">
        <v>247</v>
      </c>
      <c r="D347" s="1" t="s">
        <v>30</v>
      </c>
      <c r="E347" s="1" t="s">
        <v>9</v>
      </c>
      <c r="F347" s="34">
        <v>592</v>
      </c>
      <c r="G347" s="2">
        <v>15.25</v>
      </c>
      <c r="H347" s="44">
        <f t="shared" si="8"/>
        <v>9028</v>
      </c>
    </row>
    <row r="348" spans="2:8" ht="12.5" x14ac:dyDescent="0.25">
      <c r="B348" s="25">
        <v>45930</v>
      </c>
      <c r="C348" s="33" t="s">
        <v>247</v>
      </c>
      <c r="D348" s="1" t="s">
        <v>30</v>
      </c>
      <c r="E348" s="1" t="s">
        <v>24</v>
      </c>
      <c r="F348" s="34">
        <v>294</v>
      </c>
      <c r="G348" s="2">
        <v>15.25</v>
      </c>
      <c r="H348" s="44">
        <f t="shared" si="8"/>
        <v>4483.5</v>
      </c>
    </row>
    <row r="349" spans="2:8" ht="12.5" x14ac:dyDescent="0.25">
      <c r="B349" s="25">
        <v>45930</v>
      </c>
      <c r="C349" s="33" t="s">
        <v>247</v>
      </c>
      <c r="D349" s="1" t="s">
        <v>30</v>
      </c>
      <c r="E349" s="1" t="s">
        <v>24</v>
      </c>
      <c r="F349" s="34">
        <v>294</v>
      </c>
      <c r="G349" s="2">
        <v>15.25</v>
      </c>
      <c r="H349" s="44">
        <f t="shared" si="8"/>
        <v>4483.5</v>
      </c>
    </row>
    <row r="350" spans="2:8" ht="12.5" x14ac:dyDescent="0.25">
      <c r="B350" s="25">
        <v>45930</v>
      </c>
      <c r="C350" s="33" t="s">
        <v>248</v>
      </c>
      <c r="D350" s="1" t="s">
        <v>30</v>
      </c>
      <c r="E350" s="1" t="s">
        <v>9</v>
      </c>
      <c r="F350" s="34">
        <v>1055</v>
      </c>
      <c r="G350" s="2">
        <v>15.244999999999999</v>
      </c>
      <c r="H350" s="44">
        <f t="shared" si="8"/>
        <v>16083.474999999999</v>
      </c>
    </row>
    <row r="351" spans="2:8" ht="12.5" x14ac:dyDescent="0.25">
      <c r="B351" s="25">
        <v>45930</v>
      </c>
      <c r="C351" s="33" t="s">
        <v>248</v>
      </c>
      <c r="D351" s="1" t="s">
        <v>30</v>
      </c>
      <c r="E351" s="1" t="s">
        <v>24</v>
      </c>
      <c r="F351" s="34">
        <v>349</v>
      </c>
      <c r="G351" s="2">
        <v>15.244999999999999</v>
      </c>
      <c r="H351" s="44">
        <f t="shared" si="8"/>
        <v>5320.5050000000001</v>
      </c>
    </row>
    <row r="352" spans="2:8" ht="12.5" x14ac:dyDescent="0.25">
      <c r="B352" s="25">
        <v>45930</v>
      </c>
      <c r="C352" s="33" t="s">
        <v>248</v>
      </c>
      <c r="D352" s="1" t="s">
        <v>30</v>
      </c>
      <c r="E352" s="1" t="s">
        <v>24</v>
      </c>
      <c r="F352" s="34">
        <v>107</v>
      </c>
      <c r="G352" s="2">
        <v>15.244999999999999</v>
      </c>
      <c r="H352" s="44">
        <f t="shared" si="8"/>
        <v>1631.2149999999999</v>
      </c>
    </row>
    <row r="353" spans="2:8" ht="12.5" x14ac:dyDescent="0.25">
      <c r="B353" s="25">
        <v>45930</v>
      </c>
      <c r="C353" s="33" t="s">
        <v>248</v>
      </c>
      <c r="D353" s="1" t="s">
        <v>30</v>
      </c>
      <c r="E353" s="1" t="s">
        <v>24</v>
      </c>
      <c r="F353" s="34">
        <v>107</v>
      </c>
      <c r="G353" s="2">
        <v>15.244999999999999</v>
      </c>
      <c r="H353" s="44">
        <f t="shared" si="8"/>
        <v>1631.2149999999999</v>
      </c>
    </row>
    <row r="354" spans="2:8" ht="12.5" x14ac:dyDescent="0.25">
      <c r="B354" s="25">
        <v>45930</v>
      </c>
      <c r="C354" s="33" t="s">
        <v>249</v>
      </c>
      <c r="D354" s="1" t="s">
        <v>30</v>
      </c>
      <c r="E354" s="1" t="s">
        <v>7</v>
      </c>
      <c r="F354" s="34">
        <v>580</v>
      </c>
      <c r="G354" s="2">
        <v>15.25</v>
      </c>
      <c r="H354" s="44">
        <f t="shared" si="8"/>
        <v>8845</v>
      </c>
    </row>
    <row r="355" spans="2:8" ht="12.5" x14ac:dyDescent="0.25">
      <c r="B355" s="25">
        <v>45930</v>
      </c>
      <c r="C355" s="33" t="s">
        <v>250</v>
      </c>
      <c r="D355" s="1" t="s">
        <v>30</v>
      </c>
      <c r="E355" s="1" t="s">
        <v>24</v>
      </c>
      <c r="F355" s="34">
        <v>536</v>
      </c>
      <c r="G355" s="2">
        <v>15.244999999999999</v>
      </c>
      <c r="H355" s="44">
        <f t="shared" si="8"/>
        <v>8171.32</v>
      </c>
    </row>
    <row r="356" spans="2:8" ht="12.5" x14ac:dyDescent="0.25">
      <c r="B356" s="25">
        <v>45930</v>
      </c>
      <c r="C356" s="33" t="s">
        <v>250</v>
      </c>
      <c r="D356" s="1" t="s">
        <v>30</v>
      </c>
      <c r="E356" s="1" t="s">
        <v>7</v>
      </c>
      <c r="F356" s="34">
        <v>553</v>
      </c>
      <c r="G356" s="2">
        <v>15.244999999999999</v>
      </c>
      <c r="H356" s="44">
        <f t="shared" si="8"/>
        <v>8430.4849999999988</v>
      </c>
    </row>
    <row r="357" spans="2:8" ht="12.5" x14ac:dyDescent="0.25">
      <c r="B357" s="25">
        <v>45930</v>
      </c>
      <c r="C357" s="33" t="s">
        <v>251</v>
      </c>
      <c r="D357" s="1" t="s">
        <v>30</v>
      </c>
      <c r="E357" s="1" t="s">
        <v>9</v>
      </c>
      <c r="F357" s="34">
        <v>736</v>
      </c>
      <c r="G357" s="2">
        <v>15.24</v>
      </c>
      <c r="H357" s="44">
        <f t="shared" si="8"/>
        <v>11216.64</v>
      </c>
    </row>
    <row r="358" spans="2:8" ht="12.5" x14ac:dyDescent="0.25">
      <c r="B358" s="25">
        <v>45930</v>
      </c>
      <c r="C358" s="33" t="s">
        <v>252</v>
      </c>
      <c r="D358" s="1" t="s">
        <v>30</v>
      </c>
      <c r="E358" s="1" t="s">
        <v>9</v>
      </c>
      <c r="F358" s="34">
        <v>18</v>
      </c>
      <c r="G358" s="2">
        <v>15.24</v>
      </c>
      <c r="H358" s="44">
        <f t="shared" si="8"/>
        <v>274.32</v>
      </c>
    </row>
    <row r="359" spans="2:8" ht="12.5" x14ac:dyDescent="0.25">
      <c r="B359" s="25">
        <v>45930</v>
      </c>
      <c r="C359" s="33" t="s">
        <v>253</v>
      </c>
      <c r="D359" s="1" t="s">
        <v>30</v>
      </c>
      <c r="E359" s="1" t="s">
        <v>9</v>
      </c>
      <c r="F359" s="34">
        <v>100</v>
      </c>
      <c r="G359" s="2">
        <v>15.24</v>
      </c>
      <c r="H359" s="44">
        <f t="shared" si="8"/>
        <v>1524</v>
      </c>
    </row>
    <row r="360" spans="2:8" ht="12.5" x14ac:dyDescent="0.25">
      <c r="B360" s="25">
        <v>45930</v>
      </c>
      <c r="C360" s="33" t="s">
        <v>254</v>
      </c>
      <c r="D360" s="1" t="s">
        <v>30</v>
      </c>
      <c r="E360" s="1" t="s">
        <v>24</v>
      </c>
      <c r="F360" s="34">
        <v>539</v>
      </c>
      <c r="G360" s="2">
        <v>15.255000000000001</v>
      </c>
      <c r="H360" s="44">
        <f t="shared" si="8"/>
        <v>8222.4449999999997</v>
      </c>
    </row>
    <row r="361" spans="2:8" ht="12.5" x14ac:dyDescent="0.25">
      <c r="B361" s="25">
        <v>45930</v>
      </c>
      <c r="C361" s="33" t="s">
        <v>254</v>
      </c>
      <c r="D361" s="1" t="s">
        <v>30</v>
      </c>
      <c r="E361" s="1" t="s">
        <v>7</v>
      </c>
      <c r="F361" s="34">
        <v>545</v>
      </c>
      <c r="G361" s="2">
        <v>15.255000000000001</v>
      </c>
      <c r="H361" s="44">
        <f t="shared" si="8"/>
        <v>8313.9750000000004</v>
      </c>
    </row>
    <row r="362" spans="2:8" ht="12.5" x14ac:dyDescent="0.25">
      <c r="B362" s="25">
        <v>45930</v>
      </c>
      <c r="C362" s="33" t="s">
        <v>255</v>
      </c>
      <c r="D362" s="1" t="s">
        <v>30</v>
      </c>
      <c r="E362" s="1" t="s">
        <v>24</v>
      </c>
      <c r="F362" s="34">
        <v>332</v>
      </c>
      <c r="G362" s="2">
        <v>15.26</v>
      </c>
      <c r="H362" s="44">
        <f t="shared" si="8"/>
        <v>5066.32</v>
      </c>
    </row>
    <row r="363" spans="2:8" ht="12.5" x14ac:dyDescent="0.25">
      <c r="B363" s="25">
        <v>45930</v>
      </c>
      <c r="C363" s="33" t="s">
        <v>255</v>
      </c>
      <c r="D363" s="1" t="s">
        <v>30</v>
      </c>
      <c r="E363" s="1" t="s">
        <v>24</v>
      </c>
      <c r="F363" s="34">
        <v>200</v>
      </c>
      <c r="G363" s="2">
        <v>15.26</v>
      </c>
      <c r="H363" s="44">
        <f t="shared" ref="H363:H426" si="9">F363*ROUND(G363,4)</f>
        <v>3052</v>
      </c>
    </row>
    <row r="364" spans="2:8" ht="12.5" x14ac:dyDescent="0.25">
      <c r="B364" s="25">
        <v>45930</v>
      </c>
      <c r="C364" s="33" t="s">
        <v>256</v>
      </c>
      <c r="D364" s="1" t="s">
        <v>30</v>
      </c>
      <c r="E364" s="1" t="s">
        <v>24</v>
      </c>
      <c r="F364" s="34">
        <v>500</v>
      </c>
      <c r="G364" s="2">
        <v>15.265000000000001</v>
      </c>
      <c r="H364" s="44">
        <f t="shared" si="9"/>
        <v>7632.5</v>
      </c>
    </row>
    <row r="365" spans="2:8" ht="12.5" x14ac:dyDescent="0.25">
      <c r="B365" s="25">
        <v>45930</v>
      </c>
      <c r="C365" s="33" t="s">
        <v>256</v>
      </c>
      <c r="D365" s="1" t="s">
        <v>30</v>
      </c>
      <c r="E365" s="1" t="s">
        <v>24</v>
      </c>
      <c r="F365" s="34">
        <v>9</v>
      </c>
      <c r="G365" s="2">
        <v>15.265000000000001</v>
      </c>
      <c r="H365" s="44">
        <f t="shared" si="9"/>
        <v>137.38499999999999</v>
      </c>
    </row>
    <row r="366" spans="2:8" ht="12.5" x14ac:dyDescent="0.25">
      <c r="B366" s="25">
        <v>45930</v>
      </c>
      <c r="C366" s="33" t="s">
        <v>257</v>
      </c>
      <c r="D366" s="1" t="s">
        <v>30</v>
      </c>
      <c r="E366" s="1" t="s">
        <v>24</v>
      </c>
      <c r="F366" s="34">
        <v>721</v>
      </c>
      <c r="G366" s="2">
        <v>15.265000000000001</v>
      </c>
      <c r="H366" s="44">
        <f t="shared" si="9"/>
        <v>11006.065000000001</v>
      </c>
    </row>
    <row r="367" spans="2:8" ht="12.5" x14ac:dyDescent="0.25">
      <c r="B367" s="25">
        <v>45930</v>
      </c>
      <c r="C367" s="33" t="s">
        <v>258</v>
      </c>
      <c r="D367" s="1" t="s">
        <v>30</v>
      </c>
      <c r="E367" s="1" t="s">
        <v>24</v>
      </c>
      <c r="F367" s="34">
        <v>169</v>
      </c>
      <c r="G367" s="2">
        <v>15.26</v>
      </c>
      <c r="H367" s="44">
        <f t="shared" si="9"/>
        <v>2578.94</v>
      </c>
    </row>
    <row r="368" spans="2:8" ht="12.5" x14ac:dyDescent="0.25">
      <c r="B368" s="25">
        <v>45930</v>
      </c>
      <c r="C368" s="33" t="s">
        <v>259</v>
      </c>
      <c r="D368" s="1" t="s">
        <v>30</v>
      </c>
      <c r="E368" s="1" t="s">
        <v>7</v>
      </c>
      <c r="F368" s="34">
        <v>312</v>
      </c>
      <c r="G368" s="2">
        <v>15.26</v>
      </c>
      <c r="H368" s="44">
        <f t="shared" si="9"/>
        <v>4761.12</v>
      </c>
    </row>
    <row r="369" spans="2:8" ht="12.5" x14ac:dyDescent="0.25">
      <c r="B369" s="25">
        <v>45930</v>
      </c>
      <c r="C369" s="33" t="s">
        <v>260</v>
      </c>
      <c r="D369" s="1" t="s">
        <v>30</v>
      </c>
      <c r="E369" s="1" t="s">
        <v>24</v>
      </c>
      <c r="F369" s="34">
        <v>873</v>
      </c>
      <c r="G369" s="2">
        <v>15.27</v>
      </c>
      <c r="H369" s="44">
        <f t="shared" si="9"/>
        <v>13330.71</v>
      </c>
    </row>
    <row r="370" spans="2:8" ht="12.5" x14ac:dyDescent="0.25">
      <c r="B370" s="25">
        <v>45930</v>
      </c>
      <c r="C370" s="33" t="s">
        <v>260</v>
      </c>
      <c r="D370" s="1" t="s">
        <v>30</v>
      </c>
      <c r="E370" s="1" t="s">
        <v>7</v>
      </c>
      <c r="F370" s="34">
        <v>1183</v>
      </c>
      <c r="G370" s="2">
        <v>15.27</v>
      </c>
      <c r="H370" s="44">
        <f t="shared" si="9"/>
        <v>18064.41</v>
      </c>
    </row>
    <row r="371" spans="2:8" ht="12.5" x14ac:dyDescent="0.25">
      <c r="B371" s="25">
        <v>45930</v>
      </c>
      <c r="C371" s="33" t="s">
        <v>261</v>
      </c>
      <c r="D371" s="1" t="s">
        <v>30</v>
      </c>
      <c r="E371" s="1" t="s">
        <v>24</v>
      </c>
      <c r="F371" s="34">
        <v>966</v>
      </c>
      <c r="G371" s="2">
        <v>15.27</v>
      </c>
      <c r="H371" s="44">
        <f t="shared" si="9"/>
        <v>14750.82</v>
      </c>
    </row>
    <row r="372" spans="2:8" ht="12.5" x14ac:dyDescent="0.25">
      <c r="B372" s="25">
        <v>45930</v>
      </c>
      <c r="C372" s="33" t="s">
        <v>261</v>
      </c>
      <c r="D372" s="1" t="s">
        <v>30</v>
      </c>
      <c r="E372" s="1" t="s">
        <v>7</v>
      </c>
      <c r="F372" s="34">
        <v>556</v>
      </c>
      <c r="G372" s="2">
        <v>15.27</v>
      </c>
      <c r="H372" s="44">
        <f t="shared" si="9"/>
        <v>8490.119999999999</v>
      </c>
    </row>
    <row r="373" spans="2:8" ht="12.5" x14ac:dyDescent="0.25">
      <c r="B373" s="25">
        <v>45930</v>
      </c>
      <c r="C373" s="33" t="s">
        <v>261</v>
      </c>
      <c r="D373" s="1" t="s">
        <v>30</v>
      </c>
      <c r="E373" s="1" t="s">
        <v>7</v>
      </c>
      <c r="F373" s="34">
        <v>411</v>
      </c>
      <c r="G373" s="2">
        <v>15.27</v>
      </c>
      <c r="H373" s="44">
        <f t="shared" si="9"/>
        <v>6275.97</v>
      </c>
    </row>
    <row r="374" spans="2:8" ht="12.5" x14ac:dyDescent="0.25">
      <c r="B374" s="25">
        <v>45930</v>
      </c>
      <c r="C374" s="33" t="s">
        <v>262</v>
      </c>
      <c r="D374" s="1" t="s">
        <v>30</v>
      </c>
      <c r="E374" s="1" t="s">
        <v>9</v>
      </c>
      <c r="F374" s="34">
        <v>606</v>
      </c>
      <c r="G374" s="2">
        <v>15.265000000000001</v>
      </c>
      <c r="H374" s="44">
        <f t="shared" si="9"/>
        <v>9250.59</v>
      </c>
    </row>
    <row r="375" spans="2:8" ht="12.5" x14ac:dyDescent="0.25">
      <c r="B375" s="25">
        <v>45930</v>
      </c>
      <c r="C375" s="33" t="s">
        <v>262</v>
      </c>
      <c r="D375" s="1" t="s">
        <v>30</v>
      </c>
      <c r="E375" s="1" t="s">
        <v>24</v>
      </c>
      <c r="F375" s="34">
        <v>904</v>
      </c>
      <c r="G375" s="2">
        <v>15.265000000000001</v>
      </c>
      <c r="H375" s="44">
        <f t="shared" si="9"/>
        <v>13799.560000000001</v>
      </c>
    </row>
    <row r="376" spans="2:8" ht="12.5" x14ac:dyDescent="0.25">
      <c r="B376" s="25">
        <v>45930</v>
      </c>
      <c r="C376" s="33" t="s">
        <v>262</v>
      </c>
      <c r="D376" s="1" t="s">
        <v>30</v>
      </c>
      <c r="E376" s="1" t="s">
        <v>7</v>
      </c>
      <c r="F376" s="34">
        <v>1252</v>
      </c>
      <c r="G376" s="2">
        <v>15.265000000000001</v>
      </c>
      <c r="H376" s="44">
        <f t="shared" si="9"/>
        <v>19111.780000000002</v>
      </c>
    </row>
    <row r="377" spans="2:8" ht="12.5" x14ac:dyDescent="0.25">
      <c r="B377" s="25">
        <v>45930</v>
      </c>
      <c r="C377" s="33" t="s">
        <v>263</v>
      </c>
      <c r="D377" s="1" t="s">
        <v>30</v>
      </c>
      <c r="E377" s="1" t="s">
        <v>26</v>
      </c>
      <c r="F377" s="34">
        <v>194</v>
      </c>
      <c r="G377" s="2">
        <v>15.265000000000001</v>
      </c>
      <c r="H377" s="44">
        <f t="shared" si="9"/>
        <v>2961.4100000000003</v>
      </c>
    </row>
    <row r="378" spans="2:8" ht="12.5" x14ac:dyDescent="0.25">
      <c r="B378" s="25">
        <v>45930</v>
      </c>
      <c r="C378" s="33" t="s">
        <v>264</v>
      </c>
      <c r="D378" s="1" t="s">
        <v>30</v>
      </c>
      <c r="E378" s="1" t="s">
        <v>9</v>
      </c>
      <c r="F378" s="34">
        <v>600</v>
      </c>
      <c r="G378" s="2">
        <v>15.275</v>
      </c>
      <c r="H378" s="44">
        <f t="shared" si="9"/>
        <v>9165</v>
      </c>
    </row>
    <row r="379" spans="2:8" ht="12.5" x14ac:dyDescent="0.25">
      <c r="B379" s="25">
        <v>45930</v>
      </c>
      <c r="C379" s="33" t="s">
        <v>264</v>
      </c>
      <c r="D379" s="1" t="s">
        <v>30</v>
      </c>
      <c r="E379" s="1" t="s">
        <v>24</v>
      </c>
      <c r="F379" s="34">
        <v>267</v>
      </c>
      <c r="G379" s="2">
        <v>15.275</v>
      </c>
      <c r="H379" s="44">
        <f t="shared" si="9"/>
        <v>4078.4250000000002</v>
      </c>
    </row>
    <row r="380" spans="2:8" ht="12.5" x14ac:dyDescent="0.25">
      <c r="B380" s="25">
        <v>45930</v>
      </c>
      <c r="C380" s="33" t="s">
        <v>264</v>
      </c>
      <c r="D380" s="1" t="s">
        <v>30</v>
      </c>
      <c r="E380" s="1" t="s">
        <v>24</v>
      </c>
      <c r="F380" s="34">
        <v>552</v>
      </c>
      <c r="G380" s="2">
        <v>15.275</v>
      </c>
      <c r="H380" s="44">
        <f t="shared" si="9"/>
        <v>8431.8000000000011</v>
      </c>
    </row>
    <row r="381" spans="2:8" ht="12.5" x14ac:dyDescent="0.25">
      <c r="B381" s="25">
        <v>45930</v>
      </c>
      <c r="C381" s="33" t="s">
        <v>264</v>
      </c>
      <c r="D381" s="1" t="s">
        <v>30</v>
      </c>
      <c r="E381" s="1" t="s">
        <v>7</v>
      </c>
      <c r="F381" s="34">
        <v>357</v>
      </c>
      <c r="G381" s="2">
        <v>15.275</v>
      </c>
      <c r="H381" s="44">
        <f t="shared" si="9"/>
        <v>5453.1750000000002</v>
      </c>
    </row>
    <row r="382" spans="2:8" ht="12.5" x14ac:dyDescent="0.25">
      <c r="B382" s="25">
        <v>45930</v>
      </c>
      <c r="C382" s="33" t="s">
        <v>264</v>
      </c>
      <c r="D382" s="1" t="s">
        <v>30</v>
      </c>
      <c r="E382" s="1" t="s">
        <v>7</v>
      </c>
      <c r="F382" s="34">
        <v>351</v>
      </c>
      <c r="G382" s="2">
        <v>15.275</v>
      </c>
      <c r="H382" s="44">
        <f t="shared" si="9"/>
        <v>5361.5250000000005</v>
      </c>
    </row>
    <row r="383" spans="2:8" ht="12.5" x14ac:dyDescent="0.25">
      <c r="B383" s="25">
        <v>45930</v>
      </c>
      <c r="C383" s="33" t="s">
        <v>265</v>
      </c>
      <c r="D383" s="1" t="s">
        <v>30</v>
      </c>
      <c r="E383" s="1" t="s">
        <v>24</v>
      </c>
      <c r="F383" s="34">
        <v>1</v>
      </c>
      <c r="G383" s="2">
        <v>15.27</v>
      </c>
      <c r="H383" s="44">
        <f t="shared" si="9"/>
        <v>15.27</v>
      </c>
    </row>
    <row r="384" spans="2:8" ht="12.5" x14ac:dyDescent="0.25">
      <c r="B384" s="25">
        <v>45930</v>
      </c>
      <c r="C384" s="33" t="s">
        <v>266</v>
      </c>
      <c r="D384" s="1" t="s">
        <v>30</v>
      </c>
      <c r="E384" s="1" t="s">
        <v>7</v>
      </c>
      <c r="F384" s="34">
        <v>322</v>
      </c>
      <c r="G384" s="2">
        <v>15.285</v>
      </c>
      <c r="H384" s="44">
        <f t="shared" si="9"/>
        <v>4921.7700000000004</v>
      </c>
    </row>
    <row r="385" spans="2:8" ht="12.5" x14ac:dyDescent="0.25">
      <c r="B385" s="25">
        <v>45930</v>
      </c>
      <c r="C385" s="33" t="s">
        <v>267</v>
      </c>
      <c r="D385" s="1" t="s">
        <v>30</v>
      </c>
      <c r="E385" s="1" t="s">
        <v>24</v>
      </c>
      <c r="F385" s="34">
        <v>17</v>
      </c>
      <c r="G385" s="2">
        <v>15.29</v>
      </c>
      <c r="H385" s="44">
        <f t="shared" si="9"/>
        <v>259.93</v>
      </c>
    </row>
    <row r="386" spans="2:8" ht="12.5" x14ac:dyDescent="0.25">
      <c r="B386" s="25">
        <v>45930</v>
      </c>
      <c r="C386" s="33" t="s">
        <v>268</v>
      </c>
      <c r="D386" s="1" t="s">
        <v>30</v>
      </c>
      <c r="E386" s="1" t="s">
        <v>7</v>
      </c>
      <c r="F386" s="34">
        <v>289</v>
      </c>
      <c r="G386" s="2">
        <v>15.295</v>
      </c>
      <c r="H386" s="44">
        <f t="shared" si="9"/>
        <v>4420.2550000000001</v>
      </c>
    </row>
    <row r="387" spans="2:8" ht="12.5" x14ac:dyDescent="0.25">
      <c r="B387" s="25">
        <v>45930</v>
      </c>
      <c r="C387" s="33" t="s">
        <v>268</v>
      </c>
      <c r="D387" s="1" t="s">
        <v>30</v>
      </c>
      <c r="E387" s="1" t="s">
        <v>26</v>
      </c>
      <c r="F387" s="34">
        <v>593</v>
      </c>
      <c r="G387" s="2">
        <v>15.295</v>
      </c>
      <c r="H387" s="44">
        <f t="shared" si="9"/>
        <v>9069.9349999999995</v>
      </c>
    </row>
    <row r="388" spans="2:8" ht="12.5" x14ac:dyDescent="0.25">
      <c r="B388" s="25">
        <v>45930</v>
      </c>
      <c r="C388" s="33" t="s">
        <v>269</v>
      </c>
      <c r="D388" s="1" t="s">
        <v>30</v>
      </c>
      <c r="E388" s="1" t="s">
        <v>7</v>
      </c>
      <c r="F388" s="34">
        <v>678</v>
      </c>
      <c r="G388" s="2">
        <v>15.295</v>
      </c>
      <c r="H388" s="44">
        <f t="shared" si="9"/>
        <v>10370.01</v>
      </c>
    </row>
    <row r="389" spans="2:8" ht="12.5" x14ac:dyDescent="0.25">
      <c r="B389" s="25">
        <v>45930</v>
      </c>
      <c r="C389" s="33" t="s">
        <v>270</v>
      </c>
      <c r="D389" s="1" t="s">
        <v>30</v>
      </c>
      <c r="E389" s="1" t="s">
        <v>24</v>
      </c>
      <c r="F389" s="34">
        <v>939</v>
      </c>
      <c r="G389" s="2">
        <v>15.295</v>
      </c>
      <c r="H389" s="44">
        <f t="shared" si="9"/>
        <v>14362.004999999999</v>
      </c>
    </row>
    <row r="390" spans="2:8" ht="12.5" x14ac:dyDescent="0.25">
      <c r="B390" s="25">
        <v>45930</v>
      </c>
      <c r="C390" s="33" t="s">
        <v>271</v>
      </c>
      <c r="D390" s="1" t="s">
        <v>30</v>
      </c>
      <c r="E390" s="1" t="s">
        <v>9</v>
      </c>
      <c r="F390" s="34">
        <v>693</v>
      </c>
      <c r="G390" s="2">
        <v>15.29</v>
      </c>
      <c r="H390" s="44">
        <f t="shared" si="9"/>
        <v>10595.97</v>
      </c>
    </row>
    <row r="391" spans="2:8" ht="12.5" x14ac:dyDescent="0.25">
      <c r="B391" s="25">
        <v>45930</v>
      </c>
      <c r="C391" s="33" t="s">
        <v>271</v>
      </c>
      <c r="D391" s="1" t="s">
        <v>30</v>
      </c>
      <c r="E391" s="1" t="s">
        <v>24</v>
      </c>
      <c r="F391" s="34">
        <v>730</v>
      </c>
      <c r="G391" s="2">
        <v>15.29</v>
      </c>
      <c r="H391" s="44">
        <f t="shared" si="9"/>
        <v>11161.699999999999</v>
      </c>
    </row>
    <row r="392" spans="2:8" ht="12.5" x14ac:dyDescent="0.25">
      <c r="B392" s="25">
        <v>45930</v>
      </c>
      <c r="C392" s="33" t="s">
        <v>271</v>
      </c>
      <c r="D392" s="1" t="s">
        <v>30</v>
      </c>
      <c r="E392" s="1" t="s">
        <v>24</v>
      </c>
      <c r="F392" s="34">
        <v>224</v>
      </c>
      <c r="G392" s="2">
        <v>15.29</v>
      </c>
      <c r="H392" s="44">
        <f t="shared" si="9"/>
        <v>3424.96</v>
      </c>
    </row>
    <row r="393" spans="2:8" ht="12.5" x14ac:dyDescent="0.25">
      <c r="B393" s="25">
        <v>45930</v>
      </c>
      <c r="C393" s="33" t="s">
        <v>271</v>
      </c>
      <c r="D393" s="1" t="s">
        <v>30</v>
      </c>
      <c r="E393" s="1" t="s">
        <v>7</v>
      </c>
      <c r="F393" s="34">
        <v>947</v>
      </c>
      <c r="G393" s="2">
        <v>15.29</v>
      </c>
      <c r="H393" s="44">
        <f t="shared" si="9"/>
        <v>14479.63</v>
      </c>
    </row>
    <row r="394" spans="2:8" ht="12.5" x14ac:dyDescent="0.25">
      <c r="B394" s="25">
        <v>45930</v>
      </c>
      <c r="C394" s="33" t="s">
        <v>271</v>
      </c>
      <c r="D394" s="1" t="s">
        <v>30</v>
      </c>
      <c r="E394" s="1" t="s">
        <v>26</v>
      </c>
      <c r="F394" s="34">
        <v>610</v>
      </c>
      <c r="G394" s="2">
        <v>15.29</v>
      </c>
      <c r="H394" s="44">
        <f t="shared" si="9"/>
        <v>9326.9</v>
      </c>
    </row>
    <row r="395" spans="2:8" ht="12.5" x14ac:dyDescent="0.25">
      <c r="B395" s="25">
        <v>45930</v>
      </c>
      <c r="C395" s="33" t="s">
        <v>272</v>
      </c>
      <c r="D395" s="1" t="s">
        <v>30</v>
      </c>
      <c r="E395" s="1" t="s">
        <v>9</v>
      </c>
      <c r="F395" s="34">
        <v>694</v>
      </c>
      <c r="G395" s="2">
        <v>15.285</v>
      </c>
      <c r="H395" s="44">
        <f t="shared" si="9"/>
        <v>10607.79</v>
      </c>
    </row>
    <row r="396" spans="2:8" ht="12.5" x14ac:dyDescent="0.25">
      <c r="B396" s="25">
        <v>45930</v>
      </c>
      <c r="C396" s="33" t="s">
        <v>272</v>
      </c>
      <c r="D396" s="1" t="s">
        <v>30</v>
      </c>
      <c r="E396" s="1" t="s">
        <v>24</v>
      </c>
      <c r="F396" s="34">
        <v>932</v>
      </c>
      <c r="G396" s="2">
        <v>15.285</v>
      </c>
      <c r="H396" s="44">
        <f t="shared" si="9"/>
        <v>14245.62</v>
      </c>
    </row>
    <row r="397" spans="2:8" ht="12.5" x14ac:dyDescent="0.25">
      <c r="B397" s="25">
        <v>45930</v>
      </c>
      <c r="C397" s="33" t="s">
        <v>272</v>
      </c>
      <c r="D397" s="1" t="s">
        <v>30</v>
      </c>
      <c r="E397" s="1" t="s">
        <v>7</v>
      </c>
      <c r="F397" s="34">
        <v>679</v>
      </c>
      <c r="G397" s="2">
        <v>15.285</v>
      </c>
      <c r="H397" s="44">
        <f t="shared" si="9"/>
        <v>10378.514999999999</v>
      </c>
    </row>
    <row r="398" spans="2:8" ht="12.5" x14ac:dyDescent="0.25">
      <c r="B398" s="25">
        <v>45930</v>
      </c>
      <c r="C398" s="33" t="s">
        <v>272</v>
      </c>
      <c r="D398" s="1" t="s">
        <v>30</v>
      </c>
      <c r="E398" s="1" t="s">
        <v>26</v>
      </c>
      <c r="F398" s="34">
        <v>493</v>
      </c>
      <c r="G398" s="2">
        <v>15.285</v>
      </c>
      <c r="H398" s="44">
        <f t="shared" si="9"/>
        <v>7535.5050000000001</v>
      </c>
    </row>
    <row r="399" spans="2:8" ht="12.5" x14ac:dyDescent="0.25">
      <c r="B399" s="25">
        <v>45930</v>
      </c>
      <c r="C399" s="33" t="s">
        <v>273</v>
      </c>
      <c r="D399" s="1" t="s">
        <v>30</v>
      </c>
      <c r="E399" s="1" t="s">
        <v>7</v>
      </c>
      <c r="F399" s="34">
        <v>43</v>
      </c>
      <c r="G399" s="2">
        <v>15.285</v>
      </c>
      <c r="H399" s="44">
        <f t="shared" si="9"/>
        <v>657.255</v>
      </c>
    </row>
    <row r="400" spans="2:8" ht="12.5" x14ac:dyDescent="0.25">
      <c r="B400" s="25">
        <v>45930</v>
      </c>
      <c r="C400" s="33" t="s">
        <v>274</v>
      </c>
      <c r="D400" s="1" t="s">
        <v>30</v>
      </c>
      <c r="E400" s="1" t="s">
        <v>24</v>
      </c>
      <c r="F400" s="34">
        <v>933</v>
      </c>
      <c r="G400" s="2">
        <v>15.285</v>
      </c>
      <c r="H400" s="44">
        <f t="shared" si="9"/>
        <v>14260.905000000001</v>
      </c>
    </row>
    <row r="401" spans="2:8" ht="12.5" x14ac:dyDescent="0.25">
      <c r="B401" s="25">
        <v>45930</v>
      </c>
      <c r="C401" s="33" t="s">
        <v>274</v>
      </c>
      <c r="D401" s="1" t="s">
        <v>30</v>
      </c>
      <c r="E401" s="1" t="s">
        <v>7</v>
      </c>
      <c r="F401" s="34">
        <v>904</v>
      </c>
      <c r="G401" s="2">
        <v>15.285</v>
      </c>
      <c r="H401" s="44">
        <f t="shared" si="9"/>
        <v>13817.64</v>
      </c>
    </row>
    <row r="402" spans="2:8" ht="12.5" x14ac:dyDescent="0.25">
      <c r="B402" s="25">
        <v>45930</v>
      </c>
      <c r="C402" s="33" t="s">
        <v>275</v>
      </c>
      <c r="D402" s="1" t="s">
        <v>30</v>
      </c>
      <c r="E402" s="1" t="s">
        <v>26</v>
      </c>
      <c r="F402" s="34">
        <v>179</v>
      </c>
      <c r="G402" s="2">
        <v>15.285</v>
      </c>
      <c r="H402" s="44">
        <f t="shared" si="9"/>
        <v>2736.0149999999999</v>
      </c>
    </row>
    <row r="403" spans="2:8" ht="12.5" x14ac:dyDescent="0.25">
      <c r="B403" s="25">
        <v>45930</v>
      </c>
      <c r="C403" s="33" t="s">
        <v>276</v>
      </c>
      <c r="D403" s="1" t="s">
        <v>30</v>
      </c>
      <c r="E403" s="1" t="s">
        <v>26</v>
      </c>
      <c r="F403" s="34">
        <v>476</v>
      </c>
      <c r="G403" s="2">
        <v>15.285</v>
      </c>
      <c r="H403" s="44">
        <f t="shared" si="9"/>
        <v>7275.66</v>
      </c>
    </row>
    <row r="404" spans="2:8" ht="12.5" x14ac:dyDescent="0.25">
      <c r="B404" s="25">
        <v>45930</v>
      </c>
      <c r="C404" s="33" t="s">
        <v>277</v>
      </c>
      <c r="D404" s="1" t="s">
        <v>30</v>
      </c>
      <c r="E404" s="1" t="s">
        <v>9</v>
      </c>
      <c r="F404" s="34">
        <v>492</v>
      </c>
      <c r="G404" s="2">
        <v>15.285</v>
      </c>
      <c r="H404" s="44">
        <f t="shared" si="9"/>
        <v>7520.22</v>
      </c>
    </row>
    <row r="405" spans="2:8" ht="12.5" x14ac:dyDescent="0.25">
      <c r="B405" s="25">
        <v>45930</v>
      </c>
      <c r="C405" s="33" t="s">
        <v>277</v>
      </c>
      <c r="D405" s="1" t="s">
        <v>30</v>
      </c>
      <c r="E405" s="1" t="s">
        <v>24</v>
      </c>
      <c r="F405" s="34">
        <v>968</v>
      </c>
      <c r="G405" s="2">
        <v>15.285</v>
      </c>
      <c r="H405" s="44">
        <f t="shared" si="9"/>
        <v>14795.880000000001</v>
      </c>
    </row>
    <row r="406" spans="2:8" ht="12.5" x14ac:dyDescent="0.25">
      <c r="B406" s="25">
        <v>45930</v>
      </c>
      <c r="C406" s="33" t="s">
        <v>277</v>
      </c>
      <c r="D406" s="1" t="s">
        <v>30</v>
      </c>
      <c r="E406" s="1" t="s">
        <v>7</v>
      </c>
      <c r="F406" s="34">
        <v>960</v>
      </c>
      <c r="G406" s="2">
        <v>15.285</v>
      </c>
      <c r="H406" s="44">
        <f t="shared" si="9"/>
        <v>14673.6</v>
      </c>
    </row>
    <row r="407" spans="2:8" ht="12.5" x14ac:dyDescent="0.25">
      <c r="B407" s="25">
        <v>45930</v>
      </c>
      <c r="C407" s="33" t="s">
        <v>278</v>
      </c>
      <c r="D407" s="1" t="s">
        <v>30</v>
      </c>
      <c r="E407" s="1" t="s">
        <v>26</v>
      </c>
      <c r="F407" s="34">
        <v>81</v>
      </c>
      <c r="G407" s="2">
        <v>15.29</v>
      </c>
      <c r="H407" s="44">
        <f t="shared" si="9"/>
        <v>1238.49</v>
      </c>
    </row>
    <row r="408" spans="2:8" ht="12.5" x14ac:dyDescent="0.25">
      <c r="B408" s="25">
        <v>45930</v>
      </c>
      <c r="C408" s="33" t="s">
        <v>278</v>
      </c>
      <c r="D408" s="1" t="s">
        <v>30</v>
      </c>
      <c r="E408" s="1" t="s">
        <v>26</v>
      </c>
      <c r="F408" s="34">
        <v>119</v>
      </c>
      <c r="G408" s="2">
        <v>15.29</v>
      </c>
      <c r="H408" s="44">
        <f t="shared" si="9"/>
        <v>1819.51</v>
      </c>
    </row>
    <row r="409" spans="2:8" ht="12.5" x14ac:dyDescent="0.25">
      <c r="B409" s="25">
        <v>45930</v>
      </c>
      <c r="C409" s="33" t="s">
        <v>278</v>
      </c>
      <c r="D409" s="1" t="s">
        <v>30</v>
      </c>
      <c r="E409" s="1" t="s">
        <v>26</v>
      </c>
      <c r="F409" s="34">
        <v>81</v>
      </c>
      <c r="G409" s="2">
        <v>15.29</v>
      </c>
      <c r="H409" s="44">
        <f t="shared" si="9"/>
        <v>1238.49</v>
      </c>
    </row>
    <row r="410" spans="2:8" ht="12.5" x14ac:dyDescent="0.25">
      <c r="B410" s="25">
        <v>45930</v>
      </c>
      <c r="C410" s="33" t="s">
        <v>279</v>
      </c>
      <c r="D410" s="1" t="s">
        <v>30</v>
      </c>
      <c r="E410" s="1" t="s">
        <v>9</v>
      </c>
      <c r="F410" s="34">
        <v>183</v>
      </c>
      <c r="G410" s="2">
        <v>15.295</v>
      </c>
      <c r="H410" s="44">
        <f t="shared" si="9"/>
        <v>2798.9850000000001</v>
      </c>
    </row>
    <row r="411" spans="2:8" ht="12.5" x14ac:dyDescent="0.25">
      <c r="B411" s="25">
        <v>45930</v>
      </c>
      <c r="C411" s="33" t="s">
        <v>279</v>
      </c>
      <c r="D411" s="1" t="s">
        <v>30</v>
      </c>
      <c r="E411" s="1" t="s">
        <v>9</v>
      </c>
      <c r="F411" s="34">
        <v>17</v>
      </c>
      <c r="G411" s="2">
        <v>15.295</v>
      </c>
      <c r="H411" s="44">
        <f t="shared" si="9"/>
        <v>260.01499999999999</v>
      </c>
    </row>
    <row r="412" spans="2:8" ht="12.5" x14ac:dyDescent="0.25">
      <c r="B412" s="25">
        <v>45930</v>
      </c>
      <c r="C412" s="33" t="s">
        <v>279</v>
      </c>
      <c r="D412" s="1" t="s">
        <v>30</v>
      </c>
      <c r="E412" s="1" t="s">
        <v>9</v>
      </c>
      <c r="F412" s="34">
        <v>183</v>
      </c>
      <c r="G412" s="2">
        <v>15.295</v>
      </c>
      <c r="H412" s="44">
        <f t="shared" si="9"/>
        <v>2798.9850000000001</v>
      </c>
    </row>
    <row r="413" spans="2:8" ht="12.5" x14ac:dyDescent="0.25">
      <c r="B413" s="25">
        <v>45930</v>
      </c>
      <c r="C413" s="33" t="s">
        <v>279</v>
      </c>
      <c r="D413" s="1" t="s">
        <v>30</v>
      </c>
      <c r="E413" s="1" t="s">
        <v>9</v>
      </c>
      <c r="F413" s="34">
        <v>17</v>
      </c>
      <c r="G413" s="2">
        <v>15.295</v>
      </c>
      <c r="H413" s="44">
        <f t="shared" si="9"/>
        <v>260.01499999999999</v>
      </c>
    </row>
    <row r="414" spans="2:8" ht="12.5" x14ac:dyDescent="0.25">
      <c r="B414" s="25">
        <v>45930</v>
      </c>
      <c r="C414" s="33" t="s">
        <v>279</v>
      </c>
      <c r="D414" s="1" t="s">
        <v>30</v>
      </c>
      <c r="E414" s="1" t="s">
        <v>7</v>
      </c>
      <c r="F414" s="34">
        <v>17</v>
      </c>
      <c r="G414" s="2">
        <v>15.295</v>
      </c>
      <c r="H414" s="44">
        <f t="shared" si="9"/>
        <v>260.01499999999999</v>
      </c>
    </row>
    <row r="415" spans="2:8" ht="12.5" x14ac:dyDescent="0.25">
      <c r="B415" s="25">
        <v>45930</v>
      </c>
      <c r="C415" s="33" t="s">
        <v>279</v>
      </c>
      <c r="D415" s="1" t="s">
        <v>30</v>
      </c>
      <c r="E415" s="1" t="s">
        <v>7</v>
      </c>
      <c r="F415" s="34">
        <v>183</v>
      </c>
      <c r="G415" s="2">
        <v>15.295</v>
      </c>
      <c r="H415" s="44">
        <f t="shared" si="9"/>
        <v>2798.9850000000001</v>
      </c>
    </row>
    <row r="416" spans="2:8" ht="12.5" x14ac:dyDescent="0.25">
      <c r="B416" s="25">
        <v>45930</v>
      </c>
      <c r="C416" s="33" t="s">
        <v>280</v>
      </c>
      <c r="D416" s="1" t="s">
        <v>30</v>
      </c>
      <c r="E416" s="1" t="s">
        <v>9</v>
      </c>
      <c r="F416" s="34">
        <v>293</v>
      </c>
      <c r="G416" s="2">
        <v>15.295</v>
      </c>
      <c r="H416" s="44">
        <f t="shared" si="9"/>
        <v>4481.4350000000004</v>
      </c>
    </row>
    <row r="417" spans="2:8" ht="12.5" x14ac:dyDescent="0.25">
      <c r="B417" s="25">
        <v>45930</v>
      </c>
      <c r="C417" s="33" t="s">
        <v>280</v>
      </c>
      <c r="D417" s="1" t="s">
        <v>30</v>
      </c>
      <c r="E417" s="1" t="s">
        <v>7</v>
      </c>
      <c r="F417" s="34">
        <v>755</v>
      </c>
      <c r="G417" s="2">
        <v>15.295</v>
      </c>
      <c r="H417" s="44">
        <f t="shared" si="9"/>
        <v>11547.725</v>
      </c>
    </row>
    <row r="418" spans="2:8" ht="12.5" x14ac:dyDescent="0.25">
      <c r="B418" s="25">
        <v>45930</v>
      </c>
      <c r="C418" s="33" t="s">
        <v>281</v>
      </c>
      <c r="D418" s="1" t="s">
        <v>30</v>
      </c>
      <c r="E418" s="1" t="s">
        <v>24</v>
      </c>
      <c r="F418" s="34">
        <v>801</v>
      </c>
      <c r="G418" s="2">
        <v>15.3</v>
      </c>
      <c r="H418" s="44">
        <f t="shared" si="9"/>
        <v>12255.300000000001</v>
      </c>
    </row>
    <row r="419" spans="2:8" ht="12.5" x14ac:dyDescent="0.25">
      <c r="B419" s="25">
        <v>45930</v>
      </c>
      <c r="C419" s="33" t="s">
        <v>281</v>
      </c>
      <c r="D419" s="1" t="s">
        <v>30</v>
      </c>
      <c r="E419" s="1" t="s">
        <v>24</v>
      </c>
      <c r="F419" s="34">
        <v>100</v>
      </c>
      <c r="G419" s="2">
        <v>15.3</v>
      </c>
      <c r="H419" s="44">
        <f t="shared" si="9"/>
        <v>1530</v>
      </c>
    </row>
    <row r="420" spans="2:8" ht="12.5" x14ac:dyDescent="0.25">
      <c r="B420" s="25">
        <v>45930</v>
      </c>
      <c r="C420" s="33" t="s">
        <v>281</v>
      </c>
      <c r="D420" s="1" t="s">
        <v>30</v>
      </c>
      <c r="E420" s="1" t="s">
        <v>24</v>
      </c>
      <c r="F420" s="34">
        <v>850</v>
      </c>
      <c r="G420" s="2">
        <v>15.3</v>
      </c>
      <c r="H420" s="44">
        <f t="shared" si="9"/>
        <v>13005</v>
      </c>
    </row>
    <row r="421" spans="2:8" ht="12.5" x14ac:dyDescent="0.25">
      <c r="B421" s="25">
        <v>45930</v>
      </c>
      <c r="C421" s="33" t="s">
        <v>281</v>
      </c>
      <c r="D421" s="1" t="s">
        <v>30</v>
      </c>
      <c r="E421" s="1" t="s">
        <v>24</v>
      </c>
      <c r="F421" s="34">
        <v>378</v>
      </c>
      <c r="G421" s="2">
        <v>15.3</v>
      </c>
      <c r="H421" s="44">
        <f t="shared" si="9"/>
        <v>5783.4000000000005</v>
      </c>
    </row>
    <row r="422" spans="2:8" ht="12.5" x14ac:dyDescent="0.25">
      <c r="B422" s="25">
        <v>45930</v>
      </c>
      <c r="C422" s="33" t="s">
        <v>282</v>
      </c>
      <c r="D422" s="1" t="s">
        <v>30</v>
      </c>
      <c r="E422" s="1" t="s">
        <v>9</v>
      </c>
      <c r="F422" s="34">
        <v>539</v>
      </c>
      <c r="G422" s="2">
        <v>15.305</v>
      </c>
      <c r="H422" s="44">
        <f t="shared" si="9"/>
        <v>8249.3950000000004</v>
      </c>
    </row>
    <row r="423" spans="2:8" ht="12.5" x14ac:dyDescent="0.25">
      <c r="B423" s="25">
        <v>45930</v>
      </c>
      <c r="C423" s="33" t="s">
        <v>282</v>
      </c>
      <c r="D423" s="1" t="s">
        <v>30</v>
      </c>
      <c r="E423" s="1" t="s">
        <v>9</v>
      </c>
      <c r="F423" s="34">
        <v>341</v>
      </c>
      <c r="G423" s="2">
        <v>15.305</v>
      </c>
      <c r="H423" s="44">
        <f t="shared" si="9"/>
        <v>5219.0050000000001</v>
      </c>
    </row>
    <row r="424" spans="2:8" ht="12.5" x14ac:dyDescent="0.25">
      <c r="B424" s="25">
        <v>45930</v>
      </c>
      <c r="C424" s="33" t="s">
        <v>282</v>
      </c>
      <c r="D424" s="1" t="s">
        <v>30</v>
      </c>
      <c r="E424" s="1" t="s">
        <v>24</v>
      </c>
      <c r="F424" s="34">
        <v>597</v>
      </c>
      <c r="G424" s="2">
        <v>15.305</v>
      </c>
      <c r="H424" s="44">
        <f t="shared" si="9"/>
        <v>9137.0849999999991</v>
      </c>
    </row>
    <row r="425" spans="2:8" ht="12.5" x14ac:dyDescent="0.25">
      <c r="B425" s="25">
        <v>45930</v>
      </c>
      <c r="C425" s="33" t="s">
        <v>282</v>
      </c>
      <c r="D425" s="1" t="s">
        <v>30</v>
      </c>
      <c r="E425" s="1" t="s">
        <v>24</v>
      </c>
      <c r="F425" s="34">
        <v>356</v>
      </c>
      <c r="G425" s="2">
        <v>15.305</v>
      </c>
      <c r="H425" s="44">
        <f t="shared" si="9"/>
        <v>5448.58</v>
      </c>
    </row>
    <row r="426" spans="2:8" ht="12.5" x14ac:dyDescent="0.25">
      <c r="B426" s="25">
        <v>45930</v>
      </c>
      <c r="C426" s="33" t="s">
        <v>282</v>
      </c>
      <c r="D426" s="1" t="s">
        <v>30</v>
      </c>
      <c r="E426" s="1" t="s">
        <v>7</v>
      </c>
      <c r="F426" s="34">
        <v>978</v>
      </c>
      <c r="G426" s="2">
        <v>15.305</v>
      </c>
      <c r="H426" s="44">
        <f t="shared" si="9"/>
        <v>14968.289999999999</v>
      </c>
    </row>
    <row r="427" spans="2:8" ht="12.5" x14ac:dyDescent="0.25">
      <c r="B427" s="25">
        <v>45930</v>
      </c>
      <c r="C427" s="33" t="s">
        <v>283</v>
      </c>
      <c r="D427" s="1" t="s">
        <v>30</v>
      </c>
      <c r="E427" s="1" t="s">
        <v>9</v>
      </c>
      <c r="F427" s="34">
        <v>949</v>
      </c>
      <c r="G427" s="2">
        <v>15.3</v>
      </c>
      <c r="H427" s="44">
        <f t="shared" ref="H427:H490" si="10">F427*ROUND(G427,4)</f>
        <v>14519.7</v>
      </c>
    </row>
    <row r="428" spans="2:8" ht="12.5" x14ac:dyDescent="0.25">
      <c r="B428" s="25">
        <v>45930</v>
      </c>
      <c r="C428" s="33" t="s">
        <v>283</v>
      </c>
      <c r="D428" s="1" t="s">
        <v>30</v>
      </c>
      <c r="E428" s="1" t="s">
        <v>24</v>
      </c>
      <c r="F428" s="34">
        <v>934</v>
      </c>
      <c r="G428" s="2">
        <v>15.3</v>
      </c>
      <c r="H428" s="44">
        <f t="shared" si="10"/>
        <v>14290.2</v>
      </c>
    </row>
    <row r="429" spans="2:8" ht="12.5" x14ac:dyDescent="0.25">
      <c r="B429" s="25">
        <v>45930</v>
      </c>
      <c r="C429" s="33" t="s">
        <v>283</v>
      </c>
      <c r="D429" s="1" t="s">
        <v>30</v>
      </c>
      <c r="E429" s="1" t="s">
        <v>7</v>
      </c>
      <c r="F429" s="34">
        <v>451</v>
      </c>
      <c r="G429" s="2">
        <v>15.3</v>
      </c>
      <c r="H429" s="44">
        <f t="shared" si="10"/>
        <v>6900.3</v>
      </c>
    </row>
    <row r="430" spans="2:8" ht="12.5" x14ac:dyDescent="0.25">
      <c r="B430" s="25">
        <v>45930</v>
      </c>
      <c r="C430" s="33" t="s">
        <v>283</v>
      </c>
      <c r="D430" s="1" t="s">
        <v>30</v>
      </c>
      <c r="E430" s="1" t="s">
        <v>7</v>
      </c>
      <c r="F430" s="34">
        <v>521</v>
      </c>
      <c r="G430" s="2">
        <v>15.3</v>
      </c>
      <c r="H430" s="44">
        <f t="shared" si="10"/>
        <v>7971.3</v>
      </c>
    </row>
    <row r="431" spans="2:8" ht="12.5" x14ac:dyDescent="0.25">
      <c r="B431" s="25">
        <v>45930</v>
      </c>
      <c r="C431" s="33" t="s">
        <v>284</v>
      </c>
      <c r="D431" s="1" t="s">
        <v>30</v>
      </c>
      <c r="E431" s="1" t="s">
        <v>26</v>
      </c>
      <c r="F431" s="34">
        <v>9</v>
      </c>
      <c r="G431" s="2">
        <v>15.315</v>
      </c>
      <c r="H431" s="44">
        <f t="shared" si="10"/>
        <v>137.83500000000001</v>
      </c>
    </row>
    <row r="432" spans="2:8" ht="12.5" x14ac:dyDescent="0.25">
      <c r="B432" s="25">
        <v>45930</v>
      </c>
      <c r="C432" s="33" t="s">
        <v>285</v>
      </c>
      <c r="D432" s="1" t="s">
        <v>30</v>
      </c>
      <c r="E432" s="1" t="s">
        <v>24</v>
      </c>
      <c r="F432" s="34">
        <v>90</v>
      </c>
      <c r="G432" s="2">
        <v>15.32</v>
      </c>
      <c r="H432" s="44">
        <f t="shared" si="10"/>
        <v>1378.8</v>
      </c>
    </row>
    <row r="433" spans="2:8" ht="12.5" x14ac:dyDescent="0.25">
      <c r="B433" s="25">
        <v>45930</v>
      </c>
      <c r="C433" s="33" t="s">
        <v>286</v>
      </c>
      <c r="D433" s="1" t="s">
        <v>30</v>
      </c>
      <c r="E433" s="1" t="s">
        <v>9</v>
      </c>
      <c r="F433" s="34">
        <v>17</v>
      </c>
      <c r="G433" s="2">
        <v>15.324999999999999</v>
      </c>
      <c r="H433" s="44">
        <f t="shared" si="10"/>
        <v>260.52499999999998</v>
      </c>
    </row>
    <row r="434" spans="2:8" ht="12.5" x14ac:dyDescent="0.25">
      <c r="B434" s="25">
        <v>45930</v>
      </c>
      <c r="C434" s="33" t="s">
        <v>286</v>
      </c>
      <c r="D434" s="1" t="s">
        <v>30</v>
      </c>
      <c r="E434" s="1" t="s">
        <v>9</v>
      </c>
      <c r="F434" s="34">
        <v>395</v>
      </c>
      <c r="G434" s="2">
        <v>15.324999999999999</v>
      </c>
      <c r="H434" s="44">
        <f t="shared" si="10"/>
        <v>6053.375</v>
      </c>
    </row>
    <row r="435" spans="2:8" ht="12.5" x14ac:dyDescent="0.25">
      <c r="B435" s="25">
        <v>45930</v>
      </c>
      <c r="C435" s="33" t="s">
        <v>286</v>
      </c>
      <c r="D435" s="1" t="s">
        <v>30</v>
      </c>
      <c r="E435" s="1" t="s">
        <v>9</v>
      </c>
      <c r="F435" s="34">
        <v>25</v>
      </c>
      <c r="G435" s="2">
        <v>15.324999999999999</v>
      </c>
      <c r="H435" s="44">
        <f t="shared" si="10"/>
        <v>383.125</v>
      </c>
    </row>
    <row r="436" spans="2:8" ht="12.5" x14ac:dyDescent="0.25">
      <c r="B436" s="25">
        <v>45930</v>
      </c>
      <c r="C436" s="33" t="s">
        <v>286</v>
      </c>
      <c r="D436" s="1" t="s">
        <v>30</v>
      </c>
      <c r="E436" s="1" t="s">
        <v>7</v>
      </c>
      <c r="F436" s="34">
        <v>951</v>
      </c>
      <c r="G436" s="2">
        <v>15.324999999999999</v>
      </c>
      <c r="H436" s="44">
        <f t="shared" si="10"/>
        <v>14574.074999999999</v>
      </c>
    </row>
    <row r="437" spans="2:8" ht="12.5" x14ac:dyDescent="0.25">
      <c r="B437" s="25">
        <v>45930</v>
      </c>
      <c r="C437" s="33" t="s">
        <v>287</v>
      </c>
      <c r="D437" s="1" t="s">
        <v>30</v>
      </c>
      <c r="E437" s="1" t="s">
        <v>24</v>
      </c>
      <c r="F437" s="34">
        <v>1061</v>
      </c>
      <c r="G437" s="2">
        <v>15.33</v>
      </c>
      <c r="H437" s="44">
        <f t="shared" si="10"/>
        <v>16265.13</v>
      </c>
    </row>
    <row r="438" spans="2:8" ht="12.5" x14ac:dyDescent="0.25">
      <c r="B438" s="25">
        <v>45930</v>
      </c>
      <c r="C438" s="33" t="s">
        <v>288</v>
      </c>
      <c r="D438" s="1" t="s">
        <v>30</v>
      </c>
      <c r="E438" s="1" t="s">
        <v>9</v>
      </c>
      <c r="F438" s="34">
        <v>106</v>
      </c>
      <c r="G438" s="2">
        <v>15.324999999999999</v>
      </c>
      <c r="H438" s="44">
        <f t="shared" si="10"/>
        <v>1624.4499999999998</v>
      </c>
    </row>
    <row r="439" spans="2:8" ht="12.5" x14ac:dyDescent="0.25">
      <c r="B439" s="25">
        <v>45930</v>
      </c>
      <c r="C439" s="33" t="s">
        <v>288</v>
      </c>
      <c r="D439" s="1" t="s">
        <v>30</v>
      </c>
      <c r="E439" s="1" t="s">
        <v>24</v>
      </c>
      <c r="F439" s="34">
        <v>969</v>
      </c>
      <c r="G439" s="2">
        <v>15.324999999999999</v>
      </c>
      <c r="H439" s="44">
        <f t="shared" si="10"/>
        <v>14849.924999999999</v>
      </c>
    </row>
    <row r="440" spans="2:8" ht="12.5" x14ac:dyDescent="0.25">
      <c r="B440" s="25">
        <v>45930</v>
      </c>
      <c r="C440" s="33" t="s">
        <v>289</v>
      </c>
      <c r="D440" s="1" t="s">
        <v>30</v>
      </c>
      <c r="E440" s="1" t="s">
        <v>26</v>
      </c>
      <c r="F440" s="34">
        <v>229</v>
      </c>
      <c r="G440" s="2">
        <v>15.324999999999999</v>
      </c>
      <c r="H440" s="44">
        <f t="shared" si="10"/>
        <v>3509.4249999999997</v>
      </c>
    </row>
    <row r="441" spans="2:8" ht="12.5" x14ac:dyDescent="0.25">
      <c r="B441" s="25">
        <v>45930</v>
      </c>
      <c r="C441" s="33" t="s">
        <v>290</v>
      </c>
      <c r="D441" s="1" t="s">
        <v>30</v>
      </c>
      <c r="E441" s="1" t="s">
        <v>26</v>
      </c>
      <c r="F441" s="34">
        <v>83</v>
      </c>
      <c r="G441" s="2">
        <v>15.324999999999999</v>
      </c>
      <c r="H441" s="44">
        <f t="shared" si="10"/>
        <v>1271.9749999999999</v>
      </c>
    </row>
    <row r="442" spans="2:8" ht="12.5" x14ac:dyDescent="0.25">
      <c r="B442" s="25">
        <v>45930</v>
      </c>
      <c r="C442" s="33" t="s">
        <v>291</v>
      </c>
      <c r="D442" s="1" t="s">
        <v>30</v>
      </c>
      <c r="E442" s="1" t="s">
        <v>26</v>
      </c>
      <c r="F442" s="34">
        <v>265</v>
      </c>
      <c r="G442" s="2">
        <v>15.324999999999999</v>
      </c>
      <c r="H442" s="44">
        <f t="shared" si="10"/>
        <v>4061.125</v>
      </c>
    </row>
    <row r="443" spans="2:8" ht="12.5" x14ac:dyDescent="0.25">
      <c r="B443" s="25">
        <v>45930</v>
      </c>
      <c r="C443" s="33" t="s">
        <v>291</v>
      </c>
      <c r="D443" s="1" t="s">
        <v>30</v>
      </c>
      <c r="E443" s="1" t="s">
        <v>7</v>
      </c>
      <c r="F443" s="34">
        <v>956</v>
      </c>
      <c r="G443" s="2">
        <v>15.324999999999999</v>
      </c>
      <c r="H443" s="44">
        <f t="shared" si="10"/>
        <v>14650.699999999999</v>
      </c>
    </row>
    <row r="444" spans="2:8" ht="12.5" x14ac:dyDescent="0.25">
      <c r="B444" s="25">
        <v>45930</v>
      </c>
      <c r="C444" s="33" t="s">
        <v>292</v>
      </c>
      <c r="D444" s="1" t="s">
        <v>30</v>
      </c>
      <c r="E444" s="1" t="s">
        <v>24</v>
      </c>
      <c r="F444" s="34">
        <v>200</v>
      </c>
      <c r="G444" s="2">
        <v>15.324999999999999</v>
      </c>
      <c r="H444" s="44">
        <f t="shared" si="10"/>
        <v>3065</v>
      </c>
    </row>
    <row r="445" spans="2:8" ht="12.5" x14ac:dyDescent="0.25">
      <c r="B445" s="25">
        <v>45930</v>
      </c>
      <c r="C445" s="33" t="s">
        <v>292</v>
      </c>
      <c r="D445" s="1" t="s">
        <v>30</v>
      </c>
      <c r="E445" s="1" t="s">
        <v>24</v>
      </c>
      <c r="F445" s="34">
        <v>290</v>
      </c>
      <c r="G445" s="2">
        <v>15.324999999999999</v>
      </c>
      <c r="H445" s="44">
        <f t="shared" si="10"/>
        <v>4444.25</v>
      </c>
    </row>
    <row r="446" spans="2:8" ht="12.5" x14ac:dyDescent="0.25">
      <c r="B446" s="25">
        <v>45930</v>
      </c>
      <c r="C446" s="33" t="s">
        <v>293</v>
      </c>
      <c r="D446" s="1" t="s">
        <v>30</v>
      </c>
      <c r="E446" s="1" t="s">
        <v>24</v>
      </c>
      <c r="F446" s="34">
        <v>961</v>
      </c>
      <c r="G446" s="2">
        <v>15.32</v>
      </c>
      <c r="H446" s="44">
        <f t="shared" si="10"/>
        <v>14722.52</v>
      </c>
    </row>
    <row r="447" spans="2:8" ht="12.5" x14ac:dyDescent="0.25">
      <c r="B447" s="25">
        <v>45930</v>
      </c>
      <c r="C447" s="33" t="s">
        <v>294</v>
      </c>
      <c r="D447" s="1" t="s">
        <v>30</v>
      </c>
      <c r="E447" s="1" t="s">
        <v>24</v>
      </c>
      <c r="F447" s="34">
        <v>17</v>
      </c>
      <c r="G447" s="2">
        <v>15.324999999999999</v>
      </c>
      <c r="H447" s="44">
        <f t="shared" si="10"/>
        <v>260.52499999999998</v>
      </c>
    </row>
    <row r="448" spans="2:8" ht="12.5" x14ac:dyDescent="0.25">
      <c r="B448" s="25">
        <v>45930</v>
      </c>
      <c r="C448" s="33" t="s">
        <v>295</v>
      </c>
      <c r="D448" s="1" t="s">
        <v>30</v>
      </c>
      <c r="E448" s="1" t="s">
        <v>24</v>
      </c>
      <c r="F448" s="34">
        <v>654</v>
      </c>
      <c r="G448" s="2">
        <v>15.324999999999999</v>
      </c>
      <c r="H448" s="44">
        <f t="shared" si="10"/>
        <v>10022.549999999999</v>
      </c>
    </row>
    <row r="449" spans="2:8" ht="12.5" x14ac:dyDescent="0.25">
      <c r="B449" s="25">
        <v>45930</v>
      </c>
      <c r="C449" s="33" t="s">
        <v>295</v>
      </c>
      <c r="D449" s="1" t="s">
        <v>30</v>
      </c>
      <c r="E449" s="1" t="s">
        <v>24</v>
      </c>
      <c r="F449" s="34">
        <v>271</v>
      </c>
      <c r="G449" s="2">
        <v>15.324999999999999</v>
      </c>
      <c r="H449" s="44">
        <f t="shared" si="10"/>
        <v>4153.0749999999998</v>
      </c>
    </row>
    <row r="450" spans="2:8" ht="12.5" x14ac:dyDescent="0.25">
      <c r="B450" s="25">
        <v>45930</v>
      </c>
      <c r="C450" s="33" t="s">
        <v>296</v>
      </c>
      <c r="D450" s="1" t="s">
        <v>30</v>
      </c>
      <c r="E450" s="1" t="s">
        <v>26</v>
      </c>
      <c r="F450" s="34">
        <v>572</v>
      </c>
      <c r="G450" s="2">
        <v>15.32</v>
      </c>
      <c r="H450" s="44">
        <f t="shared" si="10"/>
        <v>8763.0400000000009</v>
      </c>
    </row>
    <row r="451" spans="2:8" ht="12.5" x14ac:dyDescent="0.25">
      <c r="B451" s="25">
        <v>45930</v>
      </c>
      <c r="C451" s="33" t="s">
        <v>296</v>
      </c>
      <c r="D451" s="1" t="s">
        <v>30</v>
      </c>
      <c r="E451" s="1" t="s">
        <v>9</v>
      </c>
      <c r="F451" s="34">
        <v>495</v>
      </c>
      <c r="G451" s="2">
        <v>15.32</v>
      </c>
      <c r="H451" s="44">
        <f t="shared" si="10"/>
        <v>7583.4000000000005</v>
      </c>
    </row>
    <row r="452" spans="2:8" ht="12.5" x14ac:dyDescent="0.25">
      <c r="B452" s="25">
        <v>45930</v>
      </c>
      <c r="C452" s="33" t="s">
        <v>296</v>
      </c>
      <c r="D452" s="1" t="s">
        <v>30</v>
      </c>
      <c r="E452" s="1" t="s">
        <v>24</v>
      </c>
      <c r="F452" s="34">
        <v>946</v>
      </c>
      <c r="G452" s="2">
        <v>15.32</v>
      </c>
      <c r="H452" s="44">
        <f t="shared" si="10"/>
        <v>14492.720000000001</v>
      </c>
    </row>
    <row r="453" spans="2:8" ht="12.5" x14ac:dyDescent="0.25">
      <c r="B453" s="25">
        <v>45930</v>
      </c>
      <c r="C453" s="33" t="s">
        <v>296</v>
      </c>
      <c r="D453" s="1" t="s">
        <v>30</v>
      </c>
      <c r="E453" s="1" t="s">
        <v>7</v>
      </c>
      <c r="F453" s="34">
        <v>952</v>
      </c>
      <c r="G453" s="2">
        <v>15.32</v>
      </c>
      <c r="H453" s="44">
        <f t="shared" si="10"/>
        <v>14584.64</v>
      </c>
    </row>
    <row r="454" spans="2:8" ht="12.5" x14ac:dyDescent="0.25">
      <c r="B454" s="25">
        <v>45930</v>
      </c>
      <c r="C454" s="33" t="s">
        <v>297</v>
      </c>
      <c r="D454" s="1" t="s">
        <v>30</v>
      </c>
      <c r="E454" s="1" t="s">
        <v>24</v>
      </c>
      <c r="F454" s="34">
        <v>139</v>
      </c>
      <c r="G454" s="2">
        <v>15.324999999999999</v>
      </c>
      <c r="H454" s="44">
        <f t="shared" si="10"/>
        <v>2130.1749999999997</v>
      </c>
    </row>
    <row r="455" spans="2:8" ht="12.5" x14ac:dyDescent="0.25">
      <c r="B455" s="25">
        <v>45930</v>
      </c>
      <c r="C455" s="33" t="s">
        <v>297</v>
      </c>
      <c r="D455" s="1" t="s">
        <v>30</v>
      </c>
      <c r="E455" s="1" t="s">
        <v>24</v>
      </c>
      <c r="F455" s="34">
        <v>823</v>
      </c>
      <c r="G455" s="2">
        <v>15.324999999999999</v>
      </c>
      <c r="H455" s="44">
        <f t="shared" si="10"/>
        <v>12612.474999999999</v>
      </c>
    </row>
    <row r="456" spans="2:8" ht="12.5" x14ac:dyDescent="0.25">
      <c r="B456" s="25">
        <v>45930</v>
      </c>
      <c r="C456" s="33" t="s">
        <v>298</v>
      </c>
      <c r="D456" s="1" t="s">
        <v>30</v>
      </c>
      <c r="E456" s="1" t="s">
        <v>7</v>
      </c>
      <c r="F456" s="34">
        <v>70</v>
      </c>
      <c r="G456" s="2">
        <v>15.33</v>
      </c>
      <c r="H456" s="44">
        <f t="shared" si="10"/>
        <v>1073.0999999999999</v>
      </c>
    </row>
    <row r="457" spans="2:8" ht="12.5" x14ac:dyDescent="0.25">
      <c r="B457" s="25">
        <v>45930</v>
      </c>
      <c r="C457" s="33" t="s">
        <v>299</v>
      </c>
      <c r="D457" s="1" t="s">
        <v>30</v>
      </c>
      <c r="E457" s="1" t="s">
        <v>24</v>
      </c>
      <c r="F457" s="34">
        <v>931</v>
      </c>
      <c r="G457" s="2">
        <v>15.335000000000001</v>
      </c>
      <c r="H457" s="44">
        <f t="shared" si="10"/>
        <v>14276.885</v>
      </c>
    </row>
    <row r="458" spans="2:8" ht="12.5" x14ac:dyDescent="0.25">
      <c r="B458" s="25">
        <v>45930</v>
      </c>
      <c r="C458" s="33" t="s">
        <v>299</v>
      </c>
      <c r="D458" s="1" t="s">
        <v>30</v>
      </c>
      <c r="E458" s="1" t="s">
        <v>7</v>
      </c>
      <c r="F458" s="34">
        <v>932</v>
      </c>
      <c r="G458" s="2">
        <v>15.335000000000001</v>
      </c>
      <c r="H458" s="44">
        <f t="shared" si="10"/>
        <v>14292.220000000001</v>
      </c>
    </row>
    <row r="459" spans="2:8" ht="12.5" x14ac:dyDescent="0.25">
      <c r="B459" s="25">
        <v>45930</v>
      </c>
      <c r="C459" s="33" t="s">
        <v>300</v>
      </c>
      <c r="D459" s="1" t="s">
        <v>30</v>
      </c>
      <c r="E459" s="1" t="s">
        <v>24</v>
      </c>
      <c r="F459" s="34">
        <v>946</v>
      </c>
      <c r="G459" s="2">
        <v>15.33</v>
      </c>
      <c r="H459" s="44">
        <f t="shared" si="10"/>
        <v>14502.18</v>
      </c>
    </row>
    <row r="460" spans="2:8" ht="12.5" x14ac:dyDescent="0.25">
      <c r="B460" s="25">
        <v>45930</v>
      </c>
      <c r="C460" s="33" t="s">
        <v>100</v>
      </c>
      <c r="D460" s="1" t="s">
        <v>30</v>
      </c>
      <c r="E460" s="1" t="s">
        <v>26</v>
      </c>
      <c r="F460" s="34">
        <v>19</v>
      </c>
      <c r="G460" s="2">
        <v>15.33</v>
      </c>
      <c r="H460" s="44">
        <f t="shared" si="10"/>
        <v>291.27</v>
      </c>
    </row>
    <row r="461" spans="2:8" ht="12.5" x14ac:dyDescent="0.25">
      <c r="B461" s="25">
        <v>45930</v>
      </c>
      <c r="C461" s="33" t="s">
        <v>301</v>
      </c>
      <c r="D461" s="1" t="s">
        <v>30</v>
      </c>
      <c r="E461" s="1" t="s">
        <v>26</v>
      </c>
      <c r="F461" s="34">
        <v>380</v>
      </c>
      <c r="G461" s="2">
        <v>15.33</v>
      </c>
      <c r="H461" s="44">
        <f t="shared" si="10"/>
        <v>5825.4</v>
      </c>
    </row>
    <row r="462" spans="2:8" ht="12.5" x14ac:dyDescent="0.25">
      <c r="B462" s="25">
        <v>45930</v>
      </c>
      <c r="C462" s="33" t="s">
        <v>301</v>
      </c>
      <c r="D462" s="1" t="s">
        <v>30</v>
      </c>
      <c r="E462" s="1" t="s">
        <v>26</v>
      </c>
      <c r="F462" s="34">
        <v>6</v>
      </c>
      <c r="G462" s="2">
        <v>15.33</v>
      </c>
      <c r="H462" s="44">
        <f t="shared" si="10"/>
        <v>91.98</v>
      </c>
    </row>
    <row r="463" spans="2:8" ht="12.5" x14ac:dyDescent="0.25">
      <c r="B463" s="25">
        <v>45930</v>
      </c>
      <c r="C463" s="33" t="s">
        <v>301</v>
      </c>
      <c r="D463" s="1" t="s">
        <v>30</v>
      </c>
      <c r="E463" s="1" t="s">
        <v>7</v>
      </c>
      <c r="F463" s="34">
        <v>862</v>
      </c>
      <c r="G463" s="2">
        <v>15.33</v>
      </c>
      <c r="H463" s="44">
        <f t="shared" si="10"/>
        <v>13214.460000000001</v>
      </c>
    </row>
    <row r="464" spans="2:8" ht="12.5" x14ac:dyDescent="0.25">
      <c r="B464" s="25">
        <v>45930</v>
      </c>
      <c r="C464" s="33" t="s">
        <v>302</v>
      </c>
      <c r="D464" s="1" t="s">
        <v>30</v>
      </c>
      <c r="E464" s="1" t="s">
        <v>26</v>
      </c>
      <c r="F464" s="34">
        <v>17</v>
      </c>
      <c r="G464" s="2">
        <v>15.33</v>
      </c>
      <c r="H464" s="44">
        <f t="shared" si="10"/>
        <v>260.61</v>
      </c>
    </row>
    <row r="465" spans="2:8" ht="12.5" x14ac:dyDescent="0.25">
      <c r="B465" s="25">
        <v>45930</v>
      </c>
      <c r="C465" s="33" t="s">
        <v>303</v>
      </c>
      <c r="D465" s="1" t="s">
        <v>30</v>
      </c>
      <c r="E465" s="1" t="s">
        <v>26</v>
      </c>
      <c r="F465" s="34">
        <v>92</v>
      </c>
      <c r="G465" s="2">
        <v>15.33</v>
      </c>
      <c r="H465" s="44">
        <f t="shared" si="10"/>
        <v>1410.36</v>
      </c>
    </row>
    <row r="466" spans="2:8" ht="12.5" x14ac:dyDescent="0.25">
      <c r="B466" s="25">
        <v>45930</v>
      </c>
      <c r="C466" s="33" t="s">
        <v>304</v>
      </c>
      <c r="D466" s="1" t="s">
        <v>30</v>
      </c>
      <c r="E466" s="1" t="s">
        <v>9</v>
      </c>
      <c r="F466" s="34">
        <v>183</v>
      </c>
      <c r="G466" s="2">
        <v>15.33</v>
      </c>
      <c r="H466" s="44">
        <f t="shared" si="10"/>
        <v>2805.39</v>
      </c>
    </row>
    <row r="467" spans="2:8" ht="12.5" x14ac:dyDescent="0.25">
      <c r="B467" s="25">
        <v>45930</v>
      </c>
      <c r="C467" s="33" t="s">
        <v>305</v>
      </c>
      <c r="D467" s="1" t="s">
        <v>30</v>
      </c>
      <c r="E467" s="1" t="s">
        <v>9</v>
      </c>
      <c r="F467" s="34">
        <v>183</v>
      </c>
      <c r="G467" s="2">
        <v>15.335000000000001</v>
      </c>
      <c r="H467" s="44">
        <f t="shared" si="10"/>
        <v>2806.3050000000003</v>
      </c>
    </row>
    <row r="468" spans="2:8" ht="12.5" x14ac:dyDescent="0.25">
      <c r="B468" s="25">
        <v>45930</v>
      </c>
      <c r="C468" s="33" t="s">
        <v>305</v>
      </c>
      <c r="D468" s="1" t="s">
        <v>30</v>
      </c>
      <c r="E468" s="1" t="s">
        <v>9</v>
      </c>
      <c r="F468" s="34">
        <v>17</v>
      </c>
      <c r="G468" s="2">
        <v>15.335000000000001</v>
      </c>
      <c r="H468" s="44">
        <f t="shared" si="10"/>
        <v>260.69499999999999</v>
      </c>
    </row>
    <row r="469" spans="2:8" ht="12.5" x14ac:dyDescent="0.25">
      <c r="B469" s="25">
        <v>45930</v>
      </c>
      <c r="C469" s="33" t="s">
        <v>306</v>
      </c>
      <c r="D469" s="1" t="s">
        <v>30</v>
      </c>
      <c r="E469" s="1" t="s">
        <v>9</v>
      </c>
      <c r="F469" s="34">
        <v>706</v>
      </c>
      <c r="G469" s="2">
        <v>15.335000000000001</v>
      </c>
      <c r="H469" s="44">
        <f t="shared" si="10"/>
        <v>10826.51</v>
      </c>
    </row>
    <row r="470" spans="2:8" ht="12.5" x14ac:dyDescent="0.25">
      <c r="B470" s="25">
        <v>45930</v>
      </c>
      <c r="C470" s="33" t="s">
        <v>306</v>
      </c>
      <c r="D470" s="1" t="s">
        <v>30</v>
      </c>
      <c r="E470" s="1" t="s">
        <v>24</v>
      </c>
      <c r="F470" s="34">
        <v>970</v>
      </c>
      <c r="G470" s="2">
        <v>15.33</v>
      </c>
      <c r="H470" s="44">
        <f t="shared" si="10"/>
        <v>14870.1</v>
      </c>
    </row>
    <row r="471" spans="2:8" ht="12.5" x14ac:dyDescent="0.25">
      <c r="B471" s="25">
        <v>45930</v>
      </c>
      <c r="C471" s="33" t="s">
        <v>307</v>
      </c>
      <c r="D471" s="1" t="s">
        <v>30</v>
      </c>
      <c r="E471" s="1" t="s">
        <v>26</v>
      </c>
      <c r="F471" s="34">
        <v>13</v>
      </c>
      <c r="G471" s="2">
        <v>15.335000000000001</v>
      </c>
      <c r="H471" s="44">
        <f t="shared" si="10"/>
        <v>199.35500000000002</v>
      </c>
    </row>
    <row r="472" spans="2:8" ht="12.5" x14ac:dyDescent="0.25">
      <c r="B472" s="25">
        <v>45930</v>
      </c>
      <c r="C472" s="33" t="s">
        <v>308</v>
      </c>
      <c r="D472" s="1" t="s">
        <v>30</v>
      </c>
      <c r="E472" s="1" t="s">
        <v>26</v>
      </c>
      <c r="F472" s="34">
        <v>515</v>
      </c>
      <c r="G472" s="2">
        <v>15.335000000000001</v>
      </c>
      <c r="H472" s="44">
        <f t="shared" si="10"/>
        <v>7897.5250000000005</v>
      </c>
    </row>
    <row r="473" spans="2:8" ht="12.5" x14ac:dyDescent="0.25">
      <c r="B473" s="25">
        <v>45930</v>
      </c>
      <c r="C473" s="33" t="s">
        <v>128</v>
      </c>
      <c r="D473" s="1" t="s">
        <v>30</v>
      </c>
      <c r="E473" s="1" t="s">
        <v>26</v>
      </c>
      <c r="F473" s="34">
        <v>17</v>
      </c>
      <c r="G473" s="2">
        <v>15.33</v>
      </c>
      <c r="H473" s="44">
        <f t="shared" si="10"/>
        <v>260.61</v>
      </c>
    </row>
    <row r="474" spans="2:8" ht="12.5" x14ac:dyDescent="0.25">
      <c r="B474" s="25">
        <v>45930</v>
      </c>
      <c r="C474" s="33" t="s">
        <v>309</v>
      </c>
      <c r="D474" s="1" t="s">
        <v>30</v>
      </c>
      <c r="E474" s="1" t="s">
        <v>24</v>
      </c>
      <c r="F474" s="34">
        <v>500</v>
      </c>
      <c r="G474" s="2">
        <v>15.33</v>
      </c>
      <c r="H474" s="44">
        <f t="shared" si="10"/>
        <v>7665</v>
      </c>
    </row>
    <row r="475" spans="2:8" ht="12.5" x14ac:dyDescent="0.25">
      <c r="B475" s="25">
        <v>45930</v>
      </c>
      <c r="C475" s="33" t="s">
        <v>310</v>
      </c>
      <c r="D475" s="1" t="s">
        <v>30</v>
      </c>
      <c r="E475" s="1" t="s">
        <v>24</v>
      </c>
      <c r="F475" s="34">
        <v>125</v>
      </c>
      <c r="G475" s="2">
        <v>15.33</v>
      </c>
      <c r="H475" s="44">
        <f t="shared" si="10"/>
        <v>1916.25</v>
      </c>
    </row>
    <row r="476" spans="2:8" ht="12.5" x14ac:dyDescent="0.25">
      <c r="B476" s="25">
        <v>45930</v>
      </c>
      <c r="C476" s="33" t="s">
        <v>311</v>
      </c>
      <c r="D476" s="1" t="s">
        <v>30</v>
      </c>
      <c r="E476" s="1" t="s">
        <v>7</v>
      </c>
      <c r="F476" s="34">
        <v>1204</v>
      </c>
      <c r="G476" s="2">
        <v>15.335000000000001</v>
      </c>
      <c r="H476" s="44">
        <f t="shared" si="10"/>
        <v>18463.34</v>
      </c>
    </row>
    <row r="477" spans="2:8" ht="12.5" x14ac:dyDescent="0.25">
      <c r="B477" s="25">
        <v>45930</v>
      </c>
      <c r="C477" s="33" t="s">
        <v>312</v>
      </c>
      <c r="D477" s="1" t="s">
        <v>30</v>
      </c>
      <c r="E477" s="1" t="s">
        <v>9</v>
      </c>
      <c r="F477" s="34">
        <v>183</v>
      </c>
      <c r="G477" s="2">
        <v>15.335000000000001</v>
      </c>
      <c r="H477" s="44">
        <f t="shared" si="10"/>
        <v>2806.3050000000003</v>
      </c>
    </row>
    <row r="478" spans="2:8" ht="12.5" x14ac:dyDescent="0.25">
      <c r="B478" s="25">
        <v>45930</v>
      </c>
      <c r="C478" s="33" t="s">
        <v>312</v>
      </c>
      <c r="D478" s="1" t="s">
        <v>30</v>
      </c>
      <c r="E478" s="1" t="s">
        <v>9</v>
      </c>
      <c r="F478" s="34">
        <v>334</v>
      </c>
      <c r="G478" s="2">
        <v>15.335000000000001</v>
      </c>
      <c r="H478" s="44">
        <f t="shared" si="10"/>
        <v>5121.8900000000003</v>
      </c>
    </row>
    <row r="479" spans="2:8" ht="12.5" x14ac:dyDescent="0.25">
      <c r="B479" s="25">
        <v>45930</v>
      </c>
      <c r="C479" s="33" t="s">
        <v>79</v>
      </c>
      <c r="D479" s="1" t="s">
        <v>30</v>
      </c>
      <c r="E479" s="1" t="s">
        <v>9</v>
      </c>
      <c r="F479" s="34">
        <v>20</v>
      </c>
      <c r="G479" s="2">
        <v>15.355</v>
      </c>
      <c r="H479" s="44">
        <f t="shared" si="10"/>
        <v>307.10000000000002</v>
      </c>
    </row>
    <row r="480" spans="2:8" ht="12.5" x14ac:dyDescent="0.25">
      <c r="B480" s="25">
        <v>45930</v>
      </c>
      <c r="C480" s="33" t="s">
        <v>79</v>
      </c>
      <c r="D480" s="1" t="s">
        <v>30</v>
      </c>
      <c r="E480" s="1" t="s">
        <v>24</v>
      </c>
      <c r="F480" s="34">
        <v>90</v>
      </c>
      <c r="G480" s="2">
        <v>15.355</v>
      </c>
      <c r="H480" s="44">
        <f t="shared" si="10"/>
        <v>1381.95</v>
      </c>
    </row>
    <row r="481" spans="2:8" ht="12.5" x14ac:dyDescent="0.25">
      <c r="B481" s="25">
        <v>45930</v>
      </c>
      <c r="C481" s="33" t="s">
        <v>79</v>
      </c>
      <c r="D481" s="1" t="s">
        <v>30</v>
      </c>
      <c r="E481" s="1" t="s">
        <v>24</v>
      </c>
      <c r="F481" s="34">
        <v>400</v>
      </c>
      <c r="G481" s="2">
        <v>15.355</v>
      </c>
      <c r="H481" s="44">
        <f t="shared" si="10"/>
        <v>6142</v>
      </c>
    </row>
    <row r="482" spans="2:8" ht="12.5" x14ac:dyDescent="0.25">
      <c r="B482" s="25">
        <v>45930</v>
      </c>
      <c r="C482" s="33" t="s">
        <v>313</v>
      </c>
      <c r="D482" s="1" t="s">
        <v>30</v>
      </c>
      <c r="E482" s="1" t="s">
        <v>9</v>
      </c>
      <c r="F482" s="34">
        <v>20</v>
      </c>
      <c r="G482" s="2">
        <v>15.355</v>
      </c>
      <c r="H482" s="44">
        <f t="shared" si="10"/>
        <v>307.10000000000002</v>
      </c>
    </row>
    <row r="483" spans="2:8" ht="12.5" x14ac:dyDescent="0.25">
      <c r="B483" s="25">
        <v>45930</v>
      </c>
      <c r="C483" s="33" t="s">
        <v>313</v>
      </c>
      <c r="D483" s="1" t="s">
        <v>30</v>
      </c>
      <c r="E483" s="1" t="s">
        <v>9</v>
      </c>
      <c r="F483" s="34">
        <v>20</v>
      </c>
      <c r="G483" s="2">
        <v>15.355</v>
      </c>
      <c r="H483" s="44">
        <f t="shared" si="10"/>
        <v>307.10000000000002</v>
      </c>
    </row>
    <row r="484" spans="2:8" ht="12.5" x14ac:dyDescent="0.25">
      <c r="B484" s="25">
        <v>45930</v>
      </c>
      <c r="C484" s="33" t="s">
        <v>314</v>
      </c>
      <c r="D484" s="1" t="s">
        <v>30</v>
      </c>
      <c r="E484" s="1" t="s">
        <v>26</v>
      </c>
      <c r="F484" s="34">
        <v>27</v>
      </c>
      <c r="G484" s="2">
        <v>15.355</v>
      </c>
      <c r="H484" s="44">
        <f t="shared" si="10"/>
        <v>414.58500000000004</v>
      </c>
    </row>
    <row r="485" spans="2:8" ht="12.5" x14ac:dyDescent="0.25">
      <c r="B485" s="25">
        <v>45930</v>
      </c>
      <c r="C485" s="33" t="s">
        <v>314</v>
      </c>
      <c r="D485" s="1" t="s">
        <v>30</v>
      </c>
      <c r="E485" s="1" t="s">
        <v>26</v>
      </c>
      <c r="F485" s="34">
        <v>20</v>
      </c>
      <c r="G485" s="2">
        <v>15.355</v>
      </c>
      <c r="H485" s="44">
        <f t="shared" si="10"/>
        <v>307.10000000000002</v>
      </c>
    </row>
    <row r="486" spans="2:8" ht="12.5" x14ac:dyDescent="0.25">
      <c r="B486" s="25">
        <v>45930</v>
      </c>
      <c r="C486" s="33" t="s">
        <v>314</v>
      </c>
      <c r="D486" s="1" t="s">
        <v>30</v>
      </c>
      <c r="E486" s="1" t="s">
        <v>26</v>
      </c>
      <c r="F486" s="34">
        <v>395</v>
      </c>
      <c r="G486" s="2">
        <v>15.355</v>
      </c>
      <c r="H486" s="44">
        <f t="shared" si="10"/>
        <v>6065.2250000000004</v>
      </c>
    </row>
    <row r="487" spans="2:8" ht="12.5" x14ac:dyDescent="0.25">
      <c r="B487" s="25">
        <v>45930</v>
      </c>
      <c r="C487" s="33" t="s">
        <v>314</v>
      </c>
      <c r="D487" s="1" t="s">
        <v>30</v>
      </c>
      <c r="E487" s="1" t="s">
        <v>9</v>
      </c>
      <c r="F487" s="34">
        <v>20</v>
      </c>
      <c r="G487" s="2">
        <v>15.355</v>
      </c>
      <c r="H487" s="44">
        <f t="shared" si="10"/>
        <v>307.10000000000002</v>
      </c>
    </row>
    <row r="488" spans="2:8" ht="12.5" x14ac:dyDescent="0.25">
      <c r="B488" s="25">
        <v>45930</v>
      </c>
      <c r="C488" s="33" t="s">
        <v>314</v>
      </c>
      <c r="D488" s="1" t="s">
        <v>30</v>
      </c>
      <c r="E488" s="1" t="s">
        <v>9</v>
      </c>
      <c r="F488" s="34">
        <v>183</v>
      </c>
      <c r="G488" s="2">
        <v>15.355</v>
      </c>
      <c r="H488" s="44">
        <f t="shared" si="10"/>
        <v>2809.9650000000001</v>
      </c>
    </row>
    <row r="489" spans="2:8" ht="12.5" x14ac:dyDescent="0.25">
      <c r="B489" s="25">
        <v>45930</v>
      </c>
      <c r="C489" s="33" t="s">
        <v>315</v>
      </c>
      <c r="D489" s="1" t="s">
        <v>30</v>
      </c>
      <c r="E489" s="1" t="s">
        <v>9</v>
      </c>
      <c r="F489" s="34">
        <v>361</v>
      </c>
      <c r="G489" s="2">
        <v>15.355</v>
      </c>
      <c r="H489" s="44">
        <f t="shared" si="10"/>
        <v>5543.1549999999997</v>
      </c>
    </row>
    <row r="490" spans="2:8" ht="12.5" x14ac:dyDescent="0.25">
      <c r="B490" s="25">
        <v>45930</v>
      </c>
      <c r="C490" s="33" t="s">
        <v>137</v>
      </c>
      <c r="D490" s="1" t="s">
        <v>30</v>
      </c>
      <c r="E490" s="1" t="s">
        <v>9</v>
      </c>
      <c r="F490" s="34">
        <v>20</v>
      </c>
      <c r="G490" s="2">
        <v>15.355</v>
      </c>
      <c r="H490" s="44">
        <f t="shared" si="10"/>
        <v>307.10000000000002</v>
      </c>
    </row>
    <row r="491" spans="2:8" ht="12.5" x14ac:dyDescent="0.25">
      <c r="B491" s="25">
        <v>45930</v>
      </c>
      <c r="C491" s="33" t="s">
        <v>137</v>
      </c>
      <c r="D491" s="1" t="s">
        <v>30</v>
      </c>
      <c r="E491" s="1" t="s">
        <v>9</v>
      </c>
      <c r="F491" s="34">
        <v>20</v>
      </c>
      <c r="G491" s="2">
        <v>15.355</v>
      </c>
      <c r="H491" s="44">
        <f t="shared" ref="H491:H554" si="11">F491*ROUND(G491,4)</f>
        <v>307.10000000000002</v>
      </c>
    </row>
    <row r="492" spans="2:8" ht="12.5" x14ac:dyDescent="0.25">
      <c r="B492" s="25">
        <v>45930</v>
      </c>
      <c r="C492" s="33" t="s">
        <v>137</v>
      </c>
      <c r="D492" s="1" t="s">
        <v>30</v>
      </c>
      <c r="E492" s="1" t="s">
        <v>9</v>
      </c>
      <c r="F492" s="34">
        <v>20</v>
      </c>
      <c r="G492" s="2">
        <v>15.355</v>
      </c>
      <c r="H492" s="44">
        <f t="shared" si="11"/>
        <v>307.10000000000002</v>
      </c>
    </row>
    <row r="493" spans="2:8" ht="12.5" x14ac:dyDescent="0.25">
      <c r="B493" s="25">
        <v>45930</v>
      </c>
      <c r="C493" s="33" t="s">
        <v>316</v>
      </c>
      <c r="D493" s="1" t="s">
        <v>30</v>
      </c>
      <c r="E493" s="1" t="s">
        <v>9</v>
      </c>
      <c r="F493" s="34">
        <v>20</v>
      </c>
      <c r="G493" s="2">
        <v>15.355</v>
      </c>
      <c r="H493" s="44">
        <f t="shared" si="11"/>
        <v>307.10000000000002</v>
      </c>
    </row>
    <row r="494" spans="2:8" ht="12.5" x14ac:dyDescent="0.25">
      <c r="B494" s="25">
        <v>45930</v>
      </c>
      <c r="C494" s="33" t="s">
        <v>316</v>
      </c>
      <c r="D494" s="1" t="s">
        <v>30</v>
      </c>
      <c r="E494" s="1" t="s">
        <v>9</v>
      </c>
      <c r="F494" s="34">
        <v>20</v>
      </c>
      <c r="G494" s="2">
        <v>15.355</v>
      </c>
      <c r="H494" s="44">
        <f t="shared" si="11"/>
        <v>307.10000000000002</v>
      </c>
    </row>
    <row r="495" spans="2:8" ht="12.5" x14ac:dyDescent="0.25">
      <c r="B495" s="25">
        <v>45930</v>
      </c>
      <c r="C495" s="33" t="s">
        <v>317</v>
      </c>
      <c r="D495" s="1" t="s">
        <v>30</v>
      </c>
      <c r="E495" s="1" t="s">
        <v>9</v>
      </c>
      <c r="F495" s="34">
        <v>20</v>
      </c>
      <c r="G495" s="2">
        <v>15.355</v>
      </c>
      <c r="H495" s="44">
        <f t="shared" si="11"/>
        <v>307.10000000000002</v>
      </c>
    </row>
    <row r="496" spans="2:8" ht="12.5" x14ac:dyDescent="0.25">
      <c r="B496" s="25">
        <v>45930</v>
      </c>
      <c r="C496" s="33" t="s">
        <v>317</v>
      </c>
      <c r="D496" s="1" t="s">
        <v>30</v>
      </c>
      <c r="E496" s="1" t="s">
        <v>9</v>
      </c>
      <c r="F496" s="34">
        <v>20</v>
      </c>
      <c r="G496" s="2">
        <v>15.355</v>
      </c>
      <c r="H496" s="44">
        <f t="shared" si="11"/>
        <v>307.10000000000002</v>
      </c>
    </row>
    <row r="497" spans="2:8" ht="12.5" x14ac:dyDescent="0.25">
      <c r="B497" s="25">
        <v>45930</v>
      </c>
      <c r="C497" s="33" t="s">
        <v>317</v>
      </c>
      <c r="D497" s="1" t="s">
        <v>30</v>
      </c>
      <c r="E497" s="1" t="s">
        <v>9</v>
      </c>
      <c r="F497" s="34">
        <v>20</v>
      </c>
      <c r="G497" s="2">
        <v>15.355</v>
      </c>
      <c r="H497" s="44">
        <f t="shared" si="11"/>
        <v>307.10000000000002</v>
      </c>
    </row>
    <row r="498" spans="2:8" ht="12.5" x14ac:dyDescent="0.25">
      <c r="B498" s="25">
        <v>45930</v>
      </c>
      <c r="C498" s="33" t="s">
        <v>318</v>
      </c>
      <c r="D498" s="1" t="s">
        <v>30</v>
      </c>
      <c r="E498" s="1" t="s">
        <v>9</v>
      </c>
      <c r="F498" s="34">
        <v>20</v>
      </c>
      <c r="G498" s="2">
        <v>15.355</v>
      </c>
      <c r="H498" s="44">
        <f t="shared" si="11"/>
        <v>307.10000000000002</v>
      </c>
    </row>
    <row r="499" spans="2:8" ht="12.5" x14ac:dyDescent="0.25">
      <c r="B499" s="25">
        <v>45930</v>
      </c>
      <c r="C499" s="33" t="s">
        <v>319</v>
      </c>
      <c r="D499" s="1" t="s">
        <v>30</v>
      </c>
      <c r="E499" s="1" t="s">
        <v>9</v>
      </c>
      <c r="F499" s="34">
        <v>183</v>
      </c>
      <c r="G499" s="2">
        <v>15.355</v>
      </c>
      <c r="H499" s="44">
        <f t="shared" si="11"/>
        <v>2809.9650000000001</v>
      </c>
    </row>
    <row r="500" spans="2:8" ht="12.5" x14ac:dyDescent="0.25">
      <c r="B500" s="25">
        <v>45930</v>
      </c>
      <c r="C500" s="33" t="s">
        <v>319</v>
      </c>
      <c r="D500" s="1" t="s">
        <v>30</v>
      </c>
      <c r="E500" s="1" t="s">
        <v>9</v>
      </c>
      <c r="F500" s="34">
        <v>183</v>
      </c>
      <c r="G500" s="2">
        <v>15.355</v>
      </c>
      <c r="H500" s="44">
        <f t="shared" si="11"/>
        <v>2809.9650000000001</v>
      </c>
    </row>
    <row r="501" spans="2:8" ht="12.5" x14ac:dyDescent="0.25">
      <c r="B501" s="25">
        <v>45930</v>
      </c>
      <c r="C501" s="33" t="s">
        <v>319</v>
      </c>
      <c r="D501" s="1" t="s">
        <v>30</v>
      </c>
      <c r="E501" s="1" t="s">
        <v>9</v>
      </c>
      <c r="F501" s="34">
        <v>1336</v>
      </c>
      <c r="G501" s="2">
        <v>15.35</v>
      </c>
      <c r="H501" s="44">
        <f t="shared" si="11"/>
        <v>20507.599999999999</v>
      </c>
    </row>
    <row r="502" spans="2:8" ht="12.5" x14ac:dyDescent="0.25">
      <c r="B502" s="25">
        <v>45930</v>
      </c>
      <c r="C502" s="33" t="s">
        <v>319</v>
      </c>
      <c r="D502" s="1" t="s">
        <v>30</v>
      </c>
      <c r="E502" s="1" t="s">
        <v>24</v>
      </c>
      <c r="F502" s="34">
        <v>965</v>
      </c>
      <c r="G502" s="2">
        <v>15.35</v>
      </c>
      <c r="H502" s="44">
        <f t="shared" si="11"/>
        <v>14812.75</v>
      </c>
    </row>
    <row r="503" spans="2:8" ht="12.5" x14ac:dyDescent="0.25">
      <c r="B503" s="25">
        <v>45930</v>
      </c>
      <c r="C503" s="33" t="s">
        <v>319</v>
      </c>
      <c r="D503" s="1" t="s">
        <v>30</v>
      </c>
      <c r="E503" s="1" t="s">
        <v>7</v>
      </c>
      <c r="F503" s="34">
        <v>974</v>
      </c>
      <c r="G503" s="2">
        <v>15.35</v>
      </c>
      <c r="H503" s="44">
        <f t="shared" si="11"/>
        <v>14950.9</v>
      </c>
    </row>
    <row r="504" spans="2:8" ht="12.5" x14ac:dyDescent="0.25">
      <c r="B504" s="25">
        <v>45930</v>
      </c>
      <c r="C504" s="33" t="s">
        <v>320</v>
      </c>
      <c r="D504" s="1" t="s">
        <v>30</v>
      </c>
      <c r="E504" s="1" t="s">
        <v>9</v>
      </c>
      <c r="F504" s="34">
        <v>643</v>
      </c>
      <c r="G504" s="2">
        <v>15.355</v>
      </c>
      <c r="H504" s="44">
        <f t="shared" si="11"/>
        <v>9873.2649999999994</v>
      </c>
    </row>
    <row r="505" spans="2:8" ht="12.5" x14ac:dyDescent="0.25">
      <c r="B505" s="25">
        <v>45930</v>
      </c>
      <c r="C505" s="33" t="s">
        <v>320</v>
      </c>
      <c r="D505" s="1" t="s">
        <v>30</v>
      </c>
      <c r="E505" s="1" t="s">
        <v>24</v>
      </c>
      <c r="F505" s="34">
        <v>121</v>
      </c>
      <c r="G505" s="2">
        <v>15.355</v>
      </c>
      <c r="H505" s="44">
        <f t="shared" si="11"/>
        <v>1857.9550000000002</v>
      </c>
    </row>
    <row r="506" spans="2:8" ht="12.5" x14ac:dyDescent="0.25">
      <c r="B506" s="25">
        <v>45930</v>
      </c>
      <c r="C506" s="33" t="s">
        <v>320</v>
      </c>
      <c r="D506" s="1" t="s">
        <v>30</v>
      </c>
      <c r="E506" s="1" t="s">
        <v>24</v>
      </c>
      <c r="F506" s="34">
        <v>850</v>
      </c>
      <c r="G506" s="2">
        <v>15.355</v>
      </c>
      <c r="H506" s="44">
        <f t="shared" si="11"/>
        <v>13051.75</v>
      </c>
    </row>
    <row r="507" spans="2:8" ht="12.5" x14ac:dyDescent="0.25">
      <c r="B507" s="25">
        <v>45930</v>
      </c>
      <c r="C507" s="33" t="s">
        <v>321</v>
      </c>
      <c r="D507" s="1" t="s">
        <v>30</v>
      </c>
      <c r="E507" s="1" t="s">
        <v>26</v>
      </c>
      <c r="F507" s="34">
        <v>19</v>
      </c>
      <c r="G507" s="2">
        <v>15.365</v>
      </c>
      <c r="H507" s="44">
        <f t="shared" si="11"/>
        <v>291.935</v>
      </c>
    </row>
    <row r="508" spans="2:8" ht="12.5" x14ac:dyDescent="0.25">
      <c r="B508" s="25">
        <v>45930</v>
      </c>
      <c r="C508" s="33" t="s">
        <v>321</v>
      </c>
      <c r="D508" s="1" t="s">
        <v>30</v>
      </c>
      <c r="E508" s="1" t="s">
        <v>26</v>
      </c>
      <c r="F508" s="34">
        <v>800</v>
      </c>
      <c r="G508" s="2">
        <v>15.365</v>
      </c>
      <c r="H508" s="44">
        <f t="shared" si="11"/>
        <v>12292</v>
      </c>
    </row>
    <row r="509" spans="2:8" ht="12.5" x14ac:dyDescent="0.25">
      <c r="B509" s="25">
        <v>45930</v>
      </c>
      <c r="C509" s="33" t="s">
        <v>321</v>
      </c>
      <c r="D509" s="1" t="s">
        <v>30</v>
      </c>
      <c r="E509" s="1" t="s">
        <v>26</v>
      </c>
      <c r="F509" s="34">
        <v>143</v>
      </c>
      <c r="G509" s="2">
        <v>15.365</v>
      </c>
      <c r="H509" s="44">
        <f t="shared" si="11"/>
        <v>2197.1950000000002</v>
      </c>
    </row>
    <row r="510" spans="2:8" ht="12.5" x14ac:dyDescent="0.25">
      <c r="B510" s="25">
        <v>45930</v>
      </c>
      <c r="C510" s="33" t="s">
        <v>321</v>
      </c>
      <c r="D510" s="1" t="s">
        <v>30</v>
      </c>
      <c r="E510" s="1" t="s">
        <v>26</v>
      </c>
      <c r="F510" s="34">
        <v>411</v>
      </c>
      <c r="G510" s="2">
        <v>15.365</v>
      </c>
      <c r="H510" s="44">
        <f t="shared" si="11"/>
        <v>6315.0150000000003</v>
      </c>
    </row>
    <row r="511" spans="2:8" ht="12.5" x14ac:dyDescent="0.25">
      <c r="B511" s="25">
        <v>45930</v>
      </c>
      <c r="C511" s="33" t="s">
        <v>321</v>
      </c>
      <c r="D511" s="1" t="s">
        <v>30</v>
      </c>
      <c r="E511" s="1" t="s">
        <v>26</v>
      </c>
      <c r="F511" s="34">
        <v>362</v>
      </c>
      <c r="G511" s="2">
        <v>15.365</v>
      </c>
      <c r="H511" s="44">
        <f t="shared" si="11"/>
        <v>5562.13</v>
      </c>
    </row>
    <row r="512" spans="2:8" ht="12.5" x14ac:dyDescent="0.25">
      <c r="B512" s="25">
        <v>45930</v>
      </c>
      <c r="C512" s="33" t="s">
        <v>321</v>
      </c>
      <c r="D512" s="1" t="s">
        <v>30</v>
      </c>
      <c r="E512" s="1" t="s">
        <v>24</v>
      </c>
      <c r="F512" s="34">
        <v>937</v>
      </c>
      <c r="G512" s="2">
        <v>15.36</v>
      </c>
      <c r="H512" s="44">
        <f t="shared" si="11"/>
        <v>14392.32</v>
      </c>
    </row>
    <row r="513" spans="2:8" ht="12.5" x14ac:dyDescent="0.25">
      <c r="B513" s="25">
        <v>45930</v>
      </c>
      <c r="C513" s="33" t="s">
        <v>321</v>
      </c>
      <c r="D513" s="1" t="s">
        <v>30</v>
      </c>
      <c r="E513" s="1" t="s">
        <v>7</v>
      </c>
      <c r="F513" s="34">
        <v>39</v>
      </c>
      <c r="G513" s="2">
        <v>15.36</v>
      </c>
      <c r="H513" s="44">
        <f t="shared" si="11"/>
        <v>599.04</v>
      </c>
    </row>
    <row r="514" spans="2:8" ht="12.5" x14ac:dyDescent="0.25">
      <c r="B514" s="25">
        <v>45930</v>
      </c>
      <c r="C514" s="33" t="s">
        <v>321</v>
      </c>
      <c r="D514" s="1" t="s">
        <v>30</v>
      </c>
      <c r="E514" s="1" t="s">
        <v>7</v>
      </c>
      <c r="F514" s="34">
        <v>896</v>
      </c>
      <c r="G514" s="2">
        <v>15.36</v>
      </c>
      <c r="H514" s="44">
        <f t="shared" si="11"/>
        <v>13762.56</v>
      </c>
    </row>
    <row r="515" spans="2:8" ht="12.5" x14ac:dyDescent="0.25">
      <c r="B515" s="25">
        <v>45930</v>
      </c>
      <c r="C515" s="33" t="s">
        <v>322</v>
      </c>
      <c r="D515" s="1" t="s">
        <v>30</v>
      </c>
      <c r="E515" s="1" t="s">
        <v>26</v>
      </c>
      <c r="F515" s="34">
        <v>65</v>
      </c>
      <c r="G515" s="2">
        <v>15.36</v>
      </c>
      <c r="H515" s="44">
        <f t="shared" si="11"/>
        <v>998.4</v>
      </c>
    </row>
    <row r="516" spans="2:8" ht="12.5" x14ac:dyDescent="0.25">
      <c r="B516" s="25">
        <v>45930</v>
      </c>
      <c r="C516" s="33" t="s">
        <v>322</v>
      </c>
      <c r="D516" s="1" t="s">
        <v>30</v>
      </c>
      <c r="E516" s="1" t="s">
        <v>26</v>
      </c>
      <c r="F516" s="34">
        <v>640</v>
      </c>
      <c r="G516" s="2">
        <v>15.36</v>
      </c>
      <c r="H516" s="44">
        <f t="shared" si="11"/>
        <v>9830.4</v>
      </c>
    </row>
    <row r="517" spans="2:8" ht="12.5" x14ac:dyDescent="0.25">
      <c r="B517" s="25">
        <v>45930</v>
      </c>
      <c r="C517" s="33" t="s">
        <v>322</v>
      </c>
      <c r="D517" s="1" t="s">
        <v>30</v>
      </c>
      <c r="E517" s="1" t="s">
        <v>26</v>
      </c>
      <c r="F517" s="34">
        <v>30</v>
      </c>
      <c r="G517" s="2">
        <v>15.36</v>
      </c>
      <c r="H517" s="44">
        <f t="shared" si="11"/>
        <v>460.79999999999995</v>
      </c>
    </row>
    <row r="518" spans="2:8" ht="12.5" x14ac:dyDescent="0.25">
      <c r="B518" s="25">
        <v>45930</v>
      </c>
      <c r="C518" s="33" t="s">
        <v>322</v>
      </c>
      <c r="D518" s="1" t="s">
        <v>30</v>
      </c>
      <c r="E518" s="1" t="s">
        <v>9</v>
      </c>
      <c r="F518" s="34">
        <v>183</v>
      </c>
      <c r="G518" s="2">
        <v>15.36</v>
      </c>
      <c r="H518" s="44">
        <f t="shared" si="11"/>
        <v>2810.88</v>
      </c>
    </row>
    <row r="519" spans="2:8" ht="12.5" x14ac:dyDescent="0.25">
      <c r="B519" s="25">
        <v>45930</v>
      </c>
      <c r="C519" s="33" t="s">
        <v>322</v>
      </c>
      <c r="D519" s="1" t="s">
        <v>30</v>
      </c>
      <c r="E519" s="1" t="s">
        <v>24</v>
      </c>
      <c r="F519" s="34">
        <v>955</v>
      </c>
      <c r="G519" s="2">
        <v>15.355</v>
      </c>
      <c r="H519" s="44">
        <f t="shared" si="11"/>
        <v>14664.025</v>
      </c>
    </row>
    <row r="520" spans="2:8" ht="12.5" x14ac:dyDescent="0.25">
      <c r="B520" s="25">
        <v>45930</v>
      </c>
      <c r="C520" s="33" t="s">
        <v>323</v>
      </c>
      <c r="D520" s="1" t="s">
        <v>30</v>
      </c>
      <c r="E520" s="1" t="s">
        <v>26</v>
      </c>
      <c r="F520" s="34">
        <v>136</v>
      </c>
      <c r="G520" s="2">
        <v>15.36</v>
      </c>
      <c r="H520" s="44">
        <f t="shared" si="11"/>
        <v>2088.96</v>
      </c>
    </row>
    <row r="521" spans="2:8" ht="12.5" x14ac:dyDescent="0.25">
      <c r="B521" s="25">
        <v>45930</v>
      </c>
      <c r="C521" s="33" t="s">
        <v>324</v>
      </c>
      <c r="D521" s="1" t="s">
        <v>30</v>
      </c>
      <c r="E521" s="1" t="s">
        <v>9</v>
      </c>
      <c r="F521" s="34">
        <v>614</v>
      </c>
      <c r="G521" s="2">
        <v>15.36</v>
      </c>
      <c r="H521" s="44">
        <f t="shared" si="11"/>
        <v>9431.0399999999991</v>
      </c>
    </row>
    <row r="522" spans="2:8" ht="12.5" x14ac:dyDescent="0.25">
      <c r="B522" s="25">
        <v>45930</v>
      </c>
      <c r="C522" s="33" t="s">
        <v>325</v>
      </c>
      <c r="D522" s="1" t="s">
        <v>30</v>
      </c>
      <c r="E522" s="1" t="s">
        <v>7</v>
      </c>
      <c r="F522" s="34">
        <v>1150</v>
      </c>
      <c r="G522" s="2">
        <v>15.36</v>
      </c>
      <c r="H522" s="44">
        <f t="shared" si="11"/>
        <v>17664</v>
      </c>
    </row>
    <row r="523" spans="2:8" ht="12.5" x14ac:dyDescent="0.25">
      <c r="B523" s="25">
        <v>45930</v>
      </c>
      <c r="C523" s="33" t="s">
        <v>326</v>
      </c>
      <c r="D523" s="1" t="s">
        <v>30</v>
      </c>
      <c r="E523" s="1" t="s">
        <v>9</v>
      </c>
      <c r="F523" s="34">
        <v>856</v>
      </c>
      <c r="G523" s="2">
        <v>15.355</v>
      </c>
      <c r="H523" s="44">
        <f t="shared" si="11"/>
        <v>13143.880000000001</v>
      </c>
    </row>
    <row r="524" spans="2:8" ht="12.5" x14ac:dyDescent="0.25">
      <c r="B524" s="25">
        <v>45930</v>
      </c>
      <c r="C524" s="33" t="s">
        <v>326</v>
      </c>
      <c r="D524" s="1" t="s">
        <v>30</v>
      </c>
      <c r="E524" s="1" t="s">
        <v>24</v>
      </c>
      <c r="F524" s="34">
        <v>920</v>
      </c>
      <c r="G524" s="2">
        <v>15.355</v>
      </c>
      <c r="H524" s="44">
        <f t="shared" si="11"/>
        <v>14126.6</v>
      </c>
    </row>
    <row r="525" spans="2:8" ht="12.5" x14ac:dyDescent="0.25">
      <c r="B525" s="25">
        <v>45930</v>
      </c>
      <c r="C525" s="33" t="s">
        <v>326</v>
      </c>
      <c r="D525" s="1" t="s">
        <v>30</v>
      </c>
      <c r="E525" s="1" t="s">
        <v>24</v>
      </c>
      <c r="F525" s="34">
        <v>49</v>
      </c>
      <c r="G525" s="2">
        <v>15.355</v>
      </c>
      <c r="H525" s="44">
        <f t="shared" si="11"/>
        <v>752.39499999999998</v>
      </c>
    </row>
    <row r="526" spans="2:8" ht="12.5" x14ac:dyDescent="0.25">
      <c r="B526" s="25">
        <v>45930</v>
      </c>
      <c r="C526" s="33" t="s">
        <v>326</v>
      </c>
      <c r="D526" s="1" t="s">
        <v>30</v>
      </c>
      <c r="E526" s="1" t="s">
        <v>7</v>
      </c>
      <c r="F526" s="34">
        <v>974</v>
      </c>
      <c r="G526" s="2">
        <v>15.355</v>
      </c>
      <c r="H526" s="44">
        <f t="shared" si="11"/>
        <v>14955.77</v>
      </c>
    </row>
    <row r="527" spans="2:8" ht="12.5" x14ac:dyDescent="0.25">
      <c r="B527" s="25">
        <v>45930</v>
      </c>
      <c r="C527" s="33" t="s">
        <v>327</v>
      </c>
      <c r="D527" s="1" t="s">
        <v>30</v>
      </c>
      <c r="E527" s="1" t="s">
        <v>26</v>
      </c>
      <c r="F527" s="34">
        <v>583</v>
      </c>
      <c r="G527" s="2">
        <v>15.355</v>
      </c>
      <c r="H527" s="44">
        <f t="shared" si="11"/>
        <v>8951.9650000000001</v>
      </c>
    </row>
    <row r="528" spans="2:8" ht="12.5" x14ac:dyDescent="0.25">
      <c r="B528" s="25">
        <v>45930</v>
      </c>
      <c r="C528" s="33" t="s">
        <v>327</v>
      </c>
      <c r="D528" s="1" t="s">
        <v>30</v>
      </c>
      <c r="E528" s="1" t="s">
        <v>26</v>
      </c>
      <c r="F528" s="34">
        <v>184</v>
      </c>
      <c r="G528" s="2">
        <v>15.355</v>
      </c>
      <c r="H528" s="44">
        <f t="shared" si="11"/>
        <v>2825.32</v>
      </c>
    </row>
    <row r="529" spans="2:8" ht="12.5" x14ac:dyDescent="0.25">
      <c r="B529" s="25">
        <v>45930</v>
      </c>
      <c r="C529" s="33" t="s">
        <v>328</v>
      </c>
      <c r="D529" s="1" t="s">
        <v>30</v>
      </c>
      <c r="E529" s="1" t="s">
        <v>26</v>
      </c>
      <c r="F529" s="34">
        <v>574</v>
      </c>
      <c r="G529" s="2">
        <v>15.35</v>
      </c>
      <c r="H529" s="44">
        <f t="shared" si="11"/>
        <v>8810.9</v>
      </c>
    </row>
    <row r="530" spans="2:8" ht="12.5" x14ac:dyDescent="0.25">
      <c r="B530" s="25">
        <v>45930</v>
      </c>
      <c r="C530" s="33" t="s">
        <v>328</v>
      </c>
      <c r="D530" s="1" t="s">
        <v>30</v>
      </c>
      <c r="E530" s="1" t="s">
        <v>26</v>
      </c>
      <c r="F530" s="34">
        <v>286</v>
      </c>
      <c r="G530" s="2">
        <v>15.35</v>
      </c>
      <c r="H530" s="44">
        <f t="shared" si="11"/>
        <v>4390.0999999999995</v>
      </c>
    </row>
    <row r="531" spans="2:8" ht="12.5" x14ac:dyDescent="0.25">
      <c r="B531" s="25">
        <v>45930</v>
      </c>
      <c r="C531" s="33" t="s">
        <v>328</v>
      </c>
      <c r="D531" s="1" t="s">
        <v>30</v>
      </c>
      <c r="E531" s="1" t="s">
        <v>9</v>
      </c>
      <c r="F531" s="34">
        <v>1054</v>
      </c>
      <c r="G531" s="2">
        <v>15.35</v>
      </c>
      <c r="H531" s="44">
        <f t="shared" si="11"/>
        <v>16178.9</v>
      </c>
    </row>
    <row r="532" spans="2:8" ht="12.5" x14ac:dyDescent="0.25">
      <c r="B532" s="25">
        <v>45930</v>
      </c>
      <c r="C532" s="33" t="s">
        <v>328</v>
      </c>
      <c r="D532" s="1" t="s">
        <v>30</v>
      </c>
      <c r="E532" s="1" t="s">
        <v>24</v>
      </c>
      <c r="F532" s="34">
        <v>500</v>
      </c>
      <c r="G532" s="2">
        <v>15.35</v>
      </c>
      <c r="H532" s="44">
        <f t="shared" si="11"/>
        <v>7675</v>
      </c>
    </row>
    <row r="533" spans="2:8" ht="12.5" x14ac:dyDescent="0.25">
      <c r="B533" s="25">
        <v>45930</v>
      </c>
      <c r="C533" s="33" t="s">
        <v>328</v>
      </c>
      <c r="D533" s="1" t="s">
        <v>30</v>
      </c>
      <c r="E533" s="1" t="s">
        <v>24</v>
      </c>
      <c r="F533" s="34">
        <v>455</v>
      </c>
      <c r="G533" s="2">
        <v>15.35</v>
      </c>
      <c r="H533" s="44">
        <f t="shared" si="11"/>
        <v>6984.25</v>
      </c>
    </row>
    <row r="534" spans="2:8" ht="12.5" x14ac:dyDescent="0.25">
      <c r="B534" s="25">
        <v>45930</v>
      </c>
      <c r="C534" s="33" t="s">
        <v>328</v>
      </c>
      <c r="D534" s="1" t="s">
        <v>30</v>
      </c>
      <c r="E534" s="1" t="s">
        <v>7</v>
      </c>
      <c r="F534" s="34">
        <v>959</v>
      </c>
      <c r="G534" s="2">
        <v>15.35</v>
      </c>
      <c r="H534" s="44">
        <f t="shared" si="11"/>
        <v>14720.65</v>
      </c>
    </row>
    <row r="535" spans="2:8" ht="12.5" x14ac:dyDescent="0.25">
      <c r="B535" s="25">
        <v>45930</v>
      </c>
      <c r="C535" s="33" t="s">
        <v>329</v>
      </c>
      <c r="D535" s="1" t="s">
        <v>30</v>
      </c>
      <c r="E535" s="1" t="s">
        <v>9</v>
      </c>
      <c r="F535" s="34">
        <v>538</v>
      </c>
      <c r="G535" s="2">
        <v>15.355</v>
      </c>
      <c r="H535" s="44">
        <f t="shared" si="11"/>
        <v>8260.99</v>
      </c>
    </row>
    <row r="536" spans="2:8" ht="12.5" x14ac:dyDescent="0.25">
      <c r="B536" s="25">
        <v>45930</v>
      </c>
      <c r="C536" s="33" t="s">
        <v>330</v>
      </c>
      <c r="D536" s="1" t="s">
        <v>30</v>
      </c>
      <c r="E536" s="1" t="s">
        <v>24</v>
      </c>
      <c r="F536" s="34">
        <v>958</v>
      </c>
      <c r="G536" s="2">
        <v>15.355</v>
      </c>
      <c r="H536" s="44">
        <f t="shared" si="11"/>
        <v>14710.09</v>
      </c>
    </row>
    <row r="537" spans="2:8" ht="12.5" x14ac:dyDescent="0.25">
      <c r="B537" s="25">
        <v>45930</v>
      </c>
      <c r="C537" s="33" t="s">
        <v>331</v>
      </c>
      <c r="D537" s="1" t="s">
        <v>30</v>
      </c>
      <c r="E537" s="1" t="s">
        <v>9</v>
      </c>
      <c r="F537" s="34">
        <v>722</v>
      </c>
      <c r="G537" s="2">
        <v>15.355</v>
      </c>
      <c r="H537" s="44">
        <f t="shared" si="11"/>
        <v>11086.31</v>
      </c>
    </row>
    <row r="538" spans="2:8" ht="12.5" x14ac:dyDescent="0.25">
      <c r="B538" s="25">
        <v>45930</v>
      </c>
      <c r="C538" s="33" t="s">
        <v>331</v>
      </c>
      <c r="D538" s="1" t="s">
        <v>30</v>
      </c>
      <c r="E538" s="1" t="s">
        <v>7</v>
      </c>
      <c r="F538" s="34">
        <v>688</v>
      </c>
      <c r="G538" s="2">
        <v>15.355</v>
      </c>
      <c r="H538" s="44">
        <f t="shared" si="11"/>
        <v>10564.24</v>
      </c>
    </row>
    <row r="539" spans="2:8" ht="12.5" x14ac:dyDescent="0.25">
      <c r="B539" s="25">
        <v>45930</v>
      </c>
      <c r="C539" s="33" t="s">
        <v>331</v>
      </c>
      <c r="D539" s="1" t="s">
        <v>30</v>
      </c>
      <c r="E539" s="1" t="s">
        <v>7</v>
      </c>
      <c r="F539" s="34">
        <v>247</v>
      </c>
      <c r="G539" s="2">
        <v>15.355</v>
      </c>
      <c r="H539" s="44">
        <f t="shared" si="11"/>
        <v>3792.6849999999999</v>
      </c>
    </row>
    <row r="540" spans="2:8" ht="12.5" x14ac:dyDescent="0.25">
      <c r="B540" s="25">
        <v>45930</v>
      </c>
      <c r="C540" s="33" t="s">
        <v>332</v>
      </c>
      <c r="D540" s="1" t="s">
        <v>30</v>
      </c>
      <c r="E540" s="1" t="s">
        <v>24</v>
      </c>
      <c r="F540" s="34">
        <v>957</v>
      </c>
      <c r="G540" s="2">
        <v>15.35</v>
      </c>
      <c r="H540" s="44">
        <f t="shared" si="11"/>
        <v>14689.949999999999</v>
      </c>
    </row>
    <row r="541" spans="2:8" ht="12.5" x14ac:dyDescent="0.25">
      <c r="B541" s="25">
        <v>45930</v>
      </c>
      <c r="C541" s="33" t="s">
        <v>332</v>
      </c>
      <c r="D541" s="1" t="s">
        <v>30</v>
      </c>
      <c r="E541" s="1" t="s">
        <v>7</v>
      </c>
      <c r="F541" s="34">
        <v>43</v>
      </c>
      <c r="G541" s="2">
        <v>15.35</v>
      </c>
      <c r="H541" s="44">
        <f t="shared" si="11"/>
        <v>660.05</v>
      </c>
    </row>
    <row r="542" spans="2:8" ht="12.5" x14ac:dyDescent="0.25">
      <c r="B542" s="25">
        <v>45930</v>
      </c>
      <c r="C542" s="33" t="s">
        <v>333</v>
      </c>
      <c r="D542" s="1" t="s">
        <v>30</v>
      </c>
      <c r="E542" s="1" t="s">
        <v>9</v>
      </c>
      <c r="F542" s="34">
        <v>510</v>
      </c>
      <c r="G542" s="2">
        <v>15.35</v>
      </c>
      <c r="H542" s="44">
        <f t="shared" si="11"/>
        <v>7828.5</v>
      </c>
    </row>
    <row r="543" spans="2:8" ht="12.5" x14ac:dyDescent="0.25">
      <c r="B543" s="25">
        <v>45930</v>
      </c>
      <c r="C543" s="33" t="s">
        <v>333</v>
      </c>
      <c r="D543" s="1" t="s">
        <v>30</v>
      </c>
      <c r="E543" s="1" t="s">
        <v>7</v>
      </c>
      <c r="F543" s="34">
        <v>900</v>
      </c>
      <c r="G543" s="2">
        <v>15.35</v>
      </c>
      <c r="H543" s="44">
        <f t="shared" si="11"/>
        <v>13815</v>
      </c>
    </row>
    <row r="544" spans="2:8" ht="12.5" x14ac:dyDescent="0.25">
      <c r="B544" s="25">
        <v>45930</v>
      </c>
      <c r="C544" s="33" t="s">
        <v>334</v>
      </c>
      <c r="D544" s="1" t="s">
        <v>30</v>
      </c>
      <c r="E544" s="1" t="s">
        <v>9</v>
      </c>
      <c r="F544" s="34">
        <v>521</v>
      </c>
      <c r="G544" s="2">
        <v>15.345000000000001</v>
      </c>
      <c r="H544" s="44">
        <f t="shared" si="11"/>
        <v>7994.7449999999999</v>
      </c>
    </row>
    <row r="545" spans="2:8" ht="12.5" x14ac:dyDescent="0.25">
      <c r="B545" s="25">
        <v>45930</v>
      </c>
      <c r="C545" s="33" t="s">
        <v>334</v>
      </c>
      <c r="D545" s="1" t="s">
        <v>30</v>
      </c>
      <c r="E545" s="1" t="s">
        <v>24</v>
      </c>
      <c r="F545" s="34">
        <v>942</v>
      </c>
      <c r="G545" s="2">
        <v>15.345000000000001</v>
      </c>
      <c r="H545" s="44">
        <f t="shared" si="11"/>
        <v>14454.99</v>
      </c>
    </row>
    <row r="546" spans="2:8" ht="12.5" x14ac:dyDescent="0.25">
      <c r="B546" s="25">
        <v>45930</v>
      </c>
      <c r="C546" s="33" t="s">
        <v>334</v>
      </c>
      <c r="D546" s="1" t="s">
        <v>30</v>
      </c>
      <c r="E546" s="1" t="s">
        <v>7</v>
      </c>
      <c r="F546" s="34">
        <v>976</v>
      </c>
      <c r="G546" s="2">
        <v>15.345000000000001</v>
      </c>
      <c r="H546" s="44">
        <f t="shared" si="11"/>
        <v>14976.720000000001</v>
      </c>
    </row>
    <row r="547" spans="2:8" ht="12.5" x14ac:dyDescent="0.25">
      <c r="B547" s="25">
        <v>45930</v>
      </c>
      <c r="C547" s="33" t="s">
        <v>335</v>
      </c>
      <c r="D547" s="1" t="s">
        <v>30</v>
      </c>
      <c r="E547" s="1" t="s">
        <v>7</v>
      </c>
      <c r="F547" s="34">
        <v>25</v>
      </c>
      <c r="G547" s="2">
        <v>15.345000000000001</v>
      </c>
      <c r="H547" s="44">
        <f t="shared" si="11"/>
        <v>383.625</v>
      </c>
    </row>
    <row r="548" spans="2:8" ht="12.5" x14ac:dyDescent="0.25">
      <c r="B548" s="25">
        <v>45930</v>
      </c>
      <c r="C548" s="33" t="s">
        <v>336</v>
      </c>
      <c r="D548" s="1" t="s">
        <v>30</v>
      </c>
      <c r="E548" s="1" t="s">
        <v>24</v>
      </c>
      <c r="F548" s="34">
        <v>500</v>
      </c>
      <c r="G548" s="2">
        <v>15.345000000000001</v>
      </c>
      <c r="H548" s="44">
        <f t="shared" si="11"/>
        <v>7672.5</v>
      </c>
    </row>
    <row r="549" spans="2:8" ht="12.5" x14ac:dyDescent="0.25">
      <c r="B549" s="25">
        <v>45930</v>
      </c>
      <c r="C549" s="33" t="s">
        <v>336</v>
      </c>
      <c r="D549" s="1" t="s">
        <v>30</v>
      </c>
      <c r="E549" s="1" t="s">
        <v>24</v>
      </c>
      <c r="F549" s="34">
        <v>446</v>
      </c>
      <c r="G549" s="2">
        <v>15.345000000000001</v>
      </c>
      <c r="H549" s="44">
        <f t="shared" si="11"/>
        <v>6843.87</v>
      </c>
    </row>
    <row r="550" spans="2:8" ht="12.5" x14ac:dyDescent="0.25">
      <c r="B550" s="25">
        <v>45930</v>
      </c>
      <c r="C550" s="33" t="s">
        <v>336</v>
      </c>
      <c r="D550" s="1" t="s">
        <v>30</v>
      </c>
      <c r="E550" s="1" t="s">
        <v>7</v>
      </c>
      <c r="F550" s="34">
        <v>951</v>
      </c>
      <c r="G550" s="2">
        <v>15.345000000000001</v>
      </c>
      <c r="H550" s="44">
        <f t="shared" si="11"/>
        <v>14593.095000000001</v>
      </c>
    </row>
    <row r="551" spans="2:8" ht="12.5" x14ac:dyDescent="0.25">
      <c r="B551" s="25">
        <v>45930</v>
      </c>
      <c r="C551" s="33" t="s">
        <v>337</v>
      </c>
      <c r="D551" s="1" t="s">
        <v>30</v>
      </c>
      <c r="E551" s="1" t="s">
        <v>24</v>
      </c>
      <c r="F551" s="34">
        <v>500</v>
      </c>
      <c r="G551" s="2">
        <v>15.34</v>
      </c>
      <c r="H551" s="44">
        <f t="shared" si="11"/>
        <v>7670</v>
      </c>
    </row>
    <row r="552" spans="2:8" ht="12.5" x14ac:dyDescent="0.25">
      <c r="B552" s="25">
        <v>45930</v>
      </c>
      <c r="C552" s="33" t="s">
        <v>337</v>
      </c>
      <c r="D552" s="1" t="s">
        <v>30</v>
      </c>
      <c r="E552" s="1" t="s">
        <v>24</v>
      </c>
      <c r="F552" s="34">
        <v>449</v>
      </c>
      <c r="G552" s="2">
        <v>15.34</v>
      </c>
      <c r="H552" s="44">
        <f t="shared" si="11"/>
        <v>6887.66</v>
      </c>
    </row>
    <row r="553" spans="2:8" ht="12.5" x14ac:dyDescent="0.25">
      <c r="B553" s="25">
        <v>45930</v>
      </c>
      <c r="C553" s="33" t="s">
        <v>337</v>
      </c>
      <c r="D553" s="1" t="s">
        <v>30</v>
      </c>
      <c r="E553" s="1" t="s">
        <v>7</v>
      </c>
      <c r="F553" s="34">
        <v>25</v>
      </c>
      <c r="G553" s="2">
        <v>15.34</v>
      </c>
      <c r="H553" s="44">
        <f t="shared" si="11"/>
        <v>383.5</v>
      </c>
    </row>
    <row r="554" spans="2:8" ht="12.5" x14ac:dyDescent="0.25">
      <c r="B554" s="25">
        <v>45930</v>
      </c>
      <c r="C554" s="33" t="s">
        <v>337</v>
      </c>
      <c r="D554" s="1" t="s">
        <v>30</v>
      </c>
      <c r="E554" s="1" t="s">
        <v>7</v>
      </c>
      <c r="F554" s="34">
        <v>908</v>
      </c>
      <c r="G554" s="2">
        <v>15.34</v>
      </c>
      <c r="H554" s="44">
        <f t="shared" si="11"/>
        <v>13928.72</v>
      </c>
    </row>
    <row r="555" spans="2:8" ht="12.5" x14ac:dyDescent="0.25">
      <c r="B555" s="25">
        <v>45930</v>
      </c>
      <c r="C555" s="33" t="s">
        <v>338</v>
      </c>
      <c r="D555" s="1" t="s">
        <v>30</v>
      </c>
      <c r="E555" s="1" t="s">
        <v>24</v>
      </c>
      <c r="F555" s="34">
        <v>593</v>
      </c>
      <c r="G555" s="2">
        <v>15.335000000000001</v>
      </c>
      <c r="H555" s="44">
        <f t="shared" ref="H555:H618" si="12">F555*ROUND(G555,4)</f>
        <v>9093.6550000000007</v>
      </c>
    </row>
    <row r="556" spans="2:8" ht="12.5" x14ac:dyDescent="0.25">
      <c r="B556" s="25">
        <v>45930</v>
      </c>
      <c r="C556" s="33" t="s">
        <v>338</v>
      </c>
      <c r="D556" s="1" t="s">
        <v>30</v>
      </c>
      <c r="E556" s="1" t="s">
        <v>24</v>
      </c>
      <c r="F556" s="34">
        <v>373</v>
      </c>
      <c r="G556" s="2">
        <v>15.335000000000001</v>
      </c>
      <c r="H556" s="44">
        <f t="shared" si="12"/>
        <v>5719.9549999999999</v>
      </c>
    </row>
    <row r="557" spans="2:8" ht="12.5" x14ac:dyDescent="0.25">
      <c r="B557" s="25">
        <v>45930</v>
      </c>
      <c r="C557" s="33" t="s">
        <v>338</v>
      </c>
      <c r="D557" s="1" t="s">
        <v>30</v>
      </c>
      <c r="E557" s="1" t="s">
        <v>7</v>
      </c>
      <c r="F557" s="34">
        <v>950</v>
      </c>
      <c r="G557" s="2">
        <v>15.335000000000001</v>
      </c>
      <c r="H557" s="44">
        <f t="shared" si="12"/>
        <v>14568.25</v>
      </c>
    </row>
    <row r="558" spans="2:8" ht="12.5" x14ac:dyDescent="0.25">
      <c r="B558" s="25">
        <v>45930</v>
      </c>
      <c r="C558" s="33" t="s">
        <v>338</v>
      </c>
      <c r="D558" s="1" t="s">
        <v>30</v>
      </c>
      <c r="E558" s="1" t="s">
        <v>7</v>
      </c>
      <c r="F558" s="34">
        <v>42</v>
      </c>
      <c r="G558" s="2">
        <v>15.33</v>
      </c>
      <c r="H558" s="44">
        <f t="shared" si="12"/>
        <v>643.86</v>
      </c>
    </row>
    <row r="559" spans="2:8" ht="12.5" x14ac:dyDescent="0.25">
      <c r="B559" s="25">
        <v>45930</v>
      </c>
      <c r="C559" s="33" t="s">
        <v>339</v>
      </c>
      <c r="D559" s="1" t="s">
        <v>30</v>
      </c>
      <c r="E559" s="1" t="s">
        <v>24</v>
      </c>
      <c r="F559" s="34">
        <v>942</v>
      </c>
      <c r="G559" s="2">
        <v>15.33</v>
      </c>
      <c r="H559" s="44">
        <f t="shared" si="12"/>
        <v>14440.86</v>
      </c>
    </row>
    <row r="560" spans="2:8" ht="12.5" x14ac:dyDescent="0.25">
      <c r="B560" s="25">
        <v>45930</v>
      </c>
      <c r="C560" s="33" t="s">
        <v>339</v>
      </c>
      <c r="D560" s="1" t="s">
        <v>30</v>
      </c>
      <c r="E560" s="1" t="s">
        <v>7</v>
      </c>
      <c r="F560" s="34">
        <v>633</v>
      </c>
      <c r="G560" s="2">
        <v>15.33</v>
      </c>
      <c r="H560" s="44">
        <f t="shared" si="12"/>
        <v>9703.89</v>
      </c>
    </row>
    <row r="561" spans="2:8" ht="12.5" x14ac:dyDescent="0.25">
      <c r="B561" s="25">
        <v>45930</v>
      </c>
      <c r="C561" s="33" t="s">
        <v>339</v>
      </c>
      <c r="D561" s="1" t="s">
        <v>30</v>
      </c>
      <c r="E561" s="1" t="s">
        <v>7</v>
      </c>
      <c r="F561" s="34">
        <v>260</v>
      </c>
      <c r="G561" s="2">
        <v>15.33</v>
      </c>
      <c r="H561" s="44">
        <f t="shared" si="12"/>
        <v>3985.8</v>
      </c>
    </row>
    <row r="562" spans="2:8" ht="12.5" x14ac:dyDescent="0.25">
      <c r="B562" s="25">
        <v>45930</v>
      </c>
      <c r="C562" s="33" t="s">
        <v>340</v>
      </c>
      <c r="D562" s="1" t="s">
        <v>30</v>
      </c>
      <c r="E562" s="1" t="s">
        <v>24</v>
      </c>
      <c r="F562" s="34">
        <v>940</v>
      </c>
      <c r="G562" s="2">
        <v>15.324999999999999</v>
      </c>
      <c r="H562" s="44">
        <f t="shared" si="12"/>
        <v>14405.5</v>
      </c>
    </row>
    <row r="563" spans="2:8" ht="12.5" x14ac:dyDescent="0.25">
      <c r="B563" s="25">
        <v>45930</v>
      </c>
      <c r="C563" s="33" t="s">
        <v>340</v>
      </c>
      <c r="D563" s="1" t="s">
        <v>30</v>
      </c>
      <c r="E563" s="1" t="s">
        <v>7</v>
      </c>
      <c r="F563" s="34">
        <v>395</v>
      </c>
      <c r="G563" s="2">
        <v>15.324999999999999</v>
      </c>
      <c r="H563" s="44">
        <f t="shared" si="12"/>
        <v>6053.375</v>
      </c>
    </row>
    <row r="564" spans="2:8" ht="12.5" x14ac:dyDescent="0.25">
      <c r="B564" s="25">
        <v>45930</v>
      </c>
      <c r="C564" s="33" t="s">
        <v>340</v>
      </c>
      <c r="D564" s="1" t="s">
        <v>30</v>
      </c>
      <c r="E564" s="1" t="s">
        <v>7</v>
      </c>
      <c r="F564" s="34">
        <v>342</v>
      </c>
      <c r="G564" s="2">
        <v>15.324999999999999</v>
      </c>
      <c r="H564" s="44">
        <f t="shared" si="12"/>
        <v>5241.1499999999996</v>
      </c>
    </row>
    <row r="565" spans="2:8" ht="12.5" x14ac:dyDescent="0.25">
      <c r="B565" s="25">
        <v>45930</v>
      </c>
      <c r="C565" s="33" t="s">
        <v>340</v>
      </c>
      <c r="D565" s="1" t="s">
        <v>30</v>
      </c>
      <c r="E565" s="1" t="s">
        <v>7</v>
      </c>
      <c r="F565" s="34">
        <v>198</v>
      </c>
      <c r="G565" s="2">
        <v>15.324999999999999</v>
      </c>
      <c r="H565" s="44">
        <f t="shared" si="12"/>
        <v>3034.35</v>
      </c>
    </row>
    <row r="566" spans="2:8" ht="12.5" x14ac:dyDescent="0.25">
      <c r="B566" s="25">
        <v>45930</v>
      </c>
      <c r="C566" s="33" t="s">
        <v>341</v>
      </c>
      <c r="D566" s="1" t="s">
        <v>30</v>
      </c>
      <c r="E566" s="1" t="s">
        <v>9</v>
      </c>
      <c r="F566" s="34">
        <v>419</v>
      </c>
      <c r="G566" s="2">
        <v>15.324999999999999</v>
      </c>
      <c r="H566" s="44">
        <f t="shared" si="12"/>
        <v>6421.1749999999993</v>
      </c>
    </row>
    <row r="567" spans="2:8" ht="12.5" x14ac:dyDescent="0.25">
      <c r="B567" s="25">
        <v>45930</v>
      </c>
      <c r="C567" s="33" t="s">
        <v>341</v>
      </c>
      <c r="D567" s="1" t="s">
        <v>30</v>
      </c>
      <c r="E567" s="1" t="s">
        <v>9</v>
      </c>
      <c r="F567" s="34">
        <v>163</v>
      </c>
      <c r="G567" s="2">
        <v>15.324999999999999</v>
      </c>
      <c r="H567" s="44">
        <f t="shared" si="12"/>
        <v>2497.9749999999999</v>
      </c>
    </row>
    <row r="568" spans="2:8" ht="12.5" x14ac:dyDescent="0.25">
      <c r="B568" s="25">
        <v>45930</v>
      </c>
      <c r="C568" s="33" t="s">
        <v>342</v>
      </c>
      <c r="D568" s="1" t="s">
        <v>30</v>
      </c>
      <c r="E568" s="1" t="s">
        <v>9</v>
      </c>
      <c r="F568" s="34">
        <v>551</v>
      </c>
      <c r="G568" s="2">
        <v>15.32</v>
      </c>
      <c r="H568" s="44">
        <f t="shared" si="12"/>
        <v>8441.32</v>
      </c>
    </row>
    <row r="569" spans="2:8" ht="12.5" x14ac:dyDescent="0.25">
      <c r="B569" s="25">
        <v>45930</v>
      </c>
      <c r="C569" s="33" t="s">
        <v>342</v>
      </c>
      <c r="D569" s="1" t="s">
        <v>30</v>
      </c>
      <c r="E569" s="1" t="s">
        <v>24</v>
      </c>
      <c r="F569" s="34">
        <v>938</v>
      </c>
      <c r="G569" s="2">
        <v>15.32</v>
      </c>
      <c r="H569" s="44">
        <f t="shared" si="12"/>
        <v>14370.16</v>
      </c>
    </row>
    <row r="570" spans="2:8" ht="12.5" x14ac:dyDescent="0.25">
      <c r="B570" s="25">
        <v>45930</v>
      </c>
      <c r="C570" s="33" t="s">
        <v>343</v>
      </c>
      <c r="D570" s="1" t="s">
        <v>30</v>
      </c>
      <c r="E570" s="1" t="s">
        <v>7</v>
      </c>
      <c r="F570" s="34">
        <v>14</v>
      </c>
      <c r="G570" s="2">
        <v>15.32</v>
      </c>
      <c r="H570" s="44">
        <f t="shared" si="12"/>
        <v>214.48000000000002</v>
      </c>
    </row>
    <row r="571" spans="2:8" ht="12.5" x14ac:dyDescent="0.25">
      <c r="B571" s="25">
        <v>45930</v>
      </c>
      <c r="C571" s="33" t="s">
        <v>344</v>
      </c>
      <c r="D571" s="1" t="s">
        <v>30</v>
      </c>
      <c r="E571" s="1" t="s">
        <v>7</v>
      </c>
      <c r="F571" s="34">
        <v>566</v>
      </c>
      <c r="G571" s="2">
        <v>15.32</v>
      </c>
      <c r="H571" s="44">
        <f t="shared" si="12"/>
        <v>8671.1200000000008</v>
      </c>
    </row>
    <row r="572" spans="2:8" ht="12.5" x14ac:dyDescent="0.25">
      <c r="B572" s="25">
        <v>45930</v>
      </c>
      <c r="C572" s="33" t="s">
        <v>345</v>
      </c>
      <c r="D572" s="1" t="s">
        <v>30</v>
      </c>
      <c r="E572" s="1" t="s">
        <v>7</v>
      </c>
      <c r="F572" s="34">
        <v>40</v>
      </c>
      <c r="G572" s="2">
        <v>15.32</v>
      </c>
      <c r="H572" s="44">
        <f t="shared" si="12"/>
        <v>612.79999999999995</v>
      </c>
    </row>
    <row r="573" spans="2:8" ht="12.5" x14ac:dyDescent="0.25">
      <c r="B573" s="25">
        <v>45930</v>
      </c>
      <c r="C573" s="33" t="s">
        <v>346</v>
      </c>
      <c r="D573" s="1" t="s">
        <v>30</v>
      </c>
      <c r="E573" s="1" t="s">
        <v>9</v>
      </c>
      <c r="F573" s="34">
        <v>517</v>
      </c>
      <c r="G573" s="2">
        <v>15.34</v>
      </c>
      <c r="H573" s="44">
        <f t="shared" si="12"/>
        <v>7930.78</v>
      </c>
    </row>
    <row r="574" spans="2:8" ht="12.5" x14ac:dyDescent="0.25">
      <c r="B574" s="25">
        <v>45930</v>
      </c>
      <c r="C574" s="33" t="s">
        <v>347</v>
      </c>
      <c r="D574" s="1" t="s">
        <v>30</v>
      </c>
      <c r="E574" s="1" t="s">
        <v>26</v>
      </c>
      <c r="F574" s="34">
        <v>521</v>
      </c>
      <c r="G574" s="2">
        <v>15.34</v>
      </c>
      <c r="H574" s="44">
        <f t="shared" si="12"/>
        <v>7992.14</v>
      </c>
    </row>
    <row r="575" spans="2:8" ht="12.5" x14ac:dyDescent="0.25">
      <c r="B575" s="25">
        <v>45930</v>
      </c>
      <c r="C575" s="33" t="s">
        <v>347</v>
      </c>
      <c r="D575" s="1" t="s">
        <v>30</v>
      </c>
      <c r="E575" s="1" t="s">
        <v>9</v>
      </c>
      <c r="F575" s="34">
        <v>99</v>
      </c>
      <c r="G575" s="2">
        <v>15.34</v>
      </c>
      <c r="H575" s="44">
        <f t="shared" si="12"/>
        <v>1518.66</v>
      </c>
    </row>
    <row r="576" spans="2:8" ht="12.5" x14ac:dyDescent="0.25">
      <c r="B576" s="25">
        <v>45930</v>
      </c>
      <c r="C576" s="33" t="s">
        <v>347</v>
      </c>
      <c r="D576" s="1" t="s">
        <v>30</v>
      </c>
      <c r="E576" s="1" t="s">
        <v>7</v>
      </c>
      <c r="F576" s="34">
        <v>932</v>
      </c>
      <c r="G576" s="2">
        <v>15.34</v>
      </c>
      <c r="H576" s="44">
        <f t="shared" si="12"/>
        <v>14296.88</v>
      </c>
    </row>
    <row r="577" spans="2:8" ht="12.5" x14ac:dyDescent="0.25">
      <c r="B577" s="25">
        <v>45930</v>
      </c>
      <c r="C577" s="33" t="s">
        <v>348</v>
      </c>
      <c r="D577" s="1" t="s">
        <v>30</v>
      </c>
      <c r="E577" s="1" t="s">
        <v>26</v>
      </c>
      <c r="F577" s="34">
        <v>6</v>
      </c>
      <c r="G577" s="2">
        <v>15.335000000000001</v>
      </c>
      <c r="H577" s="44">
        <f t="shared" si="12"/>
        <v>92.01</v>
      </c>
    </row>
    <row r="578" spans="2:8" ht="12.5" x14ac:dyDescent="0.25">
      <c r="B578" s="25">
        <v>45930</v>
      </c>
      <c r="C578" s="33" t="s">
        <v>348</v>
      </c>
      <c r="D578" s="1" t="s">
        <v>30</v>
      </c>
      <c r="E578" s="1" t="s">
        <v>26</v>
      </c>
      <c r="F578" s="34">
        <v>517</v>
      </c>
      <c r="G578" s="2">
        <v>15.335000000000001</v>
      </c>
      <c r="H578" s="44">
        <f t="shared" si="12"/>
        <v>7928.1950000000006</v>
      </c>
    </row>
    <row r="579" spans="2:8" ht="12.5" x14ac:dyDescent="0.25">
      <c r="B579" s="25">
        <v>45930</v>
      </c>
      <c r="C579" s="33" t="s">
        <v>348</v>
      </c>
      <c r="D579" s="1" t="s">
        <v>30</v>
      </c>
      <c r="E579" s="1" t="s">
        <v>26</v>
      </c>
      <c r="F579" s="34">
        <v>515</v>
      </c>
      <c r="G579" s="2">
        <v>15.33</v>
      </c>
      <c r="H579" s="44">
        <f t="shared" si="12"/>
        <v>7894.95</v>
      </c>
    </row>
    <row r="580" spans="2:8" ht="12.5" x14ac:dyDescent="0.25">
      <c r="B580" s="25">
        <v>45930</v>
      </c>
      <c r="C580" s="33" t="s">
        <v>348</v>
      </c>
      <c r="D580" s="1" t="s">
        <v>30</v>
      </c>
      <c r="E580" s="1" t="s">
        <v>9</v>
      </c>
      <c r="F580" s="34">
        <v>592</v>
      </c>
      <c r="G580" s="2">
        <v>15.335000000000001</v>
      </c>
      <c r="H580" s="44">
        <f t="shared" si="12"/>
        <v>9078.32</v>
      </c>
    </row>
    <row r="581" spans="2:8" ht="12.5" x14ac:dyDescent="0.25">
      <c r="B581" s="25">
        <v>45930</v>
      </c>
      <c r="C581" s="33" t="s">
        <v>348</v>
      </c>
      <c r="D581" s="1" t="s">
        <v>30</v>
      </c>
      <c r="E581" s="1" t="s">
        <v>9</v>
      </c>
      <c r="F581" s="34">
        <v>551</v>
      </c>
      <c r="G581" s="2">
        <v>15.33</v>
      </c>
      <c r="H581" s="44">
        <f t="shared" si="12"/>
        <v>8446.83</v>
      </c>
    </row>
    <row r="582" spans="2:8" ht="12.5" x14ac:dyDescent="0.25">
      <c r="B582" s="25">
        <v>45930</v>
      </c>
      <c r="C582" s="33" t="s">
        <v>348</v>
      </c>
      <c r="D582" s="1" t="s">
        <v>30</v>
      </c>
      <c r="E582" s="1" t="s">
        <v>24</v>
      </c>
      <c r="F582" s="34">
        <v>970</v>
      </c>
      <c r="G582" s="2">
        <v>15.335000000000001</v>
      </c>
      <c r="H582" s="44">
        <f t="shared" si="12"/>
        <v>14874.95</v>
      </c>
    </row>
    <row r="583" spans="2:8" ht="12.5" x14ac:dyDescent="0.25">
      <c r="B583" s="25">
        <v>45930</v>
      </c>
      <c r="C583" s="33" t="s">
        <v>348</v>
      </c>
      <c r="D583" s="1" t="s">
        <v>30</v>
      </c>
      <c r="E583" s="1" t="s">
        <v>24</v>
      </c>
      <c r="F583" s="34">
        <v>185</v>
      </c>
      <c r="G583" s="2">
        <v>15.33</v>
      </c>
      <c r="H583" s="44">
        <f t="shared" si="12"/>
        <v>2836.05</v>
      </c>
    </row>
    <row r="584" spans="2:8" ht="12.5" x14ac:dyDescent="0.25">
      <c r="B584" s="25">
        <v>45930</v>
      </c>
      <c r="C584" s="33" t="s">
        <v>348</v>
      </c>
      <c r="D584" s="1" t="s">
        <v>30</v>
      </c>
      <c r="E584" s="1" t="s">
        <v>24</v>
      </c>
      <c r="F584" s="34">
        <v>779</v>
      </c>
      <c r="G584" s="2">
        <v>15.33</v>
      </c>
      <c r="H584" s="44">
        <f t="shared" si="12"/>
        <v>11942.07</v>
      </c>
    </row>
    <row r="585" spans="2:8" ht="12.5" x14ac:dyDescent="0.25">
      <c r="B585" s="25">
        <v>45930</v>
      </c>
      <c r="C585" s="33" t="s">
        <v>348</v>
      </c>
      <c r="D585" s="1" t="s">
        <v>30</v>
      </c>
      <c r="E585" s="1" t="s">
        <v>24</v>
      </c>
      <c r="F585" s="34">
        <v>719</v>
      </c>
      <c r="G585" s="2">
        <v>15.33</v>
      </c>
      <c r="H585" s="44">
        <f t="shared" si="12"/>
        <v>11022.27</v>
      </c>
    </row>
    <row r="586" spans="2:8" ht="12.5" x14ac:dyDescent="0.25">
      <c r="B586" s="25">
        <v>45930</v>
      </c>
      <c r="C586" s="33" t="s">
        <v>348</v>
      </c>
      <c r="D586" s="1" t="s">
        <v>30</v>
      </c>
      <c r="E586" s="1" t="s">
        <v>24</v>
      </c>
      <c r="F586" s="34">
        <v>251</v>
      </c>
      <c r="G586" s="2">
        <v>15.33</v>
      </c>
      <c r="H586" s="44">
        <f t="shared" si="12"/>
        <v>3847.83</v>
      </c>
    </row>
    <row r="587" spans="2:8" ht="12.5" x14ac:dyDescent="0.25">
      <c r="B587" s="25">
        <v>45930</v>
      </c>
      <c r="C587" s="33" t="s">
        <v>348</v>
      </c>
      <c r="D587" s="1" t="s">
        <v>30</v>
      </c>
      <c r="E587" s="1" t="s">
        <v>7</v>
      </c>
      <c r="F587" s="34">
        <v>940</v>
      </c>
      <c r="G587" s="2">
        <v>15.335000000000001</v>
      </c>
      <c r="H587" s="44">
        <f t="shared" si="12"/>
        <v>14414.900000000001</v>
      </c>
    </row>
    <row r="588" spans="2:8" ht="12.5" x14ac:dyDescent="0.25">
      <c r="B588" s="25">
        <v>45930</v>
      </c>
      <c r="C588" s="33" t="s">
        <v>348</v>
      </c>
      <c r="D588" s="1" t="s">
        <v>30</v>
      </c>
      <c r="E588" s="1" t="s">
        <v>7</v>
      </c>
      <c r="F588" s="34">
        <v>972</v>
      </c>
      <c r="G588" s="2">
        <v>15.33</v>
      </c>
      <c r="H588" s="44">
        <f t="shared" si="12"/>
        <v>14900.76</v>
      </c>
    </row>
    <row r="589" spans="2:8" ht="12.5" x14ac:dyDescent="0.25">
      <c r="B589" s="25">
        <v>45930</v>
      </c>
      <c r="C589" s="33" t="s">
        <v>80</v>
      </c>
      <c r="D589" s="1" t="s">
        <v>30</v>
      </c>
      <c r="E589" s="1" t="s">
        <v>26</v>
      </c>
      <c r="F589" s="34">
        <v>4</v>
      </c>
      <c r="G589" s="2">
        <v>15.324999999999999</v>
      </c>
      <c r="H589" s="44">
        <f t="shared" si="12"/>
        <v>61.3</v>
      </c>
    </row>
    <row r="590" spans="2:8" ht="12.5" x14ac:dyDescent="0.25">
      <c r="B590" s="25">
        <v>45930</v>
      </c>
      <c r="C590" s="33" t="s">
        <v>80</v>
      </c>
      <c r="D590" s="1" t="s">
        <v>30</v>
      </c>
      <c r="E590" s="1" t="s">
        <v>26</v>
      </c>
      <c r="F590" s="34">
        <v>517</v>
      </c>
      <c r="G590" s="2">
        <v>15.324999999999999</v>
      </c>
      <c r="H590" s="44">
        <f t="shared" si="12"/>
        <v>7923.0249999999996</v>
      </c>
    </row>
    <row r="591" spans="2:8" ht="12.5" x14ac:dyDescent="0.25">
      <c r="B591" s="25">
        <v>45930</v>
      </c>
      <c r="C591" s="33" t="s">
        <v>80</v>
      </c>
      <c r="D591" s="1" t="s">
        <v>30</v>
      </c>
      <c r="E591" s="1" t="s">
        <v>9</v>
      </c>
      <c r="F591" s="34">
        <v>533</v>
      </c>
      <c r="G591" s="2">
        <v>15.324999999999999</v>
      </c>
      <c r="H591" s="44">
        <f t="shared" si="12"/>
        <v>8168.2249999999995</v>
      </c>
    </row>
    <row r="592" spans="2:8" ht="12.5" x14ac:dyDescent="0.25">
      <c r="B592" s="25">
        <v>45930</v>
      </c>
      <c r="C592" s="33" t="s">
        <v>80</v>
      </c>
      <c r="D592" s="1" t="s">
        <v>30</v>
      </c>
      <c r="E592" s="1" t="s">
        <v>24</v>
      </c>
      <c r="F592" s="34">
        <v>362</v>
      </c>
      <c r="G592" s="2">
        <v>15.324999999999999</v>
      </c>
      <c r="H592" s="44">
        <f t="shared" si="12"/>
        <v>5547.65</v>
      </c>
    </row>
    <row r="593" spans="2:8" ht="12.5" x14ac:dyDescent="0.25">
      <c r="B593" s="25">
        <v>45930</v>
      </c>
      <c r="C593" s="33" t="s">
        <v>80</v>
      </c>
      <c r="D593" s="1" t="s">
        <v>30</v>
      </c>
      <c r="E593" s="1" t="s">
        <v>24</v>
      </c>
      <c r="F593" s="34">
        <v>500</v>
      </c>
      <c r="G593" s="2">
        <v>15.324999999999999</v>
      </c>
      <c r="H593" s="44">
        <f t="shared" si="12"/>
        <v>7662.5</v>
      </c>
    </row>
    <row r="594" spans="2:8" ht="12.5" x14ac:dyDescent="0.25">
      <c r="B594" s="25">
        <v>45930</v>
      </c>
      <c r="C594" s="33" t="s">
        <v>80</v>
      </c>
      <c r="D594" s="1" t="s">
        <v>30</v>
      </c>
      <c r="E594" s="1" t="s">
        <v>24</v>
      </c>
      <c r="F594" s="34">
        <v>82</v>
      </c>
      <c r="G594" s="2">
        <v>15.324999999999999</v>
      </c>
      <c r="H594" s="44">
        <f t="shared" si="12"/>
        <v>1256.6499999999999</v>
      </c>
    </row>
    <row r="595" spans="2:8" ht="12.5" x14ac:dyDescent="0.25">
      <c r="B595" s="25">
        <v>45930</v>
      </c>
      <c r="C595" s="33" t="s">
        <v>80</v>
      </c>
      <c r="D595" s="1" t="s">
        <v>30</v>
      </c>
      <c r="E595" s="1" t="s">
        <v>24</v>
      </c>
      <c r="F595" s="34">
        <v>932</v>
      </c>
      <c r="G595" s="2">
        <v>15.32</v>
      </c>
      <c r="H595" s="44">
        <f t="shared" si="12"/>
        <v>14278.24</v>
      </c>
    </row>
    <row r="596" spans="2:8" ht="12.5" x14ac:dyDescent="0.25">
      <c r="B596" s="25">
        <v>45930</v>
      </c>
      <c r="C596" s="33" t="s">
        <v>80</v>
      </c>
      <c r="D596" s="1" t="s">
        <v>30</v>
      </c>
      <c r="E596" s="1" t="s">
        <v>7</v>
      </c>
      <c r="F596" s="34">
        <v>952</v>
      </c>
      <c r="G596" s="2">
        <v>15.324999999999999</v>
      </c>
      <c r="H596" s="44">
        <f t="shared" si="12"/>
        <v>14589.4</v>
      </c>
    </row>
    <row r="597" spans="2:8" ht="12.5" x14ac:dyDescent="0.25">
      <c r="B597" s="25">
        <v>45930</v>
      </c>
      <c r="C597" s="33" t="s">
        <v>349</v>
      </c>
      <c r="D597" s="1" t="s">
        <v>30</v>
      </c>
      <c r="E597" s="1" t="s">
        <v>9</v>
      </c>
      <c r="F597" s="34">
        <v>499</v>
      </c>
      <c r="G597" s="2">
        <v>15.32</v>
      </c>
      <c r="H597" s="44">
        <f t="shared" si="12"/>
        <v>7644.68</v>
      </c>
    </row>
    <row r="598" spans="2:8" ht="12.5" x14ac:dyDescent="0.25">
      <c r="B598" s="25">
        <v>45930</v>
      </c>
      <c r="C598" s="33" t="s">
        <v>349</v>
      </c>
      <c r="D598" s="1" t="s">
        <v>30</v>
      </c>
      <c r="E598" s="1" t="s">
        <v>24</v>
      </c>
      <c r="F598" s="34">
        <v>945</v>
      </c>
      <c r="G598" s="2">
        <v>15.315</v>
      </c>
      <c r="H598" s="44">
        <f t="shared" si="12"/>
        <v>14472.674999999999</v>
      </c>
    </row>
    <row r="599" spans="2:8" ht="12.5" x14ac:dyDescent="0.25">
      <c r="B599" s="25">
        <v>45930</v>
      </c>
      <c r="C599" s="33" t="s">
        <v>349</v>
      </c>
      <c r="D599" s="1" t="s">
        <v>30</v>
      </c>
      <c r="E599" s="1" t="s">
        <v>7</v>
      </c>
      <c r="F599" s="34">
        <v>867</v>
      </c>
      <c r="G599" s="2">
        <v>15.32</v>
      </c>
      <c r="H599" s="44">
        <f t="shared" si="12"/>
        <v>13282.44</v>
      </c>
    </row>
    <row r="600" spans="2:8" ht="12.5" x14ac:dyDescent="0.25">
      <c r="B600" s="25">
        <v>45930</v>
      </c>
      <c r="C600" s="33" t="s">
        <v>350</v>
      </c>
      <c r="D600" s="1" t="s">
        <v>30</v>
      </c>
      <c r="E600" s="1" t="s">
        <v>9</v>
      </c>
      <c r="F600" s="34">
        <v>575</v>
      </c>
      <c r="G600" s="2">
        <v>15.32</v>
      </c>
      <c r="H600" s="44">
        <f t="shared" si="12"/>
        <v>8809</v>
      </c>
    </row>
    <row r="601" spans="2:8" ht="12.5" x14ac:dyDescent="0.25">
      <c r="B601" s="25">
        <v>45930</v>
      </c>
      <c r="C601" s="33" t="s">
        <v>351</v>
      </c>
      <c r="D601" s="1" t="s">
        <v>30</v>
      </c>
      <c r="E601" s="1" t="s">
        <v>24</v>
      </c>
      <c r="F601" s="34">
        <v>100</v>
      </c>
      <c r="G601" s="2">
        <v>15.324999999999999</v>
      </c>
      <c r="H601" s="44">
        <f t="shared" si="12"/>
        <v>1532.5</v>
      </c>
    </row>
    <row r="602" spans="2:8" ht="12.5" x14ac:dyDescent="0.25">
      <c r="B602" s="25">
        <v>45930</v>
      </c>
      <c r="C602" s="33" t="s">
        <v>352</v>
      </c>
      <c r="D602" s="1" t="s">
        <v>30</v>
      </c>
      <c r="E602" s="1" t="s">
        <v>24</v>
      </c>
      <c r="F602" s="34">
        <v>77</v>
      </c>
      <c r="G602" s="2">
        <v>15.324999999999999</v>
      </c>
      <c r="H602" s="44">
        <f t="shared" si="12"/>
        <v>1180.0249999999999</v>
      </c>
    </row>
    <row r="603" spans="2:8" ht="12.5" x14ac:dyDescent="0.25">
      <c r="B603" s="25">
        <v>45930</v>
      </c>
      <c r="C603" s="33" t="s">
        <v>352</v>
      </c>
      <c r="D603" s="1" t="s">
        <v>30</v>
      </c>
      <c r="E603" s="1" t="s">
        <v>24</v>
      </c>
      <c r="F603" s="34">
        <v>360</v>
      </c>
      <c r="G603" s="2">
        <v>15.324999999999999</v>
      </c>
      <c r="H603" s="44">
        <f t="shared" si="12"/>
        <v>5517</v>
      </c>
    </row>
    <row r="604" spans="2:8" ht="12.5" x14ac:dyDescent="0.25">
      <c r="B604" s="25">
        <v>45930</v>
      </c>
      <c r="C604" s="33" t="s">
        <v>352</v>
      </c>
      <c r="D604" s="1" t="s">
        <v>30</v>
      </c>
      <c r="E604" s="1" t="s">
        <v>7</v>
      </c>
      <c r="F604" s="34">
        <v>676</v>
      </c>
      <c r="G604" s="2">
        <v>15.324999999999999</v>
      </c>
      <c r="H604" s="44">
        <f t="shared" si="12"/>
        <v>10359.699999999999</v>
      </c>
    </row>
    <row r="605" spans="2:8" ht="12.5" x14ac:dyDescent="0.25">
      <c r="B605" s="25">
        <v>45930</v>
      </c>
      <c r="C605" s="33" t="s">
        <v>353</v>
      </c>
      <c r="D605" s="1" t="s">
        <v>30</v>
      </c>
      <c r="E605" s="1" t="s">
        <v>7</v>
      </c>
      <c r="F605" s="34">
        <v>601</v>
      </c>
      <c r="G605" s="2">
        <v>15.33</v>
      </c>
      <c r="H605" s="44">
        <f t="shared" si="12"/>
        <v>9213.33</v>
      </c>
    </row>
    <row r="606" spans="2:8" ht="12.5" x14ac:dyDescent="0.25">
      <c r="B606" s="25">
        <v>45930</v>
      </c>
      <c r="C606" s="33" t="s">
        <v>353</v>
      </c>
      <c r="D606" s="1" t="s">
        <v>30</v>
      </c>
      <c r="E606" s="1" t="s">
        <v>7</v>
      </c>
      <c r="F606" s="34">
        <v>351</v>
      </c>
      <c r="G606" s="2">
        <v>15.33</v>
      </c>
      <c r="H606" s="44">
        <f t="shared" si="12"/>
        <v>5380.83</v>
      </c>
    </row>
    <row r="607" spans="2:8" ht="12.5" x14ac:dyDescent="0.25">
      <c r="B607" s="25">
        <v>45930</v>
      </c>
      <c r="C607" s="33" t="s">
        <v>354</v>
      </c>
      <c r="D607" s="1" t="s">
        <v>30</v>
      </c>
      <c r="E607" s="1" t="s">
        <v>24</v>
      </c>
      <c r="F607" s="34">
        <v>2</v>
      </c>
      <c r="G607" s="2">
        <v>15.33</v>
      </c>
      <c r="H607" s="44">
        <f t="shared" si="12"/>
        <v>30.66</v>
      </c>
    </row>
    <row r="608" spans="2:8" ht="12.5" x14ac:dyDescent="0.25">
      <c r="B608" s="25">
        <v>45930</v>
      </c>
      <c r="C608" s="33" t="s">
        <v>355</v>
      </c>
      <c r="D608" s="1" t="s">
        <v>30</v>
      </c>
      <c r="E608" s="1" t="s">
        <v>9</v>
      </c>
      <c r="F608" s="34">
        <v>569</v>
      </c>
      <c r="G608" s="2">
        <v>15.33</v>
      </c>
      <c r="H608" s="44">
        <f t="shared" si="12"/>
        <v>8722.77</v>
      </c>
    </row>
    <row r="609" spans="2:8" ht="12.5" x14ac:dyDescent="0.25">
      <c r="B609" s="25">
        <v>45930</v>
      </c>
      <c r="C609" s="33" t="s">
        <v>355</v>
      </c>
      <c r="D609" s="1" t="s">
        <v>30</v>
      </c>
      <c r="E609" s="1" t="s">
        <v>24</v>
      </c>
      <c r="F609" s="34">
        <v>978</v>
      </c>
      <c r="G609" s="2">
        <v>15.33</v>
      </c>
      <c r="H609" s="44">
        <f t="shared" si="12"/>
        <v>14992.74</v>
      </c>
    </row>
    <row r="610" spans="2:8" ht="12.5" x14ac:dyDescent="0.25">
      <c r="B610" s="25">
        <v>45930</v>
      </c>
      <c r="C610" s="33" t="s">
        <v>355</v>
      </c>
      <c r="D610" s="1" t="s">
        <v>30</v>
      </c>
      <c r="E610" s="1" t="s">
        <v>7</v>
      </c>
      <c r="F610" s="34">
        <v>600</v>
      </c>
      <c r="G610" s="2">
        <v>15.33</v>
      </c>
      <c r="H610" s="44">
        <f t="shared" si="12"/>
        <v>9198</v>
      </c>
    </row>
    <row r="611" spans="2:8" ht="12.5" x14ac:dyDescent="0.25">
      <c r="B611" s="25">
        <v>45930</v>
      </c>
      <c r="C611" s="33" t="s">
        <v>356</v>
      </c>
      <c r="D611" s="1" t="s">
        <v>30</v>
      </c>
      <c r="E611" s="1" t="s">
        <v>9</v>
      </c>
      <c r="F611" s="34">
        <v>682</v>
      </c>
      <c r="G611" s="2">
        <v>15.335000000000001</v>
      </c>
      <c r="H611" s="44">
        <f t="shared" si="12"/>
        <v>10458.470000000001</v>
      </c>
    </row>
    <row r="612" spans="2:8" ht="12.5" x14ac:dyDescent="0.25">
      <c r="B612" s="25">
        <v>45930</v>
      </c>
      <c r="C612" s="33" t="s">
        <v>356</v>
      </c>
      <c r="D612" s="1" t="s">
        <v>30</v>
      </c>
      <c r="E612" s="1" t="s">
        <v>24</v>
      </c>
      <c r="F612" s="34">
        <v>964</v>
      </c>
      <c r="G612" s="2">
        <v>15.335000000000001</v>
      </c>
      <c r="H612" s="44">
        <f t="shared" si="12"/>
        <v>14782.94</v>
      </c>
    </row>
    <row r="613" spans="2:8" ht="12.5" x14ac:dyDescent="0.25">
      <c r="B613" s="25">
        <v>45930</v>
      </c>
      <c r="C613" s="33" t="s">
        <v>81</v>
      </c>
      <c r="D613" s="1" t="s">
        <v>30</v>
      </c>
      <c r="E613" s="1" t="s">
        <v>7</v>
      </c>
      <c r="F613" s="34">
        <v>290</v>
      </c>
      <c r="G613" s="2">
        <v>15.33</v>
      </c>
      <c r="H613" s="44">
        <f t="shared" si="12"/>
        <v>4445.7</v>
      </c>
    </row>
    <row r="614" spans="2:8" ht="12.5" x14ac:dyDescent="0.25">
      <c r="B614" s="25">
        <v>45930</v>
      </c>
      <c r="C614" s="33" t="s">
        <v>357</v>
      </c>
      <c r="D614" s="1" t="s">
        <v>30</v>
      </c>
      <c r="E614" s="1" t="s">
        <v>7</v>
      </c>
      <c r="F614" s="34">
        <v>936</v>
      </c>
      <c r="G614" s="2">
        <v>15.335000000000001</v>
      </c>
      <c r="H614" s="44">
        <f t="shared" si="12"/>
        <v>14353.560000000001</v>
      </c>
    </row>
    <row r="615" spans="2:8" ht="12.5" x14ac:dyDescent="0.25">
      <c r="B615" s="25">
        <v>45930</v>
      </c>
      <c r="C615" s="33" t="s">
        <v>32</v>
      </c>
      <c r="D615" s="1" t="s">
        <v>30</v>
      </c>
      <c r="E615" s="1" t="s">
        <v>24</v>
      </c>
      <c r="F615" s="34">
        <v>968</v>
      </c>
      <c r="G615" s="2">
        <v>15.335000000000001</v>
      </c>
      <c r="H615" s="44">
        <f t="shared" si="12"/>
        <v>14844.28</v>
      </c>
    </row>
    <row r="616" spans="2:8" ht="12.5" x14ac:dyDescent="0.25">
      <c r="B616" s="25">
        <v>45930</v>
      </c>
      <c r="C616" s="33" t="s">
        <v>358</v>
      </c>
      <c r="D616" s="1" t="s">
        <v>30</v>
      </c>
      <c r="E616" s="1" t="s">
        <v>24</v>
      </c>
      <c r="F616" s="34">
        <v>917</v>
      </c>
      <c r="G616" s="2">
        <v>15.335000000000001</v>
      </c>
      <c r="H616" s="44">
        <f t="shared" si="12"/>
        <v>14062.195000000002</v>
      </c>
    </row>
    <row r="617" spans="2:8" ht="12.5" x14ac:dyDescent="0.25">
      <c r="B617" s="25">
        <v>45930</v>
      </c>
      <c r="C617" s="33" t="s">
        <v>359</v>
      </c>
      <c r="D617" s="1" t="s">
        <v>30</v>
      </c>
      <c r="E617" s="1" t="s">
        <v>9</v>
      </c>
      <c r="F617" s="34">
        <v>641</v>
      </c>
      <c r="G617" s="2">
        <v>15.34</v>
      </c>
      <c r="H617" s="44">
        <f t="shared" si="12"/>
        <v>9832.94</v>
      </c>
    </row>
    <row r="618" spans="2:8" ht="12.5" x14ac:dyDescent="0.25">
      <c r="B618" s="25">
        <v>45930</v>
      </c>
      <c r="C618" s="33" t="s">
        <v>359</v>
      </c>
      <c r="D618" s="1" t="s">
        <v>30</v>
      </c>
      <c r="E618" s="1" t="s">
        <v>24</v>
      </c>
      <c r="F618" s="34">
        <v>975</v>
      </c>
      <c r="G618" s="2">
        <v>15.34</v>
      </c>
      <c r="H618" s="44">
        <f t="shared" si="12"/>
        <v>14956.5</v>
      </c>
    </row>
    <row r="619" spans="2:8" ht="12.5" x14ac:dyDescent="0.25">
      <c r="B619" s="25">
        <v>45930</v>
      </c>
      <c r="C619" s="33" t="s">
        <v>360</v>
      </c>
      <c r="D619" s="1" t="s">
        <v>30</v>
      </c>
      <c r="E619" s="1" t="s">
        <v>7</v>
      </c>
      <c r="F619" s="34">
        <v>942</v>
      </c>
      <c r="G619" s="2">
        <v>15.335000000000001</v>
      </c>
      <c r="H619" s="44">
        <f t="shared" ref="H619:H682" si="13">F619*ROUND(G619,4)</f>
        <v>14445.570000000002</v>
      </c>
    </row>
    <row r="620" spans="2:8" ht="12.5" x14ac:dyDescent="0.25">
      <c r="B620" s="25">
        <v>45930</v>
      </c>
      <c r="C620" s="33" t="s">
        <v>361</v>
      </c>
      <c r="D620" s="1" t="s">
        <v>30</v>
      </c>
      <c r="E620" s="1" t="s">
        <v>24</v>
      </c>
      <c r="F620" s="34">
        <v>959</v>
      </c>
      <c r="G620" s="2">
        <v>15.275</v>
      </c>
      <c r="H620" s="44">
        <f t="shared" si="13"/>
        <v>14648.725</v>
      </c>
    </row>
    <row r="621" spans="2:8" ht="12.5" x14ac:dyDescent="0.25">
      <c r="B621" s="25">
        <v>45930</v>
      </c>
      <c r="C621" s="33" t="s">
        <v>361</v>
      </c>
      <c r="D621" s="1" t="s">
        <v>30</v>
      </c>
      <c r="E621" s="1" t="s">
        <v>7</v>
      </c>
      <c r="F621" s="34">
        <v>698</v>
      </c>
      <c r="G621" s="2">
        <v>15.275</v>
      </c>
      <c r="H621" s="44">
        <f t="shared" si="13"/>
        <v>10661.95</v>
      </c>
    </row>
    <row r="622" spans="2:8" ht="12.5" x14ac:dyDescent="0.25">
      <c r="B622" s="25">
        <v>45930</v>
      </c>
      <c r="C622" s="33" t="s">
        <v>362</v>
      </c>
      <c r="D622" s="1" t="s">
        <v>30</v>
      </c>
      <c r="E622" s="1" t="s">
        <v>9</v>
      </c>
      <c r="F622" s="34">
        <v>569</v>
      </c>
      <c r="G622" s="2">
        <v>15.275</v>
      </c>
      <c r="H622" s="44">
        <f t="shared" si="13"/>
        <v>8691.4750000000004</v>
      </c>
    </row>
    <row r="623" spans="2:8" ht="12.5" x14ac:dyDescent="0.25">
      <c r="B623" s="25">
        <v>45930</v>
      </c>
      <c r="C623" s="33" t="s">
        <v>362</v>
      </c>
      <c r="D623" s="1" t="s">
        <v>30</v>
      </c>
      <c r="E623" s="1" t="s">
        <v>7</v>
      </c>
      <c r="F623" s="34">
        <v>249</v>
      </c>
      <c r="G623" s="2">
        <v>15.275</v>
      </c>
      <c r="H623" s="44">
        <f t="shared" si="13"/>
        <v>3803.4749999999999</v>
      </c>
    </row>
    <row r="624" spans="2:8" ht="12.5" x14ac:dyDescent="0.25">
      <c r="B624" s="25">
        <v>45930</v>
      </c>
      <c r="C624" s="33" t="s">
        <v>363</v>
      </c>
      <c r="D624" s="1" t="s">
        <v>30</v>
      </c>
      <c r="E624" s="1" t="s">
        <v>26</v>
      </c>
      <c r="F624" s="34">
        <v>733</v>
      </c>
      <c r="G624" s="2">
        <v>15.275</v>
      </c>
      <c r="H624" s="44">
        <f t="shared" si="13"/>
        <v>11196.575000000001</v>
      </c>
    </row>
    <row r="625" spans="2:8" ht="12.5" x14ac:dyDescent="0.25">
      <c r="B625" s="25">
        <v>45930</v>
      </c>
      <c r="C625" s="33" t="s">
        <v>33</v>
      </c>
      <c r="D625" s="1" t="s">
        <v>30</v>
      </c>
      <c r="E625" s="1" t="s">
        <v>9</v>
      </c>
      <c r="F625" s="34">
        <v>564</v>
      </c>
      <c r="G625" s="2">
        <v>15.27</v>
      </c>
      <c r="H625" s="44">
        <f t="shared" si="13"/>
        <v>8612.2800000000007</v>
      </c>
    </row>
    <row r="626" spans="2:8" ht="12.5" x14ac:dyDescent="0.25">
      <c r="B626" s="25">
        <v>45930</v>
      </c>
      <c r="C626" s="33" t="s">
        <v>33</v>
      </c>
      <c r="D626" s="1" t="s">
        <v>30</v>
      </c>
      <c r="E626" s="1" t="s">
        <v>24</v>
      </c>
      <c r="F626" s="34">
        <v>931</v>
      </c>
      <c r="G626" s="2">
        <v>15.27</v>
      </c>
      <c r="H626" s="44">
        <f t="shared" si="13"/>
        <v>14216.369999999999</v>
      </c>
    </row>
    <row r="627" spans="2:8" ht="12.5" x14ac:dyDescent="0.25">
      <c r="B627" s="25">
        <v>45930</v>
      </c>
      <c r="C627" s="33" t="s">
        <v>33</v>
      </c>
      <c r="D627" s="1" t="s">
        <v>30</v>
      </c>
      <c r="E627" s="1" t="s">
        <v>7</v>
      </c>
      <c r="F627" s="34">
        <v>950</v>
      </c>
      <c r="G627" s="2">
        <v>15.27</v>
      </c>
      <c r="H627" s="44">
        <f t="shared" si="13"/>
        <v>14506.5</v>
      </c>
    </row>
    <row r="628" spans="2:8" ht="12.5" x14ac:dyDescent="0.25">
      <c r="B628" s="25">
        <v>45930</v>
      </c>
      <c r="C628" s="33" t="s">
        <v>364</v>
      </c>
      <c r="D628" s="1" t="s">
        <v>30</v>
      </c>
      <c r="E628" s="1" t="s">
        <v>26</v>
      </c>
      <c r="F628" s="34">
        <v>738</v>
      </c>
      <c r="G628" s="2">
        <v>15.285</v>
      </c>
      <c r="H628" s="44">
        <f t="shared" si="13"/>
        <v>11280.33</v>
      </c>
    </row>
    <row r="629" spans="2:8" ht="12.5" x14ac:dyDescent="0.25">
      <c r="B629" s="25">
        <v>45930</v>
      </c>
      <c r="C629" s="33" t="s">
        <v>364</v>
      </c>
      <c r="D629" s="1" t="s">
        <v>30</v>
      </c>
      <c r="E629" s="1" t="s">
        <v>24</v>
      </c>
      <c r="F629" s="34">
        <v>952</v>
      </c>
      <c r="G629" s="2">
        <v>15.285</v>
      </c>
      <c r="H629" s="44">
        <f t="shared" si="13"/>
        <v>14551.32</v>
      </c>
    </row>
    <row r="630" spans="2:8" ht="12.5" x14ac:dyDescent="0.25">
      <c r="B630" s="25">
        <v>45930</v>
      </c>
      <c r="C630" s="33" t="s">
        <v>364</v>
      </c>
      <c r="D630" s="1" t="s">
        <v>30</v>
      </c>
      <c r="E630" s="1" t="s">
        <v>7</v>
      </c>
      <c r="F630" s="34">
        <v>935</v>
      </c>
      <c r="G630" s="2">
        <v>15.285</v>
      </c>
      <c r="H630" s="44">
        <f t="shared" si="13"/>
        <v>14291.475</v>
      </c>
    </row>
    <row r="631" spans="2:8" ht="12.5" x14ac:dyDescent="0.25">
      <c r="B631" s="25">
        <v>45930</v>
      </c>
      <c r="C631" s="33" t="s">
        <v>82</v>
      </c>
      <c r="D631" s="1" t="s">
        <v>30</v>
      </c>
      <c r="E631" s="1" t="s">
        <v>7</v>
      </c>
      <c r="F631" s="34">
        <v>70</v>
      </c>
      <c r="G631" s="2">
        <v>15.3</v>
      </c>
      <c r="H631" s="44">
        <f t="shared" si="13"/>
        <v>1071</v>
      </c>
    </row>
    <row r="632" spans="2:8" ht="12.5" x14ac:dyDescent="0.25">
      <c r="B632" s="25">
        <v>45930</v>
      </c>
      <c r="C632" s="33" t="s">
        <v>82</v>
      </c>
      <c r="D632" s="1" t="s">
        <v>30</v>
      </c>
      <c r="E632" s="1" t="s">
        <v>7</v>
      </c>
      <c r="F632" s="34">
        <v>130</v>
      </c>
      <c r="G632" s="2">
        <v>15.3</v>
      </c>
      <c r="H632" s="44">
        <f t="shared" si="13"/>
        <v>1989</v>
      </c>
    </row>
    <row r="633" spans="2:8" ht="12.5" x14ac:dyDescent="0.25">
      <c r="B633" s="25">
        <v>45930</v>
      </c>
      <c r="C633" s="33" t="s">
        <v>82</v>
      </c>
      <c r="D633" s="1" t="s">
        <v>30</v>
      </c>
      <c r="E633" s="1" t="s">
        <v>7</v>
      </c>
      <c r="F633" s="34">
        <v>70</v>
      </c>
      <c r="G633" s="2">
        <v>15.3</v>
      </c>
      <c r="H633" s="44">
        <f t="shared" si="13"/>
        <v>1071</v>
      </c>
    </row>
    <row r="634" spans="2:8" ht="12.5" x14ac:dyDescent="0.25">
      <c r="B634" s="25">
        <v>45930</v>
      </c>
      <c r="C634" s="33" t="s">
        <v>82</v>
      </c>
      <c r="D634" s="1" t="s">
        <v>30</v>
      </c>
      <c r="E634" s="1" t="s">
        <v>7</v>
      </c>
      <c r="F634" s="34">
        <v>130</v>
      </c>
      <c r="G634" s="2">
        <v>15.3</v>
      </c>
      <c r="H634" s="44">
        <f t="shared" si="13"/>
        <v>1989</v>
      </c>
    </row>
    <row r="635" spans="2:8" ht="12.5" x14ac:dyDescent="0.25">
      <c r="B635" s="25">
        <v>45930</v>
      </c>
      <c r="C635" s="33" t="s">
        <v>82</v>
      </c>
      <c r="D635" s="1" t="s">
        <v>30</v>
      </c>
      <c r="E635" s="1" t="s">
        <v>7</v>
      </c>
      <c r="F635" s="34">
        <v>70</v>
      </c>
      <c r="G635" s="2">
        <v>15.3</v>
      </c>
      <c r="H635" s="44">
        <f t="shared" si="13"/>
        <v>1071</v>
      </c>
    </row>
    <row r="636" spans="2:8" ht="12.5" x14ac:dyDescent="0.25">
      <c r="B636" s="25">
        <v>45930</v>
      </c>
      <c r="C636" s="33" t="s">
        <v>82</v>
      </c>
      <c r="D636" s="1" t="s">
        <v>30</v>
      </c>
      <c r="E636" s="1" t="s">
        <v>7</v>
      </c>
      <c r="F636" s="34">
        <v>130</v>
      </c>
      <c r="G636" s="2">
        <v>15.3</v>
      </c>
      <c r="H636" s="44">
        <f t="shared" si="13"/>
        <v>1989</v>
      </c>
    </row>
    <row r="637" spans="2:8" ht="12.5" x14ac:dyDescent="0.25">
      <c r="B637" s="25">
        <v>45930</v>
      </c>
      <c r="C637" s="33" t="s">
        <v>82</v>
      </c>
      <c r="D637" s="1" t="s">
        <v>30</v>
      </c>
      <c r="E637" s="1" t="s">
        <v>7</v>
      </c>
      <c r="F637" s="34">
        <v>70</v>
      </c>
      <c r="G637" s="2">
        <v>15.3</v>
      </c>
      <c r="H637" s="44">
        <f t="shared" si="13"/>
        <v>1071</v>
      </c>
    </row>
    <row r="638" spans="2:8" ht="12.5" x14ac:dyDescent="0.25">
      <c r="B638" s="25">
        <v>45930</v>
      </c>
      <c r="C638" s="33" t="s">
        <v>34</v>
      </c>
      <c r="D638" s="1" t="s">
        <v>30</v>
      </c>
      <c r="E638" s="1" t="s">
        <v>7</v>
      </c>
      <c r="F638" s="34">
        <v>290</v>
      </c>
      <c r="G638" s="2">
        <v>15.3</v>
      </c>
      <c r="H638" s="44">
        <f t="shared" si="13"/>
        <v>4437</v>
      </c>
    </row>
    <row r="639" spans="2:8" ht="12.5" x14ac:dyDescent="0.25">
      <c r="B639" s="25">
        <v>45930</v>
      </c>
      <c r="C639" s="33" t="s">
        <v>365</v>
      </c>
      <c r="D639" s="1" t="s">
        <v>30</v>
      </c>
      <c r="E639" s="1" t="s">
        <v>24</v>
      </c>
      <c r="F639" s="34">
        <v>961</v>
      </c>
      <c r="G639" s="2">
        <v>15.295</v>
      </c>
      <c r="H639" s="44">
        <f t="shared" si="13"/>
        <v>14698.495000000001</v>
      </c>
    </row>
    <row r="640" spans="2:8" ht="12.5" x14ac:dyDescent="0.25">
      <c r="B640" s="25">
        <v>45930</v>
      </c>
      <c r="C640" s="33" t="s">
        <v>366</v>
      </c>
      <c r="D640" s="1" t="s">
        <v>30</v>
      </c>
      <c r="E640" s="1" t="s">
        <v>9</v>
      </c>
      <c r="F640" s="34">
        <v>567</v>
      </c>
      <c r="G640" s="2">
        <v>15.3</v>
      </c>
      <c r="H640" s="44">
        <f t="shared" si="13"/>
        <v>8675.1</v>
      </c>
    </row>
    <row r="641" spans="2:8" ht="12.5" x14ac:dyDescent="0.25">
      <c r="B641" s="25">
        <v>45930</v>
      </c>
      <c r="C641" s="33" t="s">
        <v>366</v>
      </c>
      <c r="D641" s="1" t="s">
        <v>30</v>
      </c>
      <c r="E641" s="1" t="s">
        <v>7</v>
      </c>
      <c r="F641" s="34">
        <v>951</v>
      </c>
      <c r="G641" s="2">
        <v>15.3</v>
      </c>
      <c r="H641" s="44">
        <f t="shared" si="13"/>
        <v>14550.300000000001</v>
      </c>
    </row>
    <row r="642" spans="2:8" ht="12.5" x14ac:dyDescent="0.25">
      <c r="B642" s="25">
        <v>45930</v>
      </c>
      <c r="C642" s="33" t="s">
        <v>367</v>
      </c>
      <c r="D642" s="1" t="s">
        <v>30</v>
      </c>
      <c r="E642" s="1" t="s">
        <v>24</v>
      </c>
      <c r="F642" s="34">
        <v>200</v>
      </c>
      <c r="G642" s="2">
        <v>15.3</v>
      </c>
      <c r="H642" s="44">
        <f t="shared" si="13"/>
        <v>3060</v>
      </c>
    </row>
    <row r="643" spans="2:8" ht="12.5" x14ac:dyDescent="0.25">
      <c r="B643" s="25">
        <v>45930</v>
      </c>
      <c r="C643" s="33" t="s">
        <v>367</v>
      </c>
      <c r="D643" s="1" t="s">
        <v>30</v>
      </c>
      <c r="E643" s="1" t="s">
        <v>24</v>
      </c>
      <c r="F643" s="34">
        <v>737</v>
      </c>
      <c r="G643" s="2">
        <v>15.3</v>
      </c>
      <c r="H643" s="44">
        <f t="shared" si="13"/>
        <v>11276.1</v>
      </c>
    </row>
    <row r="644" spans="2:8" ht="12.5" x14ac:dyDescent="0.25">
      <c r="B644" s="25">
        <v>45930</v>
      </c>
      <c r="C644" s="33" t="s">
        <v>368</v>
      </c>
      <c r="D644" s="1" t="s">
        <v>30</v>
      </c>
      <c r="E644" s="1" t="s">
        <v>26</v>
      </c>
      <c r="F644" s="34">
        <v>639</v>
      </c>
      <c r="G644" s="2">
        <v>15.3</v>
      </c>
      <c r="H644" s="44">
        <f t="shared" si="13"/>
        <v>9776.7000000000007</v>
      </c>
    </row>
    <row r="645" spans="2:8" ht="12.5" x14ac:dyDescent="0.25">
      <c r="B645" s="25">
        <v>45930</v>
      </c>
      <c r="C645" s="33" t="s">
        <v>369</v>
      </c>
      <c r="D645" s="1" t="s">
        <v>30</v>
      </c>
      <c r="E645" s="1" t="s">
        <v>26</v>
      </c>
      <c r="F645" s="34">
        <v>629</v>
      </c>
      <c r="G645" s="2">
        <v>15.295</v>
      </c>
      <c r="H645" s="44">
        <f t="shared" si="13"/>
        <v>9620.5550000000003</v>
      </c>
    </row>
    <row r="646" spans="2:8" ht="12.5" x14ac:dyDescent="0.25">
      <c r="B646" s="25">
        <v>45930</v>
      </c>
      <c r="C646" s="33" t="s">
        <v>369</v>
      </c>
      <c r="D646" s="1" t="s">
        <v>30</v>
      </c>
      <c r="E646" s="1" t="s">
        <v>24</v>
      </c>
      <c r="F646" s="34">
        <v>179</v>
      </c>
      <c r="G646" s="2">
        <v>15.295</v>
      </c>
      <c r="H646" s="44">
        <f t="shared" si="13"/>
        <v>2737.8049999999998</v>
      </c>
    </row>
    <row r="647" spans="2:8" ht="12.5" x14ac:dyDescent="0.25">
      <c r="B647" s="25">
        <v>45930</v>
      </c>
      <c r="C647" s="33" t="s">
        <v>369</v>
      </c>
      <c r="D647" s="1" t="s">
        <v>30</v>
      </c>
      <c r="E647" s="1" t="s">
        <v>24</v>
      </c>
      <c r="F647" s="34">
        <v>769</v>
      </c>
      <c r="G647" s="2">
        <v>15.295</v>
      </c>
      <c r="H647" s="44">
        <f t="shared" si="13"/>
        <v>11761.855</v>
      </c>
    </row>
    <row r="648" spans="2:8" ht="12.5" x14ac:dyDescent="0.25">
      <c r="B648" s="25">
        <v>45930</v>
      </c>
      <c r="C648" s="33" t="s">
        <v>369</v>
      </c>
      <c r="D648" s="1" t="s">
        <v>30</v>
      </c>
      <c r="E648" s="1" t="s">
        <v>7</v>
      </c>
      <c r="F648" s="34">
        <v>943</v>
      </c>
      <c r="G648" s="2">
        <v>15.295</v>
      </c>
      <c r="H648" s="44">
        <f t="shared" si="13"/>
        <v>14423.184999999999</v>
      </c>
    </row>
    <row r="649" spans="2:8" ht="12.5" x14ac:dyDescent="0.25">
      <c r="B649" s="25">
        <v>45930</v>
      </c>
      <c r="C649" s="33" t="s">
        <v>370</v>
      </c>
      <c r="D649" s="1" t="s">
        <v>30</v>
      </c>
      <c r="E649" s="1" t="s">
        <v>24</v>
      </c>
      <c r="F649" s="34">
        <v>943</v>
      </c>
      <c r="G649" s="2">
        <v>15.29</v>
      </c>
      <c r="H649" s="44">
        <f t="shared" si="13"/>
        <v>14418.47</v>
      </c>
    </row>
    <row r="650" spans="2:8" ht="12.5" x14ac:dyDescent="0.25">
      <c r="B650" s="25">
        <v>45930</v>
      </c>
      <c r="C650" s="33" t="s">
        <v>370</v>
      </c>
      <c r="D650" s="1" t="s">
        <v>30</v>
      </c>
      <c r="E650" s="1" t="s">
        <v>7</v>
      </c>
      <c r="F650" s="34">
        <v>950</v>
      </c>
      <c r="G650" s="2">
        <v>15.29</v>
      </c>
      <c r="H650" s="44">
        <f t="shared" si="13"/>
        <v>14525.5</v>
      </c>
    </row>
    <row r="651" spans="2:8" ht="12.5" x14ac:dyDescent="0.25">
      <c r="B651" s="25">
        <v>45930</v>
      </c>
      <c r="C651" s="33" t="s">
        <v>371</v>
      </c>
      <c r="D651" s="1" t="s">
        <v>30</v>
      </c>
      <c r="E651" s="1" t="s">
        <v>7</v>
      </c>
      <c r="F651" s="34">
        <v>236</v>
      </c>
      <c r="G651" s="2">
        <v>15.285</v>
      </c>
      <c r="H651" s="44">
        <f t="shared" si="13"/>
        <v>3607.26</v>
      </c>
    </row>
    <row r="652" spans="2:8" ht="12.5" x14ac:dyDescent="0.25">
      <c r="B652" s="25">
        <v>45930</v>
      </c>
      <c r="C652" s="33" t="s">
        <v>372</v>
      </c>
      <c r="D652" s="1" t="s">
        <v>30</v>
      </c>
      <c r="E652" s="1" t="s">
        <v>9</v>
      </c>
      <c r="F652" s="34">
        <v>851</v>
      </c>
      <c r="G652" s="2">
        <v>15.29</v>
      </c>
      <c r="H652" s="44">
        <f t="shared" si="13"/>
        <v>13011.789999999999</v>
      </c>
    </row>
    <row r="653" spans="2:8" ht="12.5" x14ac:dyDescent="0.25">
      <c r="B653" s="25">
        <v>45930</v>
      </c>
      <c r="C653" s="33" t="s">
        <v>372</v>
      </c>
      <c r="D653" s="1" t="s">
        <v>30</v>
      </c>
      <c r="E653" s="1" t="s">
        <v>7</v>
      </c>
      <c r="F653" s="34">
        <v>945</v>
      </c>
      <c r="G653" s="2">
        <v>15.29</v>
      </c>
      <c r="H653" s="44">
        <f t="shared" si="13"/>
        <v>14449.05</v>
      </c>
    </row>
    <row r="654" spans="2:8" ht="12.5" x14ac:dyDescent="0.25">
      <c r="B654" s="25">
        <v>45930</v>
      </c>
      <c r="C654" s="33" t="s">
        <v>373</v>
      </c>
      <c r="D654" s="1" t="s">
        <v>30</v>
      </c>
      <c r="E654" s="1" t="s">
        <v>24</v>
      </c>
      <c r="F654" s="34">
        <v>933</v>
      </c>
      <c r="G654" s="2">
        <v>15.285</v>
      </c>
      <c r="H654" s="44">
        <f t="shared" si="13"/>
        <v>14260.905000000001</v>
      </c>
    </row>
    <row r="655" spans="2:8" ht="12.5" x14ac:dyDescent="0.25">
      <c r="B655" s="25">
        <v>45930</v>
      </c>
      <c r="C655" s="33" t="s">
        <v>373</v>
      </c>
      <c r="D655" s="1" t="s">
        <v>30</v>
      </c>
      <c r="E655" s="1" t="s">
        <v>24</v>
      </c>
      <c r="F655" s="34">
        <v>363</v>
      </c>
      <c r="G655" s="2">
        <v>15.28</v>
      </c>
      <c r="H655" s="44">
        <f t="shared" si="13"/>
        <v>5546.6399999999994</v>
      </c>
    </row>
    <row r="656" spans="2:8" ht="12.5" x14ac:dyDescent="0.25">
      <c r="B656" s="25">
        <v>45930</v>
      </c>
      <c r="C656" s="33" t="s">
        <v>373</v>
      </c>
      <c r="D656" s="1" t="s">
        <v>30</v>
      </c>
      <c r="E656" s="1" t="s">
        <v>24</v>
      </c>
      <c r="F656" s="34">
        <v>574</v>
      </c>
      <c r="G656" s="2">
        <v>15.28</v>
      </c>
      <c r="H656" s="44">
        <f t="shared" si="13"/>
        <v>8770.7199999999993</v>
      </c>
    </row>
    <row r="657" spans="2:8" ht="12.5" x14ac:dyDescent="0.25">
      <c r="B657" s="25">
        <v>45930</v>
      </c>
      <c r="C657" s="33" t="s">
        <v>373</v>
      </c>
      <c r="D657" s="1" t="s">
        <v>30</v>
      </c>
      <c r="E657" s="1" t="s">
        <v>7</v>
      </c>
      <c r="F657" s="34">
        <v>718</v>
      </c>
      <c r="G657" s="2">
        <v>15.285</v>
      </c>
      <c r="H657" s="44">
        <f t="shared" si="13"/>
        <v>10974.63</v>
      </c>
    </row>
    <row r="658" spans="2:8" ht="12.5" x14ac:dyDescent="0.25">
      <c r="B658" s="25">
        <v>45930</v>
      </c>
      <c r="C658" s="33" t="s">
        <v>373</v>
      </c>
      <c r="D658" s="1" t="s">
        <v>30</v>
      </c>
      <c r="E658" s="1" t="s">
        <v>7</v>
      </c>
      <c r="F658" s="34">
        <v>203</v>
      </c>
      <c r="G658" s="2">
        <v>15.28</v>
      </c>
      <c r="H658" s="44">
        <f t="shared" si="13"/>
        <v>3101.8399999999997</v>
      </c>
    </row>
    <row r="659" spans="2:8" ht="12.5" x14ac:dyDescent="0.25">
      <c r="B659" s="25">
        <v>45930</v>
      </c>
      <c r="C659" s="33" t="s">
        <v>373</v>
      </c>
      <c r="D659" s="1" t="s">
        <v>30</v>
      </c>
      <c r="E659" s="1" t="s">
        <v>7</v>
      </c>
      <c r="F659" s="34">
        <v>426</v>
      </c>
      <c r="G659" s="2">
        <v>15.28</v>
      </c>
      <c r="H659" s="44">
        <f t="shared" si="13"/>
        <v>6509.28</v>
      </c>
    </row>
    <row r="660" spans="2:8" ht="12.5" x14ac:dyDescent="0.25">
      <c r="B660" s="25">
        <v>45930</v>
      </c>
      <c r="C660" s="33" t="s">
        <v>374</v>
      </c>
      <c r="D660" s="1" t="s">
        <v>30</v>
      </c>
      <c r="E660" s="1" t="s">
        <v>9</v>
      </c>
      <c r="F660" s="34">
        <v>876</v>
      </c>
      <c r="G660" s="2">
        <v>15.28</v>
      </c>
      <c r="H660" s="44">
        <f t="shared" si="13"/>
        <v>13385.279999999999</v>
      </c>
    </row>
    <row r="661" spans="2:8" ht="12.5" x14ac:dyDescent="0.25">
      <c r="B661" s="25">
        <v>45930</v>
      </c>
      <c r="C661" s="33" t="s">
        <v>374</v>
      </c>
      <c r="D661" s="1" t="s">
        <v>30</v>
      </c>
      <c r="E661" s="1" t="s">
        <v>24</v>
      </c>
      <c r="F661" s="34">
        <v>526</v>
      </c>
      <c r="G661" s="2">
        <v>15.28</v>
      </c>
      <c r="H661" s="44">
        <f t="shared" si="13"/>
        <v>8037.28</v>
      </c>
    </row>
    <row r="662" spans="2:8" ht="12.5" x14ac:dyDescent="0.25">
      <c r="B662" s="25">
        <v>45930</v>
      </c>
      <c r="C662" s="33" t="s">
        <v>374</v>
      </c>
      <c r="D662" s="1" t="s">
        <v>30</v>
      </c>
      <c r="E662" s="1" t="s">
        <v>7</v>
      </c>
      <c r="F662" s="34">
        <v>305</v>
      </c>
      <c r="G662" s="2">
        <v>15.28</v>
      </c>
      <c r="H662" s="44">
        <f t="shared" si="13"/>
        <v>4660.3999999999996</v>
      </c>
    </row>
    <row r="663" spans="2:8" ht="12.5" x14ac:dyDescent="0.25">
      <c r="B663" s="25">
        <v>45930</v>
      </c>
      <c r="C663" s="33" t="s">
        <v>375</v>
      </c>
      <c r="D663" s="1" t="s">
        <v>30</v>
      </c>
      <c r="E663" s="1" t="s">
        <v>24</v>
      </c>
      <c r="F663" s="34">
        <v>596</v>
      </c>
      <c r="G663" s="2">
        <v>15.275</v>
      </c>
      <c r="H663" s="44">
        <f t="shared" si="13"/>
        <v>9103.9</v>
      </c>
    </row>
    <row r="664" spans="2:8" ht="12.5" x14ac:dyDescent="0.25">
      <c r="B664" s="25">
        <v>45930</v>
      </c>
      <c r="C664" s="33" t="s">
        <v>375</v>
      </c>
      <c r="D664" s="1" t="s">
        <v>30</v>
      </c>
      <c r="E664" s="1" t="s">
        <v>7</v>
      </c>
      <c r="F664" s="34">
        <v>778</v>
      </c>
      <c r="G664" s="2">
        <v>15.275</v>
      </c>
      <c r="H664" s="44">
        <f t="shared" si="13"/>
        <v>11883.95</v>
      </c>
    </row>
    <row r="665" spans="2:8" ht="12.5" x14ac:dyDescent="0.25">
      <c r="B665" s="25">
        <v>45930</v>
      </c>
      <c r="C665" s="33" t="s">
        <v>376</v>
      </c>
      <c r="D665" s="1" t="s">
        <v>30</v>
      </c>
      <c r="E665" s="1" t="s">
        <v>7</v>
      </c>
      <c r="F665" s="34">
        <v>181</v>
      </c>
      <c r="G665" s="2">
        <v>15.275</v>
      </c>
      <c r="H665" s="44">
        <f t="shared" si="13"/>
        <v>2764.7750000000001</v>
      </c>
    </row>
    <row r="666" spans="2:8" ht="12.5" x14ac:dyDescent="0.25">
      <c r="B666" s="25">
        <v>45930</v>
      </c>
      <c r="C666" s="33" t="s">
        <v>101</v>
      </c>
      <c r="D666" s="1" t="s">
        <v>30</v>
      </c>
      <c r="E666" s="1" t="s">
        <v>9</v>
      </c>
      <c r="F666" s="34">
        <v>825</v>
      </c>
      <c r="G666" s="2">
        <v>15.275</v>
      </c>
      <c r="H666" s="44">
        <f t="shared" si="13"/>
        <v>12601.875</v>
      </c>
    </row>
    <row r="667" spans="2:8" ht="12.5" x14ac:dyDescent="0.25">
      <c r="B667" s="25">
        <v>45930</v>
      </c>
      <c r="C667" s="33" t="s">
        <v>377</v>
      </c>
      <c r="D667" s="1" t="s">
        <v>30</v>
      </c>
      <c r="E667" s="1" t="s">
        <v>24</v>
      </c>
      <c r="F667" s="34">
        <v>495</v>
      </c>
      <c r="G667" s="2">
        <v>15.27</v>
      </c>
      <c r="H667" s="44">
        <f t="shared" si="13"/>
        <v>7558.65</v>
      </c>
    </row>
    <row r="668" spans="2:8" ht="12.5" x14ac:dyDescent="0.25">
      <c r="B668" s="25">
        <v>45930</v>
      </c>
      <c r="C668" s="33" t="s">
        <v>377</v>
      </c>
      <c r="D668" s="1" t="s">
        <v>30</v>
      </c>
      <c r="E668" s="1" t="s">
        <v>7</v>
      </c>
      <c r="F668" s="34">
        <v>756</v>
      </c>
      <c r="G668" s="2">
        <v>15.275</v>
      </c>
      <c r="H668" s="44">
        <f t="shared" si="13"/>
        <v>11547.9</v>
      </c>
    </row>
    <row r="669" spans="2:8" ht="12.5" x14ac:dyDescent="0.25">
      <c r="B669" s="25">
        <v>45930</v>
      </c>
      <c r="C669" s="33" t="s">
        <v>377</v>
      </c>
      <c r="D669" s="1" t="s">
        <v>30</v>
      </c>
      <c r="E669" s="1" t="s">
        <v>7</v>
      </c>
      <c r="F669" s="34">
        <v>206</v>
      </c>
      <c r="G669" s="2">
        <v>15.275</v>
      </c>
      <c r="H669" s="44">
        <f t="shared" si="13"/>
        <v>3146.65</v>
      </c>
    </row>
    <row r="670" spans="2:8" ht="12.5" x14ac:dyDescent="0.25">
      <c r="B670" s="25">
        <v>45930</v>
      </c>
      <c r="C670" s="33" t="s">
        <v>377</v>
      </c>
      <c r="D670" s="1" t="s">
        <v>30</v>
      </c>
      <c r="E670" s="1" t="s">
        <v>7</v>
      </c>
      <c r="F670" s="34">
        <v>129</v>
      </c>
      <c r="G670" s="2">
        <v>15.27</v>
      </c>
      <c r="H670" s="44">
        <f t="shared" si="13"/>
        <v>1969.83</v>
      </c>
    </row>
    <row r="671" spans="2:8" ht="12.5" x14ac:dyDescent="0.25">
      <c r="B671" s="25">
        <v>45930</v>
      </c>
      <c r="C671" s="33" t="s">
        <v>378</v>
      </c>
      <c r="D671" s="1" t="s">
        <v>30</v>
      </c>
      <c r="E671" s="1" t="s">
        <v>7</v>
      </c>
      <c r="F671" s="34">
        <v>819</v>
      </c>
      <c r="G671" s="2">
        <v>15.27</v>
      </c>
      <c r="H671" s="44">
        <f t="shared" si="13"/>
        <v>12506.13</v>
      </c>
    </row>
    <row r="672" spans="2:8" ht="12.5" x14ac:dyDescent="0.25">
      <c r="B672" s="25">
        <v>45930</v>
      </c>
      <c r="C672" s="33" t="s">
        <v>379</v>
      </c>
      <c r="D672" s="1" t="s">
        <v>30</v>
      </c>
      <c r="E672" s="1" t="s">
        <v>9</v>
      </c>
      <c r="F672" s="34">
        <v>623</v>
      </c>
      <c r="G672" s="2">
        <v>15.265000000000001</v>
      </c>
      <c r="H672" s="44">
        <f t="shared" si="13"/>
        <v>9510.0950000000012</v>
      </c>
    </row>
    <row r="673" spans="2:8" ht="12.5" x14ac:dyDescent="0.25">
      <c r="B673" s="25">
        <v>45930</v>
      </c>
      <c r="C673" s="33" t="s">
        <v>379</v>
      </c>
      <c r="D673" s="1" t="s">
        <v>30</v>
      </c>
      <c r="E673" s="1" t="s">
        <v>24</v>
      </c>
      <c r="F673" s="34">
        <v>493</v>
      </c>
      <c r="G673" s="2">
        <v>15.265000000000001</v>
      </c>
      <c r="H673" s="44">
        <f t="shared" si="13"/>
        <v>7525.6450000000004</v>
      </c>
    </row>
    <row r="674" spans="2:8" ht="12.5" x14ac:dyDescent="0.25">
      <c r="B674" s="25">
        <v>45930</v>
      </c>
      <c r="C674" s="33" t="s">
        <v>379</v>
      </c>
      <c r="D674" s="1" t="s">
        <v>30</v>
      </c>
      <c r="E674" s="1" t="s">
        <v>7</v>
      </c>
      <c r="F674" s="34">
        <v>340</v>
      </c>
      <c r="G674" s="2">
        <v>15.265000000000001</v>
      </c>
      <c r="H674" s="44">
        <f t="shared" si="13"/>
        <v>5190.1000000000004</v>
      </c>
    </row>
    <row r="675" spans="2:8" ht="12.5" x14ac:dyDescent="0.25">
      <c r="B675" s="25">
        <v>45930</v>
      </c>
      <c r="C675" s="33" t="s">
        <v>379</v>
      </c>
      <c r="D675" s="1" t="s">
        <v>30</v>
      </c>
      <c r="E675" s="1" t="s">
        <v>7</v>
      </c>
      <c r="F675" s="34">
        <v>627</v>
      </c>
      <c r="G675" s="2">
        <v>15.265000000000001</v>
      </c>
      <c r="H675" s="44">
        <f t="shared" si="13"/>
        <v>9571.1550000000007</v>
      </c>
    </row>
    <row r="676" spans="2:8" ht="12.5" x14ac:dyDescent="0.25">
      <c r="B676" s="25">
        <v>45930</v>
      </c>
      <c r="C676" s="33" t="s">
        <v>380</v>
      </c>
      <c r="D676" s="1" t="s">
        <v>30</v>
      </c>
      <c r="E676" s="1" t="s">
        <v>24</v>
      </c>
      <c r="F676" s="34">
        <v>200</v>
      </c>
      <c r="G676" s="2">
        <v>15.26</v>
      </c>
      <c r="H676" s="44">
        <f t="shared" si="13"/>
        <v>3052</v>
      </c>
    </row>
    <row r="677" spans="2:8" ht="12.5" x14ac:dyDescent="0.25">
      <c r="B677" s="25">
        <v>45930</v>
      </c>
      <c r="C677" s="33" t="s">
        <v>381</v>
      </c>
      <c r="D677" s="1" t="s">
        <v>30</v>
      </c>
      <c r="E677" s="1" t="s">
        <v>7</v>
      </c>
      <c r="F677" s="34">
        <v>957</v>
      </c>
      <c r="G677" s="2">
        <v>15.26</v>
      </c>
      <c r="H677" s="44">
        <f t="shared" si="13"/>
        <v>14603.82</v>
      </c>
    </row>
    <row r="678" spans="2:8" ht="12.5" x14ac:dyDescent="0.25">
      <c r="B678" s="25">
        <v>45930</v>
      </c>
      <c r="C678" s="33" t="s">
        <v>382</v>
      </c>
      <c r="D678" s="1" t="s">
        <v>30</v>
      </c>
      <c r="E678" s="1" t="s">
        <v>24</v>
      </c>
      <c r="F678" s="34">
        <v>500</v>
      </c>
      <c r="G678" s="2">
        <v>15.265000000000001</v>
      </c>
      <c r="H678" s="44">
        <f t="shared" si="13"/>
        <v>7632.5</v>
      </c>
    </row>
    <row r="679" spans="2:8" ht="12.5" x14ac:dyDescent="0.25">
      <c r="B679" s="25">
        <v>45930</v>
      </c>
      <c r="C679" s="33" t="s">
        <v>383</v>
      </c>
      <c r="D679" s="1" t="s">
        <v>30</v>
      </c>
      <c r="E679" s="1" t="s">
        <v>7</v>
      </c>
      <c r="F679" s="34">
        <v>42</v>
      </c>
      <c r="G679" s="2">
        <v>15.27</v>
      </c>
      <c r="H679" s="44">
        <f t="shared" si="13"/>
        <v>641.34</v>
      </c>
    </row>
    <row r="680" spans="2:8" ht="12.5" x14ac:dyDescent="0.25">
      <c r="B680" s="25">
        <v>45930</v>
      </c>
      <c r="C680" s="33" t="s">
        <v>383</v>
      </c>
      <c r="D680" s="1" t="s">
        <v>30</v>
      </c>
      <c r="E680" s="1" t="s">
        <v>7</v>
      </c>
      <c r="F680" s="34">
        <v>489</v>
      </c>
      <c r="G680" s="2">
        <v>15.27</v>
      </c>
      <c r="H680" s="44">
        <f t="shared" si="13"/>
        <v>7467.03</v>
      </c>
    </row>
    <row r="681" spans="2:8" ht="12.5" x14ac:dyDescent="0.25">
      <c r="B681" s="25">
        <v>45930</v>
      </c>
      <c r="C681" s="33" t="s">
        <v>384</v>
      </c>
      <c r="D681" s="1" t="s">
        <v>30</v>
      </c>
      <c r="E681" s="1" t="s">
        <v>24</v>
      </c>
      <c r="F681" s="34">
        <v>500</v>
      </c>
      <c r="G681" s="2">
        <v>15.27</v>
      </c>
      <c r="H681" s="44">
        <f t="shared" si="13"/>
        <v>7635</v>
      </c>
    </row>
    <row r="682" spans="2:8" ht="12.5" x14ac:dyDescent="0.25">
      <c r="B682" s="25">
        <v>45930</v>
      </c>
      <c r="C682" s="33" t="s">
        <v>384</v>
      </c>
      <c r="D682" s="1" t="s">
        <v>30</v>
      </c>
      <c r="E682" s="1" t="s">
        <v>24</v>
      </c>
      <c r="F682" s="34">
        <v>25</v>
      </c>
      <c r="G682" s="2">
        <v>15.27</v>
      </c>
      <c r="H682" s="44">
        <f t="shared" si="13"/>
        <v>381.75</v>
      </c>
    </row>
    <row r="683" spans="2:8" ht="12.5" x14ac:dyDescent="0.25">
      <c r="B683" s="25">
        <v>45930</v>
      </c>
      <c r="C683" s="33" t="s">
        <v>385</v>
      </c>
      <c r="D683" s="1" t="s">
        <v>30</v>
      </c>
      <c r="E683" s="1" t="s">
        <v>24</v>
      </c>
      <c r="F683" s="34">
        <v>641</v>
      </c>
      <c r="G683" s="2">
        <v>15.275</v>
      </c>
      <c r="H683" s="44">
        <f t="shared" ref="H683:H746" si="14">F683*ROUND(G683,4)</f>
        <v>9791.2749999999996</v>
      </c>
    </row>
    <row r="684" spans="2:8" ht="12.5" x14ac:dyDescent="0.25">
      <c r="B684" s="25">
        <v>45930</v>
      </c>
      <c r="C684" s="33" t="s">
        <v>385</v>
      </c>
      <c r="D684" s="1" t="s">
        <v>30</v>
      </c>
      <c r="E684" s="1" t="s">
        <v>7</v>
      </c>
      <c r="F684" s="34">
        <v>537</v>
      </c>
      <c r="G684" s="2">
        <v>15.275</v>
      </c>
      <c r="H684" s="44">
        <f t="shared" si="14"/>
        <v>8202.6750000000011</v>
      </c>
    </row>
    <row r="685" spans="2:8" ht="12.5" x14ac:dyDescent="0.25">
      <c r="B685" s="25">
        <v>45930</v>
      </c>
      <c r="C685" s="33" t="s">
        <v>386</v>
      </c>
      <c r="D685" s="1" t="s">
        <v>30</v>
      </c>
      <c r="E685" s="1" t="s">
        <v>24</v>
      </c>
      <c r="F685" s="34">
        <v>569</v>
      </c>
      <c r="G685" s="2">
        <v>15.265000000000001</v>
      </c>
      <c r="H685" s="44">
        <f t="shared" si="14"/>
        <v>8685.7849999999999</v>
      </c>
    </row>
    <row r="686" spans="2:8" ht="12.5" x14ac:dyDescent="0.25">
      <c r="B686" s="25">
        <v>45930</v>
      </c>
      <c r="C686" s="33" t="s">
        <v>387</v>
      </c>
      <c r="D686" s="1" t="s">
        <v>30</v>
      </c>
      <c r="E686" s="1" t="s">
        <v>7</v>
      </c>
      <c r="F686" s="34">
        <v>824</v>
      </c>
      <c r="G686" s="2">
        <v>15.285</v>
      </c>
      <c r="H686" s="44">
        <f t="shared" si="14"/>
        <v>12594.84</v>
      </c>
    </row>
    <row r="687" spans="2:8" ht="12.5" x14ac:dyDescent="0.25">
      <c r="B687" s="25">
        <v>45930</v>
      </c>
      <c r="C687" s="33" t="s">
        <v>388</v>
      </c>
      <c r="D687" s="1" t="s">
        <v>30</v>
      </c>
      <c r="E687" s="1" t="s">
        <v>24</v>
      </c>
      <c r="F687" s="34">
        <v>956</v>
      </c>
      <c r="G687" s="2">
        <v>15.285</v>
      </c>
      <c r="H687" s="44">
        <f t="shared" si="14"/>
        <v>14612.460000000001</v>
      </c>
    </row>
    <row r="688" spans="2:8" ht="12.5" x14ac:dyDescent="0.25">
      <c r="B688" s="25">
        <v>45930</v>
      </c>
      <c r="C688" s="33" t="s">
        <v>388</v>
      </c>
      <c r="D688" s="1" t="s">
        <v>30</v>
      </c>
      <c r="E688" s="1" t="s">
        <v>7</v>
      </c>
      <c r="F688" s="34">
        <v>591</v>
      </c>
      <c r="G688" s="2">
        <v>15.285</v>
      </c>
      <c r="H688" s="44">
        <f t="shared" si="14"/>
        <v>9033.4349999999995</v>
      </c>
    </row>
    <row r="689" spans="2:8" ht="12.5" x14ac:dyDescent="0.25">
      <c r="B689" s="25">
        <v>45930</v>
      </c>
      <c r="C689" s="33" t="s">
        <v>389</v>
      </c>
      <c r="D689" s="1" t="s">
        <v>30</v>
      </c>
      <c r="E689" s="1" t="s">
        <v>24</v>
      </c>
      <c r="F689" s="34">
        <v>24</v>
      </c>
      <c r="G689" s="2">
        <v>15.285</v>
      </c>
      <c r="H689" s="44">
        <f t="shared" si="14"/>
        <v>366.84000000000003</v>
      </c>
    </row>
    <row r="690" spans="2:8" ht="12.5" x14ac:dyDescent="0.25">
      <c r="B690" s="25">
        <v>45930</v>
      </c>
      <c r="C690" s="33" t="s">
        <v>390</v>
      </c>
      <c r="D690" s="1" t="s">
        <v>30</v>
      </c>
      <c r="E690" s="1" t="s">
        <v>9</v>
      </c>
      <c r="F690" s="34">
        <v>540</v>
      </c>
      <c r="G690" s="2">
        <v>15.28</v>
      </c>
      <c r="H690" s="44">
        <f t="shared" si="14"/>
        <v>8251.1999999999989</v>
      </c>
    </row>
    <row r="691" spans="2:8" ht="12.5" x14ac:dyDescent="0.25">
      <c r="B691" s="25">
        <v>45930</v>
      </c>
      <c r="C691" s="33" t="s">
        <v>390</v>
      </c>
      <c r="D691" s="1" t="s">
        <v>30</v>
      </c>
      <c r="E691" s="1" t="s">
        <v>24</v>
      </c>
      <c r="F691" s="34">
        <v>687</v>
      </c>
      <c r="G691" s="2">
        <v>15.28</v>
      </c>
      <c r="H691" s="44">
        <f t="shared" si="14"/>
        <v>10497.359999999999</v>
      </c>
    </row>
    <row r="692" spans="2:8" ht="12.5" x14ac:dyDescent="0.25">
      <c r="B692" s="25">
        <v>45930</v>
      </c>
      <c r="C692" s="33" t="s">
        <v>390</v>
      </c>
      <c r="D692" s="1" t="s">
        <v>30</v>
      </c>
      <c r="E692" s="1" t="s">
        <v>7</v>
      </c>
      <c r="F692" s="34">
        <v>411</v>
      </c>
      <c r="G692" s="2">
        <v>15.28</v>
      </c>
      <c r="H692" s="44">
        <f t="shared" si="14"/>
        <v>6280.08</v>
      </c>
    </row>
    <row r="693" spans="2:8" ht="12.5" x14ac:dyDescent="0.25">
      <c r="B693" s="25">
        <v>45930</v>
      </c>
      <c r="C693" s="33" t="s">
        <v>390</v>
      </c>
      <c r="D693" s="1" t="s">
        <v>30</v>
      </c>
      <c r="E693" s="1" t="s">
        <v>7</v>
      </c>
      <c r="F693" s="34">
        <v>117</v>
      </c>
      <c r="G693" s="2">
        <v>15.28</v>
      </c>
      <c r="H693" s="44">
        <f t="shared" si="14"/>
        <v>1787.76</v>
      </c>
    </row>
    <row r="694" spans="2:8" ht="12.5" x14ac:dyDescent="0.25">
      <c r="B694" s="25">
        <v>45930</v>
      </c>
      <c r="C694" s="33" t="s">
        <v>391</v>
      </c>
      <c r="D694" s="1" t="s">
        <v>30</v>
      </c>
      <c r="E694" s="1" t="s">
        <v>24</v>
      </c>
      <c r="F694" s="34">
        <v>500</v>
      </c>
      <c r="G694" s="2">
        <v>15.28</v>
      </c>
      <c r="H694" s="44">
        <f t="shared" si="14"/>
        <v>7640</v>
      </c>
    </row>
    <row r="695" spans="2:8" ht="12.5" x14ac:dyDescent="0.25">
      <c r="B695" s="25">
        <v>45930</v>
      </c>
      <c r="C695" s="33" t="s">
        <v>391</v>
      </c>
      <c r="D695" s="1" t="s">
        <v>30</v>
      </c>
      <c r="E695" s="1" t="s">
        <v>24</v>
      </c>
      <c r="F695" s="34">
        <v>371</v>
      </c>
      <c r="G695" s="2">
        <v>15.28</v>
      </c>
      <c r="H695" s="44">
        <f t="shared" si="14"/>
        <v>5668.88</v>
      </c>
    </row>
    <row r="696" spans="2:8" ht="12.5" x14ac:dyDescent="0.25">
      <c r="B696" s="25">
        <v>45930</v>
      </c>
      <c r="C696" s="33" t="s">
        <v>392</v>
      </c>
      <c r="D696" s="1" t="s">
        <v>30</v>
      </c>
      <c r="E696" s="1" t="s">
        <v>9</v>
      </c>
      <c r="F696" s="34">
        <v>552</v>
      </c>
      <c r="G696" s="2">
        <v>15.275</v>
      </c>
      <c r="H696" s="44">
        <f t="shared" si="14"/>
        <v>8431.8000000000011</v>
      </c>
    </row>
    <row r="697" spans="2:8" ht="12.5" x14ac:dyDescent="0.25">
      <c r="B697" s="25">
        <v>45930</v>
      </c>
      <c r="C697" s="33" t="s">
        <v>392</v>
      </c>
      <c r="D697" s="1" t="s">
        <v>30</v>
      </c>
      <c r="E697" s="1" t="s">
        <v>24</v>
      </c>
      <c r="F697" s="34">
        <v>500</v>
      </c>
      <c r="G697" s="2">
        <v>15.275</v>
      </c>
      <c r="H697" s="44">
        <f t="shared" si="14"/>
        <v>7637.5</v>
      </c>
    </row>
    <row r="698" spans="2:8" ht="12.5" x14ac:dyDescent="0.25">
      <c r="B698" s="25">
        <v>45930</v>
      </c>
      <c r="C698" s="33" t="s">
        <v>392</v>
      </c>
      <c r="D698" s="1" t="s">
        <v>30</v>
      </c>
      <c r="E698" s="1" t="s">
        <v>24</v>
      </c>
      <c r="F698" s="34">
        <v>205</v>
      </c>
      <c r="G698" s="2">
        <v>15.275</v>
      </c>
      <c r="H698" s="44">
        <f t="shared" si="14"/>
        <v>3131.375</v>
      </c>
    </row>
    <row r="699" spans="2:8" ht="12.5" x14ac:dyDescent="0.25">
      <c r="B699" s="25">
        <v>45930</v>
      </c>
      <c r="C699" s="33" t="s">
        <v>392</v>
      </c>
      <c r="D699" s="1" t="s">
        <v>30</v>
      </c>
      <c r="E699" s="1" t="s">
        <v>7</v>
      </c>
      <c r="F699" s="34">
        <v>525</v>
      </c>
      <c r="G699" s="2">
        <v>15.275</v>
      </c>
      <c r="H699" s="44">
        <f t="shared" si="14"/>
        <v>8019.375</v>
      </c>
    </row>
    <row r="700" spans="2:8" ht="12.5" x14ac:dyDescent="0.25">
      <c r="B700" s="25">
        <v>45930</v>
      </c>
      <c r="C700" s="33" t="s">
        <v>393</v>
      </c>
      <c r="D700" s="1" t="s">
        <v>30</v>
      </c>
      <c r="E700" s="1" t="s">
        <v>9</v>
      </c>
      <c r="F700" s="34">
        <v>741</v>
      </c>
      <c r="G700" s="2">
        <v>15.285</v>
      </c>
      <c r="H700" s="44">
        <f t="shared" si="14"/>
        <v>11326.184999999999</v>
      </c>
    </row>
    <row r="701" spans="2:8" ht="12.5" x14ac:dyDescent="0.25">
      <c r="B701" s="25">
        <v>45930</v>
      </c>
      <c r="C701" s="33" t="s">
        <v>393</v>
      </c>
      <c r="D701" s="1" t="s">
        <v>30</v>
      </c>
      <c r="E701" s="1" t="s">
        <v>24</v>
      </c>
      <c r="F701" s="34">
        <v>723</v>
      </c>
      <c r="G701" s="2">
        <v>15.285</v>
      </c>
      <c r="H701" s="44">
        <f t="shared" si="14"/>
        <v>11051.055</v>
      </c>
    </row>
    <row r="702" spans="2:8" ht="12.5" x14ac:dyDescent="0.25">
      <c r="B702" s="25">
        <v>45930</v>
      </c>
      <c r="C702" s="33" t="s">
        <v>393</v>
      </c>
      <c r="D702" s="1" t="s">
        <v>30</v>
      </c>
      <c r="E702" s="1" t="s">
        <v>7</v>
      </c>
      <c r="F702" s="34">
        <v>546</v>
      </c>
      <c r="G702" s="2">
        <v>15.29</v>
      </c>
      <c r="H702" s="44">
        <f t="shared" si="14"/>
        <v>8348.34</v>
      </c>
    </row>
    <row r="703" spans="2:8" ht="12.5" x14ac:dyDescent="0.25">
      <c r="B703" s="25">
        <v>45930</v>
      </c>
      <c r="C703" s="33" t="s">
        <v>393</v>
      </c>
      <c r="D703" s="1" t="s">
        <v>30</v>
      </c>
      <c r="E703" s="1" t="s">
        <v>7</v>
      </c>
      <c r="F703" s="34">
        <v>543</v>
      </c>
      <c r="G703" s="2">
        <v>15.285</v>
      </c>
      <c r="H703" s="44">
        <f t="shared" si="14"/>
        <v>8299.7549999999992</v>
      </c>
    </row>
    <row r="704" spans="2:8" ht="12.5" x14ac:dyDescent="0.25">
      <c r="B704" s="25">
        <v>45930</v>
      </c>
      <c r="C704" s="33" t="s">
        <v>394</v>
      </c>
      <c r="D704" s="1" t="s">
        <v>30</v>
      </c>
      <c r="E704" s="1" t="s">
        <v>9</v>
      </c>
      <c r="F704" s="34">
        <v>499</v>
      </c>
      <c r="G704" s="2">
        <v>15.28</v>
      </c>
      <c r="H704" s="44">
        <f t="shared" si="14"/>
        <v>7624.7199999999993</v>
      </c>
    </row>
    <row r="705" spans="2:8" ht="12.5" x14ac:dyDescent="0.25">
      <c r="B705" s="25">
        <v>45930</v>
      </c>
      <c r="C705" s="33" t="s">
        <v>394</v>
      </c>
      <c r="D705" s="1" t="s">
        <v>30</v>
      </c>
      <c r="E705" s="1" t="s">
        <v>24</v>
      </c>
      <c r="F705" s="34">
        <v>518</v>
      </c>
      <c r="G705" s="2">
        <v>15.28</v>
      </c>
      <c r="H705" s="44">
        <f t="shared" si="14"/>
        <v>7915.04</v>
      </c>
    </row>
    <row r="706" spans="2:8" ht="12.5" x14ac:dyDescent="0.25">
      <c r="B706" s="25">
        <v>45930</v>
      </c>
      <c r="C706" s="33" t="s">
        <v>395</v>
      </c>
      <c r="D706" s="1" t="s">
        <v>30</v>
      </c>
      <c r="E706" s="1" t="s">
        <v>7</v>
      </c>
      <c r="F706" s="34">
        <v>523</v>
      </c>
      <c r="G706" s="2">
        <v>15.28</v>
      </c>
      <c r="H706" s="44">
        <f t="shared" si="14"/>
        <v>7991.44</v>
      </c>
    </row>
    <row r="707" spans="2:8" ht="12.5" x14ac:dyDescent="0.25">
      <c r="B707" s="25">
        <v>45930</v>
      </c>
      <c r="C707" s="33" t="s">
        <v>396</v>
      </c>
      <c r="D707" s="1" t="s">
        <v>30</v>
      </c>
      <c r="E707" s="1" t="s">
        <v>24</v>
      </c>
      <c r="F707" s="34">
        <v>495</v>
      </c>
      <c r="G707" s="2">
        <v>15.28</v>
      </c>
      <c r="H707" s="44">
        <f t="shared" si="14"/>
        <v>7563.5999999999995</v>
      </c>
    </row>
    <row r="708" spans="2:8" ht="12.5" x14ac:dyDescent="0.25">
      <c r="B708" s="25">
        <v>45930</v>
      </c>
      <c r="C708" s="33" t="s">
        <v>397</v>
      </c>
      <c r="D708" s="1" t="s">
        <v>30</v>
      </c>
      <c r="E708" s="1" t="s">
        <v>24</v>
      </c>
      <c r="F708" s="34">
        <v>500</v>
      </c>
      <c r="G708" s="2">
        <v>15.285</v>
      </c>
      <c r="H708" s="44">
        <f t="shared" si="14"/>
        <v>7642.5</v>
      </c>
    </row>
    <row r="709" spans="2:8" ht="12.5" x14ac:dyDescent="0.25">
      <c r="B709" s="25">
        <v>45930</v>
      </c>
      <c r="C709" s="33" t="s">
        <v>397</v>
      </c>
      <c r="D709" s="1" t="s">
        <v>30</v>
      </c>
      <c r="E709" s="1" t="s">
        <v>24</v>
      </c>
      <c r="F709" s="34">
        <v>90</v>
      </c>
      <c r="G709" s="2">
        <v>15.285</v>
      </c>
      <c r="H709" s="44">
        <f t="shared" si="14"/>
        <v>1375.65</v>
      </c>
    </row>
    <row r="710" spans="2:8" ht="12.5" x14ac:dyDescent="0.25">
      <c r="B710" s="25">
        <v>45930</v>
      </c>
      <c r="C710" s="33" t="s">
        <v>398</v>
      </c>
      <c r="D710" s="1" t="s">
        <v>30</v>
      </c>
      <c r="E710" s="1" t="s">
        <v>24</v>
      </c>
      <c r="F710" s="34">
        <v>490</v>
      </c>
      <c r="G710" s="2">
        <v>15.28</v>
      </c>
      <c r="H710" s="44">
        <f t="shared" si="14"/>
        <v>7487.2</v>
      </c>
    </row>
    <row r="711" spans="2:8" ht="12.5" x14ac:dyDescent="0.25">
      <c r="B711" s="25">
        <v>45930</v>
      </c>
      <c r="C711" s="33" t="s">
        <v>399</v>
      </c>
      <c r="D711" s="1" t="s">
        <v>30</v>
      </c>
      <c r="E711" s="1" t="s">
        <v>7</v>
      </c>
      <c r="F711" s="34">
        <v>640</v>
      </c>
      <c r="G711" s="2">
        <v>15.29</v>
      </c>
      <c r="H711" s="44">
        <f t="shared" si="14"/>
        <v>9785.5999999999985</v>
      </c>
    </row>
    <row r="712" spans="2:8" ht="12.5" x14ac:dyDescent="0.25">
      <c r="B712" s="25">
        <v>45930</v>
      </c>
      <c r="C712" s="33" t="s">
        <v>400</v>
      </c>
      <c r="D712" s="1" t="s">
        <v>30</v>
      </c>
      <c r="E712" s="1" t="s">
        <v>9</v>
      </c>
      <c r="F712" s="34">
        <v>329</v>
      </c>
      <c r="G712" s="2">
        <v>15.285</v>
      </c>
      <c r="H712" s="44">
        <f t="shared" si="14"/>
        <v>5028.7650000000003</v>
      </c>
    </row>
    <row r="713" spans="2:8" ht="12.5" x14ac:dyDescent="0.25">
      <c r="B713" s="25">
        <v>45930</v>
      </c>
      <c r="C713" s="33" t="s">
        <v>400</v>
      </c>
      <c r="D713" s="1" t="s">
        <v>30</v>
      </c>
      <c r="E713" s="1" t="s">
        <v>9</v>
      </c>
      <c r="F713" s="34">
        <v>488</v>
      </c>
      <c r="G713" s="2">
        <v>15.285</v>
      </c>
      <c r="H713" s="44">
        <f t="shared" si="14"/>
        <v>7459.08</v>
      </c>
    </row>
    <row r="714" spans="2:8" ht="12.5" x14ac:dyDescent="0.25">
      <c r="B714" s="25">
        <v>45930</v>
      </c>
      <c r="C714" s="33" t="s">
        <v>400</v>
      </c>
      <c r="D714" s="1" t="s">
        <v>30</v>
      </c>
      <c r="E714" s="1" t="s">
        <v>24</v>
      </c>
      <c r="F714" s="34">
        <v>520</v>
      </c>
      <c r="G714" s="2">
        <v>15.285</v>
      </c>
      <c r="H714" s="44">
        <f t="shared" si="14"/>
        <v>7948.2</v>
      </c>
    </row>
    <row r="715" spans="2:8" ht="12.5" x14ac:dyDescent="0.25">
      <c r="B715" s="25">
        <v>45930</v>
      </c>
      <c r="C715" s="33" t="s">
        <v>400</v>
      </c>
      <c r="D715" s="1" t="s">
        <v>30</v>
      </c>
      <c r="E715" s="1" t="s">
        <v>24</v>
      </c>
      <c r="F715" s="34">
        <v>5</v>
      </c>
      <c r="G715" s="2">
        <v>15.285</v>
      </c>
      <c r="H715" s="44">
        <f t="shared" si="14"/>
        <v>76.424999999999997</v>
      </c>
    </row>
    <row r="716" spans="2:8" ht="12.5" x14ac:dyDescent="0.25">
      <c r="B716" s="25">
        <v>45930</v>
      </c>
      <c r="C716" s="33" t="s">
        <v>400</v>
      </c>
      <c r="D716" s="1" t="s">
        <v>30</v>
      </c>
      <c r="E716" s="1" t="s">
        <v>7</v>
      </c>
      <c r="F716" s="34">
        <v>278</v>
      </c>
      <c r="G716" s="2">
        <v>15.285</v>
      </c>
      <c r="H716" s="44">
        <f t="shared" si="14"/>
        <v>4249.2300000000005</v>
      </c>
    </row>
    <row r="717" spans="2:8" ht="12.5" x14ac:dyDescent="0.25">
      <c r="B717" s="25">
        <v>45930</v>
      </c>
      <c r="C717" s="33" t="s">
        <v>400</v>
      </c>
      <c r="D717" s="1" t="s">
        <v>30</v>
      </c>
      <c r="E717" s="1" t="s">
        <v>7</v>
      </c>
      <c r="F717" s="34">
        <v>160</v>
      </c>
      <c r="G717" s="2">
        <v>15.285</v>
      </c>
      <c r="H717" s="44">
        <f t="shared" si="14"/>
        <v>2445.6</v>
      </c>
    </row>
    <row r="718" spans="2:8" ht="12.5" x14ac:dyDescent="0.25">
      <c r="B718" s="25">
        <v>45930</v>
      </c>
      <c r="C718" s="33" t="s">
        <v>400</v>
      </c>
      <c r="D718" s="1" t="s">
        <v>30</v>
      </c>
      <c r="E718" s="1" t="s">
        <v>7</v>
      </c>
      <c r="F718" s="34">
        <v>283</v>
      </c>
      <c r="G718" s="2">
        <v>15.285</v>
      </c>
      <c r="H718" s="44">
        <f t="shared" si="14"/>
        <v>4325.6549999999997</v>
      </c>
    </row>
    <row r="719" spans="2:8" ht="12.5" x14ac:dyDescent="0.25">
      <c r="B719" s="25">
        <v>45930</v>
      </c>
      <c r="C719" s="33" t="s">
        <v>401</v>
      </c>
      <c r="D719" s="1" t="s">
        <v>30</v>
      </c>
      <c r="E719" s="1" t="s">
        <v>24</v>
      </c>
      <c r="F719" s="34">
        <v>933</v>
      </c>
      <c r="G719" s="2">
        <v>15.295</v>
      </c>
      <c r="H719" s="44">
        <f t="shared" si="14"/>
        <v>14270.235000000001</v>
      </c>
    </row>
    <row r="720" spans="2:8" ht="12.5" x14ac:dyDescent="0.25">
      <c r="B720" s="25">
        <v>45930</v>
      </c>
      <c r="C720" s="33" t="s">
        <v>402</v>
      </c>
      <c r="D720" s="1" t="s">
        <v>30</v>
      </c>
      <c r="E720" s="1" t="s">
        <v>24</v>
      </c>
      <c r="F720" s="34">
        <v>732</v>
      </c>
      <c r="G720" s="2">
        <v>15.29</v>
      </c>
      <c r="H720" s="44">
        <f t="shared" si="14"/>
        <v>11192.279999999999</v>
      </c>
    </row>
    <row r="721" spans="2:8" ht="12.5" x14ac:dyDescent="0.25">
      <c r="B721" s="25">
        <v>45930</v>
      </c>
      <c r="C721" s="33" t="s">
        <v>402</v>
      </c>
      <c r="D721" s="1" t="s">
        <v>30</v>
      </c>
      <c r="E721" s="1" t="s">
        <v>7</v>
      </c>
      <c r="F721" s="34">
        <v>504</v>
      </c>
      <c r="G721" s="2">
        <v>15.29</v>
      </c>
      <c r="H721" s="44">
        <f t="shared" si="14"/>
        <v>7706.16</v>
      </c>
    </row>
    <row r="722" spans="2:8" ht="12.5" x14ac:dyDescent="0.25">
      <c r="B722" s="25">
        <v>45930</v>
      </c>
      <c r="C722" s="33" t="s">
        <v>403</v>
      </c>
      <c r="D722" s="1" t="s">
        <v>30</v>
      </c>
      <c r="E722" s="1" t="s">
        <v>9</v>
      </c>
      <c r="F722" s="34">
        <v>1056</v>
      </c>
      <c r="G722" s="2">
        <v>15.3</v>
      </c>
      <c r="H722" s="44">
        <f t="shared" si="14"/>
        <v>16156.800000000001</v>
      </c>
    </row>
    <row r="723" spans="2:8" ht="12.5" x14ac:dyDescent="0.25">
      <c r="B723" s="25">
        <v>45930</v>
      </c>
      <c r="C723" s="33" t="s">
        <v>403</v>
      </c>
      <c r="D723" s="1" t="s">
        <v>30</v>
      </c>
      <c r="E723" s="1" t="s">
        <v>24</v>
      </c>
      <c r="F723" s="34">
        <v>634</v>
      </c>
      <c r="G723" s="2">
        <v>15.3</v>
      </c>
      <c r="H723" s="44">
        <f t="shared" si="14"/>
        <v>9700.2000000000007</v>
      </c>
    </row>
    <row r="724" spans="2:8" ht="12.5" x14ac:dyDescent="0.25">
      <c r="B724" s="25">
        <v>45930</v>
      </c>
      <c r="C724" s="33" t="s">
        <v>403</v>
      </c>
      <c r="D724" s="1" t="s">
        <v>30</v>
      </c>
      <c r="E724" s="1" t="s">
        <v>24</v>
      </c>
      <c r="F724" s="34">
        <v>326</v>
      </c>
      <c r="G724" s="2">
        <v>15.3</v>
      </c>
      <c r="H724" s="44">
        <f t="shared" si="14"/>
        <v>4987.8</v>
      </c>
    </row>
    <row r="725" spans="2:8" ht="12.5" x14ac:dyDescent="0.25">
      <c r="B725" s="25">
        <v>45930</v>
      </c>
      <c r="C725" s="33" t="s">
        <v>403</v>
      </c>
      <c r="D725" s="1" t="s">
        <v>30</v>
      </c>
      <c r="E725" s="1" t="s">
        <v>24</v>
      </c>
      <c r="F725" s="34">
        <v>326</v>
      </c>
      <c r="G725" s="2">
        <v>15.3</v>
      </c>
      <c r="H725" s="44">
        <f t="shared" si="14"/>
        <v>4987.8</v>
      </c>
    </row>
    <row r="726" spans="2:8" ht="12.5" x14ac:dyDescent="0.25">
      <c r="B726" s="25">
        <v>45930</v>
      </c>
      <c r="C726" s="33" t="s">
        <v>403</v>
      </c>
      <c r="D726" s="1" t="s">
        <v>30</v>
      </c>
      <c r="E726" s="1" t="s">
        <v>7</v>
      </c>
      <c r="F726" s="34">
        <v>729</v>
      </c>
      <c r="G726" s="2">
        <v>15.3</v>
      </c>
      <c r="H726" s="44">
        <f t="shared" si="14"/>
        <v>11153.7</v>
      </c>
    </row>
    <row r="727" spans="2:8" ht="12.5" x14ac:dyDescent="0.25">
      <c r="B727" s="25">
        <v>45930</v>
      </c>
      <c r="C727" s="33" t="s">
        <v>35</v>
      </c>
      <c r="D727" s="1" t="s">
        <v>30</v>
      </c>
      <c r="E727" s="1" t="s">
        <v>9</v>
      </c>
      <c r="F727" s="34">
        <v>975</v>
      </c>
      <c r="G727" s="2">
        <v>15.295</v>
      </c>
      <c r="H727" s="44">
        <f t="shared" si="14"/>
        <v>14912.625</v>
      </c>
    </row>
    <row r="728" spans="2:8" ht="12.5" x14ac:dyDescent="0.25">
      <c r="B728" s="25">
        <v>45930</v>
      </c>
      <c r="C728" s="33" t="s">
        <v>35</v>
      </c>
      <c r="D728" s="1" t="s">
        <v>30</v>
      </c>
      <c r="E728" s="1" t="s">
        <v>24</v>
      </c>
      <c r="F728" s="34">
        <v>529</v>
      </c>
      <c r="G728" s="2">
        <v>15.295</v>
      </c>
      <c r="H728" s="44">
        <f t="shared" si="14"/>
        <v>8091.0550000000003</v>
      </c>
    </row>
    <row r="729" spans="2:8" ht="12.5" x14ac:dyDescent="0.25">
      <c r="B729" s="25">
        <v>45930</v>
      </c>
      <c r="C729" s="33" t="s">
        <v>35</v>
      </c>
      <c r="D729" s="1" t="s">
        <v>30</v>
      </c>
      <c r="E729" s="1" t="s">
        <v>7</v>
      </c>
      <c r="F729" s="34">
        <v>520</v>
      </c>
      <c r="G729" s="2">
        <v>15.295</v>
      </c>
      <c r="H729" s="44">
        <f t="shared" si="14"/>
        <v>7953.4</v>
      </c>
    </row>
    <row r="730" spans="2:8" ht="12.5" x14ac:dyDescent="0.25">
      <c r="B730" s="25">
        <v>45930</v>
      </c>
      <c r="C730" s="33" t="s">
        <v>404</v>
      </c>
      <c r="D730" s="1" t="s">
        <v>30</v>
      </c>
      <c r="E730" s="1" t="s">
        <v>9</v>
      </c>
      <c r="F730" s="34">
        <v>1106</v>
      </c>
      <c r="G730" s="2">
        <v>15.29</v>
      </c>
      <c r="H730" s="44">
        <f t="shared" si="14"/>
        <v>16910.739999999998</v>
      </c>
    </row>
    <row r="731" spans="2:8" ht="12.5" x14ac:dyDescent="0.25">
      <c r="B731" s="25">
        <v>45930</v>
      </c>
      <c r="C731" s="33" t="s">
        <v>404</v>
      </c>
      <c r="D731" s="1" t="s">
        <v>30</v>
      </c>
      <c r="E731" s="1" t="s">
        <v>7</v>
      </c>
      <c r="F731" s="34">
        <v>192</v>
      </c>
      <c r="G731" s="2">
        <v>15.29</v>
      </c>
      <c r="H731" s="44">
        <f t="shared" si="14"/>
        <v>2935.68</v>
      </c>
    </row>
    <row r="732" spans="2:8" ht="12.5" x14ac:dyDescent="0.25">
      <c r="B732" s="25">
        <v>45930</v>
      </c>
      <c r="C732" s="33" t="s">
        <v>404</v>
      </c>
      <c r="D732" s="1" t="s">
        <v>30</v>
      </c>
      <c r="E732" s="1" t="s">
        <v>7</v>
      </c>
      <c r="F732" s="34">
        <v>392</v>
      </c>
      <c r="G732" s="2">
        <v>15.29</v>
      </c>
      <c r="H732" s="44">
        <f t="shared" si="14"/>
        <v>5993.6799999999994</v>
      </c>
    </row>
    <row r="733" spans="2:8" ht="12.5" x14ac:dyDescent="0.25">
      <c r="B733" s="25">
        <v>45930</v>
      </c>
      <c r="C733" s="33" t="s">
        <v>405</v>
      </c>
      <c r="D733" s="1" t="s">
        <v>30</v>
      </c>
      <c r="E733" s="1" t="s">
        <v>24</v>
      </c>
      <c r="F733" s="34">
        <v>500</v>
      </c>
      <c r="G733" s="2">
        <v>15.295</v>
      </c>
      <c r="H733" s="44">
        <f t="shared" si="14"/>
        <v>7647.5</v>
      </c>
    </row>
    <row r="734" spans="2:8" ht="12.5" x14ac:dyDescent="0.25">
      <c r="B734" s="25">
        <v>45930</v>
      </c>
      <c r="C734" s="33" t="s">
        <v>406</v>
      </c>
      <c r="D734" s="1" t="s">
        <v>30</v>
      </c>
      <c r="E734" s="1" t="s">
        <v>9</v>
      </c>
      <c r="F734" s="34">
        <v>657</v>
      </c>
      <c r="G734" s="2">
        <v>15.3</v>
      </c>
      <c r="H734" s="44">
        <f t="shared" si="14"/>
        <v>10052.1</v>
      </c>
    </row>
    <row r="735" spans="2:8" ht="12.5" x14ac:dyDescent="0.25">
      <c r="B735" s="25">
        <v>45930</v>
      </c>
      <c r="C735" s="33" t="s">
        <v>406</v>
      </c>
      <c r="D735" s="1" t="s">
        <v>30</v>
      </c>
      <c r="E735" s="1" t="s">
        <v>24</v>
      </c>
      <c r="F735" s="34">
        <v>638</v>
      </c>
      <c r="G735" s="2">
        <v>15.3</v>
      </c>
      <c r="H735" s="44">
        <f t="shared" si="14"/>
        <v>9761.4</v>
      </c>
    </row>
    <row r="736" spans="2:8" ht="12.5" x14ac:dyDescent="0.25">
      <c r="B736" s="25">
        <v>45930</v>
      </c>
      <c r="C736" s="33" t="s">
        <v>406</v>
      </c>
      <c r="D736" s="1" t="s">
        <v>30</v>
      </c>
      <c r="E736" s="1" t="s">
        <v>7</v>
      </c>
      <c r="F736" s="34">
        <v>530</v>
      </c>
      <c r="G736" s="2">
        <v>15.3</v>
      </c>
      <c r="H736" s="44">
        <f t="shared" si="14"/>
        <v>8109</v>
      </c>
    </row>
    <row r="737" spans="2:8" ht="12.5" x14ac:dyDescent="0.25">
      <c r="B737" s="25">
        <v>45930</v>
      </c>
      <c r="C737" s="33" t="s">
        <v>407</v>
      </c>
      <c r="D737" s="1" t="s">
        <v>30</v>
      </c>
      <c r="E737" s="1" t="s">
        <v>9</v>
      </c>
      <c r="F737" s="34">
        <v>689</v>
      </c>
      <c r="G737" s="2">
        <v>15.3</v>
      </c>
      <c r="H737" s="44">
        <f t="shared" si="14"/>
        <v>10541.7</v>
      </c>
    </row>
    <row r="738" spans="2:8" ht="12.5" x14ac:dyDescent="0.25">
      <c r="B738" s="25">
        <v>45930</v>
      </c>
      <c r="C738" s="33" t="s">
        <v>407</v>
      </c>
      <c r="D738" s="1" t="s">
        <v>30</v>
      </c>
      <c r="E738" s="1" t="s">
        <v>24</v>
      </c>
      <c r="F738" s="34">
        <v>549</v>
      </c>
      <c r="G738" s="2">
        <v>15.3</v>
      </c>
      <c r="H738" s="44">
        <f t="shared" si="14"/>
        <v>8399.7000000000007</v>
      </c>
    </row>
    <row r="739" spans="2:8" ht="12.5" x14ac:dyDescent="0.25">
      <c r="B739" s="25">
        <v>45930</v>
      </c>
      <c r="C739" s="33" t="s">
        <v>407</v>
      </c>
      <c r="D739" s="1" t="s">
        <v>30</v>
      </c>
      <c r="E739" s="1" t="s">
        <v>7</v>
      </c>
      <c r="F739" s="34">
        <v>517</v>
      </c>
      <c r="G739" s="2">
        <v>15.3</v>
      </c>
      <c r="H739" s="44">
        <f t="shared" si="14"/>
        <v>7910.1</v>
      </c>
    </row>
    <row r="740" spans="2:8" ht="12.5" x14ac:dyDescent="0.25">
      <c r="B740" s="25">
        <v>45930</v>
      </c>
      <c r="C740" s="33" t="s">
        <v>408</v>
      </c>
      <c r="D740" s="1" t="s">
        <v>30</v>
      </c>
      <c r="E740" s="1" t="s">
        <v>9</v>
      </c>
      <c r="F740" s="34">
        <v>625</v>
      </c>
      <c r="G740" s="2">
        <v>15.295</v>
      </c>
      <c r="H740" s="44">
        <f t="shared" si="14"/>
        <v>9559.375</v>
      </c>
    </row>
    <row r="741" spans="2:8" ht="12.5" x14ac:dyDescent="0.25">
      <c r="B741" s="25">
        <v>45930</v>
      </c>
      <c r="C741" s="33" t="s">
        <v>408</v>
      </c>
      <c r="D741" s="1" t="s">
        <v>30</v>
      </c>
      <c r="E741" s="1" t="s">
        <v>24</v>
      </c>
      <c r="F741" s="34">
        <v>28</v>
      </c>
      <c r="G741" s="2">
        <v>15.295</v>
      </c>
      <c r="H741" s="44">
        <f t="shared" si="14"/>
        <v>428.26</v>
      </c>
    </row>
    <row r="742" spans="2:8" ht="12.5" x14ac:dyDescent="0.25">
      <c r="B742" s="25">
        <v>45930</v>
      </c>
      <c r="C742" s="33" t="s">
        <v>408</v>
      </c>
      <c r="D742" s="1" t="s">
        <v>30</v>
      </c>
      <c r="E742" s="1" t="s">
        <v>7</v>
      </c>
      <c r="F742" s="34">
        <v>740</v>
      </c>
      <c r="G742" s="2">
        <v>15.295</v>
      </c>
      <c r="H742" s="44">
        <f t="shared" si="14"/>
        <v>11318.3</v>
      </c>
    </row>
    <row r="743" spans="2:8" ht="12.5" x14ac:dyDescent="0.25">
      <c r="B743" s="25">
        <v>45930</v>
      </c>
      <c r="C743" s="33" t="s">
        <v>409</v>
      </c>
      <c r="D743" s="1" t="s">
        <v>30</v>
      </c>
      <c r="E743" s="1" t="s">
        <v>24</v>
      </c>
      <c r="F743" s="34">
        <v>621</v>
      </c>
      <c r="G743" s="2">
        <v>15.29</v>
      </c>
      <c r="H743" s="44">
        <f t="shared" si="14"/>
        <v>9495.09</v>
      </c>
    </row>
    <row r="744" spans="2:8" ht="12.5" x14ac:dyDescent="0.25">
      <c r="B744" s="25">
        <v>45930</v>
      </c>
      <c r="C744" s="33" t="s">
        <v>409</v>
      </c>
      <c r="D744" s="1" t="s">
        <v>30</v>
      </c>
      <c r="E744" s="1" t="s">
        <v>7</v>
      </c>
      <c r="F744" s="34">
        <v>704</v>
      </c>
      <c r="G744" s="2">
        <v>15.29</v>
      </c>
      <c r="H744" s="44">
        <f t="shared" si="14"/>
        <v>10764.16</v>
      </c>
    </row>
    <row r="745" spans="2:8" ht="12.5" x14ac:dyDescent="0.25">
      <c r="B745" s="25">
        <v>45930</v>
      </c>
      <c r="C745" s="33" t="s">
        <v>410</v>
      </c>
      <c r="D745" s="1" t="s">
        <v>30</v>
      </c>
      <c r="E745" s="1" t="s">
        <v>9</v>
      </c>
      <c r="F745" s="34">
        <v>674</v>
      </c>
      <c r="G745" s="2">
        <v>15.285</v>
      </c>
      <c r="H745" s="44">
        <f t="shared" si="14"/>
        <v>10302.09</v>
      </c>
    </row>
    <row r="746" spans="2:8" ht="12.5" x14ac:dyDescent="0.25">
      <c r="B746" s="25">
        <v>45930</v>
      </c>
      <c r="C746" s="33" t="s">
        <v>410</v>
      </c>
      <c r="D746" s="1" t="s">
        <v>30</v>
      </c>
      <c r="E746" s="1" t="s">
        <v>9</v>
      </c>
      <c r="F746" s="34">
        <v>644</v>
      </c>
      <c r="G746" s="2">
        <v>15.28</v>
      </c>
      <c r="H746" s="44">
        <f t="shared" si="14"/>
        <v>9840.32</v>
      </c>
    </row>
    <row r="747" spans="2:8" ht="12.5" x14ac:dyDescent="0.25">
      <c r="B747" s="25">
        <v>45930</v>
      </c>
      <c r="C747" s="33" t="s">
        <v>410</v>
      </c>
      <c r="D747" s="1" t="s">
        <v>30</v>
      </c>
      <c r="E747" s="1" t="s">
        <v>9</v>
      </c>
      <c r="F747" s="34">
        <v>685</v>
      </c>
      <c r="G747" s="2">
        <v>15.26</v>
      </c>
      <c r="H747" s="44">
        <f t="shared" ref="H747:H810" si="15">F747*ROUND(G747,4)</f>
        <v>10453.1</v>
      </c>
    </row>
    <row r="748" spans="2:8" ht="12.5" x14ac:dyDescent="0.25">
      <c r="B748" s="25">
        <v>45930</v>
      </c>
      <c r="C748" s="33" t="s">
        <v>410</v>
      </c>
      <c r="D748" s="1" t="s">
        <v>30</v>
      </c>
      <c r="E748" s="1" t="s">
        <v>9</v>
      </c>
      <c r="F748" s="34">
        <v>652</v>
      </c>
      <c r="G748" s="2">
        <v>15.26</v>
      </c>
      <c r="H748" s="44">
        <f t="shared" si="15"/>
        <v>9949.52</v>
      </c>
    </row>
    <row r="749" spans="2:8" ht="12.5" x14ac:dyDescent="0.25">
      <c r="B749" s="25">
        <v>45930</v>
      </c>
      <c r="C749" s="33" t="s">
        <v>410</v>
      </c>
      <c r="D749" s="1" t="s">
        <v>30</v>
      </c>
      <c r="E749" s="1" t="s">
        <v>9</v>
      </c>
      <c r="F749" s="34">
        <v>555</v>
      </c>
      <c r="G749" s="2">
        <v>15.255000000000001</v>
      </c>
      <c r="H749" s="44">
        <f t="shared" si="15"/>
        <v>8466.5249999999996</v>
      </c>
    </row>
    <row r="750" spans="2:8" ht="12.5" x14ac:dyDescent="0.25">
      <c r="B750" s="25">
        <v>45930</v>
      </c>
      <c r="C750" s="33" t="s">
        <v>410</v>
      </c>
      <c r="D750" s="1" t="s">
        <v>30</v>
      </c>
      <c r="E750" s="1" t="s">
        <v>26</v>
      </c>
      <c r="F750" s="34">
        <v>751</v>
      </c>
      <c r="G750" s="2">
        <v>15.285</v>
      </c>
      <c r="H750" s="44">
        <f t="shared" si="15"/>
        <v>11479.035</v>
      </c>
    </row>
    <row r="751" spans="2:8" ht="12.5" x14ac:dyDescent="0.25">
      <c r="B751" s="25">
        <v>45930</v>
      </c>
      <c r="C751" s="33" t="s">
        <v>410</v>
      </c>
      <c r="D751" s="1" t="s">
        <v>30</v>
      </c>
      <c r="E751" s="1" t="s">
        <v>26</v>
      </c>
      <c r="F751" s="34">
        <v>494</v>
      </c>
      <c r="G751" s="2">
        <v>15.275</v>
      </c>
      <c r="H751" s="44">
        <f t="shared" si="15"/>
        <v>7545.85</v>
      </c>
    </row>
    <row r="752" spans="2:8" ht="12.5" x14ac:dyDescent="0.25">
      <c r="B752" s="25">
        <v>45930</v>
      </c>
      <c r="C752" s="33" t="s">
        <v>410</v>
      </c>
      <c r="D752" s="1" t="s">
        <v>30</v>
      </c>
      <c r="E752" s="1" t="s">
        <v>26</v>
      </c>
      <c r="F752" s="34">
        <v>496</v>
      </c>
      <c r="G752" s="2">
        <v>15.27</v>
      </c>
      <c r="H752" s="44">
        <f t="shared" si="15"/>
        <v>7573.92</v>
      </c>
    </row>
    <row r="753" spans="2:8" ht="12.5" x14ac:dyDescent="0.25">
      <c r="B753" s="25">
        <v>45930</v>
      </c>
      <c r="C753" s="33" t="s">
        <v>410</v>
      </c>
      <c r="D753" s="1" t="s">
        <v>30</v>
      </c>
      <c r="E753" s="1" t="s">
        <v>26</v>
      </c>
      <c r="F753" s="34">
        <v>495</v>
      </c>
      <c r="G753" s="2">
        <v>15.265000000000001</v>
      </c>
      <c r="H753" s="44">
        <f t="shared" si="15"/>
        <v>7556.1750000000002</v>
      </c>
    </row>
    <row r="754" spans="2:8" ht="12.5" x14ac:dyDescent="0.25">
      <c r="B754" s="25">
        <v>45930</v>
      </c>
      <c r="C754" s="33" t="s">
        <v>410</v>
      </c>
      <c r="D754" s="1" t="s">
        <v>30</v>
      </c>
      <c r="E754" s="1" t="s">
        <v>26</v>
      </c>
      <c r="F754" s="34">
        <v>558</v>
      </c>
      <c r="G754" s="2">
        <v>15.26</v>
      </c>
      <c r="H754" s="44">
        <f t="shared" si="15"/>
        <v>8515.08</v>
      </c>
    </row>
    <row r="755" spans="2:8" ht="12.5" x14ac:dyDescent="0.25">
      <c r="B755" s="25">
        <v>45930</v>
      </c>
      <c r="C755" s="33" t="s">
        <v>410</v>
      </c>
      <c r="D755" s="1" t="s">
        <v>30</v>
      </c>
      <c r="E755" s="1" t="s">
        <v>26</v>
      </c>
      <c r="F755" s="34">
        <v>310</v>
      </c>
      <c r="G755" s="2">
        <v>15.27</v>
      </c>
      <c r="H755" s="44">
        <f t="shared" si="15"/>
        <v>4733.7</v>
      </c>
    </row>
    <row r="756" spans="2:8" ht="12.5" x14ac:dyDescent="0.25">
      <c r="B756" s="25">
        <v>45930</v>
      </c>
      <c r="C756" s="33" t="s">
        <v>410</v>
      </c>
      <c r="D756" s="1" t="s">
        <v>30</v>
      </c>
      <c r="E756" s="1" t="s">
        <v>26</v>
      </c>
      <c r="F756" s="34">
        <v>552</v>
      </c>
      <c r="G756" s="2">
        <v>15.255000000000001</v>
      </c>
      <c r="H756" s="44">
        <f t="shared" si="15"/>
        <v>8420.76</v>
      </c>
    </row>
    <row r="757" spans="2:8" ht="12.5" x14ac:dyDescent="0.25">
      <c r="B757" s="25">
        <v>45930</v>
      </c>
      <c r="C757" s="33" t="s">
        <v>410</v>
      </c>
      <c r="D757" s="1" t="s">
        <v>30</v>
      </c>
      <c r="E757" s="1" t="s">
        <v>24</v>
      </c>
      <c r="F757" s="34">
        <v>974</v>
      </c>
      <c r="G757" s="2">
        <v>15.285</v>
      </c>
      <c r="H757" s="44">
        <f t="shared" si="15"/>
        <v>14887.59</v>
      </c>
    </row>
    <row r="758" spans="2:8" ht="12.5" x14ac:dyDescent="0.25">
      <c r="B758" s="25">
        <v>45930</v>
      </c>
      <c r="C758" s="33" t="s">
        <v>410</v>
      </c>
      <c r="D758" s="1" t="s">
        <v>30</v>
      </c>
      <c r="E758" s="1" t="s">
        <v>24</v>
      </c>
      <c r="F758" s="34">
        <v>956</v>
      </c>
      <c r="G758" s="2">
        <v>15.28</v>
      </c>
      <c r="H758" s="44">
        <f t="shared" si="15"/>
        <v>14607.68</v>
      </c>
    </row>
    <row r="759" spans="2:8" ht="12.5" x14ac:dyDescent="0.25">
      <c r="B759" s="25">
        <v>45930</v>
      </c>
      <c r="C759" s="33" t="s">
        <v>410</v>
      </c>
      <c r="D759" s="1" t="s">
        <v>30</v>
      </c>
      <c r="E759" s="1" t="s">
        <v>24</v>
      </c>
      <c r="F759" s="34">
        <v>958</v>
      </c>
      <c r="G759" s="2">
        <v>15.275</v>
      </c>
      <c r="H759" s="44">
        <f t="shared" si="15"/>
        <v>14633.45</v>
      </c>
    </row>
    <row r="760" spans="2:8" ht="12.5" x14ac:dyDescent="0.25">
      <c r="B760" s="25">
        <v>45930</v>
      </c>
      <c r="C760" s="33" t="s">
        <v>410</v>
      </c>
      <c r="D760" s="1" t="s">
        <v>30</v>
      </c>
      <c r="E760" s="1" t="s">
        <v>24</v>
      </c>
      <c r="F760" s="34">
        <v>966</v>
      </c>
      <c r="G760" s="2">
        <v>15.27</v>
      </c>
      <c r="H760" s="44">
        <f t="shared" si="15"/>
        <v>14750.82</v>
      </c>
    </row>
    <row r="761" spans="2:8" ht="12.5" x14ac:dyDescent="0.25">
      <c r="B761" s="25">
        <v>45930</v>
      </c>
      <c r="C761" s="33" t="s">
        <v>410</v>
      </c>
      <c r="D761" s="1" t="s">
        <v>30</v>
      </c>
      <c r="E761" s="1" t="s">
        <v>7</v>
      </c>
      <c r="F761" s="34">
        <v>941</v>
      </c>
      <c r="G761" s="2">
        <v>15.285</v>
      </c>
      <c r="H761" s="44">
        <f t="shared" si="15"/>
        <v>14383.184999999999</v>
      </c>
    </row>
    <row r="762" spans="2:8" ht="12.5" x14ac:dyDescent="0.25">
      <c r="B762" s="25">
        <v>45930</v>
      </c>
      <c r="C762" s="33" t="s">
        <v>410</v>
      </c>
      <c r="D762" s="1" t="s">
        <v>30</v>
      </c>
      <c r="E762" s="1" t="s">
        <v>7</v>
      </c>
      <c r="F762" s="34">
        <v>947</v>
      </c>
      <c r="G762" s="2">
        <v>15.28</v>
      </c>
      <c r="H762" s="44">
        <f t="shared" si="15"/>
        <v>14470.16</v>
      </c>
    </row>
    <row r="763" spans="2:8" ht="12.5" x14ac:dyDescent="0.25">
      <c r="B763" s="25">
        <v>45930</v>
      </c>
      <c r="C763" s="33" t="s">
        <v>410</v>
      </c>
      <c r="D763" s="1" t="s">
        <v>30</v>
      </c>
      <c r="E763" s="1" t="s">
        <v>7</v>
      </c>
      <c r="F763" s="34">
        <v>935</v>
      </c>
      <c r="G763" s="2">
        <v>15.275</v>
      </c>
      <c r="H763" s="44">
        <f t="shared" si="15"/>
        <v>14282.125</v>
      </c>
    </row>
    <row r="764" spans="2:8" ht="12.5" x14ac:dyDescent="0.25">
      <c r="B764" s="25">
        <v>45930</v>
      </c>
      <c r="C764" s="33" t="s">
        <v>411</v>
      </c>
      <c r="D764" s="1" t="s">
        <v>30</v>
      </c>
      <c r="E764" s="1" t="s">
        <v>9</v>
      </c>
      <c r="F764" s="34">
        <v>919</v>
      </c>
      <c r="G764" s="2">
        <v>15.275</v>
      </c>
      <c r="H764" s="44">
        <f t="shared" si="15"/>
        <v>14037.725</v>
      </c>
    </row>
    <row r="765" spans="2:8" ht="12.5" x14ac:dyDescent="0.25">
      <c r="B765" s="25">
        <v>45930</v>
      </c>
      <c r="C765" s="33" t="s">
        <v>411</v>
      </c>
      <c r="D765" s="1" t="s">
        <v>30</v>
      </c>
      <c r="E765" s="1" t="s">
        <v>26</v>
      </c>
      <c r="F765" s="34">
        <v>1860</v>
      </c>
      <c r="G765" s="2">
        <v>15.28</v>
      </c>
      <c r="H765" s="44">
        <f t="shared" si="15"/>
        <v>28420.799999999999</v>
      </c>
    </row>
    <row r="766" spans="2:8" ht="12.5" x14ac:dyDescent="0.25">
      <c r="B766" s="25">
        <v>45930</v>
      </c>
      <c r="C766" s="33" t="s">
        <v>411</v>
      </c>
      <c r="D766" s="1" t="s">
        <v>30</v>
      </c>
      <c r="E766" s="1" t="s">
        <v>26</v>
      </c>
      <c r="F766" s="34">
        <v>203</v>
      </c>
      <c r="G766" s="2">
        <v>15.28</v>
      </c>
      <c r="H766" s="44">
        <f t="shared" si="15"/>
        <v>3101.8399999999997</v>
      </c>
    </row>
    <row r="767" spans="2:8" ht="12.5" x14ac:dyDescent="0.25">
      <c r="B767" s="25">
        <v>45930</v>
      </c>
      <c r="C767" s="33" t="s">
        <v>411</v>
      </c>
      <c r="D767" s="1" t="s">
        <v>30</v>
      </c>
      <c r="E767" s="1" t="s">
        <v>26</v>
      </c>
      <c r="F767" s="34">
        <v>1855</v>
      </c>
      <c r="G767" s="2">
        <v>15.275</v>
      </c>
      <c r="H767" s="44">
        <f t="shared" si="15"/>
        <v>28335.125</v>
      </c>
    </row>
    <row r="768" spans="2:8" ht="12.5" x14ac:dyDescent="0.25">
      <c r="B768" s="25">
        <v>45930</v>
      </c>
      <c r="C768" s="33" t="s">
        <v>412</v>
      </c>
      <c r="D768" s="1" t="s">
        <v>30</v>
      </c>
      <c r="E768" s="1" t="s">
        <v>9</v>
      </c>
      <c r="F768" s="34">
        <v>839</v>
      </c>
      <c r="G768" s="2">
        <v>15.265000000000001</v>
      </c>
      <c r="H768" s="44">
        <f t="shared" si="15"/>
        <v>12807.335000000001</v>
      </c>
    </row>
    <row r="769" spans="2:8" ht="12.5" x14ac:dyDescent="0.25">
      <c r="B769" s="25">
        <v>45930</v>
      </c>
      <c r="C769" s="33" t="s">
        <v>412</v>
      </c>
      <c r="D769" s="1" t="s">
        <v>30</v>
      </c>
      <c r="E769" s="1" t="s">
        <v>9</v>
      </c>
      <c r="F769" s="34">
        <v>523</v>
      </c>
      <c r="G769" s="2">
        <v>15.255000000000001</v>
      </c>
      <c r="H769" s="44">
        <f t="shared" si="15"/>
        <v>7978.3650000000007</v>
      </c>
    </row>
    <row r="770" spans="2:8" ht="12.5" x14ac:dyDescent="0.25">
      <c r="B770" s="25">
        <v>45930</v>
      </c>
      <c r="C770" s="33" t="s">
        <v>412</v>
      </c>
      <c r="D770" s="1" t="s">
        <v>30</v>
      </c>
      <c r="E770" s="1" t="s">
        <v>9</v>
      </c>
      <c r="F770" s="34">
        <v>790</v>
      </c>
      <c r="G770" s="2">
        <v>15.25</v>
      </c>
      <c r="H770" s="44">
        <f t="shared" si="15"/>
        <v>12047.5</v>
      </c>
    </row>
    <row r="771" spans="2:8" ht="12.5" x14ac:dyDescent="0.25">
      <c r="B771" s="25">
        <v>45930</v>
      </c>
      <c r="C771" s="33" t="s">
        <v>412</v>
      </c>
      <c r="D771" s="1" t="s">
        <v>30</v>
      </c>
      <c r="E771" s="1" t="s">
        <v>26</v>
      </c>
      <c r="F771" s="34">
        <v>1897</v>
      </c>
      <c r="G771" s="2">
        <v>15.27</v>
      </c>
      <c r="H771" s="44">
        <f t="shared" si="15"/>
        <v>28967.19</v>
      </c>
    </row>
    <row r="772" spans="2:8" ht="12.5" x14ac:dyDescent="0.25">
      <c r="B772" s="25">
        <v>45930</v>
      </c>
      <c r="C772" s="33" t="s">
        <v>412</v>
      </c>
      <c r="D772" s="1" t="s">
        <v>30</v>
      </c>
      <c r="E772" s="1" t="s">
        <v>26</v>
      </c>
      <c r="F772" s="34">
        <v>203</v>
      </c>
      <c r="G772" s="2">
        <v>15.27</v>
      </c>
      <c r="H772" s="44">
        <f t="shared" si="15"/>
        <v>3099.81</v>
      </c>
    </row>
    <row r="773" spans="2:8" ht="12.5" x14ac:dyDescent="0.25">
      <c r="B773" s="25">
        <v>45930</v>
      </c>
      <c r="C773" s="33" t="s">
        <v>412</v>
      </c>
      <c r="D773" s="1" t="s">
        <v>30</v>
      </c>
      <c r="E773" s="1" t="s">
        <v>26</v>
      </c>
      <c r="F773" s="34">
        <v>1286</v>
      </c>
      <c r="G773" s="2">
        <v>15.265000000000001</v>
      </c>
      <c r="H773" s="44">
        <f t="shared" si="15"/>
        <v>19630.79</v>
      </c>
    </row>
    <row r="774" spans="2:8" ht="12.5" x14ac:dyDescent="0.25">
      <c r="B774" s="25">
        <v>45930</v>
      </c>
      <c r="C774" s="33" t="s">
        <v>412</v>
      </c>
      <c r="D774" s="1" t="s">
        <v>30</v>
      </c>
      <c r="E774" s="1" t="s">
        <v>26</v>
      </c>
      <c r="F774" s="34">
        <v>1040</v>
      </c>
      <c r="G774" s="2">
        <v>15.26</v>
      </c>
      <c r="H774" s="44">
        <f t="shared" si="15"/>
        <v>15870.4</v>
      </c>
    </row>
    <row r="775" spans="2:8" ht="12.5" x14ac:dyDescent="0.25">
      <c r="B775" s="25">
        <v>45930</v>
      </c>
      <c r="C775" s="33" t="s">
        <v>412</v>
      </c>
      <c r="D775" s="1" t="s">
        <v>30</v>
      </c>
      <c r="E775" s="1" t="s">
        <v>26</v>
      </c>
      <c r="F775" s="34">
        <v>991</v>
      </c>
      <c r="G775" s="2">
        <v>15.255000000000001</v>
      </c>
      <c r="H775" s="44">
        <f t="shared" si="15"/>
        <v>15117.705</v>
      </c>
    </row>
    <row r="776" spans="2:8" ht="12.5" x14ac:dyDescent="0.25">
      <c r="B776" s="25">
        <v>45930</v>
      </c>
      <c r="C776" s="33" t="s">
        <v>412</v>
      </c>
      <c r="D776" s="1" t="s">
        <v>30</v>
      </c>
      <c r="E776" s="1" t="s">
        <v>24</v>
      </c>
      <c r="F776" s="34">
        <v>521</v>
      </c>
      <c r="G776" s="2">
        <v>15.27</v>
      </c>
      <c r="H776" s="44">
        <f t="shared" si="15"/>
        <v>7955.67</v>
      </c>
    </row>
    <row r="777" spans="2:8" ht="12.5" x14ac:dyDescent="0.25">
      <c r="B777" s="25">
        <v>45930</v>
      </c>
      <c r="C777" s="33" t="s">
        <v>412</v>
      </c>
      <c r="D777" s="1" t="s">
        <v>30</v>
      </c>
      <c r="E777" s="1" t="s">
        <v>7</v>
      </c>
      <c r="F777" s="34">
        <v>519</v>
      </c>
      <c r="G777" s="2">
        <v>15.265000000000001</v>
      </c>
      <c r="H777" s="44">
        <f t="shared" si="15"/>
        <v>7922.5349999999999</v>
      </c>
    </row>
    <row r="778" spans="2:8" ht="12.5" x14ac:dyDescent="0.25">
      <c r="B778" s="25">
        <v>45930</v>
      </c>
      <c r="C778" s="33" t="s">
        <v>413</v>
      </c>
      <c r="D778" s="1" t="s">
        <v>30</v>
      </c>
      <c r="E778" s="1" t="s">
        <v>24</v>
      </c>
      <c r="F778" s="34">
        <v>536</v>
      </c>
      <c r="G778" s="2">
        <v>15.275</v>
      </c>
      <c r="H778" s="44">
        <f t="shared" si="15"/>
        <v>8187.4000000000005</v>
      </c>
    </row>
    <row r="779" spans="2:8" ht="12.5" x14ac:dyDescent="0.25">
      <c r="B779" s="25">
        <v>45930</v>
      </c>
      <c r="C779" s="33" t="s">
        <v>414</v>
      </c>
      <c r="D779" s="1" t="s">
        <v>30</v>
      </c>
      <c r="E779" s="1" t="s">
        <v>26</v>
      </c>
      <c r="F779" s="34">
        <v>149</v>
      </c>
      <c r="G779" s="2">
        <v>15.275</v>
      </c>
      <c r="H779" s="44">
        <f t="shared" si="15"/>
        <v>2275.9749999999999</v>
      </c>
    </row>
    <row r="780" spans="2:8" ht="12.5" x14ac:dyDescent="0.25">
      <c r="B780" s="25">
        <v>45930</v>
      </c>
      <c r="C780" s="33" t="s">
        <v>414</v>
      </c>
      <c r="D780" s="1" t="s">
        <v>30</v>
      </c>
      <c r="E780" s="1" t="s">
        <v>26</v>
      </c>
      <c r="F780" s="34">
        <v>599</v>
      </c>
      <c r="G780" s="2">
        <v>15.275</v>
      </c>
      <c r="H780" s="44">
        <f t="shared" si="15"/>
        <v>9149.7250000000004</v>
      </c>
    </row>
    <row r="781" spans="2:8" ht="12.5" x14ac:dyDescent="0.25">
      <c r="B781" s="25">
        <v>45930</v>
      </c>
      <c r="C781" s="33" t="s">
        <v>414</v>
      </c>
      <c r="D781" s="1" t="s">
        <v>30</v>
      </c>
      <c r="E781" s="1" t="s">
        <v>26</v>
      </c>
      <c r="F781" s="34">
        <v>724</v>
      </c>
      <c r="G781" s="2">
        <v>15.27</v>
      </c>
      <c r="H781" s="44">
        <f t="shared" si="15"/>
        <v>11055.48</v>
      </c>
    </row>
    <row r="782" spans="2:8" ht="12.5" x14ac:dyDescent="0.25">
      <c r="B782" s="25">
        <v>45930</v>
      </c>
      <c r="C782" s="33" t="s">
        <v>414</v>
      </c>
      <c r="D782" s="1" t="s">
        <v>30</v>
      </c>
      <c r="E782" s="1" t="s">
        <v>24</v>
      </c>
      <c r="F782" s="34">
        <v>542</v>
      </c>
      <c r="G782" s="2">
        <v>15.27</v>
      </c>
      <c r="H782" s="44">
        <f t="shared" si="15"/>
        <v>8276.34</v>
      </c>
    </row>
    <row r="783" spans="2:8" ht="12.5" x14ac:dyDescent="0.25">
      <c r="B783" s="25">
        <v>45930</v>
      </c>
      <c r="C783" s="33" t="s">
        <v>414</v>
      </c>
      <c r="D783" s="1" t="s">
        <v>30</v>
      </c>
      <c r="E783" s="1" t="s">
        <v>7</v>
      </c>
      <c r="F783" s="34">
        <v>468</v>
      </c>
      <c r="G783" s="2">
        <v>15.27</v>
      </c>
      <c r="H783" s="44">
        <f t="shared" si="15"/>
        <v>7146.36</v>
      </c>
    </row>
    <row r="784" spans="2:8" ht="12.5" x14ac:dyDescent="0.25">
      <c r="B784" s="25">
        <v>45930</v>
      </c>
      <c r="C784" s="33" t="s">
        <v>414</v>
      </c>
      <c r="D784" s="1" t="s">
        <v>30</v>
      </c>
      <c r="E784" s="1" t="s">
        <v>7</v>
      </c>
      <c r="F784" s="34">
        <v>108</v>
      </c>
      <c r="G784" s="2">
        <v>15.27</v>
      </c>
      <c r="H784" s="44">
        <f t="shared" si="15"/>
        <v>1649.1599999999999</v>
      </c>
    </row>
    <row r="785" spans="2:8" ht="12.5" x14ac:dyDescent="0.25">
      <c r="B785" s="25">
        <v>45930</v>
      </c>
      <c r="C785" s="33" t="s">
        <v>415</v>
      </c>
      <c r="D785" s="1" t="s">
        <v>30</v>
      </c>
      <c r="E785" s="1" t="s">
        <v>26</v>
      </c>
      <c r="F785" s="34">
        <v>372</v>
      </c>
      <c r="G785" s="2">
        <v>15.265000000000001</v>
      </c>
      <c r="H785" s="44">
        <f t="shared" si="15"/>
        <v>5678.58</v>
      </c>
    </row>
    <row r="786" spans="2:8" ht="12.5" x14ac:dyDescent="0.25">
      <c r="B786" s="25">
        <v>45930</v>
      </c>
      <c r="C786" s="33" t="s">
        <v>416</v>
      </c>
      <c r="D786" s="1" t="s">
        <v>30</v>
      </c>
      <c r="E786" s="1" t="s">
        <v>24</v>
      </c>
      <c r="F786" s="34">
        <v>48</v>
      </c>
      <c r="G786" s="2">
        <v>15.265000000000001</v>
      </c>
      <c r="H786" s="44">
        <f t="shared" si="15"/>
        <v>732.72</v>
      </c>
    </row>
    <row r="787" spans="2:8" ht="12.5" x14ac:dyDescent="0.25">
      <c r="B787" s="25">
        <v>45930</v>
      </c>
      <c r="C787" s="33" t="s">
        <v>417</v>
      </c>
      <c r="D787" s="1" t="s">
        <v>30</v>
      </c>
      <c r="E787" s="1" t="s">
        <v>24</v>
      </c>
      <c r="F787" s="34">
        <v>18</v>
      </c>
      <c r="G787" s="2">
        <v>15.265000000000001</v>
      </c>
      <c r="H787" s="44">
        <f t="shared" si="15"/>
        <v>274.77</v>
      </c>
    </row>
    <row r="788" spans="2:8" ht="12.5" x14ac:dyDescent="0.25">
      <c r="B788" s="25">
        <v>45930</v>
      </c>
      <c r="C788" s="33" t="s">
        <v>418</v>
      </c>
      <c r="D788" s="1" t="s">
        <v>30</v>
      </c>
      <c r="E788" s="1" t="s">
        <v>26</v>
      </c>
      <c r="F788" s="34">
        <v>380</v>
      </c>
      <c r="G788" s="2">
        <v>15.265000000000001</v>
      </c>
      <c r="H788" s="44">
        <f t="shared" si="15"/>
        <v>5800.7</v>
      </c>
    </row>
    <row r="789" spans="2:8" ht="12.5" x14ac:dyDescent="0.25">
      <c r="B789" s="25">
        <v>45930</v>
      </c>
      <c r="C789" s="33" t="s">
        <v>418</v>
      </c>
      <c r="D789" s="1" t="s">
        <v>30</v>
      </c>
      <c r="E789" s="1" t="s">
        <v>24</v>
      </c>
      <c r="F789" s="34">
        <v>473</v>
      </c>
      <c r="G789" s="2">
        <v>15.265000000000001</v>
      </c>
      <c r="H789" s="44">
        <f t="shared" si="15"/>
        <v>7220.3450000000003</v>
      </c>
    </row>
    <row r="790" spans="2:8" ht="12.5" x14ac:dyDescent="0.25">
      <c r="B790" s="25">
        <v>45930</v>
      </c>
      <c r="C790" s="33" t="s">
        <v>418</v>
      </c>
      <c r="D790" s="1" t="s">
        <v>30</v>
      </c>
      <c r="E790" s="1" t="s">
        <v>7</v>
      </c>
      <c r="F790" s="34">
        <v>547</v>
      </c>
      <c r="G790" s="2">
        <v>15.265000000000001</v>
      </c>
      <c r="H790" s="44">
        <f t="shared" si="15"/>
        <v>8349.9549999999999</v>
      </c>
    </row>
    <row r="791" spans="2:8" ht="12.5" x14ac:dyDescent="0.25">
      <c r="B791" s="25">
        <v>45930</v>
      </c>
      <c r="C791" s="33" t="s">
        <v>419</v>
      </c>
      <c r="D791" s="1" t="s">
        <v>30</v>
      </c>
      <c r="E791" s="1" t="s">
        <v>24</v>
      </c>
      <c r="F791" s="34">
        <v>642</v>
      </c>
      <c r="G791" s="2">
        <v>15.275</v>
      </c>
      <c r="H791" s="44">
        <f t="shared" si="15"/>
        <v>9806.5500000000011</v>
      </c>
    </row>
    <row r="792" spans="2:8" ht="12.5" x14ac:dyDescent="0.25">
      <c r="B792" s="25">
        <v>45930</v>
      </c>
      <c r="C792" s="33" t="s">
        <v>419</v>
      </c>
      <c r="D792" s="1" t="s">
        <v>30</v>
      </c>
      <c r="E792" s="1" t="s">
        <v>24</v>
      </c>
      <c r="F792" s="34">
        <v>315</v>
      </c>
      <c r="G792" s="2">
        <v>15.275</v>
      </c>
      <c r="H792" s="44">
        <f t="shared" si="15"/>
        <v>4811.625</v>
      </c>
    </row>
    <row r="793" spans="2:8" ht="12.5" x14ac:dyDescent="0.25">
      <c r="B793" s="25">
        <v>45930</v>
      </c>
      <c r="C793" s="33" t="s">
        <v>419</v>
      </c>
      <c r="D793" s="1" t="s">
        <v>30</v>
      </c>
      <c r="E793" s="1" t="s">
        <v>7</v>
      </c>
      <c r="F793" s="34">
        <v>197</v>
      </c>
      <c r="G793" s="2">
        <v>15.275</v>
      </c>
      <c r="H793" s="44">
        <f t="shared" si="15"/>
        <v>3009.1750000000002</v>
      </c>
    </row>
    <row r="794" spans="2:8" ht="12.5" x14ac:dyDescent="0.25">
      <c r="B794" s="25">
        <v>45930</v>
      </c>
      <c r="C794" s="33" t="s">
        <v>419</v>
      </c>
      <c r="D794" s="1" t="s">
        <v>30</v>
      </c>
      <c r="E794" s="1" t="s">
        <v>7</v>
      </c>
      <c r="F794" s="34">
        <v>637</v>
      </c>
      <c r="G794" s="2">
        <v>15.275</v>
      </c>
      <c r="H794" s="44">
        <f t="shared" si="15"/>
        <v>9730.1750000000011</v>
      </c>
    </row>
    <row r="795" spans="2:8" ht="12.5" x14ac:dyDescent="0.25">
      <c r="B795" s="25">
        <v>45930</v>
      </c>
      <c r="C795" s="33" t="s">
        <v>420</v>
      </c>
      <c r="D795" s="1" t="s">
        <v>30</v>
      </c>
      <c r="E795" s="1" t="s">
        <v>26</v>
      </c>
      <c r="F795" s="34">
        <v>64</v>
      </c>
      <c r="G795" s="2">
        <v>15.27</v>
      </c>
      <c r="H795" s="44">
        <f t="shared" si="15"/>
        <v>977.28</v>
      </c>
    </row>
    <row r="796" spans="2:8" ht="12.5" x14ac:dyDescent="0.25">
      <c r="B796" s="25">
        <v>45930</v>
      </c>
      <c r="C796" s="33" t="s">
        <v>420</v>
      </c>
      <c r="D796" s="1" t="s">
        <v>30</v>
      </c>
      <c r="E796" s="1" t="s">
        <v>26</v>
      </c>
      <c r="F796" s="34">
        <v>2</v>
      </c>
      <c r="G796" s="2">
        <v>15.27</v>
      </c>
      <c r="H796" s="44">
        <f t="shared" si="15"/>
        <v>30.54</v>
      </c>
    </row>
    <row r="797" spans="2:8" ht="12.5" x14ac:dyDescent="0.25">
      <c r="B797" s="25">
        <v>45930</v>
      </c>
      <c r="C797" s="33" t="s">
        <v>421</v>
      </c>
      <c r="D797" s="1" t="s">
        <v>30</v>
      </c>
      <c r="E797" s="1" t="s">
        <v>26</v>
      </c>
      <c r="F797" s="34">
        <v>220</v>
      </c>
      <c r="G797" s="2">
        <v>15.27</v>
      </c>
      <c r="H797" s="44">
        <f t="shared" si="15"/>
        <v>3359.4</v>
      </c>
    </row>
    <row r="798" spans="2:8" ht="12.5" x14ac:dyDescent="0.25">
      <c r="B798" s="25">
        <v>45930</v>
      </c>
      <c r="C798" s="33" t="s">
        <v>422</v>
      </c>
      <c r="D798" s="1" t="s">
        <v>30</v>
      </c>
      <c r="E798" s="1" t="s">
        <v>9</v>
      </c>
      <c r="F798" s="34">
        <v>493</v>
      </c>
      <c r="G798" s="2">
        <v>15.27</v>
      </c>
      <c r="H798" s="44">
        <f t="shared" si="15"/>
        <v>7528.11</v>
      </c>
    </row>
    <row r="799" spans="2:8" ht="12.5" x14ac:dyDescent="0.25">
      <c r="B799" s="25">
        <v>45930</v>
      </c>
      <c r="C799" s="33" t="s">
        <v>422</v>
      </c>
      <c r="D799" s="1" t="s">
        <v>30</v>
      </c>
      <c r="E799" s="1" t="s">
        <v>26</v>
      </c>
      <c r="F799" s="34">
        <v>252</v>
      </c>
      <c r="G799" s="2">
        <v>15.27</v>
      </c>
      <c r="H799" s="44">
        <f t="shared" si="15"/>
        <v>3848.04</v>
      </c>
    </row>
    <row r="800" spans="2:8" ht="12.5" x14ac:dyDescent="0.25">
      <c r="B800" s="25">
        <v>45930</v>
      </c>
      <c r="C800" s="33" t="s">
        <v>422</v>
      </c>
      <c r="D800" s="1" t="s">
        <v>30</v>
      </c>
      <c r="E800" s="1" t="s">
        <v>24</v>
      </c>
      <c r="F800" s="34">
        <v>500</v>
      </c>
      <c r="G800" s="2">
        <v>15.27</v>
      </c>
      <c r="H800" s="44">
        <f t="shared" si="15"/>
        <v>7635</v>
      </c>
    </row>
    <row r="801" spans="2:8" ht="12.5" x14ac:dyDescent="0.25">
      <c r="B801" s="25">
        <v>45930</v>
      </c>
      <c r="C801" s="33" t="s">
        <v>422</v>
      </c>
      <c r="D801" s="1" t="s">
        <v>30</v>
      </c>
      <c r="E801" s="1" t="s">
        <v>24</v>
      </c>
      <c r="F801" s="34">
        <v>478</v>
      </c>
      <c r="G801" s="2">
        <v>15.27</v>
      </c>
      <c r="H801" s="44">
        <f t="shared" si="15"/>
        <v>7299.0599999999995</v>
      </c>
    </row>
    <row r="802" spans="2:8" ht="12.5" x14ac:dyDescent="0.25">
      <c r="B802" s="25">
        <v>45930</v>
      </c>
      <c r="C802" s="33" t="s">
        <v>422</v>
      </c>
      <c r="D802" s="1" t="s">
        <v>30</v>
      </c>
      <c r="E802" s="1" t="s">
        <v>7</v>
      </c>
      <c r="F802" s="34">
        <v>793</v>
      </c>
      <c r="G802" s="2">
        <v>15.27</v>
      </c>
      <c r="H802" s="44">
        <f t="shared" si="15"/>
        <v>12109.109999999999</v>
      </c>
    </row>
    <row r="803" spans="2:8" ht="12.5" x14ac:dyDescent="0.25">
      <c r="B803" s="25">
        <v>45930</v>
      </c>
      <c r="C803" s="33" t="s">
        <v>423</v>
      </c>
      <c r="D803" s="1" t="s">
        <v>30</v>
      </c>
      <c r="E803" s="1" t="s">
        <v>26</v>
      </c>
      <c r="F803" s="34">
        <v>1</v>
      </c>
      <c r="G803" s="2">
        <v>15.265000000000001</v>
      </c>
      <c r="H803" s="44">
        <f t="shared" si="15"/>
        <v>15.265000000000001</v>
      </c>
    </row>
    <row r="804" spans="2:8" ht="12.5" x14ac:dyDescent="0.25">
      <c r="B804" s="25">
        <v>45930</v>
      </c>
      <c r="C804" s="33" t="s">
        <v>424</v>
      </c>
      <c r="D804" s="1" t="s">
        <v>30</v>
      </c>
      <c r="E804" s="1" t="s">
        <v>24</v>
      </c>
      <c r="F804" s="34">
        <v>500</v>
      </c>
      <c r="G804" s="2">
        <v>15.275</v>
      </c>
      <c r="H804" s="44">
        <f t="shared" si="15"/>
        <v>7637.5</v>
      </c>
    </row>
    <row r="805" spans="2:8" ht="12.5" x14ac:dyDescent="0.25">
      <c r="B805" s="25">
        <v>45930</v>
      </c>
      <c r="C805" s="33" t="s">
        <v>424</v>
      </c>
      <c r="D805" s="1" t="s">
        <v>30</v>
      </c>
      <c r="E805" s="1" t="s">
        <v>24</v>
      </c>
      <c r="F805" s="34">
        <v>445</v>
      </c>
      <c r="G805" s="2">
        <v>15.275</v>
      </c>
      <c r="H805" s="44">
        <f t="shared" si="15"/>
        <v>6797.375</v>
      </c>
    </row>
    <row r="806" spans="2:8" ht="12.5" x14ac:dyDescent="0.25">
      <c r="B806" s="25">
        <v>45930</v>
      </c>
      <c r="C806" s="33" t="s">
        <v>425</v>
      </c>
      <c r="D806" s="1" t="s">
        <v>30</v>
      </c>
      <c r="E806" s="1" t="s">
        <v>7</v>
      </c>
      <c r="F806" s="34">
        <v>17</v>
      </c>
      <c r="G806" s="2">
        <v>15.27</v>
      </c>
      <c r="H806" s="44">
        <f t="shared" si="15"/>
        <v>259.58999999999997</v>
      </c>
    </row>
    <row r="807" spans="2:8" ht="12.5" x14ac:dyDescent="0.25">
      <c r="B807" s="25">
        <v>45930</v>
      </c>
      <c r="C807" s="33" t="s">
        <v>426</v>
      </c>
      <c r="D807" s="1" t="s">
        <v>30</v>
      </c>
      <c r="E807" s="1" t="s">
        <v>7</v>
      </c>
      <c r="F807" s="34">
        <v>7</v>
      </c>
      <c r="G807" s="2">
        <v>15.27</v>
      </c>
      <c r="H807" s="44">
        <f t="shared" si="15"/>
        <v>106.89</v>
      </c>
    </row>
    <row r="808" spans="2:8" ht="12.5" x14ac:dyDescent="0.25">
      <c r="B808" s="25">
        <v>45930</v>
      </c>
      <c r="C808" s="33" t="s">
        <v>427</v>
      </c>
      <c r="D808" s="1" t="s">
        <v>30</v>
      </c>
      <c r="E808" s="1" t="s">
        <v>9</v>
      </c>
      <c r="F808" s="34">
        <v>709</v>
      </c>
      <c r="G808" s="2">
        <v>15.27</v>
      </c>
      <c r="H808" s="44">
        <f t="shared" si="15"/>
        <v>10826.43</v>
      </c>
    </row>
    <row r="809" spans="2:8" ht="12.5" x14ac:dyDescent="0.25">
      <c r="B809" s="25">
        <v>45930</v>
      </c>
      <c r="C809" s="33" t="s">
        <v>427</v>
      </c>
      <c r="D809" s="1" t="s">
        <v>30</v>
      </c>
      <c r="E809" s="1" t="s">
        <v>24</v>
      </c>
      <c r="F809" s="34">
        <v>947</v>
      </c>
      <c r="G809" s="2">
        <v>15.27</v>
      </c>
      <c r="H809" s="44">
        <f t="shared" si="15"/>
        <v>14460.689999999999</v>
      </c>
    </row>
    <row r="810" spans="2:8" ht="12.5" x14ac:dyDescent="0.25">
      <c r="B810" s="25">
        <v>45930</v>
      </c>
      <c r="C810" s="33" t="s">
        <v>427</v>
      </c>
      <c r="D810" s="1" t="s">
        <v>30</v>
      </c>
      <c r="E810" s="1" t="s">
        <v>7</v>
      </c>
      <c r="F810" s="34">
        <v>44</v>
      </c>
      <c r="G810" s="2">
        <v>15.27</v>
      </c>
      <c r="H810" s="44">
        <f t="shared" si="15"/>
        <v>671.88</v>
      </c>
    </row>
    <row r="811" spans="2:8" ht="12.5" x14ac:dyDescent="0.25">
      <c r="B811" s="25">
        <v>45930</v>
      </c>
      <c r="C811" s="33" t="s">
        <v>427</v>
      </c>
      <c r="D811" s="1" t="s">
        <v>30</v>
      </c>
      <c r="E811" s="1" t="s">
        <v>7</v>
      </c>
      <c r="F811" s="34">
        <v>629</v>
      </c>
      <c r="G811" s="2">
        <v>15.27</v>
      </c>
      <c r="H811" s="44">
        <f t="shared" ref="H811:H874" si="16">F811*ROUND(G811,4)</f>
        <v>9604.83</v>
      </c>
    </row>
    <row r="812" spans="2:8" ht="12.5" x14ac:dyDescent="0.25">
      <c r="B812" s="25">
        <v>45930</v>
      </c>
      <c r="C812" s="33" t="s">
        <v>428</v>
      </c>
      <c r="D812" s="1" t="s">
        <v>30</v>
      </c>
      <c r="E812" s="1" t="s">
        <v>26</v>
      </c>
      <c r="F812" s="34">
        <v>19</v>
      </c>
      <c r="G812" s="2">
        <v>15.265000000000001</v>
      </c>
      <c r="H812" s="44">
        <f t="shared" si="16"/>
        <v>290.03500000000003</v>
      </c>
    </row>
    <row r="813" spans="2:8" ht="12.5" x14ac:dyDescent="0.25">
      <c r="B813" s="25">
        <v>45930</v>
      </c>
      <c r="C813" s="33" t="s">
        <v>429</v>
      </c>
      <c r="D813" s="1" t="s">
        <v>30</v>
      </c>
      <c r="E813" s="1" t="s">
        <v>26</v>
      </c>
      <c r="F813" s="34">
        <v>210</v>
      </c>
      <c r="G813" s="2">
        <v>15.265000000000001</v>
      </c>
      <c r="H813" s="44">
        <f t="shared" si="16"/>
        <v>3205.65</v>
      </c>
    </row>
    <row r="814" spans="2:8" ht="12.5" x14ac:dyDescent="0.25">
      <c r="B814" s="25">
        <v>45930</v>
      </c>
      <c r="C814" s="33" t="s">
        <v>430</v>
      </c>
      <c r="D814" s="1" t="s">
        <v>30</v>
      </c>
      <c r="E814" s="1" t="s">
        <v>9</v>
      </c>
      <c r="F814" s="34">
        <v>503</v>
      </c>
      <c r="G814" s="2">
        <v>15.265000000000001</v>
      </c>
      <c r="H814" s="44">
        <f t="shared" si="16"/>
        <v>7678.2950000000001</v>
      </c>
    </row>
    <row r="815" spans="2:8" ht="12.5" x14ac:dyDescent="0.25">
      <c r="B815" s="25">
        <v>45930</v>
      </c>
      <c r="C815" s="33" t="s">
        <v>430</v>
      </c>
      <c r="D815" s="1" t="s">
        <v>30</v>
      </c>
      <c r="E815" s="1" t="s">
        <v>9</v>
      </c>
      <c r="F815" s="34">
        <v>257</v>
      </c>
      <c r="G815" s="2">
        <v>15.26</v>
      </c>
      <c r="H815" s="44">
        <f t="shared" si="16"/>
        <v>3921.82</v>
      </c>
    </row>
    <row r="816" spans="2:8" ht="12.5" x14ac:dyDescent="0.25">
      <c r="B816" s="25">
        <v>45930</v>
      </c>
      <c r="C816" s="33" t="s">
        <v>430</v>
      </c>
      <c r="D816" s="1" t="s">
        <v>30</v>
      </c>
      <c r="E816" s="1" t="s">
        <v>9</v>
      </c>
      <c r="F816" s="34">
        <v>236</v>
      </c>
      <c r="G816" s="2">
        <v>15.26</v>
      </c>
      <c r="H816" s="44">
        <f t="shared" si="16"/>
        <v>3601.36</v>
      </c>
    </row>
    <row r="817" spans="2:8" ht="12.5" x14ac:dyDescent="0.25">
      <c r="B817" s="25">
        <v>45930</v>
      </c>
      <c r="C817" s="33" t="s">
        <v>430</v>
      </c>
      <c r="D817" s="1" t="s">
        <v>30</v>
      </c>
      <c r="E817" s="1" t="s">
        <v>26</v>
      </c>
      <c r="F817" s="34">
        <v>275</v>
      </c>
      <c r="G817" s="2">
        <v>15.265000000000001</v>
      </c>
      <c r="H817" s="44">
        <f t="shared" si="16"/>
        <v>4197.875</v>
      </c>
    </row>
    <row r="818" spans="2:8" ht="12.5" x14ac:dyDescent="0.25">
      <c r="B818" s="25">
        <v>45930</v>
      </c>
      <c r="C818" s="33" t="s">
        <v>430</v>
      </c>
      <c r="D818" s="1" t="s">
        <v>30</v>
      </c>
      <c r="E818" s="1" t="s">
        <v>24</v>
      </c>
      <c r="F818" s="34">
        <v>974</v>
      </c>
      <c r="G818" s="2">
        <v>15.265000000000001</v>
      </c>
      <c r="H818" s="44">
        <f t="shared" si="16"/>
        <v>14868.11</v>
      </c>
    </row>
    <row r="819" spans="2:8" ht="12.5" x14ac:dyDescent="0.25">
      <c r="B819" s="25">
        <v>45930</v>
      </c>
      <c r="C819" s="33" t="s">
        <v>430</v>
      </c>
      <c r="D819" s="1" t="s">
        <v>30</v>
      </c>
      <c r="E819" s="1" t="s">
        <v>24</v>
      </c>
      <c r="F819" s="34">
        <v>878</v>
      </c>
      <c r="G819" s="2">
        <v>15.26</v>
      </c>
      <c r="H819" s="44">
        <f t="shared" si="16"/>
        <v>13398.28</v>
      </c>
    </row>
    <row r="820" spans="2:8" ht="12.5" x14ac:dyDescent="0.25">
      <c r="B820" s="25">
        <v>45930</v>
      </c>
      <c r="C820" s="33" t="s">
        <v>430</v>
      </c>
      <c r="D820" s="1" t="s">
        <v>30</v>
      </c>
      <c r="E820" s="1" t="s">
        <v>7</v>
      </c>
      <c r="F820" s="34">
        <v>816</v>
      </c>
      <c r="G820" s="2">
        <v>15.265000000000001</v>
      </c>
      <c r="H820" s="44">
        <f t="shared" si="16"/>
        <v>12456.24</v>
      </c>
    </row>
    <row r="821" spans="2:8" ht="12.5" x14ac:dyDescent="0.25">
      <c r="B821" s="25">
        <v>45930</v>
      </c>
      <c r="C821" s="33" t="s">
        <v>430</v>
      </c>
      <c r="D821" s="1" t="s">
        <v>30</v>
      </c>
      <c r="E821" s="1" t="s">
        <v>7</v>
      </c>
      <c r="F821" s="34">
        <v>48</v>
      </c>
      <c r="G821" s="2">
        <v>15.26</v>
      </c>
      <c r="H821" s="44">
        <f t="shared" si="16"/>
        <v>732.48</v>
      </c>
    </row>
    <row r="822" spans="2:8" ht="12.5" x14ac:dyDescent="0.25">
      <c r="B822" s="25">
        <v>45930</v>
      </c>
      <c r="C822" s="33" t="s">
        <v>430</v>
      </c>
      <c r="D822" s="1" t="s">
        <v>30</v>
      </c>
      <c r="E822" s="1" t="s">
        <v>7</v>
      </c>
      <c r="F822" s="34">
        <v>613</v>
      </c>
      <c r="G822" s="2">
        <v>15.26</v>
      </c>
      <c r="H822" s="44">
        <f t="shared" si="16"/>
        <v>9354.3799999999992</v>
      </c>
    </row>
    <row r="823" spans="2:8" ht="12.5" x14ac:dyDescent="0.25">
      <c r="B823" s="25">
        <v>45930</v>
      </c>
      <c r="C823" s="33" t="s">
        <v>431</v>
      </c>
      <c r="D823" s="1" t="s">
        <v>30</v>
      </c>
      <c r="E823" s="1" t="s">
        <v>24</v>
      </c>
      <c r="F823" s="34">
        <v>500</v>
      </c>
      <c r="G823" s="2">
        <v>15.255000000000001</v>
      </c>
      <c r="H823" s="44">
        <f t="shared" si="16"/>
        <v>7627.5</v>
      </c>
    </row>
    <row r="824" spans="2:8" ht="12.5" x14ac:dyDescent="0.25">
      <c r="B824" s="25">
        <v>45930</v>
      </c>
      <c r="C824" s="33" t="s">
        <v>431</v>
      </c>
      <c r="D824" s="1" t="s">
        <v>30</v>
      </c>
      <c r="E824" s="1" t="s">
        <v>24</v>
      </c>
      <c r="F824" s="34">
        <v>438</v>
      </c>
      <c r="G824" s="2">
        <v>15.255000000000001</v>
      </c>
      <c r="H824" s="44">
        <f t="shared" si="16"/>
        <v>6681.6900000000005</v>
      </c>
    </row>
    <row r="825" spans="2:8" ht="12.5" x14ac:dyDescent="0.25">
      <c r="B825" s="25">
        <v>45930</v>
      </c>
      <c r="C825" s="33" t="s">
        <v>431</v>
      </c>
      <c r="D825" s="1" t="s">
        <v>30</v>
      </c>
      <c r="E825" s="1" t="s">
        <v>7</v>
      </c>
      <c r="F825" s="34">
        <v>899</v>
      </c>
      <c r="G825" s="2">
        <v>15.255000000000001</v>
      </c>
      <c r="H825" s="44">
        <f t="shared" si="16"/>
        <v>13714.245000000001</v>
      </c>
    </row>
    <row r="826" spans="2:8" ht="12.5" x14ac:dyDescent="0.25">
      <c r="B826" s="25">
        <v>45930</v>
      </c>
      <c r="C826" s="33" t="s">
        <v>431</v>
      </c>
      <c r="D826" s="1" t="s">
        <v>30</v>
      </c>
      <c r="E826" s="1" t="s">
        <v>7</v>
      </c>
      <c r="F826" s="34">
        <v>35</v>
      </c>
      <c r="G826" s="2">
        <v>15.255000000000001</v>
      </c>
      <c r="H826" s="44">
        <f t="shared" si="16"/>
        <v>533.92500000000007</v>
      </c>
    </row>
    <row r="827" spans="2:8" ht="12.5" x14ac:dyDescent="0.25">
      <c r="B827" s="25">
        <v>45930</v>
      </c>
      <c r="C827" s="33" t="s">
        <v>431</v>
      </c>
      <c r="D827" s="1" t="s">
        <v>30</v>
      </c>
      <c r="E827" s="1" t="s">
        <v>7</v>
      </c>
      <c r="F827" s="34">
        <v>35</v>
      </c>
      <c r="G827" s="2">
        <v>15.25</v>
      </c>
      <c r="H827" s="44">
        <f t="shared" si="16"/>
        <v>533.75</v>
      </c>
    </row>
    <row r="828" spans="2:8" ht="12.5" x14ac:dyDescent="0.25">
      <c r="B828" s="25">
        <v>45930</v>
      </c>
      <c r="C828" s="33" t="s">
        <v>432</v>
      </c>
      <c r="D828" s="1" t="s">
        <v>30</v>
      </c>
      <c r="E828" s="1" t="s">
        <v>9</v>
      </c>
      <c r="F828" s="34">
        <v>613</v>
      </c>
      <c r="G828" s="2">
        <v>15.255000000000001</v>
      </c>
      <c r="H828" s="44">
        <f t="shared" si="16"/>
        <v>9351.3150000000005</v>
      </c>
    </row>
    <row r="829" spans="2:8" ht="12.5" x14ac:dyDescent="0.25">
      <c r="B829" s="25">
        <v>45930</v>
      </c>
      <c r="C829" s="33" t="s">
        <v>433</v>
      </c>
      <c r="D829" s="1" t="s">
        <v>30</v>
      </c>
      <c r="E829" s="1" t="s">
        <v>9</v>
      </c>
      <c r="F829" s="34">
        <v>590</v>
      </c>
      <c r="G829" s="2">
        <v>15.25</v>
      </c>
      <c r="H829" s="44">
        <f t="shared" si="16"/>
        <v>8997.5</v>
      </c>
    </row>
    <row r="830" spans="2:8" ht="12.5" x14ac:dyDescent="0.25">
      <c r="B830" s="25">
        <v>45930</v>
      </c>
      <c r="C830" s="33" t="s">
        <v>433</v>
      </c>
      <c r="D830" s="1" t="s">
        <v>30</v>
      </c>
      <c r="E830" s="1" t="s">
        <v>9</v>
      </c>
      <c r="F830" s="34">
        <v>585</v>
      </c>
      <c r="G830" s="2">
        <v>15.244999999999999</v>
      </c>
      <c r="H830" s="44">
        <f t="shared" si="16"/>
        <v>8918.3249999999989</v>
      </c>
    </row>
    <row r="831" spans="2:8" ht="12.5" x14ac:dyDescent="0.25">
      <c r="B831" s="25">
        <v>45930</v>
      </c>
      <c r="C831" s="33" t="s">
        <v>433</v>
      </c>
      <c r="D831" s="1" t="s">
        <v>30</v>
      </c>
      <c r="E831" s="1" t="s">
        <v>24</v>
      </c>
      <c r="F831" s="34">
        <v>654</v>
      </c>
      <c r="G831" s="2">
        <v>15.25</v>
      </c>
      <c r="H831" s="44">
        <f t="shared" si="16"/>
        <v>9973.5</v>
      </c>
    </row>
    <row r="832" spans="2:8" ht="12.5" x14ac:dyDescent="0.25">
      <c r="B832" s="25">
        <v>45930</v>
      </c>
      <c r="C832" s="33" t="s">
        <v>433</v>
      </c>
      <c r="D832" s="1" t="s">
        <v>30</v>
      </c>
      <c r="E832" s="1" t="s">
        <v>24</v>
      </c>
      <c r="F832" s="34">
        <v>313</v>
      </c>
      <c r="G832" s="2">
        <v>15.25</v>
      </c>
      <c r="H832" s="44">
        <f t="shared" si="16"/>
        <v>4773.25</v>
      </c>
    </row>
    <row r="833" spans="2:8" ht="12.5" x14ac:dyDescent="0.25">
      <c r="B833" s="25">
        <v>45930</v>
      </c>
      <c r="C833" s="33" t="s">
        <v>433</v>
      </c>
      <c r="D833" s="1" t="s">
        <v>30</v>
      </c>
      <c r="E833" s="1" t="s">
        <v>24</v>
      </c>
      <c r="F833" s="34">
        <v>961</v>
      </c>
      <c r="G833" s="2">
        <v>15.244999999999999</v>
      </c>
      <c r="H833" s="44">
        <f t="shared" si="16"/>
        <v>14650.445</v>
      </c>
    </row>
    <row r="834" spans="2:8" ht="12.5" x14ac:dyDescent="0.25">
      <c r="B834" s="25">
        <v>45930</v>
      </c>
      <c r="C834" s="33" t="s">
        <v>433</v>
      </c>
      <c r="D834" s="1" t="s">
        <v>30</v>
      </c>
      <c r="E834" s="1" t="s">
        <v>7</v>
      </c>
      <c r="F834" s="34">
        <v>942</v>
      </c>
      <c r="G834" s="2">
        <v>15.25</v>
      </c>
      <c r="H834" s="44">
        <f t="shared" si="16"/>
        <v>14365.5</v>
      </c>
    </row>
    <row r="835" spans="2:8" ht="12.5" x14ac:dyDescent="0.25">
      <c r="B835" s="25">
        <v>45930</v>
      </c>
      <c r="C835" s="33" t="s">
        <v>433</v>
      </c>
      <c r="D835" s="1" t="s">
        <v>30</v>
      </c>
      <c r="E835" s="1" t="s">
        <v>7</v>
      </c>
      <c r="F835" s="34">
        <v>645</v>
      </c>
      <c r="G835" s="2">
        <v>15.244999999999999</v>
      </c>
      <c r="H835" s="44">
        <f t="shared" si="16"/>
        <v>9833.0249999999996</v>
      </c>
    </row>
    <row r="836" spans="2:8" ht="12.5" x14ac:dyDescent="0.25">
      <c r="B836" s="25">
        <v>45930</v>
      </c>
      <c r="C836" s="33" t="s">
        <v>187</v>
      </c>
      <c r="D836" s="1" t="s">
        <v>30</v>
      </c>
      <c r="E836" s="1" t="s">
        <v>24</v>
      </c>
      <c r="F836" s="34">
        <v>691</v>
      </c>
      <c r="G836" s="2">
        <v>15.24</v>
      </c>
      <c r="H836" s="44">
        <f t="shared" si="16"/>
        <v>10530.84</v>
      </c>
    </row>
    <row r="837" spans="2:8" ht="12.5" x14ac:dyDescent="0.25">
      <c r="B837" s="25">
        <v>45930</v>
      </c>
      <c r="C837" s="33" t="s">
        <v>434</v>
      </c>
      <c r="D837" s="1" t="s">
        <v>30</v>
      </c>
      <c r="E837" s="1" t="s">
        <v>24</v>
      </c>
      <c r="F837" s="34">
        <v>827</v>
      </c>
      <c r="G837" s="2">
        <v>15.24</v>
      </c>
      <c r="H837" s="44">
        <f t="shared" si="16"/>
        <v>12603.48</v>
      </c>
    </row>
    <row r="838" spans="2:8" ht="12.5" x14ac:dyDescent="0.25">
      <c r="B838" s="25">
        <v>45930</v>
      </c>
      <c r="C838" s="33" t="s">
        <v>434</v>
      </c>
      <c r="D838" s="1" t="s">
        <v>30</v>
      </c>
      <c r="E838" s="1" t="s">
        <v>24</v>
      </c>
      <c r="F838" s="34">
        <v>147</v>
      </c>
      <c r="G838" s="2">
        <v>15.24</v>
      </c>
      <c r="H838" s="44">
        <f t="shared" si="16"/>
        <v>2240.2800000000002</v>
      </c>
    </row>
    <row r="839" spans="2:8" ht="12.5" x14ac:dyDescent="0.25">
      <c r="B839" s="25">
        <v>45930</v>
      </c>
      <c r="C839" s="33" t="s">
        <v>434</v>
      </c>
      <c r="D839" s="1" t="s">
        <v>30</v>
      </c>
      <c r="E839" s="1" t="s">
        <v>7</v>
      </c>
      <c r="F839" s="34">
        <v>512</v>
      </c>
      <c r="G839" s="2">
        <v>15.24</v>
      </c>
      <c r="H839" s="44">
        <f t="shared" si="16"/>
        <v>7802.88</v>
      </c>
    </row>
    <row r="840" spans="2:8" ht="12.5" x14ac:dyDescent="0.25">
      <c r="B840" s="25">
        <v>45930</v>
      </c>
      <c r="C840" s="33" t="s">
        <v>434</v>
      </c>
      <c r="D840" s="1" t="s">
        <v>30</v>
      </c>
      <c r="E840" s="1" t="s">
        <v>7</v>
      </c>
      <c r="F840" s="34">
        <v>164</v>
      </c>
      <c r="G840" s="2">
        <v>15.24</v>
      </c>
      <c r="H840" s="44">
        <f t="shared" si="16"/>
        <v>2499.36</v>
      </c>
    </row>
    <row r="841" spans="2:8" ht="12.5" x14ac:dyDescent="0.25">
      <c r="B841" s="25">
        <v>45930</v>
      </c>
      <c r="C841" s="33" t="s">
        <v>435</v>
      </c>
      <c r="D841" s="1" t="s">
        <v>30</v>
      </c>
      <c r="E841" s="1" t="s">
        <v>9</v>
      </c>
      <c r="F841" s="34">
        <v>563</v>
      </c>
      <c r="G841" s="2">
        <v>15.24</v>
      </c>
      <c r="H841" s="44">
        <f t="shared" si="16"/>
        <v>8580.1200000000008</v>
      </c>
    </row>
    <row r="842" spans="2:8" ht="12.5" x14ac:dyDescent="0.25">
      <c r="B842" s="25">
        <v>45930</v>
      </c>
      <c r="C842" s="33" t="s">
        <v>436</v>
      </c>
      <c r="D842" s="1" t="s">
        <v>30</v>
      </c>
      <c r="E842" s="1" t="s">
        <v>9</v>
      </c>
      <c r="F842" s="34">
        <v>618</v>
      </c>
      <c r="G842" s="2">
        <v>15.24</v>
      </c>
      <c r="H842" s="44">
        <f t="shared" si="16"/>
        <v>9418.32</v>
      </c>
    </row>
    <row r="843" spans="2:8" ht="12.5" x14ac:dyDescent="0.25">
      <c r="B843" s="25">
        <v>45930</v>
      </c>
      <c r="C843" s="33" t="s">
        <v>437</v>
      </c>
      <c r="D843" s="1" t="s">
        <v>30</v>
      </c>
      <c r="E843" s="1" t="s">
        <v>9</v>
      </c>
      <c r="F843" s="34">
        <v>615</v>
      </c>
      <c r="G843" s="2">
        <v>15.234999999999999</v>
      </c>
      <c r="H843" s="44">
        <f t="shared" si="16"/>
        <v>9369.5249999999996</v>
      </c>
    </row>
    <row r="844" spans="2:8" ht="12.5" x14ac:dyDescent="0.25">
      <c r="B844" s="25">
        <v>45930</v>
      </c>
      <c r="C844" s="33" t="s">
        <v>437</v>
      </c>
      <c r="D844" s="1" t="s">
        <v>30</v>
      </c>
      <c r="E844" s="1" t="s">
        <v>24</v>
      </c>
      <c r="F844" s="34">
        <v>976</v>
      </c>
      <c r="G844" s="2">
        <v>15.234999999999999</v>
      </c>
      <c r="H844" s="44">
        <f t="shared" si="16"/>
        <v>14869.359999999999</v>
      </c>
    </row>
    <row r="845" spans="2:8" ht="12.5" x14ac:dyDescent="0.25">
      <c r="B845" s="25">
        <v>45930</v>
      </c>
      <c r="C845" s="33" t="s">
        <v>437</v>
      </c>
      <c r="D845" s="1" t="s">
        <v>30</v>
      </c>
      <c r="E845" s="1" t="s">
        <v>7</v>
      </c>
      <c r="F845" s="34">
        <v>971</v>
      </c>
      <c r="G845" s="2">
        <v>15.234999999999999</v>
      </c>
      <c r="H845" s="44">
        <f t="shared" si="16"/>
        <v>14793.184999999999</v>
      </c>
    </row>
    <row r="846" spans="2:8" ht="12.5" x14ac:dyDescent="0.25">
      <c r="B846" s="25">
        <v>45930</v>
      </c>
      <c r="C846" s="33" t="s">
        <v>438</v>
      </c>
      <c r="D846" s="1" t="s">
        <v>30</v>
      </c>
      <c r="E846" s="1" t="s">
        <v>24</v>
      </c>
      <c r="F846" s="34">
        <v>936</v>
      </c>
      <c r="G846" s="2">
        <v>15.23</v>
      </c>
      <c r="H846" s="44">
        <f t="shared" si="16"/>
        <v>14255.28</v>
      </c>
    </row>
    <row r="847" spans="2:8" ht="12.5" x14ac:dyDescent="0.25">
      <c r="B847" s="25">
        <v>45930</v>
      </c>
      <c r="C847" s="33" t="s">
        <v>438</v>
      </c>
      <c r="D847" s="1" t="s">
        <v>30</v>
      </c>
      <c r="E847" s="1" t="s">
        <v>7</v>
      </c>
      <c r="F847" s="34">
        <v>265</v>
      </c>
      <c r="G847" s="2">
        <v>15.23</v>
      </c>
      <c r="H847" s="44">
        <f t="shared" si="16"/>
        <v>4035.9500000000003</v>
      </c>
    </row>
    <row r="848" spans="2:8" ht="12.5" x14ac:dyDescent="0.25">
      <c r="B848" s="25">
        <v>45930</v>
      </c>
      <c r="C848" s="33" t="s">
        <v>438</v>
      </c>
      <c r="D848" s="1" t="s">
        <v>30</v>
      </c>
      <c r="E848" s="1" t="s">
        <v>7</v>
      </c>
      <c r="F848" s="34">
        <v>679</v>
      </c>
      <c r="G848" s="2">
        <v>15.23</v>
      </c>
      <c r="H848" s="44">
        <f t="shared" si="16"/>
        <v>10341.17</v>
      </c>
    </row>
    <row r="849" spans="2:8" ht="12.5" x14ac:dyDescent="0.25">
      <c r="B849" s="25">
        <v>45930</v>
      </c>
      <c r="C849" s="33" t="s">
        <v>439</v>
      </c>
      <c r="D849" s="1" t="s">
        <v>30</v>
      </c>
      <c r="E849" s="1" t="s">
        <v>24</v>
      </c>
      <c r="F849" s="34">
        <v>221</v>
      </c>
      <c r="G849" s="2">
        <v>15.225</v>
      </c>
      <c r="H849" s="44">
        <f t="shared" si="16"/>
        <v>3364.7249999999999</v>
      </c>
    </row>
    <row r="850" spans="2:8" ht="12.5" x14ac:dyDescent="0.25">
      <c r="B850" s="25">
        <v>45930</v>
      </c>
      <c r="C850" s="33" t="s">
        <v>439</v>
      </c>
      <c r="D850" s="1" t="s">
        <v>30</v>
      </c>
      <c r="E850" s="1" t="s">
        <v>7</v>
      </c>
      <c r="F850" s="34">
        <v>936</v>
      </c>
      <c r="G850" s="2">
        <v>15.225</v>
      </c>
      <c r="H850" s="44">
        <f t="shared" si="16"/>
        <v>14250.6</v>
      </c>
    </row>
    <row r="851" spans="2:8" ht="12.5" x14ac:dyDescent="0.25">
      <c r="B851" s="25">
        <v>45930</v>
      </c>
      <c r="C851" s="33" t="s">
        <v>440</v>
      </c>
      <c r="D851" s="1" t="s">
        <v>30</v>
      </c>
      <c r="E851" s="1" t="s">
        <v>26</v>
      </c>
      <c r="F851" s="34">
        <v>587</v>
      </c>
      <c r="G851" s="2">
        <v>15.225</v>
      </c>
      <c r="H851" s="44">
        <f t="shared" si="16"/>
        <v>8937.0749999999989</v>
      </c>
    </row>
    <row r="852" spans="2:8" ht="12.5" x14ac:dyDescent="0.25">
      <c r="B852" s="25">
        <v>45930</v>
      </c>
      <c r="C852" s="33" t="s">
        <v>440</v>
      </c>
      <c r="D852" s="1" t="s">
        <v>30</v>
      </c>
      <c r="E852" s="1" t="s">
        <v>24</v>
      </c>
      <c r="F852" s="34">
        <v>740</v>
      </c>
      <c r="G852" s="2">
        <v>15.225</v>
      </c>
      <c r="H852" s="44">
        <f t="shared" si="16"/>
        <v>11266.5</v>
      </c>
    </row>
    <row r="853" spans="2:8" ht="12.5" x14ac:dyDescent="0.25">
      <c r="B853" s="25">
        <v>45930</v>
      </c>
      <c r="C853" s="33" t="s">
        <v>440</v>
      </c>
      <c r="D853" s="1" t="s">
        <v>30</v>
      </c>
      <c r="E853" s="1" t="s">
        <v>7</v>
      </c>
      <c r="F853" s="34">
        <v>614</v>
      </c>
      <c r="G853" s="2">
        <v>15.225</v>
      </c>
      <c r="H853" s="44">
        <f t="shared" si="16"/>
        <v>9348.15</v>
      </c>
    </row>
    <row r="854" spans="2:8" ht="12.5" x14ac:dyDescent="0.25">
      <c r="B854" s="25">
        <v>45930</v>
      </c>
      <c r="C854" s="33" t="s">
        <v>440</v>
      </c>
      <c r="D854" s="1" t="s">
        <v>30</v>
      </c>
      <c r="E854" s="1" t="s">
        <v>7</v>
      </c>
      <c r="F854" s="34">
        <v>353</v>
      </c>
      <c r="G854" s="2">
        <v>15.225</v>
      </c>
      <c r="H854" s="44">
        <f t="shared" si="16"/>
        <v>5374.4250000000002</v>
      </c>
    </row>
    <row r="855" spans="2:8" ht="12.5" x14ac:dyDescent="0.25">
      <c r="B855" s="25">
        <v>45930</v>
      </c>
      <c r="C855" s="33" t="s">
        <v>441</v>
      </c>
      <c r="D855" s="1" t="s">
        <v>30</v>
      </c>
      <c r="E855" s="1" t="s">
        <v>24</v>
      </c>
      <c r="F855" s="34">
        <v>654</v>
      </c>
      <c r="G855" s="2">
        <v>15.23</v>
      </c>
      <c r="H855" s="44">
        <f t="shared" si="16"/>
        <v>9960.42</v>
      </c>
    </row>
    <row r="856" spans="2:8" ht="12.5" x14ac:dyDescent="0.25">
      <c r="B856" s="25">
        <v>45930</v>
      </c>
      <c r="C856" s="33" t="s">
        <v>441</v>
      </c>
      <c r="D856" s="1" t="s">
        <v>30</v>
      </c>
      <c r="E856" s="1" t="s">
        <v>24</v>
      </c>
      <c r="F856" s="34">
        <v>326</v>
      </c>
      <c r="G856" s="2">
        <v>15.23</v>
      </c>
      <c r="H856" s="44">
        <f t="shared" si="16"/>
        <v>4964.9800000000005</v>
      </c>
    </row>
    <row r="857" spans="2:8" ht="12.5" x14ac:dyDescent="0.25">
      <c r="B857" s="25">
        <v>45930</v>
      </c>
      <c r="C857" s="33" t="s">
        <v>442</v>
      </c>
      <c r="D857" s="1" t="s">
        <v>30</v>
      </c>
      <c r="E857" s="1" t="s">
        <v>9</v>
      </c>
      <c r="F857" s="34">
        <v>391</v>
      </c>
      <c r="G857" s="2">
        <v>15.225</v>
      </c>
      <c r="H857" s="44">
        <f t="shared" si="16"/>
        <v>5952.9749999999995</v>
      </c>
    </row>
    <row r="858" spans="2:8" ht="12.5" x14ac:dyDescent="0.25">
      <c r="B858" s="25">
        <v>45930</v>
      </c>
      <c r="C858" s="33" t="s">
        <v>442</v>
      </c>
      <c r="D858" s="1" t="s">
        <v>30</v>
      </c>
      <c r="E858" s="1" t="s">
        <v>9</v>
      </c>
      <c r="F858" s="34">
        <v>357</v>
      </c>
      <c r="G858" s="2">
        <v>15.225</v>
      </c>
      <c r="H858" s="44">
        <f t="shared" si="16"/>
        <v>5435.3249999999998</v>
      </c>
    </row>
    <row r="859" spans="2:8" ht="12.5" x14ac:dyDescent="0.25">
      <c r="B859" s="25">
        <v>45930</v>
      </c>
      <c r="C859" s="33" t="s">
        <v>442</v>
      </c>
      <c r="D859" s="1" t="s">
        <v>30</v>
      </c>
      <c r="E859" s="1" t="s">
        <v>26</v>
      </c>
      <c r="F859" s="34">
        <v>781</v>
      </c>
      <c r="G859" s="2">
        <v>15.225</v>
      </c>
      <c r="H859" s="44">
        <f t="shared" si="16"/>
        <v>11890.725</v>
      </c>
    </row>
    <row r="860" spans="2:8" ht="12.5" x14ac:dyDescent="0.25">
      <c r="B860" s="25">
        <v>45930</v>
      </c>
      <c r="C860" s="33" t="s">
        <v>442</v>
      </c>
      <c r="D860" s="1" t="s">
        <v>30</v>
      </c>
      <c r="E860" s="1" t="s">
        <v>24</v>
      </c>
      <c r="F860" s="34">
        <v>635</v>
      </c>
      <c r="G860" s="2">
        <v>15.225</v>
      </c>
      <c r="H860" s="44">
        <f t="shared" si="16"/>
        <v>9667.875</v>
      </c>
    </row>
    <row r="861" spans="2:8" ht="12.5" x14ac:dyDescent="0.25">
      <c r="B861" s="25">
        <v>45930</v>
      </c>
      <c r="C861" s="33" t="s">
        <v>442</v>
      </c>
      <c r="D861" s="1" t="s">
        <v>30</v>
      </c>
      <c r="E861" s="1" t="s">
        <v>24</v>
      </c>
      <c r="F861" s="34">
        <v>303</v>
      </c>
      <c r="G861" s="2">
        <v>15.225</v>
      </c>
      <c r="H861" s="44">
        <f t="shared" si="16"/>
        <v>4613.1750000000002</v>
      </c>
    </row>
    <row r="862" spans="2:8" ht="12.5" x14ac:dyDescent="0.25">
      <c r="B862" s="25">
        <v>45930</v>
      </c>
      <c r="C862" s="33" t="s">
        <v>442</v>
      </c>
      <c r="D862" s="1" t="s">
        <v>30</v>
      </c>
      <c r="E862" s="1" t="s">
        <v>7</v>
      </c>
      <c r="F862" s="34">
        <v>204</v>
      </c>
      <c r="G862" s="2">
        <v>15.225</v>
      </c>
      <c r="H862" s="44">
        <f t="shared" si="16"/>
        <v>3105.9</v>
      </c>
    </row>
    <row r="863" spans="2:8" ht="12.5" x14ac:dyDescent="0.25">
      <c r="B863" s="25">
        <v>45930</v>
      </c>
      <c r="C863" s="33" t="s">
        <v>442</v>
      </c>
      <c r="D863" s="1" t="s">
        <v>30</v>
      </c>
      <c r="E863" s="1" t="s">
        <v>7</v>
      </c>
      <c r="F863" s="34">
        <v>195</v>
      </c>
      <c r="G863" s="2">
        <v>15.225</v>
      </c>
      <c r="H863" s="44">
        <f t="shared" si="16"/>
        <v>2968.875</v>
      </c>
    </row>
    <row r="864" spans="2:8" ht="12.5" x14ac:dyDescent="0.25">
      <c r="B864" s="25">
        <v>45930</v>
      </c>
      <c r="C864" s="33" t="s">
        <v>442</v>
      </c>
      <c r="D864" s="1" t="s">
        <v>30</v>
      </c>
      <c r="E864" s="1" t="s">
        <v>7</v>
      </c>
      <c r="F864" s="34">
        <v>567</v>
      </c>
      <c r="G864" s="2">
        <v>15.225</v>
      </c>
      <c r="H864" s="44">
        <f t="shared" si="16"/>
        <v>8632.5749999999989</v>
      </c>
    </row>
    <row r="865" spans="2:8" ht="12.5" x14ac:dyDescent="0.25">
      <c r="B865" s="25">
        <v>45930</v>
      </c>
      <c r="C865" s="33" t="s">
        <v>36</v>
      </c>
      <c r="D865" s="1" t="s">
        <v>30</v>
      </c>
      <c r="E865" s="1" t="s">
        <v>9</v>
      </c>
      <c r="F865" s="34">
        <v>709</v>
      </c>
      <c r="G865" s="2">
        <v>15.22</v>
      </c>
      <c r="H865" s="44">
        <f t="shared" si="16"/>
        <v>10790.98</v>
      </c>
    </row>
    <row r="866" spans="2:8" ht="12.5" x14ac:dyDescent="0.25">
      <c r="B866" s="25">
        <v>45930</v>
      </c>
      <c r="C866" s="33" t="s">
        <v>36</v>
      </c>
      <c r="D866" s="1" t="s">
        <v>30</v>
      </c>
      <c r="E866" s="1" t="s">
        <v>26</v>
      </c>
      <c r="F866" s="34">
        <v>644</v>
      </c>
      <c r="G866" s="2">
        <v>15.22</v>
      </c>
      <c r="H866" s="44">
        <f t="shared" si="16"/>
        <v>9801.68</v>
      </c>
    </row>
    <row r="867" spans="2:8" ht="12.5" x14ac:dyDescent="0.25">
      <c r="B867" s="25">
        <v>45930</v>
      </c>
      <c r="C867" s="33" t="s">
        <v>36</v>
      </c>
      <c r="D867" s="1" t="s">
        <v>30</v>
      </c>
      <c r="E867" s="1" t="s">
        <v>24</v>
      </c>
      <c r="F867" s="34">
        <v>968</v>
      </c>
      <c r="G867" s="2">
        <v>15.22</v>
      </c>
      <c r="H867" s="44">
        <f t="shared" si="16"/>
        <v>14732.960000000001</v>
      </c>
    </row>
    <row r="868" spans="2:8" ht="12.5" x14ac:dyDescent="0.25">
      <c r="B868" s="25">
        <v>45930</v>
      </c>
      <c r="C868" s="33" t="s">
        <v>36</v>
      </c>
      <c r="D868" s="1" t="s">
        <v>30</v>
      </c>
      <c r="E868" s="1" t="s">
        <v>7</v>
      </c>
      <c r="F868" s="34">
        <v>216</v>
      </c>
      <c r="G868" s="2">
        <v>15.22</v>
      </c>
      <c r="H868" s="44">
        <f t="shared" si="16"/>
        <v>3287.52</v>
      </c>
    </row>
    <row r="869" spans="2:8" ht="12.5" x14ac:dyDescent="0.25">
      <c r="B869" s="25">
        <v>45930</v>
      </c>
      <c r="C869" s="33" t="s">
        <v>36</v>
      </c>
      <c r="D869" s="1" t="s">
        <v>30</v>
      </c>
      <c r="E869" s="1" t="s">
        <v>7</v>
      </c>
      <c r="F869" s="34">
        <v>728</v>
      </c>
      <c r="G869" s="2">
        <v>15.22</v>
      </c>
      <c r="H869" s="44">
        <f t="shared" si="16"/>
        <v>11080.16</v>
      </c>
    </row>
    <row r="870" spans="2:8" ht="12.5" x14ac:dyDescent="0.25">
      <c r="B870" s="25">
        <v>45930</v>
      </c>
      <c r="C870" s="33" t="s">
        <v>443</v>
      </c>
      <c r="D870" s="1" t="s">
        <v>30</v>
      </c>
      <c r="E870" s="1" t="s">
        <v>24</v>
      </c>
      <c r="F870" s="34">
        <v>555</v>
      </c>
      <c r="G870" s="2">
        <v>15.225</v>
      </c>
      <c r="H870" s="44">
        <f t="shared" si="16"/>
        <v>8449.875</v>
      </c>
    </row>
    <row r="871" spans="2:8" ht="12.5" x14ac:dyDescent="0.25">
      <c r="B871" s="25">
        <v>45930</v>
      </c>
      <c r="C871" s="33" t="s">
        <v>443</v>
      </c>
      <c r="D871" s="1" t="s">
        <v>30</v>
      </c>
      <c r="E871" s="1" t="s">
        <v>24</v>
      </c>
      <c r="F871" s="34">
        <v>418</v>
      </c>
      <c r="G871" s="2">
        <v>15.225</v>
      </c>
      <c r="H871" s="44">
        <f t="shared" si="16"/>
        <v>6364.05</v>
      </c>
    </row>
    <row r="872" spans="2:8" ht="12.5" x14ac:dyDescent="0.25">
      <c r="B872" s="25">
        <v>45930</v>
      </c>
      <c r="C872" s="33" t="s">
        <v>444</v>
      </c>
      <c r="D872" s="1" t="s">
        <v>30</v>
      </c>
      <c r="E872" s="1" t="s">
        <v>9</v>
      </c>
      <c r="F872" s="34">
        <v>490</v>
      </c>
      <c r="G872" s="2">
        <v>15.225</v>
      </c>
      <c r="H872" s="44">
        <f t="shared" si="16"/>
        <v>7460.25</v>
      </c>
    </row>
    <row r="873" spans="2:8" ht="12.5" x14ac:dyDescent="0.25">
      <c r="B873" s="25">
        <v>45930</v>
      </c>
      <c r="C873" s="33" t="s">
        <v>445</v>
      </c>
      <c r="D873" s="1" t="s">
        <v>30</v>
      </c>
      <c r="E873" s="1" t="s">
        <v>24</v>
      </c>
      <c r="F873" s="34">
        <v>846</v>
      </c>
      <c r="G873" s="2">
        <v>15.22</v>
      </c>
      <c r="H873" s="44">
        <f t="shared" si="16"/>
        <v>12876.12</v>
      </c>
    </row>
    <row r="874" spans="2:8" ht="12.5" x14ac:dyDescent="0.25">
      <c r="B874" s="25">
        <v>45930</v>
      </c>
      <c r="C874" s="33" t="s">
        <v>37</v>
      </c>
      <c r="D874" s="1" t="s">
        <v>30</v>
      </c>
      <c r="E874" s="1" t="s">
        <v>24</v>
      </c>
      <c r="F874" s="34">
        <v>84</v>
      </c>
      <c r="G874" s="2">
        <v>15.225</v>
      </c>
      <c r="H874" s="44">
        <f t="shared" si="16"/>
        <v>1278.8999999999999</v>
      </c>
    </row>
    <row r="875" spans="2:8" ht="12.5" x14ac:dyDescent="0.25">
      <c r="B875" s="25">
        <v>45930</v>
      </c>
      <c r="C875" s="33" t="s">
        <v>37</v>
      </c>
      <c r="D875" s="1" t="s">
        <v>30</v>
      </c>
      <c r="E875" s="1" t="s">
        <v>24</v>
      </c>
      <c r="F875" s="34">
        <v>297</v>
      </c>
      <c r="G875" s="2">
        <v>15.225</v>
      </c>
      <c r="H875" s="44">
        <f t="shared" ref="H875:H938" si="17">F875*ROUND(G875,4)</f>
        <v>4521.8249999999998</v>
      </c>
    </row>
    <row r="876" spans="2:8" ht="12.5" x14ac:dyDescent="0.25">
      <c r="B876" s="25">
        <v>45930</v>
      </c>
      <c r="C876" s="33" t="s">
        <v>38</v>
      </c>
      <c r="D876" s="1" t="s">
        <v>30</v>
      </c>
      <c r="E876" s="1" t="s">
        <v>9</v>
      </c>
      <c r="F876" s="34">
        <v>84</v>
      </c>
      <c r="G876" s="2">
        <v>15.22</v>
      </c>
      <c r="H876" s="44">
        <f t="shared" si="17"/>
        <v>1278.48</v>
      </c>
    </row>
    <row r="877" spans="2:8" ht="12.5" x14ac:dyDescent="0.25">
      <c r="B877" s="25">
        <v>45930</v>
      </c>
      <c r="C877" s="33" t="s">
        <v>38</v>
      </c>
      <c r="D877" s="1" t="s">
        <v>30</v>
      </c>
      <c r="E877" s="1" t="s">
        <v>9</v>
      </c>
      <c r="F877" s="34">
        <v>240</v>
      </c>
      <c r="G877" s="2">
        <v>15.22</v>
      </c>
      <c r="H877" s="44">
        <f t="shared" si="17"/>
        <v>3652.8</v>
      </c>
    </row>
    <row r="878" spans="2:8" ht="12.5" x14ac:dyDescent="0.25">
      <c r="B878" s="25">
        <v>45930</v>
      </c>
      <c r="C878" s="33" t="s">
        <v>38</v>
      </c>
      <c r="D878" s="1" t="s">
        <v>30</v>
      </c>
      <c r="E878" s="1" t="s">
        <v>9</v>
      </c>
      <c r="F878" s="34">
        <v>170</v>
      </c>
      <c r="G878" s="2">
        <v>15.22</v>
      </c>
      <c r="H878" s="44">
        <f t="shared" si="17"/>
        <v>2587.4</v>
      </c>
    </row>
    <row r="879" spans="2:8" ht="12.5" x14ac:dyDescent="0.25">
      <c r="B879" s="25">
        <v>45930</v>
      </c>
      <c r="C879" s="33" t="s">
        <v>38</v>
      </c>
      <c r="D879" s="1" t="s">
        <v>30</v>
      </c>
      <c r="E879" s="1" t="s">
        <v>9</v>
      </c>
      <c r="F879" s="34">
        <v>510</v>
      </c>
      <c r="G879" s="2">
        <v>15.215</v>
      </c>
      <c r="H879" s="44">
        <f t="shared" si="17"/>
        <v>7759.65</v>
      </c>
    </row>
    <row r="880" spans="2:8" ht="12.5" x14ac:dyDescent="0.25">
      <c r="B880" s="25">
        <v>45930</v>
      </c>
      <c r="C880" s="33" t="s">
        <v>38</v>
      </c>
      <c r="D880" s="1" t="s">
        <v>30</v>
      </c>
      <c r="E880" s="1" t="s">
        <v>9</v>
      </c>
      <c r="F880" s="34">
        <v>503</v>
      </c>
      <c r="G880" s="2">
        <v>15.21</v>
      </c>
      <c r="H880" s="44">
        <f t="shared" si="17"/>
        <v>7650.63</v>
      </c>
    </row>
    <row r="881" spans="2:8" ht="12.5" x14ac:dyDescent="0.25">
      <c r="B881" s="25">
        <v>45930</v>
      </c>
      <c r="C881" s="33" t="s">
        <v>38</v>
      </c>
      <c r="D881" s="1" t="s">
        <v>30</v>
      </c>
      <c r="E881" s="1" t="s">
        <v>26</v>
      </c>
      <c r="F881" s="34">
        <v>587</v>
      </c>
      <c r="G881" s="2">
        <v>15.225</v>
      </c>
      <c r="H881" s="44">
        <f t="shared" si="17"/>
        <v>8937.0749999999989</v>
      </c>
    </row>
    <row r="882" spans="2:8" ht="12.5" x14ac:dyDescent="0.25">
      <c r="B882" s="25">
        <v>45930</v>
      </c>
      <c r="C882" s="33" t="s">
        <v>38</v>
      </c>
      <c r="D882" s="1" t="s">
        <v>30</v>
      </c>
      <c r="E882" s="1" t="s">
        <v>26</v>
      </c>
      <c r="F882" s="34">
        <v>241</v>
      </c>
      <c r="G882" s="2">
        <v>15.225</v>
      </c>
      <c r="H882" s="44">
        <f t="shared" si="17"/>
        <v>3669.2249999999999</v>
      </c>
    </row>
    <row r="883" spans="2:8" ht="12.5" x14ac:dyDescent="0.25">
      <c r="B883" s="25">
        <v>45930</v>
      </c>
      <c r="C883" s="33" t="s">
        <v>38</v>
      </c>
      <c r="D883" s="1" t="s">
        <v>30</v>
      </c>
      <c r="E883" s="1" t="s">
        <v>24</v>
      </c>
      <c r="F883" s="34">
        <v>500</v>
      </c>
      <c r="G883" s="2">
        <v>15.225</v>
      </c>
      <c r="H883" s="44">
        <f t="shared" si="17"/>
        <v>7612.5</v>
      </c>
    </row>
    <row r="884" spans="2:8" ht="12.5" x14ac:dyDescent="0.25">
      <c r="B884" s="25">
        <v>45930</v>
      </c>
      <c r="C884" s="33" t="s">
        <v>38</v>
      </c>
      <c r="D884" s="1" t="s">
        <v>30</v>
      </c>
      <c r="E884" s="1" t="s">
        <v>24</v>
      </c>
      <c r="F884" s="34">
        <v>57</v>
      </c>
      <c r="G884" s="2">
        <v>15.225</v>
      </c>
      <c r="H884" s="44">
        <f t="shared" si="17"/>
        <v>867.82499999999993</v>
      </c>
    </row>
    <row r="885" spans="2:8" ht="12.5" x14ac:dyDescent="0.25">
      <c r="B885" s="25">
        <v>45930</v>
      </c>
      <c r="C885" s="33" t="s">
        <v>38</v>
      </c>
      <c r="D885" s="1" t="s">
        <v>30</v>
      </c>
      <c r="E885" s="1" t="s">
        <v>24</v>
      </c>
      <c r="F885" s="34">
        <v>133</v>
      </c>
      <c r="G885" s="2">
        <v>15.22</v>
      </c>
      <c r="H885" s="44">
        <f t="shared" si="17"/>
        <v>2024.26</v>
      </c>
    </row>
    <row r="886" spans="2:8" ht="12.5" x14ac:dyDescent="0.25">
      <c r="B886" s="25">
        <v>45930</v>
      </c>
      <c r="C886" s="33" t="s">
        <v>38</v>
      </c>
      <c r="D886" s="1" t="s">
        <v>30</v>
      </c>
      <c r="E886" s="1" t="s">
        <v>24</v>
      </c>
      <c r="F886" s="34">
        <v>979</v>
      </c>
      <c r="G886" s="2">
        <v>15.215</v>
      </c>
      <c r="H886" s="44">
        <f t="shared" si="17"/>
        <v>14895.485000000001</v>
      </c>
    </row>
    <row r="887" spans="2:8" ht="12.5" x14ac:dyDescent="0.25">
      <c r="B887" s="25">
        <v>45930</v>
      </c>
      <c r="C887" s="33" t="s">
        <v>38</v>
      </c>
      <c r="D887" s="1" t="s">
        <v>30</v>
      </c>
      <c r="E887" s="1" t="s">
        <v>24</v>
      </c>
      <c r="F887" s="34">
        <v>937</v>
      </c>
      <c r="G887" s="2">
        <v>15.21</v>
      </c>
      <c r="H887" s="44">
        <f t="shared" si="17"/>
        <v>14251.77</v>
      </c>
    </row>
    <row r="888" spans="2:8" ht="12.5" x14ac:dyDescent="0.25">
      <c r="B888" s="25">
        <v>45930</v>
      </c>
      <c r="C888" s="33" t="s">
        <v>38</v>
      </c>
      <c r="D888" s="1" t="s">
        <v>30</v>
      </c>
      <c r="E888" s="1" t="s">
        <v>7</v>
      </c>
      <c r="F888" s="34">
        <v>470</v>
      </c>
      <c r="G888" s="2">
        <v>15.22</v>
      </c>
      <c r="H888" s="44">
        <f t="shared" si="17"/>
        <v>7153.4000000000005</v>
      </c>
    </row>
    <row r="889" spans="2:8" ht="12.5" x14ac:dyDescent="0.25">
      <c r="B889" s="25">
        <v>45930</v>
      </c>
      <c r="C889" s="33" t="s">
        <v>38</v>
      </c>
      <c r="D889" s="1" t="s">
        <v>30</v>
      </c>
      <c r="E889" s="1" t="s">
        <v>7</v>
      </c>
      <c r="F889" s="34">
        <v>468</v>
      </c>
      <c r="G889" s="2">
        <v>15.22</v>
      </c>
      <c r="H889" s="44">
        <f t="shared" si="17"/>
        <v>7122.96</v>
      </c>
    </row>
    <row r="890" spans="2:8" ht="12.5" x14ac:dyDescent="0.25">
      <c r="B890" s="25">
        <v>45930</v>
      </c>
      <c r="C890" s="33" t="s">
        <v>38</v>
      </c>
      <c r="D890" s="1" t="s">
        <v>30</v>
      </c>
      <c r="E890" s="1" t="s">
        <v>7</v>
      </c>
      <c r="F890" s="34">
        <v>939</v>
      </c>
      <c r="G890" s="2">
        <v>15.215</v>
      </c>
      <c r="H890" s="44">
        <f t="shared" si="17"/>
        <v>14286.885</v>
      </c>
    </row>
    <row r="891" spans="2:8" ht="12.5" x14ac:dyDescent="0.25">
      <c r="B891" s="25">
        <v>45930</v>
      </c>
      <c r="C891" s="33" t="s">
        <v>38</v>
      </c>
      <c r="D891" s="1" t="s">
        <v>30</v>
      </c>
      <c r="E891" s="1" t="s">
        <v>7</v>
      </c>
      <c r="F891" s="34">
        <v>260</v>
      </c>
      <c r="G891" s="2">
        <v>15.21</v>
      </c>
      <c r="H891" s="44">
        <f t="shared" si="17"/>
        <v>3954.6000000000004</v>
      </c>
    </row>
    <row r="892" spans="2:8" ht="12.5" x14ac:dyDescent="0.25">
      <c r="B892" s="25">
        <v>45930</v>
      </c>
      <c r="C892" s="33" t="s">
        <v>38</v>
      </c>
      <c r="D892" s="1" t="s">
        <v>30</v>
      </c>
      <c r="E892" s="1" t="s">
        <v>7</v>
      </c>
      <c r="F892" s="34">
        <v>682</v>
      </c>
      <c r="G892" s="2">
        <v>15.21</v>
      </c>
      <c r="H892" s="44">
        <f t="shared" si="17"/>
        <v>10373.220000000001</v>
      </c>
    </row>
    <row r="893" spans="2:8" ht="12.5" x14ac:dyDescent="0.25">
      <c r="B893" s="25">
        <v>45930</v>
      </c>
      <c r="C893" s="33" t="s">
        <v>39</v>
      </c>
      <c r="D893" s="1" t="s">
        <v>30</v>
      </c>
      <c r="E893" s="1" t="s">
        <v>9</v>
      </c>
      <c r="F893" s="34">
        <v>508</v>
      </c>
      <c r="G893" s="2">
        <v>15.205</v>
      </c>
      <c r="H893" s="44">
        <f t="shared" si="17"/>
        <v>7724.14</v>
      </c>
    </row>
    <row r="894" spans="2:8" ht="12.5" x14ac:dyDescent="0.25">
      <c r="B894" s="25">
        <v>45930</v>
      </c>
      <c r="C894" s="33" t="s">
        <v>39</v>
      </c>
      <c r="D894" s="1" t="s">
        <v>30</v>
      </c>
      <c r="E894" s="1" t="s">
        <v>24</v>
      </c>
      <c r="F894" s="34">
        <v>959</v>
      </c>
      <c r="G894" s="2">
        <v>15.205</v>
      </c>
      <c r="H894" s="44">
        <f t="shared" si="17"/>
        <v>14581.594999999999</v>
      </c>
    </row>
    <row r="895" spans="2:8" ht="12.5" x14ac:dyDescent="0.25">
      <c r="B895" s="25">
        <v>45930</v>
      </c>
      <c r="C895" s="33" t="s">
        <v>39</v>
      </c>
      <c r="D895" s="1" t="s">
        <v>30</v>
      </c>
      <c r="E895" s="1" t="s">
        <v>7</v>
      </c>
      <c r="F895" s="34">
        <v>963</v>
      </c>
      <c r="G895" s="2">
        <v>15.205</v>
      </c>
      <c r="H895" s="44">
        <f t="shared" si="17"/>
        <v>14642.415000000001</v>
      </c>
    </row>
    <row r="896" spans="2:8" ht="12.5" x14ac:dyDescent="0.25">
      <c r="B896" s="25">
        <v>45930</v>
      </c>
      <c r="C896" s="33" t="s">
        <v>39</v>
      </c>
      <c r="D896" s="1" t="s">
        <v>30</v>
      </c>
      <c r="E896" s="1" t="s">
        <v>7</v>
      </c>
      <c r="F896" s="34">
        <v>346</v>
      </c>
      <c r="G896" s="2">
        <v>15.2</v>
      </c>
      <c r="H896" s="44">
        <f t="shared" si="17"/>
        <v>5259.2</v>
      </c>
    </row>
    <row r="897" spans="2:8" ht="12.5" x14ac:dyDescent="0.25">
      <c r="B897" s="25">
        <v>45930</v>
      </c>
      <c r="C897" s="33" t="s">
        <v>39</v>
      </c>
      <c r="D897" s="1" t="s">
        <v>30</v>
      </c>
      <c r="E897" s="1" t="s">
        <v>7</v>
      </c>
      <c r="F897" s="34">
        <v>346</v>
      </c>
      <c r="G897" s="2">
        <v>15.2</v>
      </c>
      <c r="H897" s="44">
        <f t="shared" si="17"/>
        <v>5259.2</v>
      </c>
    </row>
    <row r="898" spans="2:8" ht="12.5" x14ac:dyDescent="0.25">
      <c r="B898" s="25">
        <v>45930</v>
      </c>
      <c r="C898" s="33" t="s">
        <v>40</v>
      </c>
      <c r="D898" s="1" t="s">
        <v>30</v>
      </c>
      <c r="E898" s="1" t="s">
        <v>9</v>
      </c>
      <c r="F898" s="34">
        <v>534</v>
      </c>
      <c r="G898" s="2">
        <v>15.2</v>
      </c>
      <c r="H898" s="44">
        <f t="shared" si="17"/>
        <v>8116.7999999999993</v>
      </c>
    </row>
    <row r="899" spans="2:8" ht="12.5" x14ac:dyDescent="0.25">
      <c r="B899" s="25">
        <v>45930</v>
      </c>
      <c r="C899" s="33" t="s">
        <v>40</v>
      </c>
      <c r="D899" s="1" t="s">
        <v>30</v>
      </c>
      <c r="E899" s="1" t="s">
        <v>24</v>
      </c>
      <c r="F899" s="34">
        <v>934</v>
      </c>
      <c r="G899" s="2">
        <v>15.2</v>
      </c>
      <c r="H899" s="44">
        <f t="shared" si="17"/>
        <v>14196.8</v>
      </c>
    </row>
    <row r="900" spans="2:8" ht="12.5" x14ac:dyDescent="0.25">
      <c r="B900" s="25">
        <v>45930</v>
      </c>
      <c r="C900" s="33" t="s">
        <v>40</v>
      </c>
      <c r="D900" s="1" t="s">
        <v>30</v>
      </c>
      <c r="E900" s="1" t="s">
        <v>7</v>
      </c>
      <c r="F900" s="34">
        <v>246</v>
      </c>
      <c r="G900" s="2">
        <v>15.2</v>
      </c>
      <c r="H900" s="44">
        <f t="shared" si="17"/>
        <v>3739.2</v>
      </c>
    </row>
    <row r="901" spans="2:8" ht="12.5" x14ac:dyDescent="0.25">
      <c r="B901" s="25">
        <v>45930</v>
      </c>
      <c r="C901" s="33" t="s">
        <v>41</v>
      </c>
      <c r="D901" s="1" t="s">
        <v>30</v>
      </c>
      <c r="E901" s="1" t="s">
        <v>9</v>
      </c>
      <c r="F901" s="34">
        <v>461</v>
      </c>
      <c r="G901" s="2">
        <v>15.2</v>
      </c>
      <c r="H901" s="44">
        <f t="shared" si="17"/>
        <v>7007.2</v>
      </c>
    </row>
    <row r="902" spans="2:8" ht="12.5" x14ac:dyDescent="0.25">
      <c r="B902" s="25">
        <v>45930</v>
      </c>
      <c r="C902" s="33" t="s">
        <v>41</v>
      </c>
      <c r="D902" s="1" t="s">
        <v>30</v>
      </c>
      <c r="E902" s="1" t="s">
        <v>9</v>
      </c>
      <c r="F902" s="34">
        <v>152</v>
      </c>
      <c r="G902" s="2">
        <v>15.2</v>
      </c>
      <c r="H902" s="44">
        <f t="shared" si="17"/>
        <v>2310.4</v>
      </c>
    </row>
    <row r="903" spans="2:8" ht="12.5" x14ac:dyDescent="0.25">
      <c r="B903" s="25">
        <v>45930</v>
      </c>
      <c r="C903" s="33" t="s">
        <v>41</v>
      </c>
      <c r="D903" s="1" t="s">
        <v>30</v>
      </c>
      <c r="E903" s="1" t="s">
        <v>24</v>
      </c>
      <c r="F903" s="34">
        <v>578</v>
      </c>
      <c r="G903" s="2">
        <v>15.195</v>
      </c>
      <c r="H903" s="44">
        <f t="shared" si="17"/>
        <v>8782.7100000000009</v>
      </c>
    </row>
    <row r="904" spans="2:8" ht="12.5" x14ac:dyDescent="0.25">
      <c r="B904" s="25">
        <v>45930</v>
      </c>
      <c r="C904" s="33" t="s">
        <v>41</v>
      </c>
      <c r="D904" s="1" t="s">
        <v>30</v>
      </c>
      <c r="E904" s="1" t="s">
        <v>24</v>
      </c>
      <c r="F904" s="34">
        <v>318</v>
      </c>
      <c r="G904" s="2">
        <v>15.195</v>
      </c>
      <c r="H904" s="44">
        <f t="shared" si="17"/>
        <v>4832.01</v>
      </c>
    </row>
    <row r="905" spans="2:8" ht="12.5" x14ac:dyDescent="0.25">
      <c r="B905" s="25">
        <v>45930</v>
      </c>
      <c r="C905" s="33" t="s">
        <v>42</v>
      </c>
      <c r="D905" s="1" t="s">
        <v>30</v>
      </c>
      <c r="E905" s="1" t="s">
        <v>9</v>
      </c>
      <c r="F905" s="34">
        <v>604</v>
      </c>
      <c r="G905" s="2">
        <v>15.2</v>
      </c>
      <c r="H905" s="44">
        <f t="shared" si="17"/>
        <v>9180.7999999999993</v>
      </c>
    </row>
    <row r="906" spans="2:8" ht="12.5" x14ac:dyDescent="0.25">
      <c r="B906" s="25">
        <v>45930</v>
      </c>
      <c r="C906" s="33" t="s">
        <v>42</v>
      </c>
      <c r="D906" s="1" t="s">
        <v>30</v>
      </c>
      <c r="E906" s="1" t="s">
        <v>9</v>
      </c>
      <c r="F906" s="34">
        <v>484</v>
      </c>
      <c r="G906" s="2">
        <v>15.195</v>
      </c>
      <c r="H906" s="44">
        <f t="shared" si="17"/>
        <v>7354.38</v>
      </c>
    </row>
    <row r="907" spans="2:8" ht="12.5" x14ac:dyDescent="0.25">
      <c r="B907" s="25">
        <v>45930</v>
      </c>
      <c r="C907" s="33" t="s">
        <v>42</v>
      </c>
      <c r="D907" s="1" t="s">
        <v>30</v>
      </c>
      <c r="E907" s="1" t="s">
        <v>24</v>
      </c>
      <c r="F907" s="34">
        <v>37</v>
      </c>
      <c r="G907" s="2">
        <v>15.195</v>
      </c>
      <c r="H907" s="44">
        <f t="shared" si="17"/>
        <v>562.21500000000003</v>
      </c>
    </row>
    <row r="908" spans="2:8" ht="12.5" x14ac:dyDescent="0.25">
      <c r="B908" s="25">
        <v>45930</v>
      </c>
      <c r="C908" s="33" t="s">
        <v>102</v>
      </c>
      <c r="D908" s="1" t="s">
        <v>30</v>
      </c>
      <c r="E908" s="1" t="s">
        <v>9</v>
      </c>
      <c r="F908" s="34">
        <v>37</v>
      </c>
      <c r="G908" s="2">
        <v>15.195</v>
      </c>
      <c r="H908" s="44">
        <f t="shared" si="17"/>
        <v>562.21500000000003</v>
      </c>
    </row>
    <row r="909" spans="2:8" ht="12.5" x14ac:dyDescent="0.25">
      <c r="B909" s="25">
        <v>45930</v>
      </c>
      <c r="C909" s="33" t="s">
        <v>102</v>
      </c>
      <c r="D909" s="1" t="s">
        <v>30</v>
      </c>
      <c r="E909" s="1" t="s">
        <v>24</v>
      </c>
      <c r="F909" s="34">
        <v>497</v>
      </c>
      <c r="G909" s="2">
        <v>15.195</v>
      </c>
      <c r="H909" s="44">
        <f t="shared" si="17"/>
        <v>7551.915</v>
      </c>
    </row>
    <row r="910" spans="2:8" ht="12.5" x14ac:dyDescent="0.25">
      <c r="B910" s="25">
        <v>45930</v>
      </c>
      <c r="C910" s="33" t="s">
        <v>102</v>
      </c>
      <c r="D910" s="1" t="s">
        <v>30</v>
      </c>
      <c r="E910" s="1" t="s">
        <v>24</v>
      </c>
      <c r="F910" s="34">
        <v>951</v>
      </c>
      <c r="G910" s="2">
        <v>15.19</v>
      </c>
      <c r="H910" s="44">
        <f t="shared" si="17"/>
        <v>14445.689999999999</v>
      </c>
    </row>
    <row r="911" spans="2:8" ht="12.5" x14ac:dyDescent="0.25">
      <c r="B911" s="25">
        <v>45930</v>
      </c>
      <c r="C911" s="33" t="s">
        <v>102</v>
      </c>
      <c r="D911" s="1" t="s">
        <v>30</v>
      </c>
      <c r="E911" s="1" t="s">
        <v>7</v>
      </c>
      <c r="F911" s="34">
        <v>970</v>
      </c>
      <c r="G911" s="2">
        <v>15.195</v>
      </c>
      <c r="H911" s="44">
        <f t="shared" si="17"/>
        <v>14739.15</v>
      </c>
    </row>
    <row r="912" spans="2:8" ht="12.5" x14ac:dyDescent="0.25">
      <c r="B912" s="25">
        <v>45930</v>
      </c>
      <c r="C912" s="33" t="s">
        <v>102</v>
      </c>
      <c r="D912" s="1" t="s">
        <v>30</v>
      </c>
      <c r="E912" s="1" t="s">
        <v>7</v>
      </c>
      <c r="F912" s="34">
        <v>372</v>
      </c>
      <c r="G912" s="2">
        <v>15.19</v>
      </c>
      <c r="H912" s="44">
        <f t="shared" si="17"/>
        <v>5650.6799999999994</v>
      </c>
    </row>
    <row r="913" spans="2:8" ht="12.5" x14ac:dyDescent="0.25">
      <c r="B913" s="25">
        <v>45930</v>
      </c>
      <c r="C913" s="33" t="s">
        <v>102</v>
      </c>
      <c r="D913" s="1" t="s">
        <v>30</v>
      </c>
      <c r="E913" s="1" t="s">
        <v>7</v>
      </c>
      <c r="F913" s="34">
        <v>483</v>
      </c>
      <c r="G913" s="2">
        <v>15.19</v>
      </c>
      <c r="H913" s="44">
        <f t="shared" si="17"/>
        <v>7336.7699999999995</v>
      </c>
    </row>
    <row r="914" spans="2:8" ht="12.5" x14ac:dyDescent="0.25">
      <c r="B914" s="25">
        <v>45930</v>
      </c>
      <c r="C914" s="33" t="s">
        <v>43</v>
      </c>
      <c r="D914" s="1" t="s">
        <v>30</v>
      </c>
      <c r="E914" s="1" t="s">
        <v>9</v>
      </c>
      <c r="F914" s="34">
        <v>291</v>
      </c>
      <c r="G914" s="2">
        <v>15.185</v>
      </c>
      <c r="H914" s="44">
        <f t="shared" si="17"/>
        <v>4418.835</v>
      </c>
    </row>
    <row r="915" spans="2:8" ht="12.5" x14ac:dyDescent="0.25">
      <c r="B915" s="25">
        <v>45930</v>
      </c>
      <c r="C915" s="33" t="s">
        <v>44</v>
      </c>
      <c r="D915" s="1" t="s">
        <v>30</v>
      </c>
      <c r="E915" s="1" t="s">
        <v>9</v>
      </c>
      <c r="F915" s="34">
        <v>650</v>
      </c>
      <c r="G915" s="2">
        <v>15.195</v>
      </c>
      <c r="H915" s="44">
        <f t="shared" si="17"/>
        <v>9876.75</v>
      </c>
    </row>
    <row r="916" spans="2:8" ht="12.5" x14ac:dyDescent="0.25">
      <c r="B916" s="25">
        <v>45930</v>
      </c>
      <c r="C916" s="33" t="s">
        <v>44</v>
      </c>
      <c r="D916" s="1" t="s">
        <v>30</v>
      </c>
      <c r="E916" s="1" t="s">
        <v>24</v>
      </c>
      <c r="F916" s="34">
        <v>585</v>
      </c>
      <c r="G916" s="2">
        <v>15.19</v>
      </c>
      <c r="H916" s="44">
        <f t="shared" si="17"/>
        <v>8886.15</v>
      </c>
    </row>
    <row r="917" spans="2:8" ht="12.5" x14ac:dyDescent="0.25">
      <c r="B917" s="25">
        <v>45930</v>
      </c>
      <c r="C917" s="33" t="s">
        <v>446</v>
      </c>
      <c r="D917" s="1" t="s">
        <v>30</v>
      </c>
      <c r="E917" s="1" t="s">
        <v>9</v>
      </c>
      <c r="F917" s="34">
        <v>663</v>
      </c>
      <c r="G917" s="2">
        <v>15.21</v>
      </c>
      <c r="H917" s="44">
        <f t="shared" si="17"/>
        <v>10084.230000000001</v>
      </c>
    </row>
    <row r="918" spans="2:8" ht="12.5" x14ac:dyDescent="0.25">
      <c r="B918" s="25">
        <v>45930</v>
      </c>
      <c r="C918" s="33" t="s">
        <v>446</v>
      </c>
      <c r="D918" s="1" t="s">
        <v>30</v>
      </c>
      <c r="E918" s="1" t="s">
        <v>24</v>
      </c>
      <c r="F918" s="34">
        <v>403</v>
      </c>
      <c r="G918" s="2">
        <v>15.21</v>
      </c>
      <c r="H918" s="44">
        <f t="shared" si="17"/>
        <v>6129.63</v>
      </c>
    </row>
    <row r="919" spans="2:8" ht="12.5" x14ac:dyDescent="0.25">
      <c r="B919" s="25">
        <v>45930</v>
      </c>
      <c r="C919" s="33" t="s">
        <v>446</v>
      </c>
      <c r="D919" s="1" t="s">
        <v>30</v>
      </c>
      <c r="E919" s="1" t="s">
        <v>24</v>
      </c>
      <c r="F919" s="34">
        <v>193</v>
      </c>
      <c r="G919" s="2">
        <v>15.21</v>
      </c>
      <c r="H919" s="44">
        <f t="shared" si="17"/>
        <v>2935.53</v>
      </c>
    </row>
    <row r="920" spans="2:8" ht="12.5" x14ac:dyDescent="0.25">
      <c r="B920" s="25">
        <v>45930</v>
      </c>
      <c r="C920" s="33" t="s">
        <v>446</v>
      </c>
      <c r="D920" s="1" t="s">
        <v>30</v>
      </c>
      <c r="E920" s="1" t="s">
        <v>24</v>
      </c>
      <c r="F920" s="34">
        <v>612</v>
      </c>
      <c r="G920" s="2">
        <v>15.205</v>
      </c>
      <c r="H920" s="44">
        <f t="shared" si="17"/>
        <v>9305.4600000000009</v>
      </c>
    </row>
    <row r="921" spans="2:8" ht="12.5" x14ac:dyDescent="0.25">
      <c r="B921" s="25">
        <v>45930</v>
      </c>
      <c r="C921" s="33" t="s">
        <v>446</v>
      </c>
      <c r="D921" s="1" t="s">
        <v>30</v>
      </c>
      <c r="E921" s="1" t="s">
        <v>7</v>
      </c>
      <c r="F921" s="34">
        <v>562</v>
      </c>
      <c r="G921" s="2">
        <v>15.21</v>
      </c>
      <c r="H921" s="44">
        <f t="shared" si="17"/>
        <v>8548.02</v>
      </c>
    </row>
    <row r="922" spans="2:8" ht="12.5" x14ac:dyDescent="0.25">
      <c r="B922" s="25">
        <v>45930</v>
      </c>
      <c r="C922" s="33" t="s">
        <v>446</v>
      </c>
      <c r="D922" s="1" t="s">
        <v>30</v>
      </c>
      <c r="E922" s="1" t="s">
        <v>7</v>
      </c>
      <c r="F922" s="34">
        <v>588</v>
      </c>
      <c r="G922" s="2">
        <v>15.205</v>
      </c>
      <c r="H922" s="44">
        <f t="shared" si="17"/>
        <v>8940.5400000000009</v>
      </c>
    </row>
    <row r="923" spans="2:8" ht="12.5" x14ac:dyDescent="0.25">
      <c r="B923" s="25">
        <v>45930</v>
      </c>
      <c r="C923" s="33" t="s">
        <v>447</v>
      </c>
      <c r="D923" s="1" t="s">
        <v>30</v>
      </c>
      <c r="E923" s="1" t="s">
        <v>9</v>
      </c>
      <c r="F923" s="34">
        <v>876</v>
      </c>
      <c r="G923" s="2">
        <v>15.205</v>
      </c>
      <c r="H923" s="44">
        <f t="shared" si="17"/>
        <v>13319.58</v>
      </c>
    </row>
    <row r="924" spans="2:8" ht="12.5" x14ac:dyDescent="0.25">
      <c r="B924" s="25">
        <v>45930</v>
      </c>
      <c r="C924" s="33" t="s">
        <v>447</v>
      </c>
      <c r="D924" s="1" t="s">
        <v>30</v>
      </c>
      <c r="E924" s="1" t="s">
        <v>9</v>
      </c>
      <c r="F924" s="34">
        <v>32</v>
      </c>
      <c r="G924" s="2">
        <v>15.205</v>
      </c>
      <c r="H924" s="44">
        <f t="shared" si="17"/>
        <v>486.56</v>
      </c>
    </row>
    <row r="925" spans="2:8" ht="12.5" x14ac:dyDescent="0.25">
      <c r="B925" s="25">
        <v>45930</v>
      </c>
      <c r="C925" s="33" t="s">
        <v>448</v>
      </c>
      <c r="D925" s="1" t="s">
        <v>30</v>
      </c>
      <c r="E925" s="1" t="s">
        <v>7</v>
      </c>
      <c r="F925" s="34">
        <v>626</v>
      </c>
      <c r="G925" s="2">
        <v>15.195</v>
      </c>
      <c r="H925" s="44">
        <f t="shared" si="17"/>
        <v>9512.07</v>
      </c>
    </row>
    <row r="926" spans="2:8" ht="12.5" x14ac:dyDescent="0.25">
      <c r="B926" s="25">
        <v>45930</v>
      </c>
      <c r="C926" s="33" t="s">
        <v>448</v>
      </c>
      <c r="D926" s="1" t="s">
        <v>30</v>
      </c>
      <c r="E926" s="1" t="s">
        <v>7</v>
      </c>
      <c r="F926" s="34">
        <v>640</v>
      </c>
      <c r="G926" s="2">
        <v>15.19</v>
      </c>
      <c r="H926" s="44">
        <f t="shared" si="17"/>
        <v>9721.6</v>
      </c>
    </row>
    <row r="927" spans="2:8" ht="12.5" x14ac:dyDescent="0.25">
      <c r="B927" s="25">
        <v>45930</v>
      </c>
      <c r="C927" s="33" t="s">
        <v>103</v>
      </c>
      <c r="D927" s="1" t="s">
        <v>30</v>
      </c>
      <c r="E927" s="1" t="s">
        <v>24</v>
      </c>
      <c r="F927" s="34">
        <v>657</v>
      </c>
      <c r="G927" s="2">
        <v>15.2</v>
      </c>
      <c r="H927" s="44">
        <f t="shared" si="17"/>
        <v>9986.4</v>
      </c>
    </row>
    <row r="928" spans="2:8" ht="12.5" x14ac:dyDescent="0.25">
      <c r="B928" s="25">
        <v>45930</v>
      </c>
      <c r="C928" s="33" t="s">
        <v>103</v>
      </c>
      <c r="D928" s="1" t="s">
        <v>30</v>
      </c>
      <c r="E928" s="1" t="s">
        <v>24</v>
      </c>
      <c r="F928" s="34">
        <v>640</v>
      </c>
      <c r="G928" s="2">
        <v>15.195</v>
      </c>
      <c r="H928" s="44">
        <f t="shared" si="17"/>
        <v>9724.7999999999993</v>
      </c>
    </row>
    <row r="929" spans="2:8" ht="12.5" x14ac:dyDescent="0.25">
      <c r="B929" s="25">
        <v>45930</v>
      </c>
      <c r="C929" s="33" t="s">
        <v>103</v>
      </c>
      <c r="D929" s="1" t="s">
        <v>30</v>
      </c>
      <c r="E929" s="1" t="s">
        <v>26</v>
      </c>
      <c r="F929" s="34">
        <v>699</v>
      </c>
      <c r="G929" s="2">
        <v>15.19</v>
      </c>
      <c r="H929" s="44">
        <f t="shared" si="17"/>
        <v>10617.81</v>
      </c>
    </row>
    <row r="930" spans="2:8" ht="12.5" x14ac:dyDescent="0.25">
      <c r="B930" s="25">
        <v>45930</v>
      </c>
      <c r="C930" s="33" t="s">
        <v>449</v>
      </c>
      <c r="D930" s="1" t="s">
        <v>30</v>
      </c>
      <c r="E930" s="1" t="s">
        <v>26</v>
      </c>
      <c r="F930" s="34">
        <v>215</v>
      </c>
      <c r="G930" s="2">
        <v>15.19</v>
      </c>
      <c r="H930" s="44">
        <f t="shared" si="17"/>
        <v>3265.85</v>
      </c>
    </row>
    <row r="931" spans="2:8" ht="12.5" x14ac:dyDescent="0.25">
      <c r="B931" s="25">
        <v>45930</v>
      </c>
      <c r="C931" s="33" t="s">
        <v>450</v>
      </c>
      <c r="D931" s="1" t="s">
        <v>30</v>
      </c>
      <c r="E931" s="1" t="s">
        <v>26</v>
      </c>
      <c r="F931" s="34">
        <v>65</v>
      </c>
      <c r="G931" s="2">
        <v>15.18</v>
      </c>
      <c r="H931" s="44">
        <f t="shared" si="17"/>
        <v>986.69999999999993</v>
      </c>
    </row>
    <row r="932" spans="2:8" ht="12.5" x14ac:dyDescent="0.25">
      <c r="B932" s="25">
        <v>45930</v>
      </c>
      <c r="C932" s="33" t="s">
        <v>450</v>
      </c>
      <c r="D932" s="1" t="s">
        <v>30</v>
      </c>
      <c r="E932" s="1" t="s">
        <v>26</v>
      </c>
      <c r="F932" s="34">
        <v>39</v>
      </c>
      <c r="G932" s="2">
        <v>15.18</v>
      </c>
      <c r="H932" s="44">
        <f t="shared" si="17"/>
        <v>592.02</v>
      </c>
    </row>
    <row r="933" spans="2:8" ht="12.5" x14ac:dyDescent="0.25">
      <c r="B933" s="25">
        <v>45930</v>
      </c>
      <c r="C933" s="33" t="s">
        <v>450</v>
      </c>
      <c r="D933" s="1" t="s">
        <v>30</v>
      </c>
      <c r="E933" s="1" t="s">
        <v>26</v>
      </c>
      <c r="F933" s="34">
        <v>669</v>
      </c>
      <c r="G933" s="2">
        <v>15.18</v>
      </c>
      <c r="H933" s="44">
        <f t="shared" si="17"/>
        <v>10155.42</v>
      </c>
    </row>
    <row r="934" spans="2:8" ht="12.5" x14ac:dyDescent="0.25">
      <c r="B934" s="25">
        <v>45930</v>
      </c>
      <c r="C934" s="33" t="s">
        <v>75</v>
      </c>
      <c r="D934" s="1" t="s">
        <v>30</v>
      </c>
      <c r="E934" s="1" t="s">
        <v>7</v>
      </c>
      <c r="F934" s="34">
        <v>518</v>
      </c>
      <c r="G934" s="2">
        <v>15.175000000000001</v>
      </c>
      <c r="H934" s="44">
        <f t="shared" si="17"/>
        <v>7860.6500000000005</v>
      </c>
    </row>
    <row r="935" spans="2:8" ht="12.5" x14ac:dyDescent="0.25">
      <c r="B935" s="25">
        <v>45930</v>
      </c>
      <c r="C935" s="33" t="s">
        <v>104</v>
      </c>
      <c r="D935" s="1" t="s">
        <v>30</v>
      </c>
      <c r="E935" s="1" t="s">
        <v>9</v>
      </c>
      <c r="F935" s="34">
        <v>640</v>
      </c>
      <c r="G935" s="2">
        <v>15.205</v>
      </c>
      <c r="H935" s="44">
        <f t="shared" si="17"/>
        <v>9731.2000000000007</v>
      </c>
    </row>
    <row r="936" spans="2:8" ht="12.5" x14ac:dyDescent="0.25">
      <c r="B936" s="25">
        <v>45930</v>
      </c>
      <c r="C936" s="33" t="s">
        <v>451</v>
      </c>
      <c r="D936" s="1" t="s">
        <v>30</v>
      </c>
      <c r="E936" s="1" t="s">
        <v>9</v>
      </c>
      <c r="F936" s="34">
        <v>664</v>
      </c>
      <c r="G936" s="2">
        <v>15.195</v>
      </c>
      <c r="H936" s="44">
        <f t="shared" si="17"/>
        <v>10089.48</v>
      </c>
    </row>
    <row r="937" spans="2:8" ht="12.5" x14ac:dyDescent="0.25">
      <c r="B937" s="25">
        <v>45930</v>
      </c>
      <c r="C937" s="33" t="s">
        <v>451</v>
      </c>
      <c r="D937" s="1" t="s">
        <v>30</v>
      </c>
      <c r="E937" s="1" t="s">
        <v>24</v>
      </c>
      <c r="F937" s="34">
        <v>286</v>
      </c>
      <c r="G937" s="2">
        <v>15.2</v>
      </c>
      <c r="H937" s="44">
        <f t="shared" si="17"/>
        <v>4347.2</v>
      </c>
    </row>
    <row r="938" spans="2:8" ht="12.5" x14ac:dyDescent="0.25">
      <c r="B938" s="25">
        <v>45930</v>
      </c>
      <c r="C938" s="33" t="s">
        <v>451</v>
      </c>
      <c r="D938" s="1" t="s">
        <v>30</v>
      </c>
      <c r="E938" s="1" t="s">
        <v>24</v>
      </c>
      <c r="F938" s="34">
        <v>309</v>
      </c>
      <c r="G938" s="2">
        <v>15.2</v>
      </c>
      <c r="H938" s="44">
        <f t="shared" si="17"/>
        <v>4696.8</v>
      </c>
    </row>
    <row r="939" spans="2:8" ht="12.5" x14ac:dyDescent="0.25">
      <c r="B939" s="25">
        <v>45930</v>
      </c>
      <c r="C939" s="33" t="s">
        <v>451</v>
      </c>
      <c r="D939" s="1" t="s">
        <v>30</v>
      </c>
      <c r="E939" s="1" t="s">
        <v>24</v>
      </c>
      <c r="F939" s="34">
        <v>462</v>
      </c>
      <c r="G939" s="2">
        <v>15.195</v>
      </c>
      <c r="H939" s="44">
        <f t="shared" ref="H939:H1002" si="18">F939*ROUND(G939,4)</f>
        <v>7020.09</v>
      </c>
    </row>
    <row r="940" spans="2:8" ht="12.5" x14ac:dyDescent="0.25">
      <c r="B940" s="25">
        <v>45930</v>
      </c>
      <c r="C940" s="33" t="s">
        <v>451</v>
      </c>
      <c r="D940" s="1" t="s">
        <v>30</v>
      </c>
      <c r="E940" s="1" t="s">
        <v>24</v>
      </c>
      <c r="F940" s="34">
        <v>122</v>
      </c>
      <c r="G940" s="2">
        <v>15.195</v>
      </c>
      <c r="H940" s="44">
        <f t="shared" si="18"/>
        <v>1853.79</v>
      </c>
    </row>
    <row r="941" spans="2:8" ht="12.5" x14ac:dyDescent="0.25">
      <c r="B941" s="25">
        <v>45930</v>
      </c>
      <c r="C941" s="33" t="s">
        <v>451</v>
      </c>
      <c r="D941" s="1" t="s">
        <v>30</v>
      </c>
      <c r="E941" s="1" t="s">
        <v>26</v>
      </c>
      <c r="F941" s="34">
        <v>634</v>
      </c>
      <c r="G941" s="2">
        <v>15.2</v>
      </c>
      <c r="H941" s="44">
        <f t="shared" si="18"/>
        <v>9636.7999999999993</v>
      </c>
    </row>
    <row r="942" spans="2:8" ht="12.5" x14ac:dyDescent="0.25">
      <c r="B942" s="25">
        <v>45930</v>
      </c>
      <c r="C942" s="33" t="s">
        <v>451</v>
      </c>
      <c r="D942" s="1" t="s">
        <v>30</v>
      </c>
      <c r="E942" s="1" t="s">
        <v>7</v>
      </c>
      <c r="F942" s="34">
        <v>515</v>
      </c>
      <c r="G942" s="2">
        <v>15.195</v>
      </c>
      <c r="H942" s="44">
        <f t="shared" si="18"/>
        <v>7825.4250000000002</v>
      </c>
    </row>
    <row r="943" spans="2:8" ht="12.5" x14ac:dyDescent="0.25">
      <c r="B943" s="25">
        <v>45930</v>
      </c>
      <c r="C943" s="33" t="s">
        <v>452</v>
      </c>
      <c r="D943" s="1" t="s">
        <v>30</v>
      </c>
      <c r="E943" s="1" t="s">
        <v>9</v>
      </c>
      <c r="F943" s="34">
        <v>502</v>
      </c>
      <c r="G943" s="2">
        <v>15.205</v>
      </c>
      <c r="H943" s="44">
        <f t="shared" si="18"/>
        <v>7632.91</v>
      </c>
    </row>
    <row r="944" spans="2:8" ht="12.5" x14ac:dyDescent="0.25">
      <c r="B944" s="25">
        <v>45930</v>
      </c>
      <c r="C944" s="33" t="s">
        <v>453</v>
      </c>
      <c r="D944" s="1" t="s">
        <v>30</v>
      </c>
      <c r="E944" s="1" t="s">
        <v>24</v>
      </c>
      <c r="F944" s="34">
        <v>202</v>
      </c>
      <c r="G944" s="2">
        <v>15.195</v>
      </c>
      <c r="H944" s="44">
        <f t="shared" si="18"/>
        <v>3069.39</v>
      </c>
    </row>
    <row r="945" spans="2:8" ht="12.5" x14ac:dyDescent="0.25">
      <c r="B945" s="25">
        <v>45930</v>
      </c>
      <c r="C945" s="33" t="s">
        <v>45</v>
      </c>
      <c r="D945" s="1" t="s">
        <v>30</v>
      </c>
      <c r="E945" s="1" t="s">
        <v>24</v>
      </c>
      <c r="F945" s="34">
        <v>57</v>
      </c>
      <c r="G945" s="2">
        <v>15.2</v>
      </c>
      <c r="H945" s="44">
        <f t="shared" si="18"/>
        <v>866.4</v>
      </c>
    </row>
    <row r="946" spans="2:8" ht="12.5" x14ac:dyDescent="0.25">
      <c r="B946" s="25">
        <v>45930</v>
      </c>
      <c r="C946" s="33" t="s">
        <v>46</v>
      </c>
      <c r="D946" s="1" t="s">
        <v>30</v>
      </c>
      <c r="E946" s="1" t="s">
        <v>7</v>
      </c>
      <c r="F946" s="34">
        <v>510</v>
      </c>
      <c r="G946" s="2">
        <v>15.205</v>
      </c>
      <c r="H946" s="44">
        <f t="shared" si="18"/>
        <v>7754.55</v>
      </c>
    </row>
    <row r="947" spans="2:8" ht="12.5" x14ac:dyDescent="0.25">
      <c r="B947" s="25">
        <v>45930</v>
      </c>
      <c r="C947" s="33" t="s">
        <v>105</v>
      </c>
      <c r="D947" s="1" t="s">
        <v>30</v>
      </c>
      <c r="E947" s="1" t="s">
        <v>7</v>
      </c>
      <c r="F947" s="34">
        <v>670</v>
      </c>
      <c r="G947" s="2">
        <v>15.23</v>
      </c>
      <c r="H947" s="44">
        <f t="shared" si="18"/>
        <v>10204.1</v>
      </c>
    </row>
    <row r="948" spans="2:8" ht="12.5" x14ac:dyDescent="0.25">
      <c r="B948" s="25">
        <v>45930</v>
      </c>
      <c r="C948" s="33" t="s">
        <v>106</v>
      </c>
      <c r="D948" s="1" t="s">
        <v>30</v>
      </c>
      <c r="E948" s="1" t="s">
        <v>24</v>
      </c>
      <c r="F948" s="34">
        <v>817</v>
      </c>
      <c r="G948" s="2">
        <v>15.23</v>
      </c>
      <c r="H948" s="44">
        <f t="shared" si="18"/>
        <v>12442.91</v>
      </c>
    </row>
    <row r="949" spans="2:8" ht="12.5" x14ac:dyDescent="0.25">
      <c r="B949" s="25">
        <v>45930</v>
      </c>
      <c r="C949" s="33" t="s">
        <v>454</v>
      </c>
      <c r="D949" s="1" t="s">
        <v>30</v>
      </c>
      <c r="E949" s="1" t="s">
        <v>24</v>
      </c>
      <c r="F949" s="34">
        <v>147</v>
      </c>
      <c r="G949" s="2">
        <v>15.244999999999999</v>
      </c>
      <c r="H949" s="44">
        <f t="shared" si="18"/>
        <v>2241.0149999999999</v>
      </c>
    </row>
    <row r="950" spans="2:8" ht="12.5" x14ac:dyDescent="0.25">
      <c r="B950" s="25">
        <v>45930</v>
      </c>
      <c r="C950" s="33" t="s">
        <v>454</v>
      </c>
      <c r="D950" s="1" t="s">
        <v>30</v>
      </c>
      <c r="E950" s="1" t="s">
        <v>24</v>
      </c>
      <c r="F950" s="34">
        <v>668</v>
      </c>
      <c r="G950" s="2">
        <v>15.244999999999999</v>
      </c>
      <c r="H950" s="44">
        <f t="shared" si="18"/>
        <v>10183.66</v>
      </c>
    </row>
    <row r="951" spans="2:8" ht="12.5" x14ac:dyDescent="0.25">
      <c r="B951" s="25">
        <v>45930</v>
      </c>
      <c r="C951" s="33" t="s">
        <v>454</v>
      </c>
      <c r="D951" s="1" t="s">
        <v>30</v>
      </c>
      <c r="E951" s="1" t="s">
        <v>24</v>
      </c>
      <c r="F951" s="34">
        <v>142</v>
      </c>
      <c r="G951" s="2">
        <v>15.244999999999999</v>
      </c>
      <c r="H951" s="44">
        <f t="shared" si="18"/>
        <v>2164.79</v>
      </c>
    </row>
    <row r="952" spans="2:8" ht="12.5" x14ac:dyDescent="0.25">
      <c r="B952" s="25">
        <v>45930</v>
      </c>
      <c r="C952" s="33" t="s">
        <v>454</v>
      </c>
      <c r="D952" s="1" t="s">
        <v>30</v>
      </c>
      <c r="E952" s="1" t="s">
        <v>7</v>
      </c>
      <c r="F952" s="34">
        <v>766</v>
      </c>
      <c r="G952" s="2">
        <v>15.25</v>
      </c>
      <c r="H952" s="44">
        <f t="shared" si="18"/>
        <v>11681.5</v>
      </c>
    </row>
    <row r="953" spans="2:8" ht="12.5" x14ac:dyDescent="0.25">
      <c r="B953" s="25">
        <v>45930</v>
      </c>
      <c r="C953" s="33" t="s">
        <v>454</v>
      </c>
      <c r="D953" s="1" t="s">
        <v>30</v>
      </c>
      <c r="E953" s="1" t="s">
        <v>7</v>
      </c>
      <c r="F953" s="34">
        <v>40</v>
      </c>
      <c r="G953" s="2">
        <v>15.244999999999999</v>
      </c>
      <c r="H953" s="44">
        <f t="shared" si="18"/>
        <v>609.79999999999995</v>
      </c>
    </row>
    <row r="954" spans="2:8" ht="12.5" x14ac:dyDescent="0.25">
      <c r="B954" s="25">
        <v>45930</v>
      </c>
      <c r="C954" s="33" t="s">
        <v>454</v>
      </c>
      <c r="D954" s="1" t="s">
        <v>30</v>
      </c>
      <c r="E954" s="1" t="s">
        <v>7</v>
      </c>
      <c r="F954" s="34">
        <v>400</v>
      </c>
      <c r="G954" s="2">
        <v>15.244999999999999</v>
      </c>
      <c r="H954" s="44">
        <f t="shared" si="18"/>
        <v>6098</v>
      </c>
    </row>
    <row r="955" spans="2:8" ht="12.5" x14ac:dyDescent="0.25">
      <c r="B955" s="25">
        <v>45930</v>
      </c>
      <c r="C955" s="33" t="s">
        <v>454</v>
      </c>
      <c r="D955" s="1" t="s">
        <v>30</v>
      </c>
      <c r="E955" s="1" t="s">
        <v>7</v>
      </c>
      <c r="F955" s="34">
        <v>52</v>
      </c>
      <c r="G955" s="2">
        <v>15.244999999999999</v>
      </c>
      <c r="H955" s="44">
        <f t="shared" si="18"/>
        <v>792.74</v>
      </c>
    </row>
    <row r="956" spans="2:8" ht="12.5" x14ac:dyDescent="0.25">
      <c r="B956" s="25">
        <v>45930</v>
      </c>
      <c r="C956" s="33" t="s">
        <v>454</v>
      </c>
      <c r="D956" s="1" t="s">
        <v>30</v>
      </c>
      <c r="E956" s="1" t="s">
        <v>7</v>
      </c>
      <c r="F956" s="34">
        <v>8</v>
      </c>
      <c r="G956" s="2">
        <v>15.244999999999999</v>
      </c>
      <c r="H956" s="44">
        <f t="shared" si="18"/>
        <v>121.96</v>
      </c>
    </row>
    <row r="957" spans="2:8" ht="12.5" x14ac:dyDescent="0.25">
      <c r="B957" s="25">
        <v>45930</v>
      </c>
      <c r="C957" s="33" t="s">
        <v>454</v>
      </c>
      <c r="D957" s="1" t="s">
        <v>30</v>
      </c>
      <c r="E957" s="1" t="s">
        <v>7</v>
      </c>
      <c r="F957" s="34">
        <v>130</v>
      </c>
      <c r="G957" s="2">
        <v>15.244999999999999</v>
      </c>
      <c r="H957" s="44">
        <f t="shared" si="18"/>
        <v>1981.85</v>
      </c>
    </row>
    <row r="958" spans="2:8" ht="12.5" x14ac:dyDescent="0.25">
      <c r="B958" s="25">
        <v>45930</v>
      </c>
      <c r="C958" s="33" t="s">
        <v>47</v>
      </c>
      <c r="D958" s="1" t="s">
        <v>30</v>
      </c>
      <c r="E958" s="1" t="s">
        <v>24</v>
      </c>
      <c r="F958" s="34">
        <v>767</v>
      </c>
      <c r="G958" s="2">
        <v>15.24</v>
      </c>
      <c r="H958" s="44">
        <f t="shared" si="18"/>
        <v>11689.08</v>
      </c>
    </row>
    <row r="959" spans="2:8" ht="12.5" x14ac:dyDescent="0.25">
      <c r="B959" s="25">
        <v>45930</v>
      </c>
      <c r="C959" s="33" t="s">
        <v>47</v>
      </c>
      <c r="D959" s="1" t="s">
        <v>30</v>
      </c>
      <c r="E959" s="1" t="s">
        <v>24</v>
      </c>
      <c r="F959" s="34">
        <v>658</v>
      </c>
      <c r="G959" s="2">
        <v>15.234999999999999</v>
      </c>
      <c r="H959" s="44">
        <f t="shared" si="18"/>
        <v>10024.629999999999</v>
      </c>
    </row>
    <row r="960" spans="2:8" ht="12.5" x14ac:dyDescent="0.25">
      <c r="B960" s="25">
        <v>45930</v>
      </c>
      <c r="C960" s="33" t="s">
        <v>47</v>
      </c>
      <c r="D960" s="1" t="s">
        <v>30</v>
      </c>
      <c r="E960" s="1" t="s">
        <v>24</v>
      </c>
      <c r="F960" s="34">
        <v>590</v>
      </c>
      <c r="G960" s="2">
        <v>15.234999999999999</v>
      </c>
      <c r="H960" s="44">
        <f t="shared" si="18"/>
        <v>8988.65</v>
      </c>
    </row>
    <row r="961" spans="2:8" ht="12.5" x14ac:dyDescent="0.25">
      <c r="B961" s="25">
        <v>45930</v>
      </c>
      <c r="C961" s="33" t="s">
        <v>47</v>
      </c>
      <c r="D961" s="1" t="s">
        <v>30</v>
      </c>
      <c r="E961" s="1" t="s">
        <v>7</v>
      </c>
      <c r="F961" s="34">
        <v>628</v>
      </c>
      <c r="G961" s="2">
        <v>15.24</v>
      </c>
      <c r="H961" s="44">
        <f t="shared" si="18"/>
        <v>9570.7199999999993</v>
      </c>
    </row>
    <row r="962" spans="2:8" ht="12.5" x14ac:dyDescent="0.25">
      <c r="B962" s="25">
        <v>45930</v>
      </c>
      <c r="C962" s="33" t="s">
        <v>455</v>
      </c>
      <c r="D962" s="1" t="s">
        <v>30</v>
      </c>
      <c r="E962" s="1" t="s">
        <v>24</v>
      </c>
      <c r="F962" s="34">
        <v>649</v>
      </c>
      <c r="G962" s="2">
        <v>15.24</v>
      </c>
      <c r="H962" s="44">
        <f t="shared" si="18"/>
        <v>9890.76</v>
      </c>
    </row>
    <row r="963" spans="2:8" ht="12.5" x14ac:dyDescent="0.25">
      <c r="B963" s="25">
        <v>45930</v>
      </c>
      <c r="C963" s="33" t="s">
        <v>455</v>
      </c>
      <c r="D963" s="1" t="s">
        <v>30</v>
      </c>
      <c r="E963" s="1" t="s">
        <v>24</v>
      </c>
      <c r="F963" s="34">
        <v>652</v>
      </c>
      <c r="G963" s="2">
        <v>15.234999999999999</v>
      </c>
      <c r="H963" s="44">
        <f t="shared" si="18"/>
        <v>9933.2199999999993</v>
      </c>
    </row>
    <row r="964" spans="2:8" ht="12.5" x14ac:dyDescent="0.25">
      <c r="B964" s="25">
        <v>45930</v>
      </c>
      <c r="C964" s="33" t="s">
        <v>455</v>
      </c>
      <c r="D964" s="1" t="s">
        <v>30</v>
      </c>
      <c r="E964" s="1" t="s">
        <v>26</v>
      </c>
      <c r="F964" s="34">
        <v>619</v>
      </c>
      <c r="G964" s="2">
        <v>15.24</v>
      </c>
      <c r="H964" s="44">
        <f t="shared" si="18"/>
        <v>9433.56</v>
      </c>
    </row>
    <row r="965" spans="2:8" ht="12.5" x14ac:dyDescent="0.25">
      <c r="B965" s="25">
        <v>45930</v>
      </c>
      <c r="C965" s="33" t="s">
        <v>455</v>
      </c>
      <c r="D965" s="1" t="s">
        <v>30</v>
      </c>
      <c r="E965" s="1" t="s">
        <v>26</v>
      </c>
      <c r="F965" s="34">
        <v>651</v>
      </c>
      <c r="G965" s="2">
        <v>15.234999999999999</v>
      </c>
      <c r="H965" s="44">
        <f t="shared" si="18"/>
        <v>9917.9849999999988</v>
      </c>
    </row>
    <row r="966" spans="2:8" ht="12.5" x14ac:dyDescent="0.25">
      <c r="B966" s="25">
        <v>45930</v>
      </c>
      <c r="C966" s="33" t="s">
        <v>455</v>
      </c>
      <c r="D966" s="1" t="s">
        <v>30</v>
      </c>
      <c r="E966" s="1" t="s">
        <v>7</v>
      </c>
      <c r="F966" s="34">
        <v>528</v>
      </c>
      <c r="G966" s="2">
        <v>15.24</v>
      </c>
      <c r="H966" s="44">
        <f t="shared" si="18"/>
        <v>8046.72</v>
      </c>
    </row>
    <row r="967" spans="2:8" ht="12.5" x14ac:dyDescent="0.25">
      <c r="B967" s="25">
        <v>45930</v>
      </c>
      <c r="C967" s="33" t="s">
        <v>455</v>
      </c>
      <c r="D967" s="1" t="s">
        <v>30</v>
      </c>
      <c r="E967" s="1" t="s">
        <v>7</v>
      </c>
      <c r="F967" s="34">
        <v>690</v>
      </c>
      <c r="G967" s="2">
        <v>15.234999999999999</v>
      </c>
      <c r="H967" s="44">
        <f t="shared" si="18"/>
        <v>10512.15</v>
      </c>
    </row>
    <row r="968" spans="2:8" ht="12.5" x14ac:dyDescent="0.25">
      <c r="B968" s="25">
        <v>45930</v>
      </c>
      <c r="C968" s="33" t="s">
        <v>456</v>
      </c>
      <c r="D968" s="1" t="s">
        <v>30</v>
      </c>
      <c r="E968" s="1" t="s">
        <v>24</v>
      </c>
      <c r="F968" s="34">
        <v>659</v>
      </c>
      <c r="G968" s="2">
        <v>15.25</v>
      </c>
      <c r="H968" s="44">
        <f t="shared" si="18"/>
        <v>10049.75</v>
      </c>
    </row>
    <row r="969" spans="2:8" ht="12.5" x14ac:dyDescent="0.25">
      <c r="B969" s="25">
        <v>45930</v>
      </c>
      <c r="C969" s="33" t="s">
        <v>48</v>
      </c>
      <c r="D969" s="1" t="s">
        <v>30</v>
      </c>
      <c r="E969" s="1" t="s">
        <v>24</v>
      </c>
      <c r="F969" s="34">
        <v>112</v>
      </c>
      <c r="G969" s="2">
        <v>15.25</v>
      </c>
      <c r="H969" s="44">
        <f t="shared" si="18"/>
        <v>1708</v>
      </c>
    </row>
    <row r="970" spans="2:8" ht="12.5" x14ac:dyDescent="0.25">
      <c r="B970" s="25">
        <v>45930</v>
      </c>
      <c r="C970" s="33" t="s">
        <v>457</v>
      </c>
      <c r="D970" s="1" t="s">
        <v>30</v>
      </c>
      <c r="E970" s="1" t="s">
        <v>9</v>
      </c>
      <c r="F970" s="34">
        <v>528</v>
      </c>
      <c r="G970" s="2">
        <v>15.25</v>
      </c>
      <c r="H970" s="44">
        <f t="shared" si="18"/>
        <v>8052</v>
      </c>
    </row>
    <row r="971" spans="2:8" ht="12.5" x14ac:dyDescent="0.25">
      <c r="B971" s="25">
        <v>45930</v>
      </c>
      <c r="C971" s="33" t="s">
        <v>457</v>
      </c>
      <c r="D971" s="1" t="s">
        <v>30</v>
      </c>
      <c r="E971" s="1" t="s">
        <v>24</v>
      </c>
      <c r="F971" s="34">
        <v>694</v>
      </c>
      <c r="G971" s="2">
        <v>15.25</v>
      </c>
      <c r="H971" s="44">
        <f t="shared" si="18"/>
        <v>10583.5</v>
      </c>
    </row>
    <row r="972" spans="2:8" ht="12.5" x14ac:dyDescent="0.25">
      <c r="B972" s="25">
        <v>45930</v>
      </c>
      <c r="C972" s="33" t="s">
        <v>457</v>
      </c>
      <c r="D972" s="1" t="s">
        <v>30</v>
      </c>
      <c r="E972" s="1" t="s">
        <v>24</v>
      </c>
      <c r="F972" s="34">
        <v>453</v>
      </c>
      <c r="G972" s="2">
        <v>15.244999999999999</v>
      </c>
      <c r="H972" s="44">
        <f t="shared" si="18"/>
        <v>6905.9849999999997</v>
      </c>
    </row>
    <row r="973" spans="2:8" ht="12.5" x14ac:dyDescent="0.25">
      <c r="B973" s="25">
        <v>45930</v>
      </c>
      <c r="C973" s="33" t="s">
        <v>457</v>
      </c>
      <c r="D973" s="1" t="s">
        <v>30</v>
      </c>
      <c r="E973" s="1" t="s">
        <v>7</v>
      </c>
      <c r="F973" s="34">
        <v>761</v>
      </c>
      <c r="G973" s="2">
        <v>15.25</v>
      </c>
      <c r="H973" s="44">
        <f t="shared" si="18"/>
        <v>11605.25</v>
      </c>
    </row>
    <row r="974" spans="2:8" ht="12.5" x14ac:dyDescent="0.25">
      <c r="B974" s="25">
        <v>45930</v>
      </c>
      <c r="C974" s="33" t="s">
        <v>49</v>
      </c>
      <c r="D974" s="1" t="s">
        <v>30</v>
      </c>
      <c r="E974" s="1" t="s">
        <v>9</v>
      </c>
      <c r="F974" s="34">
        <v>120</v>
      </c>
      <c r="G974" s="2">
        <v>15.24</v>
      </c>
      <c r="H974" s="44">
        <f t="shared" si="18"/>
        <v>1828.8</v>
      </c>
    </row>
    <row r="975" spans="2:8" ht="12.5" x14ac:dyDescent="0.25">
      <c r="B975" s="25">
        <v>45930</v>
      </c>
      <c r="C975" s="33" t="s">
        <v>49</v>
      </c>
      <c r="D975" s="1" t="s">
        <v>30</v>
      </c>
      <c r="E975" s="1" t="s">
        <v>24</v>
      </c>
      <c r="F975" s="34">
        <v>181</v>
      </c>
      <c r="G975" s="2">
        <v>15.244999999999999</v>
      </c>
      <c r="H975" s="44">
        <f t="shared" si="18"/>
        <v>2759.3449999999998</v>
      </c>
    </row>
    <row r="976" spans="2:8" ht="12.5" x14ac:dyDescent="0.25">
      <c r="B976" s="25">
        <v>45930</v>
      </c>
      <c r="C976" s="33" t="s">
        <v>49</v>
      </c>
      <c r="D976" s="1" t="s">
        <v>30</v>
      </c>
      <c r="E976" s="1" t="s">
        <v>24</v>
      </c>
      <c r="F976" s="34">
        <v>634</v>
      </c>
      <c r="G976" s="2">
        <v>15.24</v>
      </c>
      <c r="H976" s="44">
        <f t="shared" si="18"/>
        <v>9662.16</v>
      </c>
    </row>
    <row r="977" spans="2:8" ht="12.5" x14ac:dyDescent="0.25">
      <c r="B977" s="25">
        <v>45930</v>
      </c>
      <c r="C977" s="33" t="s">
        <v>49</v>
      </c>
      <c r="D977" s="1" t="s">
        <v>30</v>
      </c>
      <c r="E977" s="1" t="s">
        <v>7</v>
      </c>
      <c r="F977" s="34">
        <v>509</v>
      </c>
      <c r="G977" s="2">
        <v>15.244999999999999</v>
      </c>
      <c r="H977" s="44">
        <f t="shared" si="18"/>
        <v>7759.7049999999999</v>
      </c>
    </row>
    <row r="978" spans="2:8" ht="12.5" x14ac:dyDescent="0.25">
      <c r="B978" s="25">
        <v>45930</v>
      </c>
      <c r="C978" s="33" t="s">
        <v>49</v>
      </c>
      <c r="D978" s="1" t="s">
        <v>30</v>
      </c>
      <c r="E978" s="1" t="s">
        <v>7</v>
      </c>
      <c r="F978" s="34">
        <v>595</v>
      </c>
      <c r="G978" s="2">
        <v>15.24</v>
      </c>
      <c r="H978" s="44">
        <f t="shared" si="18"/>
        <v>9067.7999999999993</v>
      </c>
    </row>
    <row r="979" spans="2:8" ht="12.5" x14ac:dyDescent="0.25">
      <c r="B979" s="25">
        <v>45930</v>
      </c>
      <c r="C979" s="33" t="s">
        <v>458</v>
      </c>
      <c r="D979" s="1" t="s">
        <v>30</v>
      </c>
      <c r="E979" s="1" t="s">
        <v>9</v>
      </c>
      <c r="F979" s="34">
        <v>251</v>
      </c>
      <c r="G979" s="2">
        <v>15.24</v>
      </c>
      <c r="H979" s="44">
        <f t="shared" si="18"/>
        <v>3825.2400000000002</v>
      </c>
    </row>
    <row r="980" spans="2:8" ht="12.5" x14ac:dyDescent="0.25">
      <c r="B980" s="25">
        <v>45930</v>
      </c>
      <c r="C980" s="33" t="s">
        <v>458</v>
      </c>
      <c r="D980" s="1" t="s">
        <v>30</v>
      </c>
      <c r="E980" s="1" t="s">
        <v>24</v>
      </c>
      <c r="F980" s="34">
        <v>534</v>
      </c>
      <c r="G980" s="2">
        <v>15.24</v>
      </c>
      <c r="H980" s="44">
        <f t="shared" si="18"/>
        <v>8138.16</v>
      </c>
    </row>
    <row r="981" spans="2:8" ht="12.5" x14ac:dyDescent="0.25">
      <c r="B981" s="25">
        <v>45930</v>
      </c>
      <c r="C981" s="33" t="s">
        <v>458</v>
      </c>
      <c r="D981" s="1" t="s">
        <v>30</v>
      </c>
      <c r="E981" s="1" t="s">
        <v>7</v>
      </c>
      <c r="F981" s="34">
        <v>106</v>
      </c>
      <c r="G981" s="2">
        <v>15.234999999999999</v>
      </c>
      <c r="H981" s="44">
        <f t="shared" si="18"/>
        <v>1614.9099999999999</v>
      </c>
    </row>
    <row r="982" spans="2:8" ht="12.5" x14ac:dyDescent="0.25">
      <c r="B982" s="25">
        <v>45930</v>
      </c>
      <c r="C982" s="33" t="s">
        <v>458</v>
      </c>
      <c r="D982" s="1" t="s">
        <v>30</v>
      </c>
      <c r="E982" s="1" t="s">
        <v>7</v>
      </c>
      <c r="F982" s="34">
        <v>7</v>
      </c>
      <c r="G982" s="2">
        <v>15.234999999999999</v>
      </c>
      <c r="H982" s="44">
        <f t="shared" si="18"/>
        <v>106.645</v>
      </c>
    </row>
    <row r="983" spans="2:8" ht="12.5" x14ac:dyDescent="0.25">
      <c r="B983" s="25">
        <v>45930</v>
      </c>
      <c r="C983" s="33" t="s">
        <v>107</v>
      </c>
      <c r="D983" s="1" t="s">
        <v>30</v>
      </c>
      <c r="E983" s="1" t="s">
        <v>7</v>
      </c>
      <c r="F983" s="34">
        <v>6</v>
      </c>
      <c r="G983" s="2">
        <v>15.234999999999999</v>
      </c>
      <c r="H983" s="44">
        <f t="shared" si="18"/>
        <v>91.41</v>
      </c>
    </row>
    <row r="984" spans="2:8" ht="12.5" x14ac:dyDescent="0.25">
      <c r="B984" s="25">
        <v>45930</v>
      </c>
      <c r="C984" s="33" t="s">
        <v>107</v>
      </c>
      <c r="D984" s="1" t="s">
        <v>30</v>
      </c>
      <c r="E984" s="1" t="s">
        <v>7</v>
      </c>
      <c r="F984" s="34">
        <v>220</v>
      </c>
      <c r="G984" s="2">
        <v>15.234999999999999</v>
      </c>
      <c r="H984" s="44">
        <f t="shared" si="18"/>
        <v>3351.7</v>
      </c>
    </row>
    <row r="985" spans="2:8" ht="12.5" x14ac:dyDescent="0.25">
      <c r="B985" s="25">
        <v>45930</v>
      </c>
      <c r="C985" s="33" t="s">
        <v>459</v>
      </c>
      <c r="D985" s="1" t="s">
        <v>30</v>
      </c>
      <c r="E985" s="1" t="s">
        <v>24</v>
      </c>
      <c r="F985" s="34">
        <v>778</v>
      </c>
      <c r="G985" s="2">
        <v>15.234999999999999</v>
      </c>
      <c r="H985" s="44">
        <f t="shared" si="18"/>
        <v>11852.83</v>
      </c>
    </row>
    <row r="986" spans="2:8" ht="12.5" x14ac:dyDescent="0.25">
      <c r="B986" s="25">
        <v>45930</v>
      </c>
      <c r="C986" s="33" t="s">
        <v>459</v>
      </c>
      <c r="D986" s="1" t="s">
        <v>30</v>
      </c>
      <c r="E986" s="1" t="s">
        <v>7</v>
      </c>
      <c r="F986" s="34">
        <v>200</v>
      </c>
      <c r="G986" s="2">
        <v>15.234999999999999</v>
      </c>
      <c r="H986" s="44">
        <f t="shared" si="18"/>
        <v>3047</v>
      </c>
    </row>
    <row r="987" spans="2:8" ht="12.5" x14ac:dyDescent="0.25">
      <c r="B987" s="25">
        <v>45930</v>
      </c>
      <c r="C987" s="33" t="s">
        <v>459</v>
      </c>
      <c r="D987" s="1" t="s">
        <v>30</v>
      </c>
      <c r="E987" s="1" t="s">
        <v>7</v>
      </c>
      <c r="F987" s="34">
        <v>138</v>
      </c>
      <c r="G987" s="2">
        <v>15.234999999999999</v>
      </c>
      <c r="H987" s="44">
        <f t="shared" si="18"/>
        <v>2102.4299999999998</v>
      </c>
    </row>
    <row r="988" spans="2:8" ht="12.5" x14ac:dyDescent="0.25">
      <c r="B988" s="25">
        <v>45930</v>
      </c>
      <c r="C988" s="33" t="s">
        <v>50</v>
      </c>
      <c r="D988" s="1" t="s">
        <v>30</v>
      </c>
      <c r="E988" s="1" t="s">
        <v>24</v>
      </c>
      <c r="F988" s="34">
        <v>490</v>
      </c>
      <c r="G988" s="2">
        <v>15.23</v>
      </c>
      <c r="H988" s="44">
        <f t="shared" si="18"/>
        <v>7462.7</v>
      </c>
    </row>
    <row r="989" spans="2:8" ht="12.5" x14ac:dyDescent="0.25">
      <c r="B989" s="25">
        <v>45930</v>
      </c>
      <c r="C989" s="33" t="s">
        <v>51</v>
      </c>
      <c r="D989" s="1" t="s">
        <v>30</v>
      </c>
      <c r="E989" s="1" t="s">
        <v>7</v>
      </c>
      <c r="F989" s="34">
        <v>456</v>
      </c>
      <c r="G989" s="2">
        <v>15.23</v>
      </c>
      <c r="H989" s="44">
        <f t="shared" si="18"/>
        <v>6944.88</v>
      </c>
    </row>
    <row r="990" spans="2:8" ht="12.5" x14ac:dyDescent="0.25">
      <c r="B990" s="25">
        <v>45930</v>
      </c>
      <c r="C990" s="33" t="s">
        <v>52</v>
      </c>
      <c r="D990" s="1" t="s">
        <v>30</v>
      </c>
      <c r="E990" s="1" t="s">
        <v>24</v>
      </c>
      <c r="F990" s="34">
        <v>286</v>
      </c>
      <c r="G990" s="2">
        <v>15.234999999999999</v>
      </c>
      <c r="H990" s="44">
        <f t="shared" si="18"/>
        <v>4357.21</v>
      </c>
    </row>
    <row r="991" spans="2:8" ht="12.5" x14ac:dyDescent="0.25">
      <c r="B991" s="25">
        <v>45930</v>
      </c>
      <c r="C991" s="33" t="s">
        <v>52</v>
      </c>
      <c r="D991" s="1" t="s">
        <v>30</v>
      </c>
      <c r="E991" s="1" t="s">
        <v>24</v>
      </c>
      <c r="F991" s="34">
        <v>350</v>
      </c>
      <c r="G991" s="2">
        <v>15.234999999999999</v>
      </c>
      <c r="H991" s="44">
        <f t="shared" si="18"/>
        <v>5332.25</v>
      </c>
    </row>
    <row r="992" spans="2:8" ht="12.5" x14ac:dyDescent="0.25">
      <c r="B992" s="25">
        <v>45930</v>
      </c>
      <c r="C992" s="33" t="s">
        <v>460</v>
      </c>
      <c r="D992" s="1" t="s">
        <v>30</v>
      </c>
      <c r="E992" s="1" t="s">
        <v>26</v>
      </c>
      <c r="F992" s="34">
        <v>10</v>
      </c>
      <c r="G992" s="2">
        <v>15.234999999999999</v>
      </c>
      <c r="H992" s="44">
        <f t="shared" si="18"/>
        <v>152.35</v>
      </c>
    </row>
    <row r="993" spans="2:8" ht="12.5" x14ac:dyDescent="0.25">
      <c r="B993" s="25">
        <v>45930</v>
      </c>
      <c r="C993" s="33" t="s">
        <v>460</v>
      </c>
      <c r="D993" s="1" t="s">
        <v>30</v>
      </c>
      <c r="E993" s="1" t="s">
        <v>26</v>
      </c>
      <c r="F993" s="34">
        <v>20</v>
      </c>
      <c r="G993" s="2">
        <v>15.234999999999999</v>
      </c>
      <c r="H993" s="44">
        <f t="shared" si="18"/>
        <v>304.7</v>
      </c>
    </row>
    <row r="994" spans="2:8" ht="12.5" x14ac:dyDescent="0.25">
      <c r="B994" s="25">
        <v>45930</v>
      </c>
      <c r="C994" s="33" t="s">
        <v>461</v>
      </c>
      <c r="D994" s="1" t="s">
        <v>30</v>
      </c>
      <c r="E994" s="1" t="s">
        <v>26</v>
      </c>
      <c r="F994" s="34">
        <v>10</v>
      </c>
      <c r="G994" s="2">
        <v>15.234999999999999</v>
      </c>
      <c r="H994" s="44">
        <f t="shared" si="18"/>
        <v>152.35</v>
      </c>
    </row>
    <row r="995" spans="2:8" ht="12.5" x14ac:dyDescent="0.25">
      <c r="B995" s="25">
        <v>45930</v>
      </c>
      <c r="C995" s="33" t="s">
        <v>461</v>
      </c>
      <c r="D995" s="1" t="s">
        <v>30</v>
      </c>
      <c r="E995" s="1" t="s">
        <v>26</v>
      </c>
      <c r="F995" s="34">
        <v>469</v>
      </c>
      <c r="G995" s="2">
        <v>15.234999999999999</v>
      </c>
      <c r="H995" s="44">
        <f t="shared" si="18"/>
        <v>7145.2150000000001</v>
      </c>
    </row>
    <row r="996" spans="2:8" ht="12.5" x14ac:dyDescent="0.25">
      <c r="B996" s="25">
        <v>45930</v>
      </c>
      <c r="C996" s="33" t="s">
        <v>461</v>
      </c>
      <c r="D996" s="1" t="s">
        <v>30</v>
      </c>
      <c r="E996" s="1" t="s">
        <v>7</v>
      </c>
      <c r="F996" s="34">
        <v>163</v>
      </c>
      <c r="G996" s="2">
        <v>15.23</v>
      </c>
      <c r="H996" s="44">
        <f t="shared" si="18"/>
        <v>2482.4900000000002</v>
      </c>
    </row>
    <row r="997" spans="2:8" ht="12.5" x14ac:dyDescent="0.25">
      <c r="B997" s="25">
        <v>45930</v>
      </c>
      <c r="C997" s="33" t="s">
        <v>53</v>
      </c>
      <c r="D997" s="1" t="s">
        <v>30</v>
      </c>
      <c r="E997" s="1" t="s">
        <v>24</v>
      </c>
      <c r="F997" s="34">
        <v>626</v>
      </c>
      <c r="G997" s="2">
        <v>15.23</v>
      </c>
      <c r="H997" s="44">
        <f t="shared" si="18"/>
        <v>9533.98</v>
      </c>
    </row>
    <row r="998" spans="2:8" ht="12.5" x14ac:dyDescent="0.25">
      <c r="B998" s="25">
        <v>45930</v>
      </c>
      <c r="C998" s="33" t="s">
        <v>53</v>
      </c>
      <c r="D998" s="1" t="s">
        <v>30</v>
      </c>
      <c r="E998" s="1" t="s">
        <v>24</v>
      </c>
      <c r="F998" s="34">
        <v>636</v>
      </c>
      <c r="G998" s="2">
        <v>15.225</v>
      </c>
      <c r="H998" s="44">
        <f t="shared" si="18"/>
        <v>9683.1</v>
      </c>
    </row>
    <row r="999" spans="2:8" ht="12.5" x14ac:dyDescent="0.25">
      <c r="B999" s="25">
        <v>45930</v>
      </c>
      <c r="C999" s="33" t="s">
        <v>53</v>
      </c>
      <c r="D999" s="1" t="s">
        <v>30</v>
      </c>
      <c r="E999" s="1" t="s">
        <v>26</v>
      </c>
      <c r="F999" s="34">
        <v>20</v>
      </c>
      <c r="G999" s="2">
        <v>15.225</v>
      </c>
      <c r="H999" s="44">
        <f t="shared" si="18"/>
        <v>304.5</v>
      </c>
    </row>
    <row r="1000" spans="2:8" ht="12.5" x14ac:dyDescent="0.25">
      <c r="B1000" s="25">
        <v>45930</v>
      </c>
      <c r="C1000" s="33" t="s">
        <v>53</v>
      </c>
      <c r="D1000" s="1" t="s">
        <v>30</v>
      </c>
      <c r="E1000" s="1" t="s">
        <v>26</v>
      </c>
      <c r="F1000" s="34">
        <v>176</v>
      </c>
      <c r="G1000" s="2">
        <v>15.225</v>
      </c>
      <c r="H1000" s="44">
        <f t="shared" si="18"/>
        <v>2679.6</v>
      </c>
    </row>
    <row r="1001" spans="2:8" ht="12.5" x14ac:dyDescent="0.25">
      <c r="B1001" s="25">
        <v>45930</v>
      </c>
      <c r="C1001" s="33" t="s">
        <v>53</v>
      </c>
      <c r="D1001" s="1" t="s">
        <v>30</v>
      </c>
      <c r="E1001" s="1" t="s">
        <v>26</v>
      </c>
      <c r="F1001" s="34">
        <v>294</v>
      </c>
      <c r="G1001" s="2">
        <v>15.225</v>
      </c>
      <c r="H1001" s="44">
        <f t="shared" si="18"/>
        <v>4476.1499999999996</v>
      </c>
    </row>
    <row r="1002" spans="2:8" ht="12.5" x14ac:dyDescent="0.25">
      <c r="B1002" s="25">
        <v>45930</v>
      </c>
      <c r="C1002" s="33" t="s">
        <v>53</v>
      </c>
      <c r="D1002" s="1" t="s">
        <v>30</v>
      </c>
      <c r="E1002" s="1" t="s">
        <v>7</v>
      </c>
      <c r="F1002" s="34">
        <v>562</v>
      </c>
      <c r="G1002" s="2">
        <v>15.225</v>
      </c>
      <c r="H1002" s="44">
        <f t="shared" si="18"/>
        <v>8556.4499999999989</v>
      </c>
    </row>
    <row r="1003" spans="2:8" ht="12.5" x14ac:dyDescent="0.25">
      <c r="B1003" s="25">
        <v>45930</v>
      </c>
      <c r="C1003" s="33" t="s">
        <v>53</v>
      </c>
      <c r="D1003" s="1" t="s">
        <v>30</v>
      </c>
      <c r="E1003" s="1" t="s">
        <v>7</v>
      </c>
      <c r="F1003" s="34">
        <v>346</v>
      </c>
      <c r="G1003" s="2">
        <v>15.22</v>
      </c>
      <c r="H1003" s="44">
        <f t="shared" ref="H1003:H1066" si="19">F1003*ROUND(G1003,4)</f>
        <v>5266.12</v>
      </c>
    </row>
    <row r="1004" spans="2:8" ht="12.5" x14ac:dyDescent="0.25">
      <c r="B1004" s="25">
        <v>45930</v>
      </c>
      <c r="C1004" s="33" t="s">
        <v>53</v>
      </c>
      <c r="D1004" s="1" t="s">
        <v>30</v>
      </c>
      <c r="E1004" s="1" t="s">
        <v>7</v>
      </c>
      <c r="F1004" s="34">
        <v>161</v>
      </c>
      <c r="G1004" s="2">
        <v>15.22</v>
      </c>
      <c r="H1004" s="44">
        <f t="shared" si="19"/>
        <v>2450.42</v>
      </c>
    </row>
    <row r="1005" spans="2:8" ht="12.5" x14ac:dyDescent="0.25">
      <c r="B1005" s="25">
        <v>45930</v>
      </c>
      <c r="C1005" s="33" t="s">
        <v>84</v>
      </c>
      <c r="D1005" s="1" t="s">
        <v>30</v>
      </c>
      <c r="E1005" s="1" t="s">
        <v>24</v>
      </c>
      <c r="F1005" s="34">
        <v>8</v>
      </c>
      <c r="G1005" s="2">
        <v>15.22</v>
      </c>
      <c r="H1005" s="44">
        <f t="shared" si="19"/>
        <v>121.76</v>
      </c>
    </row>
    <row r="1006" spans="2:8" ht="12.5" x14ac:dyDescent="0.25">
      <c r="B1006" s="25">
        <v>45930</v>
      </c>
      <c r="C1006" s="33" t="s">
        <v>85</v>
      </c>
      <c r="D1006" s="1" t="s">
        <v>30</v>
      </c>
      <c r="E1006" s="1" t="s">
        <v>24</v>
      </c>
      <c r="F1006" s="34">
        <v>574</v>
      </c>
      <c r="G1006" s="2">
        <v>15.22</v>
      </c>
      <c r="H1006" s="44">
        <f t="shared" si="19"/>
        <v>8736.2800000000007</v>
      </c>
    </row>
    <row r="1007" spans="2:8" ht="12.5" x14ac:dyDescent="0.25">
      <c r="B1007" s="25">
        <v>45930</v>
      </c>
      <c r="C1007" s="33" t="s">
        <v>85</v>
      </c>
      <c r="D1007" s="1" t="s">
        <v>30</v>
      </c>
      <c r="E1007" s="1" t="s">
        <v>24</v>
      </c>
      <c r="F1007" s="34">
        <v>393</v>
      </c>
      <c r="G1007" s="2">
        <v>15.22</v>
      </c>
      <c r="H1007" s="44">
        <f t="shared" si="19"/>
        <v>5981.46</v>
      </c>
    </row>
    <row r="1008" spans="2:8" ht="12.5" x14ac:dyDescent="0.25">
      <c r="B1008" s="25">
        <v>45930</v>
      </c>
      <c r="C1008" s="33" t="s">
        <v>85</v>
      </c>
      <c r="D1008" s="1" t="s">
        <v>30</v>
      </c>
      <c r="E1008" s="1" t="s">
        <v>24</v>
      </c>
      <c r="F1008" s="34">
        <v>659</v>
      </c>
      <c r="G1008" s="2">
        <v>15.215</v>
      </c>
      <c r="H1008" s="44">
        <f t="shared" si="19"/>
        <v>10026.684999999999</v>
      </c>
    </row>
    <row r="1009" spans="2:8" ht="12.5" x14ac:dyDescent="0.25">
      <c r="B1009" s="25">
        <v>45930</v>
      </c>
      <c r="C1009" s="33" t="s">
        <v>85</v>
      </c>
      <c r="D1009" s="1" t="s">
        <v>30</v>
      </c>
      <c r="E1009" s="1" t="s">
        <v>7</v>
      </c>
      <c r="F1009" s="34">
        <v>346</v>
      </c>
      <c r="G1009" s="2">
        <v>15.215</v>
      </c>
      <c r="H1009" s="44">
        <f t="shared" si="19"/>
        <v>5264.39</v>
      </c>
    </row>
    <row r="1010" spans="2:8" ht="12.5" x14ac:dyDescent="0.25">
      <c r="B1010" s="25">
        <v>45930</v>
      </c>
      <c r="C1010" s="33" t="s">
        <v>85</v>
      </c>
      <c r="D1010" s="1" t="s">
        <v>30</v>
      </c>
      <c r="E1010" s="1" t="s">
        <v>7</v>
      </c>
      <c r="F1010" s="34">
        <v>158</v>
      </c>
      <c r="G1010" s="2">
        <v>15.215</v>
      </c>
      <c r="H1010" s="44">
        <f t="shared" si="19"/>
        <v>2403.9699999999998</v>
      </c>
    </row>
    <row r="1011" spans="2:8" ht="12.5" x14ac:dyDescent="0.25">
      <c r="B1011" s="25">
        <v>45930</v>
      </c>
      <c r="C1011" s="33" t="s">
        <v>86</v>
      </c>
      <c r="D1011" s="1" t="s">
        <v>30</v>
      </c>
      <c r="E1011" s="1" t="s">
        <v>24</v>
      </c>
      <c r="F1011" s="34">
        <v>692</v>
      </c>
      <c r="G1011" s="2">
        <v>15.21</v>
      </c>
      <c r="H1011" s="44">
        <f t="shared" si="19"/>
        <v>10525.32</v>
      </c>
    </row>
    <row r="1012" spans="2:8" ht="12.5" x14ac:dyDescent="0.25">
      <c r="B1012" s="25">
        <v>45930</v>
      </c>
      <c r="C1012" s="33" t="s">
        <v>86</v>
      </c>
      <c r="D1012" s="1" t="s">
        <v>30</v>
      </c>
      <c r="E1012" s="1" t="s">
        <v>7</v>
      </c>
      <c r="F1012" s="34">
        <v>505</v>
      </c>
      <c r="G1012" s="2">
        <v>15.21</v>
      </c>
      <c r="H1012" s="44">
        <f t="shared" si="19"/>
        <v>7681.05</v>
      </c>
    </row>
    <row r="1013" spans="2:8" ht="12.5" x14ac:dyDescent="0.25">
      <c r="B1013" s="25">
        <v>45930</v>
      </c>
      <c r="C1013" s="33" t="s">
        <v>54</v>
      </c>
      <c r="D1013" s="1" t="s">
        <v>30</v>
      </c>
      <c r="E1013" s="1" t="s">
        <v>24</v>
      </c>
      <c r="F1013" s="34">
        <v>838</v>
      </c>
      <c r="G1013" s="2">
        <v>15.215</v>
      </c>
      <c r="H1013" s="44">
        <f t="shared" si="19"/>
        <v>12750.17</v>
      </c>
    </row>
    <row r="1014" spans="2:8" ht="12.5" x14ac:dyDescent="0.25">
      <c r="B1014" s="25">
        <v>45930</v>
      </c>
      <c r="C1014" s="33" t="s">
        <v>54</v>
      </c>
      <c r="D1014" s="1" t="s">
        <v>30</v>
      </c>
      <c r="E1014" s="1" t="s">
        <v>24</v>
      </c>
      <c r="F1014" s="34">
        <v>117</v>
      </c>
      <c r="G1014" s="2">
        <v>15.215</v>
      </c>
      <c r="H1014" s="44">
        <f t="shared" si="19"/>
        <v>1780.155</v>
      </c>
    </row>
    <row r="1015" spans="2:8" ht="12.5" x14ac:dyDescent="0.25">
      <c r="B1015" s="25">
        <v>45930</v>
      </c>
      <c r="C1015" s="33" t="s">
        <v>54</v>
      </c>
      <c r="D1015" s="1" t="s">
        <v>30</v>
      </c>
      <c r="E1015" s="1" t="s">
        <v>24</v>
      </c>
      <c r="F1015" s="34">
        <v>935</v>
      </c>
      <c r="G1015" s="2">
        <v>15.21</v>
      </c>
      <c r="H1015" s="44">
        <f t="shared" si="19"/>
        <v>14221.35</v>
      </c>
    </row>
    <row r="1016" spans="2:8" ht="12.5" x14ac:dyDescent="0.25">
      <c r="B1016" s="25">
        <v>45930</v>
      </c>
      <c r="C1016" s="33" t="s">
        <v>54</v>
      </c>
      <c r="D1016" s="1" t="s">
        <v>30</v>
      </c>
      <c r="E1016" s="1" t="s">
        <v>24</v>
      </c>
      <c r="F1016" s="34">
        <v>558</v>
      </c>
      <c r="G1016" s="2">
        <v>15.21</v>
      </c>
      <c r="H1016" s="44">
        <f t="shared" si="19"/>
        <v>8487.18</v>
      </c>
    </row>
    <row r="1017" spans="2:8" ht="12.5" x14ac:dyDescent="0.25">
      <c r="B1017" s="25">
        <v>45930</v>
      </c>
      <c r="C1017" s="33" t="s">
        <v>54</v>
      </c>
      <c r="D1017" s="1" t="s">
        <v>30</v>
      </c>
      <c r="E1017" s="1" t="s">
        <v>7</v>
      </c>
      <c r="F1017" s="34">
        <v>950</v>
      </c>
      <c r="G1017" s="2">
        <v>15.215</v>
      </c>
      <c r="H1017" s="44">
        <f t="shared" si="19"/>
        <v>14454.25</v>
      </c>
    </row>
    <row r="1018" spans="2:8" ht="12.5" x14ac:dyDescent="0.25">
      <c r="B1018" s="25">
        <v>45930</v>
      </c>
      <c r="C1018" s="33" t="s">
        <v>54</v>
      </c>
      <c r="D1018" s="1" t="s">
        <v>30</v>
      </c>
      <c r="E1018" s="1" t="s">
        <v>7</v>
      </c>
      <c r="F1018" s="34">
        <v>44</v>
      </c>
      <c r="G1018" s="2">
        <v>15.21</v>
      </c>
      <c r="H1018" s="44">
        <f t="shared" si="19"/>
        <v>669.24</v>
      </c>
    </row>
    <row r="1019" spans="2:8" ht="12.5" x14ac:dyDescent="0.25">
      <c r="B1019" s="25">
        <v>45930</v>
      </c>
      <c r="C1019" s="33" t="s">
        <v>54</v>
      </c>
      <c r="D1019" s="1" t="s">
        <v>30</v>
      </c>
      <c r="E1019" s="1" t="s">
        <v>7</v>
      </c>
      <c r="F1019" s="34">
        <v>62</v>
      </c>
      <c r="G1019" s="2">
        <v>15.21</v>
      </c>
      <c r="H1019" s="44">
        <f t="shared" si="19"/>
        <v>943.0200000000001</v>
      </c>
    </row>
    <row r="1020" spans="2:8" ht="12.5" x14ac:dyDescent="0.25">
      <c r="B1020" s="25">
        <v>45930</v>
      </c>
      <c r="C1020" s="33" t="s">
        <v>462</v>
      </c>
      <c r="D1020" s="1" t="s">
        <v>30</v>
      </c>
      <c r="E1020" s="1" t="s">
        <v>7</v>
      </c>
      <c r="F1020" s="34">
        <v>959</v>
      </c>
      <c r="G1020" s="2">
        <v>15.225</v>
      </c>
      <c r="H1020" s="44">
        <f t="shared" si="19"/>
        <v>14600.775</v>
      </c>
    </row>
    <row r="1021" spans="2:8" ht="12.5" x14ac:dyDescent="0.25">
      <c r="B1021" s="25">
        <v>45930</v>
      </c>
      <c r="C1021" s="33" t="s">
        <v>463</v>
      </c>
      <c r="D1021" s="1" t="s">
        <v>30</v>
      </c>
      <c r="E1021" s="1" t="s">
        <v>24</v>
      </c>
      <c r="F1021" s="34">
        <v>500</v>
      </c>
      <c r="G1021" s="2">
        <v>15.225</v>
      </c>
      <c r="H1021" s="44">
        <f t="shared" si="19"/>
        <v>7612.5</v>
      </c>
    </row>
    <row r="1022" spans="2:8" ht="12.5" x14ac:dyDescent="0.25">
      <c r="B1022" s="25">
        <v>45930</v>
      </c>
      <c r="C1022" s="33" t="s">
        <v>463</v>
      </c>
      <c r="D1022" s="1" t="s">
        <v>30</v>
      </c>
      <c r="E1022" s="1" t="s">
        <v>24</v>
      </c>
      <c r="F1022" s="34">
        <v>396</v>
      </c>
      <c r="G1022" s="2">
        <v>15.225</v>
      </c>
      <c r="H1022" s="44">
        <f t="shared" si="19"/>
        <v>6029.0999999999995</v>
      </c>
    </row>
    <row r="1023" spans="2:8" ht="12.5" x14ac:dyDescent="0.25">
      <c r="B1023" s="25">
        <v>45930</v>
      </c>
      <c r="C1023" s="33" t="s">
        <v>464</v>
      </c>
      <c r="D1023" s="1" t="s">
        <v>30</v>
      </c>
      <c r="E1023" s="1" t="s">
        <v>24</v>
      </c>
      <c r="F1023" s="34">
        <v>695</v>
      </c>
      <c r="G1023" s="2">
        <v>15.22</v>
      </c>
      <c r="H1023" s="44">
        <f t="shared" si="19"/>
        <v>10577.9</v>
      </c>
    </row>
    <row r="1024" spans="2:8" ht="12.5" x14ac:dyDescent="0.25">
      <c r="B1024" s="25">
        <v>45930</v>
      </c>
      <c r="C1024" s="33" t="s">
        <v>464</v>
      </c>
      <c r="D1024" s="1" t="s">
        <v>30</v>
      </c>
      <c r="E1024" s="1" t="s">
        <v>7</v>
      </c>
      <c r="F1024" s="34">
        <v>952</v>
      </c>
      <c r="G1024" s="2">
        <v>15.22</v>
      </c>
      <c r="H1024" s="44">
        <f t="shared" si="19"/>
        <v>14489.44</v>
      </c>
    </row>
    <row r="1025" spans="2:8" ht="12.5" x14ac:dyDescent="0.25">
      <c r="B1025" s="25">
        <v>45930</v>
      </c>
      <c r="C1025" s="33" t="s">
        <v>464</v>
      </c>
      <c r="D1025" s="1" t="s">
        <v>30</v>
      </c>
      <c r="E1025" s="1" t="s">
        <v>7</v>
      </c>
      <c r="F1025" s="34">
        <v>80</v>
      </c>
      <c r="G1025" s="2">
        <v>15.215</v>
      </c>
      <c r="H1025" s="44">
        <f t="shared" si="19"/>
        <v>1217.2</v>
      </c>
    </row>
    <row r="1026" spans="2:8" ht="12.5" x14ac:dyDescent="0.25">
      <c r="B1026" s="25">
        <v>45930</v>
      </c>
      <c r="C1026" s="33" t="s">
        <v>464</v>
      </c>
      <c r="D1026" s="1" t="s">
        <v>30</v>
      </c>
      <c r="E1026" s="1" t="s">
        <v>7</v>
      </c>
      <c r="F1026" s="34">
        <v>60</v>
      </c>
      <c r="G1026" s="2">
        <v>15.215</v>
      </c>
      <c r="H1026" s="44">
        <f t="shared" si="19"/>
        <v>912.9</v>
      </c>
    </row>
    <row r="1027" spans="2:8" ht="12.5" x14ac:dyDescent="0.25">
      <c r="B1027" s="25">
        <v>45930</v>
      </c>
      <c r="C1027" s="33" t="s">
        <v>464</v>
      </c>
      <c r="D1027" s="1" t="s">
        <v>30</v>
      </c>
      <c r="E1027" s="1" t="s">
        <v>7</v>
      </c>
      <c r="F1027" s="34">
        <v>60</v>
      </c>
      <c r="G1027" s="2">
        <v>15.215</v>
      </c>
      <c r="H1027" s="44">
        <f t="shared" si="19"/>
        <v>912.9</v>
      </c>
    </row>
    <row r="1028" spans="2:8" ht="12.5" x14ac:dyDescent="0.25">
      <c r="B1028" s="25">
        <v>45930</v>
      </c>
      <c r="C1028" s="33" t="s">
        <v>464</v>
      </c>
      <c r="D1028" s="1" t="s">
        <v>30</v>
      </c>
      <c r="E1028" s="1" t="s">
        <v>7</v>
      </c>
      <c r="F1028" s="34">
        <v>66</v>
      </c>
      <c r="G1028" s="2">
        <v>15.215</v>
      </c>
      <c r="H1028" s="44">
        <f t="shared" si="19"/>
        <v>1004.1899999999999</v>
      </c>
    </row>
    <row r="1029" spans="2:8" ht="12.5" x14ac:dyDescent="0.25">
      <c r="B1029" s="25">
        <v>45930</v>
      </c>
      <c r="C1029" s="33" t="s">
        <v>464</v>
      </c>
      <c r="D1029" s="1" t="s">
        <v>30</v>
      </c>
      <c r="E1029" s="1" t="s">
        <v>7</v>
      </c>
      <c r="F1029" s="34">
        <v>94</v>
      </c>
      <c r="G1029" s="2">
        <v>15.215</v>
      </c>
      <c r="H1029" s="44">
        <f t="shared" si="19"/>
        <v>1430.21</v>
      </c>
    </row>
    <row r="1030" spans="2:8" ht="12.5" x14ac:dyDescent="0.25">
      <c r="B1030" s="25">
        <v>45930</v>
      </c>
      <c r="C1030" s="33" t="s">
        <v>108</v>
      </c>
      <c r="D1030" s="1" t="s">
        <v>30</v>
      </c>
      <c r="E1030" s="1" t="s">
        <v>7</v>
      </c>
      <c r="F1030" s="34">
        <v>157</v>
      </c>
      <c r="G1030" s="2">
        <v>15.215</v>
      </c>
      <c r="H1030" s="44">
        <f t="shared" si="19"/>
        <v>2388.7550000000001</v>
      </c>
    </row>
    <row r="1031" spans="2:8" ht="12.5" x14ac:dyDescent="0.25">
      <c r="B1031" s="25">
        <v>45930</v>
      </c>
      <c r="C1031" s="33" t="s">
        <v>108</v>
      </c>
      <c r="D1031" s="1" t="s">
        <v>30</v>
      </c>
      <c r="E1031" s="1" t="s">
        <v>7</v>
      </c>
      <c r="F1031" s="34">
        <v>459</v>
      </c>
      <c r="G1031" s="2">
        <v>15.215</v>
      </c>
      <c r="H1031" s="44">
        <f t="shared" si="19"/>
        <v>6983.6849999999995</v>
      </c>
    </row>
    <row r="1032" spans="2:8" ht="12.5" x14ac:dyDescent="0.25">
      <c r="B1032" s="25">
        <v>45930</v>
      </c>
      <c r="C1032" s="33" t="s">
        <v>108</v>
      </c>
      <c r="D1032" s="1" t="s">
        <v>30</v>
      </c>
      <c r="E1032" s="1" t="s">
        <v>7</v>
      </c>
      <c r="F1032" s="34">
        <v>58</v>
      </c>
      <c r="G1032" s="2">
        <v>15.21</v>
      </c>
      <c r="H1032" s="44">
        <f t="shared" si="19"/>
        <v>882.18000000000006</v>
      </c>
    </row>
    <row r="1033" spans="2:8" ht="12.5" x14ac:dyDescent="0.25">
      <c r="B1033" s="25">
        <v>45930</v>
      </c>
      <c r="C1033" s="33" t="s">
        <v>465</v>
      </c>
      <c r="D1033" s="1" t="s">
        <v>30</v>
      </c>
      <c r="E1033" s="1" t="s">
        <v>24</v>
      </c>
      <c r="F1033" s="34">
        <v>693</v>
      </c>
      <c r="G1033" s="2">
        <v>15.215</v>
      </c>
      <c r="H1033" s="44">
        <f t="shared" si="19"/>
        <v>10543.995000000001</v>
      </c>
    </row>
    <row r="1034" spans="2:8" ht="12.5" x14ac:dyDescent="0.25">
      <c r="B1034" s="25">
        <v>45930</v>
      </c>
      <c r="C1034" s="33" t="s">
        <v>465</v>
      </c>
      <c r="D1034" s="1" t="s">
        <v>30</v>
      </c>
      <c r="E1034" s="1" t="s">
        <v>26</v>
      </c>
      <c r="F1034" s="34">
        <v>579</v>
      </c>
      <c r="G1034" s="2">
        <v>15.22</v>
      </c>
      <c r="H1034" s="44">
        <f t="shared" si="19"/>
        <v>8812.380000000001</v>
      </c>
    </row>
    <row r="1035" spans="2:8" ht="12.5" x14ac:dyDescent="0.25">
      <c r="B1035" s="25">
        <v>45930</v>
      </c>
      <c r="C1035" s="33" t="s">
        <v>55</v>
      </c>
      <c r="D1035" s="1" t="s">
        <v>30</v>
      </c>
      <c r="E1035" s="1" t="s">
        <v>24</v>
      </c>
      <c r="F1035" s="34">
        <v>493</v>
      </c>
      <c r="G1035" s="2">
        <v>15.215</v>
      </c>
      <c r="H1035" s="44">
        <f t="shared" si="19"/>
        <v>7500.9949999999999</v>
      </c>
    </row>
    <row r="1036" spans="2:8" ht="12.5" x14ac:dyDescent="0.25">
      <c r="B1036" s="25">
        <v>45930</v>
      </c>
      <c r="C1036" s="33" t="s">
        <v>55</v>
      </c>
      <c r="D1036" s="1" t="s">
        <v>30</v>
      </c>
      <c r="E1036" s="1" t="s">
        <v>26</v>
      </c>
      <c r="F1036" s="34">
        <v>53</v>
      </c>
      <c r="G1036" s="2">
        <v>15.215</v>
      </c>
      <c r="H1036" s="44">
        <f t="shared" si="19"/>
        <v>806.39499999999998</v>
      </c>
    </row>
    <row r="1037" spans="2:8" ht="12.5" x14ac:dyDescent="0.25">
      <c r="B1037" s="25">
        <v>45930</v>
      </c>
      <c r="C1037" s="33" t="s">
        <v>55</v>
      </c>
      <c r="D1037" s="1" t="s">
        <v>30</v>
      </c>
      <c r="E1037" s="1" t="s">
        <v>26</v>
      </c>
      <c r="F1037" s="34">
        <v>541</v>
      </c>
      <c r="G1037" s="2">
        <v>15.215</v>
      </c>
      <c r="H1037" s="44">
        <f t="shared" si="19"/>
        <v>8231.3150000000005</v>
      </c>
    </row>
    <row r="1038" spans="2:8" ht="12.5" x14ac:dyDescent="0.25">
      <c r="B1038" s="25">
        <v>45930</v>
      </c>
      <c r="C1038" s="33" t="s">
        <v>55</v>
      </c>
      <c r="D1038" s="1" t="s">
        <v>30</v>
      </c>
      <c r="E1038" s="1" t="s">
        <v>7</v>
      </c>
      <c r="F1038" s="34">
        <v>549</v>
      </c>
      <c r="G1038" s="2">
        <v>15.215</v>
      </c>
      <c r="H1038" s="44">
        <f t="shared" si="19"/>
        <v>8353.0349999999999</v>
      </c>
    </row>
    <row r="1039" spans="2:8" ht="12.5" x14ac:dyDescent="0.25">
      <c r="B1039" s="25">
        <v>45930</v>
      </c>
      <c r="C1039" s="33" t="s">
        <v>87</v>
      </c>
      <c r="D1039" s="1" t="s">
        <v>30</v>
      </c>
      <c r="E1039" s="1" t="s">
        <v>24</v>
      </c>
      <c r="F1039" s="34">
        <v>400</v>
      </c>
      <c r="G1039" s="2">
        <v>15.21</v>
      </c>
      <c r="H1039" s="44">
        <f t="shared" si="19"/>
        <v>6084</v>
      </c>
    </row>
    <row r="1040" spans="2:8" ht="12.5" x14ac:dyDescent="0.25">
      <c r="B1040" s="25">
        <v>45930</v>
      </c>
      <c r="C1040" s="33" t="s">
        <v>87</v>
      </c>
      <c r="D1040" s="1" t="s">
        <v>30</v>
      </c>
      <c r="E1040" s="1" t="s">
        <v>24</v>
      </c>
      <c r="F1040" s="34">
        <v>219</v>
      </c>
      <c r="G1040" s="2">
        <v>15.21</v>
      </c>
      <c r="H1040" s="44">
        <f t="shared" si="19"/>
        <v>3330.9900000000002</v>
      </c>
    </row>
    <row r="1041" spans="2:8" ht="12.5" x14ac:dyDescent="0.25">
      <c r="B1041" s="25">
        <v>45930</v>
      </c>
      <c r="C1041" s="33" t="s">
        <v>87</v>
      </c>
      <c r="D1041" s="1" t="s">
        <v>30</v>
      </c>
      <c r="E1041" s="1" t="s">
        <v>24</v>
      </c>
      <c r="F1041" s="34">
        <v>135</v>
      </c>
      <c r="G1041" s="2">
        <v>15.21</v>
      </c>
      <c r="H1041" s="44">
        <f t="shared" si="19"/>
        <v>2053.35</v>
      </c>
    </row>
    <row r="1042" spans="2:8" ht="12.5" x14ac:dyDescent="0.25">
      <c r="B1042" s="25">
        <v>45930</v>
      </c>
      <c r="C1042" s="33" t="s">
        <v>466</v>
      </c>
      <c r="D1042" s="1" t="s">
        <v>30</v>
      </c>
      <c r="E1042" s="1" t="s">
        <v>7</v>
      </c>
      <c r="F1042" s="34">
        <v>27</v>
      </c>
      <c r="G1042" s="2">
        <v>15.21</v>
      </c>
      <c r="H1042" s="44">
        <f t="shared" si="19"/>
        <v>410.67</v>
      </c>
    </row>
    <row r="1043" spans="2:8" ht="12.5" x14ac:dyDescent="0.25">
      <c r="B1043" s="25">
        <v>45930</v>
      </c>
      <c r="C1043" s="33" t="s">
        <v>466</v>
      </c>
      <c r="D1043" s="1" t="s">
        <v>30</v>
      </c>
      <c r="E1043" s="1" t="s">
        <v>7</v>
      </c>
      <c r="F1043" s="34">
        <v>200</v>
      </c>
      <c r="G1043" s="2">
        <v>15.21</v>
      </c>
      <c r="H1043" s="44">
        <f t="shared" si="19"/>
        <v>3042</v>
      </c>
    </row>
    <row r="1044" spans="2:8" ht="12.5" x14ac:dyDescent="0.25">
      <c r="B1044" s="25">
        <v>45930</v>
      </c>
      <c r="C1044" s="33" t="s">
        <v>466</v>
      </c>
      <c r="D1044" s="1" t="s">
        <v>30</v>
      </c>
      <c r="E1044" s="1" t="s">
        <v>7</v>
      </c>
      <c r="F1044" s="34">
        <v>200</v>
      </c>
      <c r="G1044" s="2">
        <v>15.21</v>
      </c>
      <c r="H1044" s="44">
        <f t="shared" si="19"/>
        <v>3042</v>
      </c>
    </row>
    <row r="1045" spans="2:8" ht="12.5" x14ac:dyDescent="0.25">
      <c r="B1045" s="25">
        <v>45930</v>
      </c>
      <c r="C1045" s="33" t="s">
        <v>466</v>
      </c>
      <c r="D1045" s="1" t="s">
        <v>30</v>
      </c>
      <c r="E1045" s="1" t="s">
        <v>7</v>
      </c>
      <c r="F1045" s="34">
        <v>156</v>
      </c>
      <c r="G1045" s="2">
        <v>15.21</v>
      </c>
      <c r="H1045" s="44">
        <f t="shared" si="19"/>
        <v>2372.7600000000002</v>
      </c>
    </row>
    <row r="1046" spans="2:8" ht="12.5" x14ac:dyDescent="0.25">
      <c r="B1046" s="25">
        <v>45930</v>
      </c>
      <c r="C1046" s="33" t="s">
        <v>466</v>
      </c>
      <c r="D1046" s="1" t="s">
        <v>30</v>
      </c>
      <c r="E1046" s="1" t="s">
        <v>7</v>
      </c>
      <c r="F1046" s="34">
        <v>44</v>
      </c>
      <c r="G1046" s="2">
        <v>15.21</v>
      </c>
      <c r="H1046" s="44">
        <f t="shared" si="19"/>
        <v>669.24</v>
      </c>
    </row>
    <row r="1047" spans="2:8" ht="12.5" x14ac:dyDescent="0.25">
      <c r="B1047" s="25">
        <v>45930</v>
      </c>
      <c r="C1047" s="33" t="s">
        <v>467</v>
      </c>
      <c r="D1047" s="1" t="s">
        <v>30</v>
      </c>
      <c r="E1047" s="1" t="s">
        <v>7</v>
      </c>
      <c r="F1047" s="34">
        <v>4</v>
      </c>
      <c r="G1047" s="2">
        <v>15.21</v>
      </c>
      <c r="H1047" s="44">
        <f t="shared" si="19"/>
        <v>60.84</v>
      </c>
    </row>
    <row r="1048" spans="2:8" ht="12.5" x14ac:dyDescent="0.25">
      <c r="B1048" s="25">
        <v>45930</v>
      </c>
      <c r="C1048" s="33" t="s">
        <v>467</v>
      </c>
      <c r="D1048" s="1" t="s">
        <v>30</v>
      </c>
      <c r="E1048" s="1" t="s">
        <v>7</v>
      </c>
      <c r="F1048" s="34">
        <v>213</v>
      </c>
      <c r="G1048" s="2">
        <v>15.21</v>
      </c>
      <c r="H1048" s="44">
        <f t="shared" si="19"/>
        <v>3239.73</v>
      </c>
    </row>
    <row r="1049" spans="2:8" ht="12.5" x14ac:dyDescent="0.25">
      <c r="B1049" s="25">
        <v>45930</v>
      </c>
      <c r="C1049" s="33" t="s">
        <v>467</v>
      </c>
      <c r="D1049" s="1" t="s">
        <v>30</v>
      </c>
      <c r="E1049" s="1" t="s">
        <v>7</v>
      </c>
      <c r="F1049" s="34">
        <v>196</v>
      </c>
      <c r="G1049" s="2">
        <v>15.205</v>
      </c>
      <c r="H1049" s="44">
        <f t="shared" si="19"/>
        <v>2980.18</v>
      </c>
    </row>
    <row r="1050" spans="2:8" ht="12.5" x14ac:dyDescent="0.25">
      <c r="B1050" s="25">
        <v>45930</v>
      </c>
      <c r="C1050" s="33" t="s">
        <v>109</v>
      </c>
      <c r="D1050" s="1" t="s">
        <v>30</v>
      </c>
      <c r="E1050" s="1" t="s">
        <v>24</v>
      </c>
      <c r="F1050" s="34">
        <v>500</v>
      </c>
      <c r="G1050" s="2">
        <v>15.21</v>
      </c>
      <c r="H1050" s="44">
        <f t="shared" si="19"/>
        <v>7605</v>
      </c>
    </row>
    <row r="1051" spans="2:8" ht="12.5" x14ac:dyDescent="0.25">
      <c r="B1051" s="25">
        <v>45930</v>
      </c>
      <c r="C1051" s="33" t="s">
        <v>109</v>
      </c>
      <c r="D1051" s="1" t="s">
        <v>30</v>
      </c>
      <c r="E1051" s="1" t="s">
        <v>24</v>
      </c>
      <c r="F1051" s="34">
        <v>469</v>
      </c>
      <c r="G1051" s="2">
        <v>15.21</v>
      </c>
      <c r="H1051" s="44">
        <f t="shared" si="19"/>
        <v>7133.4900000000007</v>
      </c>
    </row>
    <row r="1052" spans="2:8" ht="12.5" x14ac:dyDescent="0.25">
      <c r="B1052" s="25">
        <v>45930</v>
      </c>
      <c r="C1052" s="33" t="s">
        <v>468</v>
      </c>
      <c r="D1052" s="1" t="s">
        <v>30</v>
      </c>
      <c r="E1052" s="1" t="s">
        <v>24</v>
      </c>
      <c r="F1052" s="34">
        <v>261</v>
      </c>
      <c r="G1052" s="2">
        <v>15.215</v>
      </c>
      <c r="H1052" s="44">
        <f t="shared" si="19"/>
        <v>3971.1149999999998</v>
      </c>
    </row>
    <row r="1053" spans="2:8" ht="12.5" x14ac:dyDescent="0.25">
      <c r="B1053" s="25">
        <v>45930</v>
      </c>
      <c r="C1053" s="33" t="s">
        <v>468</v>
      </c>
      <c r="D1053" s="1" t="s">
        <v>30</v>
      </c>
      <c r="E1053" s="1" t="s">
        <v>24</v>
      </c>
      <c r="F1053" s="34">
        <v>717</v>
      </c>
      <c r="G1053" s="2">
        <v>15.215</v>
      </c>
      <c r="H1053" s="44">
        <f t="shared" si="19"/>
        <v>10909.155000000001</v>
      </c>
    </row>
    <row r="1054" spans="2:8" ht="12.5" x14ac:dyDescent="0.25">
      <c r="B1054" s="25">
        <v>45930</v>
      </c>
      <c r="C1054" s="33" t="s">
        <v>469</v>
      </c>
      <c r="D1054" s="1" t="s">
        <v>30</v>
      </c>
      <c r="E1054" s="1" t="s">
        <v>24</v>
      </c>
      <c r="F1054" s="34">
        <v>276</v>
      </c>
      <c r="G1054" s="2">
        <v>15.22</v>
      </c>
      <c r="H1054" s="44">
        <f t="shared" si="19"/>
        <v>4200.72</v>
      </c>
    </row>
    <row r="1055" spans="2:8" ht="12.5" x14ac:dyDescent="0.25">
      <c r="B1055" s="25">
        <v>45930</v>
      </c>
      <c r="C1055" s="33" t="s">
        <v>469</v>
      </c>
      <c r="D1055" s="1" t="s">
        <v>30</v>
      </c>
      <c r="E1055" s="1" t="s">
        <v>24</v>
      </c>
      <c r="F1055" s="34">
        <v>687</v>
      </c>
      <c r="G1055" s="2">
        <v>15.22</v>
      </c>
      <c r="H1055" s="44">
        <f t="shared" si="19"/>
        <v>10456.140000000001</v>
      </c>
    </row>
    <row r="1056" spans="2:8" ht="12.5" x14ac:dyDescent="0.25">
      <c r="B1056" s="25">
        <v>45930</v>
      </c>
      <c r="C1056" s="33" t="s">
        <v>469</v>
      </c>
      <c r="D1056" s="1" t="s">
        <v>30</v>
      </c>
      <c r="E1056" s="1" t="s">
        <v>24</v>
      </c>
      <c r="F1056" s="34">
        <v>938</v>
      </c>
      <c r="G1056" s="2">
        <v>15.215</v>
      </c>
      <c r="H1056" s="44">
        <f t="shared" si="19"/>
        <v>14271.67</v>
      </c>
    </row>
    <row r="1057" spans="2:8" ht="12.5" x14ac:dyDescent="0.25">
      <c r="B1057" s="25">
        <v>45930</v>
      </c>
      <c r="C1057" s="33" t="s">
        <v>469</v>
      </c>
      <c r="D1057" s="1" t="s">
        <v>30</v>
      </c>
      <c r="E1057" s="1" t="s">
        <v>7</v>
      </c>
      <c r="F1057" s="34">
        <v>948</v>
      </c>
      <c r="G1057" s="2">
        <v>15.215</v>
      </c>
      <c r="H1057" s="44">
        <f t="shared" si="19"/>
        <v>14423.82</v>
      </c>
    </row>
    <row r="1058" spans="2:8" ht="12.5" x14ac:dyDescent="0.25">
      <c r="B1058" s="25">
        <v>45930</v>
      </c>
      <c r="C1058" s="33" t="s">
        <v>469</v>
      </c>
      <c r="D1058" s="1" t="s">
        <v>30</v>
      </c>
      <c r="E1058" s="1" t="s">
        <v>7</v>
      </c>
      <c r="F1058" s="34">
        <v>334</v>
      </c>
      <c r="G1058" s="2">
        <v>15.21</v>
      </c>
      <c r="H1058" s="44">
        <f t="shared" si="19"/>
        <v>5080.1400000000003</v>
      </c>
    </row>
    <row r="1059" spans="2:8" ht="12.5" x14ac:dyDescent="0.25">
      <c r="B1059" s="25">
        <v>45930</v>
      </c>
      <c r="C1059" s="33" t="s">
        <v>469</v>
      </c>
      <c r="D1059" s="1" t="s">
        <v>30</v>
      </c>
      <c r="E1059" s="1" t="s">
        <v>7</v>
      </c>
      <c r="F1059" s="34">
        <v>148</v>
      </c>
      <c r="G1059" s="2">
        <v>15.21</v>
      </c>
      <c r="H1059" s="44">
        <f t="shared" si="19"/>
        <v>2251.08</v>
      </c>
    </row>
    <row r="1060" spans="2:8" ht="12.5" x14ac:dyDescent="0.25">
      <c r="B1060" s="25">
        <v>45930</v>
      </c>
      <c r="C1060" s="33" t="s">
        <v>470</v>
      </c>
      <c r="D1060" s="1" t="s">
        <v>30</v>
      </c>
      <c r="E1060" s="1" t="s">
        <v>24</v>
      </c>
      <c r="F1060" s="34">
        <v>500</v>
      </c>
      <c r="G1060" s="2">
        <v>15.225</v>
      </c>
      <c r="H1060" s="44">
        <f t="shared" si="19"/>
        <v>7612.5</v>
      </c>
    </row>
    <row r="1061" spans="2:8" ht="12.5" x14ac:dyDescent="0.25">
      <c r="B1061" s="25">
        <v>45930</v>
      </c>
      <c r="C1061" s="33" t="s">
        <v>470</v>
      </c>
      <c r="D1061" s="1" t="s">
        <v>30</v>
      </c>
      <c r="E1061" s="1" t="s">
        <v>24</v>
      </c>
      <c r="F1061" s="34">
        <v>309</v>
      </c>
      <c r="G1061" s="2">
        <v>15.225</v>
      </c>
      <c r="H1061" s="44">
        <f t="shared" si="19"/>
        <v>4704.5249999999996</v>
      </c>
    </row>
    <row r="1062" spans="2:8" ht="12.5" x14ac:dyDescent="0.25">
      <c r="B1062" s="25">
        <v>45930</v>
      </c>
      <c r="C1062" s="33" t="s">
        <v>470</v>
      </c>
      <c r="D1062" s="1" t="s">
        <v>30</v>
      </c>
      <c r="E1062" s="1" t="s">
        <v>7</v>
      </c>
      <c r="F1062" s="34">
        <v>148</v>
      </c>
      <c r="G1062" s="2">
        <v>15.225</v>
      </c>
      <c r="H1062" s="44">
        <f t="shared" si="19"/>
        <v>2253.2999999999997</v>
      </c>
    </row>
    <row r="1063" spans="2:8" ht="12.5" x14ac:dyDescent="0.25">
      <c r="B1063" s="25">
        <v>45930</v>
      </c>
      <c r="C1063" s="33" t="s">
        <v>471</v>
      </c>
      <c r="D1063" s="1" t="s">
        <v>30</v>
      </c>
      <c r="E1063" s="1" t="s">
        <v>7</v>
      </c>
      <c r="F1063" s="34">
        <v>128</v>
      </c>
      <c r="G1063" s="2">
        <v>15.225</v>
      </c>
      <c r="H1063" s="44">
        <f t="shared" si="19"/>
        <v>1948.8</v>
      </c>
    </row>
    <row r="1064" spans="2:8" ht="12.5" x14ac:dyDescent="0.25">
      <c r="B1064" s="25">
        <v>45930</v>
      </c>
      <c r="C1064" s="33" t="s">
        <v>472</v>
      </c>
      <c r="D1064" s="1" t="s">
        <v>30</v>
      </c>
      <c r="E1064" s="1" t="s">
        <v>24</v>
      </c>
      <c r="F1064" s="34">
        <v>414</v>
      </c>
      <c r="G1064" s="2">
        <v>15.225</v>
      </c>
      <c r="H1064" s="44">
        <f t="shared" si="19"/>
        <v>6303.15</v>
      </c>
    </row>
    <row r="1065" spans="2:8" ht="12.5" x14ac:dyDescent="0.25">
      <c r="B1065" s="25">
        <v>45930</v>
      </c>
      <c r="C1065" s="33" t="s">
        <v>472</v>
      </c>
      <c r="D1065" s="1" t="s">
        <v>30</v>
      </c>
      <c r="E1065" s="1" t="s">
        <v>24</v>
      </c>
      <c r="F1065" s="34">
        <v>150</v>
      </c>
      <c r="G1065" s="2">
        <v>15.225</v>
      </c>
      <c r="H1065" s="44">
        <f t="shared" si="19"/>
        <v>2283.75</v>
      </c>
    </row>
    <row r="1066" spans="2:8" ht="12.5" x14ac:dyDescent="0.25">
      <c r="B1066" s="25">
        <v>45930</v>
      </c>
      <c r="C1066" s="33" t="s">
        <v>473</v>
      </c>
      <c r="D1066" s="1" t="s">
        <v>30</v>
      </c>
      <c r="E1066" s="1" t="s">
        <v>7</v>
      </c>
      <c r="F1066" s="34">
        <v>355</v>
      </c>
      <c r="G1066" s="2">
        <v>15.225</v>
      </c>
      <c r="H1066" s="44">
        <f t="shared" si="19"/>
        <v>5404.875</v>
      </c>
    </row>
    <row r="1067" spans="2:8" ht="12.5" x14ac:dyDescent="0.25">
      <c r="B1067" s="25">
        <v>45930</v>
      </c>
      <c r="C1067" s="33" t="s">
        <v>473</v>
      </c>
      <c r="D1067" s="1" t="s">
        <v>30</v>
      </c>
      <c r="E1067" s="1" t="s">
        <v>7</v>
      </c>
      <c r="F1067" s="34">
        <v>177</v>
      </c>
      <c r="G1067" s="2">
        <v>15.225</v>
      </c>
      <c r="H1067" s="44">
        <f t="shared" ref="H1067:H1130" si="20">F1067*ROUND(G1067,4)</f>
        <v>2694.8249999999998</v>
      </c>
    </row>
    <row r="1068" spans="2:8" ht="12.5" x14ac:dyDescent="0.25">
      <c r="B1068" s="25">
        <v>45930</v>
      </c>
      <c r="C1068" s="33" t="s">
        <v>474</v>
      </c>
      <c r="D1068" s="1" t="s">
        <v>30</v>
      </c>
      <c r="E1068" s="1" t="s">
        <v>7</v>
      </c>
      <c r="F1068" s="34">
        <v>133</v>
      </c>
      <c r="G1068" s="2">
        <v>15.225</v>
      </c>
      <c r="H1068" s="44">
        <f t="shared" si="20"/>
        <v>2024.925</v>
      </c>
    </row>
    <row r="1069" spans="2:8" ht="12.5" x14ac:dyDescent="0.25">
      <c r="B1069" s="25">
        <v>45930</v>
      </c>
      <c r="C1069" s="33" t="s">
        <v>474</v>
      </c>
      <c r="D1069" s="1" t="s">
        <v>30</v>
      </c>
      <c r="E1069" s="1" t="s">
        <v>7</v>
      </c>
      <c r="F1069" s="34">
        <v>144</v>
      </c>
      <c r="G1069" s="2">
        <v>15.22</v>
      </c>
      <c r="H1069" s="44">
        <f t="shared" si="20"/>
        <v>2191.6800000000003</v>
      </c>
    </row>
    <row r="1070" spans="2:8" ht="12.5" x14ac:dyDescent="0.25">
      <c r="B1070" s="25">
        <v>45930</v>
      </c>
      <c r="C1070" s="33" t="s">
        <v>88</v>
      </c>
      <c r="D1070" s="1" t="s">
        <v>30</v>
      </c>
      <c r="E1070" s="1" t="s">
        <v>24</v>
      </c>
      <c r="F1070" s="34">
        <v>456</v>
      </c>
      <c r="G1070" s="2">
        <v>15.22</v>
      </c>
      <c r="H1070" s="44">
        <f t="shared" si="20"/>
        <v>6940.3200000000006</v>
      </c>
    </row>
    <row r="1071" spans="2:8" ht="12.5" x14ac:dyDescent="0.25">
      <c r="B1071" s="25">
        <v>45930</v>
      </c>
      <c r="C1071" s="33" t="s">
        <v>88</v>
      </c>
      <c r="D1071" s="1" t="s">
        <v>30</v>
      </c>
      <c r="E1071" s="1" t="s">
        <v>24</v>
      </c>
      <c r="F1071" s="34">
        <v>414</v>
      </c>
      <c r="G1071" s="2">
        <v>15.22</v>
      </c>
      <c r="H1071" s="44">
        <f t="shared" si="20"/>
        <v>6301.08</v>
      </c>
    </row>
    <row r="1072" spans="2:8" ht="12.5" x14ac:dyDescent="0.25">
      <c r="B1072" s="25">
        <v>45930</v>
      </c>
      <c r="C1072" s="33" t="s">
        <v>475</v>
      </c>
      <c r="D1072" s="1" t="s">
        <v>30</v>
      </c>
      <c r="E1072" s="1" t="s">
        <v>24</v>
      </c>
      <c r="F1072" s="34">
        <v>950</v>
      </c>
      <c r="G1072" s="2">
        <v>15.25</v>
      </c>
      <c r="H1072" s="44">
        <f t="shared" si="20"/>
        <v>14487.5</v>
      </c>
    </row>
    <row r="1073" spans="2:8" ht="12.5" x14ac:dyDescent="0.25">
      <c r="B1073" s="25">
        <v>45930</v>
      </c>
      <c r="C1073" s="33" t="s">
        <v>475</v>
      </c>
      <c r="D1073" s="1" t="s">
        <v>30</v>
      </c>
      <c r="E1073" s="1" t="s">
        <v>7</v>
      </c>
      <c r="F1073" s="34">
        <v>948</v>
      </c>
      <c r="G1073" s="2">
        <v>15.25</v>
      </c>
      <c r="H1073" s="44">
        <f t="shared" si="20"/>
        <v>14457</v>
      </c>
    </row>
    <row r="1074" spans="2:8" ht="12.5" x14ac:dyDescent="0.25">
      <c r="B1074" s="25">
        <v>45930</v>
      </c>
      <c r="C1074" s="33" t="s">
        <v>76</v>
      </c>
      <c r="D1074" s="1" t="s">
        <v>30</v>
      </c>
      <c r="E1074" s="1" t="s">
        <v>24</v>
      </c>
      <c r="F1074" s="34">
        <v>967</v>
      </c>
      <c r="G1074" s="2">
        <v>15.244999999999999</v>
      </c>
      <c r="H1074" s="44">
        <f t="shared" si="20"/>
        <v>14741.914999999999</v>
      </c>
    </row>
    <row r="1075" spans="2:8" ht="12.5" x14ac:dyDescent="0.25">
      <c r="B1075" s="25">
        <v>45930</v>
      </c>
      <c r="C1075" s="33" t="s">
        <v>76</v>
      </c>
      <c r="D1075" s="1" t="s">
        <v>30</v>
      </c>
      <c r="E1075" s="1" t="s">
        <v>7</v>
      </c>
      <c r="F1075" s="34">
        <v>958</v>
      </c>
      <c r="G1075" s="2">
        <v>15.244999999999999</v>
      </c>
      <c r="H1075" s="44">
        <f t="shared" si="20"/>
        <v>14604.71</v>
      </c>
    </row>
    <row r="1076" spans="2:8" ht="12.5" x14ac:dyDescent="0.25">
      <c r="B1076" s="25">
        <v>45930</v>
      </c>
      <c r="C1076" s="33" t="s">
        <v>476</v>
      </c>
      <c r="D1076" s="1" t="s">
        <v>30</v>
      </c>
      <c r="E1076" s="1" t="s">
        <v>24</v>
      </c>
      <c r="F1076" s="34">
        <v>336</v>
      </c>
      <c r="G1076" s="2">
        <v>15.24</v>
      </c>
      <c r="H1076" s="44">
        <f t="shared" si="20"/>
        <v>5120.6400000000003</v>
      </c>
    </row>
    <row r="1077" spans="2:8" ht="12.5" x14ac:dyDescent="0.25">
      <c r="B1077" s="25">
        <v>45930</v>
      </c>
      <c r="C1077" s="33" t="s">
        <v>476</v>
      </c>
      <c r="D1077" s="1" t="s">
        <v>30</v>
      </c>
      <c r="E1077" s="1" t="s">
        <v>24</v>
      </c>
      <c r="F1077" s="34">
        <v>623</v>
      </c>
      <c r="G1077" s="2">
        <v>15.24</v>
      </c>
      <c r="H1077" s="44">
        <f t="shared" si="20"/>
        <v>9494.52</v>
      </c>
    </row>
    <row r="1078" spans="2:8" ht="12.5" x14ac:dyDescent="0.25">
      <c r="B1078" s="25">
        <v>45930</v>
      </c>
      <c r="C1078" s="33" t="s">
        <v>476</v>
      </c>
      <c r="D1078" s="1" t="s">
        <v>30</v>
      </c>
      <c r="E1078" s="1" t="s">
        <v>7</v>
      </c>
      <c r="F1078" s="34">
        <v>979</v>
      </c>
      <c r="G1078" s="2">
        <v>15.24</v>
      </c>
      <c r="H1078" s="44">
        <f t="shared" si="20"/>
        <v>14919.960000000001</v>
      </c>
    </row>
    <row r="1079" spans="2:8" ht="12.5" x14ac:dyDescent="0.25">
      <c r="B1079" s="25">
        <v>45930</v>
      </c>
      <c r="C1079" s="33" t="s">
        <v>477</v>
      </c>
      <c r="D1079" s="1" t="s">
        <v>30</v>
      </c>
      <c r="E1079" s="1" t="s">
        <v>24</v>
      </c>
      <c r="F1079" s="34">
        <v>965</v>
      </c>
      <c r="G1079" s="2">
        <v>15.234999999999999</v>
      </c>
      <c r="H1079" s="44">
        <f t="shared" si="20"/>
        <v>14701.775</v>
      </c>
    </row>
    <row r="1080" spans="2:8" ht="12.5" x14ac:dyDescent="0.25">
      <c r="B1080" s="25">
        <v>45930</v>
      </c>
      <c r="C1080" s="33" t="s">
        <v>478</v>
      </c>
      <c r="D1080" s="1" t="s">
        <v>30</v>
      </c>
      <c r="E1080" s="1" t="s">
        <v>24</v>
      </c>
      <c r="F1080" s="34">
        <v>964</v>
      </c>
      <c r="G1080" s="2">
        <v>15.234999999999999</v>
      </c>
      <c r="H1080" s="44">
        <f t="shared" si="20"/>
        <v>14686.539999999999</v>
      </c>
    </row>
    <row r="1081" spans="2:8" ht="12.5" x14ac:dyDescent="0.25">
      <c r="B1081" s="25">
        <v>45930</v>
      </c>
      <c r="C1081" s="33" t="s">
        <v>478</v>
      </c>
      <c r="D1081" s="1" t="s">
        <v>30</v>
      </c>
      <c r="E1081" s="1" t="s">
        <v>7</v>
      </c>
      <c r="F1081" s="34">
        <v>947</v>
      </c>
      <c r="G1081" s="2">
        <v>15.234999999999999</v>
      </c>
      <c r="H1081" s="44">
        <f t="shared" si="20"/>
        <v>14427.545</v>
      </c>
    </row>
    <row r="1082" spans="2:8" ht="12.5" x14ac:dyDescent="0.25">
      <c r="B1082" s="25">
        <v>45930</v>
      </c>
      <c r="C1082" s="33" t="s">
        <v>479</v>
      </c>
      <c r="D1082" s="1" t="s">
        <v>30</v>
      </c>
      <c r="E1082" s="1" t="s">
        <v>24</v>
      </c>
      <c r="F1082" s="34">
        <v>972</v>
      </c>
      <c r="G1082" s="2">
        <v>15.23</v>
      </c>
      <c r="H1082" s="44">
        <f t="shared" si="20"/>
        <v>14803.560000000001</v>
      </c>
    </row>
    <row r="1083" spans="2:8" ht="12.5" x14ac:dyDescent="0.25">
      <c r="B1083" s="25">
        <v>45930</v>
      </c>
      <c r="C1083" s="33" t="s">
        <v>479</v>
      </c>
      <c r="D1083" s="1" t="s">
        <v>30</v>
      </c>
      <c r="E1083" s="1" t="s">
        <v>7</v>
      </c>
      <c r="F1083" s="34">
        <v>933</v>
      </c>
      <c r="G1083" s="2">
        <v>15.23</v>
      </c>
      <c r="H1083" s="44">
        <f t="shared" si="20"/>
        <v>14209.59</v>
      </c>
    </row>
    <row r="1084" spans="2:8" ht="12.5" x14ac:dyDescent="0.25">
      <c r="B1084" s="25">
        <v>45930</v>
      </c>
      <c r="C1084" s="33" t="s">
        <v>480</v>
      </c>
      <c r="D1084" s="1" t="s">
        <v>30</v>
      </c>
      <c r="E1084" s="1" t="s">
        <v>24</v>
      </c>
      <c r="F1084" s="34">
        <v>958</v>
      </c>
      <c r="G1084" s="2">
        <v>15.225</v>
      </c>
      <c r="H1084" s="44">
        <f t="shared" si="20"/>
        <v>14585.55</v>
      </c>
    </row>
    <row r="1085" spans="2:8" ht="12.5" x14ac:dyDescent="0.25">
      <c r="B1085" s="25">
        <v>45930</v>
      </c>
      <c r="C1085" s="33" t="s">
        <v>480</v>
      </c>
      <c r="D1085" s="1" t="s">
        <v>30</v>
      </c>
      <c r="E1085" s="1" t="s">
        <v>7</v>
      </c>
      <c r="F1085" s="34">
        <v>132</v>
      </c>
      <c r="G1085" s="2">
        <v>15.225</v>
      </c>
      <c r="H1085" s="44">
        <f t="shared" si="20"/>
        <v>2009.7</v>
      </c>
    </row>
    <row r="1086" spans="2:8" ht="12.5" x14ac:dyDescent="0.25">
      <c r="B1086" s="25">
        <v>45930</v>
      </c>
      <c r="C1086" s="33" t="s">
        <v>480</v>
      </c>
      <c r="D1086" s="1" t="s">
        <v>30</v>
      </c>
      <c r="E1086" s="1" t="s">
        <v>7</v>
      </c>
      <c r="F1086" s="34">
        <v>346</v>
      </c>
      <c r="G1086" s="2">
        <v>15.225</v>
      </c>
      <c r="H1086" s="44">
        <f t="shared" si="20"/>
        <v>5267.8499999999995</v>
      </c>
    </row>
    <row r="1087" spans="2:8" ht="12.5" x14ac:dyDescent="0.25">
      <c r="B1087" s="25">
        <v>45930</v>
      </c>
      <c r="C1087" s="33" t="s">
        <v>480</v>
      </c>
      <c r="D1087" s="1" t="s">
        <v>30</v>
      </c>
      <c r="E1087" s="1" t="s">
        <v>7</v>
      </c>
      <c r="F1087" s="34">
        <v>106</v>
      </c>
      <c r="G1087" s="2">
        <v>15.225</v>
      </c>
      <c r="H1087" s="44">
        <f t="shared" si="20"/>
        <v>1613.85</v>
      </c>
    </row>
    <row r="1088" spans="2:8" ht="12.5" x14ac:dyDescent="0.25">
      <c r="B1088" s="25">
        <v>45930</v>
      </c>
      <c r="C1088" s="33" t="s">
        <v>480</v>
      </c>
      <c r="D1088" s="1" t="s">
        <v>30</v>
      </c>
      <c r="E1088" s="1" t="s">
        <v>7</v>
      </c>
      <c r="F1088" s="34">
        <v>384</v>
      </c>
      <c r="G1088" s="2">
        <v>15.225</v>
      </c>
      <c r="H1088" s="44">
        <f t="shared" si="20"/>
        <v>5846.4</v>
      </c>
    </row>
    <row r="1089" spans="2:8" ht="12.5" x14ac:dyDescent="0.25">
      <c r="B1089" s="25">
        <v>45930</v>
      </c>
      <c r="C1089" s="33" t="s">
        <v>481</v>
      </c>
      <c r="D1089" s="1" t="s">
        <v>30</v>
      </c>
      <c r="E1089" s="1" t="s">
        <v>24</v>
      </c>
      <c r="F1089" s="34">
        <v>372</v>
      </c>
      <c r="G1089" s="2">
        <v>15.24</v>
      </c>
      <c r="H1089" s="44">
        <f t="shared" si="20"/>
        <v>5669.28</v>
      </c>
    </row>
    <row r="1090" spans="2:8" ht="12.5" x14ac:dyDescent="0.25">
      <c r="B1090" s="25">
        <v>45930</v>
      </c>
      <c r="C1090" s="33" t="s">
        <v>481</v>
      </c>
      <c r="D1090" s="1" t="s">
        <v>30</v>
      </c>
      <c r="E1090" s="1" t="s">
        <v>24</v>
      </c>
      <c r="F1090" s="34">
        <v>160</v>
      </c>
      <c r="G1090" s="2">
        <v>15.24</v>
      </c>
      <c r="H1090" s="44">
        <f t="shared" si="20"/>
        <v>2438.4</v>
      </c>
    </row>
    <row r="1091" spans="2:8" ht="12.5" x14ac:dyDescent="0.25">
      <c r="B1091" s="25">
        <v>45930</v>
      </c>
      <c r="C1091" s="33" t="s">
        <v>481</v>
      </c>
      <c r="D1091" s="1" t="s">
        <v>30</v>
      </c>
      <c r="E1091" s="1" t="s">
        <v>24</v>
      </c>
      <c r="F1091" s="34">
        <v>540</v>
      </c>
      <c r="G1091" s="2">
        <v>15.24</v>
      </c>
      <c r="H1091" s="44">
        <f t="shared" si="20"/>
        <v>8229.6</v>
      </c>
    </row>
    <row r="1092" spans="2:8" ht="12.5" x14ac:dyDescent="0.25">
      <c r="B1092" s="25">
        <v>45930</v>
      </c>
      <c r="C1092" s="33" t="s">
        <v>481</v>
      </c>
      <c r="D1092" s="1" t="s">
        <v>30</v>
      </c>
      <c r="E1092" s="1" t="s">
        <v>24</v>
      </c>
      <c r="F1092" s="34">
        <v>478</v>
      </c>
      <c r="G1092" s="2">
        <v>15.24</v>
      </c>
      <c r="H1092" s="44">
        <f t="shared" si="20"/>
        <v>7284.72</v>
      </c>
    </row>
    <row r="1093" spans="2:8" ht="12.5" x14ac:dyDescent="0.25">
      <c r="B1093" s="25">
        <v>45930</v>
      </c>
      <c r="C1093" s="33" t="s">
        <v>481</v>
      </c>
      <c r="D1093" s="1" t="s">
        <v>30</v>
      </c>
      <c r="E1093" s="1" t="s">
        <v>24</v>
      </c>
      <c r="F1093" s="34">
        <v>400</v>
      </c>
      <c r="G1093" s="2">
        <v>15.24</v>
      </c>
      <c r="H1093" s="44">
        <f t="shared" si="20"/>
        <v>6096</v>
      </c>
    </row>
    <row r="1094" spans="2:8" ht="12.5" x14ac:dyDescent="0.25">
      <c r="B1094" s="25">
        <v>45930</v>
      </c>
      <c r="C1094" s="33" t="s">
        <v>481</v>
      </c>
      <c r="D1094" s="1" t="s">
        <v>30</v>
      </c>
      <c r="E1094" s="1" t="s">
        <v>24</v>
      </c>
      <c r="F1094" s="34">
        <v>220</v>
      </c>
      <c r="G1094" s="2">
        <v>15.24</v>
      </c>
      <c r="H1094" s="44">
        <f t="shared" si="20"/>
        <v>3352.8</v>
      </c>
    </row>
    <row r="1095" spans="2:8" ht="12.5" x14ac:dyDescent="0.25">
      <c r="B1095" s="25">
        <v>45930</v>
      </c>
      <c r="C1095" s="33" t="s">
        <v>482</v>
      </c>
      <c r="D1095" s="1" t="s">
        <v>30</v>
      </c>
      <c r="E1095" s="1" t="s">
        <v>26</v>
      </c>
      <c r="F1095" s="34">
        <v>210</v>
      </c>
      <c r="G1095" s="2">
        <v>15.24</v>
      </c>
      <c r="H1095" s="44">
        <f t="shared" si="20"/>
        <v>3200.4</v>
      </c>
    </row>
    <row r="1096" spans="2:8" ht="12.5" x14ac:dyDescent="0.25">
      <c r="B1096" s="25">
        <v>45930</v>
      </c>
      <c r="C1096" s="33" t="s">
        <v>56</v>
      </c>
      <c r="D1096" s="1" t="s">
        <v>30</v>
      </c>
      <c r="E1096" s="1" t="s">
        <v>24</v>
      </c>
      <c r="F1096" s="34">
        <v>748</v>
      </c>
      <c r="G1096" s="2">
        <v>15.24</v>
      </c>
      <c r="H1096" s="44">
        <f t="shared" si="20"/>
        <v>11399.52</v>
      </c>
    </row>
    <row r="1097" spans="2:8" ht="12.5" x14ac:dyDescent="0.25">
      <c r="B1097" s="25">
        <v>45930</v>
      </c>
      <c r="C1097" s="33" t="s">
        <v>56</v>
      </c>
      <c r="D1097" s="1" t="s">
        <v>30</v>
      </c>
      <c r="E1097" s="1" t="s">
        <v>24</v>
      </c>
      <c r="F1097" s="34">
        <v>960</v>
      </c>
      <c r="G1097" s="2">
        <v>15.234999999999999</v>
      </c>
      <c r="H1097" s="44">
        <f t="shared" si="20"/>
        <v>14625.599999999999</v>
      </c>
    </row>
    <row r="1098" spans="2:8" ht="12.5" x14ac:dyDescent="0.25">
      <c r="B1098" s="25">
        <v>45930</v>
      </c>
      <c r="C1098" s="33" t="s">
        <v>56</v>
      </c>
      <c r="D1098" s="1" t="s">
        <v>30</v>
      </c>
      <c r="E1098" s="1" t="s">
        <v>24</v>
      </c>
      <c r="F1098" s="34">
        <v>113</v>
      </c>
      <c r="G1098" s="2">
        <v>15.23</v>
      </c>
      <c r="H1098" s="44">
        <f t="shared" si="20"/>
        <v>1720.99</v>
      </c>
    </row>
    <row r="1099" spans="2:8" ht="12.5" x14ac:dyDescent="0.25">
      <c r="B1099" s="25">
        <v>45930</v>
      </c>
      <c r="C1099" s="33" t="s">
        <v>56</v>
      </c>
      <c r="D1099" s="1" t="s">
        <v>30</v>
      </c>
      <c r="E1099" s="1" t="s">
        <v>24</v>
      </c>
      <c r="F1099" s="34">
        <v>302</v>
      </c>
      <c r="G1099" s="2">
        <v>15.23</v>
      </c>
      <c r="H1099" s="44">
        <f t="shared" si="20"/>
        <v>4599.46</v>
      </c>
    </row>
    <row r="1100" spans="2:8" ht="12.5" x14ac:dyDescent="0.25">
      <c r="B1100" s="25">
        <v>45930</v>
      </c>
      <c r="C1100" s="33" t="s">
        <v>56</v>
      </c>
      <c r="D1100" s="1" t="s">
        <v>30</v>
      </c>
      <c r="E1100" s="1" t="s">
        <v>24</v>
      </c>
      <c r="F1100" s="34">
        <v>546</v>
      </c>
      <c r="G1100" s="2">
        <v>15.23</v>
      </c>
      <c r="H1100" s="44">
        <f t="shared" si="20"/>
        <v>8315.58</v>
      </c>
    </row>
    <row r="1101" spans="2:8" ht="12.5" x14ac:dyDescent="0.25">
      <c r="B1101" s="25">
        <v>45930</v>
      </c>
      <c r="C1101" s="33" t="s">
        <v>56</v>
      </c>
      <c r="D1101" s="1" t="s">
        <v>30</v>
      </c>
      <c r="E1101" s="1" t="s">
        <v>24</v>
      </c>
      <c r="F1101" s="34">
        <v>480</v>
      </c>
      <c r="G1101" s="2">
        <v>15.23</v>
      </c>
      <c r="H1101" s="44">
        <f t="shared" si="20"/>
        <v>7310.4000000000005</v>
      </c>
    </row>
    <row r="1102" spans="2:8" ht="12.5" x14ac:dyDescent="0.25">
      <c r="B1102" s="25">
        <v>45930</v>
      </c>
      <c r="C1102" s="33" t="s">
        <v>56</v>
      </c>
      <c r="D1102" s="1" t="s">
        <v>30</v>
      </c>
      <c r="E1102" s="1" t="s">
        <v>24</v>
      </c>
      <c r="F1102" s="34">
        <v>358</v>
      </c>
      <c r="G1102" s="2">
        <v>15.23</v>
      </c>
      <c r="H1102" s="44">
        <f t="shared" si="20"/>
        <v>5452.34</v>
      </c>
    </row>
    <row r="1103" spans="2:8" ht="12.5" x14ac:dyDescent="0.25">
      <c r="B1103" s="25">
        <v>45930</v>
      </c>
      <c r="C1103" s="33" t="s">
        <v>56</v>
      </c>
      <c r="D1103" s="1" t="s">
        <v>30</v>
      </c>
      <c r="E1103" s="1" t="s">
        <v>24</v>
      </c>
      <c r="F1103" s="34">
        <v>108</v>
      </c>
      <c r="G1103" s="2">
        <v>15.23</v>
      </c>
      <c r="H1103" s="44">
        <f t="shared" si="20"/>
        <v>1644.8400000000001</v>
      </c>
    </row>
    <row r="1104" spans="2:8" ht="12.5" x14ac:dyDescent="0.25">
      <c r="B1104" s="25">
        <v>45930</v>
      </c>
      <c r="C1104" s="33" t="s">
        <v>56</v>
      </c>
      <c r="D1104" s="1" t="s">
        <v>30</v>
      </c>
      <c r="E1104" s="1" t="s">
        <v>24</v>
      </c>
      <c r="F1104" s="34">
        <v>968</v>
      </c>
      <c r="G1104" s="2">
        <v>15.225</v>
      </c>
      <c r="H1104" s="44">
        <f t="shared" si="20"/>
        <v>14737.8</v>
      </c>
    </row>
    <row r="1105" spans="2:8" ht="12.5" x14ac:dyDescent="0.25">
      <c r="B1105" s="25">
        <v>45930</v>
      </c>
      <c r="C1105" s="33" t="s">
        <v>56</v>
      </c>
      <c r="D1105" s="1" t="s">
        <v>30</v>
      </c>
      <c r="E1105" s="1" t="s">
        <v>24</v>
      </c>
      <c r="F1105" s="34">
        <v>22</v>
      </c>
      <c r="G1105" s="2">
        <v>15.225</v>
      </c>
      <c r="H1105" s="44">
        <f t="shared" si="20"/>
        <v>334.95</v>
      </c>
    </row>
    <row r="1106" spans="2:8" ht="12.5" x14ac:dyDescent="0.25">
      <c r="B1106" s="25">
        <v>45930</v>
      </c>
      <c r="C1106" s="33" t="s">
        <v>56</v>
      </c>
      <c r="D1106" s="1" t="s">
        <v>30</v>
      </c>
      <c r="E1106" s="1" t="s">
        <v>26</v>
      </c>
      <c r="F1106" s="34">
        <v>290</v>
      </c>
      <c r="G1106" s="2">
        <v>15.24</v>
      </c>
      <c r="H1106" s="44">
        <f t="shared" si="20"/>
        <v>4419.6000000000004</v>
      </c>
    </row>
    <row r="1107" spans="2:8" ht="12.5" x14ac:dyDescent="0.25">
      <c r="B1107" s="25">
        <v>45930</v>
      </c>
      <c r="C1107" s="33" t="s">
        <v>56</v>
      </c>
      <c r="D1107" s="1" t="s">
        <v>30</v>
      </c>
      <c r="E1107" s="1" t="s">
        <v>7</v>
      </c>
      <c r="F1107" s="34">
        <v>956</v>
      </c>
      <c r="G1107" s="2">
        <v>15.234999999999999</v>
      </c>
      <c r="H1107" s="44">
        <f t="shared" si="20"/>
        <v>14564.66</v>
      </c>
    </row>
    <row r="1108" spans="2:8" ht="12.5" x14ac:dyDescent="0.25">
      <c r="B1108" s="25">
        <v>45930</v>
      </c>
      <c r="C1108" s="33" t="s">
        <v>56</v>
      </c>
      <c r="D1108" s="1" t="s">
        <v>30</v>
      </c>
      <c r="E1108" s="1" t="s">
        <v>7</v>
      </c>
      <c r="F1108" s="34">
        <v>356</v>
      </c>
      <c r="G1108" s="2">
        <v>15.234999999999999</v>
      </c>
      <c r="H1108" s="44">
        <f t="shared" si="20"/>
        <v>5423.66</v>
      </c>
    </row>
    <row r="1109" spans="2:8" ht="12.5" x14ac:dyDescent="0.25">
      <c r="B1109" s="25">
        <v>45930</v>
      </c>
      <c r="C1109" s="33" t="s">
        <v>56</v>
      </c>
      <c r="D1109" s="1" t="s">
        <v>30</v>
      </c>
      <c r="E1109" s="1" t="s">
        <v>7</v>
      </c>
      <c r="F1109" s="34">
        <v>146</v>
      </c>
      <c r="G1109" s="2">
        <v>15.23</v>
      </c>
      <c r="H1109" s="44">
        <f t="shared" si="20"/>
        <v>2223.58</v>
      </c>
    </row>
    <row r="1110" spans="2:8" ht="12.5" x14ac:dyDescent="0.25">
      <c r="B1110" s="25">
        <v>45930</v>
      </c>
      <c r="C1110" s="33" t="s">
        <v>56</v>
      </c>
      <c r="D1110" s="1" t="s">
        <v>30</v>
      </c>
      <c r="E1110" s="1" t="s">
        <v>7</v>
      </c>
      <c r="F1110" s="34">
        <v>176</v>
      </c>
      <c r="G1110" s="2">
        <v>15.23</v>
      </c>
      <c r="H1110" s="44">
        <f t="shared" si="20"/>
        <v>2680.48</v>
      </c>
    </row>
    <row r="1111" spans="2:8" ht="12.5" x14ac:dyDescent="0.25">
      <c r="B1111" s="25">
        <v>45930</v>
      </c>
      <c r="C1111" s="33" t="s">
        <v>56</v>
      </c>
      <c r="D1111" s="1" t="s">
        <v>30</v>
      </c>
      <c r="E1111" s="1" t="s">
        <v>7</v>
      </c>
      <c r="F1111" s="34">
        <v>40</v>
      </c>
      <c r="G1111" s="2">
        <v>15.23</v>
      </c>
      <c r="H1111" s="44">
        <f t="shared" si="20"/>
        <v>609.20000000000005</v>
      </c>
    </row>
    <row r="1112" spans="2:8" ht="12.5" x14ac:dyDescent="0.25">
      <c r="B1112" s="25">
        <v>45930</v>
      </c>
      <c r="C1112" s="33" t="s">
        <v>56</v>
      </c>
      <c r="D1112" s="1" t="s">
        <v>30</v>
      </c>
      <c r="E1112" s="1" t="s">
        <v>7</v>
      </c>
      <c r="F1112" s="34">
        <v>40</v>
      </c>
      <c r="G1112" s="2">
        <v>15.23</v>
      </c>
      <c r="H1112" s="44">
        <f t="shared" si="20"/>
        <v>609.20000000000005</v>
      </c>
    </row>
    <row r="1113" spans="2:8" ht="12.5" x14ac:dyDescent="0.25">
      <c r="B1113" s="25">
        <v>45930</v>
      </c>
      <c r="C1113" s="33" t="s">
        <v>56</v>
      </c>
      <c r="D1113" s="1" t="s">
        <v>30</v>
      </c>
      <c r="E1113" s="1" t="s">
        <v>7</v>
      </c>
      <c r="F1113" s="34">
        <v>40</v>
      </c>
      <c r="G1113" s="2">
        <v>15.23</v>
      </c>
      <c r="H1113" s="44">
        <f t="shared" si="20"/>
        <v>609.20000000000005</v>
      </c>
    </row>
    <row r="1114" spans="2:8" ht="12.5" x14ac:dyDescent="0.25">
      <c r="B1114" s="25">
        <v>45930</v>
      </c>
      <c r="C1114" s="33" t="s">
        <v>56</v>
      </c>
      <c r="D1114" s="1" t="s">
        <v>30</v>
      </c>
      <c r="E1114" s="1" t="s">
        <v>7</v>
      </c>
      <c r="F1114" s="34">
        <v>58</v>
      </c>
      <c r="G1114" s="2">
        <v>15.23</v>
      </c>
      <c r="H1114" s="44">
        <f t="shared" si="20"/>
        <v>883.34</v>
      </c>
    </row>
    <row r="1115" spans="2:8" ht="12.5" x14ac:dyDescent="0.25">
      <c r="B1115" s="25">
        <v>45930</v>
      </c>
      <c r="C1115" s="33" t="s">
        <v>56</v>
      </c>
      <c r="D1115" s="1" t="s">
        <v>30</v>
      </c>
      <c r="E1115" s="1" t="s">
        <v>7</v>
      </c>
      <c r="F1115" s="34">
        <v>466</v>
      </c>
      <c r="G1115" s="2">
        <v>15.23</v>
      </c>
      <c r="H1115" s="44">
        <f t="shared" si="20"/>
        <v>7097.18</v>
      </c>
    </row>
    <row r="1116" spans="2:8" ht="12.5" x14ac:dyDescent="0.25">
      <c r="B1116" s="25">
        <v>45930</v>
      </c>
      <c r="C1116" s="33" t="s">
        <v>56</v>
      </c>
      <c r="D1116" s="1" t="s">
        <v>30</v>
      </c>
      <c r="E1116" s="1" t="s">
        <v>7</v>
      </c>
      <c r="F1116" s="34">
        <v>953</v>
      </c>
      <c r="G1116" s="2">
        <v>15.225</v>
      </c>
      <c r="H1116" s="44">
        <f t="shared" si="20"/>
        <v>14509.424999999999</v>
      </c>
    </row>
    <row r="1117" spans="2:8" ht="12.5" x14ac:dyDescent="0.25">
      <c r="B1117" s="25">
        <v>45930</v>
      </c>
      <c r="C1117" s="33" t="s">
        <v>483</v>
      </c>
      <c r="D1117" s="1" t="s">
        <v>30</v>
      </c>
      <c r="E1117" s="1" t="s">
        <v>24</v>
      </c>
      <c r="F1117" s="34">
        <v>950</v>
      </c>
      <c r="G1117" s="2">
        <v>15.225</v>
      </c>
      <c r="H1117" s="44">
        <f t="shared" si="20"/>
        <v>14463.75</v>
      </c>
    </row>
    <row r="1118" spans="2:8" ht="12.5" x14ac:dyDescent="0.25">
      <c r="B1118" s="25">
        <v>45930</v>
      </c>
      <c r="C1118" s="33" t="s">
        <v>484</v>
      </c>
      <c r="D1118" s="1" t="s">
        <v>30</v>
      </c>
      <c r="E1118" s="1" t="s">
        <v>24</v>
      </c>
      <c r="F1118" s="34">
        <v>41</v>
      </c>
      <c r="G1118" s="2">
        <v>15.234999999999999</v>
      </c>
      <c r="H1118" s="44">
        <f t="shared" si="20"/>
        <v>624.63499999999999</v>
      </c>
    </row>
    <row r="1119" spans="2:8" ht="12.5" x14ac:dyDescent="0.25">
      <c r="B1119" s="25">
        <v>45930</v>
      </c>
      <c r="C1119" s="33" t="s">
        <v>484</v>
      </c>
      <c r="D1119" s="1" t="s">
        <v>30</v>
      </c>
      <c r="E1119" s="1" t="s">
        <v>7</v>
      </c>
      <c r="F1119" s="34">
        <v>830</v>
      </c>
      <c r="G1119" s="2">
        <v>15.24</v>
      </c>
      <c r="H1119" s="44">
        <f t="shared" si="20"/>
        <v>12649.2</v>
      </c>
    </row>
    <row r="1120" spans="2:8" ht="12.5" x14ac:dyDescent="0.25">
      <c r="B1120" s="25">
        <v>45930</v>
      </c>
      <c r="C1120" s="33" t="s">
        <v>484</v>
      </c>
      <c r="D1120" s="1" t="s">
        <v>30</v>
      </c>
      <c r="E1120" s="1" t="s">
        <v>7</v>
      </c>
      <c r="F1120" s="34">
        <v>107</v>
      </c>
      <c r="G1120" s="2">
        <v>15.24</v>
      </c>
      <c r="H1120" s="44">
        <f t="shared" si="20"/>
        <v>1630.68</v>
      </c>
    </row>
    <row r="1121" spans="2:8" ht="12.5" x14ac:dyDescent="0.25">
      <c r="B1121" s="25">
        <v>45930</v>
      </c>
      <c r="C1121" s="33" t="s">
        <v>485</v>
      </c>
      <c r="D1121" s="1" t="s">
        <v>30</v>
      </c>
      <c r="E1121" s="1" t="s">
        <v>24</v>
      </c>
      <c r="F1121" s="34">
        <v>934</v>
      </c>
      <c r="G1121" s="2">
        <v>15.244999999999999</v>
      </c>
      <c r="H1121" s="44">
        <f t="shared" si="20"/>
        <v>14238.83</v>
      </c>
    </row>
    <row r="1122" spans="2:8" ht="12.5" x14ac:dyDescent="0.25">
      <c r="B1122" s="25">
        <v>45930</v>
      </c>
      <c r="C1122" s="33" t="s">
        <v>485</v>
      </c>
      <c r="D1122" s="1" t="s">
        <v>30</v>
      </c>
      <c r="E1122" s="1" t="s">
        <v>26</v>
      </c>
      <c r="F1122" s="34">
        <v>20</v>
      </c>
      <c r="G1122" s="2">
        <v>15.244999999999999</v>
      </c>
      <c r="H1122" s="44">
        <f t="shared" si="20"/>
        <v>304.89999999999998</v>
      </c>
    </row>
    <row r="1123" spans="2:8" ht="12.5" x14ac:dyDescent="0.25">
      <c r="B1123" s="25">
        <v>45930</v>
      </c>
      <c r="C1123" s="33" t="s">
        <v>485</v>
      </c>
      <c r="D1123" s="1" t="s">
        <v>30</v>
      </c>
      <c r="E1123" s="1" t="s">
        <v>7</v>
      </c>
      <c r="F1123" s="34">
        <v>700</v>
      </c>
      <c r="G1123" s="2">
        <v>15.25</v>
      </c>
      <c r="H1123" s="44">
        <f t="shared" si="20"/>
        <v>10675</v>
      </c>
    </row>
    <row r="1124" spans="2:8" ht="12.5" x14ac:dyDescent="0.25">
      <c r="B1124" s="25">
        <v>45930</v>
      </c>
      <c r="C1124" s="33" t="s">
        <v>485</v>
      </c>
      <c r="D1124" s="1" t="s">
        <v>30</v>
      </c>
      <c r="E1124" s="1" t="s">
        <v>7</v>
      </c>
      <c r="F1124" s="34">
        <v>217</v>
      </c>
      <c r="G1124" s="2">
        <v>15.25</v>
      </c>
      <c r="H1124" s="44">
        <f t="shared" si="20"/>
        <v>3309.25</v>
      </c>
    </row>
    <row r="1125" spans="2:8" ht="12.5" x14ac:dyDescent="0.25">
      <c r="B1125" s="25">
        <v>45930</v>
      </c>
      <c r="C1125" s="33" t="s">
        <v>486</v>
      </c>
      <c r="D1125" s="1" t="s">
        <v>30</v>
      </c>
      <c r="E1125" s="1" t="s">
        <v>26</v>
      </c>
      <c r="F1125" s="34">
        <v>2</v>
      </c>
      <c r="G1125" s="2">
        <v>15.244999999999999</v>
      </c>
      <c r="H1125" s="44">
        <f t="shared" si="20"/>
        <v>30.49</v>
      </c>
    </row>
    <row r="1126" spans="2:8" ht="12.5" x14ac:dyDescent="0.25">
      <c r="B1126" s="25">
        <v>45930</v>
      </c>
      <c r="C1126" s="33" t="s">
        <v>487</v>
      </c>
      <c r="D1126" s="1" t="s">
        <v>30</v>
      </c>
      <c r="E1126" s="1" t="s">
        <v>26</v>
      </c>
      <c r="F1126" s="34">
        <v>113</v>
      </c>
      <c r="G1126" s="2">
        <v>15.244999999999999</v>
      </c>
      <c r="H1126" s="44">
        <f t="shared" si="20"/>
        <v>1722.6849999999999</v>
      </c>
    </row>
    <row r="1127" spans="2:8" ht="12.5" x14ac:dyDescent="0.25">
      <c r="B1127" s="25">
        <v>45930</v>
      </c>
      <c r="C1127" s="33" t="s">
        <v>488</v>
      </c>
      <c r="D1127" s="1" t="s">
        <v>30</v>
      </c>
      <c r="E1127" s="1" t="s">
        <v>26</v>
      </c>
      <c r="F1127" s="34">
        <v>6</v>
      </c>
      <c r="G1127" s="2">
        <v>15.244999999999999</v>
      </c>
      <c r="H1127" s="44">
        <f t="shared" si="20"/>
        <v>91.47</v>
      </c>
    </row>
    <row r="1128" spans="2:8" ht="12.5" x14ac:dyDescent="0.25">
      <c r="B1128" s="25">
        <v>45930</v>
      </c>
      <c r="C1128" s="33" t="s">
        <v>57</v>
      </c>
      <c r="D1128" s="1" t="s">
        <v>30</v>
      </c>
      <c r="E1128" s="1" t="s">
        <v>24</v>
      </c>
      <c r="F1128" s="34">
        <v>933</v>
      </c>
      <c r="G1128" s="2">
        <v>15.244999999999999</v>
      </c>
      <c r="H1128" s="44">
        <f t="shared" si="20"/>
        <v>14223.584999999999</v>
      </c>
    </row>
    <row r="1129" spans="2:8" ht="12.5" x14ac:dyDescent="0.25">
      <c r="B1129" s="25">
        <v>45930</v>
      </c>
      <c r="C1129" s="33" t="s">
        <v>57</v>
      </c>
      <c r="D1129" s="1" t="s">
        <v>30</v>
      </c>
      <c r="E1129" s="1" t="s">
        <v>26</v>
      </c>
      <c r="F1129" s="34">
        <v>378</v>
      </c>
      <c r="G1129" s="2">
        <v>15.244999999999999</v>
      </c>
      <c r="H1129" s="44">
        <f t="shared" si="20"/>
        <v>5762.61</v>
      </c>
    </row>
    <row r="1130" spans="2:8" ht="12.5" x14ac:dyDescent="0.25">
      <c r="B1130" s="25">
        <v>45930</v>
      </c>
      <c r="C1130" s="33" t="s">
        <v>57</v>
      </c>
      <c r="D1130" s="1" t="s">
        <v>30</v>
      </c>
      <c r="E1130" s="1" t="s">
        <v>7</v>
      </c>
      <c r="F1130" s="34">
        <v>1955</v>
      </c>
      <c r="G1130" s="2">
        <v>15.244999999999999</v>
      </c>
      <c r="H1130" s="44">
        <f t="shared" si="20"/>
        <v>29803.974999999999</v>
      </c>
    </row>
    <row r="1131" spans="2:8" ht="12.5" x14ac:dyDescent="0.25">
      <c r="B1131" s="25">
        <v>45930</v>
      </c>
      <c r="C1131" s="33" t="s">
        <v>489</v>
      </c>
      <c r="D1131" s="1" t="s">
        <v>30</v>
      </c>
      <c r="E1131" s="1" t="s">
        <v>24</v>
      </c>
      <c r="F1131" s="34">
        <v>979</v>
      </c>
      <c r="G1131" s="2">
        <v>15.24</v>
      </c>
      <c r="H1131" s="44">
        <f t="shared" ref="H1131:H1194" si="21">F1131*ROUND(G1131,4)</f>
        <v>14919.960000000001</v>
      </c>
    </row>
    <row r="1132" spans="2:8" ht="12.5" x14ac:dyDescent="0.25">
      <c r="B1132" s="25">
        <v>45930</v>
      </c>
      <c r="C1132" s="33" t="s">
        <v>489</v>
      </c>
      <c r="D1132" s="1" t="s">
        <v>30</v>
      </c>
      <c r="E1132" s="1" t="s">
        <v>7</v>
      </c>
      <c r="F1132" s="34">
        <v>358</v>
      </c>
      <c r="G1132" s="2">
        <v>15.24</v>
      </c>
      <c r="H1132" s="44">
        <f t="shared" si="21"/>
        <v>5455.92</v>
      </c>
    </row>
    <row r="1133" spans="2:8" ht="12.5" x14ac:dyDescent="0.25">
      <c r="B1133" s="25">
        <v>45930</v>
      </c>
      <c r="C1133" s="33" t="s">
        <v>489</v>
      </c>
      <c r="D1133" s="1" t="s">
        <v>30</v>
      </c>
      <c r="E1133" s="1" t="s">
        <v>7</v>
      </c>
      <c r="F1133" s="34">
        <v>570</v>
      </c>
      <c r="G1133" s="2">
        <v>15.24</v>
      </c>
      <c r="H1133" s="44">
        <f t="shared" si="21"/>
        <v>8686.7999999999993</v>
      </c>
    </row>
    <row r="1134" spans="2:8" ht="12.5" x14ac:dyDescent="0.25">
      <c r="B1134" s="25">
        <v>45930</v>
      </c>
      <c r="C1134" s="33" t="s">
        <v>489</v>
      </c>
      <c r="D1134" s="1" t="s">
        <v>30</v>
      </c>
      <c r="E1134" s="1" t="s">
        <v>7</v>
      </c>
      <c r="F1134" s="34">
        <v>44</v>
      </c>
      <c r="G1134" s="2">
        <v>15.24</v>
      </c>
      <c r="H1134" s="44">
        <f t="shared" si="21"/>
        <v>670.56000000000006</v>
      </c>
    </row>
    <row r="1135" spans="2:8" ht="12.5" x14ac:dyDescent="0.25">
      <c r="B1135" s="25">
        <v>45930</v>
      </c>
      <c r="C1135" s="33" t="s">
        <v>110</v>
      </c>
      <c r="D1135" s="1" t="s">
        <v>30</v>
      </c>
      <c r="E1135" s="1" t="s">
        <v>26</v>
      </c>
      <c r="F1135" s="34">
        <v>541</v>
      </c>
      <c r="G1135" s="2">
        <v>15.234999999999999</v>
      </c>
      <c r="H1135" s="44">
        <f t="shared" si="21"/>
        <v>8242.1350000000002</v>
      </c>
    </row>
    <row r="1136" spans="2:8" ht="12.5" x14ac:dyDescent="0.25">
      <c r="B1136" s="25">
        <v>45930</v>
      </c>
      <c r="C1136" s="33" t="s">
        <v>110</v>
      </c>
      <c r="D1136" s="1" t="s">
        <v>30</v>
      </c>
      <c r="E1136" s="1" t="s">
        <v>7</v>
      </c>
      <c r="F1136" s="34">
        <v>357</v>
      </c>
      <c r="G1136" s="2">
        <v>15.234999999999999</v>
      </c>
      <c r="H1136" s="44">
        <f t="shared" si="21"/>
        <v>5438.8949999999995</v>
      </c>
    </row>
    <row r="1137" spans="2:8" ht="12.5" x14ac:dyDescent="0.25">
      <c r="B1137" s="25">
        <v>45930</v>
      </c>
      <c r="C1137" s="33" t="s">
        <v>490</v>
      </c>
      <c r="D1137" s="1" t="s">
        <v>30</v>
      </c>
      <c r="E1137" s="1" t="s">
        <v>24</v>
      </c>
      <c r="F1137" s="34">
        <v>918</v>
      </c>
      <c r="G1137" s="2">
        <v>15.234999999999999</v>
      </c>
      <c r="H1137" s="44">
        <f t="shared" si="21"/>
        <v>13985.73</v>
      </c>
    </row>
    <row r="1138" spans="2:8" ht="12.5" x14ac:dyDescent="0.25">
      <c r="B1138" s="25">
        <v>45930</v>
      </c>
      <c r="C1138" s="33" t="s">
        <v>490</v>
      </c>
      <c r="D1138" s="1" t="s">
        <v>30</v>
      </c>
      <c r="E1138" s="1" t="s">
        <v>26</v>
      </c>
      <c r="F1138" s="34">
        <v>69</v>
      </c>
      <c r="G1138" s="2">
        <v>15.234999999999999</v>
      </c>
      <c r="H1138" s="44">
        <f t="shared" si="21"/>
        <v>1051.2149999999999</v>
      </c>
    </row>
    <row r="1139" spans="2:8" ht="12.5" x14ac:dyDescent="0.25">
      <c r="B1139" s="25">
        <v>45930</v>
      </c>
      <c r="C1139" s="33" t="s">
        <v>490</v>
      </c>
      <c r="D1139" s="1" t="s">
        <v>30</v>
      </c>
      <c r="E1139" s="1" t="s">
        <v>7</v>
      </c>
      <c r="F1139" s="34">
        <v>333</v>
      </c>
      <c r="G1139" s="2">
        <v>15.234999999999999</v>
      </c>
      <c r="H1139" s="44">
        <f t="shared" si="21"/>
        <v>5073.2550000000001</v>
      </c>
    </row>
    <row r="1140" spans="2:8" ht="12.5" x14ac:dyDescent="0.25">
      <c r="B1140" s="25">
        <v>45930</v>
      </c>
      <c r="C1140" s="33" t="s">
        <v>58</v>
      </c>
      <c r="D1140" s="1" t="s">
        <v>30</v>
      </c>
      <c r="E1140" s="1" t="s">
        <v>7</v>
      </c>
      <c r="F1140" s="34">
        <v>100</v>
      </c>
      <c r="G1140" s="2">
        <v>15.234999999999999</v>
      </c>
      <c r="H1140" s="44">
        <f t="shared" si="21"/>
        <v>1523.5</v>
      </c>
    </row>
    <row r="1141" spans="2:8" ht="12.5" x14ac:dyDescent="0.25">
      <c r="B1141" s="25">
        <v>45930</v>
      </c>
      <c r="C1141" s="33" t="s">
        <v>58</v>
      </c>
      <c r="D1141" s="1" t="s">
        <v>30</v>
      </c>
      <c r="E1141" s="1" t="s">
        <v>7</v>
      </c>
      <c r="F1141" s="34">
        <v>163</v>
      </c>
      <c r="G1141" s="2">
        <v>15.234999999999999</v>
      </c>
      <c r="H1141" s="44">
        <f t="shared" si="21"/>
        <v>2483.3049999999998</v>
      </c>
    </row>
    <row r="1142" spans="2:8" ht="12.5" x14ac:dyDescent="0.25">
      <c r="B1142" s="25">
        <v>45930</v>
      </c>
      <c r="C1142" s="33" t="s">
        <v>491</v>
      </c>
      <c r="D1142" s="1" t="s">
        <v>30</v>
      </c>
      <c r="E1142" s="1" t="s">
        <v>26</v>
      </c>
      <c r="F1142" s="34">
        <v>544</v>
      </c>
      <c r="G1142" s="2">
        <v>15.23</v>
      </c>
      <c r="H1142" s="44">
        <f t="shared" si="21"/>
        <v>8285.1200000000008</v>
      </c>
    </row>
    <row r="1143" spans="2:8" ht="12.5" x14ac:dyDescent="0.25">
      <c r="B1143" s="25">
        <v>45930</v>
      </c>
      <c r="C1143" s="33" t="s">
        <v>59</v>
      </c>
      <c r="D1143" s="1" t="s">
        <v>30</v>
      </c>
      <c r="E1143" s="1" t="s">
        <v>7</v>
      </c>
      <c r="F1143" s="34">
        <v>134</v>
      </c>
      <c r="G1143" s="2">
        <v>15.23</v>
      </c>
      <c r="H1143" s="44">
        <f t="shared" si="21"/>
        <v>2040.8200000000002</v>
      </c>
    </row>
    <row r="1144" spans="2:8" ht="12.5" x14ac:dyDescent="0.25">
      <c r="B1144" s="25">
        <v>45930</v>
      </c>
      <c r="C1144" s="33" t="s">
        <v>59</v>
      </c>
      <c r="D1144" s="1" t="s">
        <v>30</v>
      </c>
      <c r="E1144" s="1" t="s">
        <v>7</v>
      </c>
      <c r="F1144" s="34">
        <v>22</v>
      </c>
      <c r="G1144" s="2">
        <v>15.23</v>
      </c>
      <c r="H1144" s="44">
        <f t="shared" si="21"/>
        <v>335.06</v>
      </c>
    </row>
    <row r="1145" spans="2:8" ht="12.5" x14ac:dyDescent="0.25">
      <c r="B1145" s="25">
        <v>45930</v>
      </c>
      <c r="C1145" s="33" t="s">
        <v>59</v>
      </c>
      <c r="D1145" s="1" t="s">
        <v>30</v>
      </c>
      <c r="E1145" s="1" t="s">
        <v>7</v>
      </c>
      <c r="F1145" s="34">
        <v>12</v>
      </c>
      <c r="G1145" s="2">
        <v>15.23</v>
      </c>
      <c r="H1145" s="44">
        <f t="shared" si="21"/>
        <v>182.76</v>
      </c>
    </row>
    <row r="1146" spans="2:8" ht="12.5" x14ac:dyDescent="0.25">
      <c r="B1146" s="25">
        <v>45930</v>
      </c>
      <c r="C1146" s="33" t="s">
        <v>59</v>
      </c>
      <c r="D1146" s="1" t="s">
        <v>30</v>
      </c>
      <c r="E1146" s="1" t="s">
        <v>7</v>
      </c>
      <c r="F1146" s="34">
        <v>152</v>
      </c>
      <c r="G1146" s="2">
        <v>15.23</v>
      </c>
      <c r="H1146" s="44">
        <f t="shared" si="21"/>
        <v>2314.96</v>
      </c>
    </row>
    <row r="1147" spans="2:8" ht="12.5" x14ac:dyDescent="0.25">
      <c r="B1147" s="25">
        <v>45930</v>
      </c>
      <c r="C1147" s="33" t="s">
        <v>60</v>
      </c>
      <c r="D1147" s="1" t="s">
        <v>30</v>
      </c>
      <c r="E1147" s="1" t="s">
        <v>7</v>
      </c>
      <c r="F1147" s="34">
        <v>44</v>
      </c>
      <c r="G1147" s="2">
        <v>15.23</v>
      </c>
      <c r="H1147" s="44">
        <f t="shared" si="21"/>
        <v>670.12</v>
      </c>
    </row>
    <row r="1148" spans="2:8" ht="12.5" x14ac:dyDescent="0.25">
      <c r="B1148" s="25">
        <v>45930</v>
      </c>
      <c r="C1148" s="33" t="s">
        <v>492</v>
      </c>
      <c r="D1148" s="1" t="s">
        <v>30</v>
      </c>
      <c r="E1148" s="1" t="s">
        <v>24</v>
      </c>
      <c r="F1148" s="34">
        <v>348</v>
      </c>
      <c r="G1148" s="2">
        <v>15.23</v>
      </c>
      <c r="H1148" s="44">
        <f t="shared" si="21"/>
        <v>5300.04</v>
      </c>
    </row>
    <row r="1149" spans="2:8" ht="12.5" x14ac:dyDescent="0.25">
      <c r="B1149" s="25">
        <v>45930</v>
      </c>
      <c r="C1149" s="33" t="s">
        <v>492</v>
      </c>
      <c r="D1149" s="1" t="s">
        <v>30</v>
      </c>
      <c r="E1149" s="1" t="s">
        <v>24</v>
      </c>
      <c r="F1149" s="34">
        <v>595</v>
      </c>
      <c r="G1149" s="2">
        <v>15.23</v>
      </c>
      <c r="H1149" s="44">
        <f t="shared" si="21"/>
        <v>9061.85</v>
      </c>
    </row>
    <row r="1150" spans="2:8" ht="12.5" x14ac:dyDescent="0.25">
      <c r="B1150" s="25">
        <v>45930</v>
      </c>
      <c r="C1150" s="33" t="s">
        <v>492</v>
      </c>
      <c r="D1150" s="1" t="s">
        <v>30</v>
      </c>
      <c r="E1150" s="1" t="s">
        <v>7</v>
      </c>
      <c r="F1150" s="34">
        <v>148</v>
      </c>
      <c r="G1150" s="2">
        <v>15.23</v>
      </c>
      <c r="H1150" s="44">
        <f t="shared" si="21"/>
        <v>2254.04</v>
      </c>
    </row>
    <row r="1151" spans="2:8" ht="12.5" x14ac:dyDescent="0.25">
      <c r="B1151" s="25">
        <v>45930</v>
      </c>
      <c r="C1151" s="33" t="s">
        <v>492</v>
      </c>
      <c r="D1151" s="1" t="s">
        <v>30</v>
      </c>
      <c r="E1151" s="1" t="s">
        <v>7</v>
      </c>
      <c r="F1151" s="34">
        <v>200</v>
      </c>
      <c r="G1151" s="2">
        <v>15.23</v>
      </c>
      <c r="H1151" s="44">
        <f t="shared" si="21"/>
        <v>3046</v>
      </c>
    </row>
    <row r="1152" spans="2:8" ht="12.5" x14ac:dyDescent="0.25">
      <c r="B1152" s="25">
        <v>45930</v>
      </c>
      <c r="C1152" s="33" t="s">
        <v>492</v>
      </c>
      <c r="D1152" s="1" t="s">
        <v>30</v>
      </c>
      <c r="E1152" s="1" t="s">
        <v>7</v>
      </c>
      <c r="F1152" s="34">
        <v>219</v>
      </c>
      <c r="G1152" s="2">
        <v>15.23</v>
      </c>
      <c r="H1152" s="44">
        <f t="shared" si="21"/>
        <v>3335.37</v>
      </c>
    </row>
    <row r="1153" spans="2:8" ht="12.5" x14ac:dyDescent="0.25">
      <c r="B1153" s="25">
        <v>45930</v>
      </c>
      <c r="C1153" s="33" t="s">
        <v>493</v>
      </c>
      <c r="D1153" s="1" t="s">
        <v>30</v>
      </c>
      <c r="E1153" s="1" t="s">
        <v>24</v>
      </c>
      <c r="F1153" s="34">
        <v>946</v>
      </c>
      <c r="G1153" s="2">
        <v>15.225</v>
      </c>
      <c r="H1153" s="44">
        <f t="shared" si="21"/>
        <v>14402.85</v>
      </c>
    </row>
    <row r="1154" spans="2:8" ht="12.5" x14ac:dyDescent="0.25">
      <c r="B1154" s="25">
        <v>45930</v>
      </c>
      <c r="C1154" s="33" t="s">
        <v>494</v>
      </c>
      <c r="D1154" s="1" t="s">
        <v>30</v>
      </c>
      <c r="E1154" s="1" t="s">
        <v>26</v>
      </c>
      <c r="F1154" s="34">
        <v>200</v>
      </c>
      <c r="G1154" s="2">
        <v>15.225</v>
      </c>
      <c r="H1154" s="44">
        <f t="shared" si="21"/>
        <v>3045</v>
      </c>
    </row>
    <row r="1155" spans="2:8" ht="12.5" x14ac:dyDescent="0.25">
      <c r="B1155" s="25">
        <v>45930</v>
      </c>
      <c r="C1155" s="33" t="s">
        <v>495</v>
      </c>
      <c r="D1155" s="1" t="s">
        <v>30</v>
      </c>
      <c r="E1155" s="1" t="s">
        <v>26</v>
      </c>
      <c r="F1155" s="34">
        <v>354</v>
      </c>
      <c r="G1155" s="2">
        <v>15.225</v>
      </c>
      <c r="H1155" s="44">
        <f t="shared" si="21"/>
        <v>5389.65</v>
      </c>
    </row>
    <row r="1156" spans="2:8" ht="12.5" x14ac:dyDescent="0.25">
      <c r="B1156" s="25">
        <v>45930</v>
      </c>
      <c r="C1156" s="33" t="s">
        <v>495</v>
      </c>
      <c r="D1156" s="1" t="s">
        <v>30</v>
      </c>
      <c r="E1156" s="1" t="s">
        <v>7</v>
      </c>
      <c r="F1156" s="34">
        <v>949</v>
      </c>
      <c r="G1156" s="2">
        <v>15.225</v>
      </c>
      <c r="H1156" s="44">
        <f t="shared" si="21"/>
        <v>14448.525</v>
      </c>
    </row>
    <row r="1157" spans="2:8" ht="12.5" x14ac:dyDescent="0.25">
      <c r="B1157" s="25">
        <v>45930</v>
      </c>
      <c r="C1157" s="33" t="s">
        <v>495</v>
      </c>
      <c r="D1157" s="1" t="s">
        <v>30</v>
      </c>
      <c r="E1157" s="1" t="s">
        <v>7</v>
      </c>
      <c r="F1157" s="34">
        <v>15</v>
      </c>
      <c r="G1157" s="2">
        <v>15.22</v>
      </c>
      <c r="H1157" s="44">
        <f t="shared" si="21"/>
        <v>228.3</v>
      </c>
    </row>
    <row r="1158" spans="2:8" ht="12.5" x14ac:dyDescent="0.25">
      <c r="B1158" s="25">
        <v>45930</v>
      </c>
      <c r="C1158" s="33" t="s">
        <v>496</v>
      </c>
      <c r="D1158" s="1" t="s">
        <v>30</v>
      </c>
      <c r="E1158" s="1" t="s">
        <v>24</v>
      </c>
      <c r="F1158" s="34">
        <v>937</v>
      </c>
      <c r="G1158" s="2">
        <v>15.23</v>
      </c>
      <c r="H1158" s="44">
        <f t="shared" si="21"/>
        <v>14270.51</v>
      </c>
    </row>
    <row r="1159" spans="2:8" ht="12.5" x14ac:dyDescent="0.25">
      <c r="B1159" s="25">
        <v>45930</v>
      </c>
      <c r="C1159" s="33" t="s">
        <v>496</v>
      </c>
      <c r="D1159" s="1" t="s">
        <v>30</v>
      </c>
      <c r="E1159" s="1" t="s">
        <v>26</v>
      </c>
      <c r="F1159" s="34">
        <v>510</v>
      </c>
      <c r="G1159" s="2">
        <v>15.23</v>
      </c>
      <c r="H1159" s="44">
        <f t="shared" si="21"/>
        <v>7767.3</v>
      </c>
    </row>
    <row r="1160" spans="2:8" ht="12.5" x14ac:dyDescent="0.25">
      <c r="B1160" s="25">
        <v>45930</v>
      </c>
      <c r="C1160" s="33" t="s">
        <v>496</v>
      </c>
      <c r="D1160" s="1" t="s">
        <v>30</v>
      </c>
      <c r="E1160" s="1" t="s">
        <v>7</v>
      </c>
      <c r="F1160" s="34">
        <v>148</v>
      </c>
      <c r="G1160" s="2">
        <v>15.23</v>
      </c>
      <c r="H1160" s="44">
        <f t="shared" si="21"/>
        <v>2254.04</v>
      </c>
    </row>
    <row r="1161" spans="2:8" ht="12.5" x14ac:dyDescent="0.25">
      <c r="B1161" s="25">
        <v>45930</v>
      </c>
      <c r="C1161" s="33" t="s">
        <v>496</v>
      </c>
      <c r="D1161" s="1" t="s">
        <v>30</v>
      </c>
      <c r="E1161" s="1" t="s">
        <v>7</v>
      </c>
      <c r="F1161" s="34">
        <v>800</v>
      </c>
      <c r="G1161" s="2">
        <v>15.23</v>
      </c>
      <c r="H1161" s="44">
        <f t="shared" si="21"/>
        <v>12184</v>
      </c>
    </row>
    <row r="1162" spans="2:8" ht="12.5" x14ac:dyDescent="0.25">
      <c r="B1162" s="25">
        <v>45930</v>
      </c>
      <c r="C1162" s="33" t="s">
        <v>496</v>
      </c>
      <c r="D1162" s="1" t="s">
        <v>30</v>
      </c>
      <c r="E1162" s="1" t="s">
        <v>7</v>
      </c>
      <c r="F1162" s="34">
        <v>160</v>
      </c>
      <c r="G1162" s="2">
        <v>15.225</v>
      </c>
      <c r="H1162" s="44">
        <f t="shared" si="21"/>
        <v>2436</v>
      </c>
    </row>
    <row r="1163" spans="2:8" ht="12.5" x14ac:dyDescent="0.25">
      <c r="B1163" s="25">
        <v>45930</v>
      </c>
      <c r="C1163" s="33" t="s">
        <v>61</v>
      </c>
      <c r="D1163" s="1" t="s">
        <v>30</v>
      </c>
      <c r="E1163" s="1" t="s">
        <v>24</v>
      </c>
      <c r="F1163" s="34">
        <v>272</v>
      </c>
      <c r="G1163" s="2">
        <v>15.225</v>
      </c>
      <c r="H1163" s="44">
        <f t="shared" si="21"/>
        <v>4141.2</v>
      </c>
    </row>
    <row r="1164" spans="2:8" ht="12.5" x14ac:dyDescent="0.25">
      <c r="B1164" s="25">
        <v>45930</v>
      </c>
      <c r="C1164" s="33" t="s">
        <v>61</v>
      </c>
      <c r="D1164" s="1" t="s">
        <v>30</v>
      </c>
      <c r="E1164" s="1" t="s">
        <v>24</v>
      </c>
      <c r="F1164" s="34">
        <v>671</v>
      </c>
      <c r="G1164" s="2">
        <v>15.225</v>
      </c>
      <c r="H1164" s="44">
        <f t="shared" si="21"/>
        <v>10215.975</v>
      </c>
    </row>
    <row r="1165" spans="2:8" ht="12.5" x14ac:dyDescent="0.25">
      <c r="B1165" s="25">
        <v>45930</v>
      </c>
      <c r="C1165" s="33" t="s">
        <v>497</v>
      </c>
      <c r="D1165" s="1" t="s">
        <v>30</v>
      </c>
      <c r="E1165" s="1" t="s">
        <v>7</v>
      </c>
      <c r="F1165" s="34">
        <v>779</v>
      </c>
      <c r="G1165" s="2">
        <v>15.225</v>
      </c>
      <c r="H1165" s="44">
        <f t="shared" si="21"/>
        <v>11860.275</v>
      </c>
    </row>
    <row r="1166" spans="2:8" ht="12.5" x14ac:dyDescent="0.25">
      <c r="B1166" s="25">
        <v>45930</v>
      </c>
      <c r="C1166" s="33" t="s">
        <v>497</v>
      </c>
      <c r="D1166" s="1" t="s">
        <v>30</v>
      </c>
      <c r="E1166" s="1" t="s">
        <v>7</v>
      </c>
      <c r="F1166" s="34">
        <v>200</v>
      </c>
      <c r="G1166" s="2">
        <v>15.22</v>
      </c>
      <c r="H1166" s="44">
        <f t="shared" si="21"/>
        <v>3044</v>
      </c>
    </row>
    <row r="1167" spans="2:8" ht="12.5" x14ac:dyDescent="0.25">
      <c r="B1167" s="25">
        <v>45930</v>
      </c>
      <c r="C1167" s="33" t="s">
        <v>498</v>
      </c>
      <c r="D1167" s="1" t="s">
        <v>30</v>
      </c>
      <c r="E1167" s="1" t="s">
        <v>24</v>
      </c>
      <c r="F1167" s="34">
        <v>935</v>
      </c>
      <c r="G1167" s="2">
        <v>15.23</v>
      </c>
      <c r="H1167" s="44">
        <f t="shared" si="21"/>
        <v>14240.050000000001</v>
      </c>
    </row>
    <row r="1168" spans="2:8" ht="12.5" x14ac:dyDescent="0.25">
      <c r="B1168" s="25">
        <v>45930</v>
      </c>
      <c r="C1168" s="33" t="s">
        <v>498</v>
      </c>
      <c r="D1168" s="1" t="s">
        <v>30</v>
      </c>
      <c r="E1168" s="1" t="s">
        <v>24</v>
      </c>
      <c r="F1168" s="34">
        <v>758</v>
      </c>
      <c r="G1168" s="2">
        <v>15.225</v>
      </c>
      <c r="H1168" s="44">
        <f t="shared" si="21"/>
        <v>11540.55</v>
      </c>
    </row>
    <row r="1169" spans="2:8" ht="12.5" x14ac:dyDescent="0.25">
      <c r="B1169" s="25">
        <v>45930</v>
      </c>
      <c r="C1169" s="33" t="s">
        <v>498</v>
      </c>
      <c r="D1169" s="1" t="s">
        <v>30</v>
      </c>
      <c r="E1169" s="1" t="s">
        <v>7</v>
      </c>
      <c r="F1169" s="34">
        <v>969</v>
      </c>
      <c r="G1169" s="2">
        <v>15.23</v>
      </c>
      <c r="H1169" s="44">
        <f t="shared" si="21"/>
        <v>14757.87</v>
      </c>
    </row>
    <row r="1170" spans="2:8" ht="12.5" x14ac:dyDescent="0.25">
      <c r="B1170" s="25">
        <v>45930</v>
      </c>
      <c r="C1170" s="33" t="s">
        <v>498</v>
      </c>
      <c r="D1170" s="1" t="s">
        <v>30</v>
      </c>
      <c r="E1170" s="1" t="s">
        <v>7</v>
      </c>
      <c r="F1170" s="34">
        <v>160</v>
      </c>
      <c r="G1170" s="2">
        <v>15.225</v>
      </c>
      <c r="H1170" s="44">
        <f t="shared" si="21"/>
        <v>2436</v>
      </c>
    </row>
    <row r="1171" spans="2:8" ht="12.5" x14ac:dyDescent="0.25">
      <c r="B1171" s="25">
        <v>45930</v>
      </c>
      <c r="C1171" s="33" t="s">
        <v>499</v>
      </c>
      <c r="D1171" s="1" t="s">
        <v>30</v>
      </c>
      <c r="E1171" s="1" t="s">
        <v>24</v>
      </c>
      <c r="F1171" s="34">
        <v>202</v>
      </c>
      <c r="G1171" s="2">
        <v>15.225</v>
      </c>
      <c r="H1171" s="44">
        <f t="shared" si="21"/>
        <v>3075.45</v>
      </c>
    </row>
    <row r="1172" spans="2:8" ht="12.5" x14ac:dyDescent="0.25">
      <c r="B1172" s="25">
        <v>45930</v>
      </c>
      <c r="C1172" s="33" t="s">
        <v>499</v>
      </c>
      <c r="D1172" s="1" t="s">
        <v>30</v>
      </c>
      <c r="E1172" s="1" t="s">
        <v>7</v>
      </c>
      <c r="F1172" s="34">
        <v>148</v>
      </c>
      <c r="G1172" s="2">
        <v>15.225</v>
      </c>
      <c r="H1172" s="44">
        <f t="shared" si="21"/>
        <v>2253.2999999999997</v>
      </c>
    </row>
    <row r="1173" spans="2:8" ht="12.5" x14ac:dyDescent="0.25">
      <c r="B1173" s="25">
        <v>45930</v>
      </c>
      <c r="C1173" s="33" t="s">
        <v>499</v>
      </c>
      <c r="D1173" s="1" t="s">
        <v>30</v>
      </c>
      <c r="E1173" s="1" t="s">
        <v>7</v>
      </c>
      <c r="F1173" s="34">
        <v>148</v>
      </c>
      <c r="G1173" s="2">
        <v>15.225</v>
      </c>
      <c r="H1173" s="44">
        <f t="shared" si="21"/>
        <v>2253.2999999999997</v>
      </c>
    </row>
    <row r="1174" spans="2:8" ht="12.5" x14ac:dyDescent="0.25">
      <c r="B1174" s="25">
        <v>45930</v>
      </c>
      <c r="C1174" s="33" t="s">
        <v>499</v>
      </c>
      <c r="D1174" s="1" t="s">
        <v>30</v>
      </c>
      <c r="E1174" s="1" t="s">
        <v>7</v>
      </c>
      <c r="F1174" s="34">
        <v>444</v>
      </c>
      <c r="G1174" s="2">
        <v>15.225</v>
      </c>
      <c r="H1174" s="44">
        <f t="shared" si="21"/>
        <v>6759.9</v>
      </c>
    </row>
    <row r="1175" spans="2:8" ht="12.5" x14ac:dyDescent="0.25">
      <c r="B1175" s="25">
        <v>45930</v>
      </c>
      <c r="C1175" s="33" t="s">
        <v>499</v>
      </c>
      <c r="D1175" s="1" t="s">
        <v>30</v>
      </c>
      <c r="E1175" s="1" t="s">
        <v>7</v>
      </c>
      <c r="F1175" s="34">
        <v>68</v>
      </c>
      <c r="G1175" s="2">
        <v>15.225</v>
      </c>
      <c r="H1175" s="44">
        <f t="shared" si="21"/>
        <v>1035.3</v>
      </c>
    </row>
    <row r="1176" spans="2:8" ht="12.5" x14ac:dyDescent="0.25">
      <c r="B1176" s="25">
        <v>45930</v>
      </c>
      <c r="C1176" s="33" t="s">
        <v>499</v>
      </c>
      <c r="D1176" s="1" t="s">
        <v>30</v>
      </c>
      <c r="E1176" s="1" t="s">
        <v>7</v>
      </c>
      <c r="F1176" s="34">
        <v>642</v>
      </c>
      <c r="G1176" s="2">
        <v>15.22</v>
      </c>
      <c r="H1176" s="44">
        <f t="shared" si="21"/>
        <v>9771.24</v>
      </c>
    </row>
    <row r="1177" spans="2:8" ht="12.5" x14ac:dyDescent="0.25">
      <c r="B1177" s="25">
        <v>45930</v>
      </c>
      <c r="C1177" s="33" t="s">
        <v>500</v>
      </c>
      <c r="D1177" s="1" t="s">
        <v>30</v>
      </c>
      <c r="E1177" s="1" t="s">
        <v>24</v>
      </c>
      <c r="F1177" s="34">
        <v>951</v>
      </c>
      <c r="G1177" s="2">
        <v>15.22</v>
      </c>
      <c r="H1177" s="44">
        <f t="shared" si="21"/>
        <v>14474.220000000001</v>
      </c>
    </row>
    <row r="1178" spans="2:8" ht="12.5" x14ac:dyDescent="0.25">
      <c r="B1178" s="25">
        <v>45930</v>
      </c>
      <c r="C1178" s="33" t="s">
        <v>500</v>
      </c>
      <c r="D1178" s="1" t="s">
        <v>30</v>
      </c>
      <c r="E1178" s="1" t="s">
        <v>7</v>
      </c>
      <c r="F1178" s="34">
        <v>76</v>
      </c>
      <c r="G1178" s="2">
        <v>15.22</v>
      </c>
      <c r="H1178" s="44">
        <f t="shared" si="21"/>
        <v>1156.72</v>
      </c>
    </row>
    <row r="1179" spans="2:8" ht="12.5" x14ac:dyDescent="0.25">
      <c r="B1179" s="25">
        <v>45930</v>
      </c>
      <c r="C1179" s="33" t="s">
        <v>500</v>
      </c>
      <c r="D1179" s="1" t="s">
        <v>30</v>
      </c>
      <c r="E1179" s="1" t="s">
        <v>7</v>
      </c>
      <c r="F1179" s="34">
        <v>200</v>
      </c>
      <c r="G1179" s="2">
        <v>15.215</v>
      </c>
      <c r="H1179" s="44">
        <f t="shared" si="21"/>
        <v>3043</v>
      </c>
    </row>
    <row r="1180" spans="2:8" ht="12.5" x14ac:dyDescent="0.25">
      <c r="B1180" s="25">
        <v>45930</v>
      </c>
      <c r="C1180" s="33" t="s">
        <v>501</v>
      </c>
      <c r="D1180" s="1" t="s">
        <v>30</v>
      </c>
      <c r="E1180" s="1" t="s">
        <v>7</v>
      </c>
      <c r="F1180" s="34">
        <v>148</v>
      </c>
      <c r="G1180" s="2">
        <v>15.215</v>
      </c>
      <c r="H1180" s="44">
        <f t="shared" si="21"/>
        <v>2251.8200000000002</v>
      </c>
    </row>
    <row r="1181" spans="2:8" ht="12.5" x14ac:dyDescent="0.25">
      <c r="B1181" s="25">
        <v>45930</v>
      </c>
      <c r="C1181" s="33" t="s">
        <v>501</v>
      </c>
      <c r="D1181" s="1" t="s">
        <v>30</v>
      </c>
      <c r="E1181" s="1" t="s">
        <v>7</v>
      </c>
      <c r="F1181" s="34">
        <v>346</v>
      </c>
      <c r="G1181" s="2">
        <v>15.215</v>
      </c>
      <c r="H1181" s="44">
        <f t="shared" si="21"/>
        <v>5264.39</v>
      </c>
    </row>
    <row r="1182" spans="2:8" ht="12.5" x14ac:dyDescent="0.25">
      <c r="B1182" s="25">
        <v>45930</v>
      </c>
      <c r="C1182" s="33" t="s">
        <v>62</v>
      </c>
      <c r="D1182" s="1" t="s">
        <v>30</v>
      </c>
      <c r="E1182" s="1" t="s">
        <v>7</v>
      </c>
      <c r="F1182" s="34">
        <v>12</v>
      </c>
      <c r="G1182" s="2">
        <v>15.22</v>
      </c>
      <c r="H1182" s="44">
        <f t="shared" si="21"/>
        <v>182.64000000000001</v>
      </c>
    </row>
    <row r="1183" spans="2:8" ht="12.5" x14ac:dyDescent="0.25">
      <c r="B1183" s="25">
        <v>45930</v>
      </c>
      <c r="C1183" s="33" t="s">
        <v>111</v>
      </c>
      <c r="D1183" s="1" t="s">
        <v>30</v>
      </c>
      <c r="E1183" s="1" t="s">
        <v>26</v>
      </c>
      <c r="F1183" s="34">
        <v>200</v>
      </c>
      <c r="G1183" s="2">
        <v>15.22</v>
      </c>
      <c r="H1183" s="44">
        <f t="shared" si="21"/>
        <v>3044</v>
      </c>
    </row>
    <row r="1184" spans="2:8" ht="12.5" x14ac:dyDescent="0.25">
      <c r="B1184" s="25">
        <v>45930</v>
      </c>
      <c r="C1184" s="33" t="s">
        <v>111</v>
      </c>
      <c r="D1184" s="1" t="s">
        <v>30</v>
      </c>
      <c r="E1184" s="1" t="s">
        <v>7</v>
      </c>
      <c r="F1184" s="34">
        <v>148</v>
      </c>
      <c r="G1184" s="2">
        <v>15.22</v>
      </c>
      <c r="H1184" s="44">
        <f t="shared" si="21"/>
        <v>2252.56</v>
      </c>
    </row>
    <row r="1185" spans="2:8" ht="12.5" x14ac:dyDescent="0.25">
      <c r="B1185" s="25">
        <v>45930</v>
      </c>
      <c r="C1185" s="33" t="s">
        <v>89</v>
      </c>
      <c r="D1185" s="1" t="s">
        <v>30</v>
      </c>
      <c r="E1185" s="1" t="s">
        <v>7</v>
      </c>
      <c r="F1185" s="34">
        <v>36</v>
      </c>
      <c r="G1185" s="2">
        <v>15.22</v>
      </c>
      <c r="H1185" s="44">
        <f t="shared" si="21"/>
        <v>547.92000000000007</v>
      </c>
    </row>
    <row r="1186" spans="2:8" ht="12.5" x14ac:dyDescent="0.25">
      <c r="B1186" s="25">
        <v>45930</v>
      </c>
      <c r="C1186" s="33" t="s">
        <v>502</v>
      </c>
      <c r="D1186" s="1" t="s">
        <v>30</v>
      </c>
      <c r="E1186" s="1" t="s">
        <v>26</v>
      </c>
      <c r="F1186" s="34">
        <v>44</v>
      </c>
      <c r="G1186" s="2">
        <v>15.22</v>
      </c>
      <c r="H1186" s="44">
        <f t="shared" si="21"/>
        <v>669.68000000000006</v>
      </c>
    </row>
    <row r="1187" spans="2:8" ht="12.5" x14ac:dyDescent="0.25">
      <c r="B1187" s="25">
        <v>45930</v>
      </c>
      <c r="C1187" s="33" t="s">
        <v>503</v>
      </c>
      <c r="D1187" s="1" t="s">
        <v>30</v>
      </c>
      <c r="E1187" s="1" t="s">
        <v>7</v>
      </c>
      <c r="F1187" s="34">
        <v>346</v>
      </c>
      <c r="G1187" s="2">
        <v>15.23</v>
      </c>
      <c r="H1187" s="44">
        <f t="shared" si="21"/>
        <v>5269.58</v>
      </c>
    </row>
    <row r="1188" spans="2:8" ht="12.5" x14ac:dyDescent="0.25">
      <c r="B1188" s="25">
        <v>45930</v>
      </c>
      <c r="C1188" s="33" t="s">
        <v>504</v>
      </c>
      <c r="D1188" s="1" t="s">
        <v>30</v>
      </c>
      <c r="E1188" s="1" t="s">
        <v>7</v>
      </c>
      <c r="F1188" s="34">
        <v>200</v>
      </c>
      <c r="G1188" s="2">
        <v>15.23</v>
      </c>
      <c r="H1188" s="44">
        <f t="shared" si="21"/>
        <v>3046</v>
      </c>
    </row>
    <row r="1189" spans="2:8" ht="12.5" x14ac:dyDescent="0.25">
      <c r="B1189" s="25">
        <v>45930</v>
      </c>
      <c r="C1189" s="33" t="s">
        <v>504</v>
      </c>
      <c r="D1189" s="1" t="s">
        <v>30</v>
      </c>
      <c r="E1189" s="1" t="s">
        <v>7</v>
      </c>
      <c r="F1189" s="34">
        <v>390</v>
      </c>
      <c r="G1189" s="2">
        <v>15.23</v>
      </c>
      <c r="H1189" s="44">
        <f t="shared" si="21"/>
        <v>5939.7</v>
      </c>
    </row>
    <row r="1190" spans="2:8" ht="12.5" x14ac:dyDescent="0.25">
      <c r="B1190" s="25">
        <v>45930</v>
      </c>
      <c r="C1190" s="33" t="s">
        <v>505</v>
      </c>
      <c r="D1190" s="1" t="s">
        <v>30</v>
      </c>
      <c r="E1190" s="1" t="s">
        <v>24</v>
      </c>
      <c r="F1190" s="34">
        <v>558</v>
      </c>
      <c r="G1190" s="2">
        <v>15.225</v>
      </c>
      <c r="H1190" s="44">
        <f t="shared" si="21"/>
        <v>8495.5499999999993</v>
      </c>
    </row>
    <row r="1191" spans="2:8" ht="12.5" x14ac:dyDescent="0.25">
      <c r="B1191" s="25">
        <v>45930</v>
      </c>
      <c r="C1191" s="33" t="s">
        <v>505</v>
      </c>
      <c r="D1191" s="1" t="s">
        <v>30</v>
      </c>
      <c r="E1191" s="1" t="s">
        <v>24</v>
      </c>
      <c r="F1191" s="34">
        <v>401</v>
      </c>
      <c r="G1191" s="2">
        <v>15.225</v>
      </c>
      <c r="H1191" s="44">
        <f t="shared" si="21"/>
        <v>6105.2249999999995</v>
      </c>
    </row>
    <row r="1192" spans="2:8" ht="12.5" x14ac:dyDescent="0.25">
      <c r="B1192" s="25">
        <v>45930</v>
      </c>
      <c r="C1192" s="33" t="s">
        <v>506</v>
      </c>
      <c r="D1192" s="1" t="s">
        <v>30</v>
      </c>
      <c r="E1192" s="1" t="s">
        <v>7</v>
      </c>
      <c r="F1192" s="34">
        <v>148</v>
      </c>
      <c r="G1192" s="2">
        <v>15.24</v>
      </c>
      <c r="H1192" s="44">
        <f t="shared" si="21"/>
        <v>2255.52</v>
      </c>
    </row>
    <row r="1193" spans="2:8" ht="12.5" x14ac:dyDescent="0.25">
      <c r="B1193" s="25">
        <v>45930</v>
      </c>
      <c r="C1193" s="33" t="s">
        <v>506</v>
      </c>
      <c r="D1193" s="1" t="s">
        <v>30</v>
      </c>
      <c r="E1193" s="1" t="s">
        <v>7</v>
      </c>
      <c r="F1193" s="34">
        <v>346</v>
      </c>
      <c r="G1193" s="2">
        <v>15.24</v>
      </c>
      <c r="H1193" s="44">
        <f t="shared" si="21"/>
        <v>5273.04</v>
      </c>
    </row>
    <row r="1194" spans="2:8" ht="12.5" x14ac:dyDescent="0.25">
      <c r="B1194" s="25">
        <v>45930</v>
      </c>
      <c r="C1194" s="33" t="s">
        <v>506</v>
      </c>
      <c r="D1194" s="1" t="s">
        <v>30</v>
      </c>
      <c r="E1194" s="1" t="s">
        <v>7</v>
      </c>
      <c r="F1194" s="34">
        <v>200</v>
      </c>
      <c r="G1194" s="2">
        <v>15.24</v>
      </c>
      <c r="H1194" s="44">
        <f t="shared" si="21"/>
        <v>3048</v>
      </c>
    </row>
    <row r="1195" spans="2:8" ht="12.5" x14ac:dyDescent="0.25">
      <c r="B1195" s="25">
        <v>45930</v>
      </c>
      <c r="C1195" s="33" t="s">
        <v>63</v>
      </c>
      <c r="D1195" s="1" t="s">
        <v>30</v>
      </c>
      <c r="E1195" s="1" t="s">
        <v>7</v>
      </c>
      <c r="F1195" s="34">
        <v>10</v>
      </c>
      <c r="G1195" s="2">
        <v>15.24</v>
      </c>
      <c r="H1195" s="44">
        <f t="shared" ref="H1195:H1258" si="22">F1195*ROUND(G1195,4)</f>
        <v>152.4</v>
      </c>
    </row>
    <row r="1196" spans="2:8" ht="12.5" x14ac:dyDescent="0.25">
      <c r="B1196" s="25">
        <v>45930</v>
      </c>
      <c r="C1196" s="33" t="s">
        <v>63</v>
      </c>
      <c r="D1196" s="1" t="s">
        <v>30</v>
      </c>
      <c r="E1196" s="1" t="s">
        <v>7</v>
      </c>
      <c r="F1196" s="34">
        <v>10</v>
      </c>
      <c r="G1196" s="2">
        <v>15.24</v>
      </c>
      <c r="H1196" s="44">
        <f t="shared" si="22"/>
        <v>152.4</v>
      </c>
    </row>
    <row r="1197" spans="2:8" ht="12.5" x14ac:dyDescent="0.25">
      <c r="B1197" s="25">
        <v>45930</v>
      </c>
      <c r="C1197" s="33" t="s">
        <v>63</v>
      </c>
      <c r="D1197" s="1" t="s">
        <v>30</v>
      </c>
      <c r="E1197" s="1" t="s">
        <v>7</v>
      </c>
      <c r="F1197" s="34">
        <v>10</v>
      </c>
      <c r="G1197" s="2">
        <v>15.24</v>
      </c>
      <c r="H1197" s="44">
        <f t="shared" si="22"/>
        <v>152.4</v>
      </c>
    </row>
    <row r="1198" spans="2:8" ht="12.5" x14ac:dyDescent="0.25">
      <c r="B1198" s="25">
        <v>45930</v>
      </c>
      <c r="C1198" s="33" t="s">
        <v>507</v>
      </c>
      <c r="D1198" s="1" t="s">
        <v>30</v>
      </c>
      <c r="E1198" s="1" t="s">
        <v>24</v>
      </c>
      <c r="F1198" s="34">
        <v>10</v>
      </c>
      <c r="G1198" s="2">
        <v>15.234999999999999</v>
      </c>
      <c r="H1198" s="44">
        <f t="shared" si="22"/>
        <v>152.35</v>
      </c>
    </row>
    <row r="1199" spans="2:8" ht="12.5" x14ac:dyDescent="0.25">
      <c r="B1199" s="25">
        <v>45930</v>
      </c>
      <c r="C1199" s="33" t="s">
        <v>507</v>
      </c>
      <c r="D1199" s="1" t="s">
        <v>30</v>
      </c>
      <c r="E1199" s="1" t="s">
        <v>7</v>
      </c>
      <c r="F1199" s="34">
        <v>200</v>
      </c>
      <c r="G1199" s="2">
        <v>15.24</v>
      </c>
      <c r="H1199" s="44">
        <f t="shared" si="22"/>
        <v>3048</v>
      </c>
    </row>
    <row r="1200" spans="2:8" ht="12.5" x14ac:dyDescent="0.25">
      <c r="B1200" s="25">
        <v>45930</v>
      </c>
      <c r="C1200" s="33" t="s">
        <v>507</v>
      </c>
      <c r="D1200" s="1" t="s">
        <v>30</v>
      </c>
      <c r="E1200" s="1" t="s">
        <v>7</v>
      </c>
      <c r="F1200" s="34">
        <v>55</v>
      </c>
      <c r="G1200" s="2">
        <v>15.24</v>
      </c>
      <c r="H1200" s="44">
        <f t="shared" si="22"/>
        <v>838.2</v>
      </c>
    </row>
    <row r="1201" spans="2:8" ht="12.5" x14ac:dyDescent="0.25">
      <c r="B1201" s="25">
        <v>45930</v>
      </c>
      <c r="C1201" s="33" t="s">
        <v>507</v>
      </c>
      <c r="D1201" s="1" t="s">
        <v>30</v>
      </c>
      <c r="E1201" s="1" t="s">
        <v>7</v>
      </c>
      <c r="F1201" s="34">
        <v>148</v>
      </c>
      <c r="G1201" s="2">
        <v>15.234999999999999</v>
      </c>
      <c r="H1201" s="44">
        <f t="shared" si="22"/>
        <v>2254.7799999999997</v>
      </c>
    </row>
    <row r="1202" spans="2:8" ht="12.5" x14ac:dyDescent="0.25">
      <c r="B1202" s="25">
        <v>45930</v>
      </c>
      <c r="C1202" s="33" t="s">
        <v>507</v>
      </c>
      <c r="D1202" s="1" t="s">
        <v>30</v>
      </c>
      <c r="E1202" s="1" t="s">
        <v>7</v>
      </c>
      <c r="F1202" s="34">
        <v>138</v>
      </c>
      <c r="G1202" s="2">
        <v>15.234999999999999</v>
      </c>
      <c r="H1202" s="44">
        <f t="shared" si="22"/>
        <v>2102.4299999999998</v>
      </c>
    </row>
    <row r="1203" spans="2:8" ht="12.5" x14ac:dyDescent="0.25">
      <c r="B1203" s="25">
        <v>45930</v>
      </c>
      <c r="C1203" s="33" t="s">
        <v>507</v>
      </c>
      <c r="D1203" s="1" t="s">
        <v>30</v>
      </c>
      <c r="E1203" s="1" t="s">
        <v>7</v>
      </c>
      <c r="F1203" s="34">
        <v>20</v>
      </c>
      <c r="G1203" s="2">
        <v>15.234999999999999</v>
      </c>
      <c r="H1203" s="44">
        <f t="shared" si="22"/>
        <v>304.7</v>
      </c>
    </row>
    <row r="1204" spans="2:8" ht="12.5" x14ac:dyDescent="0.25">
      <c r="B1204" s="25">
        <v>45930</v>
      </c>
      <c r="C1204" s="33" t="s">
        <v>507</v>
      </c>
      <c r="D1204" s="1" t="s">
        <v>30</v>
      </c>
      <c r="E1204" s="1" t="s">
        <v>7</v>
      </c>
      <c r="F1204" s="34">
        <v>60</v>
      </c>
      <c r="G1204" s="2">
        <v>15.234999999999999</v>
      </c>
      <c r="H1204" s="44">
        <f t="shared" si="22"/>
        <v>914.09999999999991</v>
      </c>
    </row>
    <row r="1205" spans="2:8" ht="12.5" x14ac:dyDescent="0.25">
      <c r="B1205" s="25">
        <v>45930</v>
      </c>
      <c r="C1205" s="33" t="s">
        <v>507</v>
      </c>
      <c r="D1205" s="1" t="s">
        <v>30</v>
      </c>
      <c r="E1205" s="1" t="s">
        <v>7</v>
      </c>
      <c r="F1205" s="34">
        <v>20</v>
      </c>
      <c r="G1205" s="2">
        <v>15.234999999999999</v>
      </c>
      <c r="H1205" s="44">
        <f t="shared" si="22"/>
        <v>304.7</v>
      </c>
    </row>
    <row r="1206" spans="2:8" ht="12.5" x14ac:dyDescent="0.25">
      <c r="B1206" s="25">
        <v>45930</v>
      </c>
      <c r="C1206" s="33" t="s">
        <v>64</v>
      </c>
      <c r="D1206" s="1" t="s">
        <v>30</v>
      </c>
      <c r="E1206" s="1" t="s">
        <v>24</v>
      </c>
      <c r="F1206" s="34">
        <v>500</v>
      </c>
      <c r="G1206" s="2">
        <v>15.24</v>
      </c>
      <c r="H1206" s="44">
        <f t="shared" si="22"/>
        <v>7620</v>
      </c>
    </row>
    <row r="1207" spans="2:8" ht="12.5" x14ac:dyDescent="0.25">
      <c r="B1207" s="25">
        <v>45930</v>
      </c>
      <c r="C1207" s="33" t="s">
        <v>64</v>
      </c>
      <c r="D1207" s="1" t="s">
        <v>30</v>
      </c>
      <c r="E1207" s="1" t="s">
        <v>26</v>
      </c>
      <c r="F1207" s="34">
        <v>209</v>
      </c>
      <c r="G1207" s="2">
        <v>15.24</v>
      </c>
      <c r="H1207" s="44">
        <f t="shared" si="22"/>
        <v>3185.16</v>
      </c>
    </row>
    <row r="1208" spans="2:8" ht="12.5" x14ac:dyDescent="0.25">
      <c r="B1208" s="25">
        <v>45930</v>
      </c>
      <c r="C1208" s="33" t="s">
        <v>508</v>
      </c>
      <c r="D1208" s="1" t="s">
        <v>30</v>
      </c>
      <c r="E1208" s="1" t="s">
        <v>24</v>
      </c>
      <c r="F1208" s="34">
        <v>384</v>
      </c>
      <c r="G1208" s="2">
        <v>15.24</v>
      </c>
      <c r="H1208" s="44">
        <f t="shared" si="22"/>
        <v>5852.16</v>
      </c>
    </row>
    <row r="1209" spans="2:8" ht="12.5" x14ac:dyDescent="0.25">
      <c r="B1209" s="25">
        <v>45930</v>
      </c>
      <c r="C1209" s="33" t="s">
        <v>508</v>
      </c>
      <c r="D1209" s="1" t="s">
        <v>30</v>
      </c>
      <c r="E1209" s="1" t="s">
        <v>26</v>
      </c>
      <c r="F1209" s="34">
        <v>54</v>
      </c>
      <c r="G1209" s="2">
        <v>15.24</v>
      </c>
      <c r="H1209" s="44">
        <f t="shared" si="22"/>
        <v>822.96</v>
      </c>
    </row>
    <row r="1210" spans="2:8" ht="12.5" x14ac:dyDescent="0.25">
      <c r="B1210" s="25">
        <v>45930</v>
      </c>
      <c r="C1210" s="33" t="s">
        <v>508</v>
      </c>
      <c r="D1210" s="1" t="s">
        <v>30</v>
      </c>
      <c r="E1210" s="1" t="s">
        <v>26</v>
      </c>
      <c r="F1210" s="34">
        <v>188</v>
      </c>
      <c r="G1210" s="2">
        <v>15.24</v>
      </c>
      <c r="H1210" s="44">
        <f t="shared" si="22"/>
        <v>2865.12</v>
      </c>
    </row>
    <row r="1211" spans="2:8" ht="12.5" x14ac:dyDescent="0.25">
      <c r="B1211" s="25">
        <v>45930</v>
      </c>
      <c r="C1211" s="33" t="s">
        <v>508</v>
      </c>
      <c r="D1211" s="1" t="s">
        <v>30</v>
      </c>
      <c r="E1211" s="1" t="s">
        <v>26</v>
      </c>
      <c r="F1211" s="34">
        <v>148</v>
      </c>
      <c r="G1211" s="2">
        <v>15.24</v>
      </c>
      <c r="H1211" s="44">
        <f t="shared" si="22"/>
        <v>2255.52</v>
      </c>
    </row>
    <row r="1212" spans="2:8" ht="12.5" x14ac:dyDescent="0.25">
      <c r="B1212" s="25">
        <v>45930</v>
      </c>
      <c r="C1212" s="33" t="s">
        <v>508</v>
      </c>
      <c r="D1212" s="1" t="s">
        <v>30</v>
      </c>
      <c r="E1212" s="1" t="s">
        <v>26</v>
      </c>
      <c r="F1212" s="34">
        <v>148</v>
      </c>
      <c r="G1212" s="2">
        <v>15.24</v>
      </c>
      <c r="H1212" s="44">
        <f t="shared" si="22"/>
        <v>2255.52</v>
      </c>
    </row>
    <row r="1213" spans="2:8" ht="12.5" x14ac:dyDescent="0.25">
      <c r="B1213" s="25">
        <v>45930</v>
      </c>
      <c r="C1213" s="33" t="s">
        <v>508</v>
      </c>
      <c r="D1213" s="1" t="s">
        <v>30</v>
      </c>
      <c r="E1213" s="1" t="s">
        <v>26</v>
      </c>
      <c r="F1213" s="34">
        <v>148</v>
      </c>
      <c r="G1213" s="2">
        <v>15.24</v>
      </c>
      <c r="H1213" s="44">
        <f t="shared" si="22"/>
        <v>2255.52</v>
      </c>
    </row>
    <row r="1214" spans="2:8" ht="12.5" x14ac:dyDescent="0.25">
      <c r="B1214" s="25">
        <v>45930</v>
      </c>
      <c r="C1214" s="33" t="s">
        <v>508</v>
      </c>
      <c r="D1214" s="1" t="s">
        <v>30</v>
      </c>
      <c r="E1214" s="1" t="s">
        <v>26</v>
      </c>
      <c r="F1214" s="34">
        <v>16</v>
      </c>
      <c r="G1214" s="2">
        <v>15.24</v>
      </c>
      <c r="H1214" s="44">
        <f t="shared" si="22"/>
        <v>243.84</v>
      </c>
    </row>
    <row r="1215" spans="2:8" ht="12.5" x14ac:dyDescent="0.25">
      <c r="B1215" s="25">
        <v>45930</v>
      </c>
      <c r="C1215" s="33" t="s">
        <v>509</v>
      </c>
      <c r="D1215" s="1" t="s">
        <v>30</v>
      </c>
      <c r="E1215" s="1" t="s">
        <v>24</v>
      </c>
      <c r="F1215" s="34">
        <v>81</v>
      </c>
      <c r="G1215" s="2">
        <v>15.24</v>
      </c>
      <c r="H1215" s="44">
        <f t="shared" si="22"/>
        <v>1234.44</v>
      </c>
    </row>
    <row r="1216" spans="2:8" ht="12.5" x14ac:dyDescent="0.25">
      <c r="B1216" s="25">
        <v>45930</v>
      </c>
      <c r="C1216" s="33" t="s">
        <v>65</v>
      </c>
      <c r="D1216" s="1" t="s">
        <v>30</v>
      </c>
      <c r="E1216" s="1" t="s">
        <v>24</v>
      </c>
      <c r="F1216" s="34">
        <v>944</v>
      </c>
      <c r="G1216" s="2">
        <v>15.234999999999999</v>
      </c>
      <c r="H1216" s="44">
        <f t="shared" si="22"/>
        <v>14381.84</v>
      </c>
    </row>
    <row r="1217" spans="2:8" ht="12.5" x14ac:dyDescent="0.25">
      <c r="B1217" s="25">
        <v>45930</v>
      </c>
      <c r="C1217" s="33" t="s">
        <v>65</v>
      </c>
      <c r="D1217" s="1" t="s">
        <v>30</v>
      </c>
      <c r="E1217" s="1" t="s">
        <v>24</v>
      </c>
      <c r="F1217" s="34">
        <v>152</v>
      </c>
      <c r="G1217" s="2">
        <v>15.23</v>
      </c>
      <c r="H1217" s="44">
        <f t="shared" si="22"/>
        <v>2314.96</v>
      </c>
    </row>
    <row r="1218" spans="2:8" ht="12.5" x14ac:dyDescent="0.25">
      <c r="B1218" s="25">
        <v>45930</v>
      </c>
      <c r="C1218" s="33" t="s">
        <v>65</v>
      </c>
      <c r="D1218" s="1" t="s">
        <v>30</v>
      </c>
      <c r="E1218" s="1" t="s">
        <v>26</v>
      </c>
      <c r="F1218" s="34">
        <v>48</v>
      </c>
      <c r="G1218" s="2">
        <v>15.234999999999999</v>
      </c>
      <c r="H1218" s="44">
        <f t="shared" si="22"/>
        <v>731.28</v>
      </c>
    </row>
    <row r="1219" spans="2:8" ht="12.5" x14ac:dyDescent="0.25">
      <c r="B1219" s="25">
        <v>45930</v>
      </c>
      <c r="C1219" s="33" t="s">
        <v>65</v>
      </c>
      <c r="D1219" s="1" t="s">
        <v>30</v>
      </c>
      <c r="E1219" s="1" t="s">
        <v>26</v>
      </c>
      <c r="F1219" s="34">
        <v>460</v>
      </c>
      <c r="G1219" s="2">
        <v>15.234999999999999</v>
      </c>
      <c r="H1219" s="44">
        <f t="shared" si="22"/>
        <v>7008.0999999999995</v>
      </c>
    </row>
    <row r="1220" spans="2:8" ht="12.5" x14ac:dyDescent="0.25">
      <c r="B1220" s="25">
        <v>45930</v>
      </c>
      <c r="C1220" s="33" t="s">
        <v>65</v>
      </c>
      <c r="D1220" s="1" t="s">
        <v>30</v>
      </c>
      <c r="E1220" s="1" t="s">
        <v>7</v>
      </c>
      <c r="F1220" s="34">
        <v>134</v>
      </c>
      <c r="G1220" s="2">
        <v>15.234999999999999</v>
      </c>
      <c r="H1220" s="44">
        <f t="shared" si="22"/>
        <v>2041.49</v>
      </c>
    </row>
    <row r="1221" spans="2:8" ht="12.5" x14ac:dyDescent="0.25">
      <c r="B1221" s="25">
        <v>45930</v>
      </c>
      <c r="C1221" s="33" t="s">
        <v>65</v>
      </c>
      <c r="D1221" s="1" t="s">
        <v>30</v>
      </c>
      <c r="E1221" s="1" t="s">
        <v>7</v>
      </c>
      <c r="F1221" s="34">
        <v>148</v>
      </c>
      <c r="G1221" s="2">
        <v>15.234999999999999</v>
      </c>
      <c r="H1221" s="44">
        <f t="shared" si="22"/>
        <v>2254.7799999999997</v>
      </c>
    </row>
    <row r="1222" spans="2:8" ht="12.5" x14ac:dyDescent="0.25">
      <c r="B1222" s="25">
        <v>45930</v>
      </c>
      <c r="C1222" s="33" t="s">
        <v>65</v>
      </c>
      <c r="D1222" s="1" t="s">
        <v>30</v>
      </c>
      <c r="E1222" s="1" t="s">
        <v>7</v>
      </c>
      <c r="F1222" s="34">
        <v>298</v>
      </c>
      <c r="G1222" s="2">
        <v>15.234999999999999</v>
      </c>
      <c r="H1222" s="44">
        <f t="shared" si="22"/>
        <v>4540.03</v>
      </c>
    </row>
    <row r="1223" spans="2:8" ht="12.5" x14ac:dyDescent="0.25">
      <c r="B1223" s="25">
        <v>45930</v>
      </c>
      <c r="C1223" s="33" t="s">
        <v>510</v>
      </c>
      <c r="D1223" s="1" t="s">
        <v>30</v>
      </c>
      <c r="E1223" s="1" t="s">
        <v>26</v>
      </c>
      <c r="F1223" s="34">
        <v>200</v>
      </c>
      <c r="G1223" s="2">
        <v>15.23</v>
      </c>
      <c r="H1223" s="44">
        <f t="shared" si="22"/>
        <v>3046</v>
      </c>
    </row>
    <row r="1224" spans="2:8" ht="12.5" x14ac:dyDescent="0.25">
      <c r="B1224" s="25">
        <v>45930</v>
      </c>
      <c r="C1224" s="33" t="s">
        <v>510</v>
      </c>
      <c r="D1224" s="1" t="s">
        <v>30</v>
      </c>
      <c r="E1224" s="1" t="s">
        <v>7</v>
      </c>
      <c r="F1224" s="34">
        <v>200</v>
      </c>
      <c r="G1224" s="2">
        <v>15.23</v>
      </c>
      <c r="H1224" s="44">
        <f t="shared" si="22"/>
        <v>3046</v>
      </c>
    </row>
    <row r="1225" spans="2:8" ht="12.5" x14ac:dyDescent="0.25">
      <c r="B1225" s="25">
        <v>45930</v>
      </c>
      <c r="C1225" s="33" t="s">
        <v>510</v>
      </c>
      <c r="D1225" s="1" t="s">
        <v>30</v>
      </c>
      <c r="E1225" s="1" t="s">
        <v>7</v>
      </c>
      <c r="F1225" s="34">
        <v>90</v>
      </c>
      <c r="G1225" s="2">
        <v>15.23</v>
      </c>
      <c r="H1225" s="44">
        <f t="shared" si="22"/>
        <v>1370.7</v>
      </c>
    </row>
    <row r="1226" spans="2:8" ht="12.5" x14ac:dyDescent="0.25">
      <c r="B1226" s="25">
        <v>45930</v>
      </c>
      <c r="C1226" s="33" t="s">
        <v>510</v>
      </c>
      <c r="D1226" s="1" t="s">
        <v>30</v>
      </c>
      <c r="E1226" s="1" t="s">
        <v>7</v>
      </c>
      <c r="F1226" s="34">
        <v>200</v>
      </c>
      <c r="G1226" s="2">
        <v>15.23</v>
      </c>
      <c r="H1226" s="44">
        <f t="shared" si="22"/>
        <v>3046</v>
      </c>
    </row>
    <row r="1227" spans="2:8" ht="12.5" x14ac:dyDescent="0.25">
      <c r="B1227" s="25">
        <v>45930</v>
      </c>
      <c r="C1227" s="33" t="s">
        <v>511</v>
      </c>
      <c r="D1227" s="1" t="s">
        <v>30</v>
      </c>
      <c r="E1227" s="1" t="s">
        <v>24</v>
      </c>
      <c r="F1227" s="34">
        <v>500</v>
      </c>
      <c r="G1227" s="2">
        <v>15.23</v>
      </c>
      <c r="H1227" s="44">
        <f t="shared" si="22"/>
        <v>7615</v>
      </c>
    </row>
    <row r="1228" spans="2:8" ht="12.5" x14ac:dyDescent="0.25">
      <c r="B1228" s="25">
        <v>45930</v>
      </c>
      <c r="C1228" s="33" t="s">
        <v>511</v>
      </c>
      <c r="D1228" s="1" t="s">
        <v>30</v>
      </c>
      <c r="E1228" s="1" t="s">
        <v>24</v>
      </c>
      <c r="F1228" s="34">
        <v>316</v>
      </c>
      <c r="G1228" s="2">
        <v>15.23</v>
      </c>
      <c r="H1228" s="44">
        <f t="shared" si="22"/>
        <v>4812.68</v>
      </c>
    </row>
    <row r="1229" spans="2:8" ht="12.5" x14ac:dyDescent="0.25">
      <c r="B1229" s="25">
        <v>45930</v>
      </c>
      <c r="C1229" s="33" t="s">
        <v>511</v>
      </c>
      <c r="D1229" s="1" t="s">
        <v>30</v>
      </c>
      <c r="E1229" s="1" t="s">
        <v>7</v>
      </c>
      <c r="F1229" s="34">
        <v>448</v>
      </c>
      <c r="G1229" s="2">
        <v>15.23</v>
      </c>
      <c r="H1229" s="44">
        <f t="shared" si="22"/>
        <v>6823.04</v>
      </c>
    </row>
    <row r="1230" spans="2:8" ht="12.5" x14ac:dyDescent="0.25">
      <c r="B1230" s="25">
        <v>45930</v>
      </c>
      <c r="C1230" s="33" t="s">
        <v>512</v>
      </c>
      <c r="D1230" s="1" t="s">
        <v>30</v>
      </c>
      <c r="E1230" s="1" t="s">
        <v>24</v>
      </c>
      <c r="F1230" s="34">
        <v>490</v>
      </c>
      <c r="G1230" s="2">
        <v>15.25</v>
      </c>
      <c r="H1230" s="44">
        <f t="shared" si="22"/>
        <v>7472.5</v>
      </c>
    </row>
    <row r="1231" spans="2:8" ht="12.5" x14ac:dyDescent="0.25">
      <c r="B1231" s="25">
        <v>45930</v>
      </c>
      <c r="C1231" s="33" t="s">
        <v>513</v>
      </c>
      <c r="D1231" s="1" t="s">
        <v>30</v>
      </c>
      <c r="E1231" s="1" t="s">
        <v>24</v>
      </c>
      <c r="F1231" s="34">
        <v>400</v>
      </c>
      <c r="G1231" s="2">
        <v>15.244999999999999</v>
      </c>
      <c r="H1231" s="44">
        <f t="shared" si="22"/>
        <v>6098</v>
      </c>
    </row>
    <row r="1232" spans="2:8" ht="12.5" x14ac:dyDescent="0.25">
      <c r="B1232" s="25">
        <v>45930</v>
      </c>
      <c r="C1232" s="33" t="s">
        <v>513</v>
      </c>
      <c r="D1232" s="1" t="s">
        <v>30</v>
      </c>
      <c r="E1232" s="1" t="s">
        <v>24</v>
      </c>
      <c r="F1232" s="34">
        <v>549</v>
      </c>
      <c r="G1232" s="2">
        <v>15.244999999999999</v>
      </c>
      <c r="H1232" s="44">
        <f t="shared" si="22"/>
        <v>8369.5049999999992</v>
      </c>
    </row>
    <row r="1233" spans="2:8" ht="12.5" x14ac:dyDescent="0.25">
      <c r="B1233" s="25">
        <v>45930</v>
      </c>
      <c r="C1233" s="33" t="s">
        <v>513</v>
      </c>
      <c r="D1233" s="1" t="s">
        <v>30</v>
      </c>
      <c r="E1233" s="1" t="s">
        <v>24</v>
      </c>
      <c r="F1233" s="34">
        <v>654</v>
      </c>
      <c r="G1233" s="2">
        <v>15.24</v>
      </c>
      <c r="H1233" s="44">
        <f t="shared" si="22"/>
        <v>9966.9600000000009</v>
      </c>
    </row>
    <row r="1234" spans="2:8" ht="12.5" x14ac:dyDescent="0.25">
      <c r="B1234" s="25">
        <v>45930</v>
      </c>
      <c r="C1234" s="33" t="s">
        <v>513</v>
      </c>
      <c r="D1234" s="1" t="s">
        <v>30</v>
      </c>
      <c r="E1234" s="1" t="s">
        <v>24</v>
      </c>
      <c r="F1234" s="34">
        <v>326</v>
      </c>
      <c r="G1234" s="2">
        <v>15.24</v>
      </c>
      <c r="H1234" s="44">
        <f t="shared" si="22"/>
        <v>4968.24</v>
      </c>
    </row>
    <row r="1235" spans="2:8" ht="12.5" x14ac:dyDescent="0.25">
      <c r="B1235" s="25">
        <v>45930</v>
      </c>
      <c r="C1235" s="33" t="s">
        <v>513</v>
      </c>
      <c r="D1235" s="1" t="s">
        <v>30</v>
      </c>
      <c r="E1235" s="1" t="s">
        <v>7</v>
      </c>
      <c r="F1235" s="34">
        <v>692</v>
      </c>
      <c r="G1235" s="2">
        <v>15.24</v>
      </c>
      <c r="H1235" s="44">
        <f t="shared" si="22"/>
        <v>10546.08</v>
      </c>
    </row>
    <row r="1236" spans="2:8" ht="12.5" x14ac:dyDescent="0.25">
      <c r="B1236" s="25">
        <v>45930</v>
      </c>
      <c r="C1236" s="33" t="s">
        <v>513</v>
      </c>
      <c r="D1236" s="1" t="s">
        <v>30</v>
      </c>
      <c r="E1236" s="1" t="s">
        <v>7</v>
      </c>
      <c r="F1236" s="34">
        <v>200</v>
      </c>
      <c r="G1236" s="2">
        <v>15.24</v>
      </c>
      <c r="H1236" s="44">
        <f t="shared" si="22"/>
        <v>3048</v>
      </c>
    </row>
    <row r="1237" spans="2:8" ht="12.5" x14ac:dyDescent="0.25">
      <c r="B1237" s="25">
        <v>45930</v>
      </c>
      <c r="C1237" s="33" t="s">
        <v>513</v>
      </c>
      <c r="D1237" s="1" t="s">
        <v>30</v>
      </c>
      <c r="E1237" s="1" t="s">
        <v>7</v>
      </c>
      <c r="F1237" s="34">
        <v>77</v>
      </c>
      <c r="G1237" s="2">
        <v>15.24</v>
      </c>
      <c r="H1237" s="44">
        <f t="shared" si="22"/>
        <v>1173.48</v>
      </c>
    </row>
    <row r="1238" spans="2:8" ht="12.5" x14ac:dyDescent="0.25">
      <c r="B1238" s="25">
        <v>45930</v>
      </c>
      <c r="C1238" s="33" t="s">
        <v>514</v>
      </c>
      <c r="D1238" s="1" t="s">
        <v>30</v>
      </c>
      <c r="E1238" s="1" t="s">
        <v>24</v>
      </c>
      <c r="F1238" s="34">
        <v>978</v>
      </c>
      <c r="G1238" s="2">
        <v>15.255000000000001</v>
      </c>
      <c r="H1238" s="44">
        <f t="shared" si="22"/>
        <v>14919.390000000001</v>
      </c>
    </row>
    <row r="1239" spans="2:8" ht="12.5" x14ac:dyDescent="0.25">
      <c r="B1239" s="25">
        <v>45930</v>
      </c>
      <c r="C1239" s="33" t="s">
        <v>514</v>
      </c>
      <c r="D1239" s="1" t="s">
        <v>30</v>
      </c>
      <c r="E1239" s="1" t="s">
        <v>7</v>
      </c>
      <c r="F1239" s="34">
        <v>945</v>
      </c>
      <c r="G1239" s="2">
        <v>15.255000000000001</v>
      </c>
      <c r="H1239" s="44">
        <f t="shared" si="22"/>
        <v>14415.975</v>
      </c>
    </row>
    <row r="1240" spans="2:8" ht="12.5" x14ac:dyDescent="0.25">
      <c r="B1240" s="25">
        <v>45930</v>
      </c>
      <c r="C1240" s="33" t="s">
        <v>514</v>
      </c>
      <c r="D1240" s="1" t="s">
        <v>30</v>
      </c>
      <c r="E1240" s="1" t="s">
        <v>7</v>
      </c>
      <c r="F1240" s="34">
        <v>346</v>
      </c>
      <c r="G1240" s="2">
        <v>15.25</v>
      </c>
      <c r="H1240" s="44">
        <f t="shared" si="22"/>
        <v>5276.5</v>
      </c>
    </row>
    <row r="1241" spans="2:8" ht="12.5" x14ac:dyDescent="0.25">
      <c r="B1241" s="25">
        <v>45930</v>
      </c>
      <c r="C1241" s="33" t="s">
        <v>514</v>
      </c>
      <c r="D1241" s="1" t="s">
        <v>30</v>
      </c>
      <c r="E1241" s="1" t="s">
        <v>7</v>
      </c>
      <c r="F1241" s="34">
        <v>82</v>
      </c>
      <c r="G1241" s="2">
        <v>15.25</v>
      </c>
      <c r="H1241" s="44">
        <f t="shared" si="22"/>
        <v>1250.5</v>
      </c>
    </row>
    <row r="1242" spans="2:8" ht="12.5" x14ac:dyDescent="0.25">
      <c r="B1242" s="25">
        <v>45930</v>
      </c>
      <c r="C1242" s="33" t="s">
        <v>515</v>
      </c>
      <c r="D1242" s="1" t="s">
        <v>30</v>
      </c>
      <c r="E1242" s="1" t="s">
        <v>7</v>
      </c>
      <c r="F1242" s="34">
        <v>14</v>
      </c>
      <c r="G1242" s="2">
        <v>15.25</v>
      </c>
      <c r="H1242" s="44">
        <f t="shared" si="22"/>
        <v>213.5</v>
      </c>
    </row>
    <row r="1243" spans="2:8" ht="12.5" x14ac:dyDescent="0.25">
      <c r="B1243" s="25">
        <v>45930</v>
      </c>
      <c r="C1243" s="33" t="s">
        <v>516</v>
      </c>
      <c r="D1243" s="1" t="s">
        <v>30</v>
      </c>
      <c r="E1243" s="1" t="s">
        <v>24</v>
      </c>
      <c r="F1243" s="34">
        <v>148</v>
      </c>
      <c r="G1243" s="2">
        <v>15.25</v>
      </c>
      <c r="H1243" s="44">
        <f t="shared" si="22"/>
        <v>2257</v>
      </c>
    </row>
    <row r="1244" spans="2:8" ht="12.5" x14ac:dyDescent="0.25">
      <c r="B1244" s="25">
        <v>45930</v>
      </c>
      <c r="C1244" s="33" t="s">
        <v>516</v>
      </c>
      <c r="D1244" s="1" t="s">
        <v>30</v>
      </c>
      <c r="E1244" s="1" t="s">
        <v>7</v>
      </c>
      <c r="F1244" s="34">
        <v>200</v>
      </c>
      <c r="G1244" s="2">
        <v>15.25</v>
      </c>
      <c r="H1244" s="44">
        <f t="shared" si="22"/>
        <v>3050</v>
      </c>
    </row>
    <row r="1245" spans="2:8" ht="12.5" x14ac:dyDescent="0.25">
      <c r="B1245" s="25">
        <v>45930</v>
      </c>
      <c r="C1245" s="33" t="s">
        <v>516</v>
      </c>
      <c r="D1245" s="1" t="s">
        <v>30</v>
      </c>
      <c r="E1245" s="1" t="s">
        <v>7</v>
      </c>
      <c r="F1245" s="34">
        <v>311</v>
      </c>
      <c r="G1245" s="2">
        <v>15.25</v>
      </c>
      <c r="H1245" s="44">
        <f t="shared" si="22"/>
        <v>4742.75</v>
      </c>
    </row>
    <row r="1246" spans="2:8" ht="12.5" x14ac:dyDescent="0.25">
      <c r="B1246" s="25">
        <v>45930</v>
      </c>
      <c r="C1246" s="33" t="s">
        <v>517</v>
      </c>
      <c r="D1246" s="1" t="s">
        <v>30</v>
      </c>
      <c r="E1246" s="1" t="s">
        <v>7</v>
      </c>
      <c r="F1246" s="34">
        <v>957</v>
      </c>
      <c r="G1246" s="2">
        <v>15.265000000000001</v>
      </c>
      <c r="H1246" s="44">
        <f t="shared" si="22"/>
        <v>14608.605000000001</v>
      </c>
    </row>
    <row r="1247" spans="2:8" ht="12.5" x14ac:dyDescent="0.25">
      <c r="B1247" s="25">
        <v>45930</v>
      </c>
      <c r="C1247" s="33" t="s">
        <v>518</v>
      </c>
      <c r="D1247" s="1" t="s">
        <v>30</v>
      </c>
      <c r="E1247" s="1" t="s">
        <v>26</v>
      </c>
      <c r="F1247" s="34">
        <v>118</v>
      </c>
      <c r="G1247" s="2">
        <v>15.265000000000001</v>
      </c>
      <c r="H1247" s="44">
        <f t="shared" si="22"/>
        <v>1801.27</v>
      </c>
    </row>
    <row r="1248" spans="2:8" ht="12.5" x14ac:dyDescent="0.25">
      <c r="B1248" s="25">
        <v>45930</v>
      </c>
      <c r="C1248" s="33" t="s">
        <v>519</v>
      </c>
      <c r="D1248" s="1" t="s">
        <v>30</v>
      </c>
      <c r="E1248" s="1" t="s">
        <v>26</v>
      </c>
      <c r="F1248" s="34">
        <v>52</v>
      </c>
      <c r="G1248" s="2">
        <v>15.265000000000001</v>
      </c>
      <c r="H1248" s="44">
        <f t="shared" si="22"/>
        <v>793.78</v>
      </c>
    </row>
    <row r="1249" spans="2:8" ht="12.5" x14ac:dyDescent="0.25">
      <c r="B1249" s="25">
        <v>45930</v>
      </c>
      <c r="C1249" s="33" t="s">
        <v>519</v>
      </c>
      <c r="D1249" s="1" t="s">
        <v>30</v>
      </c>
      <c r="E1249" s="1" t="s">
        <v>26</v>
      </c>
      <c r="F1249" s="34">
        <v>546</v>
      </c>
      <c r="G1249" s="2">
        <v>15.265000000000001</v>
      </c>
      <c r="H1249" s="44">
        <f t="shared" si="22"/>
        <v>8334.69</v>
      </c>
    </row>
    <row r="1250" spans="2:8" ht="12.5" x14ac:dyDescent="0.25">
      <c r="B1250" s="25">
        <v>45930</v>
      </c>
      <c r="C1250" s="33" t="s">
        <v>520</v>
      </c>
      <c r="D1250" s="1" t="s">
        <v>30</v>
      </c>
      <c r="E1250" s="1" t="s">
        <v>24</v>
      </c>
      <c r="F1250" s="34">
        <v>974</v>
      </c>
      <c r="G1250" s="2">
        <v>15.265000000000001</v>
      </c>
      <c r="H1250" s="44">
        <f t="shared" si="22"/>
        <v>14868.11</v>
      </c>
    </row>
    <row r="1251" spans="2:8" ht="12.5" x14ac:dyDescent="0.25">
      <c r="B1251" s="25">
        <v>45930</v>
      </c>
      <c r="C1251" s="33" t="s">
        <v>520</v>
      </c>
      <c r="D1251" s="1" t="s">
        <v>30</v>
      </c>
      <c r="E1251" s="1" t="s">
        <v>24</v>
      </c>
      <c r="F1251" s="34">
        <v>959</v>
      </c>
      <c r="G1251" s="2">
        <v>15.26</v>
      </c>
      <c r="H1251" s="44">
        <f t="shared" si="22"/>
        <v>14634.34</v>
      </c>
    </row>
    <row r="1252" spans="2:8" ht="12.5" x14ac:dyDescent="0.25">
      <c r="B1252" s="25">
        <v>45930</v>
      </c>
      <c r="C1252" s="33" t="s">
        <v>520</v>
      </c>
      <c r="D1252" s="1" t="s">
        <v>30</v>
      </c>
      <c r="E1252" s="1" t="s">
        <v>24</v>
      </c>
      <c r="F1252" s="34">
        <v>804</v>
      </c>
      <c r="G1252" s="2">
        <v>15.265000000000001</v>
      </c>
      <c r="H1252" s="44">
        <f t="shared" si="22"/>
        <v>12273.060000000001</v>
      </c>
    </row>
    <row r="1253" spans="2:8" ht="12.5" x14ac:dyDescent="0.25">
      <c r="B1253" s="25">
        <v>45930</v>
      </c>
      <c r="C1253" s="33" t="s">
        <v>520</v>
      </c>
      <c r="D1253" s="1" t="s">
        <v>30</v>
      </c>
      <c r="E1253" s="1" t="s">
        <v>24</v>
      </c>
      <c r="F1253" s="34">
        <v>351</v>
      </c>
      <c r="G1253" s="2">
        <v>15.265000000000001</v>
      </c>
      <c r="H1253" s="44">
        <f t="shared" si="22"/>
        <v>5358.0150000000003</v>
      </c>
    </row>
    <row r="1254" spans="2:8" ht="12.5" x14ac:dyDescent="0.25">
      <c r="B1254" s="25">
        <v>45930</v>
      </c>
      <c r="C1254" s="33" t="s">
        <v>520</v>
      </c>
      <c r="D1254" s="1" t="s">
        <v>30</v>
      </c>
      <c r="E1254" s="1" t="s">
        <v>24</v>
      </c>
      <c r="F1254" s="34">
        <v>18</v>
      </c>
      <c r="G1254" s="2">
        <v>15.265000000000001</v>
      </c>
      <c r="H1254" s="44">
        <f t="shared" si="22"/>
        <v>274.77</v>
      </c>
    </row>
    <row r="1255" spans="2:8" ht="12.5" x14ac:dyDescent="0.25">
      <c r="B1255" s="25">
        <v>45930</v>
      </c>
      <c r="C1255" s="33" t="s">
        <v>520</v>
      </c>
      <c r="D1255" s="1" t="s">
        <v>30</v>
      </c>
      <c r="E1255" s="1" t="s">
        <v>26</v>
      </c>
      <c r="F1255" s="34">
        <v>239</v>
      </c>
      <c r="G1255" s="2">
        <v>15.265000000000001</v>
      </c>
      <c r="H1255" s="44">
        <f t="shared" si="22"/>
        <v>3648.335</v>
      </c>
    </row>
    <row r="1256" spans="2:8" ht="12.5" x14ac:dyDescent="0.25">
      <c r="B1256" s="25">
        <v>45930</v>
      </c>
      <c r="C1256" s="33" t="s">
        <v>520</v>
      </c>
      <c r="D1256" s="1" t="s">
        <v>30</v>
      </c>
      <c r="E1256" s="1" t="s">
        <v>26</v>
      </c>
      <c r="F1256" s="34">
        <v>352</v>
      </c>
      <c r="G1256" s="2">
        <v>15.26</v>
      </c>
      <c r="H1256" s="44">
        <f t="shared" si="22"/>
        <v>5371.5199999999995</v>
      </c>
    </row>
    <row r="1257" spans="2:8" ht="12.5" x14ac:dyDescent="0.25">
      <c r="B1257" s="25">
        <v>45930</v>
      </c>
      <c r="C1257" s="33" t="s">
        <v>520</v>
      </c>
      <c r="D1257" s="1" t="s">
        <v>30</v>
      </c>
      <c r="E1257" s="1" t="s">
        <v>26</v>
      </c>
      <c r="F1257" s="34">
        <v>46</v>
      </c>
      <c r="G1257" s="2">
        <v>15.26</v>
      </c>
      <c r="H1257" s="44">
        <f t="shared" si="22"/>
        <v>701.96</v>
      </c>
    </row>
    <row r="1258" spans="2:8" ht="12.5" x14ac:dyDescent="0.25">
      <c r="B1258" s="25">
        <v>45930</v>
      </c>
      <c r="C1258" s="33" t="s">
        <v>520</v>
      </c>
      <c r="D1258" s="1" t="s">
        <v>30</v>
      </c>
      <c r="E1258" s="1" t="s">
        <v>7</v>
      </c>
      <c r="F1258" s="34">
        <v>10</v>
      </c>
      <c r="G1258" s="2">
        <v>15.26</v>
      </c>
      <c r="H1258" s="44">
        <f t="shared" si="22"/>
        <v>152.6</v>
      </c>
    </row>
    <row r="1259" spans="2:8" ht="12.5" x14ac:dyDescent="0.25">
      <c r="B1259" s="25">
        <v>45930</v>
      </c>
      <c r="C1259" s="33" t="s">
        <v>520</v>
      </c>
      <c r="D1259" s="1" t="s">
        <v>30</v>
      </c>
      <c r="E1259" s="1" t="s">
        <v>7</v>
      </c>
      <c r="F1259" s="34">
        <v>328</v>
      </c>
      <c r="G1259" s="2">
        <v>15.26</v>
      </c>
      <c r="H1259" s="44">
        <f t="shared" ref="H1259:H1322" si="23">F1259*ROUND(G1259,4)</f>
        <v>5005.28</v>
      </c>
    </row>
    <row r="1260" spans="2:8" ht="12.5" x14ac:dyDescent="0.25">
      <c r="B1260" s="25">
        <v>45930</v>
      </c>
      <c r="C1260" s="33" t="s">
        <v>520</v>
      </c>
      <c r="D1260" s="1" t="s">
        <v>30</v>
      </c>
      <c r="E1260" s="1" t="s">
        <v>7</v>
      </c>
      <c r="F1260" s="34">
        <v>152</v>
      </c>
      <c r="G1260" s="2">
        <v>15.26</v>
      </c>
      <c r="H1260" s="44">
        <f t="shared" si="23"/>
        <v>2319.52</v>
      </c>
    </row>
    <row r="1261" spans="2:8" ht="12.5" x14ac:dyDescent="0.25">
      <c r="B1261" s="25">
        <v>45930</v>
      </c>
      <c r="C1261" s="33" t="s">
        <v>520</v>
      </c>
      <c r="D1261" s="1" t="s">
        <v>30</v>
      </c>
      <c r="E1261" s="1" t="s">
        <v>7</v>
      </c>
      <c r="F1261" s="34">
        <v>460</v>
      </c>
      <c r="G1261" s="2">
        <v>15.26</v>
      </c>
      <c r="H1261" s="44">
        <f t="shared" si="23"/>
        <v>7019.5999999999995</v>
      </c>
    </row>
    <row r="1262" spans="2:8" ht="12.5" x14ac:dyDescent="0.25">
      <c r="B1262" s="25">
        <v>45930</v>
      </c>
      <c r="C1262" s="33" t="s">
        <v>66</v>
      </c>
      <c r="D1262" s="1" t="s">
        <v>30</v>
      </c>
      <c r="E1262" s="1" t="s">
        <v>24</v>
      </c>
      <c r="F1262" s="34">
        <v>964</v>
      </c>
      <c r="G1262" s="2">
        <v>15.26</v>
      </c>
      <c r="H1262" s="44">
        <f t="shared" si="23"/>
        <v>14710.64</v>
      </c>
    </row>
    <row r="1263" spans="2:8" ht="12.5" x14ac:dyDescent="0.25">
      <c r="B1263" s="25">
        <v>45930</v>
      </c>
      <c r="C1263" s="33" t="s">
        <v>521</v>
      </c>
      <c r="D1263" s="1" t="s">
        <v>30</v>
      </c>
      <c r="E1263" s="1" t="s">
        <v>26</v>
      </c>
      <c r="F1263" s="34">
        <v>43</v>
      </c>
      <c r="G1263" s="2">
        <v>15.26</v>
      </c>
      <c r="H1263" s="44">
        <f t="shared" si="23"/>
        <v>656.18</v>
      </c>
    </row>
    <row r="1264" spans="2:8" ht="12.5" x14ac:dyDescent="0.25">
      <c r="B1264" s="25">
        <v>45930</v>
      </c>
      <c r="C1264" s="33" t="s">
        <v>112</v>
      </c>
      <c r="D1264" s="1" t="s">
        <v>30</v>
      </c>
      <c r="E1264" s="1" t="s">
        <v>26</v>
      </c>
      <c r="F1264" s="34">
        <v>10</v>
      </c>
      <c r="G1264" s="2">
        <v>15.26</v>
      </c>
      <c r="H1264" s="44">
        <f t="shared" si="23"/>
        <v>152.6</v>
      </c>
    </row>
    <row r="1265" spans="2:8" ht="12.5" x14ac:dyDescent="0.25">
      <c r="B1265" s="25">
        <v>45930</v>
      </c>
      <c r="C1265" s="33" t="s">
        <v>112</v>
      </c>
      <c r="D1265" s="1" t="s">
        <v>30</v>
      </c>
      <c r="E1265" s="1" t="s">
        <v>26</v>
      </c>
      <c r="F1265" s="34">
        <v>139</v>
      </c>
      <c r="G1265" s="2">
        <v>15.26</v>
      </c>
      <c r="H1265" s="44">
        <f t="shared" si="23"/>
        <v>2121.14</v>
      </c>
    </row>
    <row r="1266" spans="2:8" ht="12.5" x14ac:dyDescent="0.25">
      <c r="B1266" s="25">
        <v>45930</v>
      </c>
      <c r="C1266" s="33" t="s">
        <v>522</v>
      </c>
      <c r="D1266" s="1" t="s">
        <v>30</v>
      </c>
      <c r="E1266" s="1" t="s">
        <v>24</v>
      </c>
      <c r="F1266" s="34">
        <v>366</v>
      </c>
      <c r="G1266" s="2">
        <v>15.27</v>
      </c>
      <c r="H1266" s="44">
        <f t="shared" si="23"/>
        <v>5588.82</v>
      </c>
    </row>
    <row r="1267" spans="2:8" ht="12.5" x14ac:dyDescent="0.25">
      <c r="B1267" s="25">
        <v>45930</v>
      </c>
      <c r="C1267" s="33" t="s">
        <v>523</v>
      </c>
      <c r="D1267" s="1" t="s">
        <v>30</v>
      </c>
      <c r="E1267" s="1" t="s">
        <v>24</v>
      </c>
      <c r="F1267" s="34">
        <v>677</v>
      </c>
      <c r="G1267" s="2">
        <v>15.265000000000001</v>
      </c>
      <c r="H1267" s="44">
        <f t="shared" si="23"/>
        <v>10334.405000000001</v>
      </c>
    </row>
    <row r="1268" spans="2:8" ht="12.5" x14ac:dyDescent="0.25">
      <c r="B1268" s="25">
        <v>45930</v>
      </c>
      <c r="C1268" s="33" t="s">
        <v>523</v>
      </c>
      <c r="D1268" s="1" t="s">
        <v>30</v>
      </c>
      <c r="E1268" s="1" t="s">
        <v>26</v>
      </c>
      <c r="F1268" s="34">
        <v>42</v>
      </c>
      <c r="G1268" s="2">
        <v>15.265000000000001</v>
      </c>
      <c r="H1268" s="44">
        <f t="shared" si="23"/>
        <v>641.13</v>
      </c>
    </row>
    <row r="1269" spans="2:8" ht="12.5" x14ac:dyDescent="0.25">
      <c r="B1269" s="25">
        <v>45930</v>
      </c>
      <c r="C1269" s="33" t="s">
        <v>524</v>
      </c>
      <c r="D1269" s="1" t="s">
        <v>30</v>
      </c>
      <c r="E1269" s="1" t="s">
        <v>24</v>
      </c>
      <c r="F1269" s="34">
        <v>350</v>
      </c>
      <c r="G1269" s="2">
        <v>15.285</v>
      </c>
      <c r="H1269" s="44">
        <f t="shared" si="23"/>
        <v>5349.75</v>
      </c>
    </row>
    <row r="1270" spans="2:8" ht="12.5" x14ac:dyDescent="0.25">
      <c r="B1270" s="25">
        <v>45930</v>
      </c>
      <c r="C1270" s="33" t="s">
        <v>524</v>
      </c>
      <c r="D1270" s="1" t="s">
        <v>30</v>
      </c>
      <c r="E1270" s="1" t="s">
        <v>24</v>
      </c>
      <c r="F1270" s="34">
        <v>940</v>
      </c>
      <c r="G1270" s="2">
        <v>15.28</v>
      </c>
      <c r="H1270" s="44">
        <f t="shared" si="23"/>
        <v>14363.199999999999</v>
      </c>
    </row>
    <row r="1271" spans="2:8" ht="12.5" x14ac:dyDescent="0.25">
      <c r="B1271" s="25">
        <v>45930</v>
      </c>
      <c r="C1271" s="33" t="s">
        <v>525</v>
      </c>
      <c r="D1271" s="1" t="s">
        <v>30</v>
      </c>
      <c r="E1271" s="1" t="s">
        <v>24</v>
      </c>
      <c r="F1271" s="34">
        <v>108</v>
      </c>
      <c r="G1271" s="2">
        <v>15.275</v>
      </c>
      <c r="H1271" s="44">
        <f t="shared" si="23"/>
        <v>1649.7</v>
      </c>
    </row>
    <row r="1272" spans="2:8" ht="12.5" x14ac:dyDescent="0.25">
      <c r="B1272" s="25">
        <v>45930</v>
      </c>
      <c r="C1272" s="33" t="s">
        <v>525</v>
      </c>
      <c r="D1272" s="1" t="s">
        <v>30</v>
      </c>
      <c r="E1272" s="1" t="s">
        <v>24</v>
      </c>
      <c r="F1272" s="34">
        <v>839</v>
      </c>
      <c r="G1272" s="2">
        <v>15.275</v>
      </c>
      <c r="H1272" s="44">
        <f t="shared" si="23"/>
        <v>12815.725</v>
      </c>
    </row>
    <row r="1273" spans="2:8" ht="12.5" x14ac:dyDescent="0.25">
      <c r="B1273" s="25">
        <v>45930</v>
      </c>
      <c r="C1273" s="33" t="s">
        <v>525</v>
      </c>
      <c r="D1273" s="1" t="s">
        <v>30</v>
      </c>
      <c r="E1273" s="1" t="s">
        <v>7</v>
      </c>
      <c r="F1273" s="34">
        <v>72</v>
      </c>
      <c r="G1273" s="2">
        <v>15.275</v>
      </c>
      <c r="H1273" s="44">
        <f t="shared" si="23"/>
        <v>1099.8</v>
      </c>
    </row>
    <row r="1274" spans="2:8" ht="12.5" x14ac:dyDescent="0.25">
      <c r="B1274" s="25">
        <v>45930</v>
      </c>
      <c r="C1274" s="33" t="s">
        <v>525</v>
      </c>
      <c r="D1274" s="1" t="s">
        <v>30</v>
      </c>
      <c r="E1274" s="1" t="s">
        <v>7</v>
      </c>
      <c r="F1274" s="34">
        <v>895</v>
      </c>
      <c r="G1274" s="2">
        <v>15.275</v>
      </c>
      <c r="H1274" s="44">
        <f t="shared" si="23"/>
        <v>13671.125</v>
      </c>
    </row>
    <row r="1275" spans="2:8" ht="12.5" x14ac:dyDescent="0.25">
      <c r="B1275" s="25">
        <v>45930</v>
      </c>
      <c r="C1275" s="33" t="s">
        <v>525</v>
      </c>
      <c r="D1275" s="1" t="s">
        <v>30</v>
      </c>
      <c r="E1275" s="1" t="s">
        <v>7</v>
      </c>
      <c r="F1275" s="34">
        <v>569</v>
      </c>
      <c r="G1275" s="2">
        <v>15.27</v>
      </c>
      <c r="H1275" s="44">
        <f t="shared" si="23"/>
        <v>8688.6299999999992</v>
      </c>
    </row>
    <row r="1276" spans="2:8" ht="12.5" x14ac:dyDescent="0.25">
      <c r="B1276" s="25">
        <v>45930</v>
      </c>
      <c r="C1276" s="33" t="s">
        <v>525</v>
      </c>
      <c r="D1276" s="1" t="s">
        <v>30</v>
      </c>
      <c r="E1276" s="1" t="s">
        <v>7</v>
      </c>
      <c r="F1276" s="34">
        <v>283</v>
      </c>
      <c r="G1276" s="2">
        <v>15.27</v>
      </c>
      <c r="H1276" s="44">
        <f t="shared" si="23"/>
        <v>4321.41</v>
      </c>
    </row>
    <row r="1277" spans="2:8" ht="12.5" x14ac:dyDescent="0.25">
      <c r="B1277" s="25">
        <v>45930</v>
      </c>
      <c r="C1277" s="33" t="s">
        <v>525</v>
      </c>
      <c r="D1277" s="1" t="s">
        <v>30</v>
      </c>
      <c r="E1277" s="1" t="s">
        <v>7</v>
      </c>
      <c r="F1277" s="34">
        <v>350</v>
      </c>
      <c r="G1277" s="2">
        <v>15.275</v>
      </c>
      <c r="H1277" s="44">
        <f t="shared" si="23"/>
        <v>5346.25</v>
      </c>
    </row>
    <row r="1278" spans="2:8" ht="12.5" x14ac:dyDescent="0.25">
      <c r="B1278" s="25">
        <v>45930</v>
      </c>
      <c r="C1278" s="33" t="s">
        <v>526</v>
      </c>
      <c r="D1278" s="1" t="s">
        <v>30</v>
      </c>
      <c r="E1278" s="1" t="s">
        <v>24</v>
      </c>
      <c r="F1278" s="34">
        <v>106</v>
      </c>
      <c r="G1278" s="2">
        <v>15.27</v>
      </c>
      <c r="H1278" s="44">
        <f t="shared" si="23"/>
        <v>1618.62</v>
      </c>
    </row>
    <row r="1279" spans="2:8" ht="12.5" x14ac:dyDescent="0.25">
      <c r="B1279" s="25">
        <v>45930</v>
      </c>
      <c r="C1279" s="33" t="s">
        <v>527</v>
      </c>
      <c r="D1279" s="1" t="s">
        <v>30</v>
      </c>
      <c r="E1279" s="1" t="s">
        <v>24</v>
      </c>
      <c r="F1279" s="34">
        <v>834</v>
      </c>
      <c r="G1279" s="2">
        <v>15.27</v>
      </c>
      <c r="H1279" s="44">
        <f t="shared" si="23"/>
        <v>12735.18</v>
      </c>
    </row>
    <row r="1280" spans="2:8" ht="12.5" x14ac:dyDescent="0.25">
      <c r="B1280" s="25">
        <v>45930</v>
      </c>
      <c r="C1280" s="33" t="s">
        <v>527</v>
      </c>
      <c r="D1280" s="1" t="s">
        <v>30</v>
      </c>
      <c r="E1280" s="1" t="s">
        <v>7</v>
      </c>
      <c r="F1280" s="34">
        <v>97</v>
      </c>
      <c r="G1280" s="2">
        <v>15.27</v>
      </c>
      <c r="H1280" s="44">
        <f t="shared" si="23"/>
        <v>1481.19</v>
      </c>
    </row>
    <row r="1281" spans="2:8" ht="12.5" x14ac:dyDescent="0.25">
      <c r="B1281" s="25">
        <v>45930</v>
      </c>
      <c r="C1281" s="33" t="s">
        <v>67</v>
      </c>
      <c r="D1281" s="1" t="s">
        <v>30</v>
      </c>
      <c r="E1281" s="1" t="s">
        <v>24</v>
      </c>
      <c r="F1281" s="34">
        <v>964</v>
      </c>
      <c r="G1281" s="2">
        <v>15.265000000000001</v>
      </c>
      <c r="H1281" s="44">
        <f t="shared" si="23"/>
        <v>14715.460000000001</v>
      </c>
    </row>
    <row r="1282" spans="2:8" ht="12.5" x14ac:dyDescent="0.25">
      <c r="B1282" s="25">
        <v>45930</v>
      </c>
      <c r="C1282" s="33" t="s">
        <v>67</v>
      </c>
      <c r="D1282" s="1" t="s">
        <v>30</v>
      </c>
      <c r="E1282" s="1" t="s">
        <v>24</v>
      </c>
      <c r="F1282" s="34">
        <v>423</v>
      </c>
      <c r="G1282" s="2">
        <v>15.26</v>
      </c>
      <c r="H1282" s="44">
        <f t="shared" si="23"/>
        <v>6454.98</v>
      </c>
    </row>
    <row r="1283" spans="2:8" ht="12.5" x14ac:dyDescent="0.25">
      <c r="B1283" s="25">
        <v>45930</v>
      </c>
      <c r="C1283" s="33" t="s">
        <v>67</v>
      </c>
      <c r="D1283" s="1" t="s">
        <v>30</v>
      </c>
      <c r="E1283" s="1" t="s">
        <v>24</v>
      </c>
      <c r="F1283" s="34">
        <v>548</v>
      </c>
      <c r="G1283" s="2">
        <v>15.26</v>
      </c>
      <c r="H1283" s="44">
        <f t="shared" si="23"/>
        <v>8362.48</v>
      </c>
    </row>
    <row r="1284" spans="2:8" ht="12.5" x14ac:dyDescent="0.25">
      <c r="B1284" s="25">
        <v>45930</v>
      </c>
      <c r="C1284" s="33" t="s">
        <v>67</v>
      </c>
      <c r="D1284" s="1" t="s">
        <v>30</v>
      </c>
      <c r="E1284" s="1" t="s">
        <v>26</v>
      </c>
      <c r="F1284" s="34">
        <v>475</v>
      </c>
      <c r="G1284" s="2">
        <v>15.265000000000001</v>
      </c>
      <c r="H1284" s="44">
        <f t="shared" si="23"/>
        <v>7250.875</v>
      </c>
    </row>
    <row r="1285" spans="2:8" ht="12.5" x14ac:dyDescent="0.25">
      <c r="B1285" s="25">
        <v>45930</v>
      </c>
      <c r="C1285" s="33" t="s">
        <v>67</v>
      </c>
      <c r="D1285" s="1" t="s">
        <v>30</v>
      </c>
      <c r="E1285" s="1" t="s">
        <v>7</v>
      </c>
      <c r="F1285" s="34">
        <v>939</v>
      </c>
      <c r="G1285" s="2">
        <v>15.265000000000001</v>
      </c>
      <c r="H1285" s="44">
        <f t="shared" si="23"/>
        <v>14333.835000000001</v>
      </c>
    </row>
    <row r="1286" spans="2:8" ht="12.5" x14ac:dyDescent="0.25">
      <c r="B1286" s="25">
        <v>45930</v>
      </c>
      <c r="C1286" s="33" t="s">
        <v>528</v>
      </c>
      <c r="D1286" s="1" t="s">
        <v>30</v>
      </c>
      <c r="E1286" s="1" t="s">
        <v>26</v>
      </c>
      <c r="F1286" s="34">
        <v>2</v>
      </c>
      <c r="G1286" s="2">
        <v>15.255000000000001</v>
      </c>
      <c r="H1286" s="44">
        <f t="shared" si="23"/>
        <v>30.51</v>
      </c>
    </row>
    <row r="1287" spans="2:8" ht="12.5" x14ac:dyDescent="0.25">
      <c r="B1287" s="25">
        <v>45930</v>
      </c>
      <c r="C1287" s="33" t="s">
        <v>528</v>
      </c>
      <c r="D1287" s="1" t="s">
        <v>30</v>
      </c>
      <c r="E1287" s="1" t="s">
        <v>26</v>
      </c>
      <c r="F1287" s="34">
        <v>198</v>
      </c>
      <c r="G1287" s="2">
        <v>15.255000000000001</v>
      </c>
      <c r="H1287" s="44">
        <f t="shared" si="23"/>
        <v>3020.4900000000002</v>
      </c>
    </row>
    <row r="1288" spans="2:8" ht="12.5" x14ac:dyDescent="0.25">
      <c r="B1288" s="25">
        <v>45930</v>
      </c>
      <c r="C1288" s="33" t="s">
        <v>528</v>
      </c>
      <c r="D1288" s="1" t="s">
        <v>30</v>
      </c>
      <c r="E1288" s="1" t="s">
        <v>7</v>
      </c>
      <c r="F1288" s="34">
        <v>881</v>
      </c>
      <c r="G1288" s="2">
        <v>15.26</v>
      </c>
      <c r="H1288" s="44">
        <f t="shared" si="23"/>
        <v>13444.06</v>
      </c>
    </row>
    <row r="1289" spans="2:8" ht="12.5" x14ac:dyDescent="0.25">
      <c r="B1289" s="25">
        <v>45930</v>
      </c>
      <c r="C1289" s="33" t="s">
        <v>528</v>
      </c>
      <c r="D1289" s="1" t="s">
        <v>30</v>
      </c>
      <c r="E1289" s="1" t="s">
        <v>7</v>
      </c>
      <c r="F1289" s="34">
        <v>79</v>
      </c>
      <c r="G1289" s="2">
        <v>15.26</v>
      </c>
      <c r="H1289" s="44">
        <f t="shared" si="23"/>
        <v>1205.54</v>
      </c>
    </row>
    <row r="1290" spans="2:8" ht="12.5" x14ac:dyDescent="0.25">
      <c r="B1290" s="25">
        <v>45930</v>
      </c>
      <c r="C1290" s="33" t="s">
        <v>529</v>
      </c>
      <c r="D1290" s="1" t="s">
        <v>30</v>
      </c>
      <c r="E1290" s="1" t="s">
        <v>24</v>
      </c>
      <c r="F1290" s="34">
        <v>654</v>
      </c>
      <c r="G1290" s="2">
        <v>15.255000000000001</v>
      </c>
      <c r="H1290" s="44">
        <f t="shared" si="23"/>
        <v>9976.77</v>
      </c>
    </row>
    <row r="1291" spans="2:8" ht="12.5" x14ac:dyDescent="0.25">
      <c r="B1291" s="25">
        <v>45930</v>
      </c>
      <c r="C1291" s="33" t="s">
        <v>529</v>
      </c>
      <c r="D1291" s="1" t="s">
        <v>30</v>
      </c>
      <c r="E1291" s="1" t="s">
        <v>24</v>
      </c>
      <c r="F1291" s="34">
        <v>292</v>
      </c>
      <c r="G1291" s="2">
        <v>15.255000000000001</v>
      </c>
      <c r="H1291" s="44">
        <f t="shared" si="23"/>
        <v>4454.46</v>
      </c>
    </row>
    <row r="1292" spans="2:8" ht="12.5" x14ac:dyDescent="0.25">
      <c r="B1292" s="25">
        <v>45930</v>
      </c>
      <c r="C1292" s="33" t="s">
        <v>529</v>
      </c>
      <c r="D1292" s="1" t="s">
        <v>30</v>
      </c>
      <c r="E1292" s="1" t="s">
        <v>26</v>
      </c>
      <c r="F1292" s="34">
        <v>151</v>
      </c>
      <c r="G1292" s="2">
        <v>15.255000000000001</v>
      </c>
      <c r="H1292" s="44">
        <f t="shared" si="23"/>
        <v>2303.5050000000001</v>
      </c>
    </row>
    <row r="1293" spans="2:8" ht="12.5" x14ac:dyDescent="0.25">
      <c r="B1293" s="25">
        <v>45930</v>
      </c>
      <c r="C1293" s="33" t="s">
        <v>529</v>
      </c>
      <c r="D1293" s="1" t="s">
        <v>30</v>
      </c>
      <c r="E1293" s="1" t="s">
        <v>7</v>
      </c>
      <c r="F1293" s="34">
        <v>942</v>
      </c>
      <c r="G1293" s="2">
        <v>15.255000000000001</v>
      </c>
      <c r="H1293" s="44">
        <f t="shared" si="23"/>
        <v>14370.210000000001</v>
      </c>
    </row>
    <row r="1294" spans="2:8" ht="12.5" x14ac:dyDescent="0.25">
      <c r="B1294" s="25">
        <v>45930</v>
      </c>
      <c r="C1294" s="33" t="s">
        <v>530</v>
      </c>
      <c r="D1294" s="1" t="s">
        <v>30</v>
      </c>
      <c r="E1294" s="1" t="s">
        <v>26</v>
      </c>
      <c r="F1294" s="34">
        <v>190</v>
      </c>
      <c r="G1294" s="2">
        <v>15.255000000000001</v>
      </c>
      <c r="H1294" s="44">
        <f t="shared" si="23"/>
        <v>2898.4500000000003</v>
      </c>
    </row>
    <row r="1295" spans="2:8" ht="12.5" x14ac:dyDescent="0.25">
      <c r="B1295" s="25">
        <v>45930</v>
      </c>
      <c r="C1295" s="33" t="s">
        <v>530</v>
      </c>
      <c r="D1295" s="1" t="s">
        <v>30</v>
      </c>
      <c r="E1295" s="1" t="s">
        <v>26</v>
      </c>
      <c r="F1295" s="34">
        <v>189</v>
      </c>
      <c r="G1295" s="2">
        <v>15.255000000000001</v>
      </c>
      <c r="H1295" s="44">
        <f t="shared" si="23"/>
        <v>2883.1950000000002</v>
      </c>
    </row>
    <row r="1296" spans="2:8" ht="12.5" x14ac:dyDescent="0.25">
      <c r="B1296" s="25">
        <v>45930</v>
      </c>
      <c r="C1296" s="33" t="s">
        <v>530</v>
      </c>
      <c r="D1296" s="1" t="s">
        <v>30</v>
      </c>
      <c r="E1296" s="1" t="s">
        <v>26</v>
      </c>
      <c r="F1296" s="34">
        <v>14</v>
      </c>
      <c r="G1296" s="2">
        <v>15.255000000000001</v>
      </c>
      <c r="H1296" s="44">
        <f t="shared" si="23"/>
        <v>213.57000000000002</v>
      </c>
    </row>
    <row r="1297" spans="2:8" ht="12.5" x14ac:dyDescent="0.25">
      <c r="B1297" s="25">
        <v>45930</v>
      </c>
      <c r="C1297" s="33" t="s">
        <v>530</v>
      </c>
      <c r="D1297" s="1" t="s">
        <v>30</v>
      </c>
      <c r="E1297" s="1" t="s">
        <v>7</v>
      </c>
      <c r="F1297" s="34">
        <v>200</v>
      </c>
      <c r="G1297" s="2">
        <v>15.25</v>
      </c>
      <c r="H1297" s="44">
        <f t="shared" si="23"/>
        <v>3050</v>
      </c>
    </row>
    <row r="1298" spans="2:8" ht="12.5" x14ac:dyDescent="0.25">
      <c r="B1298" s="25">
        <v>45930</v>
      </c>
      <c r="C1298" s="33" t="s">
        <v>530</v>
      </c>
      <c r="D1298" s="1" t="s">
        <v>30</v>
      </c>
      <c r="E1298" s="1" t="s">
        <v>7</v>
      </c>
      <c r="F1298" s="34">
        <v>20</v>
      </c>
      <c r="G1298" s="2">
        <v>15.25</v>
      </c>
      <c r="H1298" s="44">
        <f t="shared" si="23"/>
        <v>305</v>
      </c>
    </row>
    <row r="1299" spans="2:8" ht="12.5" x14ac:dyDescent="0.25">
      <c r="B1299" s="25">
        <v>45930</v>
      </c>
      <c r="C1299" s="33" t="s">
        <v>530</v>
      </c>
      <c r="D1299" s="1" t="s">
        <v>30</v>
      </c>
      <c r="E1299" s="1" t="s">
        <v>7</v>
      </c>
      <c r="F1299" s="34">
        <v>10</v>
      </c>
      <c r="G1299" s="2">
        <v>15.25</v>
      </c>
      <c r="H1299" s="44">
        <f t="shared" si="23"/>
        <v>152.5</v>
      </c>
    </row>
    <row r="1300" spans="2:8" ht="12.5" x14ac:dyDescent="0.25">
      <c r="B1300" s="25">
        <v>45930</v>
      </c>
      <c r="C1300" s="33" t="s">
        <v>531</v>
      </c>
      <c r="D1300" s="1" t="s">
        <v>30</v>
      </c>
      <c r="E1300" s="1" t="s">
        <v>7</v>
      </c>
      <c r="F1300" s="34">
        <v>931</v>
      </c>
      <c r="G1300" s="2">
        <v>15.27</v>
      </c>
      <c r="H1300" s="44">
        <f t="shared" si="23"/>
        <v>14216.369999999999</v>
      </c>
    </row>
    <row r="1301" spans="2:8" ht="12.5" x14ac:dyDescent="0.25">
      <c r="B1301" s="25">
        <v>45930</v>
      </c>
      <c r="C1301" s="33" t="s">
        <v>532</v>
      </c>
      <c r="D1301" s="1" t="s">
        <v>30</v>
      </c>
      <c r="E1301" s="1" t="s">
        <v>7</v>
      </c>
      <c r="F1301" s="34">
        <v>737</v>
      </c>
      <c r="G1301" s="2">
        <v>15.265000000000001</v>
      </c>
      <c r="H1301" s="44">
        <f t="shared" si="23"/>
        <v>11250.305</v>
      </c>
    </row>
    <row r="1302" spans="2:8" ht="12.5" x14ac:dyDescent="0.25">
      <c r="B1302" s="25">
        <v>45930</v>
      </c>
      <c r="C1302" s="33" t="s">
        <v>533</v>
      </c>
      <c r="D1302" s="1" t="s">
        <v>30</v>
      </c>
      <c r="E1302" s="1" t="s">
        <v>24</v>
      </c>
      <c r="F1302" s="34">
        <v>941</v>
      </c>
      <c r="G1302" s="2">
        <v>15.265000000000001</v>
      </c>
      <c r="H1302" s="44">
        <f t="shared" si="23"/>
        <v>14364.365</v>
      </c>
    </row>
    <row r="1303" spans="2:8" ht="12.5" x14ac:dyDescent="0.25">
      <c r="B1303" s="25">
        <v>45930</v>
      </c>
      <c r="C1303" s="33" t="s">
        <v>533</v>
      </c>
      <c r="D1303" s="1" t="s">
        <v>30</v>
      </c>
      <c r="E1303" s="1" t="s">
        <v>24</v>
      </c>
      <c r="F1303" s="34">
        <v>558</v>
      </c>
      <c r="G1303" s="2">
        <v>15.26</v>
      </c>
      <c r="H1303" s="44">
        <f t="shared" si="23"/>
        <v>8515.08</v>
      </c>
    </row>
    <row r="1304" spans="2:8" ht="12.5" x14ac:dyDescent="0.25">
      <c r="B1304" s="25">
        <v>45930</v>
      </c>
      <c r="C1304" s="33" t="s">
        <v>533</v>
      </c>
      <c r="D1304" s="1" t="s">
        <v>30</v>
      </c>
      <c r="E1304" s="1" t="s">
        <v>24</v>
      </c>
      <c r="F1304" s="34">
        <v>399</v>
      </c>
      <c r="G1304" s="2">
        <v>15.26</v>
      </c>
      <c r="H1304" s="44">
        <f t="shared" si="23"/>
        <v>6088.74</v>
      </c>
    </row>
    <row r="1305" spans="2:8" ht="12.5" x14ac:dyDescent="0.25">
      <c r="B1305" s="25">
        <v>45930</v>
      </c>
      <c r="C1305" s="33" t="s">
        <v>533</v>
      </c>
      <c r="D1305" s="1" t="s">
        <v>30</v>
      </c>
      <c r="E1305" s="1" t="s">
        <v>7</v>
      </c>
      <c r="F1305" s="34">
        <v>206</v>
      </c>
      <c r="G1305" s="2">
        <v>15.265000000000001</v>
      </c>
      <c r="H1305" s="44">
        <f t="shared" si="23"/>
        <v>3144.59</v>
      </c>
    </row>
    <row r="1306" spans="2:8" ht="12.5" x14ac:dyDescent="0.25">
      <c r="B1306" s="25">
        <v>45930</v>
      </c>
      <c r="C1306" s="33" t="s">
        <v>533</v>
      </c>
      <c r="D1306" s="1" t="s">
        <v>30</v>
      </c>
      <c r="E1306" s="1" t="s">
        <v>7</v>
      </c>
      <c r="F1306" s="34">
        <v>172</v>
      </c>
      <c r="G1306" s="2">
        <v>15.26</v>
      </c>
      <c r="H1306" s="44">
        <f t="shared" si="23"/>
        <v>2624.72</v>
      </c>
    </row>
    <row r="1307" spans="2:8" ht="12.5" x14ac:dyDescent="0.25">
      <c r="B1307" s="25">
        <v>45930</v>
      </c>
      <c r="C1307" s="33" t="s">
        <v>533</v>
      </c>
      <c r="D1307" s="1" t="s">
        <v>30</v>
      </c>
      <c r="E1307" s="1" t="s">
        <v>7</v>
      </c>
      <c r="F1307" s="34">
        <v>8</v>
      </c>
      <c r="G1307" s="2">
        <v>15.26</v>
      </c>
      <c r="H1307" s="44">
        <f t="shared" si="23"/>
        <v>122.08</v>
      </c>
    </row>
    <row r="1308" spans="2:8" ht="12.5" x14ac:dyDescent="0.25">
      <c r="B1308" s="25">
        <v>45930</v>
      </c>
      <c r="C1308" s="33" t="s">
        <v>533</v>
      </c>
      <c r="D1308" s="1" t="s">
        <v>30</v>
      </c>
      <c r="E1308" s="1" t="s">
        <v>7</v>
      </c>
      <c r="F1308" s="34">
        <v>20</v>
      </c>
      <c r="G1308" s="2">
        <v>15.26</v>
      </c>
      <c r="H1308" s="44">
        <f t="shared" si="23"/>
        <v>305.2</v>
      </c>
    </row>
    <row r="1309" spans="2:8" ht="12.5" x14ac:dyDescent="0.25">
      <c r="B1309" s="25">
        <v>45930</v>
      </c>
      <c r="C1309" s="33" t="s">
        <v>534</v>
      </c>
      <c r="D1309" s="1" t="s">
        <v>30</v>
      </c>
      <c r="E1309" s="1" t="s">
        <v>7</v>
      </c>
      <c r="F1309" s="34">
        <v>734</v>
      </c>
      <c r="G1309" s="2">
        <v>15.26</v>
      </c>
      <c r="H1309" s="44">
        <f t="shared" si="23"/>
        <v>11200.84</v>
      </c>
    </row>
    <row r="1310" spans="2:8" ht="12.5" x14ac:dyDescent="0.25">
      <c r="B1310" s="25">
        <v>45930</v>
      </c>
      <c r="C1310" s="33" t="s">
        <v>535</v>
      </c>
      <c r="D1310" s="1" t="s">
        <v>30</v>
      </c>
      <c r="E1310" s="1" t="s">
        <v>24</v>
      </c>
      <c r="F1310" s="34">
        <v>350</v>
      </c>
      <c r="G1310" s="2">
        <v>15.255000000000001</v>
      </c>
      <c r="H1310" s="44">
        <f t="shared" si="23"/>
        <v>5339.25</v>
      </c>
    </row>
    <row r="1311" spans="2:8" ht="12.5" x14ac:dyDescent="0.25">
      <c r="B1311" s="25">
        <v>45930</v>
      </c>
      <c r="C1311" s="33" t="s">
        <v>535</v>
      </c>
      <c r="D1311" s="1" t="s">
        <v>30</v>
      </c>
      <c r="E1311" s="1" t="s">
        <v>24</v>
      </c>
      <c r="F1311" s="34">
        <v>500</v>
      </c>
      <c r="G1311" s="2">
        <v>15.255000000000001</v>
      </c>
      <c r="H1311" s="44">
        <f t="shared" si="23"/>
        <v>7627.5</v>
      </c>
    </row>
    <row r="1312" spans="2:8" ht="12.5" x14ac:dyDescent="0.25">
      <c r="B1312" s="25">
        <v>45930</v>
      </c>
      <c r="C1312" s="33" t="s">
        <v>535</v>
      </c>
      <c r="D1312" s="1" t="s">
        <v>30</v>
      </c>
      <c r="E1312" s="1" t="s">
        <v>24</v>
      </c>
      <c r="F1312" s="34">
        <v>113</v>
      </c>
      <c r="G1312" s="2">
        <v>15.255000000000001</v>
      </c>
      <c r="H1312" s="44">
        <f t="shared" si="23"/>
        <v>1723.8150000000001</v>
      </c>
    </row>
    <row r="1313" spans="2:8" ht="12.5" x14ac:dyDescent="0.25">
      <c r="B1313" s="25">
        <v>45930</v>
      </c>
      <c r="C1313" s="33" t="s">
        <v>535</v>
      </c>
      <c r="D1313" s="1" t="s">
        <v>30</v>
      </c>
      <c r="E1313" s="1" t="s">
        <v>7</v>
      </c>
      <c r="F1313" s="34">
        <v>937</v>
      </c>
      <c r="G1313" s="2">
        <v>15.255000000000001</v>
      </c>
      <c r="H1313" s="44">
        <f t="shared" si="23"/>
        <v>14293.935000000001</v>
      </c>
    </row>
    <row r="1314" spans="2:8" ht="12.5" x14ac:dyDescent="0.25">
      <c r="B1314" s="25">
        <v>45930</v>
      </c>
      <c r="C1314" s="33" t="s">
        <v>536</v>
      </c>
      <c r="D1314" s="1" t="s">
        <v>30</v>
      </c>
      <c r="E1314" s="1" t="s">
        <v>7</v>
      </c>
      <c r="F1314" s="34">
        <v>100</v>
      </c>
      <c r="G1314" s="2">
        <v>15.25</v>
      </c>
      <c r="H1314" s="44">
        <f t="shared" si="23"/>
        <v>1525</v>
      </c>
    </row>
    <row r="1315" spans="2:8" ht="12.5" x14ac:dyDescent="0.25">
      <c r="B1315" s="25">
        <v>45930</v>
      </c>
      <c r="C1315" s="33" t="s">
        <v>536</v>
      </c>
      <c r="D1315" s="1" t="s">
        <v>30</v>
      </c>
      <c r="E1315" s="1" t="s">
        <v>7</v>
      </c>
      <c r="F1315" s="34">
        <v>346</v>
      </c>
      <c r="G1315" s="2">
        <v>15.25</v>
      </c>
      <c r="H1315" s="44">
        <f t="shared" si="23"/>
        <v>5276.5</v>
      </c>
    </row>
    <row r="1316" spans="2:8" ht="12.5" x14ac:dyDescent="0.25">
      <c r="B1316" s="25">
        <v>45930</v>
      </c>
      <c r="C1316" s="33" t="s">
        <v>537</v>
      </c>
      <c r="D1316" s="1" t="s">
        <v>30</v>
      </c>
      <c r="E1316" s="1" t="s">
        <v>7</v>
      </c>
      <c r="F1316" s="34">
        <v>148</v>
      </c>
      <c r="G1316" s="2">
        <v>15.25</v>
      </c>
      <c r="H1316" s="44">
        <f t="shared" si="23"/>
        <v>2257</v>
      </c>
    </row>
    <row r="1317" spans="2:8" ht="12.5" x14ac:dyDescent="0.25">
      <c r="B1317" s="25">
        <v>45930</v>
      </c>
      <c r="C1317" s="33" t="s">
        <v>537</v>
      </c>
      <c r="D1317" s="1" t="s">
        <v>30</v>
      </c>
      <c r="E1317" s="1" t="s">
        <v>7</v>
      </c>
      <c r="F1317" s="34">
        <v>70</v>
      </c>
      <c r="G1317" s="2">
        <v>15.25</v>
      </c>
      <c r="H1317" s="44">
        <f t="shared" si="23"/>
        <v>1067.5</v>
      </c>
    </row>
    <row r="1318" spans="2:8" ht="12.5" x14ac:dyDescent="0.25">
      <c r="B1318" s="25">
        <v>45930</v>
      </c>
      <c r="C1318" s="33" t="s">
        <v>537</v>
      </c>
      <c r="D1318" s="1" t="s">
        <v>30</v>
      </c>
      <c r="E1318" s="1" t="s">
        <v>7</v>
      </c>
      <c r="F1318" s="34">
        <v>148</v>
      </c>
      <c r="G1318" s="2">
        <v>15.25</v>
      </c>
      <c r="H1318" s="44">
        <f t="shared" si="23"/>
        <v>2257</v>
      </c>
    </row>
    <row r="1319" spans="2:8" ht="12.5" x14ac:dyDescent="0.25">
      <c r="B1319" s="25">
        <v>45930</v>
      </c>
      <c r="C1319" s="33" t="s">
        <v>537</v>
      </c>
      <c r="D1319" s="1" t="s">
        <v>30</v>
      </c>
      <c r="E1319" s="1" t="s">
        <v>7</v>
      </c>
      <c r="F1319" s="34">
        <v>35</v>
      </c>
      <c r="G1319" s="2">
        <v>15.25</v>
      </c>
      <c r="H1319" s="44">
        <f t="shared" si="23"/>
        <v>533.75</v>
      </c>
    </row>
    <row r="1320" spans="2:8" ht="12.5" x14ac:dyDescent="0.25">
      <c r="B1320" s="25">
        <v>45930</v>
      </c>
      <c r="C1320" s="33" t="s">
        <v>538</v>
      </c>
      <c r="D1320" s="1" t="s">
        <v>30</v>
      </c>
      <c r="E1320" s="1" t="s">
        <v>24</v>
      </c>
      <c r="F1320" s="34">
        <v>975</v>
      </c>
      <c r="G1320" s="2">
        <v>15.25</v>
      </c>
      <c r="H1320" s="44">
        <f t="shared" si="23"/>
        <v>14868.75</v>
      </c>
    </row>
    <row r="1321" spans="2:8" ht="12.5" x14ac:dyDescent="0.25">
      <c r="B1321" s="25">
        <v>45930</v>
      </c>
      <c r="C1321" s="33" t="s">
        <v>90</v>
      </c>
      <c r="D1321" s="1" t="s">
        <v>30</v>
      </c>
      <c r="E1321" s="1" t="s">
        <v>24</v>
      </c>
      <c r="F1321" s="34">
        <v>855</v>
      </c>
      <c r="G1321" s="2">
        <v>15.244999999999999</v>
      </c>
      <c r="H1321" s="44">
        <f t="shared" si="23"/>
        <v>13034.474999999999</v>
      </c>
    </row>
    <row r="1322" spans="2:8" ht="12.5" x14ac:dyDescent="0.25">
      <c r="B1322" s="25">
        <v>45930</v>
      </c>
      <c r="C1322" s="33" t="s">
        <v>90</v>
      </c>
      <c r="D1322" s="1" t="s">
        <v>30</v>
      </c>
      <c r="E1322" s="1" t="s">
        <v>24</v>
      </c>
      <c r="F1322" s="34">
        <v>105</v>
      </c>
      <c r="G1322" s="2">
        <v>15.244999999999999</v>
      </c>
      <c r="H1322" s="44">
        <f t="shared" si="23"/>
        <v>1600.7249999999999</v>
      </c>
    </row>
    <row r="1323" spans="2:8" ht="12.5" x14ac:dyDescent="0.25">
      <c r="B1323" s="25">
        <v>45930</v>
      </c>
      <c r="C1323" s="33" t="s">
        <v>90</v>
      </c>
      <c r="D1323" s="1" t="s">
        <v>30</v>
      </c>
      <c r="E1323" s="1" t="s">
        <v>7</v>
      </c>
      <c r="F1323" s="34">
        <v>584</v>
      </c>
      <c r="G1323" s="2">
        <v>15.244999999999999</v>
      </c>
      <c r="H1323" s="44">
        <f t="shared" ref="H1323:H1386" si="24">F1323*ROUND(G1323,4)</f>
        <v>8903.08</v>
      </c>
    </row>
    <row r="1324" spans="2:8" ht="12.5" x14ac:dyDescent="0.25">
      <c r="B1324" s="25">
        <v>45930</v>
      </c>
      <c r="C1324" s="33" t="s">
        <v>539</v>
      </c>
      <c r="D1324" s="1" t="s">
        <v>30</v>
      </c>
      <c r="E1324" s="1" t="s">
        <v>7</v>
      </c>
      <c r="F1324" s="34">
        <v>42</v>
      </c>
      <c r="G1324" s="2">
        <v>15.24</v>
      </c>
      <c r="H1324" s="44">
        <f t="shared" si="24"/>
        <v>640.08000000000004</v>
      </c>
    </row>
    <row r="1325" spans="2:8" ht="12.5" x14ac:dyDescent="0.25">
      <c r="B1325" s="25">
        <v>45930</v>
      </c>
      <c r="C1325" s="33" t="s">
        <v>91</v>
      </c>
      <c r="D1325" s="1" t="s">
        <v>30</v>
      </c>
      <c r="E1325" s="1" t="s">
        <v>24</v>
      </c>
      <c r="F1325" s="34">
        <v>961</v>
      </c>
      <c r="G1325" s="2">
        <v>15.24</v>
      </c>
      <c r="H1325" s="44">
        <f t="shared" si="24"/>
        <v>14645.64</v>
      </c>
    </row>
    <row r="1326" spans="2:8" ht="12.5" x14ac:dyDescent="0.25">
      <c r="B1326" s="25">
        <v>45930</v>
      </c>
      <c r="C1326" s="33" t="s">
        <v>540</v>
      </c>
      <c r="D1326" s="1" t="s">
        <v>30</v>
      </c>
      <c r="E1326" s="1" t="s">
        <v>7</v>
      </c>
      <c r="F1326" s="34">
        <v>414</v>
      </c>
      <c r="G1326" s="2">
        <v>15.24</v>
      </c>
      <c r="H1326" s="44">
        <f t="shared" si="24"/>
        <v>6309.36</v>
      </c>
    </row>
    <row r="1327" spans="2:8" ht="12.5" x14ac:dyDescent="0.25">
      <c r="B1327" s="25">
        <v>45930</v>
      </c>
      <c r="C1327" s="33" t="s">
        <v>541</v>
      </c>
      <c r="D1327" s="1" t="s">
        <v>30</v>
      </c>
      <c r="E1327" s="1" t="s">
        <v>7</v>
      </c>
      <c r="F1327" s="34">
        <v>165</v>
      </c>
      <c r="G1327" s="2">
        <v>15.24</v>
      </c>
      <c r="H1327" s="44">
        <f t="shared" si="24"/>
        <v>2514.6</v>
      </c>
    </row>
    <row r="1328" spans="2:8" ht="12.5" x14ac:dyDescent="0.25">
      <c r="B1328" s="25">
        <v>45930</v>
      </c>
      <c r="C1328" s="33" t="s">
        <v>541</v>
      </c>
      <c r="D1328" s="1" t="s">
        <v>30</v>
      </c>
      <c r="E1328" s="1" t="s">
        <v>7</v>
      </c>
      <c r="F1328" s="34">
        <v>137</v>
      </c>
      <c r="G1328" s="2">
        <v>15.234999999999999</v>
      </c>
      <c r="H1328" s="44">
        <f t="shared" si="24"/>
        <v>2087.1949999999997</v>
      </c>
    </row>
    <row r="1329" spans="2:8" ht="12.5" x14ac:dyDescent="0.25">
      <c r="B1329" s="25">
        <v>45930</v>
      </c>
      <c r="C1329" s="33" t="s">
        <v>541</v>
      </c>
      <c r="D1329" s="1" t="s">
        <v>30</v>
      </c>
      <c r="E1329" s="1" t="s">
        <v>7</v>
      </c>
      <c r="F1329" s="34">
        <v>461</v>
      </c>
      <c r="G1329" s="2">
        <v>15.234999999999999</v>
      </c>
      <c r="H1329" s="44">
        <f t="shared" si="24"/>
        <v>7023.335</v>
      </c>
    </row>
    <row r="1330" spans="2:8" ht="12.5" x14ac:dyDescent="0.25">
      <c r="B1330" s="25">
        <v>45930</v>
      </c>
      <c r="C1330" s="33" t="s">
        <v>542</v>
      </c>
      <c r="D1330" s="1" t="s">
        <v>30</v>
      </c>
      <c r="E1330" s="1" t="s">
        <v>24</v>
      </c>
      <c r="F1330" s="34">
        <v>500</v>
      </c>
      <c r="G1330" s="2">
        <v>15.234999999999999</v>
      </c>
      <c r="H1330" s="44">
        <f t="shared" si="24"/>
        <v>7617.5</v>
      </c>
    </row>
    <row r="1331" spans="2:8" ht="12.5" x14ac:dyDescent="0.25">
      <c r="B1331" s="25">
        <v>45930</v>
      </c>
      <c r="C1331" s="33" t="s">
        <v>542</v>
      </c>
      <c r="D1331" s="1" t="s">
        <v>30</v>
      </c>
      <c r="E1331" s="1" t="s">
        <v>24</v>
      </c>
      <c r="F1331" s="34">
        <v>438</v>
      </c>
      <c r="G1331" s="2">
        <v>15.234999999999999</v>
      </c>
      <c r="H1331" s="44">
        <f t="shared" si="24"/>
        <v>6672.9299999999994</v>
      </c>
    </row>
    <row r="1332" spans="2:8" ht="12.5" x14ac:dyDescent="0.25">
      <c r="B1332" s="25">
        <v>45930</v>
      </c>
      <c r="C1332" s="33" t="s">
        <v>543</v>
      </c>
      <c r="D1332" s="1" t="s">
        <v>30</v>
      </c>
      <c r="E1332" s="1" t="s">
        <v>24</v>
      </c>
      <c r="F1332" s="34">
        <v>751</v>
      </c>
      <c r="G1332" s="2">
        <v>15.23</v>
      </c>
      <c r="H1332" s="44">
        <f t="shared" si="24"/>
        <v>11437.73</v>
      </c>
    </row>
    <row r="1333" spans="2:8" ht="12.5" x14ac:dyDescent="0.25">
      <c r="B1333" s="25">
        <v>45930</v>
      </c>
      <c r="C1333" s="33" t="s">
        <v>543</v>
      </c>
      <c r="D1333" s="1" t="s">
        <v>30</v>
      </c>
      <c r="E1333" s="1" t="s">
        <v>24</v>
      </c>
      <c r="F1333" s="34">
        <v>204</v>
      </c>
      <c r="G1333" s="2">
        <v>15.23</v>
      </c>
      <c r="H1333" s="44">
        <f t="shared" si="24"/>
        <v>3106.92</v>
      </c>
    </row>
    <row r="1334" spans="2:8" ht="12.5" x14ac:dyDescent="0.25">
      <c r="B1334" s="25">
        <v>45930</v>
      </c>
      <c r="C1334" s="33" t="s">
        <v>543</v>
      </c>
      <c r="D1334" s="1" t="s">
        <v>30</v>
      </c>
      <c r="E1334" s="1" t="s">
        <v>7</v>
      </c>
      <c r="F1334" s="34">
        <v>520</v>
      </c>
      <c r="G1334" s="2">
        <v>15.23</v>
      </c>
      <c r="H1334" s="44">
        <f t="shared" si="24"/>
        <v>7919.6</v>
      </c>
    </row>
    <row r="1335" spans="2:8" ht="12.5" x14ac:dyDescent="0.25">
      <c r="B1335" s="25">
        <v>45930</v>
      </c>
      <c r="C1335" s="33" t="s">
        <v>544</v>
      </c>
      <c r="D1335" s="1" t="s">
        <v>30</v>
      </c>
      <c r="E1335" s="1" t="s">
        <v>24</v>
      </c>
      <c r="F1335" s="34">
        <v>500</v>
      </c>
      <c r="G1335" s="2">
        <v>15.225</v>
      </c>
      <c r="H1335" s="44">
        <f t="shared" si="24"/>
        <v>7612.5</v>
      </c>
    </row>
    <row r="1336" spans="2:8" ht="12.5" x14ac:dyDescent="0.25">
      <c r="B1336" s="25">
        <v>45930</v>
      </c>
      <c r="C1336" s="33" t="s">
        <v>544</v>
      </c>
      <c r="D1336" s="1" t="s">
        <v>30</v>
      </c>
      <c r="E1336" s="1" t="s">
        <v>24</v>
      </c>
      <c r="F1336" s="34">
        <v>471</v>
      </c>
      <c r="G1336" s="2">
        <v>15.225</v>
      </c>
      <c r="H1336" s="44">
        <f t="shared" si="24"/>
        <v>7170.9749999999995</v>
      </c>
    </row>
    <row r="1337" spans="2:8" ht="12.5" x14ac:dyDescent="0.25">
      <c r="B1337" s="25">
        <v>45930</v>
      </c>
      <c r="C1337" s="33" t="s">
        <v>545</v>
      </c>
      <c r="D1337" s="1" t="s">
        <v>30</v>
      </c>
      <c r="E1337" s="1" t="s">
        <v>24</v>
      </c>
      <c r="F1337" s="34">
        <v>639</v>
      </c>
      <c r="G1337" s="2">
        <v>15.23</v>
      </c>
      <c r="H1337" s="44">
        <f t="shared" si="24"/>
        <v>9731.9700000000012</v>
      </c>
    </row>
    <row r="1338" spans="2:8" ht="12.5" x14ac:dyDescent="0.25">
      <c r="B1338" s="25">
        <v>45930</v>
      </c>
      <c r="C1338" s="33" t="s">
        <v>545</v>
      </c>
      <c r="D1338" s="1" t="s">
        <v>30</v>
      </c>
      <c r="E1338" s="1" t="s">
        <v>7</v>
      </c>
      <c r="F1338" s="34">
        <v>474</v>
      </c>
      <c r="G1338" s="2">
        <v>15.23</v>
      </c>
      <c r="H1338" s="44">
        <f t="shared" si="24"/>
        <v>7219.02</v>
      </c>
    </row>
    <row r="1339" spans="2:8" ht="12.5" x14ac:dyDescent="0.25">
      <c r="B1339" s="25">
        <v>45930</v>
      </c>
      <c r="C1339" s="33" t="s">
        <v>545</v>
      </c>
      <c r="D1339" s="1" t="s">
        <v>30</v>
      </c>
      <c r="E1339" s="1" t="s">
        <v>7</v>
      </c>
      <c r="F1339" s="34">
        <v>138</v>
      </c>
      <c r="G1339" s="2">
        <v>15.23</v>
      </c>
      <c r="H1339" s="44">
        <f t="shared" si="24"/>
        <v>2101.7400000000002</v>
      </c>
    </row>
    <row r="1340" spans="2:8" ht="12.5" x14ac:dyDescent="0.25">
      <c r="B1340" s="25">
        <v>45930</v>
      </c>
      <c r="C1340" s="33" t="s">
        <v>546</v>
      </c>
      <c r="D1340" s="1" t="s">
        <v>30</v>
      </c>
      <c r="E1340" s="1" t="s">
        <v>24</v>
      </c>
      <c r="F1340" s="34">
        <v>626</v>
      </c>
      <c r="G1340" s="2">
        <v>15.225</v>
      </c>
      <c r="H1340" s="44">
        <f t="shared" si="24"/>
        <v>9530.85</v>
      </c>
    </row>
    <row r="1341" spans="2:8" ht="12.5" x14ac:dyDescent="0.25">
      <c r="B1341" s="25">
        <v>45930</v>
      </c>
      <c r="C1341" s="33" t="s">
        <v>546</v>
      </c>
      <c r="D1341" s="1" t="s">
        <v>30</v>
      </c>
      <c r="E1341" s="1" t="s">
        <v>7</v>
      </c>
      <c r="F1341" s="34">
        <v>304</v>
      </c>
      <c r="G1341" s="2">
        <v>15.225</v>
      </c>
      <c r="H1341" s="44">
        <f t="shared" si="24"/>
        <v>4628.3999999999996</v>
      </c>
    </row>
    <row r="1342" spans="2:8" ht="12.5" x14ac:dyDescent="0.25">
      <c r="B1342" s="25">
        <v>45930</v>
      </c>
      <c r="C1342" s="33" t="s">
        <v>546</v>
      </c>
      <c r="D1342" s="1" t="s">
        <v>30</v>
      </c>
      <c r="E1342" s="1" t="s">
        <v>7</v>
      </c>
      <c r="F1342" s="34">
        <v>329</v>
      </c>
      <c r="G1342" s="2">
        <v>15.225</v>
      </c>
      <c r="H1342" s="44">
        <f t="shared" si="24"/>
        <v>5009.0249999999996</v>
      </c>
    </row>
    <row r="1343" spans="2:8" ht="12.5" x14ac:dyDescent="0.25">
      <c r="B1343" s="25">
        <v>45930</v>
      </c>
      <c r="C1343" s="33" t="s">
        <v>547</v>
      </c>
      <c r="D1343" s="1" t="s">
        <v>30</v>
      </c>
      <c r="E1343" s="1" t="s">
        <v>24</v>
      </c>
      <c r="F1343" s="34">
        <v>558</v>
      </c>
      <c r="G1343" s="2">
        <v>15.215</v>
      </c>
      <c r="H1343" s="44">
        <f t="shared" si="24"/>
        <v>8489.9699999999993</v>
      </c>
    </row>
    <row r="1344" spans="2:8" ht="12.5" x14ac:dyDescent="0.25">
      <c r="B1344" s="25">
        <v>45930</v>
      </c>
      <c r="C1344" s="33" t="s">
        <v>547</v>
      </c>
      <c r="D1344" s="1" t="s">
        <v>30</v>
      </c>
      <c r="E1344" s="1" t="s">
        <v>7</v>
      </c>
      <c r="F1344" s="34">
        <v>331</v>
      </c>
      <c r="G1344" s="2">
        <v>15.215</v>
      </c>
      <c r="H1344" s="44">
        <f t="shared" si="24"/>
        <v>5036.165</v>
      </c>
    </row>
    <row r="1345" spans="2:8" ht="12.5" x14ac:dyDescent="0.25">
      <c r="B1345" s="25">
        <v>45930</v>
      </c>
      <c r="C1345" s="33" t="s">
        <v>547</v>
      </c>
      <c r="D1345" s="1" t="s">
        <v>30</v>
      </c>
      <c r="E1345" s="1" t="s">
        <v>7</v>
      </c>
      <c r="F1345" s="34">
        <v>548</v>
      </c>
      <c r="G1345" s="2">
        <v>15.215</v>
      </c>
      <c r="H1345" s="44">
        <f t="shared" si="24"/>
        <v>8337.82</v>
      </c>
    </row>
    <row r="1346" spans="2:8" ht="12.5" x14ac:dyDescent="0.25">
      <c r="B1346" s="25">
        <v>45930</v>
      </c>
      <c r="C1346" s="33" t="s">
        <v>548</v>
      </c>
      <c r="D1346" s="1" t="s">
        <v>30</v>
      </c>
      <c r="E1346" s="1" t="s">
        <v>24</v>
      </c>
      <c r="F1346" s="34">
        <v>576</v>
      </c>
      <c r="G1346" s="2">
        <v>15.21</v>
      </c>
      <c r="H1346" s="44">
        <f t="shared" si="24"/>
        <v>8760.9600000000009</v>
      </c>
    </row>
    <row r="1347" spans="2:8" ht="12.5" x14ac:dyDescent="0.25">
      <c r="B1347" s="25">
        <v>45930</v>
      </c>
      <c r="C1347" s="33" t="s">
        <v>548</v>
      </c>
      <c r="D1347" s="1" t="s">
        <v>30</v>
      </c>
      <c r="E1347" s="1" t="s">
        <v>24</v>
      </c>
      <c r="F1347" s="34">
        <v>292</v>
      </c>
      <c r="G1347" s="2">
        <v>15.205</v>
      </c>
      <c r="H1347" s="44">
        <f t="shared" si="24"/>
        <v>4439.8599999999997</v>
      </c>
    </row>
    <row r="1348" spans="2:8" ht="12.5" x14ac:dyDescent="0.25">
      <c r="B1348" s="25">
        <v>45930</v>
      </c>
      <c r="C1348" s="33" t="s">
        <v>548</v>
      </c>
      <c r="D1348" s="1" t="s">
        <v>30</v>
      </c>
      <c r="E1348" s="1" t="s">
        <v>24</v>
      </c>
      <c r="F1348" s="34">
        <v>280</v>
      </c>
      <c r="G1348" s="2">
        <v>15.205</v>
      </c>
      <c r="H1348" s="44">
        <f t="shared" si="24"/>
        <v>4257.3999999999996</v>
      </c>
    </row>
    <row r="1349" spans="2:8" ht="12.5" x14ac:dyDescent="0.25">
      <c r="B1349" s="25">
        <v>45930</v>
      </c>
      <c r="C1349" s="33" t="s">
        <v>548</v>
      </c>
      <c r="D1349" s="1" t="s">
        <v>30</v>
      </c>
      <c r="E1349" s="1" t="s">
        <v>26</v>
      </c>
      <c r="F1349" s="34">
        <v>148</v>
      </c>
      <c r="G1349" s="2">
        <v>15.205</v>
      </c>
      <c r="H1349" s="44">
        <f t="shared" si="24"/>
        <v>2250.34</v>
      </c>
    </row>
    <row r="1350" spans="2:8" ht="12.5" x14ac:dyDescent="0.25">
      <c r="B1350" s="25">
        <v>45930</v>
      </c>
      <c r="C1350" s="33" t="s">
        <v>548</v>
      </c>
      <c r="D1350" s="1" t="s">
        <v>30</v>
      </c>
      <c r="E1350" s="1" t="s">
        <v>26</v>
      </c>
      <c r="F1350" s="34">
        <v>350</v>
      </c>
      <c r="G1350" s="2">
        <v>15.205</v>
      </c>
      <c r="H1350" s="44">
        <f t="shared" si="24"/>
        <v>5321.75</v>
      </c>
    </row>
    <row r="1351" spans="2:8" ht="12.5" x14ac:dyDescent="0.25">
      <c r="B1351" s="25">
        <v>45930</v>
      </c>
      <c r="C1351" s="33" t="s">
        <v>548</v>
      </c>
      <c r="D1351" s="1" t="s">
        <v>30</v>
      </c>
      <c r="E1351" s="1" t="s">
        <v>26</v>
      </c>
      <c r="F1351" s="34">
        <v>40</v>
      </c>
      <c r="G1351" s="2">
        <v>15.205</v>
      </c>
      <c r="H1351" s="44">
        <f t="shared" si="24"/>
        <v>608.20000000000005</v>
      </c>
    </row>
    <row r="1352" spans="2:8" ht="12.5" x14ac:dyDescent="0.25">
      <c r="B1352" s="25">
        <v>45930</v>
      </c>
      <c r="C1352" s="33" t="s">
        <v>548</v>
      </c>
      <c r="D1352" s="1" t="s">
        <v>30</v>
      </c>
      <c r="E1352" s="1" t="s">
        <v>26</v>
      </c>
      <c r="F1352" s="34">
        <v>17</v>
      </c>
      <c r="G1352" s="2">
        <v>15.205</v>
      </c>
      <c r="H1352" s="44">
        <f t="shared" si="24"/>
        <v>258.48500000000001</v>
      </c>
    </row>
    <row r="1353" spans="2:8" ht="12.5" x14ac:dyDescent="0.25">
      <c r="B1353" s="25">
        <v>45930</v>
      </c>
      <c r="C1353" s="33" t="s">
        <v>68</v>
      </c>
      <c r="D1353" s="1" t="s">
        <v>30</v>
      </c>
      <c r="E1353" s="1" t="s">
        <v>7</v>
      </c>
      <c r="F1353" s="34">
        <v>2</v>
      </c>
      <c r="G1353" s="2">
        <v>15.195</v>
      </c>
      <c r="H1353" s="44">
        <f t="shared" si="24"/>
        <v>30.39</v>
      </c>
    </row>
    <row r="1354" spans="2:8" ht="12.5" x14ac:dyDescent="0.25">
      <c r="B1354" s="25">
        <v>45930</v>
      </c>
      <c r="C1354" s="33" t="s">
        <v>68</v>
      </c>
      <c r="D1354" s="1" t="s">
        <v>30</v>
      </c>
      <c r="E1354" s="1" t="s">
        <v>7</v>
      </c>
      <c r="F1354" s="34">
        <v>206</v>
      </c>
      <c r="G1354" s="2">
        <v>15.195</v>
      </c>
      <c r="H1354" s="44">
        <f t="shared" si="24"/>
        <v>3130.17</v>
      </c>
    </row>
    <row r="1355" spans="2:8" ht="12.5" x14ac:dyDescent="0.25">
      <c r="B1355" s="25">
        <v>45930</v>
      </c>
      <c r="C1355" s="33" t="s">
        <v>68</v>
      </c>
      <c r="D1355" s="1" t="s">
        <v>30</v>
      </c>
      <c r="E1355" s="1" t="s">
        <v>7</v>
      </c>
      <c r="F1355" s="34">
        <v>104</v>
      </c>
      <c r="G1355" s="2">
        <v>15.195</v>
      </c>
      <c r="H1355" s="44">
        <f t="shared" si="24"/>
        <v>1580.28</v>
      </c>
    </row>
    <row r="1356" spans="2:8" ht="12.5" x14ac:dyDescent="0.25">
      <c r="B1356" s="25">
        <v>45930</v>
      </c>
      <c r="C1356" s="33" t="s">
        <v>68</v>
      </c>
      <c r="D1356" s="1" t="s">
        <v>30</v>
      </c>
      <c r="E1356" s="1" t="s">
        <v>7</v>
      </c>
      <c r="F1356" s="34">
        <v>40</v>
      </c>
      <c r="G1356" s="2">
        <v>15.195</v>
      </c>
      <c r="H1356" s="44">
        <f t="shared" si="24"/>
        <v>607.79999999999995</v>
      </c>
    </row>
    <row r="1357" spans="2:8" ht="12.5" x14ac:dyDescent="0.25">
      <c r="B1357" s="25">
        <v>45930</v>
      </c>
      <c r="C1357" s="33" t="s">
        <v>113</v>
      </c>
      <c r="D1357" s="1" t="s">
        <v>30</v>
      </c>
      <c r="E1357" s="1" t="s">
        <v>24</v>
      </c>
      <c r="F1357" s="34">
        <v>564</v>
      </c>
      <c r="G1357" s="2">
        <v>15.195</v>
      </c>
      <c r="H1357" s="44">
        <f t="shared" si="24"/>
        <v>8569.98</v>
      </c>
    </row>
    <row r="1358" spans="2:8" ht="12.5" x14ac:dyDescent="0.25">
      <c r="B1358" s="25">
        <v>45930</v>
      </c>
      <c r="C1358" s="33" t="s">
        <v>113</v>
      </c>
      <c r="D1358" s="1" t="s">
        <v>30</v>
      </c>
      <c r="E1358" s="1" t="s">
        <v>26</v>
      </c>
      <c r="F1358" s="34">
        <v>200</v>
      </c>
      <c r="G1358" s="2">
        <v>15.19</v>
      </c>
      <c r="H1358" s="44">
        <f t="shared" si="24"/>
        <v>3038</v>
      </c>
    </row>
    <row r="1359" spans="2:8" ht="12.5" x14ac:dyDescent="0.25">
      <c r="B1359" s="25">
        <v>45930</v>
      </c>
      <c r="C1359" s="33" t="s">
        <v>549</v>
      </c>
      <c r="D1359" s="1" t="s">
        <v>30</v>
      </c>
      <c r="E1359" s="1" t="s">
        <v>26</v>
      </c>
      <c r="F1359" s="34">
        <v>319</v>
      </c>
      <c r="G1359" s="2">
        <v>15.19</v>
      </c>
      <c r="H1359" s="44">
        <f t="shared" si="24"/>
        <v>4845.6099999999997</v>
      </c>
    </row>
    <row r="1360" spans="2:8" ht="12.5" x14ac:dyDescent="0.25">
      <c r="B1360" s="25">
        <v>45930</v>
      </c>
      <c r="C1360" s="33" t="s">
        <v>550</v>
      </c>
      <c r="D1360" s="1" t="s">
        <v>30</v>
      </c>
      <c r="E1360" s="1" t="s">
        <v>26</v>
      </c>
      <c r="F1360" s="34">
        <v>331</v>
      </c>
      <c r="G1360" s="2">
        <v>15.185</v>
      </c>
      <c r="H1360" s="44">
        <f t="shared" si="24"/>
        <v>5026.2350000000006</v>
      </c>
    </row>
    <row r="1361" spans="2:8" ht="12.5" x14ac:dyDescent="0.25">
      <c r="B1361" s="25">
        <v>45930</v>
      </c>
      <c r="C1361" s="33" t="s">
        <v>550</v>
      </c>
      <c r="D1361" s="1" t="s">
        <v>30</v>
      </c>
      <c r="E1361" s="1" t="s">
        <v>26</v>
      </c>
      <c r="F1361" s="34">
        <v>196</v>
      </c>
      <c r="G1361" s="2">
        <v>15.185</v>
      </c>
      <c r="H1361" s="44">
        <f t="shared" si="24"/>
        <v>2976.26</v>
      </c>
    </row>
    <row r="1362" spans="2:8" ht="12.5" x14ac:dyDescent="0.25">
      <c r="B1362" s="25">
        <v>45930</v>
      </c>
      <c r="C1362" s="33" t="s">
        <v>550</v>
      </c>
      <c r="D1362" s="1" t="s">
        <v>30</v>
      </c>
      <c r="E1362" s="1" t="s">
        <v>26</v>
      </c>
      <c r="F1362" s="34">
        <v>31</v>
      </c>
      <c r="G1362" s="2">
        <v>15.185</v>
      </c>
      <c r="H1362" s="44">
        <f t="shared" si="24"/>
        <v>470.73500000000001</v>
      </c>
    </row>
    <row r="1363" spans="2:8" ht="12.5" x14ac:dyDescent="0.25">
      <c r="B1363" s="25">
        <v>45930</v>
      </c>
      <c r="C1363" s="33" t="s">
        <v>69</v>
      </c>
      <c r="D1363" s="1" t="s">
        <v>30</v>
      </c>
      <c r="E1363" s="1" t="s">
        <v>7</v>
      </c>
      <c r="F1363" s="34">
        <v>346</v>
      </c>
      <c r="G1363" s="2">
        <v>15.18</v>
      </c>
      <c r="H1363" s="44">
        <f t="shared" si="24"/>
        <v>5252.28</v>
      </c>
    </row>
    <row r="1364" spans="2:8" ht="12.5" x14ac:dyDescent="0.25">
      <c r="B1364" s="25">
        <v>45930</v>
      </c>
      <c r="C1364" s="33" t="s">
        <v>69</v>
      </c>
      <c r="D1364" s="1" t="s">
        <v>30</v>
      </c>
      <c r="E1364" s="1" t="s">
        <v>7</v>
      </c>
      <c r="F1364" s="34">
        <v>178</v>
      </c>
      <c r="G1364" s="2">
        <v>15.18</v>
      </c>
      <c r="H1364" s="44">
        <f t="shared" si="24"/>
        <v>2702.04</v>
      </c>
    </row>
    <row r="1365" spans="2:8" ht="12.5" x14ac:dyDescent="0.25">
      <c r="B1365" s="25">
        <v>45930</v>
      </c>
      <c r="C1365" s="33" t="s">
        <v>551</v>
      </c>
      <c r="D1365" s="1" t="s">
        <v>30</v>
      </c>
      <c r="E1365" s="1" t="s">
        <v>24</v>
      </c>
      <c r="F1365" s="34">
        <v>558</v>
      </c>
      <c r="G1365" s="2">
        <v>15.17</v>
      </c>
      <c r="H1365" s="44">
        <f t="shared" si="24"/>
        <v>8464.86</v>
      </c>
    </row>
    <row r="1366" spans="2:8" ht="12.5" x14ac:dyDescent="0.25">
      <c r="B1366" s="25">
        <v>45930</v>
      </c>
      <c r="C1366" s="33" t="s">
        <v>551</v>
      </c>
      <c r="D1366" s="1" t="s">
        <v>30</v>
      </c>
      <c r="E1366" s="1" t="s">
        <v>24</v>
      </c>
      <c r="F1366" s="34">
        <v>23</v>
      </c>
      <c r="G1366" s="2">
        <v>15.17</v>
      </c>
      <c r="H1366" s="44">
        <f t="shared" si="24"/>
        <v>348.91</v>
      </c>
    </row>
    <row r="1367" spans="2:8" ht="12.5" x14ac:dyDescent="0.25">
      <c r="B1367" s="25">
        <v>45930</v>
      </c>
      <c r="C1367" s="33" t="s">
        <v>551</v>
      </c>
      <c r="D1367" s="1" t="s">
        <v>30</v>
      </c>
      <c r="E1367" s="1" t="s">
        <v>24</v>
      </c>
      <c r="F1367" s="34">
        <v>84</v>
      </c>
      <c r="G1367" s="2">
        <v>15.164999999999999</v>
      </c>
      <c r="H1367" s="44">
        <f t="shared" si="24"/>
        <v>1273.8599999999999</v>
      </c>
    </row>
    <row r="1368" spans="2:8" ht="12.5" x14ac:dyDescent="0.25">
      <c r="B1368" s="25">
        <v>45930</v>
      </c>
      <c r="C1368" s="33" t="s">
        <v>552</v>
      </c>
      <c r="D1368" s="1" t="s">
        <v>30</v>
      </c>
      <c r="E1368" s="1" t="s">
        <v>24</v>
      </c>
      <c r="F1368" s="34">
        <v>524</v>
      </c>
      <c r="G1368" s="2">
        <v>15.164999999999999</v>
      </c>
      <c r="H1368" s="44">
        <f t="shared" si="24"/>
        <v>7946.4599999999991</v>
      </c>
    </row>
    <row r="1369" spans="2:8" ht="12.5" x14ac:dyDescent="0.25">
      <c r="B1369" s="25">
        <v>45930</v>
      </c>
      <c r="C1369" s="33" t="s">
        <v>552</v>
      </c>
      <c r="D1369" s="1" t="s">
        <v>30</v>
      </c>
      <c r="E1369" s="1" t="s">
        <v>7</v>
      </c>
      <c r="F1369" s="34">
        <v>876</v>
      </c>
      <c r="G1369" s="2">
        <v>15.164999999999999</v>
      </c>
      <c r="H1369" s="44">
        <f t="shared" si="24"/>
        <v>13284.539999999999</v>
      </c>
    </row>
    <row r="1370" spans="2:8" ht="12.5" x14ac:dyDescent="0.25">
      <c r="B1370" s="25">
        <v>45930</v>
      </c>
      <c r="C1370" s="33" t="s">
        <v>70</v>
      </c>
      <c r="D1370" s="1" t="s">
        <v>30</v>
      </c>
      <c r="E1370" s="1" t="s">
        <v>26</v>
      </c>
      <c r="F1370" s="34">
        <v>312</v>
      </c>
      <c r="G1370" s="2">
        <v>15.164999999999999</v>
      </c>
      <c r="H1370" s="44">
        <f t="shared" si="24"/>
        <v>4731.4799999999996</v>
      </c>
    </row>
    <row r="1371" spans="2:8" ht="12.5" x14ac:dyDescent="0.25">
      <c r="B1371" s="25">
        <v>45930</v>
      </c>
      <c r="C1371" s="33" t="s">
        <v>70</v>
      </c>
      <c r="D1371" s="1" t="s">
        <v>30</v>
      </c>
      <c r="E1371" s="1" t="s">
        <v>26</v>
      </c>
      <c r="F1371" s="34">
        <v>525</v>
      </c>
      <c r="G1371" s="2">
        <v>15.164999999999999</v>
      </c>
      <c r="H1371" s="44">
        <f t="shared" si="24"/>
        <v>7961.625</v>
      </c>
    </row>
    <row r="1372" spans="2:8" ht="12.5" x14ac:dyDescent="0.25">
      <c r="B1372" s="25">
        <v>45930</v>
      </c>
      <c r="C1372" s="33" t="s">
        <v>553</v>
      </c>
      <c r="D1372" s="1" t="s">
        <v>30</v>
      </c>
      <c r="E1372" s="1" t="s">
        <v>24</v>
      </c>
      <c r="F1372" s="34">
        <v>346</v>
      </c>
      <c r="G1372" s="2">
        <v>15.16</v>
      </c>
      <c r="H1372" s="44">
        <f t="shared" si="24"/>
        <v>5245.36</v>
      </c>
    </row>
    <row r="1373" spans="2:8" ht="12.5" x14ac:dyDescent="0.25">
      <c r="B1373" s="25">
        <v>45930</v>
      </c>
      <c r="C1373" s="33" t="s">
        <v>553</v>
      </c>
      <c r="D1373" s="1" t="s">
        <v>30</v>
      </c>
      <c r="E1373" s="1" t="s">
        <v>24</v>
      </c>
      <c r="F1373" s="34">
        <v>178</v>
      </c>
      <c r="G1373" s="2">
        <v>15.16</v>
      </c>
      <c r="H1373" s="44">
        <f t="shared" si="24"/>
        <v>2698.48</v>
      </c>
    </row>
    <row r="1374" spans="2:8" ht="12.5" x14ac:dyDescent="0.25">
      <c r="B1374" s="25">
        <v>45930</v>
      </c>
      <c r="C1374" s="33" t="s">
        <v>554</v>
      </c>
      <c r="D1374" s="1" t="s">
        <v>30</v>
      </c>
      <c r="E1374" s="1" t="s">
        <v>26</v>
      </c>
      <c r="F1374" s="34">
        <v>623</v>
      </c>
      <c r="G1374" s="2">
        <v>15.16</v>
      </c>
      <c r="H1374" s="44">
        <f t="shared" si="24"/>
        <v>9444.68</v>
      </c>
    </row>
    <row r="1375" spans="2:8" ht="12.5" x14ac:dyDescent="0.25">
      <c r="B1375" s="25">
        <v>45930</v>
      </c>
      <c r="C1375" s="33" t="s">
        <v>555</v>
      </c>
      <c r="D1375" s="1" t="s">
        <v>30</v>
      </c>
      <c r="E1375" s="1" t="s">
        <v>7</v>
      </c>
      <c r="F1375" s="34">
        <v>134</v>
      </c>
      <c r="G1375" s="2">
        <v>15.154999999999999</v>
      </c>
      <c r="H1375" s="44">
        <f t="shared" si="24"/>
        <v>2030.77</v>
      </c>
    </row>
    <row r="1376" spans="2:8" ht="12.5" x14ac:dyDescent="0.25">
      <c r="B1376" s="25">
        <v>45930</v>
      </c>
      <c r="C1376" s="33" t="s">
        <v>555</v>
      </c>
      <c r="D1376" s="1" t="s">
        <v>30</v>
      </c>
      <c r="E1376" s="1" t="s">
        <v>7</v>
      </c>
      <c r="F1376" s="34">
        <v>126</v>
      </c>
      <c r="G1376" s="2">
        <v>15.154999999999999</v>
      </c>
      <c r="H1376" s="44">
        <f t="shared" si="24"/>
        <v>1909.53</v>
      </c>
    </row>
    <row r="1377" spans="2:8" ht="12.5" x14ac:dyDescent="0.25">
      <c r="B1377" s="25">
        <v>45930</v>
      </c>
      <c r="C1377" s="33" t="s">
        <v>556</v>
      </c>
      <c r="D1377" s="1" t="s">
        <v>30</v>
      </c>
      <c r="E1377" s="1" t="s">
        <v>24</v>
      </c>
      <c r="F1377" s="34">
        <v>240</v>
      </c>
      <c r="G1377" s="2">
        <v>15.154999999999999</v>
      </c>
      <c r="H1377" s="44">
        <f t="shared" si="24"/>
        <v>3637.2</v>
      </c>
    </row>
    <row r="1378" spans="2:8" ht="12.5" x14ac:dyDescent="0.25">
      <c r="B1378" s="25">
        <v>45930</v>
      </c>
      <c r="C1378" s="33" t="s">
        <v>556</v>
      </c>
      <c r="D1378" s="1" t="s">
        <v>30</v>
      </c>
      <c r="E1378" s="1" t="s">
        <v>24</v>
      </c>
      <c r="F1378" s="34">
        <v>252</v>
      </c>
      <c r="G1378" s="2">
        <v>15.154999999999999</v>
      </c>
      <c r="H1378" s="44">
        <f t="shared" si="24"/>
        <v>3819.06</v>
      </c>
    </row>
    <row r="1379" spans="2:8" ht="12.5" x14ac:dyDescent="0.25">
      <c r="B1379" s="25">
        <v>45930</v>
      </c>
      <c r="C1379" s="33" t="s">
        <v>556</v>
      </c>
      <c r="D1379" s="1" t="s">
        <v>30</v>
      </c>
      <c r="E1379" s="1" t="s">
        <v>7</v>
      </c>
      <c r="F1379" s="34">
        <v>645</v>
      </c>
      <c r="G1379" s="2">
        <v>15.16</v>
      </c>
      <c r="H1379" s="44">
        <f t="shared" si="24"/>
        <v>9778.2000000000007</v>
      </c>
    </row>
    <row r="1380" spans="2:8" ht="12.5" x14ac:dyDescent="0.25">
      <c r="B1380" s="25">
        <v>45930</v>
      </c>
      <c r="C1380" s="33" t="s">
        <v>557</v>
      </c>
      <c r="D1380" s="1" t="s">
        <v>30</v>
      </c>
      <c r="E1380" s="1" t="s">
        <v>26</v>
      </c>
      <c r="F1380" s="34">
        <v>200</v>
      </c>
      <c r="G1380" s="2">
        <v>15.164999999999999</v>
      </c>
      <c r="H1380" s="44">
        <f t="shared" si="24"/>
        <v>3033</v>
      </c>
    </row>
    <row r="1381" spans="2:8" ht="12.5" x14ac:dyDescent="0.25">
      <c r="B1381" s="25">
        <v>45930</v>
      </c>
      <c r="C1381" s="33" t="s">
        <v>557</v>
      </c>
      <c r="D1381" s="1" t="s">
        <v>30</v>
      </c>
      <c r="E1381" s="1" t="s">
        <v>26</v>
      </c>
      <c r="F1381" s="34">
        <v>327</v>
      </c>
      <c r="G1381" s="2">
        <v>15.164999999999999</v>
      </c>
      <c r="H1381" s="44">
        <f t="shared" si="24"/>
        <v>4958.9549999999999</v>
      </c>
    </row>
    <row r="1382" spans="2:8" ht="12.5" x14ac:dyDescent="0.25">
      <c r="B1382" s="25">
        <v>45930</v>
      </c>
      <c r="C1382" s="33" t="s">
        <v>558</v>
      </c>
      <c r="D1382" s="1" t="s">
        <v>30</v>
      </c>
      <c r="E1382" s="1" t="s">
        <v>24</v>
      </c>
      <c r="F1382" s="34">
        <v>492</v>
      </c>
      <c r="G1382" s="2">
        <v>15.16</v>
      </c>
      <c r="H1382" s="44">
        <f t="shared" si="24"/>
        <v>7458.72</v>
      </c>
    </row>
    <row r="1383" spans="2:8" ht="12.5" x14ac:dyDescent="0.25">
      <c r="B1383" s="25">
        <v>45930</v>
      </c>
      <c r="C1383" s="33" t="s">
        <v>558</v>
      </c>
      <c r="D1383" s="1" t="s">
        <v>30</v>
      </c>
      <c r="E1383" s="1" t="s">
        <v>24</v>
      </c>
      <c r="F1383" s="34">
        <v>494</v>
      </c>
      <c r="G1383" s="2">
        <v>15.154999999999999</v>
      </c>
      <c r="H1383" s="44">
        <f t="shared" si="24"/>
        <v>7486.57</v>
      </c>
    </row>
    <row r="1384" spans="2:8" ht="12.5" x14ac:dyDescent="0.25">
      <c r="B1384" s="25">
        <v>45930</v>
      </c>
      <c r="C1384" s="33" t="s">
        <v>559</v>
      </c>
      <c r="D1384" s="1" t="s">
        <v>30</v>
      </c>
      <c r="E1384" s="1" t="s">
        <v>24</v>
      </c>
      <c r="F1384" s="34">
        <v>370</v>
      </c>
      <c r="G1384" s="2">
        <v>15.14</v>
      </c>
      <c r="H1384" s="44">
        <f t="shared" si="24"/>
        <v>5601.8</v>
      </c>
    </row>
    <row r="1385" spans="2:8" ht="12.5" x14ac:dyDescent="0.25">
      <c r="B1385" s="25">
        <v>45930</v>
      </c>
      <c r="C1385" s="33" t="s">
        <v>559</v>
      </c>
      <c r="D1385" s="1" t="s">
        <v>30</v>
      </c>
      <c r="E1385" s="1" t="s">
        <v>24</v>
      </c>
      <c r="F1385" s="34">
        <v>189</v>
      </c>
      <c r="G1385" s="2">
        <v>15.14</v>
      </c>
      <c r="H1385" s="44">
        <f t="shared" si="24"/>
        <v>2861.46</v>
      </c>
    </row>
    <row r="1386" spans="2:8" ht="12.5" x14ac:dyDescent="0.25">
      <c r="B1386" s="25">
        <v>45930</v>
      </c>
      <c r="C1386" s="33" t="s">
        <v>559</v>
      </c>
      <c r="D1386" s="1" t="s">
        <v>30</v>
      </c>
      <c r="E1386" s="1" t="s">
        <v>7</v>
      </c>
      <c r="F1386" s="34">
        <v>277</v>
      </c>
      <c r="G1386" s="2">
        <v>15.14</v>
      </c>
      <c r="H1386" s="44">
        <f t="shared" si="24"/>
        <v>4193.78</v>
      </c>
    </row>
    <row r="1387" spans="2:8" ht="12.5" x14ac:dyDescent="0.25">
      <c r="B1387" s="25">
        <v>45930</v>
      </c>
      <c r="C1387" s="33" t="s">
        <v>559</v>
      </c>
      <c r="D1387" s="1" t="s">
        <v>30</v>
      </c>
      <c r="E1387" s="1" t="s">
        <v>7</v>
      </c>
      <c r="F1387" s="34">
        <v>620</v>
      </c>
      <c r="G1387" s="2">
        <v>15.14</v>
      </c>
      <c r="H1387" s="44">
        <f t="shared" ref="H1387:H1450" si="25">F1387*ROUND(G1387,4)</f>
        <v>9386.8000000000011</v>
      </c>
    </row>
    <row r="1388" spans="2:8" ht="12.5" x14ac:dyDescent="0.25">
      <c r="B1388" s="25">
        <v>45930</v>
      </c>
      <c r="C1388" s="33" t="s">
        <v>92</v>
      </c>
      <c r="D1388" s="1" t="s">
        <v>30</v>
      </c>
      <c r="E1388" s="1" t="s">
        <v>7</v>
      </c>
      <c r="F1388" s="34">
        <v>148</v>
      </c>
      <c r="G1388" s="2">
        <v>15.14</v>
      </c>
      <c r="H1388" s="44">
        <f t="shared" si="25"/>
        <v>2240.7200000000003</v>
      </c>
    </row>
    <row r="1389" spans="2:8" ht="12.5" x14ac:dyDescent="0.25">
      <c r="B1389" s="25">
        <v>45930</v>
      </c>
      <c r="C1389" s="33" t="s">
        <v>92</v>
      </c>
      <c r="D1389" s="1" t="s">
        <v>30</v>
      </c>
      <c r="E1389" s="1" t="s">
        <v>7</v>
      </c>
      <c r="F1389" s="34">
        <v>160</v>
      </c>
      <c r="G1389" s="2">
        <v>15.14</v>
      </c>
      <c r="H1389" s="44">
        <f t="shared" si="25"/>
        <v>2422.4</v>
      </c>
    </row>
    <row r="1390" spans="2:8" ht="12.5" x14ac:dyDescent="0.25">
      <c r="B1390" s="25">
        <v>45930</v>
      </c>
      <c r="C1390" s="33" t="s">
        <v>71</v>
      </c>
      <c r="D1390" s="1" t="s">
        <v>30</v>
      </c>
      <c r="E1390" s="1" t="s">
        <v>7</v>
      </c>
      <c r="F1390" s="34">
        <v>10</v>
      </c>
      <c r="G1390" s="2">
        <v>15.14</v>
      </c>
      <c r="H1390" s="44">
        <f t="shared" si="25"/>
        <v>151.4</v>
      </c>
    </row>
    <row r="1391" spans="2:8" ht="12.5" x14ac:dyDescent="0.25">
      <c r="B1391" s="25">
        <v>45930</v>
      </c>
      <c r="C1391" s="33" t="s">
        <v>71</v>
      </c>
      <c r="D1391" s="1" t="s">
        <v>30</v>
      </c>
      <c r="E1391" s="1" t="s">
        <v>7</v>
      </c>
      <c r="F1391" s="34">
        <v>148</v>
      </c>
      <c r="G1391" s="2">
        <v>15.14</v>
      </c>
      <c r="H1391" s="44">
        <f t="shared" si="25"/>
        <v>2240.7200000000003</v>
      </c>
    </row>
    <row r="1392" spans="2:8" ht="12.5" x14ac:dyDescent="0.25">
      <c r="B1392" s="25">
        <v>45930</v>
      </c>
      <c r="C1392" s="33" t="s">
        <v>71</v>
      </c>
      <c r="D1392" s="1" t="s">
        <v>30</v>
      </c>
      <c r="E1392" s="1" t="s">
        <v>7</v>
      </c>
      <c r="F1392" s="34">
        <v>200</v>
      </c>
      <c r="G1392" s="2">
        <v>15.14</v>
      </c>
      <c r="H1392" s="44">
        <f t="shared" si="25"/>
        <v>3028</v>
      </c>
    </row>
    <row r="1393" spans="2:8" ht="12.5" x14ac:dyDescent="0.25">
      <c r="B1393" s="25">
        <v>45930</v>
      </c>
      <c r="C1393" s="33" t="s">
        <v>71</v>
      </c>
      <c r="D1393" s="1" t="s">
        <v>30</v>
      </c>
      <c r="E1393" s="1" t="s">
        <v>7</v>
      </c>
      <c r="F1393" s="34">
        <v>200</v>
      </c>
      <c r="G1393" s="2">
        <v>15.14</v>
      </c>
      <c r="H1393" s="44">
        <f t="shared" si="25"/>
        <v>3028</v>
      </c>
    </row>
    <row r="1394" spans="2:8" ht="12.5" x14ac:dyDescent="0.25">
      <c r="B1394" s="25">
        <v>45930</v>
      </c>
      <c r="C1394" s="33" t="s">
        <v>71</v>
      </c>
      <c r="D1394" s="1" t="s">
        <v>30</v>
      </c>
      <c r="E1394" s="1" t="s">
        <v>7</v>
      </c>
      <c r="F1394" s="34">
        <v>40</v>
      </c>
      <c r="G1394" s="2">
        <v>15.14</v>
      </c>
      <c r="H1394" s="44">
        <f t="shared" si="25"/>
        <v>605.6</v>
      </c>
    </row>
    <row r="1395" spans="2:8" ht="12.5" x14ac:dyDescent="0.25">
      <c r="B1395" s="25">
        <v>45930</v>
      </c>
      <c r="C1395" s="33" t="s">
        <v>560</v>
      </c>
      <c r="D1395" s="1" t="s">
        <v>30</v>
      </c>
      <c r="E1395" s="1" t="s">
        <v>24</v>
      </c>
      <c r="F1395" s="34">
        <v>558</v>
      </c>
      <c r="G1395" s="2">
        <v>15.135</v>
      </c>
      <c r="H1395" s="44">
        <f t="shared" si="25"/>
        <v>8445.33</v>
      </c>
    </row>
    <row r="1396" spans="2:8" ht="12.5" x14ac:dyDescent="0.25">
      <c r="B1396" s="25">
        <v>45930</v>
      </c>
      <c r="C1396" s="33" t="s">
        <v>560</v>
      </c>
      <c r="D1396" s="1" t="s">
        <v>30</v>
      </c>
      <c r="E1396" s="1" t="s">
        <v>24</v>
      </c>
      <c r="F1396" s="34">
        <v>21</v>
      </c>
      <c r="G1396" s="2">
        <v>15.135</v>
      </c>
      <c r="H1396" s="44">
        <f t="shared" si="25"/>
        <v>317.83499999999998</v>
      </c>
    </row>
    <row r="1397" spans="2:8" ht="12.5" x14ac:dyDescent="0.25">
      <c r="B1397" s="25">
        <v>45930</v>
      </c>
      <c r="C1397" s="33" t="s">
        <v>561</v>
      </c>
      <c r="D1397" s="1" t="s">
        <v>30</v>
      </c>
      <c r="E1397" s="1" t="s">
        <v>24</v>
      </c>
      <c r="F1397" s="34">
        <v>557</v>
      </c>
      <c r="G1397" s="2">
        <v>15.13</v>
      </c>
      <c r="H1397" s="44">
        <f t="shared" si="25"/>
        <v>8427.41</v>
      </c>
    </row>
    <row r="1398" spans="2:8" ht="12.5" x14ac:dyDescent="0.25">
      <c r="B1398" s="25">
        <v>45930</v>
      </c>
      <c r="C1398" s="33" t="s">
        <v>561</v>
      </c>
      <c r="D1398" s="1" t="s">
        <v>30</v>
      </c>
      <c r="E1398" s="1" t="s">
        <v>24</v>
      </c>
      <c r="F1398" s="34">
        <v>11</v>
      </c>
      <c r="G1398" s="2">
        <v>15.13</v>
      </c>
      <c r="H1398" s="44">
        <f t="shared" si="25"/>
        <v>166.43</v>
      </c>
    </row>
    <row r="1399" spans="2:8" ht="12.5" x14ac:dyDescent="0.25">
      <c r="B1399" s="25">
        <v>45930</v>
      </c>
      <c r="C1399" s="33" t="s">
        <v>561</v>
      </c>
      <c r="D1399" s="1" t="s">
        <v>30</v>
      </c>
      <c r="E1399" s="1" t="s">
        <v>7</v>
      </c>
      <c r="F1399" s="34">
        <v>283</v>
      </c>
      <c r="G1399" s="2">
        <v>15.13</v>
      </c>
      <c r="H1399" s="44">
        <f t="shared" si="25"/>
        <v>4281.79</v>
      </c>
    </row>
    <row r="1400" spans="2:8" ht="12.5" x14ac:dyDescent="0.25">
      <c r="B1400" s="25">
        <v>45930</v>
      </c>
      <c r="C1400" s="33" t="s">
        <v>562</v>
      </c>
      <c r="D1400" s="1" t="s">
        <v>30</v>
      </c>
      <c r="E1400" s="1" t="s">
        <v>7</v>
      </c>
      <c r="F1400" s="34">
        <v>346</v>
      </c>
      <c r="G1400" s="2">
        <v>15.13</v>
      </c>
      <c r="H1400" s="44">
        <f t="shared" si="25"/>
        <v>5234.9800000000005</v>
      </c>
    </row>
    <row r="1401" spans="2:8" ht="12.5" x14ac:dyDescent="0.25">
      <c r="B1401" s="25">
        <v>45930</v>
      </c>
      <c r="C1401" s="33" t="s">
        <v>563</v>
      </c>
      <c r="D1401" s="1" t="s">
        <v>30</v>
      </c>
      <c r="E1401" s="1" t="s">
        <v>24</v>
      </c>
      <c r="F1401" s="34">
        <v>596</v>
      </c>
      <c r="G1401" s="2">
        <v>15.15</v>
      </c>
      <c r="H1401" s="44">
        <f t="shared" si="25"/>
        <v>9029.4</v>
      </c>
    </row>
    <row r="1402" spans="2:8" ht="12.5" x14ac:dyDescent="0.25">
      <c r="B1402" s="25">
        <v>45930</v>
      </c>
      <c r="C1402" s="33" t="s">
        <v>563</v>
      </c>
      <c r="D1402" s="1" t="s">
        <v>30</v>
      </c>
      <c r="E1402" s="1" t="s">
        <v>24</v>
      </c>
      <c r="F1402" s="34">
        <v>95</v>
      </c>
      <c r="G1402" s="2">
        <v>15.15</v>
      </c>
      <c r="H1402" s="44">
        <f t="shared" si="25"/>
        <v>1439.25</v>
      </c>
    </row>
    <row r="1403" spans="2:8" ht="12.5" x14ac:dyDescent="0.25">
      <c r="B1403" s="25">
        <v>45930</v>
      </c>
      <c r="C1403" s="33" t="s">
        <v>563</v>
      </c>
      <c r="D1403" s="1" t="s">
        <v>30</v>
      </c>
      <c r="E1403" s="1" t="s">
        <v>7</v>
      </c>
      <c r="F1403" s="34">
        <v>183</v>
      </c>
      <c r="G1403" s="2">
        <v>15.15</v>
      </c>
      <c r="H1403" s="44">
        <f t="shared" si="25"/>
        <v>2772.4500000000003</v>
      </c>
    </row>
    <row r="1404" spans="2:8" ht="12.5" x14ac:dyDescent="0.25">
      <c r="B1404" s="25">
        <v>45930</v>
      </c>
      <c r="C1404" s="33" t="s">
        <v>77</v>
      </c>
      <c r="D1404" s="1" t="s">
        <v>30</v>
      </c>
      <c r="E1404" s="1" t="s">
        <v>24</v>
      </c>
      <c r="F1404" s="34">
        <v>823</v>
      </c>
      <c r="G1404" s="2">
        <v>15.154999999999999</v>
      </c>
      <c r="H1404" s="44">
        <f t="shared" si="25"/>
        <v>12472.564999999999</v>
      </c>
    </row>
    <row r="1405" spans="2:8" ht="12.5" x14ac:dyDescent="0.25">
      <c r="B1405" s="25">
        <v>45930</v>
      </c>
      <c r="C1405" s="33" t="s">
        <v>77</v>
      </c>
      <c r="D1405" s="1" t="s">
        <v>30</v>
      </c>
      <c r="E1405" s="1" t="s">
        <v>7</v>
      </c>
      <c r="F1405" s="34">
        <v>547</v>
      </c>
      <c r="G1405" s="2">
        <v>15.154999999999999</v>
      </c>
      <c r="H1405" s="44">
        <f t="shared" si="25"/>
        <v>8289.7849999999999</v>
      </c>
    </row>
    <row r="1406" spans="2:8" ht="12.5" x14ac:dyDescent="0.25">
      <c r="B1406" s="25">
        <v>45930</v>
      </c>
      <c r="C1406" s="33" t="s">
        <v>564</v>
      </c>
      <c r="D1406" s="1" t="s">
        <v>30</v>
      </c>
      <c r="E1406" s="1" t="s">
        <v>7</v>
      </c>
      <c r="F1406" s="34">
        <v>116</v>
      </c>
      <c r="G1406" s="2">
        <v>15.154999999999999</v>
      </c>
      <c r="H1406" s="44">
        <f t="shared" si="25"/>
        <v>1757.98</v>
      </c>
    </row>
    <row r="1407" spans="2:8" ht="12.5" x14ac:dyDescent="0.25">
      <c r="B1407" s="25">
        <v>45930</v>
      </c>
      <c r="C1407" s="33" t="s">
        <v>565</v>
      </c>
      <c r="D1407" s="1" t="s">
        <v>30</v>
      </c>
      <c r="E1407" s="1" t="s">
        <v>7</v>
      </c>
      <c r="F1407" s="34">
        <v>423</v>
      </c>
      <c r="G1407" s="2">
        <v>15.154999999999999</v>
      </c>
      <c r="H1407" s="44">
        <f t="shared" si="25"/>
        <v>6410.5649999999996</v>
      </c>
    </row>
    <row r="1408" spans="2:8" ht="12.5" x14ac:dyDescent="0.25">
      <c r="B1408" s="25">
        <v>45930</v>
      </c>
      <c r="C1408" s="33" t="s">
        <v>566</v>
      </c>
      <c r="D1408" s="1" t="s">
        <v>30</v>
      </c>
      <c r="E1408" s="1" t="s">
        <v>24</v>
      </c>
      <c r="F1408" s="34">
        <v>751</v>
      </c>
      <c r="G1408" s="2">
        <v>15.15</v>
      </c>
      <c r="H1408" s="44">
        <f t="shared" si="25"/>
        <v>11377.65</v>
      </c>
    </row>
    <row r="1409" spans="2:8" ht="12.5" x14ac:dyDescent="0.25">
      <c r="B1409" s="25">
        <v>45930</v>
      </c>
      <c r="C1409" s="33" t="s">
        <v>566</v>
      </c>
      <c r="D1409" s="1" t="s">
        <v>30</v>
      </c>
      <c r="E1409" s="1" t="s">
        <v>24</v>
      </c>
      <c r="F1409" s="34">
        <v>46</v>
      </c>
      <c r="G1409" s="2">
        <v>15.15</v>
      </c>
      <c r="H1409" s="44">
        <f t="shared" si="25"/>
        <v>696.9</v>
      </c>
    </row>
    <row r="1410" spans="2:8" ht="12.5" x14ac:dyDescent="0.25">
      <c r="B1410" s="25">
        <v>45930</v>
      </c>
      <c r="C1410" s="33" t="s">
        <v>566</v>
      </c>
      <c r="D1410" s="1" t="s">
        <v>30</v>
      </c>
      <c r="E1410" s="1" t="s">
        <v>24</v>
      </c>
      <c r="F1410" s="34">
        <v>685</v>
      </c>
      <c r="G1410" s="2">
        <v>15.145</v>
      </c>
      <c r="H1410" s="44">
        <f t="shared" si="25"/>
        <v>10374.324999999999</v>
      </c>
    </row>
    <row r="1411" spans="2:8" ht="12.5" x14ac:dyDescent="0.25">
      <c r="B1411" s="25">
        <v>45930</v>
      </c>
      <c r="C1411" s="33" t="s">
        <v>567</v>
      </c>
      <c r="D1411" s="1" t="s">
        <v>30</v>
      </c>
      <c r="E1411" s="1" t="s">
        <v>7</v>
      </c>
      <c r="F1411" s="34">
        <v>8</v>
      </c>
      <c r="G1411" s="2">
        <v>15.14</v>
      </c>
      <c r="H1411" s="44">
        <f t="shared" si="25"/>
        <v>121.12</v>
      </c>
    </row>
    <row r="1412" spans="2:8" ht="12.5" x14ac:dyDescent="0.25">
      <c r="B1412" s="25">
        <v>45930</v>
      </c>
      <c r="C1412" s="33" t="s">
        <v>567</v>
      </c>
      <c r="D1412" s="1" t="s">
        <v>30</v>
      </c>
      <c r="E1412" s="1" t="s">
        <v>7</v>
      </c>
      <c r="F1412" s="34">
        <v>741</v>
      </c>
      <c r="G1412" s="2">
        <v>15.14</v>
      </c>
      <c r="H1412" s="44">
        <f t="shared" si="25"/>
        <v>11218.74</v>
      </c>
    </row>
    <row r="1413" spans="2:8" ht="12.5" x14ac:dyDescent="0.25">
      <c r="B1413" s="25">
        <v>45930</v>
      </c>
      <c r="C1413" s="33" t="s">
        <v>567</v>
      </c>
      <c r="D1413" s="1" t="s">
        <v>30</v>
      </c>
      <c r="E1413" s="1" t="s">
        <v>7</v>
      </c>
      <c r="F1413" s="34">
        <v>169</v>
      </c>
      <c r="G1413" s="2">
        <v>15.14</v>
      </c>
      <c r="H1413" s="44">
        <f t="shared" si="25"/>
        <v>2558.6600000000003</v>
      </c>
    </row>
    <row r="1414" spans="2:8" ht="12.5" x14ac:dyDescent="0.25">
      <c r="B1414" s="25">
        <v>45930</v>
      </c>
      <c r="C1414" s="33" t="s">
        <v>568</v>
      </c>
      <c r="D1414" s="1" t="s">
        <v>30</v>
      </c>
      <c r="E1414" s="1" t="s">
        <v>24</v>
      </c>
      <c r="F1414" s="34">
        <v>616</v>
      </c>
      <c r="G1414" s="2">
        <v>15.145</v>
      </c>
      <c r="H1414" s="44">
        <f t="shared" si="25"/>
        <v>9329.32</v>
      </c>
    </row>
    <row r="1415" spans="2:8" ht="12.5" x14ac:dyDescent="0.25">
      <c r="B1415" s="25">
        <v>45930</v>
      </c>
      <c r="C1415" s="33" t="s">
        <v>568</v>
      </c>
      <c r="D1415" s="1" t="s">
        <v>30</v>
      </c>
      <c r="E1415" s="1" t="s">
        <v>24</v>
      </c>
      <c r="F1415" s="34">
        <v>622</v>
      </c>
      <c r="G1415" s="2">
        <v>15.14</v>
      </c>
      <c r="H1415" s="44">
        <f t="shared" si="25"/>
        <v>9417.08</v>
      </c>
    </row>
    <row r="1416" spans="2:8" ht="12.5" x14ac:dyDescent="0.25">
      <c r="B1416" s="25">
        <v>45930</v>
      </c>
      <c r="C1416" s="33" t="s">
        <v>569</v>
      </c>
      <c r="D1416" s="1" t="s">
        <v>30</v>
      </c>
      <c r="E1416" s="1" t="s">
        <v>26</v>
      </c>
      <c r="F1416" s="34">
        <v>492</v>
      </c>
      <c r="G1416" s="2">
        <v>15.14</v>
      </c>
      <c r="H1416" s="44">
        <f t="shared" si="25"/>
        <v>7448.88</v>
      </c>
    </row>
    <row r="1417" spans="2:8" ht="12.5" x14ac:dyDescent="0.25">
      <c r="B1417" s="25">
        <v>45930</v>
      </c>
      <c r="C1417" s="33" t="s">
        <v>570</v>
      </c>
      <c r="D1417" s="1" t="s">
        <v>30</v>
      </c>
      <c r="E1417" s="1" t="s">
        <v>24</v>
      </c>
      <c r="F1417" s="34">
        <v>558</v>
      </c>
      <c r="G1417" s="2">
        <v>15.135</v>
      </c>
      <c r="H1417" s="44">
        <f t="shared" si="25"/>
        <v>8445.33</v>
      </c>
    </row>
    <row r="1418" spans="2:8" ht="12.5" x14ac:dyDescent="0.25">
      <c r="B1418" s="25">
        <v>45930</v>
      </c>
      <c r="C1418" s="33" t="s">
        <v>570</v>
      </c>
      <c r="D1418" s="1" t="s">
        <v>30</v>
      </c>
      <c r="E1418" s="1" t="s">
        <v>24</v>
      </c>
      <c r="F1418" s="34">
        <v>61</v>
      </c>
      <c r="G1418" s="2">
        <v>15.135</v>
      </c>
      <c r="H1418" s="44">
        <f t="shared" si="25"/>
        <v>923.23500000000001</v>
      </c>
    </row>
    <row r="1419" spans="2:8" ht="12.5" x14ac:dyDescent="0.25">
      <c r="B1419" s="25">
        <v>45930</v>
      </c>
      <c r="C1419" s="33" t="s">
        <v>570</v>
      </c>
      <c r="D1419" s="1" t="s">
        <v>30</v>
      </c>
      <c r="E1419" s="1" t="s">
        <v>7</v>
      </c>
      <c r="F1419" s="34">
        <v>346</v>
      </c>
      <c r="G1419" s="2">
        <v>15.135</v>
      </c>
      <c r="H1419" s="44">
        <f t="shared" si="25"/>
        <v>5236.71</v>
      </c>
    </row>
    <row r="1420" spans="2:8" ht="12.5" x14ac:dyDescent="0.25">
      <c r="B1420" s="25">
        <v>45930</v>
      </c>
      <c r="C1420" s="33" t="s">
        <v>570</v>
      </c>
      <c r="D1420" s="1" t="s">
        <v>30</v>
      </c>
      <c r="E1420" s="1" t="s">
        <v>7</v>
      </c>
      <c r="F1420" s="34">
        <v>456</v>
      </c>
      <c r="G1420" s="2">
        <v>15.135</v>
      </c>
      <c r="H1420" s="44">
        <f t="shared" si="25"/>
        <v>6901.5599999999995</v>
      </c>
    </row>
    <row r="1421" spans="2:8" ht="12.5" x14ac:dyDescent="0.25">
      <c r="B1421" s="25">
        <v>45930</v>
      </c>
      <c r="C1421" s="33" t="s">
        <v>570</v>
      </c>
      <c r="D1421" s="1" t="s">
        <v>30</v>
      </c>
      <c r="E1421" s="1" t="s">
        <v>7</v>
      </c>
      <c r="F1421" s="34">
        <v>100</v>
      </c>
      <c r="G1421" s="2">
        <v>15.135</v>
      </c>
      <c r="H1421" s="44">
        <f t="shared" si="25"/>
        <v>1513.5</v>
      </c>
    </row>
    <row r="1422" spans="2:8" ht="12.5" x14ac:dyDescent="0.25">
      <c r="B1422" s="25">
        <v>45930</v>
      </c>
      <c r="C1422" s="33" t="s">
        <v>571</v>
      </c>
      <c r="D1422" s="1" t="s">
        <v>30</v>
      </c>
      <c r="E1422" s="1" t="s">
        <v>24</v>
      </c>
      <c r="F1422" s="34">
        <v>251</v>
      </c>
      <c r="G1422" s="2">
        <v>15.135</v>
      </c>
      <c r="H1422" s="44">
        <f t="shared" si="25"/>
        <v>3798.8849999999998</v>
      </c>
    </row>
    <row r="1423" spans="2:8" ht="12.5" x14ac:dyDescent="0.25">
      <c r="B1423" s="25">
        <v>45930</v>
      </c>
      <c r="C1423" s="33" t="s">
        <v>571</v>
      </c>
      <c r="D1423" s="1" t="s">
        <v>30</v>
      </c>
      <c r="E1423" s="1" t="s">
        <v>24</v>
      </c>
      <c r="F1423" s="34">
        <v>360</v>
      </c>
      <c r="G1423" s="2">
        <v>15.135</v>
      </c>
      <c r="H1423" s="44">
        <f t="shared" si="25"/>
        <v>5448.6</v>
      </c>
    </row>
    <row r="1424" spans="2:8" ht="12.5" x14ac:dyDescent="0.25">
      <c r="B1424" s="25">
        <v>45930</v>
      </c>
      <c r="C1424" s="33" t="s">
        <v>571</v>
      </c>
      <c r="D1424" s="1" t="s">
        <v>30</v>
      </c>
      <c r="E1424" s="1" t="s">
        <v>26</v>
      </c>
      <c r="F1424" s="34">
        <v>512</v>
      </c>
      <c r="G1424" s="2">
        <v>15.135</v>
      </c>
      <c r="H1424" s="44">
        <f t="shared" si="25"/>
        <v>7749.12</v>
      </c>
    </row>
    <row r="1425" spans="2:8" ht="12.5" x14ac:dyDescent="0.25">
      <c r="B1425" s="25">
        <v>45930</v>
      </c>
      <c r="C1425" s="33" t="s">
        <v>572</v>
      </c>
      <c r="D1425" s="1" t="s">
        <v>30</v>
      </c>
      <c r="E1425" s="1" t="s">
        <v>26</v>
      </c>
      <c r="F1425" s="34">
        <v>42</v>
      </c>
      <c r="G1425" s="2">
        <v>15.135</v>
      </c>
      <c r="H1425" s="44">
        <f t="shared" si="25"/>
        <v>635.66999999999996</v>
      </c>
    </row>
    <row r="1426" spans="2:8" ht="12.5" x14ac:dyDescent="0.25">
      <c r="B1426" s="25">
        <v>45930</v>
      </c>
      <c r="C1426" s="33" t="s">
        <v>573</v>
      </c>
      <c r="D1426" s="1" t="s">
        <v>30</v>
      </c>
      <c r="E1426" s="1" t="s">
        <v>7</v>
      </c>
      <c r="F1426" s="34">
        <v>90</v>
      </c>
      <c r="G1426" s="2">
        <v>15.14</v>
      </c>
      <c r="H1426" s="44">
        <f t="shared" si="25"/>
        <v>1362.6000000000001</v>
      </c>
    </row>
    <row r="1427" spans="2:8" ht="12.5" x14ac:dyDescent="0.25">
      <c r="B1427" s="25">
        <v>45930</v>
      </c>
      <c r="C1427" s="33" t="s">
        <v>574</v>
      </c>
      <c r="D1427" s="1" t="s">
        <v>30</v>
      </c>
      <c r="E1427" s="1" t="s">
        <v>24</v>
      </c>
      <c r="F1427" s="34">
        <v>263</v>
      </c>
      <c r="G1427" s="2">
        <v>15.14</v>
      </c>
      <c r="H1427" s="44">
        <f t="shared" si="25"/>
        <v>3981.82</v>
      </c>
    </row>
    <row r="1428" spans="2:8" ht="12.5" x14ac:dyDescent="0.25">
      <c r="B1428" s="25">
        <v>45930</v>
      </c>
      <c r="C1428" s="33" t="s">
        <v>574</v>
      </c>
      <c r="D1428" s="1" t="s">
        <v>30</v>
      </c>
      <c r="E1428" s="1" t="s">
        <v>24</v>
      </c>
      <c r="F1428" s="34">
        <v>288</v>
      </c>
      <c r="G1428" s="2">
        <v>15.14</v>
      </c>
      <c r="H1428" s="44">
        <f t="shared" si="25"/>
        <v>4360.32</v>
      </c>
    </row>
    <row r="1429" spans="2:8" ht="12.5" x14ac:dyDescent="0.25">
      <c r="B1429" s="25">
        <v>45930</v>
      </c>
      <c r="C1429" s="33" t="s">
        <v>574</v>
      </c>
      <c r="D1429" s="1" t="s">
        <v>30</v>
      </c>
      <c r="E1429" s="1" t="s">
        <v>7</v>
      </c>
      <c r="F1429" s="34">
        <v>423</v>
      </c>
      <c r="G1429" s="2">
        <v>15.14</v>
      </c>
      <c r="H1429" s="44">
        <f t="shared" si="25"/>
        <v>6404.22</v>
      </c>
    </row>
    <row r="1430" spans="2:8" ht="12.5" x14ac:dyDescent="0.25">
      <c r="B1430" s="25">
        <v>45930</v>
      </c>
      <c r="C1430" s="33" t="s">
        <v>575</v>
      </c>
      <c r="D1430" s="1" t="s">
        <v>30</v>
      </c>
      <c r="E1430" s="1" t="s">
        <v>26</v>
      </c>
      <c r="F1430" s="34">
        <v>522</v>
      </c>
      <c r="G1430" s="2">
        <v>15.14</v>
      </c>
      <c r="H1430" s="44">
        <f t="shared" si="25"/>
        <v>7903.08</v>
      </c>
    </row>
    <row r="1431" spans="2:8" ht="12.5" x14ac:dyDescent="0.25">
      <c r="B1431" s="25">
        <v>45930</v>
      </c>
      <c r="C1431" s="33" t="s">
        <v>576</v>
      </c>
      <c r="D1431" s="1" t="s">
        <v>30</v>
      </c>
      <c r="E1431" s="1" t="s">
        <v>7</v>
      </c>
      <c r="F1431" s="34">
        <v>38</v>
      </c>
      <c r="G1431" s="2">
        <v>15.135</v>
      </c>
      <c r="H1431" s="44">
        <f t="shared" si="25"/>
        <v>575.13</v>
      </c>
    </row>
    <row r="1432" spans="2:8" ht="12.5" x14ac:dyDescent="0.25">
      <c r="B1432" s="25">
        <v>45930</v>
      </c>
      <c r="C1432" s="33" t="s">
        <v>576</v>
      </c>
      <c r="D1432" s="1" t="s">
        <v>30</v>
      </c>
      <c r="E1432" s="1" t="s">
        <v>7</v>
      </c>
      <c r="F1432" s="34">
        <v>364</v>
      </c>
      <c r="G1432" s="2">
        <v>15.135</v>
      </c>
      <c r="H1432" s="44">
        <f t="shared" si="25"/>
        <v>5509.14</v>
      </c>
    </row>
    <row r="1433" spans="2:8" ht="12.5" x14ac:dyDescent="0.25">
      <c r="B1433" s="25">
        <v>45930</v>
      </c>
      <c r="C1433" s="33" t="s">
        <v>577</v>
      </c>
      <c r="D1433" s="1" t="s">
        <v>30</v>
      </c>
      <c r="E1433" s="1" t="s">
        <v>7</v>
      </c>
      <c r="F1433" s="34">
        <v>107</v>
      </c>
      <c r="G1433" s="2">
        <v>15.135</v>
      </c>
      <c r="H1433" s="44">
        <f t="shared" si="25"/>
        <v>1619.4449999999999</v>
      </c>
    </row>
    <row r="1434" spans="2:8" ht="12.5" x14ac:dyDescent="0.25">
      <c r="B1434" s="25">
        <v>45930</v>
      </c>
      <c r="C1434" s="33" t="s">
        <v>72</v>
      </c>
      <c r="D1434" s="1" t="s">
        <v>30</v>
      </c>
      <c r="E1434" s="1" t="s">
        <v>24</v>
      </c>
      <c r="F1434" s="34">
        <v>552</v>
      </c>
      <c r="G1434" s="2">
        <v>15.13</v>
      </c>
      <c r="H1434" s="44">
        <f t="shared" si="25"/>
        <v>8351.76</v>
      </c>
    </row>
    <row r="1435" spans="2:8" ht="12.5" x14ac:dyDescent="0.25">
      <c r="B1435" s="25">
        <v>45930</v>
      </c>
      <c r="C1435" s="33" t="s">
        <v>72</v>
      </c>
      <c r="D1435" s="1" t="s">
        <v>30</v>
      </c>
      <c r="E1435" s="1" t="s">
        <v>24</v>
      </c>
      <c r="F1435" s="34">
        <v>547</v>
      </c>
      <c r="G1435" s="2">
        <v>15.125</v>
      </c>
      <c r="H1435" s="44">
        <f t="shared" si="25"/>
        <v>8273.375</v>
      </c>
    </row>
    <row r="1436" spans="2:8" ht="12.5" x14ac:dyDescent="0.25">
      <c r="B1436" s="25">
        <v>45930</v>
      </c>
      <c r="C1436" s="33" t="s">
        <v>72</v>
      </c>
      <c r="D1436" s="1" t="s">
        <v>30</v>
      </c>
      <c r="E1436" s="1" t="s">
        <v>7</v>
      </c>
      <c r="F1436" s="34">
        <v>884</v>
      </c>
      <c r="G1436" s="2">
        <v>15.135</v>
      </c>
      <c r="H1436" s="44">
        <f t="shared" si="25"/>
        <v>13379.34</v>
      </c>
    </row>
    <row r="1437" spans="2:8" ht="12.5" x14ac:dyDescent="0.25">
      <c r="B1437" s="25">
        <v>45930</v>
      </c>
      <c r="C1437" s="33" t="s">
        <v>72</v>
      </c>
      <c r="D1437" s="1" t="s">
        <v>30</v>
      </c>
      <c r="E1437" s="1" t="s">
        <v>7</v>
      </c>
      <c r="F1437" s="34">
        <v>328</v>
      </c>
      <c r="G1437" s="2">
        <v>15.13</v>
      </c>
      <c r="H1437" s="44">
        <f t="shared" si="25"/>
        <v>4962.6400000000003</v>
      </c>
    </row>
    <row r="1438" spans="2:8" ht="12.5" x14ac:dyDescent="0.25">
      <c r="B1438" s="25">
        <v>45930</v>
      </c>
      <c r="C1438" s="33" t="s">
        <v>72</v>
      </c>
      <c r="D1438" s="1" t="s">
        <v>30</v>
      </c>
      <c r="E1438" s="1" t="s">
        <v>7</v>
      </c>
      <c r="F1438" s="34">
        <v>215</v>
      </c>
      <c r="G1438" s="2">
        <v>15.13</v>
      </c>
      <c r="H1438" s="44">
        <f t="shared" si="25"/>
        <v>3252.9500000000003</v>
      </c>
    </row>
    <row r="1439" spans="2:8" ht="12.5" x14ac:dyDescent="0.25">
      <c r="B1439" s="25">
        <v>45930</v>
      </c>
      <c r="C1439" s="33" t="s">
        <v>578</v>
      </c>
      <c r="D1439" s="1" t="s">
        <v>30</v>
      </c>
      <c r="E1439" s="1" t="s">
        <v>24</v>
      </c>
      <c r="F1439" s="34">
        <v>312</v>
      </c>
      <c r="G1439" s="2">
        <v>15.13</v>
      </c>
      <c r="H1439" s="44">
        <f t="shared" si="25"/>
        <v>4720.5600000000004</v>
      </c>
    </row>
    <row r="1440" spans="2:8" ht="12.5" x14ac:dyDescent="0.25">
      <c r="B1440" s="25">
        <v>45930</v>
      </c>
      <c r="C1440" s="33" t="s">
        <v>578</v>
      </c>
      <c r="D1440" s="1" t="s">
        <v>30</v>
      </c>
      <c r="E1440" s="1" t="s">
        <v>24</v>
      </c>
      <c r="F1440" s="34">
        <v>239</v>
      </c>
      <c r="G1440" s="2">
        <v>15.13</v>
      </c>
      <c r="H1440" s="44">
        <f t="shared" si="25"/>
        <v>3616.07</v>
      </c>
    </row>
    <row r="1441" spans="2:8" ht="12.5" x14ac:dyDescent="0.25">
      <c r="B1441" s="25">
        <v>45930</v>
      </c>
      <c r="C1441" s="33" t="s">
        <v>93</v>
      </c>
      <c r="D1441" s="1" t="s">
        <v>30</v>
      </c>
      <c r="E1441" s="1" t="s">
        <v>26</v>
      </c>
      <c r="F1441" s="34">
        <v>612</v>
      </c>
      <c r="G1441" s="2">
        <v>15.13</v>
      </c>
      <c r="H1441" s="44">
        <f t="shared" si="25"/>
        <v>9259.5600000000013</v>
      </c>
    </row>
    <row r="1442" spans="2:8" ht="12.5" x14ac:dyDescent="0.25">
      <c r="B1442" s="25">
        <v>45930</v>
      </c>
      <c r="C1442" s="33" t="s">
        <v>579</v>
      </c>
      <c r="D1442" s="1" t="s">
        <v>30</v>
      </c>
      <c r="E1442" s="1" t="s">
        <v>24</v>
      </c>
      <c r="F1442" s="34">
        <v>367</v>
      </c>
      <c r="G1442" s="2">
        <v>15.125</v>
      </c>
      <c r="H1442" s="44">
        <f t="shared" si="25"/>
        <v>5550.875</v>
      </c>
    </row>
    <row r="1443" spans="2:8" ht="12.5" x14ac:dyDescent="0.25">
      <c r="B1443" s="25">
        <v>45930</v>
      </c>
      <c r="C1443" s="33" t="s">
        <v>579</v>
      </c>
      <c r="D1443" s="1" t="s">
        <v>30</v>
      </c>
      <c r="E1443" s="1" t="s">
        <v>24</v>
      </c>
      <c r="F1443" s="34">
        <v>155</v>
      </c>
      <c r="G1443" s="2">
        <v>15.125</v>
      </c>
      <c r="H1443" s="44">
        <f t="shared" si="25"/>
        <v>2344.375</v>
      </c>
    </row>
    <row r="1444" spans="2:8" ht="12.5" x14ac:dyDescent="0.25">
      <c r="B1444" s="25">
        <v>45930</v>
      </c>
      <c r="C1444" s="33" t="s">
        <v>580</v>
      </c>
      <c r="D1444" s="1" t="s">
        <v>30</v>
      </c>
      <c r="E1444" s="1" t="s">
        <v>24</v>
      </c>
      <c r="F1444" s="34">
        <v>379</v>
      </c>
      <c r="G1444" s="2">
        <v>15.14</v>
      </c>
      <c r="H1444" s="44">
        <f t="shared" si="25"/>
        <v>5738.06</v>
      </c>
    </row>
    <row r="1445" spans="2:8" ht="12.5" x14ac:dyDescent="0.25">
      <c r="B1445" s="25">
        <v>45930</v>
      </c>
      <c r="C1445" s="33" t="s">
        <v>581</v>
      </c>
      <c r="D1445" s="1" t="s">
        <v>30</v>
      </c>
      <c r="E1445" s="1" t="s">
        <v>26</v>
      </c>
      <c r="F1445" s="34">
        <v>159</v>
      </c>
      <c r="G1445" s="2">
        <v>15.14</v>
      </c>
      <c r="H1445" s="44">
        <f t="shared" si="25"/>
        <v>2407.2600000000002</v>
      </c>
    </row>
    <row r="1446" spans="2:8" ht="12.5" x14ac:dyDescent="0.25">
      <c r="B1446" s="25">
        <v>45930</v>
      </c>
      <c r="C1446" s="33" t="s">
        <v>582</v>
      </c>
      <c r="D1446" s="1" t="s">
        <v>30</v>
      </c>
      <c r="E1446" s="1" t="s">
        <v>24</v>
      </c>
      <c r="F1446" s="34">
        <v>170</v>
      </c>
      <c r="G1446" s="2">
        <v>15.14</v>
      </c>
      <c r="H1446" s="44">
        <f t="shared" si="25"/>
        <v>2573.8000000000002</v>
      </c>
    </row>
    <row r="1447" spans="2:8" ht="12.5" x14ac:dyDescent="0.25">
      <c r="B1447" s="25">
        <v>45930</v>
      </c>
      <c r="C1447" s="33" t="s">
        <v>582</v>
      </c>
      <c r="D1447" s="1" t="s">
        <v>30</v>
      </c>
      <c r="E1447" s="1" t="s">
        <v>26</v>
      </c>
      <c r="F1447" s="34">
        <v>200</v>
      </c>
      <c r="G1447" s="2">
        <v>15.14</v>
      </c>
      <c r="H1447" s="44">
        <f t="shared" si="25"/>
        <v>3028</v>
      </c>
    </row>
    <row r="1448" spans="2:8" ht="12.5" x14ac:dyDescent="0.25">
      <c r="B1448" s="25">
        <v>45930</v>
      </c>
      <c r="C1448" s="33" t="s">
        <v>582</v>
      </c>
      <c r="D1448" s="1" t="s">
        <v>30</v>
      </c>
      <c r="E1448" s="1" t="s">
        <v>26</v>
      </c>
      <c r="F1448" s="34">
        <v>258</v>
      </c>
      <c r="G1448" s="2">
        <v>15.14</v>
      </c>
      <c r="H1448" s="44">
        <f t="shared" si="25"/>
        <v>3906.1200000000003</v>
      </c>
    </row>
    <row r="1449" spans="2:8" ht="12.5" x14ac:dyDescent="0.25">
      <c r="B1449" s="25">
        <v>45930</v>
      </c>
      <c r="C1449" s="33" t="s">
        <v>582</v>
      </c>
      <c r="D1449" s="1" t="s">
        <v>30</v>
      </c>
      <c r="E1449" s="1" t="s">
        <v>7</v>
      </c>
      <c r="F1449" s="34">
        <v>911</v>
      </c>
      <c r="G1449" s="2">
        <v>15.14</v>
      </c>
      <c r="H1449" s="44">
        <f t="shared" si="25"/>
        <v>13792.54</v>
      </c>
    </row>
    <row r="1450" spans="2:8" ht="12.5" x14ac:dyDescent="0.25">
      <c r="B1450" s="25">
        <v>45930</v>
      </c>
      <c r="C1450" s="33" t="s">
        <v>583</v>
      </c>
      <c r="D1450" s="1" t="s">
        <v>30</v>
      </c>
      <c r="E1450" s="1" t="s">
        <v>24</v>
      </c>
      <c r="F1450" s="34">
        <v>562</v>
      </c>
      <c r="G1450" s="2">
        <v>15.135</v>
      </c>
      <c r="H1450" s="44">
        <f t="shared" si="25"/>
        <v>8505.869999999999</v>
      </c>
    </row>
    <row r="1451" spans="2:8" ht="12.5" x14ac:dyDescent="0.25">
      <c r="B1451" s="25">
        <v>45930</v>
      </c>
      <c r="C1451" s="33" t="s">
        <v>584</v>
      </c>
      <c r="D1451" s="1" t="s">
        <v>30</v>
      </c>
      <c r="E1451" s="1" t="s">
        <v>24</v>
      </c>
      <c r="F1451" s="34">
        <v>496</v>
      </c>
      <c r="G1451" s="2">
        <v>15.14</v>
      </c>
      <c r="H1451" s="44">
        <f t="shared" ref="H1451:H1514" si="26">F1451*ROUND(G1451,4)</f>
        <v>7509.4400000000005</v>
      </c>
    </row>
    <row r="1452" spans="2:8" ht="12.5" x14ac:dyDescent="0.25">
      <c r="B1452" s="25">
        <v>45930</v>
      </c>
      <c r="C1452" s="33" t="s">
        <v>73</v>
      </c>
      <c r="D1452" s="1" t="s">
        <v>30</v>
      </c>
      <c r="E1452" s="1" t="s">
        <v>24</v>
      </c>
      <c r="F1452" s="34">
        <v>516</v>
      </c>
      <c r="G1452" s="2">
        <v>15.135</v>
      </c>
      <c r="H1452" s="44">
        <f t="shared" si="26"/>
        <v>7809.66</v>
      </c>
    </row>
    <row r="1453" spans="2:8" ht="12.5" x14ac:dyDescent="0.25">
      <c r="B1453" s="25">
        <v>45930</v>
      </c>
      <c r="C1453" s="33" t="s">
        <v>73</v>
      </c>
      <c r="D1453" s="1" t="s">
        <v>30</v>
      </c>
      <c r="E1453" s="1" t="s">
        <v>7</v>
      </c>
      <c r="F1453" s="34">
        <v>942</v>
      </c>
      <c r="G1453" s="2">
        <v>15.135</v>
      </c>
      <c r="H1453" s="44">
        <f t="shared" si="26"/>
        <v>14257.17</v>
      </c>
    </row>
    <row r="1454" spans="2:8" ht="12.5" x14ac:dyDescent="0.25">
      <c r="B1454" s="25">
        <v>45930</v>
      </c>
      <c r="C1454" s="33" t="s">
        <v>585</v>
      </c>
      <c r="D1454" s="1" t="s">
        <v>30</v>
      </c>
      <c r="E1454" s="1" t="s">
        <v>24</v>
      </c>
      <c r="F1454" s="34">
        <v>282</v>
      </c>
      <c r="G1454" s="2">
        <v>15.125</v>
      </c>
      <c r="H1454" s="44">
        <f t="shared" si="26"/>
        <v>4265.25</v>
      </c>
    </row>
    <row r="1455" spans="2:8" ht="12.5" x14ac:dyDescent="0.25">
      <c r="B1455" s="25">
        <v>45930</v>
      </c>
      <c r="C1455" s="33" t="s">
        <v>586</v>
      </c>
      <c r="D1455" s="1" t="s">
        <v>30</v>
      </c>
      <c r="E1455" s="1" t="s">
        <v>24</v>
      </c>
      <c r="F1455" s="34">
        <v>240</v>
      </c>
      <c r="G1455" s="2">
        <v>15.135</v>
      </c>
      <c r="H1455" s="44">
        <f t="shared" si="26"/>
        <v>3632.4</v>
      </c>
    </row>
    <row r="1456" spans="2:8" ht="12.5" x14ac:dyDescent="0.25">
      <c r="B1456" s="25">
        <v>45930</v>
      </c>
      <c r="C1456" s="33" t="s">
        <v>114</v>
      </c>
      <c r="D1456" s="1" t="s">
        <v>30</v>
      </c>
      <c r="E1456" s="1" t="s">
        <v>24</v>
      </c>
      <c r="F1456" s="34">
        <v>683</v>
      </c>
      <c r="G1456" s="2">
        <v>15.145</v>
      </c>
      <c r="H1456" s="44">
        <f t="shared" si="26"/>
        <v>10344.035</v>
      </c>
    </row>
    <row r="1457" spans="2:8" ht="12.5" x14ac:dyDescent="0.25">
      <c r="B1457" s="25">
        <v>45930</v>
      </c>
      <c r="C1457" s="33" t="s">
        <v>114</v>
      </c>
      <c r="D1457" s="1" t="s">
        <v>30</v>
      </c>
      <c r="E1457" s="1" t="s">
        <v>24</v>
      </c>
      <c r="F1457" s="34">
        <v>690</v>
      </c>
      <c r="G1457" s="2">
        <v>15.14</v>
      </c>
      <c r="H1457" s="44">
        <f t="shared" si="26"/>
        <v>10446.6</v>
      </c>
    </row>
    <row r="1458" spans="2:8" ht="12.5" x14ac:dyDescent="0.25">
      <c r="B1458" s="25">
        <v>45930</v>
      </c>
      <c r="C1458" s="33" t="s">
        <v>114</v>
      </c>
      <c r="D1458" s="1" t="s">
        <v>30</v>
      </c>
      <c r="E1458" s="1" t="s">
        <v>7</v>
      </c>
      <c r="F1458" s="34">
        <v>454</v>
      </c>
      <c r="G1458" s="2">
        <v>15.145</v>
      </c>
      <c r="H1458" s="44">
        <f t="shared" si="26"/>
        <v>6875.83</v>
      </c>
    </row>
    <row r="1459" spans="2:8" ht="12.5" x14ac:dyDescent="0.25">
      <c r="B1459" s="25">
        <v>45930</v>
      </c>
      <c r="C1459" s="33" t="s">
        <v>114</v>
      </c>
      <c r="D1459" s="1" t="s">
        <v>30</v>
      </c>
      <c r="E1459" s="1" t="s">
        <v>7</v>
      </c>
      <c r="F1459" s="34">
        <v>189</v>
      </c>
      <c r="G1459" s="2">
        <v>15.145</v>
      </c>
      <c r="H1459" s="44">
        <f t="shared" si="26"/>
        <v>2862.4049999999997</v>
      </c>
    </row>
    <row r="1460" spans="2:8" ht="12.5" x14ac:dyDescent="0.25">
      <c r="B1460" s="25">
        <v>45930</v>
      </c>
      <c r="C1460" s="33" t="s">
        <v>587</v>
      </c>
      <c r="D1460" s="1" t="s">
        <v>30</v>
      </c>
      <c r="E1460" s="1" t="s">
        <v>24</v>
      </c>
      <c r="F1460" s="34">
        <v>349</v>
      </c>
      <c r="G1460" s="2">
        <v>15.145</v>
      </c>
      <c r="H1460" s="44">
        <f t="shared" si="26"/>
        <v>5285.6049999999996</v>
      </c>
    </row>
    <row r="1461" spans="2:8" ht="12.5" x14ac:dyDescent="0.25">
      <c r="B1461" s="25">
        <v>45930</v>
      </c>
      <c r="C1461" s="33" t="s">
        <v>588</v>
      </c>
      <c r="D1461" s="1" t="s">
        <v>30</v>
      </c>
      <c r="E1461" s="1" t="s">
        <v>24</v>
      </c>
      <c r="F1461" s="34">
        <v>256</v>
      </c>
      <c r="G1461" s="2">
        <v>15.154999999999999</v>
      </c>
      <c r="H1461" s="44">
        <f t="shared" si="26"/>
        <v>3879.68</v>
      </c>
    </row>
    <row r="1462" spans="2:8" ht="12.5" x14ac:dyDescent="0.25">
      <c r="B1462" s="25">
        <v>45930</v>
      </c>
      <c r="C1462" s="33" t="s">
        <v>588</v>
      </c>
      <c r="D1462" s="1" t="s">
        <v>30</v>
      </c>
      <c r="E1462" s="1" t="s">
        <v>24</v>
      </c>
      <c r="F1462" s="34">
        <v>246</v>
      </c>
      <c r="G1462" s="2">
        <v>15.154999999999999</v>
      </c>
      <c r="H1462" s="44">
        <f t="shared" si="26"/>
        <v>3728.1299999999997</v>
      </c>
    </row>
    <row r="1463" spans="2:8" ht="12.5" x14ac:dyDescent="0.25">
      <c r="B1463" s="25">
        <v>45930</v>
      </c>
      <c r="C1463" s="33" t="s">
        <v>588</v>
      </c>
      <c r="D1463" s="1" t="s">
        <v>30</v>
      </c>
      <c r="E1463" s="1" t="s">
        <v>7</v>
      </c>
      <c r="F1463" s="34">
        <v>433</v>
      </c>
      <c r="G1463" s="2">
        <v>15.154999999999999</v>
      </c>
      <c r="H1463" s="44">
        <f t="shared" si="26"/>
        <v>6562.1149999999998</v>
      </c>
    </row>
    <row r="1464" spans="2:8" ht="12.5" x14ac:dyDescent="0.25">
      <c r="B1464" s="25">
        <v>45930</v>
      </c>
      <c r="C1464" s="33" t="s">
        <v>589</v>
      </c>
      <c r="D1464" s="1" t="s">
        <v>30</v>
      </c>
      <c r="E1464" s="1" t="s">
        <v>7</v>
      </c>
      <c r="F1464" s="34">
        <v>137</v>
      </c>
      <c r="G1464" s="2">
        <v>15.154999999999999</v>
      </c>
      <c r="H1464" s="44">
        <f t="shared" si="26"/>
        <v>2076.2350000000001</v>
      </c>
    </row>
    <row r="1465" spans="2:8" ht="12.5" x14ac:dyDescent="0.25">
      <c r="B1465" s="25">
        <v>45930</v>
      </c>
      <c r="C1465" s="33" t="s">
        <v>590</v>
      </c>
      <c r="D1465" s="1" t="s">
        <v>30</v>
      </c>
      <c r="E1465" s="1" t="s">
        <v>7</v>
      </c>
      <c r="F1465" s="34">
        <v>184</v>
      </c>
      <c r="G1465" s="2">
        <v>15.16</v>
      </c>
      <c r="H1465" s="44">
        <f t="shared" si="26"/>
        <v>2789.44</v>
      </c>
    </row>
    <row r="1466" spans="2:8" ht="12.5" x14ac:dyDescent="0.25">
      <c r="B1466" s="25">
        <v>45930</v>
      </c>
      <c r="C1466" s="33" t="s">
        <v>590</v>
      </c>
      <c r="D1466" s="1" t="s">
        <v>30</v>
      </c>
      <c r="E1466" s="1" t="s">
        <v>7</v>
      </c>
      <c r="F1466" s="34">
        <v>437</v>
      </c>
      <c r="G1466" s="2">
        <v>15.16</v>
      </c>
      <c r="H1466" s="44">
        <f t="shared" si="26"/>
        <v>6624.92</v>
      </c>
    </row>
    <row r="1467" spans="2:8" ht="12.5" x14ac:dyDescent="0.25">
      <c r="B1467" s="25">
        <v>45930</v>
      </c>
      <c r="C1467" s="33" t="s">
        <v>591</v>
      </c>
      <c r="D1467" s="1" t="s">
        <v>30</v>
      </c>
      <c r="E1467" s="1" t="s">
        <v>24</v>
      </c>
      <c r="F1467" s="34">
        <v>346</v>
      </c>
      <c r="G1467" s="2">
        <v>15.154999999999999</v>
      </c>
      <c r="H1467" s="44">
        <f t="shared" si="26"/>
        <v>5243.63</v>
      </c>
    </row>
    <row r="1468" spans="2:8" ht="12.5" x14ac:dyDescent="0.25">
      <c r="B1468" s="25">
        <v>45930</v>
      </c>
      <c r="C1468" s="33" t="s">
        <v>591</v>
      </c>
      <c r="D1468" s="1" t="s">
        <v>30</v>
      </c>
      <c r="E1468" s="1" t="s">
        <v>24</v>
      </c>
      <c r="F1468" s="34">
        <v>156</v>
      </c>
      <c r="G1468" s="2">
        <v>15.154999999999999</v>
      </c>
      <c r="H1468" s="44">
        <f t="shared" si="26"/>
        <v>2364.1799999999998</v>
      </c>
    </row>
    <row r="1469" spans="2:8" ht="12.5" x14ac:dyDescent="0.25">
      <c r="B1469" s="25">
        <v>45930</v>
      </c>
      <c r="C1469" s="33" t="s">
        <v>591</v>
      </c>
      <c r="D1469" s="1" t="s">
        <v>30</v>
      </c>
      <c r="E1469" s="1" t="s">
        <v>7</v>
      </c>
      <c r="F1469" s="34">
        <v>10</v>
      </c>
      <c r="G1469" s="2">
        <v>15.154999999999999</v>
      </c>
      <c r="H1469" s="44">
        <f t="shared" si="26"/>
        <v>151.54999999999998</v>
      </c>
    </row>
    <row r="1470" spans="2:8" ht="12.5" x14ac:dyDescent="0.25">
      <c r="B1470" s="25">
        <v>45930</v>
      </c>
      <c r="C1470" s="33" t="s">
        <v>591</v>
      </c>
      <c r="D1470" s="1" t="s">
        <v>30</v>
      </c>
      <c r="E1470" s="1" t="s">
        <v>7</v>
      </c>
      <c r="F1470" s="34">
        <v>10</v>
      </c>
      <c r="G1470" s="2">
        <v>15.154999999999999</v>
      </c>
      <c r="H1470" s="44">
        <f t="shared" si="26"/>
        <v>151.54999999999998</v>
      </c>
    </row>
    <row r="1471" spans="2:8" ht="12.5" x14ac:dyDescent="0.25">
      <c r="B1471" s="25">
        <v>45930</v>
      </c>
      <c r="C1471" s="33" t="s">
        <v>591</v>
      </c>
      <c r="D1471" s="1" t="s">
        <v>30</v>
      </c>
      <c r="E1471" s="1" t="s">
        <v>7</v>
      </c>
      <c r="F1471" s="34">
        <v>43</v>
      </c>
      <c r="G1471" s="2">
        <v>15.154999999999999</v>
      </c>
      <c r="H1471" s="44">
        <f t="shared" si="26"/>
        <v>651.66499999999996</v>
      </c>
    </row>
    <row r="1472" spans="2:8" ht="12.5" x14ac:dyDescent="0.25">
      <c r="B1472" s="25">
        <v>45930</v>
      </c>
      <c r="C1472" s="33" t="s">
        <v>592</v>
      </c>
      <c r="D1472" s="1" t="s">
        <v>30</v>
      </c>
      <c r="E1472" s="1" t="s">
        <v>24</v>
      </c>
      <c r="F1472" s="34">
        <v>538</v>
      </c>
      <c r="G1472" s="2">
        <v>15.15</v>
      </c>
      <c r="H1472" s="44">
        <f t="shared" si="26"/>
        <v>8150.7</v>
      </c>
    </row>
    <row r="1473" spans="2:8" ht="12.5" x14ac:dyDescent="0.25">
      <c r="B1473" s="25">
        <v>45930</v>
      </c>
      <c r="C1473" s="33" t="s">
        <v>592</v>
      </c>
      <c r="D1473" s="1" t="s">
        <v>30</v>
      </c>
      <c r="E1473" s="1" t="s">
        <v>26</v>
      </c>
      <c r="F1473" s="34">
        <v>388</v>
      </c>
      <c r="G1473" s="2">
        <v>15.15</v>
      </c>
      <c r="H1473" s="44">
        <f t="shared" si="26"/>
        <v>5878.2</v>
      </c>
    </row>
    <row r="1474" spans="2:8" ht="12.5" x14ac:dyDescent="0.25">
      <c r="B1474" s="25">
        <v>45930</v>
      </c>
      <c r="C1474" s="33" t="s">
        <v>592</v>
      </c>
      <c r="D1474" s="1" t="s">
        <v>30</v>
      </c>
      <c r="E1474" s="1" t="s">
        <v>7</v>
      </c>
      <c r="F1474" s="34">
        <v>346</v>
      </c>
      <c r="G1474" s="2">
        <v>15.15</v>
      </c>
      <c r="H1474" s="44">
        <f t="shared" si="26"/>
        <v>5241.9000000000005</v>
      </c>
    </row>
    <row r="1475" spans="2:8" ht="12.5" x14ac:dyDescent="0.25">
      <c r="B1475" s="25">
        <v>45930</v>
      </c>
      <c r="C1475" s="33" t="s">
        <v>592</v>
      </c>
      <c r="D1475" s="1" t="s">
        <v>30</v>
      </c>
      <c r="E1475" s="1" t="s">
        <v>7</v>
      </c>
      <c r="F1475" s="34">
        <v>554</v>
      </c>
      <c r="G1475" s="2">
        <v>15.15</v>
      </c>
      <c r="H1475" s="44">
        <f t="shared" si="26"/>
        <v>8393.1</v>
      </c>
    </row>
    <row r="1476" spans="2:8" ht="12.5" x14ac:dyDescent="0.25">
      <c r="B1476" s="25">
        <v>45930</v>
      </c>
      <c r="C1476" s="33" t="s">
        <v>94</v>
      </c>
      <c r="D1476" s="1" t="s">
        <v>30</v>
      </c>
      <c r="E1476" s="1" t="s">
        <v>24</v>
      </c>
      <c r="F1476" s="34">
        <v>400</v>
      </c>
      <c r="G1476" s="2">
        <v>15.154999999999999</v>
      </c>
      <c r="H1476" s="44">
        <f t="shared" si="26"/>
        <v>6062</v>
      </c>
    </row>
    <row r="1477" spans="2:8" ht="12.5" x14ac:dyDescent="0.25">
      <c r="B1477" s="25">
        <v>45930</v>
      </c>
      <c r="C1477" s="33" t="s">
        <v>593</v>
      </c>
      <c r="D1477" s="1" t="s">
        <v>30</v>
      </c>
      <c r="E1477" s="1" t="s">
        <v>7</v>
      </c>
      <c r="F1477" s="34">
        <v>171</v>
      </c>
      <c r="G1477" s="2">
        <v>15.16</v>
      </c>
      <c r="H1477" s="44">
        <f t="shared" si="26"/>
        <v>2592.36</v>
      </c>
    </row>
    <row r="1478" spans="2:8" ht="12.5" x14ac:dyDescent="0.25">
      <c r="B1478" s="25">
        <v>45930</v>
      </c>
      <c r="C1478" s="33" t="s">
        <v>115</v>
      </c>
      <c r="D1478" s="1" t="s">
        <v>30</v>
      </c>
      <c r="E1478" s="1" t="s">
        <v>7</v>
      </c>
      <c r="F1478" s="34">
        <v>168</v>
      </c>
      <c r="G1478" s="2">
        <v>15.16</v>
      </c>
      <c r="H1478" s="44">
        <f t="shared" si="26"/>
        <v>2546.88</v>
      </c>
    </row>
    <row r="1479" spans="2:8" ht="12.5" x14ac:dyDescent="0.25">
      <c r="B1479" s="25">
        <v>45930</v>
      </c>
      <c r="C1479" s="33" t="s">
        <v>594</v>
      </c>
      <c r="D1479" s="1" t="s">
        <v>30</v>
      </c>
      <c r="E1479" s="1" t="s">
        <v>26</v>
      </c>
      <c r="F1479" s="34">
        <v>686</v>
      </c>
      <c r="G1479" s="2">
        <v>15.164999999999999</v>
      </c>
      <c r="H1479" s="44">
        <f t="shared" si="26"/>
        <v>10403.189999999999</v>
      </c>
    </row>
    <row r="1480" spans="2:8" ht="12.5" x14ac:dyDescent="0.25">
      <c r="B1480" s="25">
        <v>45930</v>
      </c>
      <c r="C1480" s="33" t="s">
        <v>594</v>
      </c>
      <c r="D1480" s="1" t="s">
        <v>30</v>
      </c>
      <c r="E1480" s="1" t="s">
        <v>26</v>
      </c>
      <c r="F1480" s="34">
        <v>154</v>
      </c>
      <c r="G1480" s="2">
        <v>15.164999999999999</v>
      </c>
      <c r="H1480" s="44">
        <f t="shared" si="26"/>
        <v>2335.41</v>
      </c>
    </row>
    <row r="1481" spans="2:8" ht="12.5" x14ac:dyDescent="0.25">
      <c r="B1481" s="25">
        <v>45930</v>
      </c>
      <c r="C1481" s="33" t="s">
        <v>595</v>
      </c>
      <c r="D1481" s="1" t="s">
        <v>30</v>
      </c>
      <c r="E1481" s="1" t="s">
        <v>24</v>
      </c>
      <c r="F1481" s="34">
        <v>664</v>
      </c>
      <c r="G1481" s="2">
        <v>15.16</v>
      </c>
      <c r="H1481" s="44">
        <f t="shared" si="26"/>
        <v>10066.24</v>
      </c>
    </row>
    <row r="1482" spans="2:8" ht="12.5" x14ac:dyDescent="0.25">
      <c r="B1482" s="25">
        <v>45930</v>
      </c>
      <c r="C1482" s="33" t="s">
        <v>595</v>
      </c>
      <c r="D1482" s="1" t="s">
        <v>30</v>
      </c>
      <c r="E1482" s="1" t="s">
        <v>24</v>
      </c>
      <c r="F1482" s="34">
        <v>137</v>
      </c>
      <c r="G1482" s="2">
        <v>15.154999999999999</v>
      </c>
      <c r="H1482" s="44">
        <f t="shared" si="26"/>
        <v>2076.2350000000001</v>
      </c>
    </row>
    <row r="1483" spans="2:8" ht="12.5" x14ac:dyDescent="0.25">
      <c r="B1483" s="25">
        <v>45930</v>
      </c>
      <c r="C1483" s="33" t="s">
        <v>595</v>
      </c>
      <c r="D1483" s="1" t="s">
        <v>30</v>
      </c>
      <c r="E1483" s="1" t="s">
        <v>24</v>
      </c>
      <c r="F1483" s="34">
        <v>344</v>
      </c>
      <c r="G1483" s="2">
        <v>15.15</v>
      </c>
      <c r="H1483" s="44">
        <f t="shared" si="26"/>
        <v>5211.6000000000004</v>
      </c>
    </row>
    <row r="1484" spans="2:8" ht="12.5" x14ac:dyDescent="0.25">
      <c r="B1484" s="25">
        <v>45930</v>
      </c>
      <c r="C1484" s="33" t="s">
        <v>595</v>
      </c>
      <c r="D1484" s="1" t="s">
        <v>30</v>
      </c>
      <c r="E1484" s="1" t="s">
        <v>7</v>
      </c>
      <c r="F1484" s="34">
        <v>620</v>
      </c>
      <c r="G1484" s="2">
        <v>15.16</v>
      </c>
      <c r="H1484" s="44">
        <f t="shared" si="26"/>
        <v>9399.2000000000007</v>
      </c>
    </row>
    <row r="1485" spans="2:8" ht="12.5" x14ac:dyDescent="0.25">
      <c r="B1485" s="25">
        <v>45930</v>
      </c>
      <c r="C1485" s="33" t="s">
        <v>595</v>
      </c>
      <c r="D1485" s="1" t="s">
        <v>30</v>
      </c>
      <c r="E1485" s="1" t="s">
        <v>7</v>
      </c>
      <c r="F1485" s="34">
        <v>92</v>
      </c>
      <c r="G1485" s="2">
        <v>15.154999999999999</v>
      </c>
      <c r="H1485" s="44">
        <f t="shared" si="26"/>
        <v>1394.26</v>
      </c>
    </row>
    <row r="1486" spans="2:8" ht="12.5" x14ac:dyDescent="0.25">
      <c r="B1486" s="25">
        <v>45930</v>
      </c>
      <c r="C1486" s="33" t="s">
        <v>595</v>
      </c>
      <c r="D1486" s="1" t="s">
        <v>30</v>
      </c>
      <c r="E1486" s="1" t="s">
        <v>7</v>
      </c>
      <c r="F1486" s="34">
        <v>74</v>
      </c>
      <c r="G1486" s="2">
        <v>15.154999999999999</v>
      </c>
      <c r="H1486" s="44">
        <f t="shared" si="26"/>
        <v>1121.47</v>
      </c>
    </row>
    <row r="1487" spans="2:8" ht="12.5" x14ac:dyDescent="0.25">
      <c r="B1487" s="25">
        <v>45930</v>
      </c>
      <c r="C1487" s="33" t="s">
        <v>596</v>
      </c>
      <c r="D1487" s="1" t="s">
        <v>30</v>
      </c>
      <c r="E1487" s="1" t="s">
        <v>7</v>
      </c>
      <c r="F1487" s="34">
        <v>10</v>
      </c>
      <c r="G1487" s="2">
        <v>15.154999999999999</v>
      </c>
      <c r="H1487" s="44">
        <f t="shared" si="26"/>
        <v>151.54999999999998</v>
      </c>
    </row>
    <row r="1488" spans="2:8" ht="12.5" x14ac:dyDescent="0.25">
      <c r="B1488" s="25">
        <v>45930</v>
      </c>
      <c r="C1488" s="33" t="s">
        <v>596</v>
      </c>
      <c r="D1488" s="1" t="s">
        <v>30</v>
      </c>
      <c r="E1488" s="1" t="s">
        <v>7</v>
      </c>
      <c r="F1488" s="34">
        <v>340</v>
      </c>
      <c r="G1488" s="2">
        <v>15.154999999999999</v>
      </c>
      <c r="H1488" s="44">
        <f t="shared" si="26"/>
        <v>5152.7</v>
      </c>
    </row>
    <row r="1489" spans="2:8" ht="12.5" x14ac:dyDescent="0.25">
      <c r="B1489" s="25">
        <v>45930</v>
      </c>
      <c r="C1489" s="33" t="s">
        <v>597</v>
      </c>
      <c r="D1489" s="1" t="s">
        <v>30</v>
      </c>
      <c r="E1489" s="1" t="s">
        <v>24</v>
      </c>
      <c r="F1489" s="34">
        <v>180</v>
      </c>
      <c r="G1489" s="2">
        <v>15.15</v>
      </c>
      <c r="H1489" s="44">
        <f t="shared" si="26"/>
        <v>2727</v>
      </c>
    </row>
    <row r="1490" spans="2:8" ht="12.5" x14ac:dyDescent="0.25">
      <c r="B1490" s="25">
        <v>45930</v>
      </c>
      <c r="C1490" s="33" t="s">
        <v>598</v>
      </c>
      <c r="D1490" s="1" t="s">
        <v>30</v>
      </c>
      <c r="E1490" s="1" t="s">
        <v>24</v>
      </c>
      <c r="F1490" s="34">
        <v>40</v>
      </c>
      <c r="G1490" s="2">
        <v>15.15</v>
      </c>
      <c r="H1490" s="44">
        <f t="shared" si="26"/>
        <v>606</v>
      </c>
    </row>
    <row r="1491" spans="2:8" ht="12.5" x14ac:dyDescent="0.25">
      <c r="B1491" s="25">
        <v>45930</v>
      </c>
      <c r="C1491" s="33" t="s">
        <v>95</v>
      </c>
      <c r="D1491" s="1" t="s">
        <v>30</v>
      </c>
      <c r="E1491" s="1" t="s">
        <v>24</v>
      </c>
      <c r="F1491" s="34">
        <v>348</v>
      </c>
      <c r="G1491" s="2">
        <v>15.15</v>
      </c>
      <c r="H1491" s="44">
        <f t="shared" si="26"/>
        <v>5272.2</v>
      </c>
    </row>
    <row r="1492" spans="2:8" ht="12.5" x14ac:dyDescent="0.25">
      <c r="B1492" s="25">
        <v>45930</v>
      </c>
      <c r="C1492" s="33" t="s">
        <v>599</v>
      </c>
      <c r="D1492" s="1" t="s">
        <v>30</v>
      </c>
      <c r="E1492" s="1" t="s">
        <v>24</v>
      </c>
      <c r="F1492" s="34">
        <v>187</v>
      </c>
      <c r="G1492" s="2">
        <v>15.15</v>
      </c>
      <c r="H1492" s="44">
        <f t="shared" si="26"/>
        <v>2833.05</v>
      </c>
    </row>
    <row r="1493" spans="2:8" ht="12.5" x14ac:dyDescent="0.25">
      <c r="B1493" s="25">
        <v>45930</v>
      </c>
      <c r="C1493" s="33" t="s">
        <v>600</v>
      </c>
      <c r="D1493" s="1" t="s">
        <v>30</v>
      </c>
      <c r="E1493" s="1" t="s">
        <v>24</v>
      </c>
      <c r="F1493" s="34">
        <v>518</v>
      </c>
      <c r="G1493" s="2">
        <v>15.145</v>
      </c>
      <c r="H1493" s="44">
        <f t="shared" si="26"/>
        <v>7845.11</v>
      </c>
    </row>
    <row r="1494" spans="2:8" ht="12.5" x14ac:dyDescent="0.25">
      <c r="B1494" s="25">
        <v>45930</v>
      </c>
      <c r="C1494" s="33" t="s">
        <v>601</v>
      </c>
      <c r="D1494" s="1" t="s">
        <v>30</v>
      </c>
      <c r="E1494" s="1" t="s">
        <v>24</v>
      </c>
      <c r="F1494" s="34">
        <v>490</v>
      </c>
      <c r="G1494" s="2">
        <v>15.14</v>
      </c>
      <c r="H1494" s="44">
        <f t="shared" si="26"/>
        <v>7418.6</v>
      </c>
    </row>
    <row r="1495" spans="2:8" ht="12.5" x14ac:dyDescent="0.25">
      <c r="B1495" s="25">
        <v>45930</v>
      </c>
      <c r="C1495" s="33" t="s">
        <v>602</v>
      </c>
      <c r="D1495" s="1" t="s">
        <v>30</v>
      </c>
      <c r="E1495" s="1" t="s">
        <v>24</v>
      </c>
      <c r="F1495" s="34">
        <v>6</v>
      </c>
      <c r="G1495" s="2">
        <v>15.175000000000001</v>
      </c>
      <c r="H1495" s="44">
        <f t="shared" si="26"/>
        <v>91.050000000000011</v>
      </c>
    </row>
    <row r="1496" spans="2:8" ht="12.5" x14ac:dyDescent="0.25">
      <c r="B1496" s="25">
        <v>45930</v>
      </c>
      <c r="C1496" s="33" t="s">
        <v>603</v>
      </c>
      <c r="D1496" s="1" t="s">
        <v>30</v>
      </c>
      <c r="E1496" s="1" t="s">
        <v>24</v>
      </c>
      <c r="F1496" s="34">
        <v>6</v>
      </c>
      <c r="G1496" s="2">
        <v>15.175000000000001</v>
      </c>
      <c r="H1496" s="44">
        <f t="shared" si="26"/>
        <v>91.050000000000011</v>
      </c>
    </row>
    <row r="1497" spans="2:8" ht="12.5" x14ac:dyDescent="0.25">
      <c r="B1497" s="25">
        <v>45930</v>
      </c>
      <c r="C1497" s="33" t="s">
        <v>604</v>
      </c>
      <c r="D1497" s="1" t="s">
        <v>30</v>
      </c>
      <c r="E1497" s="1" t="s">
        <v>24</v>
      </c>
      <c r="F1497" s="34">
        <v>2354</v>
      </c>
      <c r="G1497" s="2">
        <v>15.175000000000001</v>
      </c>
      <c r="H1497" s="44">
        <f t="shared" si="26"/>
        <v>35721.950000000004</v>
      </c>
    </row>
    <row r="1498" spans="2:8" ht="12.5" x14ac:dyDescent="0.25">
      <c r="B1498" s="25">
        <v>45930</v>
      </c>
      <c r="C1498" s="33" t="s">
        <v>604</v>
      </c>
      <c r="D1498" s="1" t="s">
        <v>30</v>
      </c>
      <c r="E1498" s="1" t="s">
        <v>24</v>
      </c>
      <c r="F1498" s="34">
        <v>1259</v>
      </c>
      <c r="G1498" s="2">
        <v>15.175000000000001</v>
      </c>
      <c r="H1498" s="44">
        <f t="shared" si="26"/>
        <v>19105.325000000001</v>
      </c>
    </row>
    <row r="1499" spans="2:8" ht="12.5" x14ac:dyDescent="0.25">
      <c r="B1499" s="25">
        <v>45930</v>
      </c>
      <c r="C1499" s="33" t="s">
        <v>96</v>
      </c>
      <c r="D1499" s="1" t="s">
        <v>30</v>
      </c>
      <c r="E1499" s="1" t="s">
        <v>24</v>
      </c>
      <c r="F1499" s="34">
        <v>2366</v>
      </c>
      <c r="G1499" s="2">
        <v>15.18</v>
      </c>
      <c r="H1499" s="44">
        <f t="shared" si="26"/>
        <v>35915.879999999997</v>
      </c>
    </row>
    <row r="1500" spans="2:8" ht="12.5" x14ac:dyDescent="0.25">
      <c r="B1500" s="25">
        <v>45930</v>
      </c>
      <c r="C1500" s="33" t="s">
        <v>605</v>
      </c>
      <c r="D1500" s="1" t="s">
        <v>30</v>
      </c>
      <c r="E1500" s="1" t="s">
        <v>24</v>
      </c>
      <c r="F1500" s="34">
        <v>500</v>
      </c>
      <c r="G1500" s="2">
        <v>15.18</v>
      </c>
      <c r="H1500" s="44">
        <f t="shared" si="26"/>
        <v>7590</v>
      </c>
    </row>
    <row r="1501" spans="2:8" ht="12.5" x14ac:dyDescent="0.25">
      <c r="B1501" s="25">
        <v>45930</v>
      </c>
      <c r="C1501" s="33" t="s">
        <v>606</v>
      </c>
      <c r="D1501" s="1" t="s">
        <v>30</v>
      </c>
      <c r="E1501" s="1" t="s">
        <v>24</v>
      </c>
      <c r="F1501" s="34">
        <v>2366</v>
      </c>
      <c r="G1501" s="2">
        <v>15.18</v>
      </c>
      <c r="H1501" s="44">
        <f t="shared" si="26"/>
        <v>35915.879999999997</v>
      </c>
    </row>
    <row r="1502" spans="2:8" ht="12.5" x14ac:dyDescent="0.25">
      <c r="B1502" s="25">
        <v>45930</v>
      </c>
      <c r="C1502" s="33" t="s">
        <v>97</v>
      </c>
      <c r="D1502" s="1" t="s">
        <v>30</v>
      </c>
      <c r="E1502" s="1" t="s">
        <v>24</v>
      </c>
      <c r="F1502" s="34">
        <v>2366</v>
      </c>
      <c r="G1502" s="2">
        <v>15.18</v>
      </c>
      <c r="H1502" s="44">
        <f t="shared" si="26"/>
        <v>35915.879999999997</v>
      </c>
    </row>
    <row r="1503" spans="2:8" ht="12.5" x14ac:dyDescent="0.25">
      <c r="B1503" s="25">
        <v>45930</v>
      </c>
      <c r="C1503" s="33" t="s">
        <v>74</v>
      </c>
      <c r="D1503" s="1" t="s">
        <v>30</v>
      </c>
      <c r="E1503" s="1" t="s">
        <v>24</v>
      </c>
      <c r="F1503" s="34">
        <v>2366</v>
      </c>
      <c r="G1503" s="2">
        <v>15.175000000000001</v>
      </c>
      <c r="H1503" s="44">
        <f t="shared" si="26"/>
        <v>35904.050000000003</v>
      </c>
    </row>
    <row r="1504" spans="2:8" ht="12.5" x14ac:dyDescent="0.25">
      <c r="B1504" s="25">
        <v>45930</v>
      </c>
      <c r="C1504" s="33" t="s">
        <v>607</v>
      </c>
      <c r="D1504" s="1" t="s">
        <v>30</v>
      </c>
      <c r="E1504" s="1" t="s">
        <v>24</v>
      </c>
      <c r="F1504" s="34">
        <v>650</v>
      </c>
      <c r="G1504" s="2">
        <v>15.18</v>
      </c>
      <c r="H1504" s="44">
        <f t="shared" si="26"/>
        <v>9867</v>
      </c>
    </row>
    <row r="1505" spans="2:8" ht="12.5" x14ac:dyDescent="0.25">
      <c r="B1505" s="25">
        <v>45930</v>
      </c>
      <c r="C1505" s="33" t="s">
        <v>607</v>
      </c>
      <c r="D1505" s="1" t="s">
        <v>30</v>
      </c>
      <c r="E1505" s="1" t="s">
        <v>24</v>
      </c>
      <c r="F1505" s="34">
        <v>500</v>
      </c>
      <c r="G1505" s="2">
        <v>15.18</v>
      </c>
      <c r="H1505" s="44">
        <f t="shared" si="26"/>
        <v>7590</v>
      </c>
    </row>
    <row r="1506" spans="2:8" ht="12.5" x14ac:dyDescent="0.25">
      <c r="B1506" s="25">
        <v>45930</v>
      </c>
      <c r="C1506" s="33" t="s">
        <v>607</v>
      </c>
      <c r="D1506" s="1" t="s">
        <v>30</v>
      </c>
      <c r="E1506" s="1" t="s">
        <v>24</v>
      </c>
      <c r="F1506" s="34">
        <v>1259</v>
      </c>
      <c r="G1506" s="2">
        <v>15.18</v>
      </c>
      <c r="H1506" s="44">
        <f t="shared" si="26"/>
        <v>19111.62</v>
      </c>
    </row>
    <row r="1507" spans="2:8" ht="12.5" x14ac:dyDescent="0.25">
      <c r="B1507" s="25">
        <v>45930</v>
      </c>
      <c r="C1507" s="33" t="s">
        <v>116</v>
      </c>
      <c r="D1507" s="1" t="s">
        <v>30</v>
      </c>
      <c r="E1507" s="1" t="s">
        <v>24</v>
      </c>
      <c r="F1507" s="34">
        <v>500</v>
      </c>
      <c r="G1507" s="2">
        <v>15.18</v>
      </c>
      <c r="H1507" s="44">
        <f t="shared" si="26"/>
        <v>7590</v>
      </c>
    </row>
    <row r="1508" spans="2:8" ht="12.5" x14ac:dyDescent="0.25">
      <c r="B1508" s="25">
        <v>45930</v>
      </c>
      <c r="C1508" s="33" t="s">
        <v>116</v>
      </c>
      <c r="D1508" s="1" t="s">
        <v>30</v>
      </c>
      <c r="E1508" s="1" t="s">
        <v>24</v>
      </c>
      <c r="F1508" s="34">
        <v>1259</v>
      </c>
      <c r="G1508" s="2">
        <v>15.18</v>
      </c>
      <c r="H1508" s="44">
        <f t="shared" si="26"/>
        <v>19111.62</v>
      </c>
    </row>
    <row r="1509" spans="2:8" ht="12.5" x14ac:dyDescent="0.25">
      <c r="B1509" s="25">
        <v>45930</v>
      </c>
      <c r="C1509" s="33" t="s">
        <v>116</v>
      </c>
      <c r="D1509" s="1" t="s">
        <v>30</v>
      </c>
      <c r="E1509" s="1" t="s">
        <v>24</v>
      </c>
      <c r="F1509" s="34">
        <v>160</v>
      </c>
      <c r="G1509" s="2">
        <v>15.18</v>
      </c>
      <c r="H1509" s="44">
        <f t="shared" si="26"/>
        <v>2428.8000000000002</v>
      </c>
    </row>
    <row r="1510" spans="2:8" ht="12.5" x14ac:dyDescent="0.25">
      <c r="B1510" s="25">
        <v>45930</v>
      </c>
      <c r="C1510" s="33" t="s">
        <v>116</v>
      </c>
      <c r="D1510" s="1" t="s">
        <v>30</v>
      </c>
      <c r="E1510" s="1" t="s">
        <v>24</v>
      </c>
      <c r="F1510" s="34">
        <v>193</v>
      </c>
      <c r="G1510" s="2">
        <v>15.18</v>
      </c>
      <c r="H1510" s="44">
        <f t="shared" si="26"/>
        <v>2929.74</v>
      </c>
    </row>
    <row r="1511" spans="2:8" ht="12.5" x14ac:dyDescent="0.25">
      <c r="B1511" s="25"/>
      <c r="C1511" s="33"/>
      <c r="D1511" s="1"/>
      <c r="E1511" s="1"/>
      <c r="F1511" s="34"/>
      <c r="G1511" s="2"/>
      <c r="H1511" s="44">
        <f t="shared" si="26"/>
        <v>0</v>
      </c>
    </row>
    <row r="1512" spans="2:8" ht="12.5" x14ac:dyDescent="0.25">
      <c r="B1512" s="25"/>
      <c r="C1512" s="33"/>
      <c r="D1512" s="1"/>
      <c r="E1512" s="1"/>
      <c r="F1512" s="34"/>
      <c r="G1512" s="2"/>
      <c r="H1512" s="44">
        <f t="shared" si="26"/>
        <v>0</v>
      </c>
    </row>
    <row r="1513" spans="2:8" ht="12.5" x14ac:dyDescent="0.25">
      <c r="B1513" s="25"/>
      <c r="C1513" s="33"/>
      <c r="D1513" s="1"/>
      <c r="E1513" s="1"/>
      <c r="F1513" s="34"/>
      <c r="G1513" s="2"/>
      <c r="H1513" s="44">
        <f t="shared" si="26"/>
        <v>0</v>
      </c>
    </row>
    <row r="1514" spans="2:8" ht="12.5" x14ac:dyDescent="0.25">
      <c r="B1514" s="25"/>
      <c r="C1514" s="33"/>
      <c r="D1514" s="1"/>
      <c r="E1514" s="1"/>
      <c r="F1514" s="34"/>
      <c r="G1514" s="2"/>
      <c r="H1514" s="44">
        <f t="shared" si="26"/>
        <v>0</v>
      </c>
    </row>
    <row r="1515" spans="2:8" ht="12.5" x14ac:dyDescent="0.25">
      <c r="B1515" s="25"/>
      <c r="C1515" s="33"/>
      <c r="D1515" s="1"/>
      <c r="E1515" s="1"/>
      <c r="F1515" s="34"/>
      <c r="G1515" s="2"/>
      <c r="H1515" s="44">
        <f t="shared" ref="H1515:H1578" si="27">F1515*ROUND(G1515,4)</f>
        <v>0</v>
      </c>
    </row>
    <row r="1516" spans="2:8" ht="12.5" x14ac:dyDescent="0.25">
      <c r="B1516" s="25"/>
      <c r="C1516" s="33"/>
      <c r="D1516" s="1"/>
      <c r="E1516" s="1"/>
      <c r="F1516" s="34"/>
      <c r="G1516" s="2"/>
      <c r="H1516" s="44">
        <f t="shared" si="27"/>
        <v>0</v>
      </c>
    </row>
    <row r="1517" spans="2:8" ht="12.5" x14ac:dyDescent="0.25">
      <c r="B1517" s="25"/>
      <c r="C1517" s="33"/>
      <c r="D1517" s="1"/>
      <c r="E1517" s="1"/>
      <c r="F1517" s="34"/>
      <c r="G1517" s="2"/>
      <c r="H1517" s="44">
        <f t="shared" si="27"/>
        <v>0</v>
      </c>
    </row>
    <row r="1518" spans="2:8" ht="12.5" x14ac:dyDescent="0.25">
      <c r="B1518" s="25"/>
      <c r="C1518" s="33"/>
      <c r="D1518" s="1"/>
      <c r="E1518" s="1"/>
      <c r="F1518" s="34"/>
      <c r="G1518" s="2"/>
      <c r="H1518" s="44">
        <f t="shared" si="27"/>
        <v>0</v>
      </c>
    </row>
    <row r="1519" spans="2:8" ht="12.5" x14ac:dyDescent="0.25">
      <c r="B1519" s="25"/>
      <c r="C1519" s="33"/>
      <c r="D1519" s="1"/>
      <c r="E1519" s="1"/>
      <c r="F1519" s="34"/>
      <c r="G1519" s="2"/>
      <c r="H1519" s="44">
        <f t="shared" si="27"/>
        <v>0</v>
      </c>
    </row>
    <row r="1520" spans="2:8" ht="12.5" x14ac:dyDescent="0.25">
      <c r="B1520" s="25"/>
      <c r="C1520" s="33"/>
      <c r="D1520" s="1"/>
      <c r="E1520" s="1"/>
      <c r="F1520" s="34"/>
      <c r="G1520" s="2"/>
      <c r="H1520" s="44">
        <f t="shared" si="27"/>
        <v>0</v>
      </c>
    </row>
    <row r="1521" spans="2:8" ht="12.5" x14ac:dyDescent="0.25">
      <c r="B1521" s="25"/>
      <c r="C1521" s="33"/>
      <c r="D1521" s="1"/>
      <c r="E1521" s="1"/>
      <c r="F1521" s="34"/>
      <c r="G1521" s="2"/>
      <c r="H1521" s="44">
        <f t="shared" si="27"/>
        <v>0</v>
      </c>
    </row>
    <row r="1522" spans="2:8" ht="12.5" x14ac:dyDescent="0.25">
      <c r="B1522" s="25"/>
      <c r="C1522" s="33"/>
      <c r="D1522" s="1"/>
      <c r="E1522" s="1"/>
      <c r="F1522" s="34"/>
      <c r="G1522" s="2"/>
      <c r="H1522" s="44">
        <f t="shared" si="27"/>
        <v>0</v>
      </c>
    </row>
    <row r="1523" spans="2:8" ht="12.5" x14ac:dyDescent="0.25">
      <c r="B1523" s="25"/>
      <c r="C1523" s="33"/>
      <c r="D1523" s="1"/>
      <c r="E1523" s="1"/>
      <c r="F1523" s="34"/>
      <c r="G1523" s="2"/>
      <c r="H1523" s="44">
        <f t="shared" si="27"/>
        <v>0</v>
      </c>
    </row>
    <row r="1524" spans="2:8" ht="12.5" x14ac:dyDescent="0.25">
      <c r="B1524" s="25"/>
      <c r="C1524" s="33"/>
      <c r="D1524" s="1"/>
      <c r="E1524" s="1"/>
      <c r="F1524" s="34"/>
      <c r="G1524" s="2"/>
      <c r="H1524" s="44">
        <f t="shared" si="27"/>
        <v>0</v>
      </c>
    </row>
    <row r="1525" spans="2:8" ht="12.5" x14ac:dyDescent="0.25">
      <c r="B1525" s="25"/>
      <c r="C1525" s="33"/>
      <c r="D1525" s="1"/>
      <c r="E1525" s="1"/>
      <c r="F1525" s="34"/>
      <c r="G1525" s="2"/>
      <c r="H1525" s="44">
        <f t="shared" si="27"/>
        <v>0</v>
      </c>
    </row>
    <row r="1526" spans="2:8" ht="12.5" x14ac:dyDescent="0.25">
      <c r="B1526" s="25"/>
      <c r="C1526" s="33"/>
      <c r="D1526" s="1"/>
      <c r="E1526" s="1"/>
      <c r="F1526" s="34"/>
      <c r="G1526" s="2"/>
      <c r="H1526" s="44">
        <f t="shared" si="27"/>
        <v>0</v>
      </c>
    </row>
    <row r="1527" spans="2:8" ht="12.5" x14ac:dyDescent="0.25">
      <c r="B1527" s="25"/>
      <c r="C1527" s="33"/>
      <c r="D1527" s="1"/>
      <c r="E1527" s="1"/>
      <c r="F1527" s="34"/>
      <c r="G1527" s="2"/>
      <c r="H1527" s="44">
        <f t="shared" si="27"/>
        <v>0</v>
      </c>
    </row>
    <row r="1528" spans="2:8" ht="12.5" x14ac:dyDescent="0.25">
      <c r="B1528" s="25"/>
      <c r="C1528" s="33"/>
      <c r="D1528" s="1"/>
      <c r="E1528" s="1"/>
      <c r="F1528" s="34"/>
      <c r="G1528" s="2"/>
      <c r="H1528" s="44">
        <f t="shared" si="27"/>
        <v>0</v>
      </c>
    </row>
    <row r="1529" spans="2:8" ht="12.5" x14ac:dyDescent="0.25">
      <c r="B1529" s="25"/>
      <c r="C1529" s="33"/>
      <c r="D1529" s="1"/>
      <c r="E1529" s="1"/>
      <c r="F1529" s="34"/>
      <c r="G1529" s="2"/>
      <c r="H1529" s="44">
        <f t="shared" si="27"/>
        <v>0</v>
      </c>
    </row>
    <row r="1530" spans="2:8" ht="12.5" x14ac:dyDescent="0.25">
      <c r="B1530" s="25"/>
      <c r="C1530" s="33"/>
      <c r="D1530" s="1"/>
      <c r="E1530" s="1"/>
      <c r="F1530" s="34"/>
      <c r="G1530" s="2"/>
      <c r="H1530" s="44">
        <f t="shared" si="27"/>
        <v>0</v>
      </c>
    </row>
    <row r="1531" spans="2:8" ht="12.5" x14ac:dyDescent="0.25">
      <c r="B1531" s="25"/>
      <c r="C1531" s="33"/>
      <c r="D1531" s="1"/>
      <c r="E1531" s="1"/>
      <c r="F1531" s="34"/>
      <c r="G1531" s="2"/>
      <c r="H1531" s="44">
        <f t="shared" si="27"/>
        <v>0</v>
      </c>
    </row>
    <row r="1532" spans="2:8" ht="12.5" x14ac:dyDescent="0.25">
      <c r="B1532" s="25"/>
      <c r="C1532" s="33"/>
      <c r="D1532" s="1"/>
      <c r="E1532" s="1"/>
      <c r="F1532" s="34"/>
      <c r="G1532" s="2"/>
      <c r="H1532" s="44">
        <f t="shared" si="27"/>
        <v>0</v>
      </c>
    </row>
    <row r="1533" spans="2:8" ht="12.5" x14ac:dyDescent="0.25">
      <c r="B1533" s="25"/>
      <c r="C1533" s="33"/>
      <c r="D1533" s="1"/>
      <c r="E1533" s="1"/>
      <c r="F1533" s="34"/>
      <c r="G1533" s="2"/>
      <c r="H1533" s="44">
        <f t="shared" si="27"/>
        <v>0</v>
      </c>
    </row>
    <row r="1534" spans="2:8" ht="12.5" x14ac:dyDescent="0.25">
      <c r="B1534" s="25"/>
      <c r="C1534" s="33"/>
      <c r="D1534" s="1"/>
      <c r="E1534" s="1"/>
      <c r="F1534" s="34"/>
      <c r="G1534" s="2"/>
      <c r="H1534" s="44">
        <f t="shared" si="27"/>
        <v>0</v>
      </c>
    </row>
    <row r="1535" spans="2:8" ht="12.5" x14ac:dyDescent="0.25">
      <c r="B1535" s="25"/>
      <c r="C1535" s="33"/>
      <c r="D1535" s="1"/>
      <c r="E1535" s="1"/>
      <c r="F1535" s="34"/>
      <c r="G1535" s="2"/>
      <c r="H1535" s="44">
        <f t="shared" si="27"/>
        <v>0</v>
      </c>
    </row>
    <row r="1536" spans="2:8" ht="12.5" x14ac:dyDescent="0.25">
      <c r="B1536" s="25"/>
      <c r="C1536" s="33"/>
      <c r="D1536" s="1"/>
      <c r="E1536" s="1"/>
      <c r="F1536" s="34"/>
      <c r="G1536" s="2"/>
      <c r="H1536" s="44">
        <f t="shared" si="27"/>
        <v>0</v>
      </c>
    </row>
    <row r="1537" spans="2:8" ht="12.5" x14ac:dyDescent="0.25">
      <c r="B1537" s="25"/>
      <c r="C1537" s="33"/>
      <c r="D1537" s="1"/>
      <c r="E1537" s="1"/>
      <c r="F1537" s="34"/>
      <c r="G1537" s="2"/>
      <c r="H1537" s="44">
        <f t="shared" si="27"/>
        <v>0</v>
      </c>
    </row>
    <row r="1538" spans="2:8" ht="12.5" x14ac:dyDescent="0.25">
      <c r="B1538" s="25"/>
      <c r="C1538" s="33"/>
      <c r="D1538" s="1"/>
      <c r="E1538" s="1"/>
      <c r="F1538" s="34"/>
      <c r="G1538" s="2"/>
      <c r="H1538" s="44">
        <f t="shared" si="27"/>
        <v>0</v>
      </c>
    </row>
    <row r="1539" spans="2:8" ht="12.5" x14ac:dyDescent="0.25">
      <c r="B1539" s="25"/>
      <c r="C1539" s="33"/>
      <c r="D1539" s="1"/>
      <c r="E1539" s="1"/>
      <c r="F1539" s="34"/>
      <c r="G1539" s="2"/>
      <c r="H1539" s="44">
        <f t="shared" si="27"/>
        <v>0</v>
      </c>
    </row>
    <row r="1540" spans="2:8" ht="12.5" x14ac:dyDescent="0.25">
      <c r="B1540" s="25"/>
      <c r="C1540" s="33"/>
      <c r="D1540" s="1"/>
      <c r="E1540" s="1"/>
      <c r="F1540" s="34"/>
      <c r="G1540" s="2"/>
      <c r="H1540" s="44">
        <f t="shared" si="27"/>
        <v>0</v>
      </c>
    </row>
    <row r="1541" spans="2:8" ht="12.5" x14ac:dyDescent="0.25">
      <c r="B1541" s="25"/>
      <c r="C1541" s="33"/>
      <c r="D1541" s="1"/>
      <c r="E1541" s="1"/>
      <c r="F1541" s="34"/>
      <c r="G1541" s="2"/>
      <c r="H1541" s="44">
        <f t="shared" si="27"/>
        <v>0</v>
      </c>
    </row>
    <row r="1542" spans="2:8" ht="12.5" x14ac:dyDescent="0.25">
      <c r="B1542" s="25"/>
      <c r="C1542" s="33"/>
      <c r="D1542" s="1"/>
      <c r="E1542" s="1"/>
      <c r="F1542" s="34"/>
      <c r="G1542" s="2"/>
      <c r="H1542" s="44">
        <f t="shared" si="27"/>
        <v>0</v>
      </c>
    </row>
    <row r="1543" spans="2:8" ht="12.5" x14ac:dyDescent="0.25">
      <c r="B1543" s="25"/>
      <c r="C1543" s="33"/>
      <c r="D1543" s="1"/>
      <c r="E1543" s="1"/>
      <c r="F1543" s="34"/>
      <c r="G1543" s="2"/>
      <c r="H1543" s="44">
        <f t="shared" si="27"/>
        <v>0</v>
      </c>
    </row>
    <row r="1544" spans="2:8" ht="12.5" x14ac:dyDescent="0.25">
      <c r="B1544" s="25"/>
      <c r="C1544" s="33"/>
      <c r="D1544" s="1"/>
      <c r="E1544" s="1"/>
      <c r="F1544" s="34"/>
      <c r="G1544" s="2"/>
      <c r="H1544" s="44">
        <f t="shared" si="27"/>
        <v>0</v>
      </c>
    </row>
    <row r="1545" spans="2:8" ht="12.5" x14ac:dyDescent="0.25">
      <c r="B1545" s="25"/>
      <c r="C1545" s="33"/>
      <c r="D1545" s="1"/>
      <c r="E1545" s="1"/>
      <c r="F1545" s="34"/>
      <c r="G1545" s="2"/>
      <c r="H1545" s="44">
        <f t="shared" si="27"/>
        <v>0</v>
      </c>
    </row>
    <row r="1546" spans="2:8" ht="12.5" x14ac:dyDescent="0.25">
      <c r="B1546" s="25"/>
      <c r="C1546" s="33"/>
      <c r="D1546" s="1"/>
      <c r="E1546" s="1"/>
      <c r="F1546" s="34"/>
      <c r="G1546" s="2"/>
      <c r="H1546" s="44">
        <f t="shared" si="27"/>
        <v>0</v>
      </c>
    </row>
    <row r="1547" spans="2:8" ht="12.5" x14ac:dyDescent="0.25">
      <c r="B1547" s="25"/>
      <c r="C1547" s="33"/>
      <c r="D1547" s="1"/>
      <c r="E1547" s="1"/>
      <c r="F1547" s="34"/>
      <c r="G1547" s="2"/>
      <c r="H1547" s="44">
        <f t="shared" si="27"/>
        <v>0</v>
      </c>
    </row>
    <row r="1548" spans="2:8" ht="12.5" x14ac:dyDescent="0.25">
      <c r="B1548" s="25"/>
      <c r="C1548" s="33"/>
      <c r="D1548" s="1"/>
      <c r="E1548" s="1"/>
      <c r="F1548" s="34"/>
      <c r="G1548" s="2"/>
      <c r="H1548" s="44">
        <f t="shared" si="27"/>
        <v>0</v>
      </c>
    </row>
    <row r="1549" spans="2:8" ht="12.5" x14ac:dyDescent="0.25">
      <c r="B1549" s="25"/>
      <c r="C1549" s="33"/>
      <c r="D1549" s="1"/>
      <c r="E1549" s="1"/>
      <c r="F1549" s="34"/>
      <c r="G1549" s="2"/>
      <c r="H1549" s="44">
        <f t="shared" si="27"/>
        <v>0</v>
      </c>
    </row>
    <row r="1550" spans="2:8" ht="12.5" x14ac:dyDescent="0.25">
      <c r="B1550" s="25"/>
      <c r="C1550" s="33"/>
      <c r="D1550" s="1"/>
      <c r="E1550" s="1"/>
      <c r="F1550" s="34"/>
      <c r="G1550" s="2"/>
      <c r="H1550" s="44">
        <f t="shared" si="27"/>
        <v>0</v>
      </c>
    </row>
    <row r="1551" spans="2:8" ht="12.5" x14ac:dyDescent="0.25">
      <c r="B1551" s="25"/>
      <c r="C1551" s="33"/>
      <c r="D1551" s="1"/>
      <c r="E1551" s="1"/>
      <c r="F1551" s="34"/>
      <c r="G1551" s="2"/>
      <c r="H1551" s="44">
        <f t="shared" si="27"/>
        <v>0</v>
      </c>
    </row>
    <row r="1552" spans="2:8" ht="12.5" x14ac:dyDescent="0.25">
      <c r="B1552" s="25"/>
      <c r="C1552" s="33"/>
      <c r="D1552" s="1"/>
      <c r="E1552" s="1"/>
      <c r="F1552" s="34"/>
      <c r="G1552" s="2"/>
      <c r="H1552" s="44">
        <f t="shared" si="27"/>
        <v>0</v>
      </c>
    </row>
    <row r="1553" spans="2:8" ht="12.5" x14ac:dyDescent="0.25">
      <c r="B1553" s="25"/>
      <c r="C1553" s="33"/>
      <c r="D1553" s="1"/>
      <c r="E1553" s="1"/>
      <c r="F1553" s="34"/>
      <c r="G1553" s="2"/>
      <c r="H1553" s="44">
        <f t="shared" si="27"/>
        <v>0</v>
      </c>
    </row>
    <row r="1554" spans="2:8" ht="12.5" x14ac:dyDescent="0.25">
      <c r="B1554" s="25"/>
      <c r="C1554" s="33"/>
      <c r="D1554" s="1"/>
      <c r="E1554" s="1"/>
      <c r="F1554" s="34"/>
      <c r="G1554" s="2"/>
      <c r="H1554" s="44">
        <f t="shared" si="27"/>
        <v>0</v>
      </c>
    </row>
    <row r="1555" spans="2:8" ht="12.5" x14ac:dyDescent="0.25">
      <c r="B1555" s="25"/>
      <c r="C1555" s="33"/>
      <c r="D1555" s="1"/>
      <c r="E1555" s="1"/>
      <c r="F1555" s="34"/>
      <c r="G1555" s="2"/>
      <c r="H1555" s="44">
        <f t="shared" si="27"/>
        <v>0</v>
      </c>
    </row>
    <row r="1556" spans="2:8" ht="12.5" x14ac:dyDescent="0.25">
      <c r="B1556" s="25"/>
      <c r="C1556" s="33"/>
      <c r="D1556" s="1"/>
      <c r="E1556" s="1"/>
      <c r="F1556" s="34"/>
      <c r="G1556" s="2"/>
      <c r="H1556" s="44">
        <f t="shared" si="27"/>
        <v>0</v>
      </c>
    </row>
    <row r="1557" spans="2:8" ht="12.5" x14ac:dyDescent="0.25">
      <c r="B1557" s="25"/>
      <c r="C1557" s="33"/>
      <c r="D1557" s="1"/>
      <c r="E1557" s="1"/>
      <c r="F1557" s="34"/>
      <c r="G1557" s="2"/>
      <c r="H1557" s="44">
        <f t="shared" si="27"/>
        <v>0</v>
      </c>
    </row>
    <row r="1558" spans="2:8" ht="12.5" x14ac:dyDescent="0.25">
      <c r="B1558" s="25"/>
      <c r="C1558" s="33"/>
      <c r="D1558" s="1"/>
      <c r="E1558" s="1"/>
      <c r="F1558" s="34"/>
      <c r="G1558" s="2"/>
      <c r="H1558" s="44">
        <f t="shared" si="27"/>
        <v>0</v>
      </c>
    </row>
    <row r="1559" spans="2:8" ht="12.5" x14ac:dyDescent="0.25">
      <c r="B1559" s="25"/>
      <c r="C1559" s="33"/>
      <c r="D1559" s="1"/>
      <c r="E1559" s="1"/>
      <c r="F1559" s="34"/>
      <c r="G1559" s="2"/>
      <c r="H1559" s="44">
        <f t="shared" si="27"/>
        <v>0</v>
      </c>
    </row>
    <row r="1560" spans="2:8" ht="12.5" x14ac:dyDescent="0.25">
      <c r="B1560" s="25"/>
      <c r="C1560" s="33"/>
      <c r="D1560" s="1"/>
      <c r="E1560" s="1"/>
      <c r="F1560" s="34"/>
      <c r="G1560" s="2"/>
      <c r="H1560" s="44">
        <f t="shared" si="27"/>
        <v>0</v>
      </c>
    </row>
    <row r="1561" spans="2:8" ht="12.5" x14ac:dyDescent="0.25">
      <c r="B1561" s="25"/>
      <c r="C1561" s="33"/>
      <c r="D1561" s="1"/>
      <c r="E1561" s="1"/>
      <c r="F1561" s="34"/>
      <c r="G1561" s="2"/>
      <c r="H1561" s="44">
        <f t="shared" si="27"/>
        <v>0</v>
      </c>
    </row>
    <row r="1562" spans="2:8" ht="12.5" x14ac:dyDescent="0.25">
      <c r="B1562" s="25"/>
      <c r="C1562" s="33"/>
      <c r="D1562" s="1"/>
      <c r="E1562" s="1"/>
      <c r="F1562" s="34"/>
      <c r="G1562" s="2"/>
      <c r="H1562" s="44">
        <f t="shared" si="27"/>
        <v>0</v>
      </c>
    </row>
    <row r="1563" spans="2:8" ht="12.5" x14ac:dyDescent="0.25">
      <c r="B1563" s="25"/>
      <c r="C1563" s="33"/>
      <c r="D1563" s="1"/>
      <c r="E1563" s="1"/>
      <c r="F1563" s="34"/>
      <c r="G1563" s="2"/>
      <c r="H1563" s="44">
        <f t="shared" si="27"/>
        <v>0</v>
      </c>
    </row>
    <row r="1564" spans="2:8" ht="12.5" x14ac:dyDescent="0.25">
      <c r="B1564" s="25"/>
      <c r="C1564" s="33"/>
      <c r="D1564" s="1"/>
      <c r="E1564" s="1"/>
      <c r="F1564" s="34"/>
      <c r="G1564" s="2"/>
      <c r="H1564" s="44">
        <f t="shared" si="27"/>
        <v>0</v>
      </c>
    </row>
    <row r="1565" spans="2:8" ht="12.5" x14ac:dyDescent="0.25">
      <c r="B1565" s="25"/>
      <c r="C1565" s="33"/>
      <c r="D1565" s="1"/>
      <c r="E1565" s="1"/>
      <c r="F1565" s="34"/>
      <c r="G1565" s="2"/>
      <c r="H1565" s="44">
        <f t="shared" si="27"/>
        <v>0</v>
      </c>
    </row>
    <row r="1566" spans="2:8" ht="12.5" x14ac:dyDescent="0.25">
      <c r="B1566" s="25"/>
      <c r="C1566" s="33"/>
      <c r="D1566" s="1"/>
      <c r="E1566" s="1"/>
      <c r="F1566" s="34"/>
      <c r="G1566" s="2"/>
      <c r="H1566" s="44">
        <f t="shared" si="27"/>
        <v>0</v>
      </c>
    </row>
    <row r="1567" spans="2:8" ht="12.5" x14ac:dyDescent="0.25">
      <c r="B1567" s="25"/>
      <c r="C1567" s="33"/>
      <c r="D1567" s="1"/>
      <c r="E1567" s="1"/>
      <c r="F1567" s="34"/>
      <c r="G1567" s="2"/>
      <c r="H1567" s="44">
        <f t="shared" si="27"/>
        <v>0</v>
      </c>
    </row>
    <row r="1568" spans="2:8" ht="12.5" x14ac:dyDescent="0.25">
      <c r="B1568" s="25"/>
      <c r="C1568" s="33"/>
      <c r="D1568" s="1"/>
      <c r="E1568" s="1"/>
      <c r="F1568" s="34"/>
      <c r="G1568" s="2"/>
      <c r="H1568" s="44">
        <f t="shared" si="27"/>
        <v>0</v>
      </c>
    </row>
    <row r="1569" spans="2:8" ht="12.5" x14ac:dyDescent="0.25">
      <c r="B1569" s="25"/>
      <c r="C1569" s="33"/>
      <c r="D1569" s="1"/>
      <c r="E1569" s="1"/>
      <c r="F1569" s="34"/>
      <c r="G1569" s="2"/>
      <c r="H1569" s="44">
        <f t="shared" si="27"/>
        <v>0</v>
      </c>
    </row>
    <row r="1570" spans="2:8" ht="12.5" x14ac:dyDescent="0.25">
      <c r="B1570" s="25"/>
      <c r="C1570" s="33"/>
      <c r="D1570" s="1"/>
      <c r="E1570" s="1"/>
      <c r="F1570" s="34"/>
      <c r="G1570" s="2"/>
      <c r="H1570" s="44">
        <f t="shared" si="27"/>
        <v>0</v>
      </c>
    </row>
    <row r="1571" spans="2:8" ht="12.5" x14ac:dyDescent="0.25">
      <c r="B1571" s="25"/>
      <c r="C1571" s="33"/>
      <c r="D1571" s="1"/>
      <c r="E1571" s="1"/>
      <c r="F1571" s="34"/>
      <c r="G1571" s="2"/>
      <c r="H1571" s="44">
        <f t="shared" si="27"/>
        <v>0</v>
      </c>
    </row>
    <row r="1572" spans="2:8" ht="12.5" x14ac:dyDescent="0.25">
      <c r="B1572" s="25"/>
      <c r="C1572" s="33"/>
      <c r="D1572" s="1"/>
      <c r="E1572" s="1"/>
      <c r="F1572" s="34"/>
      <c r="G1572" s="2"/>
      <c r="H1572" s="44">
        <f t="shared" si="27"/>
        <v>0</v>
      </c>
    </row>
    <row r="1573" spans="2:8" ht="12.5" x14ac:dyDescent="0.25">
      <c r="B1573" s="25"/>
      <c r="C1573" s="33"/>
      <c r="D1573" s="1"/>
      <c r="E1573" s="1"/>
      <c r="F1573" s="34"/>
      <c r="G1573" s="2"/>
      <c r="H1573" s="44">
        <f t="shared" si="27"/>
        <v>0</v>
      </c>
    </row>
    <row r="1574" spans="2:8" ht="12.5" x14ac:dyDescent="0.25">
      <c r="B1574" s="25"/>
      <c r="C1574" s="33"/>
      <c r="D1574" s="1"/>
      <c r="E1574" s="1"/>
      <c r="F1574" s="34"/>
      <c r="G1574" s="2"/>
      <c r="H1574" s="44">
        <f t="shared" si="27"/>
        <v>0</v>
      </c>
    </row>
    <row r="1575" spans="2:8" ht="12.5" x14ac:dyDescent="0.25">
      <c r="B1575" s="25"/>
      <c r="C1575" s="33"/>
      <c r="D1575" s="1"/>
      <c r="E1575" s="1"/>
      <c r="F1575" s="34"/>
      <c r="G1575" s="2"/>
      <c r="H1575" s="44">
        <f t="shared" si="27"/>
        <v>0</v>
      </c>
    </row>
    <row r="1576" spans="2:8" ht="12.5" x14ac:dyDescent="0.25">
      <c r="B1576" s="25"/>
      <c r="C1576" s="33"/>
      <c r="D1576" s="1"/>
      <c r="E1576" s="1"/>
      <c r="F1576" s="34"/>
      <c r="G1576" s="2"/>
      <c r="H1576" s="44">
        <f t="shared" si="27"/>
        <v>0</v>
      </c>
    </row>
    <row r="1577" spans="2:8" ht="12.5" x14ac:dyDescent="0.25">
      <c r="B1577" s="25"/>
      <c r="C1577" s="33"/>
      <c r="D1577" s="1"/>
      <c r="E1577" s="1"/>
      <c r="F1577" s="34"/>
      <c r="G1577" s="2"/>
      <c r="H1577" s="44">
        <f t="shared" si="27"/>
        <v>0</v>
      </c>
    </row>
    <row r="1578" spans="2:8" ht="12.5" x14ac:dyDescent="0.25">
      <c r="B1578" s="25"/>
      <c r="C1578" s="33"/>
      <c r="D1578" s="1"/>
      <c r="E1578" s="1"/>
      <c r="F1578" s="34"/>
      <c r="G1578" s="2"/>
      <c r="H1578" s="44">
        <f t="shared" si="27"/>
        <v>0</v>
      </c>
    </row>
    <row r="1579" spans="2:8" ht="12.5" x14ac:dyDescent="0.25">
      <c r="B1579" s="25"/>
      <c r="C1579" s="33"/>
      <c r="D1579" s="1"/>
      <c r="E1579" s="1"/>
      <c r="F1579" s="34"/>
      <c r="G1579" s="2"/>
      <c r="H1579" s="44">
        <f t="shared" ref="H1579:H1642" si="28">F1579*ROUND(G1579,4)</f>
        <v>0</v>
      </c>
    </row>
    <row r="1580" spans="2:8" ht="12.5" x14ac:dyDescent="0.25">
      <c r="B1580" s="25"/>
      <c r="C1580" s="33"/>
      <c r="D1580" s="1"/>
      <c r="E1580" s="1"/>
      <c r="F1580" s="34"/>
      <c r="G1580" s="2"/>
      <c r="H1580" s="44">
        <f t="shared" si="28"/>
        <v>0</v>
      </c>
    </row>
    <row r="1581" spans="2:8" ht="12.5" x14ac:dyDescent="0.25">
      <c r="B1581" s="25"/>
      <c r="C1581" s="33"/>
      <c r="D1581" s="1"/>
      <c r="E1581" s="1"/>
      <c r="F1581" s="34"/>
      <c r="G1581" s="2"/>
      <c r="H1581" s="44">
        <f t="shared" si="28"/>
        <v>0</v>
      </c>
    </row>
    <row r="1582" spans="2:8" ht="12.5" x14ac:dyDescent="0.25">
      <c r="B1582" s="25"/>
      <c r="C1582" s="33"/>
      <c r="D1582" s="1"/>
      <c r="E1582" s="1"/>
      <c r="F1582" s="34"/>
      <c r="G1582" s="2"/>
      <c r="H1582" s="44">
        <f t="shared" si="28"/>
        <v>0</v>
      </c>
    </row>
    <row r="1583" spans="2:8" ht="12.5" x14ac:dyDescent="0.25">
      <c r="B1583" s="25"/>
      <c r="C1583" s="33"/>
      <c r="D1583" s="1"/>
      <c r="E1583" s="1"/>
      <c r="F1583" s="34"/>
      <c r="G1583" s="2"/>
      <c r="H1583" s="44">
        <f t="shared" si="28"/>
        <v>0</v>
      </c>
    </row>
    <row r="1584" spans="2:8" ht="12.5" x14ac:dyDescent="0.25">
      <c r="B1584" s="25"/>
      <c r="C1584" s="33"/>
      <c r="D1584" s="1"/>
      <c r="E1584" s="1"/>
      <c r="F1584" s="34"/>
      <c r="G1584" s="2"/>
      <c r="H1584" s="44">
        <f t="shared" si="28"/>
        <v>0</v>
      </c>
    </row>
    <row r="1585" spans="2:8" ht="12.5" x14ac:dyDescent="0.25">
      <c r="B1585" s="25"/>
      <c r="C1585" s="33"/>
      <c r="D1585" s="1"/>
      <c r="E1585" s="1"/>
      <c r="F1585" s="34"/>
      <c r="G1585" s="2"/>
      <c r="H1585" s="44">
        <f t="shared" si="28"/>
        <v>0</v>
      </c>
    </row>
    <row r="1586" spans="2:8" ht="12.5" x14ac:dyDescent="0.25">
      <c r="B1586" s="25"/>
      <c r="C1586" s="33"/>
      <c r="D1586" s="1"/>
      <c r="E1586" s="1"/>
      <c r="F1586" s="34"/>
      <c r="G1586" s="2"/>
      <c r="H1586" s="44">
        <f t="shared" si="28"/>
        <v>0</v>
      </c>
    </row>
    <row r="1587" spans="2:8" ht="12.5" x14ac:dyDescent="0.25">
      <c r="B1587" s="25"/>
      <c r="C1587" s="33"/>
      <c r="D1587" s="1"/>
      <c r="E1587" s="1"/>
      <c r="F1587" s="34"/>
      <c r="G1587" s="2"/>
      <c r="H1587" s="44">
        <f t="shared" si="28"/>
        <v>0</v>
      </c>
    </row>
    <row r="1588" spans="2:8" ht="12.5" x14ac:dyDescent="0.25">
      <c r="B1588" s="25"/>
      <c r="C1588" s="33"/>
      <c r="D1588" s="1"/>
      <c r="E1588" s="1"/>
      <c r="F1588" s="34"/>
      <c r="G1588" s="2"/>
      <c r="H1588" s="44">
        <f t="shared" si="28"/>
        <v>0</v>
      </c>
    </row>
    <row r="1589" spans="2:8" ht="12.5" x14ac:dyDescent="0.25">
      <c r="B1589" s="25"/>
      <c r="C1589" s="33"/>
      <c r="D1589" s="1"/>
      <c r="E1589" s="1"/>
      <c r="F1589" s="34"/>
      <c r="G1589" s="2"/>
      <c r="H1589" s="44">
        <f t="shared" si="28"/>
        <v>0</v>
      </c>
    </row>
    <row r="1590" spans="2:8" ht="12.5" x14ac:dyDescent="0.25">
      <c r="B1590" s="25"/>
      <c r="C1590" s="33"/>
      <c r="D1590" s="1"/>
      <c r="E1590" s="1"/>
      <c r="F1590" s="34"/>
      <c r="G1590" s="2"/>
      <c r="H1590" s="44">
        <f t="shared" si="28"/>
        <v>0</v>
      </c>
    </row>
    <row r="1591" spans="2:8" ht="12.5" x14ac:dyDescent="0.25">
      <c r="B1591" s="25"/>
      <c r="C1591" s="33"/>
      <c r="D1591" s="1"/>
      <c r="E1591" s="1"/>
      <c r="F1591" s="34"/>
      <c r="G1591" s="2"/>
      <c r="H1591" s="44">
        <f t="shared" si="28"/>
        <v>0</v>
      </c>
    </row>
    <row r="1592" spans="2:8" ht="12.5" x14ac:dyDescent="0.25">
      <c r="B1592" s="25"/>
      <c r="C1592" s="33"/>
      <c r="D1592" s="1"/>
      <c r="E1592" s="1"/>
      <c r="F1592" s="34"/>
      <c r="G1592" s="2"/>
      <c r="H1592" s="44">
        <f t="shared" si="28"/>
        <v>0</v>
      </c>
    </row>
    <row r="1593" spans="2:8" ht="12.5" x14ac:dyDescent="0.25">
      <c r="B1593" s="25"/>
      <c r="C1593" s="33"/>
      <c r="D1593" s="1"/>
      <c r="E1593" s="1"/>
      <c r="F1593" s="34"/>
      <c r="G1593" s="2"/>
      <c r="H1593" s="44">
        <f t="shared" si="28"/>
        <v>0</v>
      </c>
    </row>
    <row r="1594" spans="2:8" ht="12.5" x14ac:dyDescent="0.25">
      <c r="B1594" s="25"/>
      <c r="C1594" s="33"/>
      <c r="D1594" s="1"/>
      <c r="E1594" s="1"/>
      <c r="F1594" s="34"/>
      <c r="G1594" s="2"/>
      <c r="H1594" s="44">
        <f t="shared" si="28"/>
        <v>0</v>
      </c>
    </row>
    <row r="1595" spans="2:8" ht="12.5" x14ac:dyDescent="0.25">
      <c r="B1595" s="25"/>
      <c r="C1595" s="33"/>
      <c r="D1595" s="1"/>
      <c r="E1595" s="1"/>
      <c r="F1595" s="34"/>
      <c r="G1595" s="2"/>
      <c r="H1595" s="44">
        <f t="shared" si="28"/>
        <v>0</v>
      </c>
    </row>
    <row r="1596" spans="2:8" ht="12.5" x14ac:dyDescent="0.25">
      <c r="B1596" s="25"/>
      <c r="C1596" s="33"/>
      <c r="D1596" s="1"/>
      <c r="E1596" s="1"/>
      <c r="F1596" s="34"/>
      <c r="G1596" s="2"/>
      <c r="H1596" s="44">
        <f t="shared" si="28"/>
        <v>0</v>
      </c>
    </row>
    <row r="1597" spans="2:8" ht="12.5" x14ac:dyDescent="0.25">
      <c r="B1597" s="25"/>
      <c r="C1597" s="33"/>
      <c r="D1597" s="1"/>
      <c r="E1597" s="1"/>
      <c r="F1597" s="34"/>
      <c r="G1597" s="2"/>
      <c r="H1597" s="44">
        <f t="shared" si="28"/>
        <v>0</v>
      </c>
    </row>
    <row r="1598" spans="2:8" ht="12.5" x14ac:dyDescent="0.25">
      <c r="B1598" s="25"/>
      <c r="C1598" s="33"/>
      <c r="D1598" s="1"/>
      <c r="E1598" s="1"/>
      <c r="F1598" s="34"/>
      <c r="G1598" s="2"/>
      <c r="H1598" s="44">
        <f t="shared" si="28"/>
        <v>0</v>
      </c>
    </row>
    <row r="1599" spans="2:8" ht="12.5" x14ac:dyDescent="0.25">
      <c r="B1599" s="25"/>
      <c r="C1599" s="33"/>
      <c r="D1599" s="1"/>
      <c r="E1599" s="1"/>
      <c r="F1599" s="34"/>
      <c r="G1599" s="2"/>
      <c r="H1599" s="44">
        <f t="shared" si="28"/>
        <v>0</v>
      </c>
    </row>
    <row r="1600" spans="2:8" ht="12.5" x14ac:dyDescent="0.25">
      <c r="B1600" s="25"/>
      <c r="C1600" s="33"/>
      <c r="D1600" s="1"/>
      <c r="E1600" s="1"/>
      <c r="F1600" s="34"/>
      <c r="G1600" s="2"/>
      <c r="H1600" s="44">
        <f t="shared" si="28"/>
        <v>0</v>
      </c>
    </row>
    <row r="1601" spans="2:8" ht="12.5" x14ac:dyDescent="0.25">
      <c r="B1601" s="25"/>
      <c r="C1601" s="33"/>
      <c r="D1601" s="1"/>
      <c r="E1601" s="1"/>
      <c r="F1601" s="34"/>
      <c r="G1601" s="2"/>
      <c r="H1601" s="44">
        <f t="shared" si="28"/>
        <v>0</v>
      </c>
    </row>
    <row r="1602" spans="2:8" ht="12.5" x14ac:dyDescent="0.25">
      <c r="B1602" s="25"/>
      <c r="C1602" s="33"/>
      <c r="D1602" s="1"/>
      <c r="E1602" s="1"/>
      <c r="F1602" s="34"/>
      <c r="G1602" s="2"/>
      <c r="H1602" s="44">
        <f t="shared" si="28"/>
        <v>0</v>
      </c>
    </row>
    <row r="1603" spans="2:8" ht="12.5" x14ac:dyDescent="0.25">
      <c r="B1603" s="25"/>
      <c r="C1603" s="33"/>
      <c r="D1603" s="1"/>
      <c r="E1603" s="1"/>
      <c r="F1603" s="34"/>
      <c r="G1603" s="2"/>
      <c r="H1603" s="44">
        <f t="shared" si="28"/>
        <v>0</v>
      </c>
    </row>
    <row r="1604" spans="2:8" ht="12.5" x14ac:dyDescent="0.25">
      <c r="B1604" s="25"/>
      <c r="C1604" s="33"/>
      <c r="D1604" s="1"/>
      <c r="E1604" s="1"/>
      <c r="F1604" s="34"/>
      <c r="G1604" s="2"/>
      <c r="H1604" s="44">
        <f t="shared" si="28"/>
        <v>0</v>
      </c>
    </row>
    <row r="1605" spans="2:8" ht="12.5" x14ac:dyDescent="0.25">
      <c r="B1605" s="25"/>
      <c r="C1605" s="33"/>
      <c r="D1605" s="1"/>
      <c r="E1605" s="1"/>
      <c r="F1605" s="34"/>
      <c r="G1605" s="2"/>
      <c r="H1605" s="44">
        <f t="shared" si="28"/>
        <v>0</v>
      </c>
    </row>
    <row r="1606" spans="2:8" ht="12.5" x14ac:dyDescent="0.25">
      <c r="B1606" s="25"/>
      <c r="C1606" s="33"/>
      <c r="D1606" s="1"/>
      <c r="E1606" s="1"/>
      <c r="F1606" s="34"/>
      <c r="G1606" s="2"/>
      <c r="H1606" s="44">
        <f t="shared" si="28"/>
        <v>0</v>
      </c>
    </row>
    <row r="1607" spans="2:8" ht="12.5" x14ac:dyDescent="0.25">
      <c r="B1607" s="25"/>
      <c r="C1607" s="33"/>
      <c r="D1607" s="1"/>
      <c r="E1607" s="1"/>
      <c r="F1607" s="34"/>
      <c r="G1607" s="2"/>
      <c r="H1607" s="44">
        <f t="shared" si="28"/>
        <v>0</v>
      </c>
    </row>
    <row r="1608" spans="2:8" ht="12.5" x14ac:dyDescent="0.25">
      <c r="B1608" s="25"/>
      <c r="C1608" s="33"/>
      <c r="D1608" s="1"/>
      <c r="E1608" s="1"/>
      <c r="F1608" s="34"/>
      <c r="G1608" s="2"/>
      <c r="H1608" s="44">
        <f t="shared" si="28"/>
        <v>0</v>
      </c>
    </row>
    <row r="1609" spans="2:8" ht="12.5" x14ac:dyDescent="0.25">
      <c r="B1609" s="25"/>
      <c r="C1609" s="33"/>
      <c r="D1609" s="1"/>
      <c r="E1609" s="1"/>
      <c r="F1609" s="34"/>
      <c r="G1609" s="2"/>
      <c r="H1609" s="44">
        <f t="shared" si="28"/>
        <v>0</v>
      </c>
    </row>
    <row r="1610" spans="2:8" ht="12.5" x14ac:dyDescent="0.25">
      <c r="B1610" s="25"/>
      <c r="C1610" s="33"/>
      <c r="D1610" s="1"/>
      <c r="E1610" s="1"/>
      <c r="F1610" s="34"/>
      <c r="G1610" s="2"/>
      <c r="H1610" s="44">
        <f t="shared" si="28"/>
        <v>0</v>
      </c>
    </row>
    <row r="1611" spans="2:8" ht="12.5" x14ac:dyDescent="0.25">
      <c r="B1611" s="25"/>
      <c r="C1611" s="33"/>
      <c r="D1611" s="1"/>
      <c r="E1611" s="1"/>
      <c r="F1611" s="34"/>
      <c r="G1611" s="2"/>
      <c r="H1611" s="44">
        <f t="shared" si="28"/>
        <v>0</v>
      </c>
    </row>
    <row r="1612" spans="2:8" ht="12.5" x14ac:dyDescent="0.25">
      <c r="B1612" s="25"/>
      <c r="C1612" s="33"/>
      <c r="D1612" s="1"/>
      <c r="E1612" s="1"/>
      <c r="F1612" s="34"/>
      <c r="G1612" s="2"/>
      <c r="H1612" s="44">
        <f t="shared" si="28"/>
        <v>0</v>
      </c>
    </row>
    <row r="1613" spans="2:8" ht="12.5" x14ac:dyDescent="0.25">
      <c r="B1613" s="25"/>
      <c r="C1613" s="33"/>
      <c r="D1613" s="1"/>
      <c r="E1613" s="1"/>
      <c r="F1613" s="34"/>
      <c r="G1613" s="2"/>
      <c r="H1613" s="44">
        <f t="shared" si="28"/>
        <v>0</v>
      </c>
    </row>
    <row r="1614" spans="2:8" ht="12.5" x14ac:dyDescent="0.25">
      <c r="B1614" s="25"/>
      <c r="C1614" s="33"/>
      <c r="D1614" s="1"/>
      <c r="E1614" s="1"/>
      <c r="F1614" s="34"/>
      <c r="G1614" s="2"/>
      <c r="H1614" s="44">
        <f t="shared" si="28"/>
        <v>0</v>
      </c>
    </row>
    <row r="1615" spans="2:8" ht="12.5" x14ac:dyDescent="0.25">
      <c r="B1615" s="25"/>
      <c r="C1615" s="33"/>
      <c r="D1615" s="1"/>
      <c r="E1615" s="1"/>
      <c r="F1615" s="34"/>
      <c r="G1615" s="2"/>
      <c r="H1615" s="44">
        <f t="shared" si="28"/>
        <v>0</v>
      </c>
    </row>
    <row r="1616" spans="2:8" ht="12.5" x14ac:dyDescent="0.25">
      <c r="B1616" s="25"/>
      <c r="C1616" s="33"/>
      <c r="D1616" s="1"/>
      <c r="E1616" s="1"/>
      <c r="F1616" s="34"/>
      <c r="G1616" s="2"/>
      <c r="H1616" s="44">
        <f t="shared" si="28"/>
        <v>0</v>
      </c>
    </row>
    <row r="1617" spans="2:8" ht="12.5" x14ac:dyDescent="0.25">
      <c r="B1617" s="25"/>
      <c r="C1617" s="33"/>
      <c r="D1617" s="1"/>
      <c r="E1617" s="1"/>
      <c r="F1617" s="34"/>
      <c r="G1617" s="2"/>
      <c r="H1617" s="44">
        <f t="shared" si="28"/>
        <v>0</v>
      </c>
    </row>
    <row r="1618" spans="2:8" ht="12.5" x14ac:dyDescent="0.25">
      <c r="B1618" s="25"/>
      <c r="C1618" s="33"/>
      <c r="D1618" s="1"/>
      <c r="E1618" s="1"/>
      <c r="F1618" s="34"/>
      <c r="G1618" s="2"/>
      <c r="H1618" s="44">
        <f t="shared" si="28"/>
        <v>0</v>
      </c>
    </row>
    <row r="1619" spans="2:8" ht="12.5" x14ac:dyDescent="0.25">
      <c r="B1619" s="25"/>
      <c r="C1619" s="33"/>
      <c r="D1619" s="1"/>
      <c r="E1619" s="1"/>
      <c r="F1619" s="34"/>
      <c r="G1619" s="2"/>
      <c r="H1619" s="44">
        <f t="shared" si="28"/>
        <v>0</v>
      </c>
    </row>
    <row r="1620" spans="2:8" ht="12.5" x14ac:dyDescent="0.25">
      <c r="B1620" s="25"/>
      <c r="C1620" s="33"/>
      <c r="D1620" s="1"/>
      <c r="E1620" s="1"/>
      <c r="F1620" s="34"/>
      <c r="G1620" s="2"/>
      <c r="H1620" s="44">
        <f t="shared" si="28"/>
        <v>0</v>
      </c>
    </row>
    <row r="1621" spans="2:8" ht="12.5" x14ac:dyDescent="0.25">
      <c r="B1621" s="25"/>
      <c r="C1621" s="33"/>
      <c r="D1621" s="1"/>
      <c r="E1621" s="1"/>
      <c r="F1621" s="34"/>
      <c r="G1621" s="2"/>
      <c r="H1621" s="44">
        <f t="shared" si="28"/>
        <v>0</v>
      </c>
    </row>
    <row r="1622" spans="2:8" ht="12.5" x14ac:dyDescent="0.25">
      <c r="B1622" s="25"/>
      <c r="C1622" s="33"/>
      <c r="D1622" s="1"/>
      <c r="E1622" s="1"/>
      <c r="F1622" s="34"/>
      <c r="G1622" s="2"/>
      <c r="H1622" s="44">
        <f t="shared" si="28"/>
        <v>0</v>
      </c>
    </row>
    <row r="1623" spans="2:8" ht="12.5" x14ac:dyDescent="0.25">
      <c r="B1623" s="25"/>
      <c r="C1623" s="33"/>
      <c r="D1623" s="1"/>
      <c r="E1623" s="1"/>
      <c r="F1623" s="34"/>
      <c r="G1623" s="2"/>
      <c r="H1623" s="44">
        <f t="shared" si="28"/>
        <v>0</v>
      </c>
    </row>
    <row r="1624" spans="2:8" ht="12.5" x14ac:dyDescent="0.25">
      <c r="B1624" s="25"/>
      <c r="C1624" s="33"/>
      <c r="D1624" s="1"/>
      <c r="E1624" s="1"/>
      <c r="F1624" s="34"/>
      <c r="G1624" s="2"/>
      <c r="H1624" s="44">
        <f t="shared" si="28"/>
        <v>0</v>
      </c>
    </row>
    <row r="1625" spans="2:8" ht="12.5" x14ac:dyDescent="0.25">
      <c r="B1625" s="25"/>
      <c r="C1625" s="33"/>
      <c r="D1625" s="1"/>
      <c r="E1625" s="1"/>
      <c r="F1625" s="34"/>
      <c r="G1625" s="2"/>
      <c r="H1625" s="44">
        <f t="shared" si="28"/>
        <v>0</v>
      </c>
    </row>
    <row r="1626" spans="2:8" ht="12.5" x14ac:dyDescent="0.25">
      <c r="B1626" s="25"/>
      <c r="C1626" s="33"/>
      <c r="D1626" s="1"/>
      <c r="E1626" s="1"/>
      <c r="F1626" s="34"/>
      <c r="G1626" s="2"/>
      <c r="H1626" s="44">
        <f t="shared" si="28"/>
        <v>0</v>
      </c>
    </row>
    <row r="1627" spans="2:8" ht="12.5" x14ac:dyDescent="0.25">
      <c r="B1627" s="25"/>
      <c r="C1627" s="33"/>
      <c r="D1627" s="1"/>
      <c r="E1627" s="1"/>
      <c r="F1627" s="34"/>
      <c r="G1627" s="2"/>
      <c r="H1627" s="44">
        <f t="shared" si="28"/>
        <v>0</v>
      </c>
    </row>
    <row r="1628" spans="2:8" ht="12.5" x14ac:dyDescent="0.25">
      <c r="B1628" s="25"/>
      <c r="C1628" s="33"/>
      <c r="D1628" s="1"/>
      <c r="E1628" s="1"/>
      <c r="F1628" s="34"/>
      <c r="G1628" s="2"/>
      <c r="H1628" s="44">
        <f t="shared" si="28"/>
        <v>0</v>
      </c>
    </row>
    <row r="1629" spans="2:8" ht="12.5" x14ac:dyDescent="0.25">
      <c r="B1629" s="25"/>
      <c r="C1629" s="33"/>
      <c r="D1629" s="1"/>
      <c r="E1629" s="1"/>
      <c r="F1629" s="34"/>
      <c r="G1629" s="2"/>
      <c r="H1629" s="44">
        <f t="shared" si="28"/>
        <v>0</v>
      </c>
    </row>
    <row r="1630" spans="2:8" ht="12.5" x14ac:dyDescent="0.25">
      <c r="B1630" s="25"/>
      <c r="C1630" s="33"/>
      <c r="D1630" s="1"/>
      <c r="E1630" s="1"/>
      <c r="F1630" s="34"/>
      <c r="G1630" s="2"/>
      <c r="H1630" s="44">
        <f t="shared" si="28"/>
        <v>0</v>
      </c>
    </row>
    <row r="1631" spans="2:8" ht="12.5" x14ac:dyDescent="0.25">
      <c r="B1631" s="25"/>
      <c r="C1631" s="33"/>
      <c r="D1631" s="1"/>
      <c r="E1631" s="1"/>
      <c r="F1631" s="34"/>
      <c r="G1631" s="2"/>
      <c r="H1631" s="44">
        <f t="shared" si="28"/>
        <v>0</v>
      </c>
    </row>
    <row r="1632" spans="2:8" ht="12.5" x14ac:dyDescent="0.25">
      <c r="B1632" s="25"/>
      <c r="C1632" s="33"/>
      <c r="D1632" s="1"/>
      <c r="E1632" s="1"/>
      <c r="F1632" s="34"/>
      <c r="G1632" s="2"/>
      <c r="H1632" s="44">
        <f t="shared" si="28"/>
        <v>0</v>
      </c>
    </row>
    <row r="1633" spans="2:8" ht="12.5" x14ac:dyDescent="0.25">
      <c r="B1633" s="25"/>
      <c r="C1633" s="33"/>
      <c r="D1633" s="1"/>
      <c r="E1633" s="1"/>
      <c r="F1633" s="34"/>
      <c r="G1633" s="2"/>
      <c r="H1633" s="44">
        <f t="shared" si="28"/>
        <v>0</v>
      </c>
    </row>
    <row r="1634" spans="2:8" ht="12.5" x14ac:dyDescent="0.25">
      <c r="B1634" s="25"/>
      <c r="C1634" s="33"/>
      <c r="D1634" s="1"/>
      <c r="E1634" s="1"/>
      <c r="F1634" s="34"/>
      <c r="G1634" s="2"/>
      <c r="H1634" s="44">
        <f t="shared" si="28"/>
        <v>0</v>
      </c>
    </row>
    <row r="1635" spans="2:8" ht="12.5" x14ac:dyDescent="0.25">
      <c r="B1635" s="25"/>
      <c r="C1635" s="33"/>
      <c r="D1635" s="1"/>
      <c r="E1635" s="1"/>
      <c r="F1635" s="34"/>
      <c r="G1635" s="2"/>
      <c r="H1635" s="44">
        <f t="shared" si="28"/>
        <v>0</v>
      </c>
    </row>
    <row r="1636" spans="2:8" ht="12.5" x14ac:dyDescent="0.25">
      <c r="B1636" s="25"/>
      <c r="C1636" s="33"/>
      <c r="D1636" s="1"/>
      <c r="E1636" s="1"/>
      <c r="F1636" s="34"/>
      <c r="G1636" s="2"/>
      <c r="H1636" s="44">
        <f t="shared" si="28"/>
        <v>0</v>
      </c>
    </row>
    <row r="1637" spans="2:8" ht="12.5" x14ac:dyDescent="0.25">
      <c r="B1637" s="25"/>
      <c r="C1637" s="33"/>
      <c r="D1637" s="1"/>
      <c r="E1637" s="1"/>
      <c r="F1637" s="34"/>
      <c r="G1637" s="2"/>
      <c r="H1637" s="44">
        <f t="shared" si="28"/>
        <v>0</v>
      </c>
    </row>
    <row r="1638" spans="2:8" ht="12.5" x14ac:dyDescent="0.25">
      <c r="B1638" s="25"/>
      <c r="C1638" s="33"/>
      <c r="D1638" s="1"/>
      <c r="E1638" s="1"/>
      <c r="F1638" s="34"/>
      <c r="G1638" s="2"/>
      <c r="H1638" s="44">
        <f t="shared" si="28"/>
        <v>0</v>
      </c>
    </row>
    <row r="1639" spans="2:8" ht="12.5" x14ac:dyDescent="0.25">
      <c r="B1639" s="25"/>
      <c r="C1639" s="33"/>
      <c r="D1639" s="1"/>
      <c r="E1639" s="1"/>
      <c r="F1639" s="34"/>
      <c r="G1639" s="2"/>
      <c r="H1639" s="44">
        <f t="shared" si="28"/>
        <v>0</v>
      </c>
    </row>
    <row r="1640" spans="2:8" ht="12.5" x14ac:dyDescent="0.25">
      <c r="B1640" s="25"/>
      <c r="C1640" s="33"/>
      <c r="D1640" s="1"/>
      <c r="E1640" s="1"/>
      <c r="F1640" s="34"/>
      <c r="G1640" s="2"/>
      <c r="H1640" s="44">
        <f t="shared" si="28"/>
        <v>0</v>
      </c>
    </row>
    <row r="1641" spans="2:8" ht="12.5" x14ac:dyDescent="0.25">
      <c r="B1641" s="25"/>
      <c r="C1641" s="33"/>
      <c r="D1641" s="1"/>
      <c r="E1641" s="1"/>
      <c r="F1641" s="34"/>
      <c r="G1641" s="2"/>
      <c r="H1641" s="44">
        <f t="shared" si="28"/>
        <v>0</v>
      </c>
    </row>
    <row r="1642" spans="2:8" ht="12.5" x14ac:dyDescent="0.25">
      <c r="B1642" s="25"/>
      <c r="C1642" s="33"/>
      <c r="D1642" s="1"/>
      <c r="E1642" s="1"/>
      <c r="F1642" s="34"/>
      <c r="G1642" s="2"/>
      <c r="H1642" s="44">
        <f t="shared" si="28"/>
        <v>0</v>
      </c>
    </row>
    <row r="1643" spans="2:8" ht="12.5" x14ac:dyDescent="0.25">
      <c r="B1643" s="25"/>
      <c r="C1643" s="33"/>
      <c r="D1643" s="1"/>
      <c r="E1643" s="1"/>
      <c r="F1643" s="34"/>
      <c r="G1643" s="2"/>
      <c r="H1643" s="44">
        <f t="shared" ref="H1643:H1706" si="29">F1643*ROUND(G1643,4)</f>
        <v>0</v>
      </c>
    </row>
    <row r="1644" spans="2:8" ht="12.5" x14ac:dyDescent="0.25">
      <c r="B1644" s="25"/>
      <c r="C1644" s="33"/>
      <c r="D1644" s="1"/>
      <c r="E1644" s="1"/>
      <c r="F1644" s="34"/>
      <c r="G1644" s="2"/>
      <c r="H1644" s="44">
        <f t="shared" si="29"/>
        <v>0</v>
      </c>
    </row>
    <row r="1645" spans="2:8" ht="12.5" x14ac:dyDescent="0.25">
      <c r="B1645" s="25"/>
      <c r="C1645" s="33"/>
      <c r="D1645" s="1"/>
      <c r="E1645" s="1"/>
      <c r="F1645" s="34"/>
      <c r="G1645" s="2"/>
      <c r="H1645" s="44">
        <f t="shared" si="29"/>
        <v>0</v>
      </c>
    </row>
    <row r="1646" spans="2:8" ht="12.5" x14ac:dyDescent="0.25">
      <c r="B1646" s="25"/>
      <c r="C1646" s="33"/>
      <c r="D1646" s="1"/>
      <c r="E1646" s="1"/>
      <c r="F1646" s="34"/>
      <c r="G1646" s="2"/>
      <c r="H1646" s="44">
        <f t="shared" si="29"/>
        <v>0</v>
      </c>
    </row>
    <row r="1647" spans="2:8" ht="12.5" x14ac:dyDescent="0.25">
      <c r="B1647" s="25"/>
      <c r="C1647" s="33"/>
      <c r="D1647" s="1"/>
      <c r="E1647" s="1"/>
      <c r="F1647" s="34"/>
      <c r="G1647" s="2"/>
      <c r="H1647" s="44">
        <f t="shared" si="29"/>
        <v>0</v>
      </c>
    </row>
    <row r="1648" spans="2:8" ht="12.5" x14ac:dyDescent="0.25">
      <c r="B1648" s="25"/>
      <c r="C1648" s="33"/>
      <c r="D1648" s="1"/>
      <c r="E1648" s="1"/>
      <c r="F1648" s="34"/>
      <c r="G1648" s="2"/>
      <c r="H1648" s="44">
        <f t="shared" si="29"/>
        <v>0</v>
      </c>
    </row>
    <row r="1649" spans="2:8" ht="12.5" x14ac:dyDescent="0.25">
      <c r="B1649" s="25"/>
      <c r="C1649" s="33"/>
      <c r="D1649" s="1"/>
      <c r="E1649" s="1"/>
      <c r="F1649" s="34"/>
      <c r="G1649" s="2"/>
      <c r="H1649" s="44">
        <f t="shared" si="29"/>
        <v>0</v>
      </c>
    </row>
    <row r="1650" spans="2:8" ht="12.5" x14ac:dyDescent="0.25">
      <c r="B1650" s="25"/>
      <c r="C1650" s="33"/>
      <c r="D1650" s="1"/>
      <c r="E1650" s="1"/>
      <c r="F1650" s="34"/>
      <c r="G1650" s="2"/>
      <c r="H1650" s="44">
        <f t="shared" si="29"/>
        <v>0</v>
      </c>
    </row>
    <row r="1651" spans="2:8" ht="12.5" x14ac:dyDescent="0.25">
      <c r="B1651" s="25"/>
      <c r="C1651" s="33"/>
      <c r="D1651" s="1"/>
      <c r="E1651" s="1"/>
      <c r="F1651" s="34"/>
      <c r="G1651" s="2"/>
      <c r="H1651" s="44">
        <f t="shared" si="29"/>
        <v>0</v>
      </c>
    </row>
    <row r="1652" spans="2:8" ht="12.5" x14ac:dyDescent="0.25">
      <c r="B1652" s="25"/>
      <c r="C1652" s="33"/>
      <c r="D1652" s="1"/>
      <c r="E1652" s="1"/>
      <c r="F1652" s="34"/>
      <c r="G1652" s="2"/>
      <c r="H1652" s="44">
        <f t="shared" si="29"/>
        <v>0</v>
      </c>
    </row>
    <row r="1653" spans="2:8" ht="12.5" x14ac:dyDescent="0.25">
      <c r="B1653" s="25"/>
      <c r="C1653" s="33"/>
      <c r="D1653" s="1"/>
      <c r="E1653" s="1"/>
      <c r="F1653" s="34"/>
      <c r="G1653" s="2"/>
      <c r="H1653" s="44">
        <f t="shared" si="29"/>
        <v>0</v>
      </c>
    </row>
    <row r="1654" spans="2:8" ht="12.5" x14ac:dyDescent="0.25">
      <c r="B1654" s="25"/>
      <c r="C1654" s="33"/>
      <c r="D1654" s="1"/>
      <c r="E1654" s="1"/>
      <c r="F1654" s="34"/>
      <c r="G1654" s="2"/>
      <c r="H1654" s="44">
        <f t="shared" si="29"/>
        <v>0</v>
      </c>
    </row>
    <row r="1655" spans="2:8" ht="12.5" x14ac:dyDescent="0.25">
      <c r="B1655" s="25"/>
      <c r="C1655" s="33"/>
      <c r="D1655" s="1"/>
      <c r="E1655" s="1"/>
      <c r="F1655" s="34"/>
      <c r="G1655" s="2"/>
      <c r="H1655" s="44">
        <f t="shared" si="29"/>
        <v>0</v>
      </c>
    </row>
    <row r="1656" spans="2:8" ht="12.5" x14ac:dyDescent="0.25">
      <c r="B1656" s="25"/>
      <c r="C1656" s="33"/>
      <c r="D1656" s="1"/>
      <c r="E1656" s="1"/>
      <c r="F1656" s="34"/>
      <c r="G1656" s="2"/>
      <c r="H1656" s="44">
        <f t="shared" si="29"/>
        <v>0</v>
      </c>
    </row>
    <row r="1657" spans="2:8" ht="12.5" x14ac:dyDescent="0.25">
      <c r="B1657" s="25"/>
      <c r="C1657" s="33"/>
      <c r="D1657" s="1"/>
      <c r="E1657" s="1"/>
      <c r="F1657" s="34"/>
      <c r="G1657" s="2"/>
      <c r="H1657" s="44">
        <f t="shared" si="29"/>
        <v>0</v>
      </c>
    </row>
    <row r="1658" spans="2:8" ht="12.5" x14ac:dyDescent="0.25">
      <c r="B1658" s="25"/>
      <c r="C1658" s="33"/>
      <c r="D1658" s="1"/>
      <c r="E1658" s="1"/>
      <c r="F1658" s="34"/>
      <c r="G1658" s="2"/>
      <c r="H1658" s="44">
        <f t="shared" si="29"/>
        <v>0</v>
      </c>
    </row>
    <row r="1659" spans="2:8" ht="12.5" x14ac:dyDescent="0.25">
      <c r="B1659" s="25"/>
      <c r="C1659" s="33"/>
      <c r="D1659" s="1"/>
      <c r="E1659" s="1"/>
      <c r="F1659" s="34"/>
      <c r="G1659" s="2"/>
      <c r="H1659" s="44">
        <f t="shared" si="29"/>
        <v>0</v>
      </c>
    </row>
    <row r="1660" spans="2:8" ht="12.5" x14ac:dyDescent="0.25">
      <c r="B1660" s="25"/>
      <c r="C1660" s="33"/>
      <c r="D1660" s="1"/>
      <c r="E1660" s="1"/>
      <c r="F1660" s="34"/>
      <c r="G1660" s="2"/>
      <c r="H1660" s="44">
        <f t="shared" si="29"/>
        <v>0</v>
      </c>
    </row>
    <row r="1661" spans="2:8" ht="12.5" x14ac:dyDescent="0.25">
      <c r="B1661" s="25"/>
      <c r="C1661" s="33"/>
      <c r="D1661" s="1"/>
      <c r="E1661" s="1"/>
      <c r="F1661" s="34"/>
      <c r="G1661" s="2"/>
      <c r="H1661" s="44">
        <f t="shared" si="29"/>
        <v>0</v>
      </c>
    </row>
    <row r="1662" spans="2:8" ht="12.5" x14ac:dyDescent="0.25">
      <c r="B1662" s="25"/>
      <c r="C1662" s="33"/>
      <c r="D1662" s="1"/>
      <c r="E1662" s="1"/>
      <c r="F1662" s="34"/>
      <c r="G1662" s="2"/>
      <c r="H1662" s="44">
        <f t="shared" si="29"/>
        <v>0</v>
      </c>
    </row>
    <row r="1663" spans="2:8" ht="12.5" x14ac:dyDescent="0.25">
      <c r="B1663" s="25"/>
      <c r="C1663" s="33"/>
      <c r="D1663" s="1"/>
      <c r="E1663" s="1"/>
      <c r="F1663" s="34"/>
      <c r="G1663" s="2"/>
      <c r="H1663" s="44">
        <f t="shared" si="29"/>
        <v>0</v>
      </c>
    </row>
    <row r="1664" spans="2:8" ht="12.5" x14ac:dyDescent="0.25">
      <c r="B1664" s="25"/>
      <c r="C1664" s="33"/>
      <c r="D1664" s="1"/>
      <c r="E1664" s="1"/>
      <c r="F1664" s="34"/>
      <c r="G1664" s="2"/>
      <c r="H1664" s="44">
        <f t="shared" si="29"/>
        <v>0</v>
      </c>
    </row>
    <row r="1665" spans="2:8" ht="12.5" x14ac:dyDescent="0.25">
      <c r="B1665" s="25"/>
      <c r="C1665" s="33"/>
      <c r="D1665" s="1"/>
      <c r="E1665" s="1"/>
      <c r="F1665" s="34"/>
      <c r="G1665" s="2"/>
      <c r="H1665" s="44">
        <f t="shared" si="29"/>
        <v>0</v>
      </c>
    </row>
    <row r="1666" spans="2:8" ht="12.5" x14ac:dyDescent="0.25">
      <c r="B1666" s="25"/>
      <c r="C1666" s="33"/>
      <c r="D1666" s="1"/>
      <c r="E1666" s="1"/>
      <c r="F1666" s="34"/>
      <c r="G1666" s="2"/>
      <c r="H1666" s="44">
        <f t="shared" si="29"/>
        <v>0</v>
      </c>
    </row>
    <row r="1667" spans="2:8" ht="12.5" x14ac:dyDescent="0.25">
      <c r="B1667" s="25"/>
      <c r="C1667" s="33"/>
      <c r="D1667" s="1"/>
      <c r="E1667" s="1"/>
      <c r="F1667" s="34"/>
      <c r="G1667" s="2"/>
      <c r="H1667" s="44">
        <f t="shared" si="29"/>
        <v>0</v>
      </c>
    </row>
    <row r="1668" spans="2:8" ht="12.5" x14ac:dyDescent="0.25">
      <c r="B1668" s="25"/>
      <c r="C1668" s="33"/>
      <c r="D1668" s="1"/>
      <c r="E1668" s="1"/>
      <c r="F1668" s="34"/>
      <c r="G1668" s="2"/>
      <c r="H1668" s="44">
        <f t="shared" si="29"/>
        <v>0</v>
      </c>
    </row>
    <row r="1669" spans="2:8" ht="12.5" x14ac:dyDescent="0.25">
      <c r="B1669" s="25"/>
      <c r="C1669" s="33"/>
      <c r="D1669" s="1"/>
      <c r="E1669" s="1"/>
      <c r="F1669" s="34"/>
      <c r="G1669" s="2"/>
      <c r="H1669" s="44">
        <f t="shared" si="29"/>
        <v>0</v>
      </c>
    </row>
    <row r="1670" spans="2:8" ht="12.5" x14ac:dyDescent="0.25">
      <c r="B1670" s="25"/>
      <c r="C1670" s="33"/>
      <c r="D1670" s="1"/>
      <c r="E1670" s="1"/>
      <c r="F1670" s="34"/>
      <c r="G1670" s="2"/>
      <c r="H1670" s="44">
        <f t="shared" si="29"/>
        <v>0</v>
      </c>
    </row>
    <row r="1671" spans="2:8" ht="12.5" x14ac:dyDescent="0.25">
      <c r="B1671" s="25"/>
      <c r="C1671" s="33"/>
      <c r="D1671" s="1"/>
      <c r="E1671" s="1"/>
      <c r="F1671" s="34"/>
      <c r="G1671" s="2"/>
      <c r="H1671" s="44">
        <f t="shared" si="29"/>
        <v>0</v>
      </c>
    </row>
    <row r="1672" spans="2:8" ht="12.5" x14ac:dyDescent="0.25">
      <c r="B1672" s="25"/>
      <c r="C1672" s="33"/>
      <c r="D1672" s="1"/>
      <c r="E1672" s="1"/>
      <c r="F1672" s="34"/>
      <c r="G1672" s="2"/>
      <c r="H1672" s="44">
        <f t="shared" si="29"/>
        <v>0</v>
      </c>
    </row>
    <row r="1673" spans="2:8" ht="12.5" x14ac:dyDescent="0.25">
      <c r="B1673" s="25"/>
      <c r="C1673" s="33"/>
      <c r="D1673" s="1"/>
      <c r="E1673" s="1"/>
      <c r="F1673" s="34"/>
      <c r="G1673" s="2"/>
      <c r="H1673" s="44">
        <f t="shared" si="29"/>
        <v>0</v>
      </c>
    </row>
    <row r="1674" spans="2:8" ht="12.5" x14ac:dyDescent="0.25">
      <c r="B1674" s="25"/>
      <c r="C1674" s="33"/>
      <c r="D1674" s="1"/>
      <c r="E1674" s="1"/>
      <c r="F1674" s="34"/>
      <c r="G1674" s="2"/>
      <c r="H1674" s="44">
        <f t="shared" si="29"/>
        <v>0</v>
      </c>
    </row>
    <row r="1675" spans="2:8" ht="12.5" x14ac:dyDescent="0.25">
      <c r="B1675" s="25"/>
      <c r="C1675" s="33"/>
      <c r="D1675" s="1"/>
      <c r="E1675" s="1"/>
      <c r="F1675" s="34"/>
      <c r="G1675" s="2"/>
      <c r="H1675" s="44">
        <f t="shared" si="29"/>
        <v>0</v>
      </c>
    </row>
    <row r="1676" spans="2:8" ht="12.5" x14ac:dyDescent="0.25">
      <c r="B1676" s="25"/>
      <c r="C1676" s="33"/>
      <c r="D1676" s="1"/>
      <c r="E1676" s="1"/>
      <c r="F1676" s="34"/>
      <c r="G1676" s="2"/>
      <c r="H1676" s="44">
        <f t="shared" si="29"/>
        <v>0</v>
      </c>
    </row>
    <row r="1677" spans="2:8" ht="12.5" x14ac:dyDescent="0.25">
      <c r="B1677" s="25"/>
      <c r="C1677" s="33"/>
      <c r="D1677" s="1"/>
      <c r="E1677" s="1"/>
      <c r="F1677" s="34"/>
      <c r="G1677" s="2"/>
      <c r="H1677" s="44">
        <f t="shared" si="29"/>
        <v>0</v>
      </c>
    </row>
    <row r="1678" spans="2:8" ht="12.5" x14ac:dyDescent="0.25">
      <c r="B1678" s="25"/>
      <c r="C1678" s="33"/>
      <c r="D1678" s="1"/>
      <c r="E1678" s="1"/>
      <c r="F1678" s="34"/>
      <c r="G1678" s="2"/>
      <c r="H1678" s="44">
        <f t="shared" si="29"/>
        <v>0</v>
      </c>
    </row>
    <row r="1679" spans="2:8" ht="12.5" x14ac:dyDescent="0.25">
      <c r="B1679" s="25"/>
      <c r="C1679" s="33"/>
      <c r="D1679" s="1"/>
      <c r="E1679" s="1"/>
      <c r="F1679" s="34"/>
      <c r="G1679" s="2"/>
      <c r="H1679" s="44">
        <f t="shared" si="29"/>
        <v>0</v>
      </c>
    </row>
    <row r="1680" spans="2:8" ht="12.5" x14ac:dyDescent="0.25">
      <c r="B1680" s="25"/>
      <c r="C1680" s="33"/>
      <c r="D1680" s="1"/>
      <c r="E1680" s="1"/>
      <c r="F1680" s="34"/>
      <c r="G1680" s="2"/>
      <c r="H1680" s="44">
        <f t="shared" si="29"/>
        <v>0</v>
      </c>
    </row>
    <row r="1681" spans="2:8" ht="12.5" x14ac:dyDescent="0.25">
      <c r="B1681" s="25"/>
      <c r="C1681" s="33"/>
      <c r="D1681" s="1"/>
      <c r="E1681" s="1"/>
      <c r="F1681" s="34"/>
      <c r="G1681" s="2"/>
      <c r="H1681" s="44">
        <f t="shared" si="29"/>
        <v>0</v>
      </c>
    </row>
    <row r="1682" spans="2:8" ht="12.5" x14ac:dyDescent="0.25">
      <c r="B1682" s="25"/>
      <c r="C1682" s="33"/>
      <c r="D1682" s="1"/>
      <c r="E1682" s="1"/>
      <c r="F1682" s="34"/>
      <c r="G1682" s="2"/>
      <c r="H1682" s="44">
        <f t="shared" si="29"/>
        <v>0</v>
      </c>
    </row>
    <row r="1683" spans="2:8" ht="12.5" x14ac:dyDescent="0.25">
      <c r="B1683" s="25"/>
      <c r="C1683" s="33"/>
      <c r="D1683" s="1"/>
      <c r="E1683" s="1"/>
      <c r="F1683" s="34"/>
      <c r="G1683" s="2"/>
      <c r="H1683" s="44">
        <f t="shared" si="29"/>
        <v>0</v>
      </c>
    </row>
    <row r="1684" spans="2:8" ht="12.5" x14ac:dyDescent="0.25">
      <c r="B1684" s="25"/>
      <c r="C1684" s="33"/>
      <c r="D1684" s="1"/>
      <c r="E1684" s="1"/>
      <c r="F1684" s="34"/>
      <c r="G1684" s="2"/>
      <c r="H1684" s="44">
        <f t="shared" si="29"/>
        <v>0</v>
      </c>
    </row>
    <row r="1685" spans="2:8" ht="12.5" x14ac:dyDescent="0.25">
      <c r="B1685" s="25"/>
      <c r="C1685" s="33"/>
      <c r="D1685" s="1"/>
      <c r="E1685" s="1"/>
      <c r="F1685" s="34"/>
      <c r="G1685" s="2"/>
      <c r="H1685" s="44">
        <f t="shared" si="29"/>
        <v>0</v>
      </c>
    </row>
    <row r="1686" spans="2:8" ht="12.5" x14ac:dyDescent="0.25">
      <c r="B1686" s="25"/>
      <c r="C1686" s="33"/>
      <c r="D1686" s="1"/>
      <c r="E1686" s="1"/>
      <c r="F1686" s="34"/>
      <c r="G1686" s="2"/>
      <c r="H1686" s="44">
        <f t="shared" si="29"/>
        <v>0</v>
      </c>
    </row>
    <row r="1687" spans="2:8" ht="12.5" x14ac:dyDescent="0.25">
      <c r="B1687" s="25"/>
      <c r="C1687" s="33"/>
      <c r="D1687" s="1"/>
      <c r="E1687" s="1"/>
      <c r="F1687" s="34"/>
      <c r="G1687" s="2"/>
      <c r="H1687" s="44">
        <f t="shared" si="29"/>
        <v>0</v>
      </c>
    </row>
    <row r="1688" spans="2:8" ht="12.5" x14ac:dyDescent="0.25">
      <c r="B1688" s="25"/>
      <c r="C1688" s="33"/>
      <c r="D1688" s="1"/>
      <c r="E1688" s="1"/>
      <c r="F1688" s="34"/>
      <c r="G1688" s="2"/>
      <c r="H1688" s="44">
        <f t="shared" si="29"/>
        <v>0</v>
      </c>
    </row>
    <row r="1689" spans="2:8" ht="12.5" x14ac:dyDescent="0.25">
      <c r="B1689" s="25"/>
      <c r="C1689" s="33"/>
      <c r="D1689" s="1"/>
      <c r="E1689" s="1"/>
      <c r="F1689" s="34"/>
      <c r="G1689" s="2"/>
      <c r="H1689" s="44">
        <f t="shared" si="29"/>
        <v>0</v>
      </c>
    </row>
    <row r="1690" spans="2:8" ht="12.5" x14ac:dyDescent="0.25">
      <c r="B1690" s="25"/>
      <c r="C1690" s="33"/>
      <c r="D1690" s="1"/>
      <c r="E1690" s="1"/>
      <c r="F1690" s="34"/>
      <c r="G1690" s="2"/>
      <c r="H1690" s="44">
        <f t="shared" si="29"/>
        <v>0</v>
      </c>
    </row>
    <row r="1691" spans="2:8" ht="12.5" x14ac:dyDescent="0.25">
      <c r="B1691" s="25"/>
      <c r="C1691" s="33"/>
      <c r="D1691" s="1"/>
      <c r="E1691" s="1"/>
      <c r="F1691" s="34"/>
      <c r="G1691" s="2"/>
      <c r="H1691" s="44">
        <f t="shared" si="29"/>
        <v>0</v>
      </c>
    </row>
    <row r="1692" spans="2:8" ht="12.5" x14ac:dyDescent="0.25">
      <c r="B1692" s="25"/>
      <c r="C1692" s="33"/>
      <c r="D1692" s="1"/>
      <c r="E1692" s="1"/>
      <c r="F1692" s="34"/>
      <c r="G1692" s="2"/>
      <c r="H1692" s="44">
        <f t="shared" si="29"/>
        <v>0</v>
      </c>
    </row>
    <row r="1693" spans="2:8" ht="12.5" x14ac:dyDescent="0.25">
      <c r="B1693" s="25"/>
      <c r="C1693" s="33"/>
      <c r="D1693" s="1"/>
      <c r="E1693" s="1"/>
      <c r="F1693" s="34"/>
      <c r="G1693" s="2"/>
      <c r="H1693" s="44">
        <f t="shared" si="29"/>
        <v>0</v>
      </c>
    </row>
    <row r="1694" spans="2:8" ht="12.5" x14ac:dyDescent="0.25">
      <c r="B1694" s="25"/>
      <c r="C1694" s="33"/>
      <c r="D1694" s="1"/>
      <c r="E1694" s="1"/>
      <c r="F1694" s="34"/>
      <c r="G1694" s="2"/>
      <c r="H1694" s="44">
        <f t="shared" si="29"/>
        <v>0</v>
      </c>
    </row>
    <row r="1695" spans="2:8" ht="12.5" x14ac:dyDescent="0.25">
      <c r="B1695" s="25"/>
      <c r="C1695" s="33"/>
      <c r="D1695" s="1"/>
      <c r="E1695" s="1"/>
      <c r="F1695" s="34"/>
      <c r="G1695" s="2"/>
      <c r="H1695" s="44">
        <f t="shared" si="29"/>
        <v>0</v>
      </c>
    </row>
    <row r="1696" spans="2:8" ht="12.5" x14ac:dyDescent="0.25">
      <c r="B1696" s="25"/>
      <c r="C1696" s="33"/>
      <c r="D1696" s="1"/>
      <c r="E1696" s="1"/>
      <c r="F1696" s="34"/>
      <c r="G1696" s="2"/>
      <c r="H1696" s="44">
        <f t="shared" si="29"/>
        <v>0</v>
      </c>
    </row>
    <row r="1697" spans="2:8" ht="12.5" x14ac:dyDescent="0.25">
      <c r="B1697" s="25"/>
      <c r="C1697" s="33"/>
      <c r="D1697" s="1"/>
      <c r="E1697" s="1"/>
      <c r="F1697" s="34"/>
      <c r="G1697" s="2"/>
      <c r="H1697" s="44">
        <f t="shared" si="29"/>
        <v>0</v>
      </c>
    </row>
    <row r="1698" spans="2:8" ht="12.5" x14ac:dyDescent="0.25">
      <c r="B1698" s="25"/>
      <c r="C1698" s="33"/>
      <c r="D1698" s="1"/>
      <c r="E1698" s="1"/>
      <c r="F1698" s="34"/>
      <c r="G1698" s="2"/>
      <c r="H1698" s="44">
        <f t="shared" si="29"/>
        <v>0</v>
      </c>
    </row>
    <row r="1699" spans="2:8" ht="12.5" x14ac:dyDescent="0.25">
      <c r="B1699" s="25"/>
      <c r="C1699" s="33"/>
      <c r="D1699" s="1"/>
      <c r="E1699" s="1"/>
      <c r="F1699" s="34"/>
      <c r="G1699" s="2"/>
      <c r="H1699" s="44">
        <f t="shared" si="29"/>
        <v>0</v>
      </c>
    </row>
    <row r="1700" spans="2:8" ht="12.5" x14ac:dyDescent="0.25">
      <c r="B1700" s="25"/>
      <c r="C1700" s="33"/>
      <c r="D1700" s="1"/>
      <c r="E1700" s="1"/>
      <c r="F1700" s="34"/>
      <c r="G1700" s="2"/>
      <c r="H1700" s="44">
        <f t="shared" si="29"/>
        <v>0</v>
      </c>
    </row>
    <row r="1701" spans="2:8" ht="12.5" x14ac:dyDescent="0.25">
      <c r="B1701" s="25"/>
      <c r="C1701" s="33"/>
      <c r="D1701" s="1"/>
      <c r="E1701" s="1"/>
      <c r="F1701" s="34"/>
      <c r="G1701" s="2"/>
      <c r="H1701" s="44">
        <f t="shared" si="29"/>
        <v>0</v>
      </c>
    </row>
    <row r="1702" spans="2:8" ht="12.5" x14ac:dyDescent="0.25">
      <c r="B1702" s="25"/>
      <c r="C1702" s="33"/>
      <c r="D1702" s="1"/>
      <c r="E1702" s="1"/>
      <c r="F1702" s="34"/>
      <c r="G1702" s="2"/>
      <c r="H1702" s="44">
        <f t="shared" si="29"/>
        <v>0</v>
      </c>
    </row>
    <row r="1703" spans="2:8" ht="12.5" x14ac:dyDescent="0.25">
      <c r="B1703" s="25"/>
      <c r="C1703" s="33"/>
      <c r="D1703" s="1"/>
      <c r="E1703" s="1"/>
      <c r="F1703" s="34"/>
      <c r="G1703" s="2"/>
      <c r="H1703" s="44">
        <f t="shared" si="29"/>
        <v>0</v>
      </c>
    </row>
    <row r="1704" spans="2:8" ht="12.5" x14ac:dyDescent="0.25">
      <c r="B1704" s="25"/>
      <c r="C1704" s="33"/>
      <c r="D1704" s="1"/>
      <c r="E1704" s="1"/>
      <c r="F1704" s="34"/>
      <c r="G1704" s="2"/>
      <c r="H1704" s="44">
        <f t="shared" si="29"/>
        <v>0</v>
      </c>
    </row>
    <row r="1705" spans="2:8" ht="12.5" x14ac:dyDescent="0.25">
      <c r="B1705" s="25"/>
      <c r="C1705" s="33"/>
      <c r="D1705" s="1"/>
      <c r="E1705" s="1"/>
      <c r="F1705" s="34"/>
      <c r="G1705" s="2"/>
      <c r="H1705" s="44">
        <f t="shared" si="29"/>
        <v>0</v>
      </c>
    </row>
    <row r="1706" spans="2:8" ht="12.5" x14ac:dyDescent="0.25">
      <c r="B1706" s="25"/>
      <c r="C1706" s="33"/>
      <c r="D1706" s="1"/>
      <c r="E1706" s="1"/>
      <c r="F1706" s="34"/>
      <c r="G1706" s="2"/>
      <c r="H1706" s="44">
        <f t="shared" si="29"/>
        <v>0</v>
      </c>
    </row>
    <row r="1707" spans="2:8" ht="12.5" x14ac:dyDescent="0.25">
      <c r="B1707" s="25"/>
      <c r="C1707" s="33"/>
      <c r="D1707" s="1"/>
      <c r="E1707" s="1"/>
      <c r="F1707" s="34"/>
      <c r="G1707" s="2"/>
      <c r="H1707" s="44">
        <f t="shared" ref="H1707:H1770" si="30">F1707*ROUND(G1707,4)</f>
        <v>0</v>
      </c>
    </row>
    <row r="1708" spans="2:8" ht="12.5" x14ac:dyDescent="0.25">
      <c r="B1708" s="25"/>
      <c r="C1708" s="33"/>
      <c r="D1708" s="1"/>
      <c r="E1708" s="1"/>
      <c r="F1708" s="34"/>
      <c r="G1708" s="2"/>
      <c r="H1708" s="44">
        <f t="shared" si="30"/>
        <v>0</v>
      </c>
    </row>
    <row r="1709" spans="2:8" ht="12.5" x14ac:dyDescent="0.25">
      <c r="B1709" s="25"/>
      <c r="C1709" s="33"/>
      <c r="D1709" s="1"/>
      <c r="E1709" s="1"/>
      <c r="F1709" s="34"/>
      <c r="G1709" s="2"/>
      <c r="H1709" s="44">
        <f t="shared" si="30"/>
        <v>0</v>
      </c>
    </row>
    <row r="1710" spans="2:8" ht="12.5" x14ac:dyDescent="0.25">
      <c r="B1710" s="25"/>
      <c r="C1710" s="33"/>
      <c r="D1710" s="1"/>
      <c r="E1710" s="1"/>
      <c r="F1710" s="34"/>
      <c r="G1710" s="2"/>
      <c r="H1710" s="44">
        <f t="shared" si="30"/>
        <v>0</v>
      </c>
    </row>
    <row r="1711" spans="2:8" ht="12.5" x14ac:dyDescent="0.25">
      <c r="B1711" s="25"/>
      <c r="C1711" s="33"/>
      <c r="D1711" s="1"/>
      <c r="E1711" s="1"/>
      <c r="F1711" s="34"/>
      <c r="G1711" s="2"/>
      <c r="H1711" s="44">
        <f t="shared" si="30"/>
        <v>0</v>
      </c>
    </row>
    <row r="1712" spans="2:8" ht="12.5" x14ac:dyDescent="0.25">
      <c r="B1712" s="25"/>
      <c r="C1712" s="33"/>
      <c r="D1712" s="1"/>
      <c r="E1712" s="1"/>
      <c r="F1712" s="34"/>
      <c r="G1712" s="2"/>
      <c r="H1712" s="44">
        <f t="shared" si="30"/>
        <v>0</v>
      </c>
    </row>
    <row r="1713" spans="2:8" ht="12.5" x14ac:dyDescent="0.25">
      <c r="B1713" s="25"/>
      <c r="C1713" s="33"/>
      <c r="D1713" s="1"/>
      <c r="E1713" s="1"/>
      <c r="F1713" s="34"/>
      <c r="G1713" s="2"/>
      <c r="H1713" s="44">
        <f t="shared" si="30"/>
        <v>0</v>
      </c>
    </row>
    <row r="1714" spans="2:8" ht="12.5" x14ac:dyDescent="0.25">
      <c r="B1714" s="25"/>
      <c r="C1714" s="33"/>
      <c r="D1714" s="1"/>
      <c r="E1714" s="1"/>
      <c r="F1714" s="34"/>
      <c r="G1714" s="2"/>
      <c r="H1714" s="44">
        <f t="shared" si="30"/>
        <v>0</v>
      </c>
    </row>
    <row r="1715" spans="2:8" ht="12.5" x14ac:dyDescent="0.25">
      <c r="B1715" s="25"/>
      <c r="C1715" s="33"/>
      <c r="D1715" s="1"/>
      <c r="E1715" s="1"/>
      <c r="F1715" s="34"/>
      <c r="G1715" s="2"/>
      <c r="H1715" s="44">
        <f t="shared" si="30"/>
        <v>0</v>
      </c>
    </row>
    <row r="1716" spans="2:8" ht="12.5" x14ac:dyDescent="0.25">
      <c r="B1716" s="25"/>
      <c r="C1716" s="33"/>
      <c r="D1716" s="1"/>
      <c r="E1716" s="1"/>
      <c r="F1716" s="34"/>
      <c r="G1716" s="2"/>
      <c r="H1716" s="44">
        <f t="shared" si="30"/>
        <v>0</v>
      </c>
    </row>
    <row r="1717" spans="2:8" ht="12.5" x14ac:dyDescent="0.25">
      <c r="B1717" s="25"/>
      <c r="C1717" s="33"/>
      <c r="D1717" s="1"/>
      <c r="E1717" s="1"/>
      <c r="F1717" s="34"/>
      <c r="G1717" s="2"/>
      <c r="H1717" s="44">
        <f t="shared" si="30"/>
        <v>0</v>
      </c>
    </row>
    <row r="1718" spans="2:8" ht="12.5" x14ac:dyDescent="0.25">
      <c r="B1718" s="25"/>
      <c r="C1718" s="33"/>
      <c r="D1718" s="1"/>
      <c r="E1718" s="1"/>
      <c r="F1718" s="34"/>
      <c r="G1718" s="2"/>
      <c r="H1718" s="44">
        <f t="shared" si="30"/>
        <v>0</v>
      </c>
    </row>
    <row r="1719" spans="2:8" ht="12.5" x14ac:dyDescent="0.25">
      <c r="B1719" s="25"/>
      <c r="C1719" s="33"/>
      <c r="D1719" s="1"/>
      <c r="E1719" s="1"/>
      <c r="F1719" s="34"/>
      <c r="G1719" s="2"/>
      <c r="H1719" s="44">
        <f t="shared" si="30"/>
        <v>0</v>
      </c>
    </row>
    <row r="1720" spans="2:8" ht="12.5" x14ac:dyDescent="0.25">
      <c r="B1720" s="25"/>
      <c r="C1720" s="33"/>
      <c r="D1720" s="1"/>
      <c r="E1720" s="1"/>
      <c r="F1720" s="34"/>
      <c r="G1720" s="2"/>
      <c r="H1720" s="44">
        <f t="shared" si="30"/>
        <v>0</v>
      </c>
    </row>
    <row r="1721" spans="2:8" ht="12.5" x14ac:dyDescent="0.25">
      <c r="B1721" s="25"/>
      <c r="C1721" s="33"/>
      <c r="D1721" s="1"/>
      <c r="E1721" s="1"/>
      <c r="F1721" s="34"/>
      <c r="G1721" s="2"/>
      <c r="H1721" s="44">
        <f t="shared" si="30"/>
        <v>0</v>
      </c>
    </row>
    <row r="1722" spans="2:8" ht="12.5" x14ac:dyDescent="0.25">
      <c r="B1722" s="25"/>
      <c r="C1722" s="33"/>
      <c r="D1722" s="1"/>
      <c r="E1722" s="1"/>
      <c r="F1722" s="34"/>
      <c r="G1722" s="2"/>
      <c r="H1722" s="44">
        <f t="shared" si="30"/>
        <v>0</v>
      </c>
    </row>
    <row r="1723" spans="2:8" ht="12.5" x14ac:dyDescent="0.25">
      <c r="B1723" s="25"/>
      <c r="C1723" s="33"/>
      <c r="D1723" s="1"/>
      <c r="E1723" s="1"/>
      <c r="F1723" s="34"/>
      <c r="G1723" s="2"/>
      <c r="H1723" s="44">
        <f t="shared" si="30"/>
        <v>0</v>
      </c>
    </row>
    <row r="1724" spans="2:8" ht="12.5" x14ac:dyDescent="0.25">
      <c r="B1724" s="25"/>
      <c r="C1724" s="33"/>
      <c r="D1724" s="1"/>
      <c r="E1724" s="1"/>
      <c r="F1724" s="34"/>
      <c r="G1724" s="2"/>
      <c r="H1724" s="44">
        <f t="shared" si="30"/>
        <v>0</v>
      </c>
    </row>
    <row r="1725" spans="2:8" ht="12.5" x14ac:dyDescent="0.25">
      <c r="B1725" s="25"/>
      <c r="C1725" s="33"/>
      <c r="D1725" s="1"/>
      <c r="E1725" s="1"/>
      <c r="F1725" s="34"/>
      <c r="G1725" s="2"/>
      <c r="H1725" s="44">
        <f t="shared" si="30"/>
        <v>0</v>
      </c>
    </row>
    <row r="1726" spans="2:8" ht="12.5" x14ac:dyDescent="0.25">
      <c r="B1726" s="25"/>
      <c r="C1726" s="33"/>
      <c r="D1726" s="1"/>
      <c r="E1726" s="1"/>
      <c r="F1726" s="34"/>
      <c r="G1726" s="2"/>
      <c r="H1726" s="44">
        <f t="shared" si="30"/>
        <v>0</v>
      </c>
    </row>
    <row r="1727" spans="2:8" ht="12.5" x14ac:dyDescent="0.25">
      <c r="B1727" s="25"/>
      <c r="C1727" s="33"/>
      <c r="D1727" s="1"/>
      <c r="E1727" s="1"/>
      <c r="F1727" s="34"/>
      <c r="G1727" s="2"/>
      <c r="H1727" s="44">
        <f t="shared" si="30"/>
        <v>0</v>
      </c>
    </row>
    <row r="1728" spans="2:8" ht="12.5" x14ac:dyDescent="0.25">
      <c r="B1728" s="25"/>
      <c r="C1728" s="33"/>
      <c r="D1728" s="1"/>
      <c r="E1728" s="1"/>
      <c r="F1728" s="34"/>
      <c r="G1728" s="2"/>
      <c r="H1728" s="44">
        <f t="shared" si="30"/>
        <v>0</v>
      </c>
    </row>
    <row r="1729" spans="2:8" ht="12.5" x14ac:dyDescent="0.25">
      <c r="B1729" s="25"/>
      <c r="C1729" s="33"/>
      <c r="D1729" s="1"/>
      <c r="E1729" s="1"/>
      <c r="F1729" s="34"/>
      <c r="G1729" s="2"/>
      <c r="H1729" s="44">
        <f t="shared" si="30"/>
        <v>0</v>
      </c>
    </row>
    <row r="1730" spans="2:8" ht="12.5" x14ac:dyDescent="0.25">
      <c r="B1730" s="25"/>
      <c r="C1730" s="33"/>
      <c r="D1730" s="1"/>
      <c r="E1730" s="1"/>
      <c r="F1730" s="34"/>
      <c r="G1730" s="2"/>
      <c r="H1730" s="44">
        <f t="shared" si="30"/>
        <v>0</v>
      </c>
    </row>
    <row r="1731" spans="2:8" ht="12.5" x14ac:dyDescent="0.25">
      <c r="B1731" s="25"/>
      <c r="C1731" s="33"/>
      <c r="D1731" s="1"/>
      <c r="E1731" s="1"/>
      <c r="F1731" s="34"/>
      <c r="G1731" s="2"/>
      <c r="H1731" s="44">
        <f t="shared" si="30"/>
        <v>0</v>
      </c>
    </row>
    <row r="1732" spans="2:8" ht="12.5" x14ac:dyDescent="0.25">
      <c r="B1732" s="25"/>
      <c r="C1732" s="33"/>
      <c r="D1732" s="1"/>
      <c r="E1732" s="1"/>
      <c r="F1732" s="34"/>
      <c r="G1732" s="2"/>
      <c r="H1732" s="44">
        <f t="shared" si="30"/>
        <v>0</v>
      </c>
    </row>
    <row r="1733" spans="2:8" ht="12.5" x14ac:dyDescent="0.25">
      <c r="B1733" s="25"/>
      <c r="C1733" s="33"/>
      <c r="D1733" s="1"/>
      <c r="E1733" s="1"/>
      <c r="F1733" s="34"/>
      <c r="G1733" s="2"/>
      <c r="H1733" s="44">
        <f t="shared" si="30"/>
        <v>0</v>
      </c>
    </row>
    <row r="1734" spans="2:8" ht="12.5" x14ac:dyDescent="0.25">
      <c r="B1734" s="25"/>
      <c r="C1734" s="33"/>
      <c r="D1734" s="1"/>
      <c r="E1734" s="1"/>
      <c r="F1734" s="34"/>
      <c r="G1734" s="2"/>
      <c r="H1734" s="44">
        <f t="shared" si="30"/>
        <v>0</v>
      </c>
    </row>
    <row r="1735" spans="2:8" ht="12.5" x14ac:dyDescent="0.25">
      <c r="B1735" s="25"/>
      <c r="C1735" s="33"/>
      <c r="D1735" s="1"/>
      <c r="E1735" s="1"/>
      <c r="F1735" s="34"/>
      <c r="G1735" s="2"/>
      <c r="H1735" s="44">
        <f t="shared" si="30"/>
        <v>0</v>
      </c>
    </row>
    <row r="1736" spans="2:8" ht="12.5" x14ac:dyDescent="0.25">
      <c r="B1736" s="25"/>
      <c r="C1736" s="33"/>
      <c r="D1736" s="1"/>
      <c r="E1736" s="1"/>
      <c r="F1736" s="34"/>
      <c r="G1736" s="2"/>
      <c r="H1736" s="44">
        <f t="shared" si="30"/>
        <v>0</v>
      </c>
    </row>
    <row r="1737" spans="2:8" ht="12.5" x14ac:dyDescent="0.25">
      <c r="B1737" s="25"/>
      <c r="C1737" s="33"/>
      <c r="D1737" s="1"/>
      <c r="E1737" s="1"/>
      <c r="F1737" s="34"/>
      <c r="G1737" s="2"/>
      <c r="H1737" s="44">
        <f t="shared" si="30"/>
        <v>0</v>
      </c>
    </row>
    <row r="1738" spans="2:8" ht="12.5" x14ac:dyDescent="0.25">
      <c r="B1738" s="25"/>
      <c r="C1738" s="33"/>
      <c r="D1738" s="1"/>
      <c r="E1738" s="1"/>
      <c r="F1738" s="34"/>
      <c r="G1738" s="2"/>
      <c r="H1738" s="44">
        <f t="shared" si="30"/>
        <v>0</v>
      </c>
    </row>
    <row r="1739" spans="2:8" ht="12.5" x14ac:dyDescent="0.25">
      <c r="B1739" s="25"/>
      <c r="C1739" s="33"/>
      <c r="D1739" s="1"/>
      <c r="E1739" s="1"/>
      <c r="F1739" s="34"/>
      <c r="G1739" s="2"/>
      <c r="H1739" s="44">
        <f t="shared" si="30"/>
        <v>0</v>
      </c>
    </row>
    <row r="1740" spans="2:8" ht="12.5" x14ac:dyDescent="0.25">
      <c r="B1740" s="25"/>
      <c r="C1740" s="33"/>
      <c r="D1740" s="1"/>
      <c r="E1740" s="1"/>
      <c r="F1740" s="34"/>
      <c r="G1740" s="2"/>
      <c r="H1740" s="44">
        <f t="shared" si="30"/>
        <v>0</v>
      </c>
    </row>
    <row r="1741" spans="2:8" ht="12.5" x14ac:dyDescent="0.25">
      <c r="B1741" s="25"/>
      <c r="C1741" s="33"/>
      <c r="D1741" s="1"/>
      <c r="E1741" s="1"/>
      <c r="F1741" s="34"/>
      <c r="G1741" s="2"/>
      <c r="H1741" s="44">
        <f t="shared" si="30"/>
        <v>0</v>
      </c>
    </row>
    <row r="1742" spans="2:8" ht="12.5" x14ac:dyDescent="0.25">
      <c r="B1742" s="25"/>
      <c r="C1742" s="33"/>
      <c r="D1742" s="1"/>
      <c r="E1742" s="1"/>
      <c r="F1742" s="34"/>
      <c r="G1742" s="2"/>
      <c r="H1742" s="44">
        <f t="shared" si="30"/>
        <v>0</v>
      </c>
    </row>
    <row r="1743" spans="2:8" ht="12.5" x14ac:dyDescent="0.25">
      <c r="B1743" s="25"/>
      <c r="C1743" s="33"/>
      <c r="D1743" s="1"/>
      <c r="E1743" s="1"/>
      <c r="F1743" s="34"/>
      <c r="G1743" s="2"/>
      <c r="H1743" s="44">
        <f t="shared" si="30"/>
        <v>0</v>
      </c>
    </row>
    <row r="1744" spans="2:8" ht="12.5" x14ac:dyDescent="0.25">
      <c r="B1744" s="25"/>
      <c r="C1744" s="33"/>
      <c r="D1744" s="1"/>
      <c r="E1744" s="1"/>
      <c r="F1744" s="34"/>
      <c r="G1744" s="2"/>
      <c r="H1744" s="44">
        <f t="shared" si="30"/>
        <v>0</v>
      </c>
    </row>
    <row r="1745" spans="2:8" ht="12.5" x14ac:dyDescent="0.25">
      <c r="B1745" s="25"/>
      <c r="C1745" s="33"/>
      <c r="D1745" s="1"/>
      <c r="E1745" s="1"/>
      <c r="F1745" s="34"/>
      <c r="G1745" s="2"/>
      <c r="H1745" s="44">
        <f t="shared" si="30"/>
        <v>0</v>
      </c>
    </row>
    <row r="1746" spans="2:8" ht="12.5" x14ac:dyDescent="0.25">
      <c r="B1746" s="25"/>
      <c r="C1746" s="33"/>
      <c r="D1746" s="1"/>
      <c r="E1746" s="1"/>
      <c r="F1746" s="34"/>
      <c r="G1746" s="2"/>
      <c r="H1746" s="44">
        <f t="shared" si="30"/>
        <v>0</v>
      </c>
    </row>
    <row r="1747" spans="2:8" ht="12.5" x14ac:dyDescent="0.25">
      <c r="B1747" s="25"/>
      <c r="C1747" s="33"/>
      <c r="D1747" s="1"/>
      <c r="E1747" s="1"/>
      <c r="F1747" s="34"/>
      <c r="G1747" s="2"/>
      <c r="H1747" s="44">
        <f t="shared" si="30"/>
        <v>0</v>
      </c>
    </row>
    <row r="1748" spans="2:8" ht="12.5" x14ac:dyDescent="0.25">
      <c r="B1748" s="25"/>
      <c r="C1748" s="33"/>
      <c r="D1748" s="1"/>
      <c r="E1748" s="1"/>
      <c r="F1748" s="34"/>
      <c r="G1748" s="2"/>
      <c r="H1748" s="44">
        <f t="shared" si="30"/>
        <v>0</v>
      </c>
    </row>
    <row r="1749" spans="2:8" ht="12.5" x14ac:dyDescent="0.25">
      <c r="B1749" s="25"/>
      <c r="C1749" s="33"/>
      <c r="D1749" s="1"/>
      <c r="E1749" s="1"/>
      <c r="F1749" s="34"/>
      <c r="G1749" s="2"/>
      <c r="H1749" s="44">
        <f t="shared" si="30"/>
        <v>0</v>
      </c>
    </row>
    <row r="1750" spans="2:8" ht="12.5" x14ac:dyDescent="0.25">
      <c r="B1750" s="25"/>
      <c r="C1750" s="33"/>
      <c r="D1750" s="1"/>
      <c r="E1750" s="1"/>
      <c r="F1750" s="34"/>
      <c r="G1750" s="2"/>
      <c r="H1750" s="44">
        <f t="shared" si="30"/>
        <v>0</v>
      </c>
    </row>
    <row r="1751" spans="2:8" ht="12.5" x14ac:dyDescent="0.25">
      <c r="B1751" s="25"/>
      <c r="C1751" s="33"/>
      <c r="D1751" s="1"/>
      <c r="E1751" s="1"/>
      <c r="F1751" s="34"/>
      <c r="G1751" s="2"/>
      <c r="H1751" s="44">
        <f t="shared" si="30"/>
        <v>0</v>
      </c>
    </row>
    <row r="1752" spans="2:8" ht="12.5" x14ac:dyDescent="0.25">
      <c r="B1752" s="25"/>
      <c r="C1752" s="33"/>
      <c r="D1752" s="1"/>
      <c r="E1752" s="1"/>
      <c r="F1752" s="34"/>
      <c r="G1752" s="2"/>
      <c r="H1752" s="44">
        <f t="shared" si="30"/>
        <v>0</v>
      </c>
    </row>
    <row r="1753" spans="2:8" ht="12.5" x14ac:dyDescent="0.25">
      <c r="B1753" s="25"/>
      <c r="C1753" s="33"/>
      <c r="D1753" s="1"/>
      <c r="E1753" s="1"/>
      <c r="F1753" s="34"/>
      <c r="G1753" s="2"/>
      <c r="H1753" s="44">
        <f t="shared" si="30"/>
        <v>0</v>
      </c>
    </row>
    <row r="1754" spans="2:8" ht="12.5" x14ac:dyDescent="0.25">
      <c r="B1754" s="25"/>
      <c r="C1754" s="33"/>
      <c r="D1754" s="1"/>
      <c r="E1754" s="1"/>
      <c r="F1754" s="34"/>
      <c r="G1754" s="2"/>
      <c r="H1754" s="44">
        <f t="shared" si="30"/>
        <v>0</v>
      </c>
    </row>
    <row r="1755" spans="2:8" ht="12.5" x14ac:dyDescent="0.25">
      <c r="B1755" s="25"/>
      <c r="C1755" s="33"/>
      <c r="D1755" s="1"/>
      <c r="E1755" s="1"/>
      <c r="F1755" s="34"/>
      <c r="G1755" s="2"/>
      <c r="H1755" s="44">
        <f t="shared" si="30"/>
        <v>0</v>
      </c>
    </row>
    <row r="1756" spans="2:8" ht="12.5" x14ac:dyDescent="0.25">
      <c r="B1756" s="25"/>
      <c r="C1756" s="33"/>
      <c r="D1756" s="1"/>
      <c r="E1756" s="1"/>
      <c r="F1756" s="34"/>
      <c r="G1756" s="2"/>
      <c r="H1756" s="44">
        <f t="shared" si="30"/>
        <v>0</v>
      </c>
    </row>
    <row r="1757" spans="2:8" ht="12.5" x14ac:dyDescent="0.25">
      <c r="B1757" s="25"/>
      <c r="C1757" s="33"/>
      <c r="D1757" s="1"/>
      <c r="E1757" s="1"/>
      <c r="F1757" s="34"/>
      <c r="G1757" s="2"/>
      <c r="H1757" s="44">
        <f t="shared" si="30"/>
        <v>0</v>
      </c>
    </row>
    <row r="1758" spans="2:8" ht="12.5" x14ac:dyDescent="0.25">
      <c r="B1758" s="25"/>
      <c r="C1758" s="33"/>
      <c r="D1758" s="1"/>
      <c r="E1758" s="1"/>
      <c r="F1758" s="34"/>
      <c r="G1758" s="2"/>
      <c r="H1758" s="44">
        <f t="shared" si="30"/>
        <v>0</v>
      </c>
    </row>
    <row r="1759" spans="2:8" ht="12.5" x14ac:dyDescent="0.25">
      <c r="B1759" s="25"/>
      <c r="C1759" s="33"/>
      <c r="D1759" s="1"/>
      <c r="E1759" s="1"/>
      <c r="F1759" s="34"/>
      <c r="G1759" s="2"/>
      <c r="H1759" s="44">
        <f t="shared" si="30"/>
        <v>0</v>
      </c>
    </row>
    <row r="1760" spans="2:8" ht="12.5" x14ac:dyDescent="0.25">
      <c r="B1760" s="25"/>
      <c r="C1760" s="33"/>
      <c r="D1760" s="1"/>
      <c r="E1760" s="1"/>
      <c r="F1760" s="34"/>
      <c r="G1760" s="2"/>
      <c r="H1760" s="44">
        <f t="shared" si="30"/>
        <v>0</v>
      </c>
    </row>
    <row r="1761" spans="2:8" ht="12.5" x14ac:dyDescent="0.25">
      <c r="B1761" s="25"/>
      <c r="C1761" s="33"/>
      <c r="D1761" s="1"/>
      <c r="E1761" s="1"/>
      <c r="F1761" s="34"/>
      <c r="G1761" s="2"/>
      <c r="H1761" s="44">
        <f t="shared" si="30"/>
        <v>0</v>
      </c>
    </row>
    <row r="1762" spans="2:8" ht="12.5" x14ac:dyDescent="0.25">
      <c r="B1762" s="25"/>
      <c r="C1762" s="33"/>
      <c r="D1762" s="1"/>
      <c r="E1762" s="1"/>
      <c r="F1762" s="34"/>
      <c r="G1762" s="2"/>
      <c r="H1762" s="44">
        <f t="shared" si="30"/>
        <v>0</v>
      </c>
    </row>
    <row r="1763" spans="2:8" ht="12.5" x14ac:dyDescent="0.25">
      <c r="B1763" s="25"/>
      <c r="C1763" s="33"/>
      <c r="D1763" s="1"/>
      <c r="E1763" s="1"/>
      <c r="F1763" s="34"/>
      <c r="G1763" s="2"/>
      <c r="H1763" s="44">
        <f t="shared" si="30"/>
        <v>0</v>
      </c>
    </row>
    <row r="1764" spans="2:8" ht="12.5" x14ac:dyDescent="0.25">
      <c r="B1764" s="25"/>
      <c r="C1764" s="33"/>
      <c r="D1764" s="1"/>
      <c r="E1764" s="1"/>
      <c r="F1764" s="34"/>
      <c r="G1764" s="2"/>
      <c r="H1764" s="44">
        <f t="shared" si="30"/>
        <v>0</v>
      </c>
    </row>
    <row r="1765" spans="2:8" ht="12.5" x14ac:dyDescent="0.25">
      <c r="B1765" s="25"/>
      <c r="C1765" s="33"/>
      <c r="D1765" s="1"/>
      <c r="E1765" s="1"/>
      <c r="F1765" s="34"/>
      <c r="G1765" s="2"/>
      <c r="H1765" s="44">
        <f t="shared" si="30"/>
        <v>0</v>
      </c>
    </row>
    <row r="1766" spans="2:8" ht="12.5" x14ac:dyDescent="0.25">
      <c r="B1766" s="25"/>
      <c r="C1766" s="33"/>
      <c r="D1766" s="1"/>
      <c r="E1766" s="1"/>
      <c r="F1766" s="34"/>
      <c r="G1766" s="2"/>
      <c r="H1766" s="44">
        <f t="shared" si="30"/>
        <v>0</v>
      </c>
    </row>
    <row r="1767" spans="2:8" ht="12.5" x14ac:dyDescent="0.25">
      <c r="B1767" s="25"/>
      <c r="C1767" s="33"/>
      <c r="D1767" s="1"/>
      <c r="E1767" s="1"/>
      <c r="F1767" s="34"/>
      <c r="G1767" s="2"/>
      <c r="H1767" s="44">
        <f t="shared" si="30"/>
        <v>0</v>
      </c>
    </row>
    <row r="1768" spans="2:8" ht="12.5" x14ac:dyDescent="0.25">
      <c r="B1768" s="25"/>
      <c r="C1768" s="33"/>
      <c r="D1768" s="1"/>
      <c r="E1768" s="1"/>
      <c r="F1768" s="34"/>
      <c r="G1768" s="2"/>
      <c r="H1768" s="44">
        <f t="shared" si="30"/>
        <v>0</v>
      </c>
    </row>
    <row r="1769" spans="2:8" ht="12.5" x14ac:dyDescent="0.25">
      <c r="B1769" s="25"/>
      <c r="C1769" s="33"/>
      <c r="D1769" s="1"/>
      <c r="E1769" s="1"/>
      <c r="F1769" s="34"/>
      <c r="G1769" s="2"/>
      <c r="H1769" s="44">
        <f t="shared" si="30"/>
        <v>0</v>
      </c>
    </row>
    <row r="1770" spans="2:8" ht="12.5" x14ac:dyDescent="0.25">
      <c r="B1770" s="25"/>
      <c r="C1770" s="33"/>
      <c r="D1770" s="1"/>
      <c r="E1770" s="1"/>
      <c r="F1770" s="34"/>
      <c r="G1770" s="2"/>
      <c r="H1770" s="44">
        <f t="shared" si="30"/>
        <v>0</v>
      </c>
    </row>
    <row r="1771" spans="2:8" ht="12.5" x14ac:dyDescent="0.25">
      <c r="B1771" s="25"/>
      <c r="C1771" s="33"/>
      <c r="D1771" s="1"/>
      <c r="E1771" s="1"/>
      <c r="F1771" s="34"/>
      <c r="G1771" s="2"/>
      <c r="H1771" s="44">
        <f t="shared" ref="H1771:H1834" si="31">F1771*ROUND(G1771,4)</f>
        <v>0</v>
      </c>
    </row>
    <row r="1772" spans="2:8" ht="12.5" x14ac:dyDescent="0.25">
      <c r="B1772" s="25"/>
      <c r="C1772" s="33"/>
      <c r="D1772" s="1"/>
      <c r="E1772" s="1"/>
      <c r="F1772" s="34"/>
      <c r="G1772" s="2"/>
      <c r="H1772" s="44">
        <f t="shared" si="31"/>
        <v>0</v>
      </c>
    </row>
    <row r="1773" spans="2:8" ht="12.5" x14ac:dyDescent="0.25">
      <c r="B1773" s="25"/>
      <c r="C1773" s="33"/>
      <c r="D1773" s="1"/>
      <c r="E1773" s="1"/>
      <c r="F1773" s="34"/>
      <c r="G1773" s="2"/>
      <c r="H1773" s="44">
        <f t="shared" si="31"/>
        <v>0</v>
      </c>
    </row>
    <row r="1774" spans="2:8" ht="12.5" x14ac:dyDescent="0.25">
      <c r="B1774" s="25"/>
      <c r="C1774" s="33"/>
      <c r="D1774" s="1"/>
      <c r="E1774" s="1"/>
      <c r="F1774" s="34"/>
      <c r="G1774" s="2"/>
      <c r="H1774" s="44">
        <f t="shared" si="31"/>
        <v>0</v>
      </c>
    </row>
    <row r="1775" spans="2:8" ht="12.5" x14ac:dyDescent="0.25">
      <c r="B1775" s="25"/>
      <c r="C1775" s="33"/>
      <c r="D1775" s="1"/>
      <c r="E1775" s="1"/>
      <c r="F1775" s="34"/>
      <c r="G1775" s="2"/>
      <c r="H1775" s="44">
        <f t="shared" si="31"/>
        <v>0</v>
      </c>
    </row>
    <row r="1776" spans="2:8" ht="12.5" x14ac:dyDescent="0.25">
      <c r="B1776" s="25"/>
      <c r="C1776" s="33"/>
      <c r="D1776" s="1"/>
      <c r="E1776" s="1"/>
      <c r="F1776" s="34"/>
      <c r="G1776" s="2"/>
      <c r="H1776" s="44">
        <f t="shared" si="31"/>
        <v>0</v>
      </c>
    </row>
    <row r="1777" spans="2:8" ht="12.5" x14ac:dyDescent="0.25">
      <c r="B1777" s="25"/>
      <c r="C1777" s="33"/>
      <c r="D1777" s="1"/>
      <c r="E1777" s="1"/>
      <c r="F1777" s="34"/>
      <c r="G1777" s="2"/>
      <c r="H1777" s="44">
        <f t="shared" si="31"/>
        <v>0</v>
      </c>
    </row>
    <row r="1778" spans="2:8" ht="12.5" x14ac:dyDescent="0.25">
      <c r="B1778" s="25"/>
      <c r="C1778" s="33"/>
      <c r="D1778" s="1"/>
      <c r="E1778" s="1"/>
      <c r="F1778" s="34"/>
      <c r="G1778" s="2"/>
      <c r="H1778" s="44">
        <f t="shared" si="31"/>
        <v>0</v>
      </c>
    </row>
    <row r="1779" spans="2:8" ht="12.5" x14ac:dyDescent="0.25">
      <c r="B1779" s="25"/>
      <c r="C1779" s="33"/>
      <c r="D1779" s="1"/>
      <c r="E1779" s="1"/>
      <c r="F1779" s="34"/>
      <c r="G1779" s="2"/>
      <c r="H1779" s="44">
        <f t="shared" si="31"/>
        <v>0</v>
      </c>
    </row>
    <row r="1780" spans="2:8" ht="12.5" x14ac:dyDescent="0.25">
      <c r="B1780" s="25"/>
      <c r="C1780" s="33"/>
      <c r="D1780" s="1"/>
      <c r="E1780" s="1"/>
      <c r="F1780" s="34"/>
      <c r="G1780" s="2"/>
      <c r="H1780" s="44">
        <f t="shared" si="31"/>
        <v>0</v>
      </c>
    </row>
    <row r="1781" spans="2:8" ht="12.5" x14ac:dyDescent="0.25">
      <c r="B1781" s="25"/>
      <c r="C1781" s="33"/>
      <c r="D1781" s="1"/>
      <c r="E1781" s="1"/>
      <c r="F1781" s="34"/>
      <c r="G1781" s="2"/>
      <c r="H1781" s="44">
        <f t="shared" si="31"/>
        <v>0</v>
      </c>
    </row>
    <row r="1782" spans="2:8" ht="12.5" x14ac:dyDescent="0.25">
      <c r="B1782" s="25"/>
      <c r="C1782" s="33"/>
      <c r="D1782" s="1"/>
      <c r="E1782" s="1"/>
      <c r="F1782" s="34"/>
      <c r="G1782" s="2"/>
      <c r="H1782" s="44">
        <f t="shared" si="31"/>
        <v>0</v>
      </c>
    </row>
    <row r="1783" spans="2:8" ht="12.5" x14ac:dyDescent="0.25">
      <c r="B1783" s="25"/>
      <c r="C1783" s="33"/>
      <c r="D1783" s="1"/>
      <c r="E1783" s="1"/>
      <c r="F1783" s="34"/>
      <c r="G1783" s="2"/>
      <c r="H1783" s="44">
        <f t="shared" si="31"/>
        <v>0</v>
      </c>
    </row>
    <row r="1784" spans="2:8" ht="12.5" x14ac:dyDescent="0.25">
      <c r="B1784" s="25"/>
      <c r="C1784" s="33"/>
      <c r="D1784" s="1"/>
      <c r="E1784" s="1"/>
      <c r="F1784" s="34"/>
      <c r="G1784" s="2"/>
      <c r="H1784" s="44">
        <f t="shared" si="31"/>
        <v>0</v>
      </c>
    </row>
    <row r="1785" spans="2:8" ht="12.5" x14ac:dyDescent="0.25">
      <c r="B1785" s="25"/>
      <c r="C1785" s="33"/>
      <c r="D1785" s="1"/>
      <c r="E1785" s="1"/>
      <c r="F1785" s="34"/>
      <c r="G1785" s="2"/>
      <c r="H1785" s="44">
        <f t="shared" si="31"/>
        <v>0</v>
      </c>
    </row>
    <row r="1786" spans="2:8" ht="12.5" x14ac:dyDescent="0.25">
      <c r="B1786" s="25"/>
      <c r="C1786" s="33"/>
      <c r="D1786" s="1"/>
      <c r="E1786" s="1"/>
      <c r="F1786" s="34"/>
      <c r="G1786" s="2"/>
      <c r="H1786" s="44">
        <f t="shared" si="31"/>
        <v>0</v>
      </c>
    </row>
    <row r="1787" spans="2:8" ht="12.5" x14ac:dyDescent="0.25">
      <c r="B1787" s="25"/>
      <c r="C1787" s="33"/>
      <c r="D1787" s="1"/>
      <c r="E1787" s="1"/>
      <c r="F1787" s="34"/>
      <c r="G1787" s="2"/>
      <c r="H1787" s="44">
        <f t="shared" si="31"/>
        <v>0</v>
      </c>
    </row>
    <row r="1788" spans="2:8" ht="12.5" x14ac:dyDescent="0.25">
      <c r="B1788" s="25"/>
      <c r="C1788" s="33"/>
      <c r="D1788" s="1"/>
      <c r="E1788" s="1"/>
      <c r="F1788" s="34"/>
      <c r="G1788" s="2"/>
      <c r="H1788" s="44">
        <f t="shared" si="31"/>
        <v>0</v>
      </c>
    </row>
    <row r="1789" spans="2:8" ht="12.5" x14ac:dyDescent="0.25">
      <c r="B1789" s="25"/>
      <c r="C1789" s="33"/>
      <c r="D1789" s="1"/>
      <c r="E1789" s="1"/>
      <c r="F1789" s="34"/>
      <c r="G1789" s="2"/>
      <c r="H1789" s="44">
        <f t="shared" si="31"/>
        <v>0</v>
      </c>
    </row>
    <row r="1790" spans="2:8" ht="12.5" x14ac:dyDescent="0.25">
      <c r="B1790" s="25"/>
      <c r="C1790" s="33"/>
      <c r="D1790" s="1"/>
      <c r="E1790" s="1"/>
      <c r="F1790" s="34"/>
      <c r="G1790" s="2"/>
      <c r="H1790" s="44">
        <f t="shared" si="31"/>
        <v>0</v>
      </c>
    </row>
    <row r="1791" spans="2:8" ht="12.5" x14ac:dyDescent="0.25">
      <c r="B1791" s="25"/>
      <c r="C1791" s="33"/>
      <c r="D1791" s="1"/>
      <c r="E1791" s="1"/>
      <c r="F1791" s="34"/>
      <c r="G1791" s="2"/>
      <c r="H1791" s="44">
        <f t="shared" si="31"/>
        <v>0</v>
      </c>
    </row>
    <row r="1792" spans="2:8" ht="12.5" x14ac:dyDescent="0.25">
      <c r="B1792" s="25"/>
      <c r="C1792" s="33"/>
      <c r="D1792" s="1"/>
      <c r="E1792" s="1"/>
      <c r="F1792" s="34"/>
      <c r="G1792" s="2"/>
      <c r="H1792" s="44">
        <f t="shared" si="31"/>
        <v>0</v>
      </c>
    </row>
    <row r="1793" spans="2:8" ht="12.5" x14ac:dyDescent="0.25">
      <c r="B1793" s="25"/>
      <c r="C1793" s="33"/>
      <c r="D1793" s="1"/>
      <c r="E1793" s="1"/>
      <c r="F1793" s="34"/>
      <c r="G1793" s="2"/>
      <c r="H1793" s="44">
        <f t="shared" si="31"/>
        <v>0</v>
      </c>
    </row>
    <row r="1794" spans="2:8" ht="12.5" x14ac:dyDescent="0.25">
      <c r="B1794" s="25"/>
      <c r="C1794" s="33"/>
      <c r="D1794" s="1"/>
      <c r="E1794" s="1"/>
      <c r="F1794" s="34"/>
      <c r="G1794" s="2"/>
      <c r="H1794" s="44">
        <f t="shared" si="31"/>
        <v>0</v>
      </c>
    </row>
    <row r="1795" spans="2:8" ht="12.5" x14ac:dyDescent="0.25">
      <c r="B1795" s="25"/>
      <c r="C1795" s="33"/>
      <c r="D1795" s="1"/>
      <c r="E1795" s="1"/>
      <c r="F1795" s="34"/>
      <c r="G1795" s="2"/>
      <c r="H1795" s="44">
        <f t="shared" si="31"/>
        <v>0</v>
      </c>
    </row>
    <row r="1796" spans="2:8" ht="12.5" x14ac:dyDescent="0.25">
      <c r="B1796" s="25"/>
      <c r="C1796" s="33"/>
      <c r="D1796" s="1"/>
      <c r="E1796" s="1"/>
      <c r="F1796" s="34"/>
      <c r="G1796" s="2"/>
      <c r="H1796" s="44">
        <f t="shared" si="31"/>
        <v>0</v>
      </c>
    </row>
    <row r="1797" spans="2:8" ht="12.5" x14ac:dyDescent="0.25">
      <c r="B1797" s="25"/>
      <c r="C1797" s="33"/>
      <c r="D1797" s="1"/>
      <c r="E1797" s="1"/>
      <c r="F1797" s="34"/>
      <c r="G1797" s="2"/>
      <c r="H1797" s="44">
        <f t="shared" si="31"/>
        <v>0</v>
      </c>
    </row>
    <row r="1798" spans="2:8" ht="12.5" x14ac:dyDescent="0.25">
      <c r="B1798" s="25"/>
      <c r="C1798" s="33"/>
      <c r="D1798" s="1"/>
      <c r="E1798" s="1"/>
      <c r="F1798" s="34"/>
      <c r="G1798" s="2"/>
      <c r="H1798" s="44">
        <f t="shared" si="31"/>
        <v>0</v>
      </c>
    </row>
    <row r="1799" spans="2:8" ht="12.5" x14ac:dyDescent="0.25">
      <c r="B1799" s="25"/>
      <c r="C1799" s="33"/>
      <c r="D1799" s="1"/>
      <c r="E1799" s="1"/>
      <c r="F1799" s="34"/>
      <c r="G1799" s="2"/>
      <c r="H1799" s="44">
        <f t="shared" si="31"/>
        <v>0</v>
      </c>
    </row>
    <row r="1800" spans="2:8" ht="12.5" x14ac:dyDescent="0.25">
      <c r="B1800" s="25"/>
      <c r="C1800" s="33"/>
      <c r="D1800" s="1"/>
      <c r="E1800" s="1"/>
      <c r="F1800" s="34"/>
      <c r="G1800" s="2"/>
      <c r="H1800" s="44">
        <f t="shared" si="31"/>
        <v>0</v>
      </c>
    </row>
    <row r="1801" spans="2:8" ht="12.5" x14ac:dyDescent="0.25">
      <c r="B1801" s="25"/>
      <c r="C1801" s="33"/>
      <c r="D1801" s="1"/>
      <c r="E1801" s="1"/>
      <c r="F1801" s="34"/>
      <c r="G1801" s="2"/>
      <c r="H1801" s="44">
        <f t="shared" si="31"/>
        <v>0</v>
      </c>
    </row>
    <row r="1802" spans="2:8" ht="12.5" x14ac:dyDescent="0.25">
      <c r="B1802" s="25"/>
      <c r="C1802" s="33"/>
      <c r="D1802" s="1"/>
      <c r="E1802" s="1"/>
      <c r="F1802" s="34"/>
      <c r="G1802" s="2"/>
      <c r="H1802" s="44">
        <f t="shared" si="31"/>
        <v>0</v>
      </c>
    </row>
    <row r="1803" spans="2:8" ht="12.5" x14ac:dyDescent="0.25">
      <c r="B1803" s="25"/>
      <c r="C1803" s="33"/>
      <c r="D1803" s="1"/>
      <c r="E1803" s="1"/>
      <c r="F1803" s="34"/>
      <c r="G1803" s="2"/>
      <c r="H1803" s="44">
        <f t="shared" si="31"/>
        <v>0</v>
      </c>
    </row>
    <row r="1804" spans="2:8" ht="12.5" x14ac:dyDescent="0.25">
      <c r="B1804" s="25"/>
      <c r="C1804" s="33"/>
      <c r="D1804" s="1"/>
      <c r="E1804" s="1"/>
      <c r="F1804" s="34"/>
      <c r="G1804" s="2"/>
      <c r="H1804" s="44">
        <f t="shared" si="31"/>
        <v>0</v>
      </c>
    </row>
    <row r="1805" spans="2:8" ht="12.5" x14ac:dyDescent="0.25">
      <c r="B1805" s="25"/>
      <c r="C1805" s="33"/>
      <c r="D1805" s="1"/>
      <c r="E1805" s="1"/>
      <c r="F1805" s="34"/>
      <c r="G1805" s="2"/>
      <c r="H1805" s="44">
        <f t="shared" si="31"/>
        <v>0</v>
      </c>
    </row>
    <row r="1806" spans="2:8" ht="12.5" x14ac:dyDescent="0.25">
      <c r="B1806" s="25"/>
      <c r="C1806" s="33"/>
      <c r="D1806" s="1"/>
      <c r="E1806" s="1"/>
      <c r="F1806" s="34"/>
      <c r="G1806" s="2"/>
      <c r="H1806" s="44">
        <f t="shared" si="31"/>
        <v>0</v>
      </c>
    </row>
    <row r="1807" spans="2:8" ht="12.5" x14ac:dyDescent="0.25">
      <c r="B1807" s="25"/>
      <c r="C1807" s="33"/>
      <c r="D1807" s="1"/>
      <c r="E1807" s="1"/>
      <c r="F1807" s="34"/>
      <c r="G1807" s="2"/>
      <c r="H1807" s="44">
        <f t="shared" si="31"/>
        <v>0</v>
      </c>
    </row>
    <row r="1808" spans="2:8" ht="12.5" x14ac:dyDescent="0.25">
      <c r="B1808" s="25"/>
      <c r="C1808" s="33"/>
      <c r="D1808" s="1"/>
      <c r="E1808" s="1"/>
      <c r="F1808" s="34"/>
      <c r="G1808" s="2"/>
      <c r="H1808" s="44">
        <f t="shared" si="31"/>
        <v>0</v>
      </c>
    </row>
    <row r="1809" spans="2:8" ht="12.5" x14ac:dyDescent="0.25">
      <c r="B1809" s="25"/>
      <c r="C1809" s="33"/>
      <c r="D1809" s="1"/>
      <c r="E1809" s="1"/>
      <c r="F1809" s="34"/>
      <c r="G1809" s="2"/>
      <c r="H1809" s="44">
        <f t="shared" si="31"/>
        <v>0</v>
      </c>
    </row>
    <row r="1810" spans="2:8" ht="12.5" x14ac:dyDescent="0.25">
      <c r="B1810" s="25"/>
      <c r="C1810" s="33"/>
      <c r="D1810" s="1"/>
      <c r="E1810" s="1"/>
      <c r="F1810" s="34"/>
      <c r="G1810" s="2"/>
      <c r="H1810" s="44">
        <f t="shared" si="31"/>
        <v>0</v>
      </c>
    </row>
    <row r="1811" spans="2:8" ht="12.5" x14ac:dyDescent="0.25">
      <c r="B1811" s="25"/>
      <c r="C1811" s="33"/>
      <c r="D1811" s="1"/>
      <c r="E1811" s="1"/>
      <c r="F1811" s="34"/>
      <c r="G1811" s="2"/>
      <c r="H1811" s="44">
        <f t="shared" si="31"/>
        <v>0</v>
      </c>
    </row>
    <row r="1812" spans="2:8" ht="12.5" x14ac:dyDescent="0.25">
      <c r="B1812" s="25"/>
      <c r="C1812" s="33"/>
      <c r="D1812" s="1"/>
      <c r="E1812" s="1"/>
      <c r="F1812" s="34"/>
      <c r="G1812" s="2"/>
      <c r="H1812" s="44">
        <f t="shared" si="31"/>
        <v>0</v>
      </c>
    </row>
    <row r="1813" spans="2:8" ht="12.5" x14ac:dyDescent="0.25">
      <c r="B1813" s="25"/>
      <c r="C1813" s="33"/>
      <c r="D1813" s="1"/>
      <c r="E1813" s="1"/>
      <c r="F1813" s="34"/>
      <c r="G1813" s="2"/>
      <c r="H1813" s="44">
        <f t="shared" si="31"/>
        <v>0</v>
      </c>
    </row>
    <row r="1814" spans="2:8" ht="12.5" x14ac:dyDescent="0.25">
      <c r="B1814" s="25"/>
      <c r="C1814" s="33"/>
      <c r="D1814" s="1"/>
      <c r="E1814" s="1"/>
      <c r="F1814" s="34"/>
      <c r="G1814" s="2"/>
      <c r="H1814" s="44">
        <f t="shared" si="31"/>
        <v>0</v>
      </c>
    </row>
    <row r="1815" spans="2:8" ht="12.5" x14ac:dyDescent="0.25">
      <c r="B1815" s="25"/>
      <c r="C1815" s="33"/>
      <c r="D1815" s="1"/>
      <c r="E1815" s="1"/>
      <c r="F1815" s="34"/>
      <c r="G1815" s="2"/>
      <c r="H1815" s="44">
        <f t="shared" si="31"/>
        <v>0</v>
      </c>
    </row>
    <row r="1816" spans="2:8" ht="12.5" x14ac:dyDescent="0.25">
      <c r="B1816" s="25"/>
      <c r="C1816" s="33"/>
      <c r="D1816" s="1"/>
      <c r="E1816" s="1"/>
      <c r="F1816" s="34"/>
      <c r="G1816" s="2"/>
      <c r="H1816" s="44">
        <f t="shared" si="31"/>
        <v>0</v>
      </c>
    </row>
    <row r="1817" spans="2:8" ht="12.5" x14ac:dyDescent="0.25">
      <c r="B1817" s="25"/>
      <c r="C1817" s="33"/>
      <c r="D1817" s="1"/>
      <c r="E1817" s="1"/>
      <c r="F1817" s="34"/>
      <c r="G1817" s="2"/>
      <c r="H1817" s="44">
        <f t="shared" si="31"/>
        <v>0</v>
      </c>
    </row>
    <row r="1818" spans="2:8" ht="12.5" x14ac:dyDescent="0.25">
      <c r="B1818" s="25"/>
      <c r="C1818" s="33"/>
      <c r="D1818" s="1"/>
      <c r="E1818" s="1"/>
      <c r="F1818" s="34"/>
      <c r="G1818" s="2"/>
      <c r="H1818" s="44">
        <f t="shared" si="31"/>
        <v>0</v>
      </c>
    </row>
    <row r="1819" spans="2:8" ht="12.5" x14ac:dyDescent="0.25">
      <c r="B1819" s="25"/>
      <c r="C1819" s="33"/>
      <c r="D1819" s="1"/>
      <c r="E1819" s="1"/>
      <c r="F1819" s="34"/>
      <c r="G1819" s="2"/>
      <c r="H1819" s="44">
        <f t="shared" si="31"/>
        <v>0</v>
      </c>
    </row>
    <row r="1820" spans="2:8" ht="12.5" x14ac:dyDescent="0.25">
      <c r="B1820" s="25"/>
      <c r="C1820" s="33"/>
      <c r="D1820" s="1"/>
      <c r="E1820" s="1"/>
      <c r="F1820" s="34"/>
      <c r="G1820" s="2"/>
      <c r="H1820" s="44">
        <f t="shared" si="31"/>
        <v>0</v>
      </c>
    </row>
    <row r="1821" spans="2:8" ht="12.5" x14ac:dyDescent="0.25">
      <c r="B1821" s="25"/>
      <c r="C1821" s="33"/>
      <c r="D1821" s="1"/>
      <c r="E1821" s="1"/>
      <c r="F1821" s="34"/>
      <c r="G1821" s="2"/>
      <c r="H1821" s="44">
        <f t="shared" si="31"/>
        <v>0</v>
      </c>
    </row>
    <row r="1822" spans="2:8" ht="12.5" x14ac:dyDescent="0.25">
      <c r="B1822" s="25"/>
      <c r="C1822" s="33"/>
      <c r="D1822" s="1"/>
      <c r="E1822" s="1"/>
      <c r="F1822" s="34"/>
      <c r="G1822" s="2"/>
      <c r="H1822" s="44">
        <f t="shared" si="31"/>
        <v>0</v>
      </c>
    </row>
    <row r="1823" spans="2:8" ht="12.5" x14ac:dyDescent="0.25">
      <c r="B1823" s="25"/>
      <c r="C1823" s="33"/>
      <c r="D1823" s="1"/>
      <c r="E1823" s="1"/>
      <c r="F1823" s="34"/>
      <c r="G1823" s="2"/>
      <c r="H1823" s="44">
        <f t="shared" si="31"/>
        <v>0</v>
      </c>
    </row>
    <row r="1824" spans="2:8" ht="12.5" x14ac:dyDescent="0.25">
      <c r="B1824" s="25"/>
      <c r="C1824" s="33"/>
      <c r="D1824" s="1"/>
      <c r="E1824" s="1"/>
      <c r="F1824" s="34"/>
      <c r="G1824" s="2"/>
      <c r="H1824" s="44">
        <f t="shared" si="31"/>
        <v>0</v>
      </c>
    </row>
    <row r="1825" spans="2:8" ht="12.5" x14ac:dyDescent="0.25">
      <c r="B1825" s="25"/>
      <c r="C1825" s="33"/>
      <c r="D1825" s="1"/>
      <c r="E1825" s="1"/>
      <c r="F1825" s="34"/>
      <c r="G1825" s="2"/>
      <c r="H1825" s="44">
        <f t="shared" si="31"/>
        <v>0</v>
      </c>
    </row>
    <row r="1826" spans="2:8" ht="12.5" x14ac:dyDescent="0.25">
      <c r="B1826" s="25"/>
      <c r="C1826" s="33"/>
      <c r="D1826" s="1"/>
      <c r="E1826" s="1"/>
      <c r="F1826" s="34"/>
      <c r="G1826" s="2"/>
      <c r="H1826" s="44">
        <f t="shared" si="31"/>
        <v>0</v>
      </c>
    </row>
    <row r="1827" spans="2:8" ht="12.5" x14ac:dyDescent="0.25">
      <c r="B1827" s="25"/>
      <c r="C1827" s="33"/>
      <c r="D1827" s="1"/>
      <c r="E1827" s="1"/>
      <c r="F1827" s="34"/>
      <c r="G1827" s="2"/>
      <c r="H1827" s="44">
        <f t="shared" si="31"/>
        <v>0</v>
      </c>
    </row>
    <row r="1828" spans="2:8" ht="12.5" x14ac:dyDescent="0.25">
      <c r="B1828" s="25"/>
      <c r="C1828" s="33"/>
      <c r="D1828" s="1"/>
      <c r="E1828" s="1"/>
      <c r="F1828" s="34"/>
      <c r="G1828" s="2"/>
      <c r="H1828" s="44">
        <f t="shared" si="31"/>
        <v>0</v>
      </c>
    </row>
    <row r="1829" spans="2:8" ht="12.5" x14ac:dyDescent="0.25">
      <c r="B1829" s="25"/>
      <c r="C1829" s="33"/>
      <c r="D1829" s="1"/>
      <c r="E1829" s="1"/>
      <c r="F1829" s="34"/>
      <c r="G1829" s="2"/>
      <c r="H1829" s="44">
        <f t="shared" si="31"/>
        <v>0</v>
      </c>
    </row>
    <row r="1830" spans="2:8" ht="12.5" x14ac:dyDescent="0.25">
      <c r="B1830" s="25"/>
      <c r="C1830" s="33"/>
      <c r="D1830" s="1"/>
      <c r="E1830" s="1"/>
      <c r="F1830" s="34"/>
      <c r="G1830" s="2"/>
      <c r="H1830" s="44">
        <f t="shared" si="31"/>
        <v>0</v>
      </c>
    </row>
    <row r="1831" spans="2:8" ht="12.5" x14ac:dyDescent="0.25">
      <c r="B1831" s="25"/>
      <c r="C1831" s="33"/>
      <c r="D1831" s="1"/>
      <c r="E1831" s="1"/>
      <c r="F1831" s="34"/>
      <c r="G1831" s="2"/>
      <c r="H1831" s="44">
        <f t="shared" si="31"/>
        <v>0</v>
      </c>
    </row>
    <row r="1832" spans="2:8" ht="12.5" x14ac:dyDescent="0.25">
      <c r="B1832" s="25"/>
      <c r="C1832" s="33"/>
      <c r="D1832" s="1"/>
      <c r="E1832" s="1"/>
      <c r="F1832" s="34"/>
      <c r="G1832" s="2"/>
      <c r="H1832" s="44">
        <f t="shared" si="31"/>
        <v>0</v>
      </c>
    </row>
    <row r="1833" spans="2:8" ht="12.5" x14ac:dyDescent="0.25">
      <c r="B1833" s="25"/>
      <c r="C1833" s="33"/>
      <c r="D1833" s="1"/>
      <c r="E1833" s="1"/>
      <c r="F1833" s="34"/>
      <c r="G1833" s="2"/>
      <c r="H1833" s="44">
        <f t="shared" si="31"/>
        <v>0</v>
      </c>
    </row>
    <row r="1834" spans="2:8" ht="12.5" x14ac:dyDescent="0.25">
      <c r="B1834" s="25"/>
      <c r="C1834" s="33"/>
      <c r="D1834" s="1"/>
      <c r="E1834" s="1"/>
      <c r="F1834" s="34"/>
      <c r="G1834" s="2"/>
      <c r="H1834" s="44">
        <f t="shared" si="31"/>
        <v>0</v>
      </c>
    </row>
    <row r="1835" spans="2:8" ht="12.5" x14ac:dyDescent="0.25">
      <c r="B1835" s="25"/>
      <c r="C1835" s="33"/>
      <c r="D1835" s="1"/>
      <c r="E1835" s="1"/>
      <c r="F1835" s="34"/>
      <c r="G1835" s="2"/>
      <c r="H1835" s="44">
        <f t="shared" ref="H1835:H1898" si="32">F1835*ROUND(G1835,4)</f>
        <v>0</v>
      </c>
    </row>
    <row r="1836" spans="2:8" ht="12.5" x14ac:dyDescent="0.25">
      <c r="B1836" s="25"/>
      <c r="C1836" s="33"/>
      <c r="D1836" s="1"/>
      <c r="E1836" s="1"/>
      <c r="F1836" s="34"/>
      <c r="G1836" s="2"/>
      <c r="H1836" s="44">
        <f t="shared" si="32"/>
        <v>0</v>
      </c>
    </row>
    <row r="1837" spans="2:8" ht="12.5" x14ac:dyDescent="0.25">
      <c r="B1837" s="25"/>
      <c r="C1837" s="33"/>
      <c r="D1837" s="1"/>
      <c r="E1837" s="1"/>
      <c r="F1837" s="34"/>
      <c r="G1837" s="2"/>
      <c r="H1837" s="44">
        <f t="shared" si="32"/>
        <v>0</v>
      </c>
    </row>
    <row r="1838" spans="2:8" ht="12.5" x14ac:dyDescent="0.25">
      <c r="B1838" s="25"/>
      <c r="C1838" s="33"/>
      <c r="D1838" s="1"/>
      <c r="E1838" s="1"/>
      <c r="F1838" s="34"/>
      <c r="G1838" s="2"/>
      <c r="H1838" s="44">
        <f t="shared" si="32"/>
        <v>0</v>
      </c>
    </row>
    <row r="1839" spans="2:8" ht="12.5" x14ac:dyDescent="0.25">
      <c r="B1839" s="25"/>
      <c r="C1839" s="33"/>
      <c r="D1839" s="1"/>
      <c r="E1839" s="1"/>
      <c r="F1839" s="34"/>
      <c r="G1839" s="2"/>
      <c r="H1839" s="44">
        <f t="shared" si="32"/>
        <v>0</v>
      </c>
    </row>
    <row r="1840" spans="2:8" ht="12.5" x14ac:dyDescent="0.25">
      <c r="B1840" s="25"/>
      <c r="C1840" s="33"/>
      <c r="D1840" s="1"/>
      <c r="E1840" s="1"/>
      <c r="F1840" s="34"/>
      <c r="G1840" s="2"/>
      <c r="H1840" s="44">
        <f t="shared" si="32"/>
        <v>0</v>
      </c>
    </row>
    <row r="1841" spans="2:8" ht="12.5" x14ac:dyDescent="0.25">
      <c r="B1841" s="25"/>
      <c r="C1841" s="33"/>
      <c r="D1841" s="1"/>
      <c r="E1841" s="1"/>
      <c r="F1841" s="34"/>
      <c r="G1841" s="2"/>
      <c r="H1841" s="44">
        <f t="shared" si="32"/>
        <v>0</v>
      </c>
    </row>
    <row r="1842" spans="2:8" ht="12.5" x14ac:dyDescent="0.25">
      <c r="B1842" s="25"/>
      <c r="C1842" s="33"/>
      <c r="D1842" s="1"/>
      <c r="E1842" s="1"/>
      <c r="F1842" s="34"/>
      <c r="G1842" s="2"/>
      <c r="H1842" s="44">
        <f t="shared" si="32"/>
        <v>0</v>
      </c>
    </row>
    <row r="1843" spans="2:8" ht="12.5" x14ac:dyDescent="0.25">
      <c r="B1843" s="25"/>
      <c r="C1843" s="33"/>
      <c r="D1843" s="1"/>
      <c r="E1843" s="1"/>
      <c r="F1843" s="34"/>
      <c r="G1843" s="2"/>
      <c r="H1843" s="44">
        <f t="shared" si="32"/>
        <v>0</v>
      </c>
    </row>
    <row r="1844" spans="2:8" ht="12.5" x14ac:dyDescent="0.25">
      <c r="B1844" s="25"/>
      <c r="C1844" s="33"/>
      <c r="D1844" s="1"/>
      <c r="E1844" s="1"/>
      <c r="F1844" s="34"/>
      <c r="G1844" s="2"/>
      <c r="H1844" s="44">
        <f t="shared" si="32"/>
        <v>0</v>
      </c>
    </row>
    <row r="1845" spans="2:8" ht="12.5" x14ac:dyDescent="0.25">
      <c r="B1845" s="25"/>
      <c r="C1845" s="33"/>
      <c r="D1845" s="1"/>
      <c r="E1845" s="1"/>
      <c r="F1845" s="34"/>
      <c r="G1845" s="2"/>
      <c r="H1845" s="44">
        <f t="shared" si="32"/>
        <v>0</v>
      </c>
    </row>
    <row r="1846" spans="2:8" ht="12.5" x14ac:dyDescent="0.25">
      <c r="B1846" s="25"/>
      <c r="C1846" s="33"/>
      <c r="D1846" s="1"/>
      <c r="E1846" s="1"/>
      <c r="F1846" s="34"/>
      <c r="G1846" s="2"/>
      <c r="H1846" s="44">
        <f t="shared" si="32"/>
        <v>0</v>
      </c>
    </row>
    <row r="1847" spans="2:8" ht="12.5" x14ac:dyDescent="0.25">
      <c r="B1847" s="25"/>
      <c r="C1847" s="33"/>
      <c r="D1847" s="1"/>
      <c r="E1847" s="1"/>
      <c r="F1847" s="34"/>
      <c r="G1847" s="2"/>
      <c r="H1847" s="44">
        <f t="shared" si="32"/>
        <v>0</v>
      </c>
    </row>
    <row r="1848" spans="2:8" ht="12.5" x14ac:dyDescent="0.25">
      <c r="B1848" s="25"/>
      <c r="C1848" s="33"/>
      <c r="D1848" s="1"/>
      <c r="E1848" s="1"/>
      <c r="F1848" s="34"/>
      <c r="G1848" s="2"/>
      <c r="H1848" s="44">
        <f t="shared" si="32"/>
        <v>0</v>
      </c>
    </row>
    <row r="1849" spans="2:8" ht="12.5" x14ac:dyDescent="0.25">
      <c r="B1849" s="25"/>
      <c r="C1849" s="33"/>
      <c r="D1849" s="1"/>
      <c r="E1849" s="1"/>
      <c r="F1849" s="34"/>
      <c r="G1849" s="2"/>
      <c r="H1849" s="44">
        <f t="shared" si="32"/>
        <v>0</v>
      </c>
    </row>
    <row r="1850" spans="2:8" ht="12.5" x14ac:dyDescent="0.25">
      <c r="B1850" s="25"/>
      <c r="C1850" s="33"/>
      <c r="D1850" s="1"/>
      <c r="E1850" s="1"/>
      <c r="F1850" s="34"/>
      <c r="G1850" s="2"/>
      <c r="H1850" s="44">
        <f t="shared" si="32"/>
        <v>0</v>
      </c>
    </row>
    <row r="1851" spans="2:8" ht="12.5" x14ac:dyDescent="0.25">
      <c r="B1851" s="25"/>
      <c r="C1851" s="33"/>
      <c r="D1851" s="1"/>
      <c r="E1851" s="1"/>
      <c r="F1851" s="34"/>
      <c r="G1851" s="2"/>
      <c r="H1851" s="44">
        <f t="shared" si="32"/>
        <v>0</v>
      </c>
    </row>
    <row r="1852" spans="2:8" ht="12.5" x14ac:dyDescent="0.25">
      <c r="B1852" s="25"/>
      <c r="C1852" s="33"/>
      <c r="D1852" s="1"/>
      <c r="E1852" s="1"/>
      <c r="F1852" s="34"/>
      <c r="G1852" s="2"/>
      <c r="H1852" s="44">
        <f t="shared" si="32"/>
        <v>0</v>
      </c>
    </row>
    <row r="1853" spans="2:8" ht="12.5" x14ac:dyDescent="0.25">
      <c r="B1853" s="25"/>
      <c r="C1853" s="33"/>
      <c r="D1853" s="1"/>
      <c r="E1853" s="1"/>
      <c r="F1853" s="34"/>
      <c r="G1853" s="2"/>
      <c r="H1853" s="44">
        <f t="shared" si="32"/>
        <v>0</v>
      </c>
    </row>
    <row r="1854" spans="2:8" ht="12.5" x14ac:dyDescent="0.25">
      <c r="B1854" s="25"/>
      <c r="C1854" s="33"/>
      <c r="D1854" s="1"/>
      <c r="E1854" s="1"/>
      <c r="F1854" s="34"/>
      <c r="G1854" s="2"/>
      <c r="H1854" s="44">
        <f t="shared" si="32"/>
        <v>0</v>
      </c>
    </row>
    <row r="1855" spans="2:8" ht="12.5" x14ac:dyDescent="0.25">
      <c r="B1855" s="25"/>
      <c r="C1855" s="33"/>
      <c r="D1855" s="1"/>
      <c r="E1855" s="1"/>
      <c r="F1855" s="34"/>
      <c r="G1855" s="2"/>
      <c r="H1855" s="44">
        <f t="shared" si="32"/>
        <v>0</v>
      </c>
    </row>
    <row r="1856" spans="2:8" ht="12.5" x14ac:dyDescent="0.25">
      <c r="B1856" s="25"/>
      <c r="C1856" s="33"/>
      <c r="D1856" s="1"/>
      <c r="E1856" s="1"/>
      <c r="F1856" s="34"/>
      <c r="G1856" s="2"/>
      <c r="H1856" s="44">
        <f t="shared" si="32"/>
        <v>0</v>
      </c>
    </row>
    <row r="1857" spans="2:8" ht="12.5" x14ac:dyDescent="0.25">
      <c r="B1857" s="25"/>
      <c r="C1857" s="33"/>
      <c r="D1857" s="1"/>
      <c r="E1857" s="1"/>
      <c r="F1857" s="34"/>
      <c r="G1857" s="2"/>
      <c r="H1857" s="44">
        <f t="shared" si="32"/>
        <v>0</v>
      </c>
    </row>
    <row r="1858" spans="2:8" ht="12.5" x14ac:dyDescent="0.25">
      <c r="B1858" s="25"/>
      <c r="C1858" s="33"/>
      <c r="D1858" s="1"/>
      <c r="E1858" s="1"/>
      <c r="F1858" s="34"/>
      <c r="G1858" s="2"/>
      <c r="H1858" s="44">
        <f t="shared" si="32"/>
        <v>0</v>
      </c>
    </row>
    <row r="1859" spans="2:8" ht="12.5" x14ac:dyDescent="0.25">
      <c r="B1859" s="25"/>
      <c r="C1859" s="33"/>
      <c r="D1859" s="1"/>
      <c r="E1859" s="1"/>
      <c r="F1859" s="34"/>
      <c r="G1859" s="2"/>
      <c r="H1859" s="44">
        <f t="shared" si="32"/>
        <v>0</v>
      </c>
    </row>
    <row r="1860" spans="2:8" ht="12.5" x14ac:dyDescent="0.25">
      <c r="B1860" s="25"/>
      <c r="C1860" s="33"/>
      <c r="D1860" s="1"/>
      <c r="E1860" s="1"/>
      <c r="F1860" s="34"/>
      <c r="G1860" s="2"/>
      <c r="H1860" s="44">
        <f t="shared" si="32"/>
        <v>0</v>
      </c>
    </row>
    <row r="1861" spans="2:8" ht="12.5" x14ac:dyDescent="0.25">
      <c r="B1861" s="25"/>
      <c r="C1861" s="33"/>
      <c r="D1861" s="1"/>
      <c r="E1861" s="1"/>
      <c r="F1861" s="34"/>
      <c r="G1861" s="2"/>
      <c r="H1861" s="44">
        <f t="shared" si="32"/>
        <v>0</v>
      </c>
    </row>
    <row r="1862" spans="2:8" ht="12.5" x14ac:dyDescent="0.25">
      <c r="B1862" s="25"/>
      <c r="C1862" s="33"/>
      <c r="D1862" s="1"/>
      <c r="E1862" s="1"/>
      <c r="F1862" s="34"/>
      <c r="G1862" s="2"/>
      <c r="H1862" s="44">
        <f t="shared" si="32"/>
        <v>0</v>
      </c>
    </row>
    <row r="1863" spans="2:8" ht="12.5" x14ac:dyDescent="0.25">
      <c r="B1863" s="25"/>
      <c r="C1863" s="33"/>
      <c r="D1863" s="1"/>
      <c r="E1863" s="1"/>
      <c r="F1863" s="34"/>
      <c r="G1863" s="2"/>
      <c r="H1863" s="44">
        <f t="shared" si="32"/>
        <v>0</v>
      </c>
    </row>
    <row r="1864" spans="2:8" ht="12.5" x14ac:dyDescent="0.25">
      <c r="B1864" s="25"/>
      <c r="C1864" s="33"/>
      <c r="D1864" s="1"/>
      <c r="E1864" s="1"/>
      <c r="F1864" s="34"/>
      <c r="G1864" s="2"/>
      <c r="H1864" s="44">
        <f t="shared" si="32"/>
        <v>0</v>
      </c>
    </row>
    <row r="1865" spans="2:8" ht="12.5" x14ac:dyDescent="0.25">
      <c r="B1865" s="25"/>
      <c r="C1865" s="33"/>
      <c r="D1865" s="1"/>
      <c r="E1865" s="1"/>
      <c r="F1865" s="34"/>
      <c r="G1865" s="2"/>
      <c r="H1865" s="44">
        <f t="shared" si="32"/>
        <v>0</v>
      </c>
    </row>
    <row r="1866" spans="2:8" ht="12.5" x14ac:dyDescent="0.25">
      <c r="B1866" s="25"/>
      <c r="C1866" s="33"/>
      <c r="D1866" s="1"/>
      <c r="E1866" s="1"/>
      <c r="F1866" s="34"/>
      <c r="G1866" s="2"/>
      <c r="H1866" s="44">
        <f t="shared" si="32"/>
        <v>0</v>
      </c>
    </row>
    <row r="1867" spans="2:8" ht="12.5" x14ac:dyDescent="0.25">
      <c r="B1867" s="25"/>
      <c r="C1867" s="33"/>
      <c r="D1867" s="1"/>
      <c r="E1867" s="1"/>
      <c r="F1867" s="34"/>
      <c r="G1867" s="2"/>
      <c r="H1867" s="44">
        <f t="shared" si="32"/>
        <v>0</v>
      </c>
    </row>
    <row r="1868" spans="2:8" ht="12.5" x14ac:dyDescent="0.25">
      <c r="B1868" s="25"/>
      <c r="C1868" s="33"/>
      <c r="D1868" s="1"/>
      <c r="E1868" s="1"/>
      <c r="F1868" s="34"/>
      <c r="G1868" s="2"/>
      <c r="H1868" s="44">
        <f t="shared" si="32"/>
        <v>0</v>
      </c>
    </row>
    <row r="1869" spans="2:8" ht="12.5" x14ac:dyDescent="0.25">
      <c r="B1869" s="25"/>
      <c r="C1869" s="33"/>
      <c r="D1869" s="1"/>
      <c r="E1869" s="1"/>
      <c r="F1869" s="34"/>
      <c r="G1869" s="2"/>
      <c r="H1869" s="44">
        <f t="shared" si="32"/>
        <v>0</v>
      </c>
    </row>
    <row r="1870" spans="2:8" ht="12.5" x14ac:dyDescent="0.25">
      <c r="B1870" s="25"/>
      <c r="C1870" s="33"/>
      <c r="D1870" s="1"/>
      <c r="E1870" s="1"/>
      <c r="F1870" s="34"/>
      <c r="G1870" s="2"/>
      <c r="H1870" s="44">
        <f t="shared" si="32"/>
        <v>0</v>
      </c>
    </row>
    <row r="1871" spans="2:8" ht="12.5" x14ac:dyDescent="0.25">
      <c r="B1871" s="25"/>
      <c r="C1871" s="33"/>
      <c r="D1871" s="1"/>
      <c r="E1871" s="1"/>
      <c r="F1871" s="34"/>
      <c r="G1871" s="2"/>
      <c r="H1871" s="44">
        <f t="shared" si="32"/>
        <v>0</v>
      </c>
    </row>
    <row r="1872" spans="2:8" ht="12.5" x14ac:dyDescent="0.25">
      <c r="B1872" s="25"/>
      <c r="C1872" s="33"/>
      <c r="D1872" s="1"/>
      <c r="E1872" s="1"/>
      <c r="F1872" s="34"/>
      <c r="G1872" s="2"/>
      <c r="H1872" s="44">
        <f t="shared" si="32"/>
        <v>0</v>
      </c>
    </row>
    <row r="1873" spans="2:8" ht="12.5" x14ac:dyDescent="0.25">
      <c r="B1873" s="25"/>
      <c r="C1873" s="33"/>
      <c r="D1873" s="1"/>
      <c r="E1873" s="1"/>
      <c r="F1873" s="34"/>
      <c r="G1873" s="2"/>
      <c r="H1873" s="44">
        <f t="shared" si="32"/>
        <v>0</v>
      </c>
    </row>
    <row r="1874" spans="2:8" ht="12.5" x14ac:dyDescent="0.25">
      <c r="B1874" s="25"/>
      <c r="C1874" s="33"/>
      <c r="D1874" s="1"/>
      <c r="E1874" s="1"/>
      <c r="F1874" s="34"/>
      <c r="G1874" s="2"/>
      <c r="H1874" s="44">
        <f t="shared" si="32"/>
        <v>0</v>
      </c>
    </row>
    <row r="1875" spans="2:8" ht="12.5" x14ac:dyDescent="0.25">
      <c r="B1875" s="25"/>
      <c r="C1875" s="33"/>
      <c r="D1875" s="1"/>
      <c r="E1875" s="1"/>
      <c r="F1875" s="34"/>
      <c r="G1875" s="2"/>
      <c r="H1875" s="44">
        <f t="shared" si="32"/>
        <v>0</v>
      </c>
    </row>
    <row r="1876" spans="2:8" ht="12.5" x14ac:dyDescent="0.25">
      <c r="B1876" s="25"/>
      <c r="C1876" s="33"/>
      <c r="D1876" s="1"/>
      <c r="E1876" s="1"/>
      <c r="F1876" s="34"/>
      <c r="G1876" s="2"/>
      <c r="H1876" s="44">
        <f t="shared" si="32"/>
        <v>0</v>
      </c>
    </row>
    <row r="1877" spans="2:8" ht="12.5" x14ac:dyDescent="0.25">
      <c r="B1877" s="25"/>
      <c r="C1877" s="33"/>
      <c r="D1877" s="1"/>
      <c r="E1877" s="1"/>
      <c r="F1877" s="34"/>
      <c r="G1877" s="2"/>
      <c r="H1877" s="44">
        <f t="shared" si="32"/>
        <v>0</v>
      </c>
    </row>
    <row r="1878" spans="2:8" ht="12.5" x14ac:dyDescent="0.25">
      <c r="B1878" s="25"/>
      <c r="C1878" s="33"/>
      <c r="D1878" s="1"/>
      <c r="E1878" s="1"/>
      <c r="F1878" s="34"/>
      <c r="G1878" s="2"/>
      <c r="H1878" s="44">
        <f t="shared" si="32"/>
        <v>0</v>
      </c>
    </row>
    <row r="1879" spans="2:8" ht="12.5" x14ac:dyDescent="0.25">
      <c r="B1879" s="25"/>
      <c r="C1879" s="33"/>
      <c r="D1879" s="1"/>
      <c r="E1879" s="1"/>
      <c r="F1879" s="34"/>
      <c r="G1879" s="2"/>
      <c r="H1879" s="44">
        <f t="shared" si="32"/>
        <v>0</v>
      </c>
    </row>
    <row r="1880" spans="2:8" ht="12.5" x14ac:dyDescent="0.25">
      <c r="B1880" s="25"/>
      <c r="C1880" s="33"/>
      <c r="D1880" s="1"/>
      <c r="E1880" s="1"/>
      <c r="F1880" s="34"/>
      <c r="G1880" s="2"/>
      <c r="H1880" s="44">
        <f t="shared" si="32"/>
        <v>0</v>
      </c>
    </row>
    <row r="1881" spans="2:8" ht="12.5" x14ac:dyDescent="0.25">
      <c r="B1881" s="25"/>
      <c r="C1881" s="33"/>
      <c r="D1881" s="1"/>
      <c r="E1881" s="1"/>
      <c r="F1881" s="34"/>
      <c r="G1881" s="2"/>
      <c r="H1881" s="44">
        <f t="shared" si="32"/>
        <v>0</v>
      </c>
    </row>
    <row r="1882" spans="2:8" ht="12.5" x14ac:dyDescent="0.25">
      <c r="B1882" s="25"/>
      <c r="C1882" s="33"/>
      <c r="D1882" s="1"/>
      <c r="E1882" s="1"/>
      <c r="F1882" s="34"/>
      <c r="G1882" s="2"/>
      <c r="H1882" s="44">
        <f t="shared" si="32"/>
        <v>0</v>
      </c>
    </row>
    <row r="1883" spans="2:8" ht="12.5" x14ac:dyDescent="0.25">
      <c r="B1883" s="25"/>
      <c r="C1883" s="33"/>
      <c r="D1883" s="1"/>
      <c r="E1883" s="1"/>
      <c r="F1883" s="34"/>
      <c r="G1883" s="2"/>
      <c r="H1883" s="44">
        <f t="shared" si="32"/>
        <v>0</v>
      </c>
    </row>
    <row r="1884" spans="2:8" ht="12.5" x14ac:dyDescent="0.25">
      <c r="B1884" s="25"/>
      <c r="C1884" s="33"/>
      <c r="D1884" s="1"/>
      <c r="E1884" s="1"/>
      <c r="F1884" s="34"/>
      <c r="G1884" s="2"/>
      <c r="H1884" s="44">
        <f t="shared" si="32"/>
        <v>0</v>
      </c>
    </row>
    <row r="1885" spans="2:8" ht="12.5" x14ac:dyDescent="0.25">
      <c r="B1885" s="25"/>
      <c r="C1885" s="33"/>
      <c r="D1885" s="1"/>
      <c r="E1885" s="1"/>
      <c r="F1885" s="34"/>
      <c r="G1885" s="2"/>
      <c r="H1885" s="44">
        <f t="shared" si="32"/>
        <v>0</v>
      </c>
    </row>
    <row r="1886" spans="2:8" ht="12.5" x14ac:dyDescent="0.25">
      <c r="B1886" s="25"/>
      <c r="C1886" s="33"/>
      <c r="D1886" s="1"/>
      <c r="E1886" s="1"/>
      <c r="F1886" s="34"/>
      <c r="G1886" s="2"/>
      <c r="H1886" s="44">
        <f t="shared" si="32"/>
        <v>0</v>
      </c>
    </row>
    <row r="1887" spans="2:8" ht="12.5" x14ac:dyDescent="0.25">
      <c r="B1887" s="25"/>
      <c r="C1887" s="33"/>
      <c r="D1887" s="1"/>
      <c r="E1887" s="1"/>
      <c r="F1887" s="34"/>
      <c r="G1887" s="2"/>
      <c r="H1887" s="44">
        <f t="shared" si="32"/>
        <v>0</v>
      </c>
    </row>
    <row r="1888" spans="2:8" ht="12.5" x14ac:dyDescent="0.25">
      <c r="B1888" s="25"/>
      <c r="C1888" s="33"/>
      <c r="D1888" s="1"/>
      <c r="E1888" s="1"/>
      <c r="F1888" s="34"/>
      <c r="G1888" s="2"/>
      <c r="H1888" s="44">
        <f t="shared" si="32"/>
        <v>0</v>
      </c>
    </row>
    <row r="1889" spans="2:8" ht="12.5" x14ac:dyDescent="0.25">
      <c r="B1889" s="25"/>
      <c r="C1889" s="33"/>
      <c r="D1889" s="1"/>
      <c r="E1889" s="1"/>
      <c r="F1889" s="34"/>
      <c r="G1889" s="2"/>
      <c r="H1889" s="44">
        <f t="shared" si="32"/>
        <v>0</v>
      </c>
    </row>
    <row r="1890" spans="2:8" ht="12.5" x14ac:dyDescent="0.25">
      <c r="B1890" s="25"/>
      <c r="C1890" s="33"/>
      <c r="D1890" s="1"/>
      <c r="E1890" s="1"/>
      <c r="F1890" s="34"/>
      <c r="G1890" s="2"/>
      <c r="H1890" s="44">
        <f t="shared" si="32"/>
        <v>0</v>
      </c>
    </row>
    <row r="1891" spans="2:8" ht="12.5" x14ac:dyDescent="0.25">
      <c r="B1891" s="25"/>
      <c r="C1891" s="33"/>
      <c r="D1891" s="1"/>
      <c r="E1891" s="1"/>
      <c r="F1891" s="34"/>
      <c r="G1891" s="2"/>
      <c r="H1891" s="44">
        <f t="shared" si="32"/>
        <v>0</v>
      </c>
    </row>
    <row r="1892" spans="2:8" ht="12.5" x14ac:dyDescent="0.25">
      <c r="B1892" s="25"/>
      <c r="C1892" s="33"/>
      <c r="D1892" s="1"/>
      <c r="E1892" s="1"/>
      <c r="F1892" s="34"/>
      <c r="G1892" s="2"/>
      <c r="H1892" s="44">
        <f t="shared" si="32"/>
        <v>0</v>
      </c>
    </row>
    <row r="1893" spans="2:8" ht="12.5" x14ac:dyDescent="0.25">
      <c r="B1893" s="25"/>
      <c r="C1893" s="33"/>
      <c r="D1893" s="1"/>
      <c r="E1893" s="1"/>
      <c r="F1893" s="34"/>
      <c r="G1893" s="2"/>
      <c r="H1893" s="44">
        <f t="shared" si="32"/>
        <v>0</v>
      </c>
    </row>
    <row r="1894" spans="2:8" ht="12.5" x14ac:dyDescent="0.25">
      <c r="B1894" s="25"/>
      <c r="C1894" s="33"/>
      <c r="D1894" s="1"/>
      <c r="E1894" s="1"/>
      <c r="F1894" s="34"/>
      <c r="G1894" s="2"/>
      <c r="H1894" s="44">
        <f t="shared" si="32"/>
        <v>0</v>
      </c>
    </row>
    <row r="1895" spans="2:8" ht="12.5" x14ac:dyDescent="0.25">
      <c r="B1895" s="25"/>
      <c r="C1895" s="33"/>
      <c r="D1895" s="1"/>
      <c r="E1895" s="1"/>
      <c r="F1895" s="34"/>
      <c r="G1895" s="2"/>
      <c r="H1895" s="44">
        <f t="shared" si="32"/>
        <v>0</v>
      </c>
    </row>
    <row r="1896" spans="2:8" ht="12.5" x14ac:dyDescent="0.25">
      <c r="B1896" s="25"/>
      <c r="C1896" s="33"/>
      <c r="D1896" s="1"/>
      <c r="E1896" s="1"/>
      <c r="F1896" s="34"/>
      <c r="G1896" s="2"/>
      <c r="H1896" s="44">
        <f t="shared" si="32"/>
        <v>0</v>
      </c>
    </row>
    <row r="1897" spans="2:8" ht="12.5" x14ac:dyDescent="0.25">
      <c r="B1897" s="25"/>
      <c r="C1897" s="33"/>
      <c r="D1897" s="1"/>
      <c r="E1897" s="1"/>
      <c r="F1897" s="34"/>
      <c r="G1897" s="2"/>
      <c r="H1897" s="44">
        <f t="shared" si="32"/>
        <v>0</v>
      </c>
    </row>
    <row r="1898" spans="2:8" ht="12.5" x14ac:dyDescent="0.25">
      <c r="B1898" s="25"/>
      <c r="C1898" s="33"/>
      <c r="D1898" s="1"/>
      <c r="E1898" s="1"/>
      <c r="F1898" s="34"/>
      <c r="G1898" s="2"/>
      <c r="H1898" s="44">
        <f t="shared" si="32"/>
        <v>0</v>
      </c>
    </row>
    <row r="1899" spans="2:8" ht="12.5" x14ac:dyDescent="0.25">
      <c r="B1899" s="25"/>
      <c r="C1899" s="33"/>
      <c r="D1899" s="1"/>
      <c r="E1899" s="1"/>
      <c r="F1899" s="34"/>
      <c r="G1899" s="2"/>
      <c r="H1899" s="44">
        <f t="shared" ref="H1899:H1962" si="33">F1899*ROUND(G1899,4)</f>
        <v>0</v>
      </c>
    </row>
    <row r="1900" spans="2:8" ht="12.5" x14ac:dyDescent="0.25">
      <c r="B1900" s="25"/>
      <c r="C1900" s="33"/>
      <c r="D1900" s="1"/>
      <c r="E1900" s="1"/>
      <c r="F1900" s="34"/>
      <c r="G1900" s="2"/>
      <c r="H1900" s="44">
        <f t="shared" si="33"/>
        <v>0</v>
      </c>
    </row>
    <row r="1901" spans="2:8" ht="12.5" x14ac:dyDescent="0.25">
      <c r="B1901" s="25"/>
      <c r="C1901" s="33"/>
      <c r="D1901" s="1"/>
      <c r="E1901" s="1"/>
      <c r="F1901" s="34"/>
      <c r="G1901" s="2"/>
      <c r="H1901" s="44">
        <f t="shared" si="33"/>
        <v>0</v>
      </c>
    </row>
    <row r="1902" spans="2:8" ht="12.5" x14ac:dyDescent="0.25">
      <c r="B1902" s="25"/>
      <c r="C1902" s="33"/>
      <c r="D1902" s="1"/>
      <c r="E1902" s="1"/>
      <c r="F1902" s="34"/>
      <c r="G1902" s="2"/>
      <c r="H1902" s="44">
        <f t="shared" si="33"/>
        <v>0</v>
      </c>
    </row>
    <row r="1903" spans="2:8" ht="12.5" x14ac:dyDescent="0.25">
      <c r="B1903" s="25"/>
      <c r="C1903" s="33"/>
      <c r="D1903" s="1"/>
      <c r="E1903" s="1"/>
      <c r="F1903" s="34"/>
      <c r="G1903" s="2"/>
      <c r="H1903" s="44">
        <f t="shared" si="33"/>
        <v>0</v>
      </c>
    </row>
    <row r="1904" spans="2:8" ht="12.5" x14ac:dyDescent="0.25">
      <c r="B1904" s="25"/>
      <c r="C1904" s="33"/>
      <c r="D1904" s="1"/>
      <c r="E1904" s="1"/>
      <c r="F1904" s="34"/>
      <c r="G1904" s="2"/>
      <c r="H1904" s="44">
        <f t="shared" si="33"/>
        <v>0</v>
      </c>
    </row>
    <row r="1905" spans="2:8" ht="12.5" x14ac:dyDescent="0.25">
      <c r="B1905" s="25"/>
      <c r="C1905" s="33"/>
      <c r="D1905" s="1"/>
      <c r="E1905" s="1"/>
      <c r="F1905" s="34"/>
      <c r="G1905" s="2"/>
      <c r="H1905" s="44">
        <f t="shared" si="33"/>
        <v>0</v>
      </c>
    </row>
    <row r="1906" spans="2:8" ht="12.5" x14ac:dyDescent="0.25">
      <c r="B1906" s="25"/>
      <c r="C1906" s="33"/>
      <c r="D1906" s="1"/>
      <c r="E1906" s="1"/>
      <c r="F1906" s="34"/>
      <c r="G1906" s="2"/>
      <c r="H1906" s="44">
        <f t="shared" si="33"/>
        <v>0</v>
      </c>
    </row>
    <row r="1907" spans="2:8" ht="12.5" x14ac:dyDescent="0.25">
      <c r="B1907" s="25"/>
      <c r="C1907" s="33"/>
      <c r="D1907" s="1"/>
      <c r="E1907" s="1"/>
      <c r="F1907" s="34"/>
      <c r="G1907" s="2"/>
      <c r="H1907" s="44">
        <f t="shared" si="33"/>
        <v>0</v>
      </c>
    </row>
    <row r="1908" spans="2:8" ht="12.5" x14ac:dyDescent="0.25">
      <c r="B1908" s="25"/>
      <c r="C1908" s="33"/>
      <c r="D1908" s="1"/>
      <c r="E1908" s="1"/>
      <c r="F1908" s="34"/>
      <c r="G1908" s="2"/>
      <c r="H1908" s="44">
        <f t="shared" si="33"/>
        <v>0</v>
      </c>
    </row>
    <row r="1909" spans="2:8" ht="12.5" x14ac:dyDescent="0.25">
      <c r="B1909" s="25"/>
      <c r="C1909" s="33"/>
      <c r="D1909" s="1"/>
      <c r="E1909" s="1"/>
      <c r="F1909" s="34"/>
      <c r="G1909" s="2"/>
      <c r="H1909" s="44">
        <f t="shared" si="33"/>
        <v>0</v>
      </c>
    </row>
    <row r="1910" spans="2:8" ht="12.5" x14ac:dyDescent="0.25">
      <c r="B1910" s="25"/>
      <c r="C1910" s="33"/>
      <c r="D1910" s="1"/>
      <c r="E1910" s="1"/>
      <c r="F1910" s="34"/>
      <c r="G1910" s="2"/>
      <c r="H1910" s="44">
        <f t="shared" si="33"/>
        <v>0</v>
      </c>
    </row>
    <row r="1911" spans="2:8" ht="12.5" x14ac:dyDescent="0.25">
      <c r="B1911" s="25"/>
      <c r="C1911" s="33"/>
      <c r="D1911" s="1"/>
      <c r="E1911" s="1"/>
      <c r="F1911" s="34"/>
      <c r="G1911" s="2"/>
      <c r="H1911" s="44">
        <f t="shared" si="33"/>
        <v>0</v>
      </c>
    </row>
    <row r="1912" spans="2:8" ht="12.5" x14ac:dyDescent="0.25">
      <c r="B1912" s="25"/>
      <c r="C1912" s="33"/>
      <c r="D1912" s="1"/>
      <c r="E1912" s="1"/>
      <c r="F1912" s="34"/>
      <c r="G1912" s="2"/>
      <c r="H1912" s="44">
        <f t="shared" si="33"/>
        <v>0</v>
      </c>
    </row>
    <row r="1913" spans="2:8" ht="12.5" x14ac:dyDescent="0.25">
      <c r="B1913" s="25"/>
      <c r="C1913" s="33"/>
      <c r="D1913" s="1"/>
      <c r="E1913" s="1"/>
      <c r="F1913" s="34"/>
      <c r="G1913" s="2"/>
      <c r="H1913" s="44">
        <f t="shared" si="33"/>
        <v>0</v>
      </c>
    </row>
    <row r="1914" spans="2:8" ht="12.5" x14ac:dyDescent="0.25">
      <c r="B1914" s="25"/>
      <c r="C1914" s="33"/>
      <c r="D1914" s="1"/>
      <c r="E1914" s="1"/>
      <c r="F1914" s="34"/>
      <c r="G1914" s="2"/>
      <c r="H1914" s="44">
        <f t="shared" si="33"/>
        <v>0</v>
      </c>
    </row>
    <row r="1915" spans="2:8" ht="12.5" x14ac:dyDescent="0.25">
      <c r="B1915" s="25"/>
      <c r="C1915" s="33"/>
      <c r="D1915" s="1"/>
      <c r="E1915" s="1"/>
      <c r="F1915" s="34"/>
      <c r="G1915" s="2"/>
      <c r="H1915" s="44">
        <f t="shared" si="33"/>
        <v>0</v>
      </c>
    </row>
    <row r="1916" spans="2:8" ht="12.5" x14ac:dyDescent="0.25">
      <c r="B1916" s="25"/>
      <c r="C1916" s="33"/>
      <c r="D1916" s="1"/>
      <c r="E1916" s="1"/>
      <c r="F1916" s="34"/>
      <c r="G1916" s="2"/>
      <c r="H1916" s="44">
        <f t="shared" si="33"/>
        <v>0</v>
      </c>
    </row>
    <row r="1917" spans="2:8" ht="12.5" x14ac:dyDescent="0.25">
      <c r="B1917" s="25"/>
      <c r="C1917" s="33"/>
      <c r="D1917" s="1"/>
      <c r="E1917" s="1"/>
      <c r="F1917" s="34"/>
      <c r="G1917" s="2"/>
      <c r="H1917" s="44">
        <f t="shared" si="33"/>
        <v>0</v>
      </c>
    </row>
    <row r="1918" spans="2:8" ht="12.5" x14ac:dyDescent="0.25">
      <c r="B1918" s="25"/>
      <c r="C1918" s="33"/>
      <c r="D1918" s="1"/>
      <c r="E1918" s="1"/>
      <c r="F1918" s="34"/>
      <c r="G1918" s="2"/>
      <c r="H1918" s="44">
        <f t="shared" si="33"/>
        <v>0</v>
      </c>
    </row>
    <row r="1919" spans="2:8" ht="12.5" x14ac:dyDescent="0.25">
      <c r="B1919" s="25"/>
      <c r="C1919" s="33"/>
      <c r="D1919" s="1"/>
      <c r="E1919" s="1"/>
      <c r="F1919" s="34"/>
      <c r="G1919" s="2"/>
      <c r="H1919" s="44">
        <f t="shared" si="33"/>
        <v>0</v>
      </c>
    </row>
    <row r="1920" spans="2:8" ht="12.5" x14ac:dyDescent="0.25">
      <c r="B1920" s="25"/>
      <c r="C1920" s="33"/>
      <c r="D1920" s="1"/>
      <c r="E1920" s="1"/>
      <c r="F1920" s="34"/>
      <c r="G1920" s="2"/>
      <c r="H1920" s="44">
        <f t="shared" si="33"/>
        <v>0</v>
      </c>
    </row>
    <row r="1921" spans="2:8" ht="12.5" x14ac:dyDescent="0.25">
      <c r="B1921" s="25"/>
      <c r="C1921" s="33"/>
      <c r="D1921" s="1"/>
      <c r="E1921" s="1"/>
      <c r="F1921" s="34"/>
      <c r="G1921" s="2"/>
      <c r="H1921" s="44">
        <f t="shared" si="33"/>
        <v>0</v>
      </c>
    </row>
    <row r="1922" spans="2:8" ht="12.5" x14ac:dyDescent="0.25">
      <c r="B1922" s="25"/>
      <c r="C1922" s="33"/>
      <c r="D1922" s="1"/>
      <c r="E1922" s="1"/>
      <c r="F1922" s="34"/>
      <c r="G1922" s="2"/>
      <c r="H1922" s="44">
        <f t="shared" si="33"/>
        <v>0</v>
      </c>
    </row>
    <row r="1923" spans="2:8" ht="12.5" x14ac:dyDescent="0.25">
      <c r="B1923" s="25"/>
      <c r="C1923" s="33"/>
      <c r="D1923" s="1"/>
      <c r="E1923" s="1"/>
      <c r="F1923" s="34"/>
      <c r="G1923" s="2"/>
      <c r="H1923" s="44">
        <f t="shared" si="33"/>
        <v>0</v>
      </c>
    </row>
    <row r="1924" spans="2:8" ht="12.5" x14ac:dyDescent="0.25">
      <c r="B1924" s="25"/>
      <c r="C1924" s="33"/>
      <c r="D1924" s="1"/>
      <c r="E1924" s="1"/>
      <c r="F1924" s="34"/>
      <c r="G1924" s="2"/>
      <c r="H1924" s="44">
        <f t="shared" si="33"/>
        <v>0</v>
      </c>
    </row>
    <row r="1925" spans="2:8" ht="12.5" x14ac:dyDescent="0.25">
      <c r="B1925" s="25"/>
      <c r="C1925" s="33"/>
      <c r="D1925" s="1"/>
      <c r="E1925" s="1"/>
      <c r="F1925" s="34"/>
      <c r="G1925" s="2"/>
      <c r="H1925" s="44">
        <f t="shared" si="33"/>
        <v>0</v>
      </c>
    </row>
    <row r="1926" spans="2:8" ht="12.5" x14ac:dyDescent="0.25">
      <c r="B1926" s="25"/>
      <c r="C1926" s="33"/>
      <c r="D1926" s="1"/>
      <c r="E1926" s="1"/>
      <c r="F1926" s="34"/>
      <c r="G1926" s="2"/>
      <c r="H1926" s="44">
        <f t="shared" si="33"/>
        <v>0</v>
      </c>
    </row>
    <row r="1927" spans="2:8" ht="12.5" x14ac:dyDescent="0.25">
      <c r="B1927" s="25"/>
      <c r="C1927" s="33"/>
      <c r="D1927" s="1"/>
      <c r="E1927" s="1"/>
      <c r="F1927" s="34"/>
      <c r="G1927" s="2"/>
      <c r="H1927" s="44">
        <f t="shared" si="33"/>
        <v>0</v>
      </c>
    </row>
    <row r="1928" spans="2:8" ht="12.5" x14ac:dyDescent="0.25">
      <c r="B1928" s="25"/>
      <c r="C1928" s="33"/>
      <c r="D1928" s="1"/>
      <c r="E1928" s="1"/>
      <c r="F1928" s="34"/>
      <c r="G1928" s="2"/>
      <c r="H1928" s="44">
        <f t="shared" si="33"/>
        <v>0</v>
      </c>
    </row>
    <row r="1929" spans="2:8" ht="12.5" x14ac:dyDescent="0.25">
      <c r="B1929" s="25"/>
      <c r="C1929" s="33"/>
      <c r="D1929" s="1"/>
      <c r="E1929" s="1"/>
      <c r="F1929" s="34"/>
      <c r="G1929" s="2"/>
      <c r="H1929" s="44">
        <f t="shared" si="33"/>
        <v>0</v>
      </c>
    </row>
    <row r="1930" spans="2:8" ht="12.5" x14ac:dyDescent="0.25">
      <c r="B1930" s="25"/>
      <c r="C1930" s="33"/>
      <c r="D1930" s="1"/>
      <c r="E1930" s="1"/>
      <c r="F1930" s="34"/>
      <c r="G1930" s="2"/>
      <c r="H1930" s="44">
        <f t="shared" si="33"/>
        <v>0</v>
      </c>
    </row>
    <row r="1931" spans="2:8" ht="12.5" x14ac:dyDescent="0.25">
      <c r="B1931" s="25"/>
      <c r="C1931" s="33"/>
      <c r="D1931" s="1"/>
      <c r="E1931" s="1"/>
      <c r="F1931" s="34"/>
      <c r="G1931" s="2"/>
      <c r="H1931" s="44">
        <f t="shared" si="33"/>
        <v>0</v>
      </c>
    </row>
    <row r="1932" spans="2:8" ht="12.5" x14ac:dyDescent="0.25">
      <c r="B1932" s="25"/>
      <c r="C1932" s="33"/>
      <c r="D1932" s="1"/>
      <c r="E1932" s="1"/>
      <c r="F1932" s="34"/>
      <c r="G1932" s="2"/>
      <c r="H1932" s="44">
        <f t="shared" si="33"/>
        <v>0</v>
      </c>
    </row>
    <row r="1933" spans="2:8" ht="12.5" x14ac:dyDescent="0.25">
      <c r="B1933" s="25"/>
      <c r="C1933" s="33"/>
      <c r="D1933" s="1"/>
      <c r="E1933" s="1"/>
      <c r="F1933" s="34"/>
      <c r="G1933" s="2"/>
      <c r="H1933" s="44">
        <f t="shared" si="33"/>
        <v>0</v>
      </c>
    </row>
    <row r="1934" spans="2:8" ht="12.5" x14ac:dyDescent="0.25">
      <c r="B1934" s="25"/>
      <c r="C1934" s="33"/>
      <c r="D1934" s="1"/>
      <c r="E1934" s="1"/>
      <c r="F1934" s="34"/>
      <c r="G1934" s="2"/>
      <c r="H1934" s="44">
        <f t="shared" si="33"/>
        <v>0</v>
      </c>
    </row>
    <row r="1935" spans="2:8" ht="12.5" x14ac:dyDescent="0.25">
      <c r="B1935" s="25"/>
      <c r="C1935" s="33"/>
      <c r="D1935" s="1"/>
      <c r="E1935" s="1"/>
      <c r="F1935" s="34"/>
      <c r="G1935" s="2"/>
      <c r="H1935" s="44">
        <f t="shared" si="33"/>
        <v>0</v>
      </c>
    </row>
    <row r="1936" spans="2:8" ht="12.5" x14ac:dyDescent="0.25">
      <c r="B1936" s="25"/>
      <c r="C1936" s="33"/>
      <c r="D1936" s="1"/>
      <c r="E1936" s="1"/>
      <c r="F1936" s="34"/>
      <c r="G1936" s="2"/>
      <c r="H1936" s="44">
        <f t="shared" si="33"/>
        <v>0</v>
      </c>
    </row>
    <row r="1937" spans="2:8" ht="12.5" x14ac:dyDescent="0.25">
      <c r="B1937" s="25"/>
      <c r="C1937" s="33"/>
      <c r="D1937" s="1"/>
      <c r="E1937" s="1"/>
      <c r="F1937" s="34"/>
      <c r="G1937" s="2"/>
      <c r="H1937" s="44">
        <f t="shared" si="33"/>
        <v>0</v>
      </c>
    </row>
    <row r="1938" spans="2:8" ht="12.5" x14ac:dyDescent="0.25">
      <c r="B1938" s="25"/>
      <c r="C1938" s="33"/>
      <c r="D1938" s="1"/>
      <c r="E1938" s="1"/>
      <c r="F1938" s="34"/>
      <c r="G1938" s="2"/>
      <c r="H1938" s="44">
        <f t="shared" si="33"/>
        <v>0</v>
      </c>
    </row>
    <row r="1939" spans="2:8" ht="12.5" x14ac:dyDescent="0.25">
      <c r="B1939" s="25"/>
      <c r="C1939" s="33"/>
      <c r="D1939" s="1"/>
      <c r="E1939" s="1"/>
      <c r="F1939" s="34"/>
      <c r="G1939" s="2"/>
      <c r="H1939" s="44">
        <f t="shared" si="33"/>
        <v>0</v>
      </c>
    </row>
    <row r="1940" spans="2:8" ht="12.5" x14ac:dyDescent="0.25">
      <c r="B1940" s="25"/>
      <c r="C1940" s="33"/>
      <c r="D1940" s="1"/>
      <c r="E1940" s="1"/>
      <c r="F1940" s="34"/>
      <c r="G1940" s="2"/>
      <c r="H1940" s="44">
        <f t="shared" si="33"/>
        <v>0</v>
      </c>
    </row>
    <row r="1941" spans="2:8" ht="12.5" x14ac:dyDescent="0.25">
      <c r="B1941" s="25"/>
      <c r="C1941" s="33"/>
      <c r="D1941" s="1"/>
      <c r="E1941" s="1"/>
      <c r="F1941" s="34"/>
      <c r="G1941" s="2"/>
      <c r="H1941" s="44">
        <f t="shared" si="33"/>
        <v>0</v>
      </c>
    </row>
    <row r="1942" spans="2:8" ht="12.5" x14ac:dyDescent="0.25">
      <c r="B1942" s="25"/>
      <c r="C1942" s="33"/>
      <c r="D1942" s="1"/>
      <c r="E1942" s="1"/>
      <c r="F1942" s="34"/>
      <c r="G1942" s="2"/>
      <c r="H1942" s="44">
        <f t="shared" si="33"/>
        <v>0</v>
      </c>
    </row>
    <row r="1943" spans="2:8" ht="12.5" x14ac:dyDescent="0.25">
      <c r="B1943" s="25"/>
      <c r="C1943" s="33"/>
      <c r="D1943" s="1"/>
      <c r="E1943" s="1"/>
      <c r="F1943" s="34"/>
      <c r="G1943" s="2"/>
      <c r="H1943" s="44">
        <f t="shared" si="33"/>
        <v>0</v>
      </c>
    </row>
    <row r="1944" spans="2:8" ht="12.5" x14ac:dyDescent="0.25">
      <c r="B1944" s="25"/>
      <c r="C1944" s="33"/>
      <c r="D1944" s="1"/>
      <c r="E1944" s="1"/>
      <c r="F1944" s="34"/>
      <c r="G1944" s="2"/>
      <c r="H1944" s="44">
        <f t="shared" si="33"/>
        <v>0</v>
      </c>
    </row>
    <row r="1945" spans="2:8" ht="12.5" x14ac:dyDescent="0.25">
      <c r="B1945" s="25"/>
      <c r="C1945" s="33"/>
      <c r="D1945" s="1"/>
      <c r="E1945" s="1"/>
      <c r="F1945" s="34"/>
      <c r="G1945" s="2"/>
      <c r="H1945" s="44">
        <f t="shared" si="33"/>
        <v>0</v>
      </c>
    </row>
    <row r="1946" spans="2:8" ht="12.5" x14ac:dyDescent="0.25">
      <c r="B1946" s="25"/>
      <c r="C1946" s="33"/>
      <c r="D1946" s="1"/>
      <c r="E1946" s="1"/>
      <c r="F1946" s="34"/>
      <c r="G1946" s="2"/>
      <c r="H1946" s="44">
        <f t="shared" si="33"/>
        <v>0</v>
      </c>
    </row>
    <row r="1947" spans="2:8" ht="12.5" x14ac:dyDescent="0.25">
      <c r="B1947" s="25"/>
      <c r="C1947" s="33"/>
      <c r="D1947" s="1"/>
      <c r="E1947" s="1"/>
      <c r="F1947" s="34"/>
      <c r="G1947" s="2"/>
      <c r="H1947" s="44">
        <f t="shared" si="33"/>
        <v>0</v>
      </c>
    </row>
    <row r="1948" spans="2:8" ht="12.5" x14ac:dyDescent="0.25">
      <c r="B1948" s="25"/>
      <c r="C1948" s="33"/>
      <c r="D1948" s="1"/>
      <c r="E1948" s="1"/>
      <c r="F1948" s="34"/>
      <c r="G1948" s="2"/>
      <c r="H1948" s="44">
        <f t="shared" si="33"/>
        <v>0</v>
      </c>
    </row>
    <row r="1949" spans="2:8" ht="12.5" x14ac:dyDescent="0.25">
      <c r="B1949" s="25"/>
      <c r="C1949" s="33"/>
      <c r="D1949" s="1"/>
      <c r="E1949" s="1"/>
      <c r="F1949" s="34"/>
      <c r="G1949" s="2"/>
      <c r="H1949" s="44">
        <f t="shared" si="33"/>
        <v>0</v>
      </c>
    </row>
    <row r="1950" spans="2:8" ht="12.5" x14ac:dyDescent="0.25">
      <c r="B1950" s="25"/>
      <c r="C1950" s="33"/>
      <c r="D1950" s="1"/>
      <c r="E1950" s="1"/>
      <c r="F1950" s="34"/>
      <c r="G1950" s="2"/>
      <c r="H1950" s="44">
        <f t="shared" si="33"/>
        <v>0</v>
      </c>
    </row>
    <row r="1951" spans="2:8" ht="12.5" x14ac:dyDescent="0.25">
      <c r="B1951" s="25"/>
      <c r="C1951" s="33"/>
      <c r="D1951" s="1"/>
      <c r="E1951" s="1"/>
      <c r="F1951" s="34"/>
      <c r="G1951" s="2"/>
      <c r="H1951" s="44">
        <f t="shared" si="33"/>
        <v>0</v>
      </c>
    </row>
    <row r="1952" spans="2:8" ht="12.5" x14ac:dyDescent="0.25">
      <c r="B1952" s="25"/>
      <c r="C1952" s="33"/>
      <c r="D1952" s="1"/>
      <c r="E1952" s="1"/>
      <c r="F1952" s="34"/>
      <c r="G1952" s="2"/>
      <c r="H1952" s="44">
        <f t="shared" si="33"/>
        <v>0</v>
      </c>
    </row>
    <row r="1953" spans="2:8" ht="12.5" x14ac:dyDescent="0.25">
      <c r="B1953" s="25"/>
      <c r="C1953" s="33"/>
      <c r="D1953" s="1"/>
      <c r="E1953" s="1"/>
      <c r="F1953" s="34"/>
      <c r="G1953" s="2"/>
      <c r="H1953" s="44">
        <f t="shared" si="33"/>
        <v>0</v>
      </c>
    </row>
    <row r="1954" spans="2:8" ht="12.5" x14ac:dyDescent="0.25">
      <c r="B1954" s="25"/>
      <c r="C1954" s="33"/>
      <c r="D1954" s="1"/>
      <c r="E1954" s="1"/>
      <c r="F1954" s="34"/>
      <c r="G1954" s="2"/>
      <c r="H1954" s="44">
        <f t="shared" si="33"/>
        <v>0</v>
      </c>
    </row>
    <row r="1955" spans="2:8" ht="12.5" x14ac:dyDescent="0.25">
      <c r="B1955" s="25"/>
      <c r="C1955" s="33"/>
      <c r="D1955" s="1"/>
      <c r="E1955" s="1"/>
      <c r="F1955" s="34"/>
      <c r="G1955" s="2"/>
      <c r="H1955" s="44">
        <f t="shared" si="33"/>
        <v>0</v>
      </c>
    </row>
    <row r="1956" spans="2:8" ht="12.5" x14ac:dyDescent="0.25">
      <c r="B1956" s="25"/>
      <c r="C1956" s="33"/>
      <c r="D1956" s="1"/>
      <c r="E1956" s="1"/>
      <c r="F1956" s="34"/>
      <c r="G1956" s="2"/>
      <c r="H1956" s="44">
        <f t="shared" si="33"/>
        <v>0</v>
      </c>
    </row>
    <row r="1957" spans="2:8" ht="12.5" x14ac:dyDescent="0.25">
      <c r="B1957" s="25"/>
      <c r="C1957" s="33"/>
      <c r="D1957" s="1"/>
      <c r="E1957" s="1"/>
      <c r="F1957" s="34"/>
      <c r="G1957" s="2"/>
      <c r="H1957" s="44">
        <f t="shared" si="33"/>
        <v>0</v>
      </c>
    </row>
    <row r="1958" spans="2:8" ht="12.5" x14ac:dyDescent="0.25">
      <c r="B1958" s="25"/>
      <c r="C1958" s="33"/>
      <c r="D1958" s="1"/>
      <c r="E1958" s="1"/>
      <c r="F1958" s="34"/>
      <c r="G1958" s="2"/>
      <c r="H1958" s="44">
        <f t="shared" si="33"/>
        <v>0</v>
      </c>
    </row>
    <row r="1959" spans="2:8" ht="12.5" x14ac:dyDescent="0.25">
      <c r="B1959" s="25"/>
      <c r="C1959" s="33"/>
      <c r="D1959" s="1"/>
      <c r="E1959" s="1"/>
      <c r="F1959" s="34"/>
      <c r="G1959" s="2"/>
      <c r="H1959" s="44">
        <f t="shared" si="33"/>
        <v>0</v>
      </c>
    </row>
    <row r="1960" spans="2:8" ht="12.5" x14ac:dyDescent="0.25">
      <c r="B1960" s="25"/>
      <c r="C1960" s="33"/>
      <c r="D1960" s="1"/>
      <c r="E1960" s="1"/>
      <c r="F1960" s="34"/>
      <c r="G1960" s="2"/>
      <c r="H1960" s="44">
        <f t="shared" si="33"/>
        <v>0</v>
      </c>
    </row>
    <row r="1961" spans="2:8" ht="12.5" x14ac:dyDescent="0.25">
      <c r="B1961" s="25"/>
      <c r="C1961" s="33"/>
      <c r="D1961" s="1"/>
      <c r="E1961" s="1"/>
      <c r="F1961" s="34"/>
      <c r="G1961" s="2"/>
      <c r="H1961" s="44">
        <f t="shared" si="33"/>
        <v>0</v>
      </c>
    </row>
    <row r="1962" spans="2:8" ht="12.5" x14ac:dyDescent="0.25">
      <c r="B1962" s="25"/>
      <c r="C1962" s="33"/>
      <c r="D1962" s="1"/>
      <c r="E1962" s="1"/>
      <c r="F1962" s="34"/>
      <c r="G1962" s="2"/>
      <c r="H1962" s="44">
        <f t="shared" si="33"/>
        <v>0</v>
      </c>
    </row>
    <row r="1963" spans="2:8" ht="12.5" x14ac:dyDescent="0.25">
      <c r="B1963" s="25"/>
      <c r="C1963" s="33"/>
      <c r="D1963" s="1"/>
      <c r="E1963" s="1"/>
      <c r="F1963" s="34"/>
      <c r="G1963" s="2"/>
      <c r="H1963" s="44">
        <f t="shared" ref="H1963:H2026" si="34">F1963*ROUND(G1963,4)</f>
        <v>0</v>
      </c>
    </row>
    <row r="1964" spans="2:8" ht="12.5" x14ac:dyDescent="0.25">
      <c r="B1964" s="25"/>
      <c r="C1964" s="33"/>
      <c r="D1964" s="1"/>
      <c r="E1964" s="1"/>
      <c r="F1964" s="34"/>
      <c r="G1964" s="2"/>
      <c r="H1964" s="44">
        <f t="shared" si="34"/>
        <v>0</v>
      </c>
    </row>
    <row r="1965" spans="2:8" ht="12.5" x14ac:dyDescent="0.25">
      <c r="B1965" s="25"/>
      <c r="C1965" s="33"/>
      <c r="D1965" s="1"/>
      <c r="E1965" s="1"/>
      <c r="F1965" s="34"/>
      <c r="G1965" s="2"/>
      <c r="H1965" s="44">
        <f t="shared" si="34"/>
        <v>0</v>
      </c>
    </row>
    <row r="1966" spans="2:8" ht="12.5" x14ac:dyDescent="0.25">
      <c r="B1966" s="25"/>
      <c r="C1966" s="33"/>
      <c r="D1966" s="1"/>
      <c r="E1966" s="1"/>
      <c r="F1966" s="34"/>
      <c r="G1966" s="2"/>
      <c r="H1966" s="44">
        <f t="shared" si="34"/>
        <v>0</v>
      </c>
    </row>
    <row r="1967" spans="2:8" ht="12.5" x14ac:dyDescent="0.25">
      <c r="B1967" s="25"/>
      <c r="C1967" s="33"/>
      <c r="D1967" s="1"/>
      <c r="E1967" s="1"/>
      <c r="F1967" s="34"/>
      <c r="G1967" s="2"/>
      <c r="H1967" s="44">
        <f t="shared" si="34"/>
        <v>0</v>
      </c>
    </row>
    <row r="1968" spans="2:8" ht="12.5" x14ac:dyDescent="0.25">
      <c r="B1968" s="25"/>
      <c r="C1968" s="33"/>
      <c r="D1968" s="1"/>
      <c r="E1968" s="1"/>
      <c r="F1968" s="34"/>
      <c r="G1968" s="2"/>
      <c r="H1968" s="44">
        <f t="shared" si="34"/>
        <v>0</v>
      </c>
    </row>
    <row r="1969" spans="2:8" ht="12.5" x14ac:dyDescent="0.25">
      <c r="B1969" s="25"/>
      <c r="C1969" s="33"/>
      <c r="D1969" s="1"/>
      <c r="E1969" s="1"/>
      <c r="F1969" s="34"/>
      <c r="G1969" s="2"/>
      <c r="H1969" s="44">
        <f t="shared" si="34"/>
        <v>0</v>
      </c>
    </row>
    <row r="1970" spans="2:8" ht="12.5" x14ac:dyDescent="0.25">
      <c r="B1970" s="25"/>
      <c r="C1970" s="33"/>
      <c r="D1970" s="1"/>
      <c r="E1970" s="1"/>
      <c r="F1970" s="34"/>
      <c r="G1970" s="2"/>
      <c r="H1970" s="44">
        <f t="shared" si="34"/>
        <v>0</v>
      </c>
    </row>
    <row r="1971" spans="2:8" ht="12.5" x14ac:dyDescent="0.25">
      <c r="B1971" s="25"/>
      <c r="C1971" s="33"/>
      <c r="D1971" s="1"/>
      <c r="E1971" s="1"/>
      <c r="F1971" s="34"/>
      <c r="G1971" s="2"/>
      <c r="H1971" s="44">
        <f t="shared" si="34"/>
        <v>0</v>
      </c>
    </row>
    <row r="1972" spans="2:8" ht="12.5" x14ac:dyDescent="0.25">
      <c r="B1972" s="25"/>
      <c r="C1972" s="33"/>
      <c r="D1972" s="1"/>
      <c r="E1972" s="1"/>
      <c r="F1972" s="34"/>
      <c r="G1972" s="2"/>
      <c r="H1972" s="44">
        <f t="shared" si="34"/>
        <v>0</v>
      </c>
    </row>
    <row r="1973" spans="2:8" ht="12.5" x14ac:dyDescent="0.25">
      <c r="B1973" s="25"/>
      <c r="C1973" s="33"/>
      <c r="D1973" s="1"/>
      <c r="E1973" s="1"/>
      <c r="F1973" s="34"/>
      <c r="G1973" s="2"/>
      <c r="H1973" s="44">
        <f t="shared" si="34"/>
        <v>0</v>
      </c>
    </row>
    <row r="1974" spans="2:8" ht="12.5" x14ac:dyDescent="0.25">
      <c r="B1974" s="25"/>
      <c r="C1974" s="33"/>
      <c r="D1974" s="1"/>
      <c r="E1974" s="1"/>
      <c r="F1974" s="34"/>
      <c r="G1974" s="2"/>
      <c r="H1974" s="44">
        <f t="shared" si="34"/>
        <v>0</v>
      </c>
    </row>
    <row r="1975" spans="2:8" ht="12.5" x14ac:dyDescent="0.25">
      <c r="B1975" s="25"/>
      <c r="C1975" s="33"/>
      <c r="D1975" s="1"/>
      <c r="E1975" s="1"/>
      <c r="F1975" s="34"/>
      <c r="G1975" s="2"/>
      <c r="H1975" s="44">
        <f t="shared" si="34"/>
        <v>0</v>
      </c>
    </row>
    <row r="1976" spans="2:8" ht="12.5" x14ac:dyDescent="0.25">
      <c r="B1976" s="25"/>
      <c r="C1976" s="33"/>
      <c r="D1976" s="1"/>
      <c r="E1976" s="1"/>
      <c r="F1976" s="34"/>
      <c r="G1976" s="2"/>
      <c r="H1976" s="44">
        <f t="shared" si="34"/>
        <v>0</v>
      </c>
    </row>
    <row r="1977" spans="2:8" ht="12.5" x14ac:dyDescent="0.25">
      <c r="B1977" s="25"/>
      <c r="C1977" s="33"/>
      <c r="D1977" s="1"/>
      <c r="E1977" s="1"/>
      <c r="F1977" s="34"/>
      <c r="G1977" s="2"/>
      <c r="H1977" s="44">
        <f t="shared" si="34"/>
        <v>0</v>
      </c>
    </row>
    <row r="1978" spans="2:8" ht="12.5" x14ac:dyDescent="0.25">
      <c r="B1978" s="25"/>
      <c r="C1978" s="33"/>
      <c r="D1978" s="1"/>
      <c r="E1978" s="1"/>
      <c r="F1978" s="34"/>
      <c r="G1978" s="2"/>
      <c r="H1978" s="44">
        <f t="shared" si="34"/>
        <v>0</v>
      </c>
    </row>
    <row r="1979" spans="2:8" ht="12.5" x14ac:dyDescent="0.25">
      <c r="B1979" s="25"/>
      <c r="C1979" s="33"/>
      <c r="D1979" s="1"/>
      <c r="E1979" s="1"/>
      <c r="F1979" s="34"/>
      <c r="G1979" s="2"/>
      <c r="H1979" s="44">
        <f t="shared" si="34"/>
        <v>0</v>
      </c>
    </row>
    <row r="1980" spans="2:8" ht="12.5" x14ac:dyDescent="0.25">
      <c r="B1980" s="25"/>
      <c r="C1980" s="33"/>
      <c r="D1980" s="1"/>
      <c r="E1980" s="1"/>
      <c r="F1980" s="34"/>
      <c r="G1980" s="2"/>
      <c r="H1980" s="44">
        <f t="shared" si="34"/>
        <v>0</v>
      </c>
    </row>
    <row r="1981" spans="2:8" ht="12.5" x14ac:dyDescent="0.25">
      <c r="B1981" s="25"/>
      <c r="C1981" s="33"/>
      <c r="D1981" s="1"/>
      <c r="E1981" s="1"/>
      <c r="F1981" s="34"/>
      <c r="G1981" s="2"/>
      <c r="H1981" s="44">
        <f t="shared" si="34"/>
        <v>0</v>
      </c>
    </row>
    <row r="1982" spans="2:8" ht="12.5" x14ac:dyDescent="0.25">
      <c r="B1982" s="25"/>
      <c r="C1982" s="33"/>
      <c r="D1982" s="1"/>
      <c r="E1982" s="1"/>
      <c r="F1982" s="34"/>
      <c r="G1982" s="2"/>
      <c r="H1982" s="44">
        <f t="shared" si="34"/>
        <v>0</v>
      </c>
    </row>
    <row r="1983" spans="2:8" ht="12.5" x14ac:dyDescent="0.25">
      <c r="B1983" s="25"/>
      <c r="C1983" s="33"/>
      <c r="D1983" s="1"/>
      <c r="E1983" s="1"/>
      <c r="F1983" s="34"/>
      <c r="G1983" s="2"/>
      <c r="H1983" s="44">
        <f t="shared" si="34"/>
        <v>0</v>
      </c>
    </row>
    <row r="1984" spans="2:8" ht="12.5" x14ac:dyDescent="0.25">
      <c r="B1984" s="25"/>
      <c r="C1984" s="33"/>
      <c r="D1984" s="1"/>
      <c r="E1984" s="1"/>
      <c r="F1984" s="34"/>
      <c r="G1984" s="2"/>
      <c r="H1984" s="44">
        <f t="shared" si="34"/>
        <v>0</v>
      </c>
    </row>
    <row r="1985" spans="2:8" ht="12.5" x14ac:dyDescent="0.25">
      <c r="B1985" s="25"/>
      <c r="C1985" s="33"/>
      <c r="D1985" s="1"/>
      <c r="E1985" s="1"/>
      <c r="F1985" s="34"/>
      <c r="G1985" s="2"/>
      <c r="H1985" s="44">
        <f t="shared" si="34"/>
        <v>0</v>
      </c>
    </row>
    <row r="1986" spans="2:8" ht="12.5" x14ac:dyDescent="0.25">
      <c r="B1986" s="25"/>
      <c r="C1986" s="33"/>
      <c r="D1986" s="1"/>
      <c r="E1986" s="1"/>
      <c r="F1986" s="34"/>
      <c r="G1986" s="2"/>
      <c r="H1986" s="44">
        <f t="shared" si="34"/>
        <v>0</v>
      </c>
    </row>
    <row r="1987" spans="2:8" ht="12.5" x14ac:dyDescent="0.25">
      <c r="B1987" s="25"/>
      <c r="C1987" s="33"/>
      <c r="D1987" s="1"/>
      <c r="E1987" s="1"/>
      <c r="F1987" s="34"/>
      <c r="G1987" s="2"/>
      <c r="H1987" s="44">
        <f t="shared" si="34"/>
        <v>0</v>
      </c>
    </row>
    <row r="1988" spans="2:8" ht="12.5" x14ac:dyDescent="0.25">
      <c r="B1988" s="25"/>
      <c r="C1988" s="33"/>
      <c r="D1988" s="1"/>
      <c r="E1988" s="1"/>
      <c r="F1988" s="34"/>
      <c r="G1988" s="2"/>
      <c r="H1988" s="44">
        <f t="shared" si="34"/>
        <v>0</v>
      </c>
    </row>
    <row r="1989" spans="2:8" ht="12.5" x14ac:dyDescent="0.25">
      <c r="B1989" s="25"/>
      <c r="C1989" s="33"/>
      <c r="D1989" s="1"/>
      <c r="E1989" s="1"/>
      <c r="F1989" s="34"/>
      <c r="G1989" s="2"/>
      <c r="H1989" s="44">
        <f t="shared" si="34"/>
        <v>0</v>
      </c>
    </row>
    <row r="1990" spans="2:8" ht="12.5" x14ac:dyDescent="0.25">
      <c r="B1990" s="25"/>
      <c r="C1990" s="33"/>
      <c r="D1990" s="1"/>
      <c r="E1990" s="1"/>
      <c r="F1990" s="34"/>
      <c r="G1990" s="2"/>
      <c r="H1990" s="44">
        <f t="shared" si="34"/>
        <v>0</v>
      </c>
    </row>
    <row r="1991" spans="2:8" ht="12.5" x14ac:dyDescent="0.25">
      <c r="B1991" s="25"/>
      <c r="C1991" s="33"/>
      <c r="D1991" s="1"/>
      <c r="E1991" s="1"/>
      <c r="F1991" s="34"/>
      <c r="G1991" s="2"/>
      <c r="H1991" s="44">
        <f t="shared" si="34"/>
        <v>0</v>
      </c>
    </row>
    <row r="1992" spans="2:8" ht="12.5" x14ac:dyDescent="0.25">
      <c r="B1992" s="25"/>
      <c r="C1992" s="33"/>
      <c r="D1992" s="1"/>
      <c r="E1992" s="1"/>
      <c r="F1992" s="34"/>
      <c r="G1992" s="2"/>
      <c r="H1992" s="44">
        <f t="shared" si="34"/>
        <v>0</v>
      </c>
    </row>
    <row r="1993" spans="2:8" ht="12.5" x14ac:dyDescent="0.25">
      <c r="B1993" s="25"/>
      <c r="C1993" s="33"/>
      <c r="D1993" s="1"/>
      <c r="E1993" s="1"/>
      <c r="F1993" s="34"/>
      <c r="G1993" s="2"/>
      <c r="H1993" s="44">
        <f t="shared" si="34"/>
        <v>0</v>
      </c>
    </row>
    <row r="1994" spans="2:8" ht="12.5" x14ac:dyDescent="0.25">
      <c r="B1994" s="25"/>
      <c r="C1994" s="33"/>
      <c r="D1994" s="1"/>
      <c r="E1994" s="1"/>
      <c r="F1994" s="34"/>
      <c r="G1994" s="2"/>
      <c r="H1994" s="44">
        <f t="shared" si="34"/>
        <v>0</v>
      </c>
    </row>
    <row r="1995" spans="2:8" ht="12.5" x14ac:dyDescent="0.25">
      <c r="B1995" s="25"/>
      <c r="C1995" s="33"/>
      <c r="D1995" s="1"/>
      <c r="E1995" s="1"/>
      <c r="F1995" s="34"/>
      <c r="G1995" s="2"/>
      <c r="H1995" s="44">
        <f t="shared" si="34"/>
        <v>0</v>
      </c>
    </row>
    <row r="1996" spans="2:8" ht="12.5" x14ac:dyDescent="0.25">
      <c r="B1996" s="25"/>
      <c r="C1996" s="33"/>
      <c r="D1996" s="1"/>
      <c r="E1996" s="1"/>
      <c r="F1996" s="34"/>
      <c r="G1996" s="2"/>
      <c r="H1996" s="44">
        <f t="shared" si="34"/>
        <v>0</v>
      </c>
    </row>
    <row r="1997" spans="2:8" ht="12.5" x14ac:dyDescent="0.25">
      <c r="B1997" s="25"/>
      <c r="C1997" s="33"/>
      <c r="D1997" s="1"/>
      <c r="E1997" s="1"/>
      <c r="F1997" s="34"/>
      <c r="G1997" s="2"/>
      <c r="H1997" s="44">
        <f t="shared" si="34"/>
        <v>0</v>
      </c>
    </row>
    <row r="1998" spans="2:8" ht="12.5" x14ac:dyDescent="0.25">
      <c r="B1998" s="25"/>
      <c r="C1998" s="33"/>
      <c r="D1998" s="1"/>
      <c r="E1998" s="1"/>
      <c r="F1998" s="34"/>
      <c r="G1998" s="2"/>
      <c r="H1998" s="44">
        <f t="shared" si="34"/>
        <v>0</v>
      </c>
    </row>
    <row r="1999" spans="2:8" ht="12.5" x14ac:dyDescent="0.25">
      <c r="B1999" s="25"/>
      <c r="C1999" s="33"/>
      <c r="D1999" s="1"/>
      <c r="E1999" s="1"/>
      <c r="F1999" s="34"/>
      <c r="G1999" s="2"/>
      <c r="H1999" s="44">
        <f t="shared" si="34"/>
        <v>0</v>
      </c>
    </row>
    <row r="2000" spans="2:8" ht="12.5" x14ac:dyDescent="0.25">
      <c r="B2000" s="25"/>
      <c r="C2000" s="33"/>
      <c r="D2000" s="1"/>
      <c r="E2000" s="1"/>
      <c r="F2000" s="34"/>
      <c r="G2000" s="2"/>
      <c r="H2000" s="44">
        <f t="shared" si="34"/>
        <v>0</v>
      </c>
    </row>
    <row r="2001" spans="2:8" ht="12.5" x14ac:dyDescent="0.25">
      <c r="B2001" s="25"/>
      <c r="C2001" s="33"/>
      <c r="D2001" s="1"/>
      <c r="E2001" s="1"/>
      <c r="F2001" s="34"/>
      <c r="G2001" s="2"/>
      <c r="H2001" s="44">
        <f t="shared" si="34"/>
        <v>0</v>
      </c>
    </row>
    <row r="2002" spans="2:8" ht="12.5" x14ac:dyDescent="0.25">
      <c r="B2002" s="25"/>
      <c r="C2002" s="33"/>
      <c r="D2002" s="1"/>
      <c r="E2002" s="1"/>
      <c r="F2002" s="34"/>
      <c r="G2002" s="2"/>
      <c r="H2002" s="44">
        <f t="shared" si="34"/>
        <v>0</v>
      </c>
    </row>
    <row r="2003" spans="2:8" ht="12.5" x14ac:dyDescent="0.25">
      <c r="B2003" s="25"/>
      <c r="C2003" s="33"/>
      <c r="D2003" s="1"/>
      <c r="E2003" s="1"/>
      <c r="F2003" s="34"/>
      <c r="G2003" s="2"/>
      <c r="H2003" s="44">
        <f t="shared" si="34"/>
        <v>0</v>
      </c>
    </row>
    <row r="2004" spans="2:8" ht="12.5" x14ac:dyDescent="0.25">
      <c r="B2004" s="25"/>
      <c r="C2004" s="33"/>
      <c r="D2004" s="1"/>
      <c r="E2004" s="1"/>
      <c r="F2004" s="34"/>
      <c r="G2004" s="2"/>
      <c r="H2004" s="44">
        <f t="shared" si="34"/>
        <v>0</v>
      </c>
    </row>
    <row r="2005" spans="2:8" ht="12.5" x14ac:dyDescent="0.25">
      <c r="B2005" s="25"/>
      <c r="C2005" s="33"/>
      <c r="D2005" s="1"/>
      <c r="E2005" s="1"/>
      <c r="F2005" s="34"/>
      <c r="G2005" s="2"/>
      <c r="H2005" s="44">
        <f t="shared" si="34"/>
        <v>0</v>
      </c>
    </row>
    <row r="2006" spans="2:8" ht="12.5" x14ac:dyDescent="0.25">
      <c r="B2006" s="25"/>
      <c r="C2006" s="33"/>
      <c r="D2006" s="1"/>
      <c r="E2006" s="1"/>
      <c r="F2006" s="34"/>
      <c r="G2006" s="2"/>
      <c r="H2006" s="44">
        <f t="shared" si="34"/>
        <v>0</v>
      </c>
    </row>
    <row r="2007" spans="2:8" ht="12.5" x14ac:dyDescent="0.25">
      <c r="B2007" s="25"/>
      <c r="C2007" s="33"/>
      <c r="D2007" s="1"/>
      <c r="E2007" s="1"/>
      <c r="F2007" s="34"/>
      <c r="G2007" s="2"/>
      <c r="H2007" s="44">
        <f t="shared" si="34"/>
        <v>0</v>
      </c>
    </row>
    <row r="2008" spans="2:8" ht="12.5" x14ac:dyDescent="0.25">
      <c r="B2008" s="25"/>
      <c r="C2008" s="33"/>
      <c r="D2008" s="1"/>
      <c r="E2008" s="1"/>
      <c r="F2008" s="34"/>
      <c r="G2008" s="2"/>
      <c r="H2008" s="44">
        <f t="shared" si="34"/>
        <v>0</v>
      </c>
    </row>
    <row r="2009" spans="2:8" ht="12.5" x14ac:dyDescent="0.25">
      <c r="B2009" s="25"/>
      <c r="C2009" s="33"/>
      <c r="D2009" s="1"/>
      <c r="E2009" s="1"/>
      <c r="F2009" s="34"/>
      <c r="G2009" s="2"/>
      <c r="H2009" s="44">
        <f t="shared" si="34"/>
        <v>0</v>
      </c>
    </row>
    <row r="2010" spans="2:8" ht="12.5" x14ac:dyDescent="0.25">
      <c r="B2010" s="25"/>
      <c r="C2010" s="33"/>
      <c r="D2010" s="1"/>
      <c r="E2010" s="1"/>
      <c r="F2010" s="34"/>
      <c r="G2010" s="2"/>
      <c r="H2010" s="44">
        <f t="shared" si="34"/>
        <v>0</v>
      </c>
    </row>
    <row r="2011" spans="2:8" ht="12.5" x14ac:dyDescent="0.25">
      <c r="B2011" s="25"/>
      <c r="C2011" s="33"/>
      <c r="D2011" s="1"/>
      <c r="E2011" s="1"/>
      <c r="F2011" s="34"/>
      <c r="G2011" s="2"/>
      <c r="H2011" s="44">
        <f t="shared" si="34"/>
        <v>0</v>
      </c>
    </row>
    <row r="2012" spans="2:8" ht="12.5" x14ac:dyDescent="0.25">
      <c r="B2012" s="25"/>
      <c r="C2012" s="33"/>
      <c r="D2012" s="1"/>
      <c r="E2012" s="1"/>
      <c r="F2012" s="34"/>
      <c r="G2012" s="2"/>
      <c r="H2012" s="44">
        <f t="shared" si="34"/>
        <v>0</v>
      </c>
    </row>
    <row r="2013" spans="2:8" ht="12.5" x14ac:dyDescent="0.25">
      <c r="B2013" s="25"/>
      <c r="C2013" s="33"/>
      <c r="D2013" s="1"/>
      <c r="E2013" s="1"/>
      <c r="F2013" s="34"/>
      <c r="G2013" s="2"/>
      <c r="H2013" s="44">
        <f t="shared" si="34"/>
        <v>0</v>
      </c>
    </row>
    <row r="2014" spans="2:8" ht="12.5" x14ac:dyDescent="0.25">
      <c r="B2014" s="25"/>
      <c r="C2014" s="33"/>
      <c r="D2014" s="1"/>
      <c r="E2014" s="1"/>
      <c r="F2014" s="34"/>
      <c r="G2014" s="2"/>
      <c r="H2014" s="44">
        <f t="shared" si="34"/>
        <v>0</v>
      </c>
    </row>
    <row r="2015" spans="2:8" ht="12.5" x14ac:dyDescent="0.25">
      <c r="B2015" s="25"/>
      <c r="C2015" s="33"/>
      <c r="D2015" s="1"/>
      <c r="E2015" s="1"/>
      <c r="F2015" s="34"/>
      <c r="G2015" s="2"/>
      <c r="H2015" s="44">
        <f t="shared" si="34"/>
        <v>0</v>
      </c>
    </row>
    <row r="2016" spans="2:8" ht="12.5" x14ac:dyDescent="0.25">
      <c r="B2016" s="25"/>
      <c r="C2016" s="33"/>
      <c r="D2016" s="1"/>
      <c r="E2016" s="1"/>
      <c r="F2016" s="34"/>
      <c r="G2016" s="2"/>
      <c r="H2016" s="44">
        <f t="shared" si="34"/>
        <v>0</v>
      </c>
    </row>
    <row r="2017" spans="2:8" ht="12.5" x14ac:dyDescent="0.25">
      <c r="B2017" s="25"/>
      <c r="C2017" s="33"/>
      <c r="D2017" s="1"/>
      <c r="E2017" s="1"/>
      <c r="F2017" s="34"/>
      <c r="G2017" s="2"/>
      <c r="H2017" s="44">
        <f t="shared" si="34"/>
        <v>0</v>
      </c>
    </row>
    <row r="2018" spans="2:8" ht="12.5" x14ac:dyDescent="0.25">
      <c r="B2018" s="25"/>
      <c r="C2018" s="33"/>
      <c r="D2018" s="1"/>
      <c r="E2018" s="1"/>
      <c r="F2018" s="34"/>
      <c r="G2018" s="2"/>
      <c r="H2018" s="44">
        <f t="shared" si="34"/>
        <v>0</v>
      </c>
    </row>
    <row r="2019" spans="2:8" ht="12.5" x14ac:dyDescent="0.25">
      <c r="B2019" s="25"/>
      <c r="C2019" s="33"/>
      <c r="D2019" s="1"/>
      <c r="E2019" s="1"/>
      <c r="F2019" s="34"/>
      <c r="G2019" s="2"/>
      <c r="H2019" s="44">
        <f t="shared" si="34"/>
        <v>0</v>
      </c>
    </row>
    <row r="2020" spans="2:8" ht="12.5" x14ac:dyDescent="0.25">
      <c r="B2020" s="25"/>
      <c r="C2020" s="33"/>
      <c r="D2020" s="1"/>
      <c r="E2020" s="1"/>
      <c r="F2020" s="34"/>
      <c r="G2020" s="2"/>
      <c r="H2020" s="44">
        <f t="shared" si="34"/>
        <v>0</v>
      </c>
    </row>
    <row r="2021" spans="2:8" ht="12.5" x14ac:dyDescent="0.25">
      <c r="B2021" s="25"/>
      <c r="C2021" s="33"/>
      <c r="D2021" s="1"/>
      <c r="E2021" s="1"/>
      <c r="F2021" s="34"/>
      <c r="G2021" s="2"/>
      <c r="H2021" s="44">
        <f t="shared" si="34"/>
        <v>0</v>
      </c>
    </row>
    <row r="2022" spans="2:8" ht="12.5" x14ac:dyDescent="0.25">
      <c r="B2022" s="25"/>
      <c r="C2022" s="33"/>
      <c r="D2022" s="1"/>
      <c r="E2022" s="1"/>
      <c r="F2022" s="34"/>
      <c r="G2022" s="2"/>
      <c r="H2022" s="44">
        <f t="shared" si="34"/>
        <v>0</v>
      </c>
    </row>
    <row r="2023" spans="2:8" ht="12.5" x14ac:dyDescent="0.25">
      <c r="B2023" s="25"/>
      <c r="C2023" s="33"/>
      <c r="D2023" s="1"/>
      <c r="E2023" s="1"/>
      <c r="F2023" s="34"/>
      <c r="G2023" s="2"/>
      <c r="H2023" s="44">
        <f t="shared" si="34"/>
        <v>0</v>
      </c>
    </row>
    <row r="2024" spans="2:8" ht="12.5" x14ac:dyDescent="0.25">
      <c r="B2024" s="25"/>
      <c r="C2024" s="33"/>
      <c r="D2024" s="1"/>
      <c r="E2024" s="1"/>
      <c r="F2024" s="34"/>
      <c r="G2024" s="2"/>
      <c r="H2024" s="44">
        <f t="shared" si="34"/>
        <v>0</v>
      </c>
    </row>
    <row r="2025" spans="2:8" ht="12.5" x14ac:dyDescent="0.25">
      <c r="B2025" s="25"/>
      <c r="C2025" s="33"/>
      <c r="D2025" s="1"/>
      <c r="E2025" s="1"/>
      <c r="F2025" s="34"/>
      <c r="G2025" s="2"/>
      <c r="H2025" s="44">
        <f t="shared" si="34"/>
        <v>0</v>
      </c>
    </row>
    <row r="2026" spans="2:8" ht="12.5" x14ac:dyDescent="0.25">
      <c r="B2026" s="25"/>
      <c r="C2026" s="33"/>
      <c r="D2026" s="1"/>
      <c r="E2026" s="1"/>
      <c r="F2026" s="34"/>
      <c r="G2026" s="2"/>
      <c r="H2026" s="44">
        <f t="shared" si="34"/>
        <v>0</v>
      </c>
    </row>
    <row r="2027" spans="2:8" ht="12.5" x14ac:dyDescent="0.25">
      <c r="B2027" s="25"/>
      <c r="C2027" s="33"/>
      <c r="D2027" s="1"/>
      <c r="E2027" s="1"/>
      <c r="F2027" s="34"/>
      <c r="G2027" s="2"/>
      <c r="H2027" s="44">
        <f t="shared" ref="H2027:H2028" si="35">F2027*ROUND(G2027,4)</f>
        <v>0</v>
      </c>
    </row>
    <row r="2028" spans="2:8" ht="12.5" x14ac:dyDescent="0.25">
      <c r="B2028" s="25"/>
      <c r="C2028" s="33"/>
      <c r="D2028" s="1"/>
      <c r="E2028" s="1"/>
      <c r="F2028" s="34"/>
      <c r="G2028" s="2"/>
      <c r="H2028" s="44">
        <f t="shared" si="35"/>
        <v>0</v>
      </c>
    </row>
    <row r="2029" spans="2:8" ht="12.5" x14ac:dyDescent="0.25">
      <c r="B2029" s="25"/>
      <c r="C2029" s="33"/>
      <c r="D2029" s="1"/>
      <c r="E2029" s="1"/>
      <c r="F2029" s="34"/>
      <c r="G2029" s="2"/>
      <c r="H2029" s="44">
        <f t="shared" ref="H2029:H2053" si="36">F2029*ROUND(G2029,4)</f>
        <v>0</v>
      </c>
    </row>
    <row r="2030" spans="2:8" ht="12.5" x14ac:dyDescent="0.25">
      <c r="B2030" s="25"/>
      <c r="C2030" s="33"/>
      <c r="D2030" s="1"/>
      <c r="E2030" s="1"/>
      <c r="F2030" s="34"/>
      <c r="G2030" s="2"/>
      <c r="H2030" s="44">
        <f t="shared" si="36"/>
        <v>0</v>
      </c>
    </row>
    <row r="2031" spans="2:8" ht="12.5" x14ac:dyDescent="0.25">
      <c r="B2031" s="25"/>
      <c r="C2031" s="33"/>
      <c r="D2031" s="1"/>
      <c r="E2031" s="1"/>
      <c r="F2031" s="34"/>
      <c r="G2031" s="2"/>
      <c r="H2031" s="44">
        <f t="shared" si="36"/>
        <v>0</v>
      </c>
    </row>
    <row r="2032" spans="2:8" ht="12.5" x14ac:dyDescent="0.25">
      <c r="B2032" s="25"/>
      <c r="C2032" s="33"/>
      <c r="D2032" s="1"/>
      <c r="E2032" s="1"/>
      <c r="F2032" s="34"/>
      <c r="G2032" s="2"/>
      <c r="H2032" s="44">
        <f t="shared" si="36"/>
        <v>0</v>
      </c>
    </row>
    <row r="2033" spans="2:8" ht="12.5" x14ac:dyDescent="0.25">
      <c r="B2033" s="25"/>
      <c r="C2033" s="33"/>
      <c r="D2033" s="1"/>
      <c r="E2033" s="1"/>
      <c r="F2033" s="34"/>
      <c r="G2033" s="2"/>
      <c r="H2033" s="44">
        <f t="shared" si="36"/>
        <v>0</v>
      </c>
    </row>
    <row r="2034" spans="2:8" ht="12.5" x14ac:dyDescent="0.25">
      <c r="B2034" s="25"/>
      <c r="C2034" s="33"/>
      <c r="D2034" s="1"/>
      <c r="E2034" s="1"/>
      <c r="F2034" s="34"/>
      <c r="G2034" s="2"/>
      <c r="H2034" s="44">
        <f t="shared" si="36"/>
        <v>0</v>
      </c>
    </row>
    <row r="2035" spans="2:8" ht="12.5" x14ac:dyDescent="0.25">
      <c r="B2035" s="25"/>
      <c r="C2035" s="33"/>
      <c r="D2035" s="1"/>
      <c r="E2035" s="1"/>
      <c r="F2035" s="34"/>
      <c r="G2035" s="2"/>
      <c r="H2035" s="44">
        <f t="shared" si="36"/>
        <v>0</v>
      </c>
    </row>
    <row r="2036" spans="2:8" ht="12.5" x14ac:dyDescent="0.25">
      <c r="B2036" s="25"/>
      <c r="C2036" s="33"/>
      <c r="D2036" s="1"/>
      <c r="E2036" s="1"/>
      <c r="F2036" s="34"/>
      <c r="G2036" s="2"/>
      <c r="H2036" s="44">
        <f t="shared" si="36"/>
        <v>0</v>
      </c>
    </row>
    <row r="2037" spans="2:8" ht="12.5" x14ac:dyDescent="0.25">
      <c r="B2037" s="25"/>
      <c r="C2037" s="33"/>
      <c r="D2037" s="1"/>
      <c r="E2037" s="1"/>
      <c r="F2037" s="34"/>
      <c r="G2037" s="2"/>
      <c r="H2037" s="44">
        <f t="shared" si="36"/>
        <v>0</v>
      </c>
    </row>
    <row r="2038" spans="2:8" ht="12.5" x14ac:dyDescent="0.25">
      <c r="B2038" s="25"/>
      <c r="C2038" s="33"/>
      <c r="D2038" s="1"/>
      <c r="E2038" s="1"/>
      <c r="F2038" s="34"/>
      <c r="G2038" s="2"/>
      <c r="H2038" s="44">
        <f t="shared" si="36"/>
        <v>0</v>
      </c>
    </row>
    <row r="2039" spans="2:8" ht="12.5" x14ac:dyDescent="0.25">
      <c r="B2039" s="25"/>
      <c r="C2039" s="33"/>
      <c r="D2039" s="1"/>
      <c r="E2039" s="1"/>
      <c r="F2039" s="34"/>
      <c r="G2039" s="2"/>
      <c r="H2039" s="44">
        <f t="shared" si="36"/>
        <v>0</v>
      </c>
    </row>
    <row r="2040" spans="2:8" ht="12.5" x14ac:dyDescent="0.25">
      <c r="B2040" s="25"/>
      <c r="C2040" s="33"/>
      <c r="D2040" s="1"/>
      <c r="E2040" s="1"/>
      <c r="F2040" s="34"/>
      <c r="G2040" s="2"/>
      <c r="H2040" s="44">
        <f t="shared" si="36"/>
        <v>0</v>
      </c>
    </row>
    <row r="2041" spans="2:8" ht="12.5" x14ac:dyDescent="0.25">
      <c r="B2041" s="25"/>
      <c r="C2041" s="33"/>
      <c r="D2041" s="1"/>
      <c r="E2041" s="1"/>
      <c r="F2041" s="34"/>
      <c r="G2041" s="2"/>
      <c r="H2041" s="44">
        <f t="shared" si="36"/>
        <v>0</v>
      </c>
    </row>
    <row r="2042" spans="2:8" ht="12.5" x14ac:dyDescent="0.25">
      <c r="B2042" s="25"/>
      <c r="C2042" s="33"/>
      <c r="D2042" s="1"/>
      <c r="E2042" s="1"/>
      <c r="F2042" s="34"/>
      <c r="G2042" s="2"/>
      <c r="H2042" s="44">
        <f t="shared" si="36"/>
        <v>0</v>
      </c>
    </row>
    <row r="2043" spans="2:8" ht="12.5" x14ac:dyDescent="0.25">
      <c r="B2043" s="25"/>
      <c r="C2043" s="33"/>
      <c r="D2043" s="1"/>
      <c r="E2043" s="1"/>
      <c r="F2043" s="34"/>
      <c r="G2043" s="2"/>
      <c r="H2043" s="44">
        <f t="shared" si="36"/>
        <v>0</v>
      </c>
    </row>
    <row r="2044" spans="2:8" ht="12.5" x14ac:dyDescent="0.25">
      <c r="B2044" s="25"/>
      <c r="C2044" s="33"/>
      <c r="D2044" s="1"/>
      <c r="E2044" s="1"/>
      <c r="F2044" s="34"/>
      <c r="G2044" s="2"/>
      <c r="H2044" s="44">
        <f t="shared" si="36"/>
        <v>0</v>
      </c>
    </row>
    <row r="2045" spans="2:8" ht="12.5" x14ac:dyDescent="0.25">
      <c r="B2045" s="25"/>
      <c r="C2045" s="33"/>
      <c r="D2045" s="1"/>
      <c r="E2045" s="1"/>
      <c r="F2045" s="34"/>
      <c r="G2045" s="2"/>
      <c r="H2045" s="44">
        <f t="shared" si="36"/>
        <v>0</v>
      </c>
    </row>
    <row r="2046" spans="2:8" ht="12.5" x14ac:dyDescent="0.25">
      <c r="B2046" s="25"/>
      <c r="C2046" s="33"/>
      <c r="D2046" s="1"/>
      <c r="E2046" s="1"/>
      <c r="F2046" s="34"/>
      <c r="G2046" s="2"/>
      <c r="H2046" s="44">
        <f t="shared" si="36"/>
        <v>0</v>
      </c>
    </row>
    <row r="2047" spans="2:8" ht="12.5" x14ac:dyDescent="0.25">
      <c r="B2047" s="25"/>
      <c r="C2047" s="33"/>
      <c r="D2047" s="1"/>
      <c r="E2047" s="1"/>
      <c r="F2047" s="34"/>
      <c r="G2047" s="2"/>
      <c r="H2047" s="44">
        <f t="shared" si="36"/>
        <v>0</v>
      </c>
    </row>
    <row r="2048" spans="2:8" ht="12.5" x14ac:dyDescent="0.25">
      <c r="B2048" s="25"/>
      <c r="C2048" s="33"/>
      <c r="D2048" s="1"/>
      <c r="E2048" s="1"/>
      <c r="F2048" s="34"/>
      <c r="G2048" s="2"/>
      <c r="H2048" s="44">
        <f t="shared" si="36"/>
        <v>0</v>
      </c>
    </row>
    <row r="2049" spans="2:8" ht="12.5" x14ac:dyDescent="0.25">
      <c r="B2049" s="25"/>
      <c r="C2049" s="33"/>
      <c r="D2049" s="1"/>
      <c r="E2049" s="1"/>
      <c r="F2049" s="34"/>
      <c r="G2049" s="2"/>
      <c r="H2049" s="44">
        <f t="shared" si="36"/>
        <v>0</v>
      </c>
    </row>
    <row r="2050" spans="2:8" ht="12.5" x14ac:dyDescent="0.25">
      <c r="B2050" s="25"/>
      <c r="C2050" s="33"/>
      <c r="D2050" s="1"/>
      <c r="E2050" s="1"/>
      <c r="F2050" s="34"/>
      <c r="G2050" s="2"/>
      <c r="H2050" s="44">
        <f t="shared" si="36"/>
        <v>0</v>
      </c>
    </row>
    <row r="2051" spans="2:8" ht="12.5" x14ac:dyDescent="0.25">
      <c r="B2051" s="25"/>
      <c r="C2051" s="33"/>
      <c r="D2051" s="1"/>
      <c r="E2051" s="1"/>
      <c r="F2051" s="34"/>
      <c r="G2051" s="2"/>
      <c r="H2051" s="44">
        <f t="shared" si="36"/>
        <v>0</v>
      </c>
    </row>
    <row r="2052" spans="2:8" ht="12.5" x14ac:dyDescent="0.25">
      <c r="B2052" s="25"/>
      <c r="C2052" s="33"/>
      <c r="D2052" s="1"/>
      <c r="E2052" s="1"/>
      <c r="F2052" s="34"/>
      <c r="G2052" s="2"/>
      <c r="H2052" s="44">
        <f t="shared" si="36"/>
        <v>0</v>
      </c>
    </row>
    <row r="2053" spans="2:8" ht="12.5" x14ac:dyDescent="0.25">
      <c r="B2053" s="25"/>
      <c r="C2053" s="33"/>
      <c r="D2053" s="1"/>
      <c r="E2053" s="1"/>
      <c r="F2053" s="34"/>
      <c r="G2053" s="2"/>
      <c r="H2053" s="44">
        <f t="shared" si="36"/>
        <v>0</v>
      </c>
    </row>
    <row r="2054" spans="2:8" ht="12.5" x14ac:dyDescent="0.25">
      <c r="B2054" s="25"/>
      <c r="C2054" s="33"/>
      <c r="D2054" s="1"/>
      <c r="E2054" s="1"/>
      <c r="F2054" s="34"/>
      <c r="G2054" s="2"/>
      <c r="H2054" s="44">
        <f t="shared" ref="H2054:H2117" si="37">F2054*ROUND(G2054,4)</f>
        <v>0</v>
      </c>
    </row>
    <row r="2055" spans="2:8" ht="12.5" x14ac:dyDescent="0.25">
      <c r="B2055" s="25"/>
      <c r="C2055" s="33"/>
      <c r="D2055" s="1"/>
      <c r="E2055" s="1"/>
      <c r="F2055" s="34"/>
      <c r="G2055" s="2"/>
      <c r="H2055" s="44">
        <f t="shared" si="37"/>
        <v>0</v>
      </c>
    </row>
    <row r="2056" spans="2:8" ht="12.5" x14ac:dyDescent="0.25">
      <c r="B2056" s="25"/>
      <c r="C2056" s="33"/>
      <c r="D2056" s="1"/>
      <c r="E2056" s="1"/>
      <c r="F2056" s="34"/>
      <c r="G2056" s="2"/>
      <c r="H2056" s="44">
        <f t="shared" si="37"/>
        <v>0</v>
      </c>
    </row>
    <row r="2057" spans="2:8" ht="12.5" x14ac:dyDescent="0.25">
      <c r="B2057" s="25"/>
      <c r="C2057" s="33"/>
      <c r="D2057" s="1"/>
      <c r="E2057" s="1"/>
      <c r="F2057" s="34"/>
      <c r="G2057" s="2"/>
      <c r="H2057" s="44">
        <f t="shared" si="37"/>
        <v>0</v>
      </c>
    </row>
    <row r="2058" spans="2:8" ht="12.5" x14ac:dyDescent="0.25">
      <c r="B2058" s="25"/>
      <c r="C2058" s="33"/>
      <c r="D2058" s="1"/>
      <c r="E2058" s="1"/>
      <c r="F2058" s="34"/>
      <c r="G2058" s="2"/>
      <c r="H2058" s="44">
        <f t="shared" si="37"/>
        <v>0</v>
      </c>
    </row>
    <row r="2059" spans="2:8" ht="12.5" x14ac:dyDescent="0.25">
      <c r="B2059" s="25"/>
      <c r="C2059" s="33"/>
      <c r="D2059" s="1"/>
      <c r="E2059" s="1"/>
      <c r="F2059" s="34"/>
      <c r="G2059" s="2"/>
      <c r="H2059" s="44">
        <f t="shared" si="37"/>
        <v>0</v>
      </c>
    </row>
    <row r="2060" spans="2:8" ht="12.5" x14ac:dyDescent="0.25">
      <c r="B2060" s="25"/>
      <c r="C2060" s="33"/>
      <c r="D2060" s="1"/>
      <c r="E2060" s="1"/>
      <c r="F2060" s="34"/>
      <c r="G2060" s="2"/>
      <c r="H2060" s="44">
        <f t="shared" si="37"/>
        <v>0</v>
      </c>
    </row>
    <row r="2061" spans="2:8" ht="12.5" x14ac:dyDescent="0.25">
      <c r="B2061" s="25"/>
      <c r="C2061" s="33"/>
      <c r="D2061" s="1"/>
      <c r="E2061" s="1"/>
      <c r="F2061" s="34"/>
      <c r="G2061" s="2"/>
      <c r="H2061" s="44">
        <f t="shared" si="37"/>
        <v>0</v>
      </c>
    </row>
    <row r="2062" spans="2:8" ht="12.5" x14ac:dyDescent="0.25">
      <c r="B2062" s="25"/>
      <c r="C2062" s="33"/>
      <c r="D2062" s="1"/>
      <c r="E2062" s="1"/>
      <c r="F2062" s="34"/>
      <c r="G2062" s="2"/>
      <c r="H2062" s="44">
        <f t="shared" si="37"/>
        <v>0</v>
      </c>
    </row>
    <row r="2063" spans="2:8" ht="12.5" x14ac:dyDescent="0.25">
      <c r="B2063" s="25"/>
      <c r="C2063" s="33"/>
      <c r="D2063" s="1"/>
      <c r="E2063" s="1"/>
      <c r="F2063" s="34"/>
      <c r="G2063" s="2"/>
      <c r="H2063" s="44">
        <f t="shared" si="37"/>
        <v>0</v>
      </c>
    </row>
    <row r="2064" spans="2:8" ht="12.5" x14ac:dyDescent="0.25">
      <c r="B2064" s="25"/>
      <c r="C2064" s="33"/>
      <c r="D2064" s="1"/>
      <c r="E2064" s="1"/>
      <c r="F2064" s="34"/>
      <c r="G2064" s="2"/>
      <c r="H2064" s="44">
        <f t="shared" si="37"/>
        <v>0</v>
      </c>
    </row>
    <row r="2065" spans="2:8" ht="12.5" x14ac:dyDescent="0.25">
      <c r="B2065" s="25"/>
      <c r="C2065" s="33"/>
      <c r="D2065" s="1"/>
      <c r="E2065" s="1"/>
      <c r="F2065" s="34"/>
      <c r="G2065" s="2"/>
      <c r="H2065" s="44">
        <f t="shared" si="37"/>
        <v>0</v>
      </c>
    </row>
    <row r="2066" spans="2:8" ht="12.5" x14ac:dyDescent="0.25">
      <c r="B2066" s="25"/>
      <c r="C2066" s="33"/>
      <c r="D2066" s="1"/>
      <c r="E2066" s="1"/>
      <c r="F2066" s="34"/>
      <c r="G2066" s="2"/>
      <c r="H2066" s="44">
        <f t="shared" si="37"/>
        <v>0</v>
      </c>
    </row>
    <row r="2067" spans="2:8" ht="12.5" x14ac:dyDescent="0.25">
      <c r="B2067" s="25"/>
      <c r="C2067" s="33"/>
      <c r="D2067" s="1"/>
      <c r="E2067" s="1"/>
      <c r="F2067" s="34"/>
      <c r="G2067" s="2"/>
      <c r="H2067" s="44">
        <f t="shared" si="37"/>
        <v>0</v>
      </c>
    </row>
    <row r="2068" spans="2:8" ht="12.5" x14ac:dyDescent="0.25">
      <c r="B2068" s="25"/>
      <c r="C2068" s="33"/>
      <c r="D2068" s="1"/>
      <c r="E2068" s="1"/>
      <c r="F2068" s="34"/>
      <c r="G2068" s="2"/>
      <c r="H2068" s="44">
        <f t="shared" si="37"/>
        <v>0</v>
      </c>
    </row>
    <row r="2069" spans="2:8" ht="12.5" x14ac:dyDescent="0.25">
      <c r="B2069" s="25"/>
      <c r="C2069" s="33"/>
      <c r="D2069" s="1"/>
      <c r="E2069" s="1"/>
      <c r="F2069" s="34"/>
      <c r="G2069" s="2"/>
      <c r="H2069" s="44">
        <f t="shared" si="37"/>
        <v>0</v>
      </c>
    </row>
    <row r="2070" spans="2:8" ht="12.5" x14ac:dyDescent="0.25">
      <c r="B2070" s="25"/>
      <c r="C2070" s="33"/>
      <c r="D2070" s="1"/>
      <c r="E2070" s="1"/>
      <c r="F2070" s="34"/>
      <c r="G2070" s="2"/>
      <c r="H2070" s="44">
        <f t="shared" si="37"/>
        <v>0</v>
      </c>
    </row>
    <row r="2071" spans="2:8" ht="12.5" x14ac:dyDescent="0.25">
      <c r="B2071" s="25"/>
      <c r="C2071" s="33"/>
      <c r="D2071" s="1"/>
      <c r="E2071" s="1"/>
      <c r="F2071" s="34"/>
      <c r="G2071" s="2"/>
      <c r="H2071" s="44">
        <f t="shared" si="37"/>
        <v>0</v>
      </c>
    </row>
    <row r="2072" spans="2:8" ht="12.5" x14ac:dyDescent="0.25">
      <c r="B2072" s="25"/>
      <c r="C2072" s="33"/>
      <c r="D2072" s="1"/>
      <c r="E2072" s="1"/>
      <c r="F2072" s="34"/>
      <c r="G2072" s="2"/>
      <c r="H2072" s="44">
        <f t="shared" si="37"/>
        <v>0</v>
      </c>
    </row>
    <row r="2073" spans="2:8" ht="12.5" x14ac:dyDescent="0.25">
      <c r="B2073" s="25"/>
      <c r="C2073" s="33"/>
      <c r="D2073" s="1"/>
      <c r="E2073" s="1"/>
      <c r="F2073" s="34"/>
      <c r="G2073" s="2"/>
      <c r="H2073" s="44">
        <f t="shared" si="37"/>
        <v>0</v>
      </c>
    </row>
    <row r="2074" spans="2:8" ht="12.5" x14ac:dyDescent="0.25">
      <c r="B2074" s="25"/>
      <c r="C2074" s="33"/>
      <c r="D2074" s="1"/>
      <c r="E2074" s="1"/>
      <c r="F2074" s="34"/>
      <c r="G2074" s="2"/>
      <c r="H2074" s="44">
        <f t="shared" si="37"/>
        <v>0</v>
      </c>
    </row>
    <row r="2075" spans="2:8" ht="12.5" x14ac:dyDescent="0.25">
      <c r="B2075" s="25"/>
      <c r="C2075" s="33"/>
      <c r="D2075" s="1"/>
      <c r="E2075" s="1"/>
      <c r="F2075" s="34"/>
      <c r="G2075" s="2"/>
      <c r="H2075" s="44">
        <f t="shared" si="37"/>
        <v>0</v>
      </c>
    </row>
    <row r="2076" spans="2:8" ht="12.5" x14ac:dyDescent="0.25">
      <c r="B2076" s="25"/>
      <c r="C2076" s="33"/>
      <c r="D2076" s="1"/>
      <c r="E2076" s="1"/>
      <c r="F2076" s="34"/>
      <c r="G2076" s="2"/>
      <c r="H2076" s="44">
        <f t="shared" si="37"/>
        <v>0</v>
      </c>
    </row>
    <row r="2077" spans="2:8" ht="12.5" x14ac:dyDescent="0.25">
      <c r="B2077" s="25"/>
      <c r="C2077" s="33"/>
      <c r="D2077" s="1"/>
      <c r="E2077" s="1"/>
      <c r="F2077" s="34"/>
      <c r="G2077" s="2"/>
      <c r="H2077" s="44">
        <f t="shared" si="37"/>
        <v>0</v>
      </c>
    </row>
    <row r="2078" spans="2:8" ht="12.5" x14ac:dyDescent="0.25">
      <c r="B2078" s="25"/>
      <c r="C2078" s="33"/>
      <c r="D2078" s="1"/>
      <c r="E2078" s="1"/>
      <c r="F2078" s="34"/>
      <c r="G2078" s="2"/>
      <c r="H2078" s="44">
        <f t="shared" si="37"/>
        <v>0</v>
      </c>
    </row>
    <row r="2079" spans="2:8" ht="12.5" x14ac:dyDescent="0.25">
      <c r="B2079" s="25"/>
      <c r="C2079" s="33"/>
      <c r="D2079" s="1"/>
      <c r="E2079" s="1"/>
      <c r="F2079" s="34"/>
      <c r="G2079" s="2"/>
      <c r="H2079" s="44">
        <f t="shared" si="37"/>
        <v>0</v>
      </c>
    </row>
    <row r="2080" spans="2:8" ht="12.5" x14ac:dyDescent="0.25">
      <c r="B2080" s="25"/>
      <c r="C2080" s="33"/>
      <c r="D2080" s="1"/>
      <c r="E2080" s="1"/>
      <c r="F2080" s="34"/>
      <c r="G2080" s="2"/>
      <c r="H2080" s="44">
        <f t="shared" si="37"/>
        <v>0</v>
      </c>
    </row>
    <row r="2081" spans="2:8" ht="12.5" x14ac:dyDescent="0.25">
      <c r="B2081" s="25"/>
      <c r="C2081" s="33"/>
      <c r="D2081" s="1"/>
      <c r="E2081" s="1"/>
      <c r="F2081" s="34"/>
      <c r="G2081" s="2"/>
      <c r="H2081" s="44">
        <f t="shared" si="37"/>
        <v>0</v>
      </c>
    </row>
    <row r="2082" spans="2:8" ht="12.5" x14ac:dyDescent="0.25">
      <c r="B2082" s="25"/>
      <c r="C2082" s="33"/>
      <c r="D2082" s="1"/>
      <c r="E2082" s="1"/>
      <c r="F2082" s="34"/>
      <c r="G2082" s="2"/>
      <c r="H2082" s="44">
        <f t="shared" si="37"/>
        <v>0</v>
      </c>
    </row>
    <row r="2083" spans="2:8" ht="12.5" x14ac:dyDescent="0.25">
      <c r="B2083" s="25"/>
      <c r="C2083" s="33"/>
      <c r="D2083" s="1"/>
      <c r="E2083" s="1"/>
      <c r="F2083" s="34"/>
      <c r="G2083" s="2"/>
      <c r="H2083" s="44">
        <f t="shared" si="37"/>
        <v>0</v>
      </c>
    </row>
    <row r="2084" spans="2:8" ht="12.5" x14ac:dyDescent="0.25">
      <c r="B2084" s="25"/>
      <c r="C2084" s="33"/>
      <c r="D2084" s="1"/>
      <c r="E2084" s="1"/>
      <c r="F2084" s="34"/>
      <c r="G2084" s="2"/>
      <c r="H2084" s="44">
        <f t="shared" si="37"/>
        <v>0</v>
      </c>
    </row>
    <row r="2085" spans="2:8" ht="12.5" x14ac:dyDescent="0.25">
      <c r="B2085" s="25"/>
      <c r="C2085" s="33"/>
      <c r="D2085" s="1"/>
      <c r="E2085" s="1"/>
      <c r="F2085" s="34"/>
      <c r="G2085" s="2"/>
      <c r="H2085" s="44">
        <f t="shared" si="37"/>
        <v>0</v>
      </c>
    </row>
    <row r="2086" spans="2:8" ht="12.5" x14ac:dyDescent="0.25">
      <c r="B2086" s="25"/>
      <c r="C2086" s="33"/>
      <c r="D2086" s="1"/>
      <c r="E2086" s="1"/>
      <c r="F2086" s="34"/>
      <c r="G2086" s="2"/>
      <c r="H2086" s="44">
        <f t="shared" si="37"/>
        <v>0</v>
      </c>
    </row>
    <row r="2087" spans="2:8" ht="12.5" x14ac:dyDescent="0.25">
      <c r="B2087" s="25"/>
      <c r="C2087" s="33"/>
      <c r="D2087" s="1"/>
      <c r="E2087" s="1"/>
      <c r="F2087" s="34"/>
      <c r="G2087" s="2"/>
      <c r="H2087" s="44">
        <f t="shared" si="37"/>
        <v>0</v>
      </c>
    </row>
    <row r="2088" spans="2:8" ht="12.5" x14ac:dyDescent="0.25">
      <c r="B2088" s="25"/>
      <c r="C2088" s="33"/>
      <c r="D2088" s="1"/>
      <c r="E2088" s="1"/>
      <c r="F2088" s="34"/>
      <c r="G2088" s="2"/>
      <c r="H2088" s="44">
        <f t="shared" si="37"/>
        <v>0</v>
      </c>
    </row>
    <row r="2089" spans="2:8" ht="12.5" x14ac:dyDescent="0.25">
      <c r="B2089" s="25"/>
      <c r="C2089" s="33"/>
      <c r="D2089" s="1"/>
      <c r="E2089" s="1"/>
      <c r="F2089" s="34"/>
      <c r="G2089" s="2"/>
      <c r="H2089" s="44">
        <f t="shared" si="37"/>
        <v>0</v>
      </c>
    </row>
    <row r="2090" spans="2:8" ht="12.5" x14ac:dyDescent="0.25">
      <c r="B2090" s="25"/>
      <c r="C2090" s="33"/>
      <c r="D2090" s="1"/>
      <c r="E2090" s="1"/>
      <c r="F2090" s="34"/>
      <c r="G2090" s="2"/>
      <c r="H2090" s="44">
        <f t="shared" si="37"/>
        <v>0</v>
      </c>
    </row>
    <row r="2091" spans="2:8" ht="12.5" x14ac:dyDescent="0.25">
      <c r="B2091" s="25"/>
      <c r="C2091" s="33"/>
      <c r="D2091" s="1"/>
      <c r="E2091" s="1"/>
      <c r="F2091" s="34"/>
      <c r="G2091" s="2"/>
      <c r="H2091" s="44">
        <f t="shared" si="37"/>
        <v>0</v>
      </c>
    </row>
    <row r="2092" spans="2:8" ht="12.5" x14ac:dyDescent="0.25">
      <c r="B2092" s="25"/>
      <c r="C2092" s="33"/>
      <c r="D2092" s="1"/>
      <c r="E2092" s="1"/>
      <c r="F2092" s="34"/>
      <c r="G2092" s="2"/>
      <c r="H2092" s="44">
        <f t="shared" si="37"/>
        <v>0</v>
      </c>
    </row>
    <row r="2093" spans="2:8" ht="12.5" x14ac:dyDescent="0.25">
      <c r="B2093" s="25"/>
      <c r="C2093" s="33"/>
      <c r="D2093" s="1"/>
      <c r="E2093" s="1"/>
      <c r="F2093" s="34"/>
      <c r="G2093" s="2"/>
      <c r="H2093" s="44">
        <f t="shared" si="37"/>
        <v>0</v>
      </c>
    </row>
    <row r="2094" spans="2:8" ht="12.5" x14ac:dyDescent="0.25">
      <c r="B2094" s="25"/>
      <c r="C2094" s="33"/>
      <c r="D2094" s="1"/>
      <c r="E2094" s="1"/>
      <c r="F2094" s="34"/>
      <c r="G2094" s="2"/>
      <c r="H2094" s="44">
        <f t="shared" si="37"/>
        <v>0</v>
      </c>
    </row>
    <row r="2095" spans="2:8" ht="12.5" x14ac:dyDescent="0.25">
      <c r="B2095" s="25"/>
      <c r="C2095" s="33"/>
      <c r="D2095" s="1"/>
      <c r="E2095" s="1"/>
      <c r="F2095" s="34"/>
      <c r="G2095" s="2"/>
      <c r="H2095" s="44">
        <f t="shared" si="37"/>
        <v>0</v>
      </c>
    </row>
    <row r="2096" spans="2:8" ht="12.5" x14ac:dyDescent="0.25">
      <c r="B2096" s="25"/>
      <c r="C2096" s="33"/>
      <c r="D2096" s="1"/>
      <c r="E2096" s="1"/>
      <c r="F2096" s="34"/>
      <c r="G2096" s="2"/>
      <c r="H2096" s="44">
        <f t="shared" si="37"/>
        <v>0</v>
      </c>
    </row>
    <row r="2097" spans="2:8" ht="12.5" x14ac:dyDescent="0.25">
      <c r="B2097" s="25"/>
      <c r="C2097" s="33"/>
      <c r="D2097" s="1"/>
      <c r="E2097" s="1"/>
      <c r="F2097" s="34"/>
      <c r="G2097" s="2"/>
      <c r="H2097" s="44">
        <f t="shared" si="37"/>
        <v>0</v>
      </c>
    </row>
    <row r="2098" spans="2:8" ht="12.5" x14ac:dyDescent="0.25">
      <c r="B2098" s="25"/>
      <c r="C2098" s="33"/>
      <c r="D2098" s="1"/>
      <c r="E2098" s="1"/>
      <c r="F2098" s="34"/>
      <c r="G2098" s="2"/>
      <c r="H2098" s="44">
        <f t="shared" si="37"/>
        <v>0</v>
      </c>
    </row>
    <row r="2099" spans="2:8" ht="12.5" x14ac:dyDescent="0.25">
      <c r="B2099" s="25"/>
      <c r="C2099" s="33"/>
      <c r="D2099" s="1"/>
      <c r="E2099" s="1"/>
      <c r="F2099" s="34"/>
      <c r="G2099" s="2"/>
      <c r="H2099" s="44">
        <f t="shared" si="37"/>
        <v>0</v>
      </c>
    </row>
    <row r="2100" spans="2:8" ht="12.5" x14ac:dyDescent="0.25">
      <c r="B2100" s="25"/>
      <c r="C2100" s="33"/>
      <c r="D2100" s="1"/>
      <c r="E2100" s="1"/>
      <c r="F2100" s="34"/>
      <c r="G2100" s="2"/>
      <c r="H2100" s="44">
        <f t="shared" si="37"/>
        <v>0</v>
      </c>
    </row>
    <row r="2101" spans="2:8" ht="12.5" x14ac:dyDescent="0.25">
      <c r="B2101" s="25"/>
      <c r="C2101" s="33"/>
      <c r="D2101" s="1"/>
      <c r="E2101" s="1"/>
      <c r="F2101" s="34"/>
      <c r="G2101" s="2"/>
      <c r="H2101" s="44">
        <f t="shared" si="37"/>
        <v>0</v>
      </c>
    </row>
    <row r="2102" spans="2:8" ht="12.5" x14ac:dyDescent="0.25">
      <c r="B2102" s="25"/>
      <c r="C2102" s="33"/>
      <c r="D2102" s="1"/>
      <c r="E2102" s="1"/>
      <c r="F2102" s="34"/>
      <c r="G2102" s="2"/>
      <c r="H2102" s="44">
        <f t="shared" si="37"/>
        <v>0</v>
      </c>
    </row>
    <row r="2103" spans="2:8" ht="12.5" x14ac:dyDescent="0.25">
      <c r="B2103" s="25"/>
      <c r="C2103" s="33"/>
      <c r="D2103" s="1"/>
      <c r="E2103" s="1"/>
      <c r="F2103" s="34"/>
      <c r="G2103" s="2"/>
      <c r="H2103" s="44">
        <f t="shared" si="37"/>
        <v>0</v>
      </c>
    </row>
    <row r="2104" spans="2:8" ht="12.5" x14ac:dyDescent="0.25">
      <c r="B2104" s="25"/>
      <c r="C2104" s="33"/>
      <c r="D2104" s="1"/>
      <c r="E2104" s="1"/>
      <c r="F2104" s="34"/>
      <c r="G2104" s="2"/>
      <c r="H2104" s="44">
        <f t="shared" si="37"/>
        <v>0</v>
      </c>
    </row>
    <row r="2105" spans="2:8" ht="12.5" x14ac:dyDescent="0.25">
      <c r="B2105" s="25"/>
      <c r="C2105" s="33"/>
      <c r="D2105" s="1"/>
      <c r="E2105" s="1"/>
      <c r="F2105" s="34"/>
      <c r="G2105" s="2"/>
      <c r="H2105" s="44">
        <f t="shared" si="37"/>
        <v>0</v>
      </c>
    </row>
    <row r="2106" spans="2:8" ht="12.5" x14ac:dyDescent="0.25">
      <c r="B2106" s="25"/>
      <c r="C2106" s="33"/>
      <c r="D2106" s="1"/>
      <c r="E2106" s="1"/>
      <c r="F2106" s="34"/>
      <c r="G2106" s="2"/>
      <c r="H2106" s="44">
        <f t="shared" si="37"/>
        <v>0</v>
      </c>
    </row>
    <row r="2107" spans="2:8" ht="12.5" x14ac:dyDescent="0.25">
      <c r="B2107" s="25"/>
      <c r="C2107" s="33"/>
      <c r="D2107" s="1"/>
      <c r="E2107" s="1"/>
      <c r="F2107" s="34"/>
      <c r="G2107" s="2"/>
      <c r="H2107" s="44">
        <f t="shared" si="37"/>
        <v>0</v>
      </c>
    </row>
    <row r="2108" spans="2:8" ht="12.5" x14ac:dyDescent="0.25">
      <c r="B2108" s="25"/>
      <c r="C2108" s="33"/>
      <c r="D2108" s="1"/>
      <c r="E2108" s="1"/>
      <c r="F2108" s="34"/>
      <c r="G2108" s="2"/>
      <c r="H2108" s="44">
        <f t="shared" si="37"/>
        <v>0</v>
      </c>
    </row>
    <row r="2109" spans="2:8" ht="12.5" x14ac:dyDescent="0.25">
      <c r="B2109" s="25"/>
      <c r="C2109" s="33"/>
      <c r="D2109" s="1"/>
      <c r="E2109" s="1"/>
      <c r="F2109" s="34"/>
      <c r="G2109" s="2"/>
      <c r="H2109" s="44">
        <f t="shared" si="37"/>
        <v>0</v>
      </c>
    </row>
    <row r="2110" spans="2:8" ht="12.5" x14ac:dyDescent="0.25">
      <c r="B2110" s="25"/>
      <c r="C2110" s="33"/>
      <c r="D2110" s="1"/>
      <c r="E2110" s="1"/>
      <c r="F2110" s="34"/>
      <c r="G2110" s="2"/>
      <c r="H2110" s="44">
        <f t="shared" si="37"/>
        <v>0</v>
      </c>
    </row>
    <row r="2111" spans="2:8" ht="12.5" x14ac:dyDescent="0.25">
      <c r="B2111" s="25"/>
      <c r="C2111" s="33"/>
      <c r="D2111" s="1"/>
      <c r="E2111" s="1"/>
      <c r="F2111" s="34"/>
      <c r="G2111" s="2"/>
      <c r="H2111" s="44">
        <f t="shared" si="37"/>
        <v>0</v>
      </c>
    </row>
    <row r="2112" spans="2:8" ht="12.5" x14ac:dyDescent="0.25">
      <c r="B2112" s="25"/>
      <c r="C2112" s="33"/>
      <c r="D2112" s="1"/>
      <c r="E2112" s="1"/>
      <c r="F2112" s="34"/>
      <c r="G2112" s="2"/>
      <c r="H2112" s="44">
        <f t="shared" si="37"/>
        <v>0</v>
      </c>
    </row>
    <row r="2113" spans="2:8" ht="12.5" x14ac:dyDescent="0.25">
      <c r="B2113" s="25"/>
      <c r="C2113" s="33"/>
      <c r="D2113" s="1"/>
      <c r="E2113" s="1"/>
      <c r="F2113" s="34"/>
      <c r="G2113" s="2"/>
      <c r="H2113" s="44">
        <f t="shared" si="37"/>
        <v>0</v>
      </c>
    </row>
    <row r="2114" spans="2:8" ht="12.5" x14ac:dyDescent="0.25">
      <c r="B2114" s="25"/>
      <c r="C2114" s="33"/>
      <c r="D2114" s="1"/>
      <c r="E2114" s="1"/>
      <c r="F2114" s="34"/>
      <c r="G2114" s="2"/>
      <c r="H2114" s="44">
        <f t="shared" si="37"/>
        <v>0</v>
      </c>
    </row>
    <row r="2115" spans="2:8" ht="12.5" x14ac:dyDescent="0.25">
      <c r="B2115" s="25"/>
      <c r="C2115" s="33"/>
      <c r="D2115" s="1"/>
      <c r="E2115" s="1"/>
      <c r="F2115" s="34"/>
      <c r="G2115" s="2"/>
      <c r="H2115" s="44">
        <f t="shared" si="37"/>
        <v>0</v>
      </c>
    </row>
    <row r="2116" spans="2:8" ht="12.5" x14ac:dyDescent="0.25">
      <c r="B2116" s="25"/>
      <c r="C2116" s="33"/>
      <c r="D2116" s="1"/>
      <c r="E2116" s="1"/>
      <c r="F2116" s="34"/>
      <c r="G2116" s="2"/>
      <c r="H2116" s="44">
        <f t="shared" si="37"/>
        <v>0</v>
      </c>
    </row>
    <row r="2117" spans="2:8" ht="12.5" x14ac:dyDescent="0.25">
      <c r="B2117" s="25"/>
      <c r="C2117" s="33"/>
      <c r="D2117" s="1"/>
      <c r="E2117" s="1"/>
      <c r="F2117" s="34"/>
      <c r="G2117" s="2"/>
      <c r="H2117" s="44">
        <f t="shared" si="37"/>
        <v>0</v>
      </c>
    </row>
    <row r="2118" spans="2:8" ht="12.5" x14ac:dyDescent="0.25">
      <c r="B2118" s="25"/>
      <c r="C2118" s="33"/>
      <c r="D2118" s="1"/>
      <c r="E2118" s="1"/>
      <c r="F2118" s="34"/>
      <c r="G2118" s="2"/>
      <c r="H2118" s="44">
        <f t="shared" ref="H2118:H2181" si="38">F2118*ROUND(G2118,4)</f>
        <v>0</v>
      </c>
    </row>
    <row r="2119" spans="2:8" ht="12.5" x14ac:dyDescent="0.25">
      <c r="B2119" s="25"/>
      <c r="C2119" s="33"/>
      <c r="D2119" s="1"/>
      <c r="E2119" s="1"/>
      <c r="F2119" s="34"/>
      <c r="G2119" s="2"/>
      <c r="H2119" s="44">
        <f t="shared" si="38"/>
        <v>0</v>
      </c>
    </row>
    <row r="2120" spans="2:8" ht="12.5" x14ac:dyDescent="0.25">
      <c r="B2120" s="25"/>
      <c r="C2120" s="33"/>
      <c r="D2120" s="1"/>
      <c r="E2120" s="1"/>
      <c r="F2120" s="34"/>
      <c r="G2120" s="2"/>
      <c r="H2120" s="44">
        <f t="shared" si="38"/>
        <v>0</v>
      </c>
    </row>
    <row r="2121" spans="2:8" ht="12.5" x14ac:dyDescent="0.25">
      <c r="B2121" s="25"/>
      <c r="C2121" s="33"/>
      <c r="D2121" s="1"/>
      <c r="E2121" s="1"/>
      <c r="F2121" s="34"/>
      <c r="G2121" s="2"/>
      <c r="H2121" s="44">
        <f t="shared" si="38"/>
        <v>0</v>
      </c>
    </row>
    <row r="2122" spans="2:8" ht="12.5" x14ac:dyDescent="0.25">
      <c r="B2122" s="25"/>
      <c r="C2122" s="33"/>
      <c r="D2122" s="1"/>
      <c r="E2122" s="1"/>
      <c r="F2122" s="34"/>
      <c r="G2122" s="2"/>
      <c r="H2122" s="44">
        <f t="shared" si="38"/>
        <v>0</v>
      </c>
    </row>
    <row r="2123" spans="2:8" ht="12.5" x14ac:dyDescent="0.25">
      <c r="B2123" s="25"/>
      <c r="C2123" s="33"/>
      <c r="D2123" s="1"/>
      <c r="E2123" s="1"/>
      <c r="F2123" s="34"/>
      <c r="G2123" s="2"/>
      <c r="H2123" s="44">
        <f t="shared" si="38"/>
        <v>0</v>
      </c>
    </row>
    <row r="2124" spans="2:8" ht="12.5" x14ac:dyDescent="0.25">
      <c r="B2124" s="25"/>
      <c r="C2124" s="33"/>
      <c r="D2124" s="1"/>
      <c r="E2124" s="1"/>
      <c r="F2124" s="34"/>
      <c r="G2124" s="2"/>
      <c r="H2124" s="44">
        <f t="shared" si="38"/>
        <v>0</v>
      </c>
    </row>
    <row r="2125" spans="2:8" ht="12.5" x14ac:dyDescent="0.25">
      <c r="B2125" s="25"/>
      <c r="C2125" s="33"/>
      <c r="D2125" s="1"/>
      <c r="E2125" s="1"/>
      <c r="F2125" s="34"/>
      <c r="G2125" s="2"/>
      <c r="H2125" s="44">
        <f t="shared" si="38"/>
        <v>0</v>
      </c>
    </row>
    <row r="2126" spans="2:8" ht="12.5" x14ac:dyDescent="0.25">
      <c r="B2126" s="25"/>
      <c r="C2126" s="33"/>
      <c r="D2126" s="1"/>
      <c r="E2126" s="1"/>
      <c r="F2126" s="34"/>
      <c r="G2126" s="2"/>
      <c r="H2126" s="44">
        <f t="shared" si="38"/>
        <v>0</v>
      </c>
    </row>
    <row r="2127" spans="2:8" ht="12.5" x14ac:dyDescent="0.25">
      <c r="B2127" s="25"/>
      <c r="C2127" s="33"/>
      <c r="D2127" s="1"/>
      <c r="E2127" s="1"/>
      <c r="F2127" s="34"/>
      <c r="G2127" s="2"/>
      <c r="H2127" s="44">
        <f t="shared" si="38"/>
        <v>0</v>
      </c>
    </row>
    <row r="2128" spans="2:8" ht="12.5" x14ac:dyDescent="0.25">
      <c r="B2128" s="25"/>
      <c r="C2128" s="33"/>
      <c r="D2128" s="1"/>
      <c r="E2128" s="1"/>
      <c r="F2128" s="34"/>
      <c r="G2128" s="2"/>
      <c r="H2128" s="44">
        <f t="shared" si="38"/>
        <v>0</v>
      </c>
    </row>
    <row r="2129" spans="2:8" ht="12.5" x14ac:dyDescent="0.25">
      <c r="B2129" s="25"/>
      <c r="C2129" s="33"/>
      <c r="D2129" s="1"/>
      <c r="E2129" s="1"/>
      <c r="F2129" s="34"/>
      <c r="G2129" s="2"/>
      <c r="H2129" s="44">
        <f t="shared" si="38"/>
        <v>0</v>
      </c>
    </row>
    <row r="2130" spans="2:8" ht="12.5" x14ac:dyDescent="0.25">
      <c r="B2130" s="25"/>
      <c r="C2130" s="33"/>
      <c r="D2130" s="1"/>
      <c r="E2130" s="1"/>
      <c r="F2130" s="34"/>
      <c r="G2130" s="2"/>
      <c r="H2130" s="44">
        <f t="shared" si="38"/>
        <v>0</v>
      </c>
    </row>
    <row r="2131" spans="2:8" ht="12.5" x14ac:dyDescent="0.25">
      <c r="B2131" s="25"/>
      <c r="C2131" s="33"/>
      <c r="D2131" s="1"/>
      <c r="E2131" s="1"/>
      <c r="F2131" s="34"/>
      <c r="G2131" s="2"/>
      <c r="H2131" s="44">
        <f t="shared" si="38"/>
        <v>0</v>
      </c>
    </row>
    <row r="2132" spans="2:8" ht="12.5" x14ac:dyDescent="0.25">
      <c r="B2132" s="25"/>
      <c r="C2132" s="33"/>
      <c r="D2132" s="1"/>
      <c r="E2132" s="1"/>
      <c r="F2132" s="34"/>
      <c r="G2132" s="2"/>
      <c r="H2132" s="44">
        <f t="shared" si="38"/>
        <v>0</v>
      </c>
    </row>
    <row r="2133" spans="2:8" ht="12.5" x14ac:dyDescent="0.25">
      <c r="B2133" s="25"/>
      <c r="C2133" s="33"/>
      <c r="D2133" s="1"/>
      <c r="E2133" s="1"/>
      <c r="F2133" s="34"/>
      <c r="G2133" s="2"/>
      <c r="H2133" s="44">
        <f t="shared" si="38"/>
        <v>0</v>
      </c>
    </row>
    <row r="2134" spans="2:8" ht="12.5" x14ac:dyDescent="0.25">
      <c r="B2134" s="25"/>
      <c r="C2134" s="33"/>
      <c r="D2134" s="1"/>
      <c r="E2134" s="1"/>
      <c r="F2134" s="34"/>
      <c r="G2134" s="2"/>
      <c r="H2134" s="44">
        <f t="shared" si="38"/>
        <v>0</v>
      </c>
    </row>
    <row r="2135" spans="2:8" ht="12.5" x14ac:dyDescent="0.25">
      <c r="B2135" s="25"/>
      <c r="C2135" s="33"/>
      <c r="D2135" s="1"/>
      <c r="E2135" s="1"/>
      <c r="F2135" s="34"/>
      <c r="G2135" s="2"/>
      <c r="H2135" s="44">
        <f t="shared" si="38"/>
        <v>0</v>
      </c>
    </row>
    <row r="2136" spans="2:8" ht="12.5" x14ac:dyDescent="0.25">
      <c r="B2136" s="25"/>
      <c r="C2136" s="33"/>
      <c r="D2136" s="1"/>
      <c r="E2136" s="1"/>
      <c r="F2136" s="34"/>
      <c r="G2136" s="2"/>
      <c r="H2136" s="44">
        <f t="shared" si="38"/>
        <v>0</v>
      </c>
    </row>
    <row r="2137" spans="2:8" ht="12.5" x14ac:dyDescent="0.25">
      <c r="B2137" s="25"/>
      <c r="C2137" s="33"/>
      <c r="D2137" s="1"/>
      <c r="E2137" s="1"/>
      <c r="F2137" s="34"/>
      <c r="G2137" s="2"/>
      <c r="H2137" s="44">
        <f t="shared" si="38"/>
        <v>0</v>
      </c>
    </row>
    <row r="2138" spans="2:8" ht="12.5" x14ac:dyDescent="0.25">
      <c r="B2138" s="25"/>
      <c r="C2138" s="33"/>
      <c r="D2138" s="1"/>
      <c r="E2138" s="1"/>
      <c r="F2138" s="34"/>
      <c r="G2138" s="2"/>
      <c r="H2138" s="44">
        <f t="shared" si="38"/>
        <v>0</v>
      </c>
    </row>
    <row r="2139" spans="2:8" ht="12.5" x14ac:dyDescent="0.25">
      <c r="B2139" s="25"/>
      <c r="C2139" s="33"/>
      <c r="D2139" s="1"/>
      <c r="E2139" s="1"/>
      <c r="F2139" s="34"/>
      <c r="G2139" s="2"/>
      <c r="H2139" s="44">
        <f t="shared" si="38"/>
        <v>0</v>
      </c>
    </row>
    <row r="2140" spans="2:8" ht="12.5" x14ac:dyDescent="0.25">
      <c r="B2140" s="25"/>
      <c r="C2140" s="33"/>
      <c r="D2140" s="1"/>
      <c r="E2140" s="1"/>
      <c r="F2140" s="34"/>
      <c r="G2140" s="2"/>
      <c r="H2140" s="44">
        <f t="shared" si="38"/>
        <v>0</v>
      </c>
    </row>
    <row r="2141" spans="2:8" ht="12.5" x14ac:dyDescent="0.25">
      <c r="B2141" s="25"/>
      <c r="C2141" s="33"/>
      <c r="D2141" s="1"/>
      <c r="E2141" s="1"/>
      <c r="F2141" s="34"/>
      <c r="G2141" s="2"/>
      <c r="H2141" s="44">
        <f t="shared" si="38"/>
        <v>0</v>
      </c>
    </row>
    <row r="2142" spans="2:8" ht="12.5" x14ac:dyDescent="0.25">
      <c r="B2142" s="25"/>
      <c r="C2142" s="33"/>
      <c r="D2142" s="1"/>
      <c r="E2142" s="1"/>
      <c r="F2142" s="34"/>
      <c r="G2142" s="2"/>
      <c r="H2142" s="44">
        <f t="shared" si="38"/>
        <v>0</v>
      </c>
    </row>
    <row r="2143" spans="2:8" ht="12.5" x14ac:dyDescent="0.25">
      <c r="B2143" s="25"/>
      <c r="C2143" s="33"/>
      <c r="D2143" s="1"/>
      <c r="E2143" s="1"/>
      <c r="F2143" s="34"/>
      <c r="G2143" s="2"/>
      <c r="H2143" s="44">
        <f t="shared" si="38"/>
        <v>0</v>
      </c>
    </row>
    <row r="2144" spans="2:8" ht="12.5" x14ac:dyDescent="0.25">
      <c r="B2144" s="25"/>
      <c r="C2144" s="33"/>
      <c r="D2144" s="1"/>
      <c r="E2144" s="1"/>
      <c r="F2144" s="34"/>
      <c r="G2144" s="2"/>
      <c r="H2144" s="44">
        <f t="shared" si="38"/>
        <v>0</v>
      </c>
    </row>
    <row r="2145" spans="2:8" ht="12.5" x14ac:dyDescent="0.25">
      <c r="B2145" s="25"/>
      <c r="C2145" s="33"/>
      <c r="D2145" s="1"/>
      <c r="E2145" s="1"/>
      <c r="F2145" s="34"/>
      <c r="G2145" s="2"/>
      <c r="H2145" s="44">
        <f t="shared" si="38"/>
        <v>0</v>
      </c>
    </row>
    <row r="2146" spans="2:8" ht="12.5" x14ac:dyDescent="0.25">
      <c r="B2146" s="25"/>
      <c r="C2146" s="33"/>
      <c r="D2146" s="1"/>
      <c r="E2146" s="1"/>
      <c r="F2146" s="34"/>
      <c r="G2146" s="2"/>
      <c r="H2146" s="44">
        <f t="shared" si="38"/>
        <v>0</v>
      </c>
    </row>
    <row r="2147" spans="2:8" ht="12.5" x14ac:dyDescent="0.25">
      <c r="B2147" s="25"/>
      <c r="C2147" s="33"/>
      <c r="D2147" s="1"/>
      <c r="E2147" s="1"/>
      <c r="F2147" s="34"/>
      <c r="G2147" s="2"/>
      <c r="H2147" s="44">
        <f t="shared" si="38"/>
        <v>0</v>
      </c>
    </row>
    <row r="2148" spans="2:8" ht="12.5" x14ac:dyDescent="0.25">
      <c r="B2148" s="25"/>
      <c r="C2148" s="33"/>
      <c r="D2148" s="1"/>
      <c r="E2148" s="1"/>
      <c r="F2148" s="34"/>
      <c r="G2148" s="2"/>
      <c r="H2148" s="44">
        <f t="shared" si="38"/>
        <v>0</v>
      </c>
    </row>
    <row r="2149" spans="2:8" ht="12.5" x14ac:dyDescent="0.25">
      <c r="B2149" s="25"/>
      <c r="C2149" s="33"/>
      <c r="D2149" s="1"/>
      <c r="E2149" s="1"/>
      <c r="F2149" s="34"/>
      <c r="G2149" s="2"/>
      <c r="H2149" s="44">
        <f t="shared" si="38"/>
        <v>0</v>
      </c>
    </row>
    <row r="2150" spans="2:8" ht="12.5" x14ac:dyDescent="0.25">
      <c r="B2150" s="25"/>
      <c r="C2150" s="33"/>
      <c r="D2150" s="1"/>
      <c r="E2150" s="1"/>
      <c r="F2150" s="34"/>
      <c r="G2150" s="2"/>
      <c r="H2150" s="44">
        <f t="shared" si="38"/>
        <v>0</v>
      </c>
    </row>
    <row r="2151" spans="2:8" ht="12.5" x14ac:dyDescent="0.25">
      <c r="B2151" s="25"/>
      <c r="C2151" s="33"/>
      <c r="D2151" s="1"/>
      <c r="E2151" s="1"/>
      <c r="F2151" s="34"/>
      <c r="G2151" s="2"/>
      <c r="H2151" s="44">
        <f t="shared" si="38"/>
        <v>0</v>
      </c>
    </row>
    <row r="2152" spans="2:8" ht="12.5" x14ac:dyDescent="0.25">
      <c r="B2152" s="25"/>
      <c r="C2152" s="33"/>
      <c r="D2152" s="1"/>
      <c r="E2152" s="1"/>
      <c r="F2152" s="34"/>
      <c r="G2152" s="2"/>
      <c r="H2152" s="44">
        <f t="shared" si="38"/>
        <v>0</v>
      </c>
    </row>
    <row r="2153" spans="2:8" ht="12.5" x14ac:dyDescent="0.25">
      <c r="B2153" s="25"/>
      <c r="C2153" s="33"/>
      <c r="D2153" s="1"/>
      <c r="E2153" s="1"/>
      <c r="F2153" s="34"/>
      <c r="G2153" s="2"/>
      <c r="H2153" s="44">
        <f t="shared" si="38"/>
        <v>0</v>
      </c>
    </row>
    <row r="2154" spans="2:8" ht="12.5" x14ac:dyDescent="0.25">
      <c r="B2154" s="25"/>
      <c r="C2154" s="33"/>
      <c r="D2154" s="1"/>
      <c r="E2154" s="1"/>
      <c r="F2154" s="34"/>
      <c r="G2154" s="2"/>
      <c r="H2154" s="44">
        <f t="shared" si="38"/>
        <v>0</v>
      </c>
    </row>
    <row r="2155" spans="2:8" ht="12.5" x14ac:dyDescent="0.25">
      <c r="B2155" s="25"/>
      <c r="C2155" s="33"/>
      <c r="D2155" s="1"/>
      <c r="E2155" s="1"/>
      <c r="F2155" s="34"/>
      <c r="G2155" s="2"/>
      <c r="H2155" s="44">
        <f t="shared" si="38"/>
        <v>0</v>
      </c>
    </row>
    <row r="2156" spans="2:8" ht="12.5" x14ac:dyDescent="0.25">
      <c r="B2156" s="25"/>
      <c r="C2156" s="33"/>
      <c r="D2156" s="1"/>
      <c r="E2156" s="1"/>
      <c r="F2156" s="34"/>
      <c r="G2156" s="2"/>
      <c r="H2156" s="44">
        <f t="shared" si="38"/>
        <v>0</v>
      </c>
    </row>
    <row r="2157" spans="2:8" ht="12.5" x14ac:dyDescent="0.25">
      <c r="B2157" s="25"/>
      <c r="C2157" s="33"/>
      <c r="D2157" s="1"/>
      <c r="E2157" s="1"/>
      <c r="F2157" s="34"/>
      <c r="G2157" s="2"/>
      <c r="H2157" s="44">
        <f t="shared" si="38"/>
        <v>0</v>
      </c>
    </row>
    <row r="2158" spans="2:8" ht="12.5" x14ac:dyDescent="0.25">
      <c r="B2158" s="25"/>
      <c r="C2158" s="33"/>
      <c r="D2158" s="1"/>
      <c r="E2158" s="1"/>
      <c r="F2158" s="34"/>
      <c r="G2158" s="2"/>
      <c r="H2158" s="44">
        <f t="shared" si="38"/>
        <v>0</v>
      </c>
    </row>
    <row r="2159" spans="2:8" ht="12.5" x14ac:dyDescent="0.25">
      <c r="B2159" s="25"/>
      <c r="C2159" s="33"/>
      <c r="D2159" s="1"/>
      <c r="E2159" s="1"/>
      <c r="F2159" s="34"/>
      <c r="G2159" s="2"/>
      <c r="H2159" s="44">
        <f t="shared" si="38"/>
        <v>0</v>
      </c>
    </row>
    <row r="2160" spans="2:8" ht="12.5" x14ac:dyDescent="0.25">
      <c r="B2160" s="25"/>
      <c r="C2160" s="33"/>
      <c r="D2160" s="1"/>
      <c r="E2160" s="1"/>
      <c r="F2160" s="34"/>
      <c r="G2160" s="2"/>
      <c r="H2160" s="44">
        <f t="shared" si="38"/>
        <v>0</v>
      </c>
    </row>
    <row r="2161" spans="2:8" ht="12.5" x14ac:dyDescent="0.25">
      <c r="B2161" s="25"/>
      <c r="C2161" s="33"/>
      <c r="D2161" s="1"/>
      <c r="E2161" s="1"/>
      <c r="F2161" s="34"/>
      <c r="G2161" s="2"/>
      <c r="H2161" s="44">
        <f t="shared" si="38"/>
        <v>0</v>
      </c>
    </row>
    <row r="2162" spans="2:8" ht="12.5" x14ac:dyDescent="0.25">
      <c r="B2162" s="25"/>
      <c r="C2162" s="33"/>
      <c r="D2162" s="1"/>
      <c r="E2162" s="1"/>
      <c r="F2162" s="34"/>
      <c r="G2162" s="2"/>
      <c r="H2162" s="44">
        <f t="shared" si="38"/>
        <v>0</v>
      </c>
    </row>
    <row r="2163" spans="2:8" ht="12.5" x14ac:dyDescent="0.25">
      <c r="B2163" s="25"/>
      <c r="C2163" s="33"/>
      <c r="D2163" s="1"/>
      <c r="E2163" s="1"/>
      <c r="F2163" s="34"/>
      <c r="G2163" s="2"/>
      <c r="H2163" s="44">
        <f t="shared" si="38"/>
        <v>0</v>
      </c>
    </row>
    <row r="2164" spans="2:8" ht="12.5" x14ac:dyDescent="0.25">
      <c r="B2164" s="25"/>
      <c r="C2164" s="33"/>
      <c r="D2164" s="1"/>
      <c r="E2164" s="1"/>
      <c r="F2164" s="34"/>
      <c r="G2164" s="2"/>
      <c r="H2164" s="44">
        <f t="shared" si="38"/>
        <v>0</v>
      </c>
    </row>
    <row r="2165" spans="2:8" ht="12.5" x14ac:dyDescent="0.25">
      <c r="B2165" s="25"/>
      <c r="C2165" s="33"/>
      <c r="D2165" s="1"/>
      <c r="E2165" s="1"/>
      <c r="F2165" s="34"/>
      <c r="G2165" s="2"/>
      <c r="H2165" s="44">
        <f t="shared" si="38"/>
        <v>0</v>
      </c>
    </row>
    <row r="2166" spans="2:8" ht="12.5" x14ac:dyDescent="0.25">
      <c r="B2166" s="25"/>
      <c r="C2166" s="33"/>
      <c r="D2166" s="1"/>
      <c r="E2166" s="1"/>
      <c r="F2166" s="34"/>
      <c r="G2166" s="2"/>
      <c r="H2166" s="44">
        <f t="shared" si="38"/>
        <v>0</v>
      </c>
    </row>
    <row r="2167" spans="2:8" ht="12.5" x14ac:dyDescent="0.25">
      <c r="B2167" s="25"/>
      <c r="C2167" s="33"/>
      <c r="D2167" s="1"/>
      <c r="E2167" s="1"/>
      <c r="F2167" s="34"/>
      <c r="G2167" s="2"/>
      <c r="H2167" s="44">
        <f t="shared" si="38"/>
        <v>0</v>
      </c>
    </row>
    <row r="2168" spans="2:8" ht="12.5" x14ac:dyDescent="0.25">
      <c r="B2168" s="25"/>
      <c r="C2168" s="33"/>
      <c r="D2168" s="1"/>
      <c r="E2168" s="1"/>
      <c r="F2168" s="34"/>
      <c r="G2168" s="2"/>
      <c r="H2168" s="44">
        <f t="shared" si="38"/>
        <v>0</v>
      </c>
    </row>
    <row r="2169" spans="2:8" ht="12.5" x14ac:dyDescent="0.25">
      <c r="B2169" s="25"/>
      <c r="C2169" s="33"/>
      <c r="D2169" s="1"/>
      <c r="E2169" s="1"/>
      <c r="F2169" s="34"/>
      <c r="G2169" s="2"/>
      <c r="H2169" s="44">
        <f t="shared" si="38"/>
        <v>0</v>
      </c>
    </row>
    <row r="2170" spans="2:8" ht="12.5" x14ac:dyDescent="0.25">
      <c r="B2170" s="25"/>
      <c r="C2170" s="33"/>
      <c r="D2170" s="1"/>
      <c r="E2170" s="1"/>
      <c r="F2170" s="34"/>
      <c r="G2170" s="2"/>
      <c r="H2170" s="44">
        <f t="shared" si="38"/>
        <v>0</v>
      </c>
    </row>
    <row r="2171" spans="2:8" ht="12.5" x14ac:dyDescent="0.25">
      <c r="B2171" s="25"/>
      <c r="C2171" s="33"/>
      <c r="D2171" s="1"/>
      <c r="E2171" s="1"/>
      <c r="F2171" s="34"/>
      <c r="G2171" s="2"/>
      <c r="H2171" s="44">
        <f t="shared" si="38"/>
        <v>0</v>
      </c>
    </row>
    <row r="2172" spans="2:8" ht="12.5" x14ac:dyDescent="0.25">
      <c r="B2172" s="25"/>
      <c r="C2172" s="33"/>
      <c r="D2172" s="1"/>
      <c r="E2172" s="1"/>
      <c r="F2172" s="34"/>
      <c r="G2172" s="2"/>
      <c r="H2172" s="44">
        <f t="shared" si="38"/>
        <v>0</v>
      </c>
    </row>
    <row r="2173" spans="2:8" ht="12.5" x14ac:dyDescent="0.25">
      <c r="B2173" s="25"/>
      <c r="C2173" s="33"/>
      <c r="D2173" s="1"/>
      <c r="E2173" s="1"/>
      <c r="F2173" s="34"/>
      <c r="G2173" s="2"/>
      <c r="H2173" s="44">
        <f t="shared" si="38"/>
        <v>0</v>
      </c>
    </row>
    <row r="2174" spans="2:8" ht="12.5" x14ac:dyDescent="0.25">
      <c r="B2174" s="25"/>
      <c r="C2174" s="33"/>
      <c r="D2174" s="1"/>
      <c r="E2174" s="1"/>
      <c r="F2174" s="34"/>
      <c r="G2174" s="2"/>
      <c r="H2174" s="44">
        <f t="shared" si="38"/>
        <v>0</v>
      </c>
    </row>
    <row r="2175" spans="2:8" ht="12.5" x14ac:dyDescent="0.25">
      <c r="B2175" s="25"/>
      <c r="C2175" s="33"/>
      <c r="D2175" s="1"/>
      <c r="E2175" s="1"/>
      <c r="F2175" s="34"/>
      <c r="G2175" s="2"/>
      <c r="H2175" s="44">
        <f t="shared" si="38"/>
        <v>0</v>
      </c>
    </row>
    <row r="2176" spans="2:8" ht="12.5" x14ac:dyDescent="0.25">
      <c r="B2176" s="25"/>
      <c r="C2176" s="33"/>
      <c r="D2176" s="1"/>
      <c r="E2176" s="1"/>
      <c r="F2176" s="34"/>
      <c r="G2176" s="2"/>
      <c r="H2176" s="44">
        <f t="shared" si="38"/>
        <v>0</v>
      </c>
    </row>
    <row r="2177" spans="2:8" ht="12.5" x14ac:dyDescent="0.25">
      <c r="B2177" s="25"/>
      <c r="C2177" s="33"/>
      <c r="D2177" s="1"/>
      <c r="E2177" s="1"/>
      <c r="F2177" s="34"/>
      <c r="G2177" s="2"/>
      <c r="H2177" s="44">
        <f t="shared" si="38"/>
        <v>0</v>
      </c>
    </row>
    <row r="2178" spans="2:8" ht="12.5" x14ac:dyDescent="0.25">
      <c r="B2178" s="25"/>
      <c r="C2178" s="33"/>
      <c r="D2178" s="1"/>
      <c r="E2178" s="1"/>
      <c r="F2178" s="34"/>
      <c r="G2178" s="2"/>
      <c r="H2178" s="44">
        <f t="shared" si="38"/>
        <v>0</v>
      </c>
    </row>
    <row r="2179" spans="2:8" ht="12.5" x14ac:dyDescent="0.25">
      <c r="B2179" s="25"/>
      <c r="C2179" s="33"/>
      <c r="D2179" s="1"/>
      <c r="E2179" s="1"/>
      <c r="F2179" s="34"/>
      <c r="G2179" s="2"/>
      <c r="H2179" s="44">
        <f t="shared" si="38"/>
        <v>0</v>
      </c>
    </row>
    <row r="2180" spans="2:8" ht="12.5" x14ac:dyDescent="0.25">
      <c r="B2180" s="25"/>
      <c r="C2180" s="33"/>
      <c r="D2180" s="1"/>
      <c r="E2180" s="1"/>
      <c r="F2180" s="34"/>
      <c r="G2180" s="2"/>
      <c r="H2180" s="44">
        <f t="shared" si="38"/>
        <v>0</v>
      </c>
    </row>
    <row r="2181" spans="2:8" ht="12.5" x14ac:dyDescent="0.25">
      <c r="B2181" s="25"/>
      <c r="C2181" s="33"/>
      <c r="D2181" s="1"/>
      <c r="E2181" s="1"/>
      <c r="F2181" s="34"/>
      <c r="G2181" s="2"/>
      <c r="H2181" s="44">
        <f t="shared" si="38"/>
        <v>0</v>
      </c>
    </row>
    <row r="2182" spans="2:8" ht="12.5" x14ac:dyDescent="0.25">
      <c r="B2182" s="25"/>
      <c r="C2182" s="33"/>
      <c r="D2182" s="1"/>
      <c r="E2182" s="1"/>
      <c r="F2182" s="34"/>
      <c r="G2182" s="2"/>
      <c r="H2182" s="44">
        <f t="shared" ref="H2182:H2245" si="39">F2182*ROUND(G2182,4)</f>
        <v>0</v>
      </c>
    </row>
    <row r="2183" spans="2:8" ht="12.5" x14ac:dyDescent="0.25">
      <c r="B2183" s="25"/>
      <c r="C2183" s="33"/>
      <c r="D2183" s="1"/>
      <c r="E2183" s="1"/>
      <c r="F2183" s="34"/>
      <c r="G2183" s="2"/>
      <c r="H2183" s="44">
        <f t="shared" si="39"/>
        <v>0</v>
      </c>
    </row>
    <row r="2184" spans="2:8" ht="12.5" x14ac:dyDescent="0.25">
      <c r="B2184" s="25"/>
      <c r="C2184" s="33"/>
      <c r="D2184" s="1"/>
      <c r="E2184" s="1"/>
      <c r="F2184" s="34"/>
      <c r="G2184" s="2"/>
      <c r="H2184" s="44">
        <f t="shared" si="39"/>
        <v>0</v>
      </c>
    </row>
    <row r="2185" spans="2:8" ht="12.5" x14ac:dyDescent="0.25">
      <c r="B2185" s="25"/>
      <c r="C2185" s="33"/>
      <c r="D2185" s="1"/>
      <c r="E2185" s="1"/>
      <c r="F2185" s="34"/>
      <c r="G2185" s="2"/>
      <c r="H2185" s="44">
        <f t="shared" si="39"/>
        <v>0</v>
      </c>
    </row>
    <row r="2186" spans="2:8" ht="12.5" x14ac:dyDescent="0.25">
      <c r="B2186" s="25"/>
      <c r="C2186" s="33"/>
      <c r="D2186" s="1"/>
      <c r="E2186" s="1"/>
      <c r="F2186" s="34"/>
      <c r="G2186" s="2"/>
      <c r="H2186" s="44">
        <f t="shared" si="39"/>
        <v>0</v>
      </c>
    </row>
    <row r="2187" spans="2:8" ht="12.5" x14ac:dyDescent="0.25">
      <c r="B2187" s="25"/>
      <c r="C2187" s="33"/>
      <c r="D2187" s="1"/>
      <c r="E2187" s="1"/>
      <c r="F2187" s="34"/>
      <c r="G2187" s="2"/>
      <c r="H2187" s="44">
        <f t="shared" si="39"/>
        <v>0</v>
      </c>
    </row>
    <row r="2188" spans="2:8" ht="12.5" x14ac:dyDescent="0.25">
      <c r="B2188" s="25"/>
      <c r="C2188" s="33"/>
      <c r="D2188" s="1"/>
      <c r="E2188" s="1"/>
      <c r="F2188" s="34"/>
      <c r="G2188" s="2"/>
      <c r="H2188" s="44">
        <f t="shared" si="39"/>
        <v>0</v>
      </c>
    </row>
    <row r="2189" spans="2:8" ht="12.5" x14ac:dyDescent="0.25">
      <c r="B2189" s="25"/>
      <c r="C2189" s="33"/>
      <c r="D2189" s="1"/>
      <c r="E2189" s="1"/>
      <c r="F2189" s="34"/>
      <c r="G2189" s="2"/>
      <c r="H2189" s="44">
        <f t="shared" si="39"/>
        <v>0</v>
      </c>
    </row>
    <row r="2190" spans="2:8" ht="12.5" x14ac:dyDescent="0.25">
      <c r="B2190" s="25"/>
      <c r="C2190" s="33"/>
      <c r="D2190" s="1"/>
      <c r="E2190" s="1"/>
      <c r="F2190" s="34"/>
      <c r="G2190" s="2"/>
      <c r="H2190" s="44">
        <f t="shared" si="39"/>
        <v>0</v>
      </c>
    </row>
    <row r="2191" spans="2:8" ht="12.5" x14ac:dyDescent="0.25">
      <c r="B2191" s="25"/>
      <c r="C2191" s="33"/>
      <c r="D2191" s="1"/>
      <c r="E2191" s="1"/>
      <c r="F2191" s="34"/>
      <c r="G2191" s="2"/>
      <c r="H2191" s="44">
        <f t="shared" si="39"/>
        <v>0</v>
      </c>
    </row>
    <row r="2192" spans="2:8" ht="12.5" x14ac:dyDescent="0.25">
      <c r="B2192" s="25"/>
      <c r="C2192" s="33"/>
      <c r="D2192" s="1"/>
      <c r="E2192" s="1"/>
      <c r="F2192" s="34"/>
      <c r="G2192" s="2"/>
      <c r="H2192" s="44">
        <f t="shared" si="39"/>
        <v>0</v>
      </c>
    </row>
    <row r="2193" spans="2:8" ht="12.5" x14ac:dyDescent="0.25">
      <c r="B2193" s="25"/>
      <c r="C2193" s="33"/>
      <c r="D2193" s="1"/>
      <c r="E2193" s="1"/>
      <c r="F2193" s="34"/>
      <c r="G2193" s="2"/>
      <c r="H2193" s="44">
        <f t="shared" si="39"/>
        <v>0</v>
      </c>
    </row>
    <row r="2194" spans="2:8" ht="12.5" x14ac:dyDescent="0.25">
      <c r="B2194" s="25"/>
      <c r="C2194" s="33"/>
      <c r="D2194" s="1"/>
      <c r="E2194" s="1"/>
      <c r="F2194" s="34"/>
      <c r="G2194" s="2"/>
      <c r="H2194" s="44">
        <f t="shared" si="39"/>
        <v>0</v>
      </c>
    </row>
    <row r="2195" spans="2:8" ht="12.5" x14ac:dyDescent="0.25">
      <c r="B2195" s="25"/>
      <c r="C2195" s="33"/>
      <c r="D2195" s="1"/>
      <c r="E2195" s="1"/>
      <c r="F2195" s="34"/>
      <c r="G2195" s="2"/>
      <c r="H2195" s="44">
        <f t="shared" si="39"/>
        <v>0</v>
      </c>
    </row>
    <row r="2196" spans="2:8" ht="12.5" x14ac:dyDescent="0.25">
      <c r="B2196" s="25"/>
      <c r="C2196" s="33"/>
      <c r="D2196" s="1"/>
      <c r="E2196" s="1"/>
      <c r="F2196" s="34"/>
      <c r="G2196" s="2"/>
      <c r="H2196" s="44">
        <f t="shared" si="39"/>
        <v>0</v>
      </c>
    </row>
    <row r="2197" spans="2:8" ht="12.5" x14ac:dyDescent="0.25">
      <c r="B2197" s="25"/>
      <c r="C2197" s="33"/>
      <c r="D2197" s="1"/>
      <c r="E2197" s="1"/>
      <c r="F2197" s="34"/>
      <c r="G2197" s="2"/>
      <c r="H2197" s="44">
        <f t="shared" si="39"/>
        <v>0</v>
      </c>
    </row>
    <row r="2198" spans="2:8" ht="12.5" x14ac:dyDescent="0.25">
      <c r="B2198" s="25"/>
      <c r="C2198" s="33"/>
      <c r="D2198" s="1"/>
      <c r="E2198" s="1"/>
      <c r="F2198" s="34"/>
      <c r="G2198" s="2"/>
      <c r="H2198" s="44">
        <f t="shared" si="39"/>
        <v>0</v>
      </c>
    </row>
    <row r="2199" spans="2:8" ht="12.5" x14ac:dyDescent="0.25">
      <c r="B2199" s="25"/>
      <c r="C2199" s="33"/>
      <c r="D2199" s="1"/>
      <c r="E2199" s="1"/>
      <c r="F2199" s="34"/>
      <c r="G2199" s="2"/>
      <c r="H2199" s="44">
        <f t="shared" si="39"/>
        <v>0</v>
      </c>
    </row>
    <row r="2200" spans="2:8" ht="12.5" x14ac:dyDescent="0.25">
      <c r="B2200" s="25"/>
      <c r="C2200" s="33"/>
      <c r="D2200" s="1"/>
      <c r="E2200" s="1"/>
      <c r="F2200" s="34"/>
      <c r="G2200" s="2"/>
      <c r="H2200" s="44">
        <f t="shared" si="39"/>
        <v>0</v>
      </c>
    </row>
    <row r="2201" spans="2:8" ht="12.5" x14ac:dyDescent="0.25">
      <c r="B2201" s="25"/>
      <c r="C2201" s="33"/>
      <c r="D2201" s="1"/>
      <c r="E2201" s="1"/>
      <c r="F2201" s="34"/>
      <c r="G2201" s="2"/>
      <c r="H2201" s="44">
        <f t="shared" si="39"/>
        <v>0</v>
      </c>
    </row>
    <row r="2202" spans="2:8" ht="12.5" x14ac:dyDescent="0.25">
      <c r="B2202" s="25"/>
      <c r="C2202" s="33"/>
      <c r="D2202" s="1"/>
      <c r="E2202" s="1"/>
      <c r="F2202" s="34"/>
      <c r="G2202" s="2"/>
      <c r="H2202" s="44">
        <f t="shared" si="39"/>
        <v>0</v>
      </c>
    </row>
    <row r="2203" spans="2:8" ht="12.5" x14ac:dyDescent="0.25">
      <c r="B2203" s="25"/>
      <c r="C2203" s="33"/>
      <c r="D2203" s="1"/>
      <c r="E2203" s="1"/>
      <c r="F2203" s="34"/>
      <c r="G2203" s="2"/>
      <c r="H2203" s="44">
        <f t="shared" si="39"/>
        <v>0</v>
      </c>
    </row>
    <row r="2204" spans="2:8" ht="12.5" x14ac:dyDescent="0.25">
      <c r="B2204" s="25"/>
      <c r="C2204" s="33"/>
      <c r="D2204" s="1"/>
      <c r="E2204" s="1"/>
      <c r="F2204" s="34"/>
      <c r="G2204" s="2"/>
      <c r="H2204" s="44">
        <f t="shared" si="39"/>
        <v>0</v>
      </c>
    </row>
    <row r="2205" spans="2:8" ht="12.5" x14ac:dyDescent="0.25">
      <c r="B2205" s="25"/>
      <c r="C2205" s="33"/>
      <c r="D2205" s="1"/>
      <c r="E2205" s="1"/>
      <c r="F2205" s="34"/>
      <c r="G2205" s="2"/>
      <c r="H2205" s="44">
        <f t="shared" si="39"/>
        <v>0</v>
      </c>
    </row>
    <row r="2206" spans="2:8" ht="12.5" x14ac:dyDescent="0.25">
      <c r="B2206" s="25"/>
      <c r="C2206" s="33"/>
      <c r="D2206" s="1"/>
      <c r="E2206" s="1"/>
      <c r="F2206" s="34"/>
      <c r="G2206" s="2"/>
      <c r="H2206" s="44">
        <f t="shared" si="39"/>
        <v>0</v>
      </c>
    </row>
    <row r="2207" spans="2:8" ht="12.5" x14ac:dyDescent="0.25">
      <c r="B2207" s="25"/>
      <c r="C2207" s="33"/>
      <c r="D2207" s="1"/>
      <c r="E2207" s="1"/>
      <c r="F2207" s="34"/>
      <c r="G2207" s="2"/>
      <c r="H2207" s="44">
        <f t="shared" si="39"/>
        <v>0</v>
      </c>
    </row>
    <row r="2208" spans="2:8" ht="12.5" x14ac:dyDescent="0.25">
      <c r="B2208" s="25"/>
      <c r="C2208" s="33"/>
      <c r="D2208" s="1"/>
      <c r="E2208" s="1"/>
      <c r="F2208" s="34"/>
      <c r="G2208" s="2"/>
      <c r="H2208" s="44">
        <f t="shared" si="39"/>
        <v>0</v>
      </c>
    </row>
    <row r="2209" spans="2:8" ht="12.5" x14ac:dyDescent="0.25">
      <c r="B2209" s="25"/>
      <c r="C2209" s="33"/>
      <c r="D2209" s="1"/>
      <c r="E2209" s="1"/>
      <c r="F2209" s="34"/>
      <c r="G2209" s="2"/>
      <c r="H2209" s="44">
        <f t="shared" si="39"/>
        <v>0</v>
      </c>
    </row>
    <row r="2210" spans="2:8" ht="12.5" x14ac:dyDescent="0.25">
      <c r="B2210" s="25"/>
      <c r="C2210" s="33"/>
      <c r="D2210" s="1"/>
      <c r="E2210" s="1"/>
      <c r="F2210" s="34"/>
      <c r="G2210" s="2"/>
      <c r="H2210" s="44">
        <f t="shared" si="39"/>
        <v>0</v>
      </c>
    </row>
    <row r="2211" spans="2:8" ht="12.5" x14ac:dyDescent="0.25">
      <c r="B2211" s="25"/>
      <c r="C2211" s="33"/>
      <c r="D2211" s="1"/>
      <c r="E2211" s="1"/>
      <c r="F2211" s="34"/>
      <c r="G2211" s="2"/>
      <c r="H2211" s="44">
        <f t="shared" si="39"/>
        <v>0</v>
      </c>
    </row>
    <row r="2212" spans="2:8" ht="12.5" x14ac:dyDescent="0.25">
      <c r="B2212" s="25"/>
      <c r="C2212" s="33"/>
      <c r="D2212" s="1"/>
      <c r="E2212" s="1"/>
      <c r="F2212" s="34"/>
      <c r="G2212" s="2"/>
      <c r="H2212" s="44">
        <f t="shared" si="39"/>
        <v>0</v>
      </c>
    </row>
    <row r="2213" spans="2:8" ht="12.5" x14ac:dyDescent="0.25">
      <c r="B2213" s="25"/>
      <c r="C2213" s="33"/>
      <c r="D2213" s="1"/>
      <c r="E2213" s="1"/>
      <c r="F2213" s="34"/>
      <c r="G2213" s="2"/>
      <c r="H2213" s="44">
        <f t="shared" si="39"/>
        <v>0</v>
      </c>
    </row>
    <row r="2214" spans="2:8" ht="12.5" x14ac:dyDescent="0.25">
      <c r="B2214" s="25"/>
      <c r="C2214" s="33"/>
      <c r="D2214" s="1"/>
      <c r="E2214" s="1"/>
      <c r="F2214" s="34"/>
      <c r="G2214" s="2"/>
      <c r="H2214" s="44">
        <f t="shared" si="39"/>
        <v>0</v>
      </c>
    </row>
    <row r="2215" spans="2:8" ht="12.5" x14ac:dyDescent="0.25">
      <c r="B2215" s="25"/>
      <c r="C2215" s="33"/>
      <c r="D2215" s="1"/>
      <c r="E2215" s="1"/>
      <c r="F2215" s="34"/>
      <c r="G2215" s="2"/>
      <c r="H2215" s="44">
        <f t="shared" si="39"/>
        <v>0</v>
      </c>
    </row>
    <row r="2216" spans="2:8" ht="12.5" x14ac:dyDescent="0.25">
      <c r="B2216" s="25"/>
      <c r="C2216" s="33"/>
      <c r="D2216" s="1"/>
      <c r="E2216" s="1"/>
      <c r="F2216" s="34"/>
      <c r="G2216" s="2"/>
      <c r="H2216" s="44">
        <f t="shared" si="39"/>
        <v>0</v>
      </c>
    </row>
    <row r="2217" spans="2:8" ht="12.5" x14ac:dyDescent="0.25">
      <c r="B2217" s="25"/>
      <c r="C2217" s="33"/>
      <c r="D2217" s="1"/>
      <c r="E2217" s="1"/>
      <c r="F2217" s="34"/>
      <c r="G2217" s="2"/>
      <c r="H2217" s="44">
        <f t="shared" si="39"/>
        <v>0</v>
      </c>
    </row>
    <row r="2218" spans="2:8" ht="12.5" x14ac:dyDescent="0.25">
      <c r="B2218" s="25"/>
      <c r="C2218" s="33"/>
      <c r="D2218" s="1"/>
      <c r="E2218" s="1"/>
      <c r="F2218" s="34"/>
      <c r="G2218" s="2"/>
      <c r="H2218" s="44">
        <f t="shared" si="39"/>
        <v>0</v>
      </c>
    </row>
    <row r="2219" spans="2:8" ht="12.5" x14ac:dyDescent="0.25">
      <c r="B2219" s="25"/>
      <c r="C2219" s="33"/>
      <c r="D2219" s="1"/>
      <c r="E2219" s="1"/>
      <c r="F2219" s="34"/>
      <c r="G2219" s="2"/>
      <c r="H2219" s="44">
        <f t="shared" si="39"/>
        <v>0</v>
      </c>
    </row>
    <row r="2220" spans="2:8" ht="12.5" x14ac:dyDescent="0.25">
      <c r="B2220" s="25"/>
      <c r="C2220" s="33"/>
      <c r="D2220" s="1"/>
      <c r="E2220" s="1"/>
      <c r="F2220" s="34"/>
      <c r="G2220" s="2"/>
      <c r="H2220" s="44">
        <f t="shared" si="39"/>
        <v>0</v>
      </c>
    </row>
    <row r="2221" spans="2:8" ht="12.5" x14ac:dyDescent="0.25">
      <c r="B2221" s="25"/>
      <c r="C2221" s="33"/>
      <c r="D2221" s="1"/>
      <c r="E2221" s="1"/>
      <c r="F2221" s="34"/>
      <c r="G2221" s="2"/>
      <c r="H2221" s="44">
        <f t="shared" si="39"/>
        <v>0</v>
      </c>
    </row>
    <row r="2222" spans="2:8" ht="12.5" x14ac:dyDescent="0.25">
      <c r="B2222" s="25"/>
      <c r="C2222" s="33"/>
      <c r="D2222" s="1"/>
      <c r="E2222" s="1"/>
      <c r="F2222" s="34"/>
      <c r="G2222" s="2"/>
      <c r="H2222" s="44">
        <f t="shared" si="39"/>
        <v>0</v>
      </c>
    </row>
    <row r="2223" spans="2:8" ht="12.5" x14ac:dyDescent="0.25">
      <c r="B2223" s="25"/>
      <c r="C2223" s="33"/>
      <c r="D2223" s="1"/>
      <c r="E2223" s="1"/>
      <c r="F2223" s="34"/>
      <c r="G2223" s="2"/>
      <c r="H2223" s="44">
        <f t="shared" si="39"/>
        <v>0</v>
      </c>
    </row>
    <row r="2224" spans="2:8" ht="12.5" x14ac:dyDescent="0.25">
      <c r="B2224" s="25"/>
      <c r="C2224" s="33"/>
      <c r="D2224" s="1"/>
      <c r="E2224" s="1"/>
      <c r="F2224" s="34"/>
      <c r="G2224" s="2"/>
      <c r="H2224" s="44">
        <f t="shared" si="39"/>
        <v>0</v>
      </c>
    </row>
    <row r="2225" spans="2:8" ht="12.5" x14ac:dyDescent="0.25">
      <c r="B2225" s="25"/>
      <c r="C2225" s="33"/>
      <c r="D2225" s="1"/>
      <c r="E2225" s="1"/>
      <c r="F2225" s="34"/>
      <c r="G2225" s="2"/>
      <c r="H2225" s="44">
        <f t="shared" si="39"/>
        <v>0</v>
      </c>
    </row>
    <row r="2226" spans="2:8" ht="12.5" x14ac:dyDescent="0.25">
      <c r="B2226" s="25"/>
      <c r="C2226" s="33"/>
      <c r="D2226" s="1"/>
      <c r="E2226" s="1"/>
      <c r="F2226" s="34"/>
      <c r="G2226" s="2"/>
      <c r="H2226" s="44">
        <f t="shared" si="39"/>
        <v>0</v>
      </c>
    </row>
    <row r="2227" spans="2:8" ht="12.5" x14ac:dyDescent="0.25">
      <c r="B2227" s="25"/>
      <c r="C2227" s="33"/>
      <c r="D2227" s="1"/>
      <c r="E2227" s="1"/>
      <c r="F2227" s="34"/>
      <c r="G2227" s="2"/>
      <c r="H2227" s="44">
        <f t="shared" si="39"/>
        <v>0</v>
      </c>
    </row>
    <row r="2228" spans="2:8" ht="12.5" x14ac:dyDescent="0.25">
      <c r="B2228" s="25"/>
      <c r="C2228" s="33"/>
      <c r="D2228" s="1"/>
      <c r="E2228" s="1"/>
      <c r="F2228" s="34"/>
      <c r="G2228" s="2"/>
      <c r="H2228" s="44">
        <f t="shared" si="39"/>
        <v>0</v>
      </c>
    </row>
    <row r="2229" spans="2:8" ht="12.5" x14ac:dyDescent="0.25">
      <c r="B2229" s="25"/>
      <c r="C2229" s="33"/>
      <c r="D2229" s="1"/>
      <c r="E2229" s="1"/>
      <c r="F2229" s="34"/>
      <c r="G2229" s="2"/>
      <c r="H2229" s="44">
        <f t="shared" si="39"/>
        <v>0</v>
      </c>
    </row>
    <row r="2230" spans="2:8" ht="12.5" x14ac:dyDescent="0.25">
      <c r="B2230" s="25"/>
      <c r="C2230" s="33"/>
      <c r="D2230" s="1"/>
      <c r="E2230" s="1"/>
      <c r="F2230" s="34"/>
      <c r="G2230" s="2"/>
      <c r="H2230" s="44">
        <f t="shared" si="39"/>
        <v>0</v>
      </c>
    </row>
    <row r="2231" spans="2:8" ht="12.5" x14ac:dyDescent="0.25">
      <c r="B2231" s="25"/>
      <c r="C2231" s="33"/>
      <c r="D2231" s="1"/>
      <c r="E2231" s="1"/>
      <c r="F2231" s="34"/>
      <c r="G2231" s="2"/>
      <c r="H2231" s="44">
        <f t="shared" si="39"/>
        <v>0</v>
      </c>
    </row>
    <row r="2232" spans="2:8" ht="12.5" x14ac:dyDescent="0.25">
      <c r="B2232" s="25"/>
      <c r="C2232" s="33"/>
      <c r="D2232" s="1"/>
      <c r="E2232" s="1"/>
      <c r="F2232" s="34"/>
      <c r="G2232" s="2"/>
      <c r="H2232" s="44">
        <f t="shared" si="39"/>
        <v>0</v>
      </c>
    </row>
    <row r="2233" spans="2:8" ht="12.5" x14ac:dyDescent="0.25">
      <c r="B2233" s="25"/>
      <c r="C2233" s="33"/>
      <c r="D2233" s="1"/>
      <c r="E2233" s="1"/>
      <c r="F2233" s="34"/>
      <c r="G2233" s="2"/>
      <c r="H2233" s="44">
        <f t="shared" si="39"/>
        <v>0</v>
      </c>
    </row>
    <row r="2234" spans="2:8" ht="12.5" x14ac:dyDescent="0.25">
      <c r="B2234" s="25"/>
      <c r="C2234" s="33"/>
      <c r="D2234" s="1"/>
      <c r="E2234" s="1"/>
      <c r="F2234" s="34"/>
      <c r="G2234" s="2"/>
      <c r="H2234" s="44">
        <f t="shared" si="39"/>
        <v>0</v>
      </c>
    </row>
    <row r="2235" spans="2:8" ht="12.5" x14ac:dyDescent="0.25">
      <c r="B2235" s="25"/>
      <c r="C2235" s="33"/>
      <c r="D2235" s="1"/>
      <c r="E2235" s="1"/>
      <c r="F2235" s="34"/>
      <c r="G2235" s="2"/>
      <c r="H2235" s="44">
        <f t="shared" si="39"/>
        <v>0</v>
      </c>
    </row>
    <row r="2236" spans="2:8" ht="12.5" x14ac:dyDescent="0.25">
      <c r="B2236" s="25"/>
      <c r="C2236" s="33"/>
      <c r="D2236" s="1"/>
      <c r="E2236" s="1"/>
      <c r="F2236" s="34"/>
      <c r="G2236" s="2"/>
      <c r="H2236" s="44">
        <f t="shared" si="39"/>
        <v>0</v>
      </c>
    </row>
    <row r="2237" spans="2:8" ht="12.5" x14ac:dyDescent="0.25">
      <c r="B2237" s="25"/>
      <c r="C2237" s="33"/>
      <c r="D2237" s="1"/>
      <c r="E2237" s="1"/>
      <c r="F2237" s="34"/>
      <c r="G2237" s="2"/>
      <c r="H2237" s="44">
        <f t="shared" si="39"/>
        <v>0</v>
      </c>
    </row>
    <row r="2238" spans="2:8" ht="12.5" x14ac:dyDescent="0.25">
      <c r="B2238" s="25"/>
      <c r="C2238" s="33"/>
      <c r="D2238" s="1"/>
      <c r="E2238" s="1"/>
      <c r="F2238" s="34"/>
      <c r="G2238" s="2"/>
      <c r="H2238" s="44">
        <f t="shared" si="39"/>
        <v>0</v>
      </c>
    </row>
    <row r="2239" spans="2:8" ht="12.5" x14ac:dyDescent="0.25">
      <c r="B2239" s="25"/>
      <c r="C2239" s="33"/>
      <c r="D2239" s="1"/>
      <c r="E2239" s="1"/>
      <c r="F2239" s="34"/>
      <c r="G2239" s="2"/>
      <c r="H2239" s="44">
        <f t="shared" si="39"/>
        <v>0</v>
      </c>
    </row>
    <row r="2240" spans="2:8" ht="12.5" x14ac:dyDescent="0.25">
      <c r="B2240" s="25"/>
      <c r="C2240" s="33"/>
      <c r="D2240" s="1"/>
      <c r="E2240" s="1"/>
      <c r="F2240" s="34"/>
      <c r="G2240" s="2"/>
      <c r="H2240" s="44">
        <f t="shared" si="39"/>
        <v>0</v>
      </c>
    </row>
    <row r="2241" spans="2:8" ht="12.5" x14ac:dyDescent="0.25">
      <c r="B2241" s="25"/>
      <c r="C2241" s="33"/>
      <c r="D2241" s="1"/>
      <c r="E2241" s="1"/>
      <c r="F2241" s="34"/>
      <c r="G2241" s="2"/>
      <c r="H2241" s="44">
        <f t="shared" si="39"/>
        <v>0</v>
      </c>
    </row>
    <row r="2242" spans="2:8" ht="12.5" x14ac:dyDescent="0.25">
      <c r="B2242" s="25"/>
      <c r="C2242" s="33"/>
      <c r="D2242" s="1"/>
      <c r="E2242" s="1"/>
      <c r="F2242" s="34"/>
      <c r="G2242" s="2"/>
      <c r="H2242" s="44">
        <f t="shared" si="39"/>
        <v>0</v>
      </c>
    </row>
    <row r="2243" spans="2:8" ht="12.5" x14ac:dyDescent="0.25">
      <c r="B2243" s="25"/>
      <c r="C2243" s="33"/>
      <c r="D2243" s="1"/>
      <c r="E2243" s="1"/>
      <c r="F2243" s="34"/>
      <c r="G2243" s="2"/>
      <c r="H2243" s="44">
        <f t="shared" si="39"/>
        <v>0</v>
      </c>
    </row>
    <row r="2244" spans="2:8" ht="12.5" x14ac:dyDescent="0.25">
      <c r="B2244" s="25"/>
      <c r="C2244" s="33"/>
      <c r="D2244" s="1"/>
      <c r="E2244" s="1"/>
      <c r="F2244" s="34"/>
      <c r="G2244" s="2"/>
      <c r="H2244" s="44">
        <f t="shared" si="39"/>
        <v>0</v>
      </c>
    </row>
    <row r="2245" spans="2:8" ht="12.5" x14ac:dyDescent="0.25">
      <c r="B2245" s="25"/>
      <c r="C2245" s="33"/>
      <c r="D2245" s="1"/>
      <c r="E2245" s="1"/>
      <c r="F2245" s="34"/>
      <c r="G2245" s="2"/>
      <c r="H2245" s="44">
        <f t="shared" si="39"/>
        <v>0</v>
      </c>
    </row>
    <row r="2246" spans="2:8" ht="12.5" x14ac:dyDescent="0.25">
      <c r="B2246" s="25"/>
      <c r="C2246" s="33"/>
      <c r="D2246" s="1"/>
      <c r="E2246" s="1"/>
      <c r="F2246" s="34"/>
      <c r="G2246" s="2"/>
      <c r="H2246" s="44">
        <f t="shared" ref="H2246:H2309" si="40">F2246*ROUND(G2246,4)</f>
        <v>0</v>
      </c>
    </row>
    <row r="2247" spans="2:8" ht="12.5" x14ac:dyDescent="0.25">
      <c r="B2247" s="25"/>
      <c r="C2247" s="33"/>
      <c r="D2247" s="1"/>
      <c r="E2247" s="1"/>
      <c r="F2247" s="34"/>
      <c r="G2247" s="2"/>
      <c r="H2247" s="44">
        <f t="shared" si="40"/>
        <v>0</v>
      </c>
    </row>
    <row r="2248" spans="2:8" ht="12.5" x14ac:dyDescent="0.25">
      <c r="B2248" s="25"/>
      <c r="C2248" s="33"/>
      <c r="D2248" s="1"/>
      <c r="E2248" s="1"/>
      <c r="F2248" s="34"/>
      <c r="G2248" s="2"/>
      <c r="H2248" s="44">
        <f t="shared" si="40"/>
        <v>0</v>
      </c>
    </row>
    <row r="2249" spans="2:8" ht="12.5" x14ac:dyDescent="0.25">
      <c r="B2249" s="25"/>
      <c r="C2249" s="33"/>
      <c r="D2249" s="1"/>
      <c r="E2249" s="1"/>
      <c r="F2249" s="34"/>
      <c r="G2249" s="2"/>
      <c r="H2249" s="44">
        <f t="shared" si="40"/>
        <v>0</v>
      </c>
    </row>
    <row r="2250" spans="2:8" ht="12.5" x14ac:dyDescent="0.25">
      <c r="B2250" s="25"/>
      <c r="C2250" s="33"/>
      <c r="D2250" s="1"/>
      <c r="E2250" s="1"/>
      <c r="F2250" s="34"/>
      <c r="G2250" s="2"/>
      <c r="H2250" s="44">
        <f t="shared" si="40"/>
        <v>0</v>
      </c>
    </row>
    <row r="2251" spans="2:8" ht="12.5" x14ac:dyDescent="0.25">
      <c r="B2251" s="25"/>
      <c r="C2251" s="33"/>
      <c r="D2251" s="1"/>
      <c r="E2251" s="1"/>
      <c r="F2251" s="34"/>
      <c r="G2251" s="2"/>
      <c r="H2251" s="44">
        <f t="shared" si="40"/>
        <v>0</v>
      </c>
    </row>
    <row r="2252" spans="2:8" ht="12.5" x14ac:dyDescent="0.25">
      <c r="B2252" s="25"/>
      <c r="C2252" s="33"/>
      <c r="D2252" s="1"/>
      <c r="E2252" s="1"/>
      <c r="F2252" s="34"/>
      <c r="G2252" s="2"/>
      <c r="H2252" s="44">
        <f t="shared" si="40"/>
        <v>0</v>
      </c>
    </row>
    <row r="2253" spans="2:8" ht="12.5" x14ac:dyDescent="0.25">
      <c r="B2253" s="25"/>
      <c r="C2253" s="33"/>
      <c r="D2253" s="1"/>
      <c r="E2253" s="1"/>
      <c r="F2253" s="34"/>
      <c r="G2253" s="2"/>
      <c r="H2253" s="44">
        <f t="shared" si="40"/>
        <v>0</v>
      </c>
    </row>
    <row r="2254" spans="2:8" ht="12.5" x14ac:dyDescent="0.25">
      <c r="B2254" s="25"/>
      <c r="C2254" s="33"/>
      <c r="D2254" s="1"/>
      <c r="E2254" s="1"/>
      <c r="F2254" s="34"/>
      <c r="G2254" s="2"/>
      <c r="H2254" s="44">
        <f t="shared" si="40"/>
        <v>0</v>
      </c>
    </row>
    <row r="2255" spans="2:8" ht="12.5" x14ac:dyDescent="0.25">
      <c r="B2255" s="25"/>
      <c r="C2255" s="33"/>
      <c r="D2255" s="1"/>
      <c r="E2255" s="1"/>
      <c r="F2255" s="34"/>
      <c r="G2255" s="2"/>
      <c r="H2255" s="44">
        <f t="shared" si="40"/>
        <v>0</v>
      </c>
    </row>
    <row r="2256" spans="2:8" ht="12.5" x14ac:dyDescent="0.25">
      <c r="B2256" s="25"/>
      <c r="C2256" s="33"/>
      <c r="D2256" s="1"/>
      <c r="E2256" s="1"/>
      <c r="F2256" s="34"/>
      <c r="G2256" s="2"/>
      <c r="H2256" s="44">
        <f t="shared" si="40"/>
        <v>0</v>
      </c>
    </row>
    <row r="2257" spans="2:8" ht="12.5" x14ac:dyDescent="0.25">
      <c r="B2257" s="25"/>
      <c r="C2257" s="33"/>
      <c r="D2257" s="1"/>
      <c r="E2257" s="1"/>
      <c r="F2257" s="34"/>
      <c r="G2257" s="2"/>
      <c r="H2257" s="44">
        <f t="shared" si="40"/>
        <v>0</v>
      </c>
    </row>
    <row r="2258" spans="2:8" ht="12.5" x14ac:dyDescent="0.25">
      <c r="B2258" s="25"/>
      <c r="C2258" s="33"/>
      <c r="D2258" s="1"/>
      <c r="E2258" s="1"/>
      <c r="F2258" s="34"/>
      <c r="G2258" s="2"/>
      <c r="H2258" s="44">
        <f t="shared" si="40"/>
        <v>0</v>
      </c>
    </row>
    <row r="2259" spans="2:8" ht="12.5" x14ac:dyDescent="0.25">
      <c r="B2259" s="25"/>
      <c r="C2259" s="33"/>
      <c r="D2259" s="1"/>
      <c r="E2259" s="1"/>
      <c r="F2259" s="34"/>
      <c r="G2259" s="2"/>
      <c r="H2259" s="44">
        <f t="shared" si="40"/>
        <v>0</v>
      </c>
    </row>
    <row r="2260" spans="2:8" ht="12.5" x14ac:dyDescent="0.25">
      <c r="B2260" s="25"/>
      <c r="C2260" s="33"/>
      <c r="D2260" s="1"/>
      <c r="E2260" s="1"/>
      <c r="F2260" s="34"/>
      <c r="G2260" s="2"/>
      <c r="H2260" s="44">
        <f t="shared" si="40"/>
        <v>0</v>
      </c>
    </row>
    <row r="2261" spans="2:8" ht="12.5" x14ac:dyDescent="0.25">
      <c r="B2261" s="25"/>
      <c r="C2261" s="33"/>
      <c r="D2261" s="1"/>
      <c r="E2261" s="1"/>
      <c r="F2261" s="34"/>
      <c r="G2261" s="2"/>
      <c r="H2261" s="44">
        <f t="shared" si="40"/>
        <v>0</v>
      </c>
    </row>
    <row r="2262" spans="2:8" ht="12.5" x14ac:dyDescent="0.25">
      <c r="B2262" s="25"/>
      <c r="C2262" s="33"/>
      <c r="D2262" s="1"/>
      <c r="E2262" s="1"/>
      <c r="F2262" s="34"/>
      <c r="G2262" s="2"/>
      <c r="H2262" s="44">
        <f t="shared" si="40"/>
        <v>0</v>
      </c>
    </row>
    <row r="2263" spans="2:8" ht="12.5" x14ac:dyDescent="0.25">
      <c r="B2263" s="25"/>
      <c r="C2263" s="33"/>
      <c r="D2263" s="1"/>
      <c r="E2263" s="1"/>
      <c r="F2263" s="34"/>
      <c r="G2263" s="2"/>
      <c r="H2263" s="44">
        <f t="shared" si="40"/>
        <v>0</v>
      </c>
    </row>
    <row r="2264" spans="2:8" ht="12.5" x14ac:dyDescent="0.25">
      <c r="B2264" s="25"/>
      <c r="C2264" s="33"/>
      <c r="D2264" s="1"/>
      <c r="E2264" s="1"/>
      <c r="F2264" s="34"/>
      <c r="G2264" s="2"/>
      <c r="H2264" s="44">
        <f t="shared" si="40"/>
        <v>0</v>
      </c>
    </row>
    <row r="2265" spans="2:8" ht="12.5" x14ac:dyDescent="0.25">
      <c r="B2265" s="25"/>
      <c r="C2265" s="33"/>
      <c r="D2265" s="1"/>
      <c r="E2265" s="1"/>
      <c r="F2265" s="34"/>
      <c r="G2265" s="2"/>
      <c r="H2265" s="44">
        <f t="shared" si="40"/>
        <v>0</v>
      </c>
    </row>
    <row r="2266" spans="2:8" ht="12.5" x14ac:dyDescent="0.25">
      <c r="B2266" s="25"/>
      <c r="C2266" s="33"/>
      <c r="D2266" s="1"/>
      <c r="E2266" s="1"/>
      <c r="F2266" s="34"/>
      <c r="G2266" s="2"/>
      <c r="H2266" s="44">
        <f t="shared" si="40"/>
        <v>0</v>
      </c>
    </row>
    <row r="2267" spans="2:8" ht="12.5" x14ac:dyDescent="0.25">
      <c r="B2267" s="25"/>
      <c r="C2267" s="33"/>
      <c r="D2267" s="1"/>
      <c r="E2267" s="1"/>
      <c r="F2267" s="34"/>
      <c r="G2267" s="2"/>
      <c r="H2267" s="44">
        <f t="shared" si="40"/>
        <v>0</v>
      </c>
    </row>
    <row r="2268" spans="2:8" ht="12.5" x14ac:dyDescent="0.25">
      <c r="B2268" s="25"/>
      <c r="C2268" s="33"/>
      <c r="D2268" s="1"/>
      <c r="E2268" s="1"/>
      <c r="F2268" s="34"/>
      <c r="G2268" s="2"/>
      <c r="H2268" s="44">
        <f t="shared" si="40"/>
        <v>0</v>
      </c>
    </row>
    <row r="2269" spans="2:8" ht="12.5" x14ac:dyDescent="0.25">
      <c r="B2269" s="25"/>
      <c r="C2269" s="33"/>
      <c r="D2269" s="1"/>
      <c r="E2269" s="1"/>
      <c r="F2269" s="34"/>
      <c r="G2269" s="2"/>
      <c r="H2269" s="44">
        <f t="shared" si="40"/>
        <v>0</v>
      </c>
    </row>
    <row r="2270" spans="2:8" ht="12.5" x14ac:dyDescent="0.25">
      <c r="B2270" s="25"/>
      <c r="C2270" s="33"/>
      <c r="D2270" s="1"/>
      <c r="E2270" s="1"/>
      <c r="F2270" s="34"/>
      <c r="G2270" s="2"/>
      <c r="H2270" s="44">
        <f t="shared" si="40"/>
        <v>0</v>
      </c>
    </row>
    <row r="2271" spans="2:8" ht="12.5" x14ac:dyDescent="0.25">
      <c r="B2271" s="25"/>
      <c r="C2271" s="33"/>
      <c r="D2271" s="1"/>
      <c r="E2271" s="1"/>
      <c r="F2271" s="34"/>
      <c r="G2271" s="2"/>
      <c r="H2271" s="44">
        <f t="shared" si="40"/>
        <v>0</v>
      </c>
    </row>
    <row r="2272" spans="2:8" ht="12.5" x14ac:dyDescent="0.25">
      <c r="B2272" s="25"/>
      <c r="C2272" s="33"/>
      <c r="D2272" s="1"/>
      <c r="E2272" s="1"/>
      <c r="F2272" s="34"/>
      <c r="G2272" s="2"/>
      <c r="H2272" s="44">
        <f t="shared" si="40"/>
        <v>0</v>
      </c>
    </row>
    <row r="2273" spans="2:8" ht="12.5" x14ac:dyDescent="0.25">
      <c r="B2273" s="25"/>
      <c r="C2273" s="33"/>
      <c r="D2273" s="1"/>
      <c r="E2273" s="1"/>
      <c r="F2273" s="34"/>
      <c r="G2273" s="2"/>
      <c r="H2273" s="44">
        <f t="shared" si="40"/>
        <v>0</v>
      </c>
    </row>
    <row r="2274" spans="2:8" ht="12.5" x14ac:dyDescent="0.25">
      <c r="B2274" s="25"/>
      <c r="C2274" s="33"/>
      <c r="D2274" s="1"/>
      <c r="E2274" s="1"/>
      <c r="F2274" s="34"/>
      <c r="G2274" s="2"/>
      <c r="H2274" s="44">
        <f t="shared" si="40"/>
        <v>0</v>
      </c>
    </row>
    <row r="2275" spans="2:8" ht="12.5" x14ac:dyDescent="0.25">
      <c r="B2275" s="25"/>
      <c r="C2275" s="33"/>
      <c r="D2275" s="1"/>
      <c r="E2275" s="1"/>
      <c r="F2275" s="34"/>
      <c r="G2275" s="2"/>
      <c r="H2275" s="44">
        <f t="shared" si="40"/>
        <v>0</v>
      </c>
    </row>
    <row r="2276" spans="2:8" ht="12.5" x14ac:dyDescent="0.25">
      <c r="B2276" s="25"/>
      <c r="C2276" s="33"/>
      <c r="D2276" s="1"/>
      <c r="E2276" s="1"/>
      <c r="F2276" s="34"/>
      <c r="G2276" s="2"/>
      <c r="H2276" s="44">
        <f t="shared" si="40"/>
        <v>0</v>
      </c>
    </row>
    <row r="2277" spans="2:8" ht="12.5" x14ac:dyDescent="0.25">
      <c r="B2277" s="25"/>
      <c r="C2277" s="33"/>
      <c r="D2277" s="1"/>
      <c r="E2277" s="1"/>
      <c r="F2277" s="34"/>
      <c r="G2277" s="2"/>
      <c r="H2277" s="44">
        <f t="shared" si="40"/>
        <v>0</v>
      </c>
    </row>
    <row r="2278" spans="2:8" ht="12.5" x14ac:dyDescent="0.25">
      <c r="B2278" s="25"/>
      <c r="C2278" s="33"/>
      <c r="D2278" s="1"/>
      <c r="E2278" s="1"/>
      <c r="F2278" s="34"/>
      <c r="G2278" s="2"/>
      <c r="H2278" s="44">
        <f t="shared" si="40"/>
        <v>0</v>
      </c>
    </row>
    <row r="2279" spans="2:8" ht="12.5" x14ac:dyDescent="0.25">
      <c r="B2279" s="25"/>
      <c r="C2279" s="33"/>
      <c r="D2279" s="1"/>
      <c r="E2279" s="1"/>
      <c r="F2279" s="34"/>
      <c r="G2279" s="2"/>
      <c r="H2279" s="44">
        <f t="shared" si="40"/>
        <v>0</v>
      </c>
    </row>
    <row r="2280" spans="2:8" ht="12.5" x14ac:dyDescent="0.25">
      <c r="B2280" s="25"/>
      <c r="C2280" s="33"/>
      <c r="D2280" s="1"/>
      <c r="E2280" s="1"/>
      <c r="F2280" s="34"/>
      <c r="G2280" s="2"/>
      <c r="H2280" s="44">
        <f t="shared" si="40"/>
        <v>0</v>
      </c>
    </row>
    <row r="2281" spans="2:8" ht="12.5" x14ac:dyDescent="0.25">
      <c r="B2281" s="25"/>
      <c r="C2281" s="33"/>
      <c r="D2281" s="1"/>
      <c r="E2281" s="1"/>
      <c r="F2281" s="34"/>
      <c r="G2281" s="2"/>
      <c r="H2281" s="44">
        <f t="shared" si="40"/>
        <v>0</v>
      </c>
    </row>
    <row r="2282" spans="2:8" ht="12.5" x14ac:dyDescent="0.25">
      <c r="B2282" s="25"/>
      <c r="C2282" s="33"/>
      <c r="D2282" s="1"/>
      <c r="E2282" s="1"/>
      <c r="F2282" s="34"/>
      <c r="G2282" s="2"/>
      <c r="H2282" s="44">
        <f t="shared" si="40"/>
        <v>0</v>
      </c>
    </row>
    <row r="2283" spans="2:8" ht="12.5" x14ac:dyDescent="0.25">
      <c r="B2283" s="25"/>
      <c r="C2283" s="33"/>
      <c r="D2283" s="1"/>
      <c r="E2283" s="1"/>
      <c r="F2283" s="34"/>
      <c r="G2283" s="2"/>
      <c r="H2283" s="44">
        <f t="shared" si="40"/>
        <v>0</v>
      </c>
    </row>
    <row r="2284" spans="2:8" ht="12.5" x14ac:dyDescent="0.25">
      <c r="B2284" s="25"/>
      <c r="C2284" s="33"/>
      <c r="D2284" s="1"/>
      <c r="E2284" s="1"/>
      <c r="F2284" s="34"/>
      <c r="G2284" s="2"/>
      <c r="H2284" s="44">
        <f t="shared" si="40"/>
        <v>0</v>
      </c>
    </row>
    <row r="2285" spans="2:8" ht="12.5" x14ac:dyDescent="0.25">
      <c r="B2285" s="25"/>
      <c r="C2285" s="33"/>
      <c r="D2285" s="1"/>
      <c r="E2285" s="1"/>
      <c r="F2285" s="34"/>
      <c r="G2285" s="2"/>
      <c r="H2285" s="44">
        <f t="shared" si="40"/>
        <v>0</v>
      </c>
    </row>
    <row r="2286" spans="2:8" ht="12.5" x14ac:dyDescent="0.25">
      <c r="B2286" s="25"/>
      <c r="C2286" s="33"/>
      <c r="D2286" s="1"/>
      <c r="E2286" s="1"/>
      <c r="F2286" s="34"/>
      <c r="G2286" s="2"/>
      <c r="H2286" s="44">
        <f t="shared" si="40"/>
        <v>0</v>
      </c>
    </row>
    <row r="2287" spans="2:8" ht="12.5" x14ac:dyDescent="0.25">
      <c r="B2287" s="25"/>
      <c r="C2287" s="33"/>
      <c r="D2287" s="1"/>
      <c r="E2287" s="1"/>
      <c r="F2287" s="34"/>
      <c r="G2287" s="2"/>
      <c r="H2287" s="44">
        <f t="shared" si="40"/>
        <v>0</v>
      </c>
    </row>
    <row r="2288" spans="2:8" ht="12.5" x14ac:dyDescent="0.25">
      <c r="B2288" s="25"/>
      <c r="C2288" s="33"/>
      <c r="D2288" s="1"/>
      <c r="E2288" s="1"/>
      <c r="F2288" s="34"/>
      <c r="G2288" s="2"/>
      <c r="H2288" s="44">
        <f t="shared" si="40"/>
        <v>0</v>
      </c>
    </row>
    <row r="2289" spans="2:8" ht="12.5" x14ac:dyDescent="0.25">
      <c r="B2289" s="25"/>
      <c r="C2289" s="33"/>
      <c r="D2289" s="1"/>
      <c r="E2289" s="1"/>
      <c r="F2289" s="34"/>
      <c r="G2289" s="2"/>
      <c r="H2289" s="44">
        <f t="shared" si="40"/>
        <v>0</v>
      </c>
    </row>
    <row r="2290" spans="2:8" ht="12.5" x14ac:dyDescent="0.25">
      <c r="B2290" s="25"/>
      <c r="C2290" s="33"/>
      <c r="D2290" s="1"/>
      <c r="E2290" s="1"/>
      <c r="F2290" s="34"/>
      <c r="G2290" s="2"/>
      <c r="H2290" s="44">
        <f t="shared" si="40"/>
        <v>0</v>
      </c>
    </row>
    <row r="2291" spans="2:8" ht="12.5" x14ac:dyDescent="0.25">
      <c r="B2291" s="25"/>
      <c r="C2291" s="33"/>
      <c r="D2291" s="1"/>
      <c r="E2291" s="1"/>
      <c r="F2291" s="34"/>
      <c r="G2291" s="2"/>
      <c r="H2291" s="44">
        <f t="shared" si="40"/>
        <v>0</v>
      </c>
    </row>
    <row r="2292" spans="2:8" ht="12.5" x14ac:dyDescent="0.25">
      <c r="B2292" s="25"/>
      <c r="C2292" s="33"/>
      <c r="D2292" s="1"/>
      <c r="E2292" s="1"/>
      <c r="F2292" s="34"/>
      <c r="G2292" s="2"/>
      <c r="H2292" s="44">
        <f t="shared" si="40"/>
        <v>0</v>
      </c>
    </row>
    <row r="2293" spans="2:8" ht="12.5" x14ac:dyDescent="0.25">
      <c r="B2293" s="25"/>
      <c r="C2293" s="33"/>
      <c r="D2293" s="1"/>
      <c r="E2293" s="1"/>
      <c r="F2293" s="34"/>
      <c r="G2293" s="2"/>
      <c r="H2293" s="44">
        <f t="shared" si="40"/>
        <v>0</v>
      </c>
    </row>
    <row r="2294" spans="2:8" ht="12.5" x14ac:dyDescent="0.25">
      <c r="B2294" s="25"/>
      <c r="C2294" s="33"/>
      <c r="D2294" s="1"/>
      <c r="E2294" s="1"/>
      <c r="F2294" s="34"/>
      <c r="G2294" s="2"/>
      <c r="H2294" s="44">
        <f t="shared" si="40"/>
        <v>0</v>
      </c>
    </row>
    <row r="2295" spans="2:8" ht="12.5" x14ac:dyDescent="0.25">
      <c r="B2295" s="25"/>
      <c r="C2295" s="33"/>
      <c r="D2295" s="1"/>
      <c r="E2295" s="1"/>
      <c r="F2295" s="34"/>
      <c r="G2295" s="2"/>
      <c r="H2295" s="44">
        <f t="shared" si="40"/>
        <v>0</v>
      </c>
    </row>
    <row r="2296" spans="2:8" ht="12.5" x14ac:dyDescent="0.25">
      <c r="B2296" s="25"/>
      <c r="C2296" s="33"/>
      <c r="D2296" s="1"/>
      <c r="E2296" s="1"/>
      <c r="F2296" s="34"/>
      <c r="G2296" s="2"/>
      <c r="H2296" s="44">
        <f t="shared" si="40"/>
        <v>0</v>
      </c>
    </row>
    <row r="2297" spans="2:8" ht="12.5" x14ac:dyDescent="0.25">
      <c r="B2297" s="25"/>
      <c r="C2297" s="33"/>
      <c r="D2297" s="1"/>
      <c r="E2297" s="1"/>
      <c r="F2297" s="34"/>
      <c r="G2297" s="2"/>
      <c r="H2297" s="44">
        <f t="shared" si="40"/>
        <v>0</v>
      </c>
    </row>
    <row r="2298" spans="2:8" ht="12.5" x14ac:dyDescent="0.25">
      <c r="B2298" s="25"/>
      <c r="C2298" s="33"/>
      <c r="D2298" s="1"/>
      <c r="E2298" s="1"/>
      <c r="F2298" s="34"/>
      <c r="G2298" s="2"/>
      <c r="H2298" s="44">
        <f t="shared" si="40"/>
        <v>0</v>
      </c>
    </row>
    <row r="2299" spans="2:8" ht="12.5" x14ac:dyDescent="0.25">
      <c r="B2299" s="25"/>
      <c r="C2299" s="33"/>
      <c r="D2299" s="1"/>
      <c r="E2299" s="1"/>
      <c r="F2299" s="34"/>
      <c r="G2299" s="2"/>
      <c r="H2299" s="44">
        <f t="shared" si="40"/>
        <v>0</v>
      </c>
    </row>
    <row r="2300" spans="2:8" ht="12.5" x14ac:dyDescent="0.25">
      <c r="B2300" s="25"/>
      <c r="C2300" s="33"/>
      <c r="D2300" s="1"/>
      <c r="E2300" s="1"/>
      <c r="F2300" s="34"/>
      <c r="G2300" s="2"/>
      <c r="H2300" s="44">
        <f t="shared" si="40"/>
        <v>0</v>
      </c>
    </row>
    <row r="2301" spans="2:8" ht="12.5" x14ac:dyDescent="0.25">
      <c r="B2301" s="25"/>
      <c r="C2301" s="33"/>
      <c r="D2301" s="1"/>
      <c r="E2301" s="1"/>
      <c r="F2301" s="34"/>
      <c r="G2301" s="2"/>
      <c r="H2301" s="44">
        <f t="shared" si="40"/>
        <v>0</v>
      </c>
    </row>
    <row r="2302" spans="2:8" ht="12.5" x14ac:dyDescent="0.25">
      <c r="B2302" s="25"/>
      <c r="C2302" s="33"/>
      <c r="D2302" s="1"/>
      <c r="E2302" s="1"/>
      <c r="F2302" s="34"/>
      <c r="G2302" s="2"/>
      <c r="H2302" s="44">
        <f t="shared" si="40"/>
        <v>0</v>
      </c>
    </row>
    <row r="2303" spans="2:8" ht="12.5" x14ac:dyDescent="0.25">
      <c r="B2303" s="25"/>
      <c r="C2303" s="33"/>
      <c r="D2303" s="1"/>
      <c r="E2303" s="1"/>
      <c r="F2303" s="34"/>
      <c r="G2303" s="2"/>
      <c r="H2303" s="44">
        <f t="shared" si="40"/>
        <v>0</v>
      </c>
    </row>
    <row r="2304" spans="2:8" ht="12.5" x14ac:dyDescent="0.25">
      <c r="B2304" s="25"/>
      <c r="C2304" s="33"/>
      <c r="D2304" s="1"/>
      <c r="E2304" s="1"/>
      <c r="F2304" s="34"/>
      <c r="G2304" s="2"/>
      <c r="H2304" s="44">
        <f t="shared" si="40"/>
        <v>0</v>
      </c>
    </row>
    <row r="2305" spans="2:8" ht="12.5" x14ac:dyDescent="0.25">
      <c r="B2305" s="25"/>
      <c r="C2305" s="33"/>
      <c r="D2305" s="1"/>
      <c r="E2305" s="1"/>
      <c r="F2305" s="34"/>
      <c r="G2305" s="2"/>
      <c r="H2305" s="44">
        <f t="shared" si="40"/>
        <v>0</v>
      </c>
    </row>
    <row r="2306" spans="2:8" ht="12.5" x14ac:dyDescent="0.25">
      <c r="B2306" s="25"/>
      <c r="C2306" s="33"/>
      <c r="D2306" s="1"/>
      <c r="E2306" s="1"/>
      <c r="F2306" s="34"/>
      <c r="G2306" s="2"/>
      <c r="H2306" s="44">
        <f t="shared" si="40"/>
        <v>0</v>
      </c>
    </row>
    <row r="2307" spans="2:8" ht="12.5" x14ac:dyDescent="0.25">
      <c r="B2307" s="25"/>
      <c r="C2307" s="33"/>
      <c r="D2307" s="1"/>
      <c r="E2307" s="1"/>
      <c r="F2307" s="34"/>
      <c r="G2307" s="2"/>
      <c r="H2307" s="44">
        <f t="shared" si="40"/>
        <v>0</v>
      </c>
    </row>
    <row r="2308" spans="2:8" ht="12.5" x14ac:dyDescent="0.25">
      <c r="B2308" s="25"/>
      <c r="C2308" s="33"/>
      <c r="D2308" s="1"/>
      <c r="E2308" s="1"/>
      <c r="F2308" s="34"/>
      <c r="G2308" s="2"/>
      <c r="H2308" s="44">
        <f t="shared" si="40"/>
        <v>0</v>
      </c>
    </row>
    <row r="2309" spans="2:8" ht="12.5" x14ac:dyDescent="0.25">
      <c r="B2309" s="25"/>
      <c r="C2309" s="33"/>
      <c r="D2309" s="1"/>
      <c r="E2309" s="1"/>
      <c r="F2309" s="34"/>
      <c r="G2309" s="2"/>
      <c r="H2309" s="44">
        <f t="shared" si="40"/>
        <v>0</v>
      </c>
    </row>
    <row r="2310" spans="2:8" ht="12.5" x14ac:dyDescent="0.25">
      <c r="B2310" s="25"/>
      <c r="C2310" s="33"/>
      <c r="D2310" s="1"/>
      <c r="E2310" s="1"/>
      <c r="F2310" s="34"/>
      <c r="G2310" s="2"/>
      <c r="H2310" s="44">
        <f t="shared" ref="H2310:H2373" si="41">F2310*ROUND(G2310,4)</f>
        <v>0</v>
      </c>
    </row>
    <row r="2311" spans="2:8" ht="12.5" x14ac:dyDescent="0.25">
      <c r="B2311" s="25"/>
      <c r="C2311" s="33"/>
      <c r="D2311" s="1"/>
      <c r="E2311" s="1"/>
      <c r="F2311" s="34"/>
      <c r="G2311" s="2"/>
      <c r="H2311" s="44">
        <f t="shared" si="41"/>
        <v>0</v>
      </c>
    </row>
    <row r="2312" spans="2:8" ht="12.5" x14ac:dyDescent="0.25">
      <c r="B2312" s="25"/>
      <c r="C2312" s="33"/>
      <c r="D2312" s="1"/>
      <c r="E2312" s="1"/>
      <c r="F2312" s="34"/>
      <c r="G2312" s="2"/>
      <c r="H2312" s="44">
        <f t="shared" si="41"/>
        <v>0</v>
      </c>
    </row>
    <row r="2313" spans="2:8" ht="12.5" x14ac:dyDescent="0.25">
      <c r="B2313" s="25"/>
      <c r="C2313" s="33"/>
      <c r="D2313" s="1"/>
      <c r="E2313" s="1"/>
      <c r="F2313" s="34"/>
      <c r="G2313" s="2"/>
      <c r="H2313" s="44">
        <f t="shared" si="41"/>
        <v>0</v>
      </c>
    </row>
    <row r="2314" spans="2:8" ht="12.5" x14ac:dyDescent="0.25">
      <c r="B2314" s="25"/>
      <c r="C2314" s="33"/>
      <c r="D2314" s="1"/>
      <c r="E2314" s="1"/>
      <c r="F2314" s="34"/>
      <c r="G2314" s="2"/>
      <c r="H2314" s="44">
        <f t="shared" si="41"/>
        <v>0</v>
      </c>
    </row>
    <row r="2315" spans="2:8" ht="12.5" x14ac:dyDescent="0.25">
      <c r="B2315" s="25"/>
      <c r="C2315" s="33"/>
      <c r="D2315" s="1"/>
      <c r="E2315" s="1"/>
      <c r="F2315" s="34"/>
      <c r="G2315" s="2"/>
      <c r="H2315" s="44">
        <f t="shared" si="41"/>
        <v>0</v>
      </c>
    </row>
    <row r="2316" spans="2:8" ht="12.5" x14ac:dyDescent="0.25">
      <c r="B2316" s="25"/>
      <c r="C2316" s="33"/>
      <c r="D2316" s="1"/>
      <c r="E2316" s="1"/>
      <c r="F2316" s="34"/>
      <c r="G2316" s="2"/>
      <c r="H2316" s="44">
        <f t="shared" si="41"/>
        <v>0</v>
      </c>
    </row>
    <row r="2317" spans="2:8" ht="12.5" x14ac:dyDescent="0.25">
      <c r="B2317" s="25"/>
      <c r="C2317" s="33"/>
      <c r="D2317" s="1"/>
      <c r="E2317" s="1"/>
      <c r="F2317" s="34"/>
      <c r="G2317" s="2"/>
      <c r="H2317" s="44">
        <f t="shared" si="41"/>
        <v>0</v>
      </c>
    </row>
    <row r="2318" spans="2:8" ht="12.5" x14ac:dyDescent="0.25">
      <c r="B2318" s="25"/>
      <c r="C2318" s="33"/>
      <c r="D2318" s="1"/>
      <c r="E2318" s="1"/>
      <c r="F2318" s="34"/>
      <c r="G2318" s="2"/>
      <c r="H2318" s="44">
        <f t="shared" si="41"/>
        <v>0</v>
      </c>
    </row>
    <row r="2319" spans="2:8" ht="12.5" x14ac:dyDescent="0.25">
      <c r="B2319" s="25"/>
      <c r="C2319" s="33"/>
      <c r="D2319" s="1"/>
      <c r="E2319" s="1"/>
      <c r="F2319" s="34"/>
      <c r="G2319" s="2"/>
      <c r="H2319" s="44">
        <f t="shared" si="41"/>
        <v>0</v>
      </c>
    </row>
    <row r="2320" spans="2:8" ht="12.5" x14ac:dyDescent="0.25">
      <c r="B2320" s="25"/>
      <c r="C2320" s="33"/>
      <c r="D2320" s="1"/>
      <c r="E2320" s="1"/>
      <c r="F2320" s="34"/>
      <c r="G2320" s="2"/>
      <c r="H2320" s="44">
        <f t="shared" si="41"/>
        <v>0</v>
      </c>
    </row>
    <row r="2321" spans="2:8" ht="12.5" x14ac:dyDescent="0.25">
      <c r="B2321" s="25"/>
      <c r="C2321" s="33"/>
      <c r="D2321" s="1"/>
      <c r="E2321" s="1"/>
      <c r="F2321" s="34"/>
      <c r="G2321" s="2"/>
      <c r="H2321" s="44">
        <f t="shared" si="41"/>
        <v>0</v>
      </c>
    </row>
    <row r="2322" spans="2:8" ht="12.5" x14ac:dyDescent="0.25">
      <c r="B2322" s="25"/>
      <c r="C2322" s="33"/>
      <c r="D2322" s="1"/>
      <c r="E2322" s="1"/>
      <c r="F2322" s="34"/>
      <c r="G2322" s="2"/>
      <c r="H2322" s="44">
        <f t="shared" si="41"/>
        <v>0</v>
      </c>
    </row>
    <row r="2323" spans="2:8" ht="12.5" x14ac:dyDescent="0.25">
      <c r="B2323" s="25"/>
      <c r="C2323" s="33"/>
      <c r="D2323" s="1"/>
      <c r="E2323" s="1"/>
      <c r="F2323" s="34"/>
      <c r="G2323" s="2"/>
      <c r="H2323" s="44">
        <f t="shared" si="41"/>
        <v>0</v>
      </c>
    </row>
    <row r="2324" spans="2:8" ht="12.5" x14ac:dyDescent="0.25">
      <c r="B2324" s="25"/>
      <c r="C2324" s="33"/>
      <c r="D2324" s="1"/>
      <c r="E2324" s="1"/>
      <c r="F2324" s="34"/>
      <c r="G2324" s="2"/>
      <c r="H2324" s="44">
        <f t="shared" si="41"/>
        <v>0</v>
      </c>
    </row>
    <row r="2325" spans="2:8" ht="12.5" x14ac:dyDescent="0.25">
      <c r="B2325" s="25"/>
      <c r="C2325" s="33"/>
      <c r="D2325" s="1"/>
      <c r="E2325" s="1"/>
      <c r="F2325" s="34"/>
      <c r="G2325" s="2"/>
      <c r="H2325" s="44">
        <f t="shared" si="41"/>
        <v>0</v>
      </c>
    </row>
    <row r="2326" spans="2:8" ht="12.5" x14ac:dyDescent="0.25">
      <c r="B2326" s="25"/>
      <c r="C2326" s="33"/>
      <c r="D2326" s="1"/>
      <c r="E2326" s="1"/>
      <c r="F2326" s="34"/>
      <c r="G2326" s="2"/>
      <c r="H2326" s="44">
        <f t="shared" si="41"/>
        <v>0</v>
      </c>
    </row>
    <row r="2327" spans="2:8" ht="12.5" x14ac:dyDescent="0.25">
      <c r="B2327" s="25"/>
      <c r="C2327" s="33"/>
      <c r="D2327" s="1"/>
      <c r="E2327" s="1"/>
      <c r="F2327" s="34"/>
      <c r="G2327" s="2"/>
      <c r="H2327" s="44">
        <f t="shared" si="41"/>
        <v>0</v>
      </c>
    </row>
    <row r="2328" spans="2:8" ht="12.5" x14ac:dyDescent="0.25">
      <c r="B2328" s="25"/>
      <c r="C2328" s="33"/>
      <c r="D2328" s="1"/>
      <c r="E2328" s="1"/>
      <c r="F2328" s="34"/>
      <c r="G2328" s="2"/>
      <c r="H2328" s="44">
        <f t="shared" si="41"/>
        <v>0</v>
      </c>
    </row>
    <row r="2329" spans="2:8" ht="12.5" x14ac:dyDescent="0.25">
      <c r="B2329" s="25"/>
      <c r="C2329" s="33"/>
      <c r="D2329" s="1"/>
      <c r="E2329" s="1"/>
      <c r="F2329" s="34"/>
      <c r="G2329" s="2"/>
      <c r="H2329" s="44">
        <f t="shared" si="41"/>
        <v>0</v>
      </c>
    </row>
    <row r="2330" spans="2:8" ht="12.5" x14ac:dyDescent="0.25">
      <c r="B2330" s="25"/>
      <c r="C2330" s="33"/>
      <c r="D2330" s="1"/>
      <c r="E2330" s="1"/>
      <c r="F2330" s="34"/>
      <c r="G2330" s="2"/>
      <c r="H2330" s="44">
        <f t="shared" si="41"/>
        <v>0</v>
      </c>
    </row>
    <row r="2331" spans="2:8" ht="12.5" x14ac:dyDescent="0.25">
      <c r="B2331" s="25"/>
      <c r="C2331" s="33"/>
      <c r="D2331" s="1"/>
      <c r="E2331" s="1"/>
      <c r="F2331" s="34"/>
      <c r="G2331" s="2"/>
      <c r="H2331" s="44">
        <f t="shared" si="41"/>
        <v>0</v>
      </c>
    </row>
    <row r="2332" spans="2:8" ht="12.5" x14ac:dyDescent="0.25">
      <c r="B2332" s="25"/>
      <c r="C2332" s="33"/>
      <c r="D2332" s="1"/>
      <c r="E2332" s="1"/>
      <c r="F2332" s="34"/>
      <c r="G2332" s="2"/>
      <c r="H2332" s="44">
        <f t="shared" si="41"/>
        <v>0</v>
      </c>
    </row>
    <row r="2333" spans="2:8" ht="12.5" x14ac:dyDescent="0.25">
      <c r="B2333" s="25"/>
      <c r="C2333" s="33"/>
      <c r="D2333" s="1"/>
      <c r="E2333" s="1"/>
      <c r="F2333" s="34"/>
      <c r="G2333" s="2"/>
      <c r="H2333" s="44">
        <f t="shared" si="41"/>
        <v>0</v>
      </c>
    </row>
    <row r="2334" spans="2:8" ht="12.5" x14ac:dyDescent="0.25">
      <c r="B2334" s="25"/>
      <c r="C2334" s="33"/>
      <c r="D2334" s="1"/>
      <c r="E2334" s="1"/>
      <c r="F2334" s="34"/>
      <c r="G2334" s="2"/>
      <c r="H2334" s="44">
        <f t="shared" si="41"/>
        <v>0</v>
      </c>
    </row>
    <row r="2335" spans="2:8" ht="12.5" x14ac:dyDescent="0.25">
      <c r="B2335" s="25"/>
      <c r="C2335" s="33"/>
      <c r="D2335" s="1"/>
      <c r="E2335" s="1"/>
      <c r="F2335" s="34"/>
      <c r="G2335" s="2"/>
      <c r="H2335" s="44">
        <f t="shared" si="41"/>
        <v>0</v>
      </c>
    </row>
    <row r="2336" spans="2:8" ht="12.5" x14ac:dyDescent="0.25">
      <c r="B2336" s="25"/>
      <c r="C2336" s="33"/>
      <c r="D2336" s="1"/>
      <c r="E2336" s="1"/>
      <c r="F2336" s="34"/>
      <c r="G2336" s="2"/>
      <c r="H2336" s="44">
        <f t="shared" si="41"/>
        <v>0</v>
      </c>
    </row>
    <row r="2337" spans="2:8" ht="12.5" x14ac:dyDescent="0.25">
      <c r="B2337" s="25"/>
      <c r="C2337" s="33"/>
      <c r="D2337" s="1"/>
      <c r="E2337" s="1"/>
      <c r="F2337" s="34"/>
      <c r="G2337" s="2"/>
      <c r="H2337" s="44">
        <f t="shared" si="41"/>
        <v>0</v>
      </c>
    </row>
    <row r="2338" spans="2:8" ht="12.5" x14ac:dyDescent="0.25">
      <c r="B2338" s="25"/>
      <c r="C2338" s="33"/>
      <c r="D2338" s="1"/>
      <c r="E2338" s="1"/>
      <c r="F2338" s="34"/>
      <c r="G2338" s="2"/>
      <c r="H2338" s="44">
        <f t="shared" si="41"/>
        <v>0</v>
      </c>
    </row>
    <row r="2339" spans="2:8" ht="12.5" x14ac:dyDescent="0.25">
      <c r="B2339" s="25"/>
      <c r="C2339" s="33"/>
      <c r="D2339" s="1"/>
      <c r="E2339" s="1"/>
      <c r="F2339" s="34"/>
      <c r="G2339" s="2"/>
      <c r="H2339" s="44">
        <f t="shared" si="41"/>
        <v>0</v>
      </c>
    </row>
    <row r="2340" spans="2:8" ht="12.5" x14ac:dyDescent="0.25">
      <c r="B2340" s="25"/>
      <c r="C2340" s="33"/>
      <c r="D2340" s="1"/>
      <c r="E2340" s="1"/>
      <c r="F2340" s="34"/>
      <c r="G2340" s="2"/>
      <c r="H2340" s="44">
        <f t="shared" si="41"/>
        <v>0</v>
      </c>
    </row>
    <row r="2341" spans="2:8" ht="12.5" x14ac:dyDescent="0.25">
      <c r="B2341" s="25"/>
      <c r="C2341" s="33"/>
      <c r="D2341" s="1"/>
      <c r="E2341" s="1"/>
      <c r="F2341" s="34"/>
      <c r="G2341" s="2"/>
      <c r="H2341" s="44">
        <f t="shared" si="41"/>
        <v>0</v>
      </c>
    </row>
    <row r="2342" spans="2:8" ht="12.5" x14ac:dyDescent="0.25">
      <c r="B2342" s="25"/>
      <c r="C2342" s="33"/>
      <c r="D2342" s="1"/>
      <c r="E2342" s="1"/>
      <c r="F2342" s="34"/>
      <c r="G2342" s="2"/>
      <c r="H2342" s="44">
        <f t="shared" si="41"/>
        <v>0</v>
      </c>
    </row>
    <row r="2343" spans="2:8" ht="12.5" x14ac:dyDescent="0.25">
      <c r="B2343" s="25"/>
      <c r="C2343" s="33"/>
      <c r="D2343" s="1"/>
      <c r="E2343" s="1"/>
      <c r="F2343" s="34"/>
      <c r="G2343" s="2"/>
      <c r="H2343" s="44">
        <f t="shared" si="41"/>
        <v>0</v>
      </c>
    </row>
    <row r="2344" spans="2:8" ht="12.5" x14ac:dyDescent="0.25">
      <c r="B2344" s="25"/>
      <c r="C2344" s="33"/>
      <c r="D2344" s="1"/>
      <c r="E2344" s="1"/>
      <c r="F2344" s="34"/>
      <c r="G2344" s="2"/>
      <c r="H2344" s="44">
        <f t="shared" si="41"/>
        <v>0</v>
      </c>
    </row>
    <row r="2345" spans="2:8" ht="12.5" x14ac:dyDescent="0.25">
      <c r="B2345" s="25"/>
      <c r="C2345" s="33"/>
      <c r="D2345" s="1"/>
      <c r="E2345" s="1"/>
      <c r="F2345" s="34"/>
      <c r="G2345" s="2"/>
      <c r="H2345" s="44">
        <f t="shared" si="41"/>
        <v>0</v>
      </c>
    </row>
    <row r="2346" spans="2:8" ht="12.5" x14ac:dyDescent="0.25">
      <c r="B2346" s="25"/>
      <c r="C2346" s="33"/>
      <c r="D2346" s="1"/>
      <c r="E2346" s="1"/>
      <c r="F2346" s="34"/>
      <c r="G2346" s="2"/>
      <c r="H2346" s="44">
        <f t="shared" si="41"/>
        <v>0</v>
      </c>
    </row>
    <row r="2347" spans="2:8" ht="12.5" x14ac:dyDescent="0.25">
      <c r="B2347" s="25"/>
      <c r="C2347" s="33"/>
      <c r="D2347" s="1"/>
      <c r="E2347" s="1"/>
      <c r="F2347" s="34"/>
      <c r="G2347" s="2"/>
      <c r="H2347" s="44">
        <f t="shared" si="41"/>
        <v>0</v>
      </c>
    </row>
    <row r="2348" spans="2:8" ht="12.5" x14ac:dyDescent="0.25">
      <c r="B2348" s="25"/>
      <c r="C2348" s="33"/>
      <c r="D2348" s="1"/>
      <c r="E2348" s="1"/>
      <c r="F2348" s="34"/>
      <c r="G2348" s="2"/>
      <c r="H2348" s="44">
        <f t="shared" si="41"/>
        <v>0</v>
      </c>
    </row>
    <row r="2349" spans="2:8" ht="12.5" x14ac:dyDescent="0.25">
      <c r="B2349" s="25"/>
      <c r="C2349" s="33"/>
      <c r="D2349" s="1"/>
      <c r="E2349" s="1"/>
      <c r="F2349" s="34"/>
      <c r="G2349" s="2"/>
      <c r="H2349" s="44">
        <f t="shared" si="41"/>
        <v>0</v>
      </c>
    </row>
    <row r="2350" spans="2:8" ht="12.5" x14ac:dyDescent="0.25">
      <c r="B2350" s="25"/>
      <c r="C2350" s="33"/>
      <c r="D2350" s="1"/>
      <c r="E2350" s="1"/>
      <c r="F2350" s="34"/>
      <c r="G2350" s="2"/>
      <c r="H2350" s="44">
        <f t="shared" si="41"/>
        <v>0</v>
      </c>
    </row>
    <row r="2351" spans="2:8" ht="12.5" x14ac:dyDescent="0.25">
      <c r="B2351" s="25"/>
      <c r="C2351" s="33"/>
      <c r="D2351" s="1"/>
      <c r="E2351" s="1"/>
      <c r="F2351" s="34"/>
      <c r="G2351" s="2"/>
      <c r="H2351" s="44">
        <f t="shared" si="41"/>
        <v>0</v>
      </c>
    </row>
    <row r="2352" spans="2:8" ht="12.5" x14ac:dyDescent="0.25">
      <c r="B2352" s="25"/>
      <c r="C2352" s="33"/>
      <c r="D2352" s="1"/>
      <c r="E2352" s="1"/>
      <c r="F2352" s="34"/>
      <c r="G2352" s="2"/>
      <c r="H2352" s="44">
        <f t="shared" si="41"/>
        <v>0</v>
      </c>
    </row>
    <row r="2353" spans="2:8" ht="12.5" x14ac:dyDescent="0.25">
      <c r="B2353" s="25"/>
      <c r="C2353" s="33"/>
      <c r="D2353" s="1"/>
      <c r="E2353" s="1"/>
      <c r="F2353" s="34"/>
      <c r="G2353" s="2"/>
      <c r="H2353" s="44">
        <f t="shared" si="41"/>
        <v>0</v>
      </c>
    </row>
    <row r="2354" spans="2:8" ht="12.5" x14ac:dyDescent="0.25">
      <c r="B2354" s="25"/>
      <c r="C2354" s="33"/>
      <c r="D2354" s="1"/>
      <c r="E2354" s="1"/>
      <c r="F2354" s="34"/>
      <c r="G2354" s="2"/>
      <c r="H2354" s="44">
        <f t="shared" si="41"/>
        <v>0</v>
      </c>
    </row>
    <row r="2355" spans="2:8" ht="12.5" x14ac:dyDescent="0.25">
      <c r="B2355" s="25"/>
      <c r="C2355" s="33"/>
      <c r="D2355" s="1"/>
      <c r="E2355" s="1"/>
      <c r="F2355" s="34"/>
      <c r="G2355" s="2"/>
      <c r="H2355" s="44">
        <f t="shared" si="41"/>
        <v>0</v>
      </c>
    </row>
    <row r="2356" spans="2:8" ht="12.5" x14ac:dyDescent="0.25">
      <c r="B2356" s="25"/>
      <c r="C2356" s="33"/>
      <c r="D2356" s="1"/>
      <c r="E2356" s="1"/>
      <c r="F2356" s="34"/>
      <c r="G2356" s="2"/>
      <c r="H2356" s="44">
        <f t="shared" si="41"/>
        <v>0</v>
      </c>
    </row>
    <row r="2357" spans="2:8" ht="12.5" x14ac:dyDescent="0.25">
      <c r="B2357" s="25"/>
      <c r="C2357" s="33"/>
      <c r="D2357" s="1"/>
      <c r="E2357" s="1"/>
      <c r="F2357" s="34"/>
      <c r="G2357" s="2"/>
      <c r="H2357" s="44">
        <f t="shared" si="41"/>
        <v>0</v>
      </c>
    </row>
    <row r="2358" spans="2:8" ht="12.5" x14ac:dyDescent="0.25">
      <c r="B2358" s="25"/>
      <c r="C2358" s="33"/>
      <c r="D2358" s="1"/>
      <c r="E2358" s="1"/>
      <c r="F2358" s="34"/>
      <c r="G2358" s="2"/>
      <c r="H2358" s="44">
        <f t="shared" si="41"/>
        <v>0</v>
      </c>
    </row>
    <row r="2359" spans="2:8" ht="12.5" x14ac:dyDescent="0.25">
      <c r="B2359" s="25"/>
      <c r="C2359" s="33"/>
      <c r="D2359" s="1"/>
      <c r="E2359" s="1"/>
      <c r="F2359" s="34"/>
      <c r="G2359" s="2"/>
      <c r="H2359" s="44">
        <f t="shared" si="41"/>
        <v>0</v>
      </c>
    </row>
    <row r="2360" spans="2:8" ht="12.5" x14ac:dyDescent="0.25">
      <c r="B2360" s="25"/>
      <c r="C2360" s="33"/>
      <c r="D2360" s="1"/>
      <c r="E2360" s="1"/>
      <c r="F2360" s="34"/>
      <c r="G2360" s="2"/>
      <c r="H2360" s="44">
        <f t="shared" si="41"/>
        <v>0</v>
      </c>
    </row>
    <row r="2361" spans="2:8" ht="12.5" x14ac:dyDescent="0.25">
      <c r="B2361" s="25"/>
      <c r="C2361" s="33"/>
      <c r="D2361" s="1"/>
      <c r="E2361" s="1"/>
      <c r="F2361" s="34"/>
      <c r="G2361" s="2"/>
      <c r="H2361" s="44">
        <f t="shared" si="41"/>
        <v>0</v>
      </c>
    </row>
    <row r="2362" spans="2:8" ht="12.5" x14ac:dyDescent="0.25">
      <c r="B2362" s="25"/>
      <c r="C2362" s="33"/>
      <c r="D2362" s="1"/>
      <c r="E2362" s="1"/>
      <c r="F2362" s="34"/>
      <c r="G2362" s="2"/>
      <c r="H2362" s="44">
        <f t="shared" si="41"/>
        <v>0</v>
      </c>
    </row>
    <row r="2363" spans="2:8" ht="12.5" x14ac:dyDescent="0.25">
      <c r="B2363" s="25"/>
      <c r="C2363" s="33"/>
      <c r="D2363" s="1"/>
      <c r="E2363" s="1"/>
      <c r="F2363" s="34"/>
      <c r="G2363" s="2"/>
      <c r="H2363" s="44">
        <f t="shared" si="41"/>
        <v>0</v>
      </c>
    </row>
    <row r="2364" spans="2:8" ht="12.5" x14ac:dyDescent="0.25">
      <c r="B2364" s="25"/>
      <c r="C2364" s="33"/>
      <c r="D2364" s="1"/>
      <c r="E2364" s="1"/>
      <c r="F2364" s="34"/>
      <c r="G2364" s="2"/>
      <c r="H2364" s="44">
        <f t="shared" si="41"/>
        <v>0</v>
      </c>
    </row>
    <row r="2365" spans="2:8" ht="12.5" x14ac:dyDescent="0.25">
      <c r="B2365" s="25"/>
      <c r="C2365" s="33"/>
      <c r="D2365" s="1"/>
      <c r="E2365" s="1"/>
      <c r="F2365" s="34"/>
      <c r="G2365" s="2"/>
      <c r="H2365" s="44">
        <f t="shared" si="41"/>
        <v>0</v>
      </c>
    </row>
    <row r="2366" spans="2:8" ht="12.5" x14ac:dyDescent="0.25">
      <c r="B2366" s="25"/>
      <c r="C2366" s="33"/>
      <c r="D2366" s="1"/>
      <c r="E2366" s="1"/>
      <c r="F2366" s="34"/>
      <c r="G2366" s="2"/>
      <c r="H2366" s="44">
        <f t="shared" si="41"/>
        <v>0</v>
      </c>
    </row>
    <row r="2367" spans="2:8" ht="12.5" x14ac:dyDescent="0.25">
      <c r="B2367" s="25"/>
      <c r="C2367" s="33"/>
      <c r="D2367" s="1"/>
      <c r="E2367" s="1"/>
      <c r="F2367" s="34"/>
      <c r="G2367" s="2"/>
      <c r="H2367" s="44">
        <f t="shared" si="41"/>
        <v>0</v>
      </c>
    </row>
    <row r="2368" spans="2:8" ht="12.5" x14ac:dyDescent="0.25">
      <c r="B2368" s="25"/>
      <c r="C2368" s="33"/>
      <c r="D2368" s="1"/>
      <c r="E2368" s="1"/>
      <c r="F2368" s="34"/>
      <c r="G2368" s="2"/>
      <c r="H2368" s="44">
        <f t="shared" si="41"/>
        <v>0</v>
      </c>
    </row>
    <row r="2369" spans="2:8" ht="12.5" x14ac:dyDescent="0.25">
      <c r="B2369" s="25"/>
      <c r="C2369" s="33"/>
      <c r="D2369" s="1"/>
      <c r="E2369" s="1"/>
      <c r="F2369" s="34"/>
      <c r="G2369" s="2"/>
      <c r="H2369" s="44">
        <f t="shared" si="41"/>
        <v>0</v>
      </c>
    </row>
    <row r="2370" spans="2:8" ht="12.5" x14ac:dyDescent="0.25">
      <c r="B2370" s="25"/>
      <c r="C2370" s="33"/>
      <c r="D2370" s="1"/>
      <c r="E2370" s="1"/>
      <c r="F2370" s="34"/>
      <c r="G2370" s="2"/>
      <c r="H2370" s="44">
        <f t="shared" si="41"/>
        <v>0</v>
      </c>
    </row>
    <row r="2371" spans="2:8" ht="12.5" x14ac:dyDescent="0.25">
      <c r="B2371" s="25"/>
      <c r="C2371" s="33"/>
      <c r="D2371" s="1"/>
      <c r="E2371" s="1"/>
      <c r="F2371" s="34"/>
      <c r="G2371" s="2"/>
      <c r="H2371" s="44">
        <f t="shared" si="41"/>
        <v>0</v>
      </c>
    </row>
    <row r="2372" spans="2:8" ht="12.5" x14ac:dyDescent="0.25">
      <c r="B2372" s="25"/>
      <c r="C2372" s="33"/>
      <c r="D2372" s="1"/>
      <c r="E2372" s="1"/>
      <c r="F2372" s="34"/>
      <c r="G2372" s="2"/>
      <c r="H2372" s="44">
        <f t="shared" si="41"/>
        <v>0</v>
      </c>
    </row>
    <row r="2373" spans="2:8" ht="12.5" x14ac:dyDescent="0.25">
      <c r="B2373" s="25"/>
      <c r="C2373" s="33"/>
      <c r="D2373" s="1"/>
      <c r="E2373" s="1"/>
      <c r="F2373" s="34"/>
      <c r="G2373" s="2"/>
      <c r="H2373" s="44">
        <f t="shared" si="41"/>
        <v>0</v>
      </c>
    </row>
    <row r="2374" spans="2:8" ht="12.5" x14ac:dyDescent="0.25">
      <c r="B2374" s="25"/>
      <c r="C2374" s="33"/>
      <c r="D2374" s="1"/>
      <c r="E2374" s="1"/>
      <c r="F2374" s="34"/>
      <c r="G2374" s="2"/>
      <c r="H2374" s="44">
        <f t="shared" ref="H2374:H2437" si="42">F2374*ROUND(G2374,4)</f>
        <v>0</v>
      </c>
    </row>
    <row r="2375" spans="2:8" ht="12.5" x14ac:dyDescent="0.25">
      <c r="B2375" s="25"/>
      <c r="C2375" s="33"/>
      <c r="D2375" s="1"/>
      <c r="E2375" s="1"/>
      <c r="F2375" s="34"/>
      <c r="G2375" s="2"/>
      <c r="H2375" s="44">
        <f t="shared" si="42"/>
        <v>0</v>
      </c>
    </row>
    <row r="2376" spans="2:8" ht="12.5" x14ac:dyDescent="0.25">
      <c r="B2376" s="25"/>
      <c r="C2376" s="33"/>
      <c r="D2376" s="1"/>
      <c r="E2376" s="1"/>
      <c r="F2376" s="34"/>
      <c r="G2376" s="2"/>
      <c r="H2376" s="44">
        <f t="shared" si="42"/>
        <v>0</v>
      </c>
    </row>
    <row r="2377" spans="2:8" ht="12.5" x14ac:dyDescent="0.25">
      <c r="B2377" s="25"/>
      <c r="C2377" s="33"/>
      <c r="D2377" s="1"/>
      <c r="E2377" s="1"/>
      <c r="F2377" s="34"/>
      <c r="G2377" s="2"/>
      <c r="H2377" s="44">
        <f t="shared" si="42"/>
        <v>0</v>
      </c>
    </row>
    <row r="2378" spans="2:8" ht="12.5" x14ac:dyDescent="0.25">
      <c r="B2378" s="25"/>
      <c r="C2378" s="33"/>
      <c r="D2378" s="1"/>
      <c r="E2378" s="1"/>
      <c r="F2378" s="34"/>
      <c r="G2378" s="2"/>
      <c r="H2378" s="44">
        <f t="shared" si="42"/>
        <v>0</v>
      </c>
    </row>
    <row r="2379" spans="2:8" ht="12.5" x14ac:dyDescent="0.25">
      <c r="B2379" s="25"/>
      <c r="C2379" s="33"/>
      <c r="D2379" s="1"/>
      <c r="E2379" s="1"/>
      <c r="F2379" s="34"/>
      <c r="G2379" s="2"/>
      <c r="H2379" s="44">
        <f t="shared" si="42"/>
        <v>0</v>
      </c>
    </row>
    <row r="2380" spans="2:8" ht="12.5" x14ac:dyDescent="0.25">
      <c r="B2380" s="25"/>
      <c r="C2380" s="33"/>
      <c r="D2380" s="1"/>
      <c r="E2380" s="1"/>
      <c r="F2380" s="34"/>
      <c r="G2380" s="2"/>
      <c r="H2380" s="44">
        <f t="shared" si="42"/>
        <v>0</v>
      </c>
    </row>
    <row r="2381" spans="2:8" ht="12.5" x14ac:dyDescent="0.25">
      <c r="B2381" s="25"/>
      <c r="C2381" s="33"/>
      <c r="D2381" s="1"/>
      <c r="E2381" s="1"/>
      <c r="F2381" s="34"/>
      <c r="G2381" s="2"/>
      <c r="H2381" s="44">
        <f t="shared" si="42"/>
        <v>0</v>
      </c>
    </row>
    <row r="2382" spans="2:8" ht="12.5" x14ac:dyDescent="0.25">
      <c r="B2382" s="25"/>
      <c r="C2382" s="33"/>
      <c r="D2382" s="1"/>
      <c r="E2382" s="1"/>
      <c r="F2382" s="34"/>
      <c r="G2382" s="2"/>
      <c r="H2382" s="44">
        <f t="shared" si="42"/>
        <v>0</v>
      </c>
    </row>
    <row r="2383" spans="2:8" ht="12.5" x14ac:dyDescent="0.25">
      <c r="B2383" s="25"/>
      <c r="C2383" s="33"/>
      <c r="D2383" s="1"/>
      <c r="E2383" s="1"/>
      <c r="F2383" s="34"/>
      <c r="G2383" s="2"/>
      <c r="H2383" s="44">
        <f t="shared" si="42"/>
        <v>0</v>
      </c>
    </row>
    <row r="2384" spans="2:8" ht="12.5" x14ac:dyDescent="0.25">
      <c r="B2384" s="25"/>
      <c r="C2384" s="33"/>
      <c r="D2384" s="1"/>
      <c r="E2384" s="1"/>
      <c r="F2384" s="34"/>
      <c r="G2384" s="2"/>
      <c r="H2384" s="44">
        <f t="shared" si="42"/>
        <v>0</v>
      </c>
    </row>
    <row r="2385" spans="2:8" ht="12.5" x14ac:dyDescent="0.25">
      <c r="B2385" s="25"/>
      <c r="C2385" s="33"/>
      <c r="D2385" s="1"/>
      <c r="E2385" s="1"/>
      <c r="F2385" s="34"/>
      <c r="G2385" s="2"/>
      <c r="H2385" s="44">
        <f t="shared" si="42"/>
        <v>0</v>
      </c>
    </row>
    <row r="2386" spans="2:8" ht="12.5" x14ac:dyDescent="0.25">
      <c r="B2386" s="25"/>
      <c r="C2386" s="33"/>
      <c r="D2386" s="1"/>
      <c r="E2386" s="1"/>
      <c r="F2386" s="34"/>
      <c r="G2386" s="2"/>
      <c r="H2386" s="44">
        <f t="shared" si="42"/>
        <v>0</v>
      </c>
    </row>
    <row r="2387" spans="2:8" ht="12.5" x14ac:dyDescent="0.25">
      <c r="B2387" s="25"/>
      <c r="C2387" s="33"/>
      <c r="D2387" s="1"/>
      <c r="E2387" s="1"/>
      <c r="F2387" s="34"/>
      <c r="G2387" s="2"/>
      <c r="H2387" s="44">
        <f t="shared" si="42"/>
        <v>0</v>
      </c>
    </row>
    <row r="2388" spans="2:8" ht="12.5" x14ac:dyDescent="0.25">
      <c r="B2388" s="25"/>
      <c r="C2388" s="33"/>
      <c r="D2388" s="1"/>
      <c r="E2388" s="1"/>
      <c r="F2388" s="34"/>
      <c r="G2388" s="2"/>
      <c r="H2388" s="44">
        <f t="shared" si="42"/>
        <v>0</v>
      </c>
    </row>
    <row r="2389" spans="2:8" ht="12.5" x14ac:dyDescent="0.25">
      <c r="B2389" s="25"/>
      <c r="C2389" s="33"/>
      <c r="D2389" s="1"/>
      <c r="E2389" s="1"/>
      <c r="F2389" s="34"/>
      <c r="G2389" s="2"/>
      <c r="H2389" s="44">
        <f t="shared" si="42"/>
        <v>0</v>
      </c>
    </row>
    <row r="2390" spans="2:8" ht="12.5" x14ac:dyDescent="0.25">
      <c r="B2390" s="25"/>
      <c r="C2390" s="33"/>
      <c r="D2390" s="1"/>
      <c r="E2390" s="1"/>
      <c r="F2390" s="34"/>
      <c r="G2390" s="2"/>
      <c r="H2390" s="44">
        <f t="shared" si="42"/>
        <v>0</v>
      </c>
    </row>
    <row r="2391" spans="2:8" ht="12.5" x14ac:dyDescent="0.25">
      <c r="B2391" s="25"/>
      <c r="C2391" s="33"/>
      <c r="D2391" s="1"/>
      <c r="E2391" s="1"/>
      <c r="F2391" s="34"/>
      <c r="G2391" s="2"/>
      <c r="H2391" s="44">
        <f t="shared" si="42"/>
        <v>0</v>
      </c>
    </row>
    <row r="2392" spans="2:8" ht="12.5" x14ac:dyDescent="0.25">
      <c r="B2392" s="25"/>
      <c r="C2392" s="33"/>
      <c r="D2392" s="1"/>
      <c r="E2392" s="1"/>
      <c r="F2392" s="34"/>
      <c r="G2392" s="2"/>
      <c r="H2392" s="44">
        <f t="shared" si="42"/>
        <v>0</v>
      </c>
    </row>
    <row r="2393" spans="2:8" ht="12.5" x14ac:dyDescent="0.25">
      <c r="B2393" s="25"/>
      <c r="C2393" s="33"/>
      <c r="D2393" s="1"/>
      <c r="E2393" s="1"/>
      <c r="F2393" s="34"/>
      <c r="G2393" s="2"/>
      <c r="H2393" s="44">
        <f t="shared" si="42"/>
        <v>0</v>
      </c>
    </row>
    <row r="2394" spans="2:8" ht="12.5" x14ac:dyDescent="0.25">
      <c r="B2394" s="25"/>
      <c r="C2394" s="33"/>
      <c r="D2394" s="1"/>
      <c r="E2394" s="1"/>
      <c r="F2394" s="34"/>
      <c r="G2394" s="2"/>
      <c r="H2394" s="44">
        <f t="shared" si="42"/>
        <v>0</v>
      </c>
    </row>
    <row r="2395" spans="2:8" ht="12.5" x14ac:dyDescent="0.25">
      <c r="B2395" s="25"/>
      <c r="C2395" s="33"/>
      <c r="D2395" s="1"/>
      <c r="E2395" s="1"/>
      <c r="F2395" s="34"/>
      <c r="G2395" s="2"/>
      <c r="H2395" s="44">
        <f t="shared" si="42"/>
        <v>0</v>
      </c>
    </row>
    <row r="2396" spans="2:8" ht="12.5" x14ac:dyDescent="0.25">
      <c r="B2396" s="25"/>
      <c r="C2396" s="33"/>
      <c r="D2396" s="1"/>
      <c r="E2396" s="1"/>
      <c r="F2396" s="34"/>
      <c r="G2396" s="2"/>
      <c r="H2396" s="44">
        <f t="shared" si="42"/>
        <v>0</v>
      </c>
    </row>
    <row r="2397" spans="2:8" ht="12.5" x14ac:dyDescent="0.25">
      <c r="B2397" s="25"/>
      <c r="C2397" s="33"/>
      <c r="D2397" s="1"/>
      <c r="E2397" s="1"/>
      <c r="F2397" s="34"/>
      <c r="G2397" s="2"/>
      <c r="H2397" s="44">
        <f t="shared" si="42"/>
        <v>0</v>
      </c>
    </row>
    <row r="2398" spans="2:8" ht="12.5" x14ac:dyDescent="0.25">
      <c r="B2398" s="25"/>
      <c r="C2398" s="33"/>
      <c r="D2398" s="1"/>
      <c r="E2398" s="1"/>
      <c r="F2398" s="34"/>
      <c r="G2398" s="2"/>
      <c r="H2398" s="44">
        <f t="shared" si="42"/>
        <v>0</v>
      </c>
    </row>
    <row r="2399" spans="2:8" ht="12.5" x14ac:dyDescent="0.25">
      <c r="B2399" s="25"/>
      <c r="C2399" s="33"/>
      <c r="D2399" s="1"/>
      <c r="E2399" s="1"/>
      <c r="F2399" s="34"/>
      <c r="G2399" s="2"/>
      <c r="H2399" s="44">
        <f t="shared" si="42"/>
        <v>0</v>
      </c>
    </row>
    <row r="2400" spans="2:8" ht="12.5" x14ac:dyDescent="0.25">
      <c r="B2400" s="25"/>
      <c r="C2400" s="33"/>
      <c r="D2400" s="1"/>
      <c r="E2400" s="1"/>
      <c r="F2400" s="34"/>
      <c r="G2400" s="2"/>
      <c r="H2400" s="44">
        <f t="shared" si="42"/>
        <v>0</v>
      </c>
    </row>
    <row r="2401" spans="2:8" ht="12.5" x14ac:dyDescent="0.25">
      <c r="B2401" s="25"/>
      <c r="C2401" s="33"/>
      <c r="D2401" s="1"/>
      <c r="E2401" s="1"/>
      <c r="F2401" s="34"/>
      <c r="G2401" s="2"/>
      <c r="H2401" s="44">
        <f t="shared" si="42"/>
        <v>0</v>
      </c>
    </row>
    <row r="2402" spans="2:8" ht="12.5" x14ac:dyDescent="0.25">
      <c r="B2402" s="25"/>
      <c r="C2402" s="33"/>
      <c r="D2402" s="1"/>
      <c r="E2402" s="1"/>
      <c r="F2402" s="34"/>
      <c r="G2402" s="2"/>
      <c r="H2402" s="44">
        <f t="shared" si="42"/>
        <v>0</v>
      </c>
    </row>
    <row r="2403" spans="2:8" ht="12.5" x14ac:dyDescent="0.25">
      <c r="B2403" s="25"/>
      <c r="C2403" s="33"/>
      <c r="D2403" s="1"/>
      <c r="E2403" s="1"/>
      <c r="F2403" s="34"/>
      <c r="G2403" s="2"/>
      <c r="H2403" s="44">
        <f t="shared" si="42"/>
        <v>0</v>
      </c>
    </row>
    <row r="2404" spans="2:8" ht="12.5" x14ac:dyDescent="0.25">
      <c r="B2404" s="25"/>
      <c r="C2404" s="33"/>
      <c r="D2404" s="1"/>
      <c r="E2404" s="1"/>
      <c r="F2404" s="34"/>
      <c r="G2404" s="2"/>
      <c r="H2404" s="44">
        <f t="shared" si="42"/>
        <v>0</v>
      </c>
    </row>
    <row r="2405" spans="2:8" ht="12.5" x14ac:dyDescent="0.25">
      <c r="B2405" s="25"/>
      <c r="C2405" s="33"/>
      <c r="D2405" s="1"/>
      <c r="E2405" s="1"/>
      <c r="F2405" s="34"/>
      <c r="G2405" s="2"/>
      <c r="H2405" s="44">
        <f t="shared" si="42"/>
        <v>0</v>
      </c>
    </row>
    <row r="2406" spans="2:8" ht="12.5" x14ac:dyDescent="0.25">
      <c r="B2406" s="25"/>
      <c r="C2406" s="33"/>
      <c r="D2406" s="1"/>
      <c r="E2406" s="1"/>
      <c r="F2406" s="34"/>
      <c r="G2406" s="2"/>
      <c r="H2406" s="44">
        <f t="shared" si="42"/>
        <v>0</v>
      </c>
    </row>
    <row r="2407" spans="2:8" ht="12.5" x14ac:dyDescent="0.25">
      <c r="B2407" s="25"/>
      <c r="C2407" s="33"/>
      <c r="D2407" s="1"/>
      <c r="E2407" s="1"/>
      <c r="F2407" s="34"/>
      <c r="G2407" s="2"/>
      <c r="H2407" s="44">
        <f t="shared" si="42"/>
        <v>0</v>
      </c>
    </row>
    <row r="2408" spans="2:8" ht="12.5" x14ac:dyDescent="0.25">
      <c r="B2408" s="25"/>
      <c r="C2408" s="33"/>
      <c r="D2408" s="1"/>
      <c r="E2408" s="1"/>
      <c r="F2408" s="34"/>
      <c r="G2408" s="2"/>
      <c r="H2408" s="44">
        <f t="shared" si="42"/>
        <v>0</v>
      </c>
    </row>
    <row r="2409" spans="2:8" ht="12.5" x14ac:dyDescent="0.25">
      <c r="B2409" s="25"/>
      <c r="C2409" s="33"/>
      <c r="D2409" s="1"/>
      <c r="E2409" s="1"/>
      <c r="F2409" s="34"/>
      <c r="G2409" s="2"/>
      <c r="H2409" s="44">
        <f t="shared" si="42"/>
        <v>0</v>
      </c>
    </row>
    <row r="2410" spans="2:8" ht="12.5" x14ac:dyDescent="0.25">
      <c r="B2410" s="25"/>
      <c r="C2410" s="33"/>
      <c r="D2410" s="1"/>
      <c r="E2410" s="1"/>
      <c r="F2410" s="34"/>
      <c r="G2410" s="2"/>
      <c r="H2410" s="44">
        <f t="shared" si="42"/>
        <v>0</v>
      </c>
    </row>
    <row r="2411" spans="2:8" ht="12.5" x14ac:dyDescent="0.25">
      <c r="B2411" s="25"/>
      <c r="C2411" s="33"/>
      <c r="D2411" s="1"/>
      <c r="E2411" s="1"/>
      <c r="F2411" s="34"/>
      <c r="G2411" s="2"/>
      <c r="H2411" s="44">
        <f t="shared" si="42"/>
        <v>0</v>
      </c>
    </row>
    <row r="2412" spans="2:8" ht="12.5" x14ac:dyDescent="0.25">
      <c r="B2412" s="25"/>
      <c r="C2412" s="33"/>
      <c r="D2412" s="1"/>
      <c r="E2412" s="1"/>
      <c r="F2412" s="34"/>
      <c r="G2412" s="2"/>
      <c r="H2412" s="44">
        <f t="shared" si="42"/>
        <v>0</v>
      </c>
    </row>
    <row r="2413" spans="2:8" ht="12.5" x14ac:dyDescent="0.25">
      <c r="B2413" s="25"/>
      <c r="C2413" s="33"/>
      <c r="D2413" s="1"/>
      <c r="E2413" s="1"/>
      <c r="F2413" s="34"/>
      <c r="G2413" s="2"/>
      <c r="H2413" s="44">
        <f t="shared" si="42"/>
        <v>0</v>
      </c>
    </row>
    <row r="2414" spans="2:8" ht="12.5" x14ac:dyDescent="0.25">
      <c r="B2414" s="25"/>
      <c r="C2414" s="33"/>
      <c r="D2414" s="1"/>
      <c r="E2414" s="1"/>
      <c r="F2414" s="34"/>
      <c r="G2414" s="2"/>
      <c r="H2414" s="44">
        <f t="shared" si="42"/>
        <v>0</v>
      </c>
    </row>
    <row r="2415" spans="2:8" ht="12.5" x14ac:dyDescent="0.25">
      <c r="B2415" s="25"/>
      <c r="C2415" s="33"/>
      <c r="D2415" s="1"/>
      <c r="E2415" s="1"/>
      <c r="F2415" s="34"/>
      <c r="G2415" s="2"/>
      <c r="H2415" s="44">
        <f t="shared" si="42"/>
        <v>0</v>
      </c>
    </row>
    <row r="2416" spans="2:8" ht="12.5" x14ac:dyDescent="0.25">
      <c r="B2416" s="25"/>
      <c r="C2416" s="33"/>
      <c r="D2416" s="1"/>
      <c r="E2416" s="1"/>
      <c r="F2416" s="34"/>
      <c r="G2416" s="2"/>
      <c r="H2416" s="44">
        <f t="shared" si="42"/>
        <v>0</v>
      </c>
    </row>
    <row r="2417" spans="2:8" ht="12.5" x14ac:dyDescent="0.25">
      <c r="B2417" s="25"/>
      <c r="C2417" s="33"/>
      <c r="D2417" s="1"/>
      <c r="E2417" s="1"/>
      <c r="F2417" s="34"/>
      <c r="G2417" s="2"/>
      <c r="H2417" s="44">
        <f t="shared" si="42"/>
        <v>0</v>
      </c>
    </row>
    <row r="2418" spans="2:8" ht="12.5" x14ac:dyDescent="0.25">
      <c r="B2418" s="25"/>
      <c r="C2418" s="33"/>
      <c r="D2418" s="1"/>
      <c r="E2418" s="1"/>
      <c r="F2418" s="34"/>
      <c r="G2418" s="2"/>
      <c r="H2418" s="44">
        <f t="shared" si="42"/>
        <v>0</v>
      </c>
    </row>
    <row r="2419" spans="2:8" ht="12.5" x14ac:dyDescent="0.25">
      <c r="B2419" s="25"/>
      <c r="C2419" s="33"/>
      <c r="D2419" s="1"/>
      <c r="E2419" s="1"/>
      <c r="F2419" s="34"/>
      <c r="G2419" s="2"/>
      <c r="H2419" s="44">
        <f t="shared" si="42"/>
        <v>0</v>
      </c>
    </row>
    <row r="2420" spans="2:8" ht="12.5" x14ac:dyDescent="0.25">
      <c r="B2420" s="25"/>
      <c r="C2420" s="33"/>
      <c r="D2420" s="1"/>
      <c r="E2420" s="1"/>
      <c r="F2420" s="34"/>
      <c r="G2420" s="2"/>
      <c r="H2420" s="44">
        <f t="shared" si="42"/>
        <v>0</v>
      </c>
    </row>
    <row r="2421" spans="2:8" ht="12.5" x14ac:dyDescent="0.25">
      <c r="B2421" s="25"/>
      <c r="C2421" s="33"/>
      <c r="D2421" s="1"/>
      <c r="E2421" s="1"/>
      <c r="F2421" s="34"/>
      <c r="G2421" s="2"/>
      <c r="H2421" s="44">
        <f t="shared" si="42"/>
        <v>0</v>
      </c>
    </row>
    <row r="2422" spans="2:8" ht="12.5" x14ac:dyDescent="0.25">
      <c r="B2422" s="25"/>
      <c r="C2422" s="33"/>
      <c r="D2422" s="1"/>
      <c r="E2422" s="1"/>
      <c r="F2422" s="34"/>
      <c r="G2422" s="2"/>
      <c r="H2422" s="44">
        <f t="shared" si="42"/>
        <v>0</v>
      </c>
    </row>
    <row r="2423" spans="2:8" ht="12.5" x14ac:dyDescent="0.25">
      <c r="B2423" s="25"/>
      <c r="C2423" s="33"/>
      <c r="D2423" s="1"/>
      <c r="E2423" s="1"/>
      <c r="F2423" s="34"/>
      <c r="G2423" s="2"/>
      <c r="H2423" s="44">
        <f t="shared" si="42"/>
        <v>0</v>
      </c>
    </row>
    <row r="2424" spans="2:8" ht="12.5" x14ac:dyDescent="0.25">
      <c r="B2424" s="25"/>
      <c r="C2424" s="33"/>
      <c r="D2424" s="1"/>
      <c r="E2424" s="1"/>
      <c r="F2424" s="34"/>
      <c r="G2424" s="2"/>
      <c r="H2424" s="44">
        <f t="shared" si="42"/>
        <v>0</v>
      </c>
    </row>
    <row r="2425" spans="2:8" ht="12.5" x14ac:dyDescent="0.25">
      <c r="B2425" s="25"/>
      <c r="C2425" s="33"/>
      <c r="D2425" s="1"/>
      <c r="E2425" s="1"/>
      <c r="F2425" s="34"/>
      <c r="G2425" s="2"/>
      <c r="H2425" s="44">
        <f t="shared" si="42"/>
        <v>0</v>
      </c>
    </row>
    <row r="2426" spans="2:8" ht="12.5" x14ac:dyDescent="0.25">
      <c r="B2426" s="25"/>
      <c r="C2426" s="33"/>
      <c r="D2426" s="1"/>
      <c r="E2426" s="1"/>
      <c r="F2426" s="34"/>
      <c r="G2426" s="2"/>
      <c r="H2426" s="44">
        <f t="shared" si="42"/>
        <v>0</v>
      </c>
    </row>
    <row r="2427" spans="2:8" ht="12.5" x14ac:dyDescent="0.25">
      <c r="B2427" s="25"/>
      <c r="C2427" s="33"/>
      <c r="D2427" s="1"/>
      <c r="E2427" s="1"/>
      <c r="F2427" s="34"/>
      <c r="G2427" s="2"/>
      <c r="H2427" s="44">
        <f t="shared" si="42"/>
        <v>0</v>
      </c>
    </row>
    <row r="2428" spans="2:8" ht="12.5" x14ac:dyDescent="0.25">
      <c r="B2428" s="25"/>
      <c r="C2428" s="33"/>
      <c r="D2428" s="1"/>
      <c r="E2428" s="1"/>
      <c r="F2428" s="34"/>
      <c r="G2428" s="2"/>
      <c r="H2428" s="44">
        <f t="shared" si="42"/>
        <v>0</v>
      </c>
    </row>
    <row r="2429" spans="2:8" ht="12.5" x14ac:dyDescent="0.25">
      <c r="B2429" s="25"/>
      <c r="C2429" s="33"/>
      <c r="D2429" s="1"/>
      <c r="E2429" s="1"/>
      <c r="F2429" s="34"/>
      <c r="G2429" s="2"/>
      <c r="H2429" s="44">
        <f t="shared" si="42"/>
        <v>0</v>
      </c>
    </row>
    <row r="2430" spans="2:8" ht="12.5" x14ac:dyDescent="0.25">
      <c r="B2430" s="25"/>
      <c r="C2430" s="33"/>
      <c r="D2430" s="1"/>
      <c r="E2430" s="1"/>
      <c r="F2430" s="34"/>
      <c r="G2430" s="2"/>
      <c r="H2430" s="44">
        <f t="shared" si="42"/>
        <v>0</v>
      </c>
    </row>
    <row r="2431" spans="2:8" ht="12.5" x14ac:dyDescent="0.25">
      <c r="B2431" s="25"/>
      <c r="C2431" s="33"/>
      <c r="D2431" s="1"/>
      <c r="E2431" s="1"/>
      <c r="F2431" s="34"/>
      <c r="G2431" s="2"/>
      <c r="H2431" s="44">
        <f t="shared" si="42"/>
        <v>0</v>
      </c>
    </row>
    <row r="2432" spans="2:8" ht="12.5" x14ac:dyDescent="0.25">
      <c r="B2432" s="25"/>
      <c r="C2432" s="33"/>
      <c r="D2432" s="1"/>
      <c r="E2432" s="1"/>
      <c r="F2432" s="34"/>
      <c r="G2432" s="2"/>
      <c r="H2432" s="44">
        <f t="shared" si="42"/>
        <v>0</v>
      </c>
    </row>
    <row r="2433" spans="2:8" ht="12.5" x14ac:dyDescent="0.25">
      <c r="B2433" s="25"/>
      <c r="C2433" s="33"/>
      <c r="D2433" s="1"/>
      <c r="E2433" s="1"/>
      <c r="F2433" s="34"/>
      <c r="G2433" s="2"/>
      <c r="H2433" s="44">
        <f t="shared" si="42"/>
        <v>0</v>
      </c>
    </row>
    <row r="2434" spans="2:8" ht="12.5" x14ac:dyDescent="0.25">
      <c r="B2434" s="25"/>
      <c r="C2434" s="33"/>
      <c r="D2434" s="1"/>
      <c r="E2434" s="1"/>
      <c r="F2434" s="34"/>
      <c r="G2434" s="2"/>
      <c r="H2434" s="44">
        <f t="shared" si="42"/>
        <v>0</v>
      </c>
    </row>
    <row r="2435" spans="2:8" ht="12.5" x14ac:dyDescent="0.25">
      <c r="B2435" s="25"/>
      <c r="C2435" s="33"/>
      <c r="D2435" s="1"/>
      <c r="E2435" s="1"/>
      <c r="F2435" s="34"/>
      <c r="G2435" s="2"/>
      <c r="H2435" s="44">
        <f t="shared" si="42"/>
        <v>0</v>
      </c>
    </row>
    <row r="2436" spans="2:8" ht="12.5" x14ac:dyDescent="0.25">
      <c r="B2436" s="25"/>
      <c r="C2436" s="33"/>
      <c r="D2436" s="1"/>
      <c r="E2436" s="1"/>
      <c r="F2436" s="34"/>
      <c r="G2436" s="2"/>
      <c r="H2436" s="44">
        <f t="shared" si="42"/>
        <v>0</v>
      </c>
    </row>
    <row r="2437" spans="2:8" ht="12.5" x14ac:dyDescent="0.25">
      <c r="B2437" s="25"/>
      <c r="C2437" s="33"/>
      <c r="D2437" s="1"/>
      <c r="E2437" s="1"/>
      <c r="F2437" s="34"/>
      <c r="G2437" s="2"/>
      <c r="H2437" s="44">
        <f t="shared" si="42"/>
        <v>0</v>
      </c>
    </row>
    <row r="2438" spans="2:8" ht="12.5" x14ac:dyDescent="0.25">
      <c r="B2438" s="25"/>
      <c r="C2438" s="33"/>
      <c r="D2438" s="1"/>
      <c r="E2438" s="1"/>
      <c r="F2438" s="34"/>
      <c r="G2438" s="2"/>
      <c r="H2438" s="44">
        <f t="shared" ref="H2438:H2501" si="43">F2438*ROUND(G2438,4)</f>
        <v>0</v>
      </c>
    </row>
    <row r="2439" spans="2:8" ht="12.5" x14ac:dyDescent="0.25">
      <c r="B2439" s="25"/>
      <c r="C2439" s="33"/>
      <c r="D2439" s="1"/>
      <c r="E2439" s="1"/>
      <c r="F2439" s="34"/>
      <c r="G2439" s="2"/>
      <c r="H2439" s="44">
        <f t="shared" si="43"/>
        <v>0</v>
      </c>
    </row>
    <row r="2440" spans="2:8" ht="12.5" x14ac:dyDescent="0.25">
      <c r="B2440" s="25"/>
      <c r="C2440" s="33"/>
      <c r="D2440" s="1"/>
      <c r="E2440" s="1"/>
      <c r="F2440" s="34"/>
      <c r="G2440" s="2"/>
      <c r="H2440" s="44">
        <f t="shared" si="43"/>
        <v>0</v>
      </c>
    </row>
    <row r="2441" spans="2:8" ht="12.5" x14ac:dyDescent="0.25">
      <c r="B2441" s="25"/>
      <c r="C2441" s="33"/>
      <c r="D2441" s="1"/>
      <c r="E2441" s="1"/>
      <c r="F2441" s="34"/>
      <c r="G2441" s="2"/>
      <c r="H2441" s="44">
        <f t="shared" si="43"/>
        <v>0</v>
      </c>
    </row>
    <row r="2442" spans="2:8" ht="12.5" x14ac:dyDescent="0.25">
      <c r="B2442" s="25"/>
      <c r="C2442" s="33"/>
      <c r="D2442" s="1"/>
      <c r="E2442" s="1"/>
      <c r="F2442" s="34"/>
      <c r="G2442" s="2"/>
      <c r="H2442" s="44">
        <f t="shared" si="43"/>
        <v>0</v>
      </c>
    </row>
    <row r="2443" spans="2:8" ht="12.5" x14ac:dyDescent="0.25">
      <c r="B2443" s="25"/>
      <c r="C2443" s="33"/>
      <c r="D2443" s="1"/>
      <c r="E2443" s="1"/>
      <c r="F2443" s="34"/>
      <c r="G2443" s="2"/>
      <c r="H2443" s="44">
        <f t="shared" si="43"/>
        <v>0</v>
      </c>
    </row>
    <row r="2444" spans="2:8" ht="12.5" x14ac:dyDescent="0.25">
      <c r="B2444" s="25"/>
      <c r="C2444" s="33"/>
      <c r="D2444" s="1"/>
      <c r="E2444" s="1"/>
      <c r="F2444" s="34"/>
      <c r="G2444" s="2"/>
      <c r="H2444" s="44">
        <f t="shared" si="43"/>
        <v>0</v>
      </c>
    </row>
    <row r="2445" spans="2:8" ht="12.5" x14ac:dyDescent="0.25">
      <c r="B2445" s="25"/>
      <c r="C2445" s="33"/>
      <c r="D2445" s="1"/>
      <c r="E2445" s="1"/>
      <c r="F2445" s="34"/>
      <c r="G2445" s="2"/>
      <c r="H2445" s="44">
        <f t="shared" si="43"/>
        <v>0</v>
      </c>
    </row>
    <row r="2446" spans="2:8" ht="12.5" x14ac:dyDescent="0.25">
      <c r="B2446" s="25"/>
      <c r="C2446" s="33"/>
      <c r="D2446" s="1"/>
      <c r="E2446" s="1"/>
      <c r="F2446" s="34"/>
      <c r="G2446" s="2"/>
      <c r="H2446" s="44">
        <f t="shared" si="43"/>
        <v>0</v>
      </c>
    </row>
    <row r="2447" spans="2:8" ht="12.5" x14ac:dyDescent="0.25">
      <c r="B2447" s="25"/>
      <c r="C2447" s="33"/>
      <c r="D2447" s="1"/>
      <c r="E2447" s="1"/>
      <c r="F2447" s="34"/>
      <c r="G2447" s="2"/>
      <c r="H2447" s="44">
        <f t="shared" si="43"/>
        <v>0</v>
      </c>
    </row>
    <row r="2448" spans="2:8" ht="12.5" x14ac:dyDescent="0.25">
      <c r="B2448" s="25"/>
      <c r="C2448" s="33"/>
      <c r="D2448" s="1"/>
      <c r="E2448" s="1"/>
      <c r="F2448" s="34"/>
      <c r="G2448" s="2"/>
      <c r="H2448" s="44">
        <f t="shared" si="43"/>
        <v>0</v>
      </c>
    </row>
    <row r="2449" spans="2:8" ht="12.5" x14ac:dyDescent="0.25">
      <c r="B2449" s="25"/>
      <c r="C2449" s="33"/>
      <c r="D2449" s="1"/>
      <c r="E2449" s="1"/>
      <c r="F2449" s="34"/>
      <c r="G2449" s="2"/>
      <c r="H2449" s="44">
        <f t="shared" si="43"/>
        <v>0</v>
      </c>
    </row>
    <row r="2450" spans="2:8" ht="12.5" x14ac:dyDescent="0.25">
      <c r="B2450" s="25"/>
      <c r="C2450" s="33"/>
      <c r="D2450" s="1"/>
      <c r="E2450" s="1"/>
      <c r="F2450" s="34"/>
      <c r="G2450" s="2"/>
      <c r="H2450" s="44">
        <f t="shared" si="43"/>
        <v>0</v>
      </c>
    </row>
    <row r="2451" spans="2:8" ht="12.5" x14ac:dyDescent="0.25">
      <c r="B2451" s="25"/>
      <c r="C2451" s="33"/>
      <c r="D2451" s="1"/>
      <c r="E2451" s="1"/>
      <c r="F2451" s="34"/>
      <c r="G2451" s="2"/>
      <c r="H2451" s="44">
        <f t="shared" si="43"/>
        <v>0</v>
      </c>
    </row>
    <row r="2452" spans="2:8" ht="12.5" x14ac:dyDescent="0.25">
      <c r="B2452" s="25"/>
      <c r="C2452" s="33"/>
      <c r="D2452" s="1"/>
      <c r="E2452" s="1"/>
      <c r="F2452" s="34"/>
      <c r="G2452" s="2"/>
      <c r="H2452" s="44">
        <f t="shared" si="43"/>
        <v>0</v>
      </c>
    </row>
    <row r="2453" spans="2:8" ht="12.5" x14ac:dyDescent="0.25">
      <c r="B2453" s="25"/>
      <c r="C2453" s="33"/>
      <c r="D2453" s="1"/>
      <c r="E2453" s="1"/>
      <c r="F2453" s="34"/>
      <c r="G2453" s="2"/>
      <c r="H2453" s="44">
        <f t="shared" si="43"/>
        <v>0</v>
      </c>
    </row>
    <row r="2454" spans="2:8" ht="12.5" x14ac:dyDescent="0.25">
      <c r="B2454" s="25"/>
      <c r="C2454" s="33"/>
      <c r="D2454" s="1"/>
      <c r="E2454" s="1"/>
      <c r="F2454" s="34"/>
      <c r="G2454" s="2"/>
      <c r="H2454" s="44">
        <f t="shared" si="43"/>
        <v>0</v>
      </c>
    </row>
    <row r="2455" spans="2:8" ht="12.5" x14ac:dyDescent="0.25">
      <c r="B2455" s="25"/>
      <c r="C2455" s="33"/>
      <c r="D2455" s="1"/>
      <c r="E2455" s="1"/>
      <c r="F2455" s="34"/>
      <c r="G2455" s="2"/>
      <c r="H2455" s="44">
        <f t="shared" si="43"/>
        <v>0</v>
      </c>
    </row>
    <row r="2456" spans="2:8" ht="12.5" x14ac:dyDescent="0.25">
      <c r="B2456" s="25"/>
      <c r="C2456" s="33"/>
      <c r="D2456" s="1"/>
      <c r="E2456" s="1"/>
      <c r="F2456" s="34"/>
      <c r="G2456" s="2"/>
      <c r="H2456" s="44">
        <f t="shared" si="43"/>
        <v>0</v>
      </c>
    </row>
    <row r="2457" spans="2:8" ht="12.5" x14ac:dyDescent="0.25">
      <c r="B2457" s="25"/>
      <c r="C2457" s="33"/>
      <c r="D2457" s="1"/>
      <c r="E2457" s="1"/>
      <c r="F2457" s="34"/>
      <c r="G2457" s="2"/>
      <c r="H2457" s="44">
        <f t="shared" si="43"/>
        <v>0</v>
      </c>
    </row>
    <row r="2458" spans="2:8" ht="12.5" x14ac:dyDescent="0.25">
      <c r="B2458" s="25"/>
      <c r="C2458" s="33"/>
      <c r="D2458" s="1"/>
      <c r="E2458" s="1"/>
      <c r="F2458" s="34"/>
      <c r="G2458" s="2"/>
      <c r="H2458" s="44">
        <f t="shared" si="43"/>
        <v>0</v>
      </c>
    </row>
    <row r="2459" spans="2:8" ht="12.5" x14ac:dyDescent="0.25">
      <c r="B2459" s="25"/>
      <c r="C2459" s="33"/>
      <c r="D2459" s="1"/>
      <c r="E2459" s="1"/>
      <c r="F2459" s="34"/>
      <c r="G2459" s="2"/>
      <c r="H2459" s="44">
        <f t="shared" si="43"/>
        <v>0</v>
      </c>
    </row>
    <row r="2460" spans="2:8" ht="12.5" x14ac:dyDescent="0.25">
      <c r="B2460" s="25"/>
      <c r="C2460" s="33"/>
      <c r="D2460" s="1"/>
      <c r="E2460" s="1"/>
      <c r="F2460" s="34"/>
      <c r="G2460" s="2"/>
      <c r="H2460" s="44">
        <f t="shared" si="43"/>
        <v>0</v>
      </c>
    </row>
    <row r="2461" spans="2:8" ht="12.5" x14ac:dyDescent="0.25">
      <c r="B2461" s="25"/>
      <c r="C2461" s="33"/>
      <c r="D2461" s="1"/>
      <c r="E2461" s="1"/>
      <c r="F2461" s="34"/>
      <c r="G2461" s="2"/>
      <c r="H2461" s="44">
        <f t="shared" si="43"/>
        <v>0</v>
      </c>
    </row>
    <row r="2462" spans="2:8" ht="12.5" x14ac:dyDescent="0.25">
      <c r="B2462" s="25"/>
      <c r="C2462" s="33"/>
      <c r="D2462" s="1"/>
      <c r="E2462" s="1"/>
      <c r="F2462" s="34"/>
      <c r="G2462" s="2"/>
      <c r="H2462" s="44">
        <f t="shared" si="43"/>
        <v>0</v>
      </c>
    </row>
    <row r="2463" spans="2:8" ht="12.5" x14ac:dyDescent="0.25">
      <c r="B2463" s="25"/>
      <c r="C2463" s="33"/>
      <c r="D2463" s="1"/>
      <c r="E2463" s="1"/>
      <c r="F2463" s="34"/>
      <c r="G2463" s="2"/>
      <c r="H2463" s="44">
        <f t="shared" si="43"/>
        <v>0</v>
      </c>
    </row>
    <row r="2464" spans="2:8" ht="12.5" x14ac:dyDescent="0.25">
      <c r="B2464" s="25"/>
      <c r="C2464" s="33"/>
      <c r="D2464" s="1"/>
      <c r="E2464" s="1"/>
      <c r="F2464" s="34"/>
      <c r="G2464" s="2"/>
      <c r="H2464" s="44">
        <f t="shared" si="43"/>
        <v>0</v>
      </c>
    </row>
    <row r="2465" spans="2:8" ht="12.5" x14ac:dyDescent="0.25">
      <c r="B2465" s="25"/>
      <c r="C2465" s="33"/>
      <c r="D2465" s="1"/>
      <c r="E2465" s="1"/>
      <c r="F2465" s="34"/>
      <c r="G2465" s="2"/>
      <c r="H2465" s="44">
        <f t="shared" si="43"/>
        <v>0</v>
      </c>
    </row>
    <row r="2466" spans="2:8" ht="12.5" x14ac:dyDescent="0.25">
      <c r="B2466" s="25"/>
      <c r="C2466" s="33"/>
      <c r="D2466" s="1"/>
      <c r="E2466" s="1"/>
      <c r="F2466" s="34"/>
      <c r="G2466" s="2"/>
      <c r="H2466" s="44">
        <f t="shared" si="43"/>
        <v>0</v>
      </c>
    </row>
    <row r="2467" spans="2:8" ht="12.5" x14ac:dyDescent="0.25">
      <c r="B2467" s="25"/>
      <c r="C2467" s="33"/>
      <c r="D2467" s="1"/>
      <c r="E2467" s="1"/>
      <c r="F2467" s="34"/>
      <c r="G2467" s="2"/>
      <c r="H2467" s="44">
        <f t="shared" si="43"/>
        <v>0</v>
      </c>
    </row>
    <row r="2468" spans="2:8" ht="12.5" x14ac:dyDescent="0.25">
      <c r="B2468" s="25"/>
      <c r="C2468" s="33"/>
      <c r="D2468" s="1"/>
      <c r="E2468" s="1"/>
      <c r="F2468" s="34"/>
      <c r="G2468" s="2"/>
      <c r="H2468" s="44">
        <f t="shared" si="43"/>
        <v>0</v>
      </c>
    </row>
    <row r="2469" spans="2:8" ht="12.5" x14ac:dyDescent="0.25">
      <c r="B2469" s="25"/>
      <c r="C2469" s="33"/>
      <c r="D2469" s="1"/>
      <c r="E2469" s="1"/>
      <c r="F2469" s="34"/>
      <c r="G2469" s="2"/>
      <c r="H2469" s="44">
        <f t="shared" si="43"/>
        <v>0</v>
      </c>
    </row>
    <row r="2470" spans="2:8" ht="12.5" x14ac:dyDescent="0.25">
      <c r="B2470" s="25"/>
      <c r="C2470" s="33"/>
      <c r="D2470" s="1"/>
      <c r="E2470" s="1"/>
      <c r="F2470" s="34"/>
      <c r="G2470" s="2"/>
      <c r="H2470" s="44">
        <f t="shared" si="43"/>
        <v>0</v>
      </c>
    </row>
    <row r="2471" spans="2:8" ht="12.5" x14ac:dyDescent="0.25">
      <c r="B2471" s="25"/>
      <c r="C2471" s="33"/>
      <c r="D2471" s="1"/>
      <c r="E2471" s="1"/>
      <c r="F2471" s="34"/>
      <c r="G2471" s="2"/>
      <c r="H2471" s="44">
        <f t="shared" si="43"/>
        <v>0</v>
      </c>
    </row>
    <row r="2472" spans="2:8" ht="12.5" x14ac:dyDescent="0.25">
      <c r="B2472" s="25"/>
      <c r="C2472" s="33"/>
      <c r="D2472" s="1"/>
      <c r="E2472" s="1"/>
      <c r="F2472" s="34"/>
      <c r="G2472" s="2"/>
      <c r="H2472" s="44">
        <f t="shared" si="43"/>
        <v>0</v>
      </c>
    </row>
    <row r="2473" spans="2:8" ht="12.5" x14ac:dyDescent="0.25">
      <c r="B2473" s="25"/>
      <c r="C2473" s="33"/>
      <c r="D2473" s="1"/>
      <c r="E2473" s="1"/>
      <c r="F2473" s="34"/>
      <c r="G2473" s="2"/>
      <c r="H2473" s="44">
        <f t="shared" si="43"/>
        <v>0</v>
      </c>
    </row>
    <row r="2474" spans="2:8" ht="12.5" x14ac:dyDescent="0.25">
      <c r="B2474" s="25"/>
      <c r="C2474" s="33"/>
      <c r="D2474" s="1"/>
      <c r="E2474" s="1"/>
      <c r="F2474" s="34"/>
      <c r="G2474" s="2"/>
      <c r="H2474" s="44">
        <f t="shared" si="43"/>
        <v>0</v>
      </c>
    </row>
    <row r="2475" spans="2:8" ht="12.5" x14ac:dyDescent="0.25">
      <c r="B2475" s="25"/>
      <c r="C2475" s="33"/>
      <c r="D2475" s="1"/>
      <c r="E2475" s="1"/>
      <c r="F2475" s="34"/>
      <c r="G2475" s="2"/>
      <c r="H2475" s="44">
        <f t="shared" si="43"/>
        <v>0</v>
      </c>
    </row>
    <row r="2476" spans="2:8" ht="12.5" x14ac:dyDescent="0.25">
      <c r="B2476" s="25"/>
      <c r="C2476" s="33"/>
      <c r="D2476" s="1"/>
      <c r="E2476" s="1"/>
      <c r="F2476" s="34"/>
      <c r="G2476" s="2"/>
      <c r="H2476" s="44">
        <f t="shared" si="43"/>
        <v>0</v>
      </c>
    </row>
    <row r="2477" spans="2:8" ht="12.5" x14ac:dyDescent="0.25">
      <c r="B2477" s="25"/>
      <c r="C2477" s="33"/>
      <c r="D2477" s="1"/>
      <c r="E2477" s="1"/>
      <c r="F2477" s="34"/>
      <c r="G2477" s="2"/>
      <c r="H2477" s="44">
        <f t="shared" si="43"/>
        <v>0</v>
      </c>
    </row>
    <row r="2478" spans="2:8" ht="12.5" x14ac:dyDescent="0.25">
      <c r="B2478" s="25"/>
      <c r="C2478" s="33"/>
      <c r="D2478" s="1"/>
      <c r="E2478" s="1"/>
      <c r="F2478" s="34"/>
      <c r="G2478" s="2"/>
      <c r="H2478" s="44">
        <f t="shared" si="43"/>
        <v>0</v>
      </c>
    </row>
    <row r="2479" spans="2:8" ht="12.5" x14ac:dyDescent="0.25">
      <c r="B2479" s="25"/>
      <c r="C2479" s="33"/>
      <c r="D2479" s="1"/>
      <c r="E2479" s="1"/>
      <c r="F2479" s="34"/>
      <c r="G2479" s="2"/>
      <c r="H2479" s="44">
        <f t="shared" si="43"/>
        <v>0</v>
      </c>
    </row>
    <row r="2480" spans="2:8" ht="12.5" x14ac:dyDescent="0.25">
      <c r="B2480" s="25"/>
      <c r="C2480" s="33"/>
      <c r="D2480" s="1"/>
      <c r="E2480" s="1"/>
      <c r="F2480" s="34"/>
      <c r="G2480" s="2"/>
      <c r="H2480" s="44">
        <f t="shared" si="43"/>
        <v>0</v>
      </c>
    </row>
    <row r="2481" spans="2:8" ht="12.5" x14ac:dyDescent="0.25">
      <c r="B2481" s="25"/>
      <c r="C2481" s="33"/>
      <c r="D2481" s="1"/>
      <c r="E2481" s="1"/>
      <c r="F2481" s="34"/>
      <c r="G2481" s="2"/>
      <c r="H2481" s="44">
        <f t="shared" si="43"/>
        <v>0</v>
      </c>
    </row>
    <row r="2482" spans="2:8" ht="12.5" x14ac:dyDescent="0.25">
      <c r="B2482" s="25"/>
      <c r="C2482" s="33"/>
      <c r="D2482" s="1"/>
      <c r="E2482" s="1"/>
      <c r="F2482" s="34"/>
      <c r="G2482" s="2"/>
      <c r="H2482" s="44">
        <f t="shared" si="43"/>
        <v>0</v>
      </c>
    </row>
    <row r="2483" spans="2:8" ht="12.5" x14ac:dyDescent="0.25">
      <c r="B2483" s="25"/>
      <c r="C2483" s="33"/>
      <c r="D2483" s="1"/>
      <c r="E2483" s="1"/>
      <c r="F2483" s="34"/>
      <c r="G2483" s="2"/>
      <c r="H2483" s="44">
        <f t="shared" si="43"/>
        <v>0</v>
      </c>
    </row>
    <row r="2484" spans="2:8" ht="12.5" x14ac:dyDescent="0.25">
      <c r="B2484" s="25"/>
      <c r="C2484" s="33"/>
      <c r="D2484" s="1"/>
      <c r="E2484" s="1"/>
      <c r="F2484" s="34"/>
      <c r="G2484" s="2"/>
      <c r="H2484" s="44">
        <f t="shared" si="43"/>
        <v>0</v>
      </c>
    </row>
    <row r="2485" spans="2:8" ht="12.5" x14ac:dyDescent="0.25">
      <c r="B2485" s="25"/>
      <c r="C2485" s="33"/>
      <c r="D2485" s="1"/>
      <c r="E2485" s="1"/>
      <c r="F2485" s="34"/>
      <c r="G2485" s="2"/>
      <c r="H2485" s="44">
        <f t="shared" si="43"/>
        <v>0</v>
      </c>
    </row>
    <row r="2486" spans="2:8" ht="12.5" x14ac:dyDescent="0.25">
      <c r="B2486" s="25"/>
      <c r="C2486" s="33"/>
      <c r="D2486" s="1"/>
      <c r="E2486" s="1"/>
      <c r="F2486" s="34"/>
      <c r="G2486" s="2"/>
      <c r="H2486" s="44">
        <f t="shared" si="43"/>
        <v>0</v>
      </c>
    </row>
    <row r="2487" spans="2:8" ht="12.5" x14ac:dyDescent="0.25">
      <c r="B2487" s="25"/>
      <c r="C2487" s="33"/>
      <c r="D2487" s="1"/>
      <c r="E2487" s="1"/>
      <c r="F2487" s="34"/>
      <c r="G2487" s="2"/>
      <c r="H2487" s="44">
        <f t="shared" si="43"/>
        <v>0</v>
      </c>
    </row>
    <row r="2488" spans="2:8" ht="12.5" x14ac:dyDescent="0.25">
      <c r="B2488" s="25"/>
      <c r="C2488" s="33"/>
      <c r="D2488" s="1"/>
      <c r="E2488" s="1"/>
      <c r="F2488" s="34"/>
      <c r="G2488" s="2"/>
      <c r="H2488" s="44">
        <f t="shared" si="43"/>
        <v>0</v>
      </c>
    </row>
    <row r="2489" spans="2:8" ht="12.5" x14ac:dyDescent="0.25">
      <c r="B2489" s="25"/>
      <c r="C2489" s="33"/>
      <c r="D2489" s="1"/>
      <c r="E2489" s="1"/>
      <c r="F2489" s="34"/>
      <c r="G2489" s="2"/>
      <c r="H2489" s="44">
        <f t="shared" si="43"/>
        <v>0</v>
      </c>
    </row>
    <row r="2490" spans="2:8" ht="12.5" x14ac:dyDescent="0.25">
      <c r="B2490" s="25"/>
      <c r="C2490" s="33"/>
      <c r="D2490" s="1"/>
      <c r="E2490" s="1"/>
      <c r="F2490" s="34"/>
      <c r="G2490" s="2"/>
      <c r="H2490" s="44">
        <f t="shared" si="43"/>
        <v>0</v>
      </c>
    </row>
    <row r="2491" spans="2:8" ht="12.5" x14ac:dyDescent="0.25">
      <c r="B2491" s="25"/>
      <c r="C2491" s="33"/>
      <c r="D2491" s="1"/>
      <c r="E2491" s="1"/>
      <c r="F2491" s="34"/>
      <c r="G2491" s="2"/>
      <c r="H2491" s="44">
        <f t="shared" si="43"/>
        <v>0</v>
      </c>
    </row>
    <row r="2492" spans="2:8" ht="12.5" x14ac:dyDescent="0.25">
      <c r="B2492" s="25"/>
      <c r="C2492" s="33"/>
      <c r="D2492" s="1"/>
      <c r="E2492" s="1"/>
      <c r="F2492" s="34"/>
      <c r="G2492" s="2"/>
      <c r="H2492" s="44">
        <f t="shared" si="43"/>
        <v>0</v>
      </c>
    </row>
    <row r="2493" spans="2:8" ht="12.5" x14ac:dyDescent="0.25">
      <c r="B2493" s="25"/>
      <c r="C2493" s="33"/>
      <c r="D2493" s="1"/>
      <c r="E2493" s="1"/>
      <c r="F2493" s="34"/>
      <c r="G2493" s="2"/>
      <c r="H2493" s="44">
        <f t="shared" si="43"/>
        <v>0</v>
      </c>
    </row>
    <row r="2494" spans="2:8" ht="12.5" x14ac:dyDescent="0.25">
      <c r="B2494" s="25"/>
      <c r="C2494" s="33"/>
      <c r="D2494" s="1"/>
      <c r="E2494" s="1"/>
      <c r="F2494" s="34"/>
      <c r="G2494" s="2"/>
      <c r="H2494" s="44">
        <f t="shared" si="43"/>
        <v>0</v>
      </c>
    </row>
    <row r="2495" spans="2:8" ht="12.5" x14ac:dyDescent="0.25">
      <c r="B2495" s="25"/>
      <c r="C2495" s="33"/>
      <c r="D2495" s="1"/>
      <c r="E2495" s="1"/>
      <c r="F2495" s="34"/>
      <c r="G2495" s="2"/>
      <c r="H2495" s="44">
        <f t="shared" si="43"/>
        <v>0</v>
      </c>
    </row>
    <row r="2496" spans="2:8" ht="12.5" x14ac:dyDescent="0.25">
      <c r="B2496" s="25"/>
      <c r="C2496" s="33"/>
      <c r="D2496" s="1"/>
      <c r="E2496" s="1"/>
      <c r="F2496" s="34"/>
      <c r="G2496" s="2"/>
      <c r="H2496" s="44">
        <f t="shared" si="43"/>
        <v>0</v>
      </c>
    </row>
    <row r="2497" spans="2:8" ht="12.5" x14ac:dyDescent="0.25">
      <c r="B2497" s="25"/>
      <c r="C2497" s="33"/>
      <c r="D2497" s="1"/>
      <c r="E2497" s="1"/>
      <c r="F2497" s="34"/>
      <c r="G2497" s="2"/>
      <c r="H2497" s="44">
        <f t="shared" si="43"/>
        <v>0</v>
      </c>
    </row>
    <row r="2498" spans="2:8" ht="12.5" x14ac:dyDescent="0.25">
      <c r="B2498" s="25"/>
      <c r="C2498" s="33"/>
      <c r="D2498" s="1"/>
      <c r="E2498" s="1"/>
      <c r="F2498" s="34"/>
      <c r="G2498" s="2"/>
      <c r="H2498" s="44">
        <f t="shared" si="43"/>
        <v>0</v>
      </c>
    </row>
    <row r="2499" spans="2:8" ht="12.5" x14ac:dyDescent="0.25">
      <c r="B2499" s="25"/>
      <c r="C2499" s="33"/>
      <c r="D2499" s="1"/>
      <c r="E2499" s="1"/>
      <c r="F2499" s="34"/>
      <c r="G2499" s="2"/>
      <c r="H2499" s="44">
        <f t="shared" si="43"/>
        <v>0</v>
      </c>
    </row>
    <row r="2500" spans="2:8" ht="12.5" x14ac:dyDescent="0.25">
      <c r="B2500" s="25"/>
      <c r="C2500" s="33"/>
      <c r="D2500" s="1"/>
      <c r="E2500" s="1"/>
      <c r="F2500" s="34"/>
      <c r="G2500" s="2"/>
      <c r="H2500" s="44">
        <f t="shared" si="43"/>
        <v>0</v>
      </c>
    </row>
    <row r="2501" spans="2:8" ht="12.5" x14ac:dyDescent="0.25">
      <c r="B2501" s="25"/>
      <c r="C2501" s="33"/>
      <c r="D2501" s="1"/>
      <c r="E2501" s="1"/>
      <c r="F2501" s="34"/>
      <c r="G2501" s="2"/>
      <c r="H2501" s="44">
        <f t="shared" si="43"/>
        <v>0</v>
      </c>
    </row>
    <row r="2502" spans="2:8" ht="12.5" x14ac:dyDescent="0.25">
      <c r="B2502" s="25"/>
      <c r="C2502" s="33"/>
      <c r="D2502" s="1"/>
      <c r="E2502" s="1"/>
      <c r="F2502" s="34"/>
      <c r="G2502" s="2"/>
      <c r="H2502" s="44">
        <f t="shared" ref="H2502:H2565" si="44">F2502*ROUND(G2502,4)</f>
        <v>0</v>
      </c>
    </row>
    <row r="2503" spans="2:8" ht="12.5" x14ac:dyDescent="0.25">
      <c r="B2503" s="25"/>
      <c r="C2503" s="33"/>
      <c r="D2503" s="1"/>
      <c r="E2503" s="1"/>
      <c r="F2503" s="34"/>
      <c r="G2503" s="2"/>
      <c r="H2503" s="44">
        <f t="shared" si="44"/>
        <v>0</v>
      </c>
    </row>
    <row r="2504" spans="2:8" ht="12.5" x14ac:dyDescent="0.25">
      <c r="B2504" s="25"/>
      <c r="C2504" s="33"/>
      <c r="D2504" s="1"/>
      <c r="E2504" s="1"/>
      <c r="F2504" s="34"/>
      <c r="G2504" s="2"/>
      <c r="H2504" s="44">
        <f t="shared" si="44"/>
        <v>0</v>
      </c>
    </row>
    <row r="2505" spans="2:8" ht="12.5" x14ac:dyDescent="0.25">
      <c r="B2505" s="25"/>
      <c r="C2505" s="33"/>
      <c r="D2505" s="1"/>
      <c r="E2505" s="1"/>
      <c r="F2505" s="34"/>
      <c r="G2505" s="2"/>
      <c r="H2505" s="44">
        <f t="shared" si="44"/>
        <v>0</v>
      </c>
    </row>
    <row r="2506" spans="2:8" ht="12.5" x14ac:dyDescent="0.25">
      <c r="B2506" s="25"/>
      <c r="C2506" s="33"/>
      <c r="D2506" s="1"/>
      <c r="E2506" s="1"/>
      <c r="F2506" s="34"/>
      <c r="G2506" s="2"/>
      <c r="H2506" s="44">
        <f t="shared" si="44"/>
        <v>0</v>
      </c>
    </row>
    <row r="2507" spans="2:8" ht="12.5" x14ac:dyDescent="0.25">
      <c r="B2507" s="25"/>
      <c r="C2507" s="33"/>
      <c r="D2507" s="1"/>
      <c r="E2507" s="1"/>
      <c r="F2507" s="34"/>
      <c r="G2507" s="2"/>
      <c r="H2507" s="44">
        <f t="shared" si="44"/>
        <v>0</v>
      </c>
    </row>
    <row r="2508" spans="2:8" ht="12.5" x14ac:dyDescent="0.25">
      <c r="B2508" s="25"/>
      <c r="C2508" s="33"/>
      <c r="D2508" s="1"/>
      <c r="E2508" s="1"/>
      <c r="F2508" s="34"/>
      <c r="G2508" s="2"/>
      <c r="H2508" s="44">
        <f t="shared" si="44"/>
        <v>0</v>
      </c>
    </row>
    <row r="2509" spans="2:8" ht="12.5" x14ac:dyDescent="0.25">
      <c r="B2509" s="25"/>
      <c r="C2509" s="33"/>
      <c r="D2509" s="1"/>
      <c r="E2509" s="1"/>
      <c r="F2509" s="34"/>
      <c r="G2509" s="2"/>
      <c r="H2509" s="44">
        <f t="shared" si="44"/>
        <v>0</v>
      </c>
    </row>
    <row r="2510" spans="2:8" ht="12.5" x14ac:dyDescent="0.25">
      <c r="B2510" s="25"/>
      <c r="C2510" s="33"/>
      <c r="D2510" s="1"/>
      <c r="E2510" s="1"/>
      <c r="F2510" s="34"/>
      <c r="G2510" s="2"/>
      <c r="H2510" s="44">
        <f t="shared" si="44"/>
        <v>0</v>
      </c>
    </row>
    <row r="2511" spans="2:8" ht="12.5" x14ac:dyDescent="0.25">
      <c r="B2511" s="25"/>
      <c r="C2511" s="33"/>
      <c r="D2511" s="1"/>
      <c r="E2511" s="1"/>
      <c r="F2511" s="34"/>
      <c r="G2511" s="2"/>
      <c r="H2511" s="44">
        <f t="shared" si="44"/>
        <v>0</v>
      </c>
    </row>
    <row r="2512" spans="2:8" ht="12.5" x14ac:dyDescent="0.25">
      <c r="B2512" s="25"/>
      <c r="C2512" s="33"/>
      <c r="D2512" s="1"/>
      <c r="E2512" s="1"/>
      <c r="F2512" s="34"/>
      <c r="G2512" s="2"/>
      <c r="H2512" s="44">
        <f t="shared" si="44"/>
        <v>0</v>
      </c>
    </row>
    <row r="2513" spans="2:8" ht="12.5" x14ac:dyDescent="0.25">
      <c r="B2513" s="25"/>
      <c r="C2513" s="33"/>
      <c r="D2513" s="1"/>
      <c r="E2513" s="1"/>
      <c r="F2513" s="34"/>
      <c r="G2513" s="2"/>
      <c r="H2513" s="44">
        <f t="shared" si="44"/>
        <v>0</v>
      </c>
    </row>
    <row r="2514" spans="2:8" ht="12.5" x14ac:dyDescent="0.25">
      <c r="B2514" s="25"/>
      <c r="C2514" s="33"/>
      <c r="D2514" s="1"/>
      <c r="E2514" s="1"/>
      <c r="F2514" s="34"/>
      <c r="G2514" s="2"/>
      <c r="H2514" s="44">
        <f t="shared" si="44"/>
        <v>0</v>
      </c>
    </row>
    <row r="2515" spans="2:8" ht="12.5" x14ac:dyDescent="0.25">
      <c r="B2515" s="25"/>
      <c r="C2515" s="33"/>
      <c r="D2515" s="1"/>
      <c r="E2515" s="1"/>
      <c r="F2515" s="34"/>
      <c r="G2515" s="2"/>
      <c r="H2515" s="44">
        <f t="shared" si="44"/>
        <v>0</v>
      </c>
    </row>
    <row r="2516" spans="2:8" ht="12.5" x14ac:dyDescent="0.25">
      <c r="B2516" s="25"/>
      <c r="C2516" s="33"/>
      <c r="D2516" s="1"/>
      <c r="E2516" s="1"/>
      <c r="F2516" s="34"/>
      <c r="G2516" s="2"/>
      <c r="H2516" s="44">
        <f t="shared" si="44"/>
        <v>0</v>
      </c>
    </row>
    <row r="2517" spans="2:8" ht="12.5" x14ac:dyDescent="0.25">
      <c r="B2517" s="25"/>
      <c r="C2517" s="33"/>
      <c r="D2517" s="1"/>
      <c r="E2517" s="1"/>
      <c r="F2517" s="34"/>
      <c r="G2517" s="2"/>
      <c r="H2517" s="44">
        <f t="shared" si="44"/>
        <v>0</v>
      </c>
    </row>
    <row r="2518" spans="2:8" ht="12.5" x14ac:dyDescent="0.25">
      <c r="B2518" s="25"/>
      <c r="C2518" s="33"/>
      <c r="D2518" s="1"/>
      <c r="E2518" s="1"/>
      <c r="F2518" s="34"/>
      <c r="G2518" s="2"/>
      <c r="H2518" s="44">
        <f t="shared" si="44"/>
        <v>0</v>
      </c>
    </row>
    <row r="2519" spans="2:8" ht="12.5" x14ac:dyDescent="0.25">
      <c r="B2519" s="25"/>
      <c r="C2519" s="33"/>
      <c r="D2519" s="1"/>
      <c r="E2519" s="1"/>
      <c r="F2519" s="34"/>
      <c r="G2519" s="2"/>
      <c r="H2519" s="44">
        <f t="shared" si="44"/>
        <v>0</v>
      </c>
    </row>
    <row r="2520" spans="2:8" ht="12.5" x14ac:dyDescent="0.25">
      <c r="B2520" s="25"/>
      <c r="C2520" s="33"/>
      <c r="D2520" s="1"/>
      <c r="E2520" s="1"/>
      <c r="F2520" s="34"/>
      <c r="G2520" s="2"/>
      <c r="H2520" s="44">
        <f t="shared" si="44"/>
        <v>0</v>
      </c>
    </row>
    <row r="2521" spans="2:8" ht="12.5" x14ac:dyDescent="0.25">
      <c r="B2521" s="25"/>
      <c r="C2521" s="33"/>
      <c r="D2521" s="1"/>
      <c r="E2521" s="1"/>
      <c r="F2521" s="34"/>
      <c r="G2521" s="2"/>
      <c r="H2521" s="44">
        <f t="shared" si="44"/>
        <v>0</v>
      </c>
    </row>
    <row r="2522" spans="2:8" ht="12.5" x14ac:dyDescent="0.25">
      <c r="B2522" s="25"/>
      <c r="C2522" s="33"/>
      <c r="D2522" s="1"/>
      <c r="E2522" s="1"/>
      <c r="F2522" s="34"/>
      <c r="G2522" s="2"/>
      <c r="H2522" s="44">
        <f t="shared" si="44"/>
        <v>0</v>
      </c>
    </row>
    <row r="2523" spans="2:8" ht="12.5" x14ac:dyDescent="0.25">
      <c r="B2523" s="25"/>
      <c r="C2523" s="33"/>
      <c r="D2523" s="1"/>
      <c r="E2523" s="1"/>
      <c r="F2523" s="34"/>
      <c r="G2523" s="2"/>
      <c r="H2523" s="44">
        <f t="shared" si="44"/>
        <v>0</v>
      </c>
    </row>
    <row r="2524" spans="2:8" ht="12.5" x14ac:dyDescent="0.25">
      <c r="B2524" s="25"/>
      <c r="C2524" s="33"/>
      <c r="D2524" s="1"/>
      <c r="E2524" s="1"/>
      <c r="F2524" s="34"/>
      <c r="G2524" s="2"/>
      <c r="H2524" s="44">
        <f t="shared" si="44"/>
        <v>0</v>
      </c>
    </row>
    <row r="2525" spans="2:8" ht="12.5" x14ac:dyDescent="0.25">
      <c r="B2525" s="25"/>
      <c r="C2525" s="33"/>
      <c r="D2525" s="1"/>
      <c r="E2525" s="1"/>
      <c r="F2525" s="34"/>
      <c r="G2525" s="2"/>
      <c r="H2525" s="44">
        <f t="shared" si="44"/>
        <v>0</v>
      </c>
    </row>
    <row r="2526" spans="2:8" ht="12.5" x14ac:dyDescent="0.25">
      <c r="B2526" s="25"/>
      <c r="C2526" s="33"/>
      <c r="D2526" s="1"/>
      <c r="E2526" s="1"/>
      <c r="F2526" s="34"/>
      <c r="G2526" s="2"/>
      <c r="H2526" s="44">
        <f t="shared" si="44"/>
        <v>0</v>
      </c>
    </row>
    <row r="2527" spans="2:8" ht="12.5" x14ac:dyDescent="0.25">
      <c r="B2527" s="25"/>
      <c r="C2527" s="33"/>
      <c r="D2527" s="1"/>
      <c r="E2527" s="1"/>
      <c r="F2527" s="34"/>
      <c r="G2527" s="2"/>
      <c r="H2527" s="44">
        <f t="shared" si="44"/>
        <v>0</v>
      </c>
    </row>
    <row r="2528" spans="2:8" ht="12.5" x14ac:dyDescent="0.25">
      <c r="B2528" s="25"/>
      <c r="C2528" s="33"/>
      <c r="D2528" s="1"/>
      <c r="E2528" s="1"/>
      <c r="F2528" s="34"/>
      <c r="G2528" s="2"/>
      <c r="H2528" s="44">
        <f t="shared" si="44"/>
        <v>0</v>
      </c>
    </row>
    <row r="2529" spans="2:8" ht="12.5" x14ac:dyDescent="0.25">
      <c r="B2529" s="25"/>
      <c r="C2529" s="33"/>
      <c r="D2529" s="1"/>
      <c r="E2529" s="1"/>
      <c r="F2529" s="34"/>
      <c r="G2529" s="2"/>
      <c r="H2529" s="44">
        <f t="shared" si="44"/>
        <v>0</v>
      </c>
    </row>
    <row r="2530" spans="2:8" ht="12.5" x14ac:dyDescent="0.25">
      <c r="B2530" s="25"/>
      <c r="C2530" s="33"/>
      <c r="D2530" s="1"/>
      <c r="E2530" s="1"/>
      <c r="F2530" s="34"/>
      <c r="G2530" s="2"/>
      <c r="H2530" s="44">
        <f t="shared" si="44"/>
        <v>0</v>
      </c>
    </row>
    <row r="2531" spans="2:8" ht="12.5" x14ac:dyDescent="0.25">
      <c r="B2531" s="25"/>
      <c r="C2531" s="33"/>
      <c r="D2531" s="1"/>
      <c r="E2531" s="1"/>
      <c r="F2531" s="34"/>
      <c r="G2531" s="2"/>
      <c r="H2531" s="44">
        <f t="shared" si="44"/>
        <v>0</v>
      </c>
    </row>
    <row r="2532" spans="2:8" ht="12.5" x14ac:dyDescent="0.25">
      <c r="B2532" s="25"/>
      <c r="C2532" s="33"/>
      <c r="D2532" s="1"/>
      <c r="E2532" s="1"/>
      <c r="F2532" s="34"/>
      <c r="G2532" s="2"/>
      <c r="H2532" s="44">
        <f t="shared" si="44"/>
        <v>0</v>
      </c>
    </row>
    <row r="2533" spans="2:8" ht="12.5" x14ac:dyDescent="0.25">
      <c r="B2533" s="25"/>
      <c r="C2533" s="33"/>
      <c r="D2533" s="1"/>
      <c r="E2533" s="1"/>
      <c r="F2533" s="34"/>
      <c r="G2533" s="2"/>
      <c r="H2533" s="44">
        <f t="shared" si="44"/>
        <v>0</v>
      </c>
    </row>
    <row r="2534" spans="2:8" ht="12.5" x14ac:dyDescent="0.25">
      <c r="B2534" s="25"/>
      <c r="C2534" s="33"/>
      <c r="D2534" s="1"/>
      <c r="E2534" s="1"/>
      <c r="F2534" s="34"/>
      <c r="G2534" s="2"/>
      <c r="H2534" s="44">
        <f t="shared" si="44"/>
        <v>0</v>
      </c>
    </row>
    <row r="2535" spans="2:8" ht="12.5" x14ac:dyDescent="0.25">
      <c r="B2535" s="25"/>
      <c r="C2535" s="33"/>
      <c r="D2535" s="1"/>
      <c r="E2535" s="1"/>
      <c r="F2535" s="34"/>
      <c r="G2535" s="2"/>
      <c r="H2535" s="44">
        <f t="shared" si="44"/>
        <v>0</v>
      </c>
    </row>
    <row r="2536" spans="2:8" ht="12.5" x14ac:dyDescent="0.25">
      <c r="B2536" s="25"/>
      <c r="C2536" s="33"/>
      <c r="D2536" s="1"/>
      <c r="E2536" s="1"/>
      <c r="F2536" s="34"/>
      <c r="G2536" s="2"/>
      <c r="H2536" s="44">
        <f t="shared" si="44"/>
        <v>0</v>
      </c>
    </row>
    <row r="2537" spans="2:8" ht="12.5" x14ac:dyDescent="0.25">
      <c r="B2537" s="25"/>
      <c r="C2537" s="33"/>
      <c r="D2537" s="1"/>
      <c r="E2537" s="1"/>
      <c r="F2537" s="34"/>
      <c r="G2537" s="2"/>
      <c r="H2537" s="44">
        <f t="shared" si="44"/>
        <v>0</v>
      </c>
    </row>
    <row r="2538" spans="2:8" ht="12.5" x14ac:dyDescent="0.25">
      <c r="B2538" s="25"/>
      <c r="C2538" s="33"/>
      <c r="D2538" s="1"/>
      <c r="E2538" s="1"/>
      <c r="F2538" s="34"/>
      <c r="G2538" s="2"/>
      <c r="H2538" s="44">
        <f t="shared" si="44"/>
        <v>0</v>
      </c>
    </row>
    <row r="2539" spans="2:8" ht="12.5" x14ac:dyDescent="0.25">
      <c r="B2539" s="25"/>
      <c r="C2539" s="33"/>
      <c r="D2539" s="1"/>
      <c r="E2539" s="1"/>
      <c r="F2539" s="34"/>
      <c r="G2539" s="2"/>
      <c r="H2539" s="44">
        <f t="shared" si="44"/>
        <v>0</v>
      </c>
    </row>
    <row r="2540" spans="2:8" ht="12.5" x14ac:dyDescent="0.25">
      <c r="B2540" s="25"/>
      <c r="C2540" s="33"/>
      <c r="D2540" s="1"/>
      <c r="E2540" s="1"/>
      <c r="F2540" s="34"/>
      <c r="G2540" s="2"/>
      <c r="H2540" s="44">
        <f t="shared" si="44"/>
        <v>0</v>
      </c>
    </row>
    <row r="2541" spans="2:8" ht="12.5" x14ac:dyDescent="0.25">
      <c r="B2541" s="25"/>
      <c r="C2541" s="33"/>
      <c r="D2541" s="1"/>
      <c r="E2541" s="1"/>
      <c r="F2541" s="34"/>
      <c r="G2541" s="2"/>
      <c r="H2541" s="44">
        <f t="shared" si="44"/>
        <v>0</v>
      </c>
    </row>
    <row r="2542" spans="2:8" ht="12.5" x14ac:dyDescent="0.25">
      <c r="B2542" s="25"/>
      <c r="C2542" s="33"/>
      <c r="D2542" s="1"/>
      <c r="E2542" s="1"/>
      <c r="F2542" s="34"/>
      <c r="G2542" s="2"/>
      <c r="H2542" s="44">
        <f t="shared" si="44"/>
        <v>0</v>
      </c>
    </row>
    <row r="2543" spans="2:8" ht="12.5" x14ac:dyDescent="0.25">
      <c r="B2543" s="25"/>
      <c r="C2543" s="33"/>
      <c r="D2543" s="1"/>
      <c r="E2543" s="1"/>
      <c r="F2543" s="34"/>
      <c r="G2543" s="2"/>
      <c r="H2543" s="44">
        <f t="shared" si="44"/>
        <v>0</v>
      </c>
    </row>
    <row r="2544" spans="2:8" ht="12.5" x14ac:dyDescent="0.25">
      <c r="B2544" s="25"/>
      <c r="C2544" s="33"/>
      <c r="D2544" s="1"/>
      <c r="E2544" s="1"/>
      <c r="F2544" s="34"/>
      <c r="G2544" s="2"/>
      <c r="H2544" s="44">
        <f t="shared" si="44"/>
        <v>0</v>
      </c>
    </row>
    <row r="2545" spans="2:8" ht="12.5" x14ac:dyDescent="0.25">
      <c r="B2545" s="25"/>
      <c r="C2545" s="33"/>
      <c r="D2545" s="1"/>
      <c r="E2545" s="1"/>
      <c r="F2545" s="34"/>
      <c r="G2545" s="2"/>
      <c r="H2545" s="44">
        <f t="shared" si="44"/>
        <v>0</v>
      </c>
    </row>
    <row r="2546" spans="2:8" ht="12.5" x14ac:dyDescent="0.25">
      <c r="B2546" s="25"/>
      <c r="C2546" s="33"/>
      <c r="D2546" s="1"/>
      <c r="E2546" s="1"/>
      <c r="F2546" s="34"/>
      <c r="G2546" s="2"/>
      <c r="H2546" s="44">
        <f t="shared" si="44"/>
        <v>0</v>
      </c>
    </row>
    <row r="2547" spans="2:8" ht="12.5" x14ac:dyDescent="0.25">
      <c r="B2547" s="25"/>
      <c r="C2547" s="33"/>
      <c r="D2547" s="1"/>
      <c r="E2547" s="1"/>
      <c r="F2547" s="34"/>
      <c r="G2547" s="2"/>
      <c r="H2547" s="44">
        <f t="shared" si="44"/>
        <v>0</v>
      </c>
    </row>
    <row r="2548" spans="2:8" ht="12.5" x14ac:dyDescent="0.25">
      <c r="B2548" s="25"/>
      <c r="C2548" s="33"/>
      <c r="D2548" s="1"/>
      <c r="E2548" s="1"/>
      <c r="F2548" s="34"/>
      <c r="G2548" s="2"/>
      <c r="H2548" s="44">
        <f t="shared" si="44"/>
        <v>0</v>
      </c>
    </row>
    <row r="2549" spans="2:8" ht="12.5" x14ac:dyDescent="0.25">
      <c r="B2549" s="25"/>
      <c r="C2549" s="33"/>
      <c r="D2549" s="1"/>
      <c r="E2549" s="1"/>
      <c r="F2549" s="34"/>
      <c r="G2549" s="2"/>
      <c r="H2549" s="44">
        <f t="shared" si="44"/>
        <v>0</v>
      </c>
    </row>
    <row r="2550" spans="2:8" ht="12.5" x14ac:dyDescent="0.25">
      <c r="B2550" s="25"/>
      <c r="C2550" s="33"/>
      <c r="D2550" s="1"/>
      <c r="E2550" s="1"/>
      <c r="F2550" s="34"/>
      <c r="G2550" s="2"/>
      <c r="H2550" s="44">
        <f t="shared" si="44"/>
        <v>0</v>
      </c>
    </row>
    <row r="2551" spans="2:8" ht="12.5" x14ac:dyDescent="0.25">
      <c r="B2551" s="25"/>
      <c r="C2551" s="33"/>
      <c r="D2551" s="1"/>
      <c r="E2551" s="1"/>
      <c r="F2551" s="34"/>
      <c r="G2551" s="2"/>
      <c r="H2551" s="44">
        <f t="shared" si="44"/>
        <v>0</v>
      </c>
    </row>
    <row r="2552" spans="2:8" ht="12.5" x14ac:dyDescent="0.25">
      <c r="B2552" s="25"/>
      <c r="C2552" s="33"/>
      <c r="D2552" s="1"/>
      <c r="E2552" s="1"/>
      <c r="F2552" s="34"/>
      <c r="G2552" s="2"/>
      <c r="H2552" s="44">
        <f t="shared" si="44"/>
        <v>0</v>
      </c>
    </row>
    <row r="2553" spans="2:8" ht="12.5" x14ac:dyDescent="0.25">
      <c r="B2553" s="25"/>
      <c r="C2553" s="33"/>
      <c r="D2553" s="1"/>
      <c r="E2553" s="1"/>
      <c r="F2553" s="34"/>
      <c r="G2553" s="2"/>
      <c r="H2553" s="44">
        <f t="shared" si="44"/>
        <v>0</v>
      </c>
    </row>
    <row r="2554" spans="2:8" ht="12.5" x14ac:dyDescent="0.25">
      <c r="B2554" s="25"/>
      <c r="C2554" s="33"/>
      <c r="D2554" s="1"/>
      <c r="E2554" s="1"/>
      <c r="F2554" s="34"/>
      <c r="G2554" s="2"/>
      <c r="H2554" s="44">
        <f t="shared" si="44"/>
        <v>0</v>
      </c>
    </row>
    <row r="2555" spans="2:8" ht="12.5" x14ac:dyDescent="0.25">
      <c r="B2555" s="25"/>
      <c r="C2555" s="33"/>
      <c r="D2555" s="1"/>
      <c r="E2555" s="1"/>
      <c r="F2555" s="34"/>
      <c r="G2555" s="2"/>
      <c r="H2555" s="44">
        <f t="shared" si="44"/>
        <v>0</v>
      </c>
    </row>
    <row r="2556" spans="2:8" ht="12.5" x14ac:dyDescent="0.25">
      <c r="B2556" s="25"/>
      <c r="C2556" s="33"/>
      <c r="D2556" s="1"/>
      <c r="E2556" s="1"/>
      <c r="F2556" s="34"/>
      <c r="G2556" s="2"/>
      <c r="H2556" s="44">
        <f t="shared" si="44"/>
        <v>0</v>
      </c>
    </row>
    <row r="2557" spans="2:8" ht="12.5" x14ac:dyDescent="0.25">
      <c r="B2557" s="25"/>
      <c r="C2557" s="33"/>
      <c r="D2557" s="1"/>
      <c r="E2557" s="1"/>
      <c r="F2557" s="34"/>
      <c r="G2557" s="2"/>
      <c r="H2557" s="44">
        <f t="shared" si="44"/>
        <v>0</v>
      </c>
    </row>
    <row r="2558" spans="2:8" ht="12.5" x14ac:dyDescent="0.25">
      <c r="B2558" s="25"/>
      <c r="C2558" s="33"/>
      <c r="D2558" s="1"/>
      <c r="E2558" s="1"/>
      <c r="F2558" s="34"/>
      <c r="G2558" s="2"/>
      <c r="H2558" s="44">
        <f t="shared" si="44"/>
        <v>0</v>
      </c>
    </row>
    <row r="2559" spans="2:8" ht="12.5" x14ac:dyDescent="0.25">
      <c r="B2559" s="25"/>
      <c r="C2559" s="33"/>
      <c r="D2559" s="1"/>
      <c r="E2559" s="1"/>
      <c r="F2559" s="34"/>
      <c r="G2559" s="2"/>
      <c r="H2559" s="44">
        <f t="shared" si="44"/>
        <v>0</v>
      </c>
    </row>
    <row r="2560" spans="2:8" ht="12.5" x14ac:dyDescent="0.25">
      <c r="B2560" s="25"/>
      <c r="C2560" s="33"/>
      <c r="D2560" s="1"/>
      <c r="E2560" s="1"/>
      <c r="F2560" s="34"/>
      <c r="G2560" s="2"/>
      <c r="H2560" s="44">
        <f t="shared" si="44"/>
        <v>0</v>
      </c>
    </row>
    <row r="2561" spans="2:8" ht="12.5" x14ac:dyDescent="0.25">
      <c r="B2561" s="25"/>
      <c r="C2561" s="33"/>
      <c r="D2561" s="1"/>
      <c r="E2561" s="1"/>
      <c r="F2561" s="34"/>
      <c r="G2561" s="2"/>
      <c r="H2561" s="44">
        <f t="shared" si="44"/>
        <v>0</v>
      </c>
    </row>
    <row r="2562" spans="2:8" ht="12.5" x14ac:dyDescent="0.25">
      <c r="B2562" s="25"/>
      <c r="C2562" s="33"/>
      <c r="D2562" s="1"/>
      <c r="E2562" s="1"/>
      <c r="F2562" s="34"/>
      <c r="G2562" s="2"/>
      <c r="H2562" s="44">
        <f t="shared" si="44"/>
        <v>0</v>
      </c>
    </row>
    <row r="2563" spans="2:8" ht="12.5" x14ac:dyDescent="0.25">
      <c r="B2563" s="25"/>
      <c r="C2563" s="33"/>
      <c r="D2563" s="1"/>
      <c r="E2563" s="1"/>
      <c r="F2563" s="34"/>
      <c r="G2563" s="2"/>
      <c r="H2563" s="44">
        <f t="shared" si="44"/>
        <v>0</v>
      </c>
    </row>
    <row r="2564" spans="2:8" ht="12.5" x14ac:dyDescent="0.25">
      <c r="B2564" s="25"/>
      <c r="C2564" s="33"/>
      <c r="D2564" s="1"/>
      <c r="E2564" s="1"/>
      <c r="F2564" s="34"/>
      <c r="G2564" s="2"/>
      <c r="H2564" s="44">
        <f t="shared" si="44"/>
        <v>0</v>
      </c>
    </row>
    <row r="2565" spans="2:8" ht="12.5" x14ac:dyDescent="0.25">
      <c r="B2565" s="25"/>
      <c r="C2565" s="33"/>
      <c r="D2565" s="1"/>
      <c r="E2565" s="1"/>
      <c r="F2565" s="34"/>
      <c r="G2565" s="2"/>
      <c r="H2565" s="44">
        <f t="shared" si="44"/>
        <v>0</v>
      </c>
    </row>
    <row r="2566" spans="2:8" ht="12.5" x14ac:dyDescent="0.25">
      <c r="B2566" s="25"/>
      <c r="C2566" s="33"/>
      <c r="D2566" s="1"/>
      <c r="E2566" s="1"/>
      <c r="F2566" s="34"/>
      <c r="G2566" s="2"/>
      <c r="H2566" s="44">
        <f t="shared" ref="H2566:H2629" si="45">F2566*ROUND(G2566,4)</f>
        <v>0</v>
      </c>
    </row>
    <row r="2567" spans="2:8" ht="12.5" x14ac:dyDescent="0.25">
      <c r="B2567" s="25"/>
      <c r="C2567" s="33"/>
      <c r="D2567" s="1"/>
      <c r="E2567" s="1"/>
      <c r="F2567" s="34"/>
      <c r="G2567" s="2"/>
      <c r="H2567" s="44">
        <f t="shared" si="45"/>
        <v>0</v>
      </c>
    </row>
    <row r="2568" spans="2:8" ht="12.5" x14ac:dyDescent="0.25">
      <c r="B2568" s="25"/>
      <c r="C2568" s="33"/>
      <c r="D2568" s="1"/>
      <c r="E2568" s="1"/>
      <c r="F2568" s="34"/>
      <c r="G2568" s="2"/>
      <c r="H2568" s="44">
        <f t="shared" si="45"/>
        <v>0</v>
      </c>
    </row>
    <row r="2569" spans="2:8" ht="12.5" x14ac:dyDescent="0.25">
      <c r="B2569" s="25"/>
      <c r="C2569" s="33"/>
      <c r="D2569" s="1"/>
      <c r="E2569" s="1"/>
      <c r="F2569" s="34"/>
      <c r="G2569" s="2"/>
      <c r="H2569" s="44">
        <f t="shared" si="45"/>
        <v>0</v>
      </c>
    </row>
    <row r="2570" spans="2:8" ht="12.5" x14ac:dyDescent="0.25">
      <c r="B2570" s="25"/>
      <c r="C2570" s="33"/>
      <c r="D2570" s="1"/>
      <c r="E2570" s="1"/>
      <c r="F2570" s="34"/>
      <c r="G2570" s="2"/>
      <c r="H2570" s="44">
        <f t="shared" si="45"/>
        <v>0</v>
      </c>
    </row>
    <row r="2571" spans="2:8" ht="12.5" x14ac:dyDescent="0.25">
      <c r="B2571" s="25"/>
      <c r="C2571" s="33"/>
      <c r="D2571" s="1"/>
      <c r="E2571" s="1"/>
      <c r="F2571" s="34"/>
      <c r="G2571" s="2"/>
      <c r="H2571" s="44">
        <f t="shared" si="45"/>
        <v>0</v>
      </c>
    </row>
    <row r="2572" spans="2:8" ht="12.5" x14ac:dyDescent="0.25">
      <c r="B2572" s="25"/>
      <c r="C2572" s="33"/>
      <c r="D2572" s="1"/>
      <c r="E2572" s="1"/>
      <c r="F2572" s="34"/>
      <c r="G2572" s="2"/>
      <c r="H2572" s="44">
        <f t="shared" si="45"/>
        <v>0</v>
      </c>
    </row>
    <row r="2573" spans="2:8" ht="12.5" x14ac:dyDescent="0.25">
      <c r="B2573" s="25"/>
      <c r="C2573" s="33"/>
      <c r="D2573" s="1"/>
      <c r="E2573" s="1"/>
      <c r="F2573" s="34"/>
      <c r="G2573" s="2"/>
      <c r="H2573" s="44">
        <f t="shared" si="45"/>
        <v>0</v>
      </c>
    </row>
    <row r="2574" spans="2:8" ht="12.5" x14ac:dyDescent="0.25">
      <c r="B2574" s="25"/>
      <c r="C2574" s="33"/>
      <c r="D2574" s="1"/>
      <c r="E2574" s="1"/>
      <c r="F2574" s="34"/>
      <c r="G2574" s="2"/>
      <c r="H2574" s="44">
        <f t="shared" si="45"/>
        <v>0</v>
      </c>
    </row>
    <row r="2575" spans="2:8" ht="12.5" x14ac:dyDescent="0.25">
      <c r="B2575" s="25"/>
      <c r="C2575" s="33"/>
      <c r="D2575" s="1"/>
      <c r="E2575" s="1"/>
      <c r="F2575" s="34"/>
      <c r="G2575" s="2"/>
      <c r="H2575" s="44">
        <f t="shared" si="45"/>
        <v>0</v>
      </c>
    </row>
    <row r="2576" spans="2:8" ht="12.5" x14ac:dyDescent="0.25">
      <c r="B2576" s="25"/>
      <c r="C2576" s="33"/>
      <c r="D2576" s="1"/>
      <c r="E2576" s="1"/>
      <c r="F2576" s="34"/>
      <c r="G2576" s="2"/>
      <c r="H2576" s="44">
        <f t="shared" si="45"/>
        <v>0</v>
      </c>
    </row>
    <row r="2577" spans="2:8" ht="12.5" x14ac:dyDescent="0.25">
      <c r="B2577" s="25"/>
      <c r="C2577" s="33"/>
      <c r="D2577" s="1"/>
      <c r="E2577" s="1"/>
      <c r="F2577" s="34"/>
      <c r="G2577" s="2"/>
      <c r="H2577" s="44">
        <f t="shared" si="45"/>
        <v>0</v>
      </c>
    </row>
    <row r="2578" spans="2:8" ht="12.5" x14ac:dyDescent="0.25">
      <c r="B2578" s="25"/>
      <c r="C2578" s="33"/>
      <c r="D2578" s="1"/>
      <c r="E2578" s="1"/>
      <c r="F2578" s="34"/>
      <c r="G2578" s="2"/>
      <c r="H2578" s="44">
        <f t="shared" si="45"/>
        <v>0</v>
      </c>
    </row>
    <row r="2579" spans="2:8" ht="12.5" x14ac:dyDescent="0.25">
      <c r="B2579" s="25"/>
      <c r="C2579" s="33"/>
      <c r="D2579" s="1"/>
      <c r="E2579" s="1"/>
      <c r="F2579" s="34"/>
      <c r="G2579" s="2"/>
      <c r="H2579" s="44">
        <f t="shared" si="45"/>
        <v>0</v>
      </c>
    </row>
    <row r="2580" spans="2:8" ht="12.5" x14ac:dyDescent="0.25">
      <c r="B2580" s="25"/>
      <c r="C2580" s="33"/>
      <c r="D2580" s="1"/>
      <c r="E2580" s="1"/>
      <c r="F2580" s="34"/>
      <c r="G2580" s="2"/>
      <c r="H2580" s="44">
        <f t="shared" si="45"/>
        <v>0</v>
      </c>
    </row>
    <row r="2581" spans="2:8" ht="12.5" x14ac:dyDescent="0.25">
      <c r="B2581" s="25"/>
      <c r="C2581" s="33"/>
      <c r="D2581" s="1"/>
      <c r="E2581" s="1"/>
      <c r="F2581" s="34"/>
      <c r="G2581" s="2"/>
      <c r="H2581" s="44">
        <f t="shared" si="45"/>
        <v>0</v>
      </c>
    </row>
    <row r="2582" spans="2:8" ht="12.5" x14ac:dyDescent="0.25">
      <c r="B2582" s="25"/>
      <c r="C2582" s="33"/>
      <c r="D2582" s="1"/>
      <c r="E2582" s="1"/>
      <c r="F2582" s="34"/>
      <c r="G2582" s="2"/>
      <c r="H2582" s="44">
        <f t="shared" si="45"/>
        <v>0</v>
      </c>
    </row>
    <row r="2583" spans="2:8" ht="12.5" x14ac:dyDescent="0.25">
      <c r="B2583" s="25"/>
      <c r="C2583" s="33"/>
      <c r="D2583" s="1"/>
      <c r="E2583" s="1"/>
      <c r="F2583" s="34"/>
      <c r="G2583" s="2"/>
      <c r="H2583" s="44">
        <f t="shared" si="45"/>
        <v>0</v>
      </c>
    </row>
    <row r="2584" spans="2:8" ht="12.5" x14ac:dyDescent="0.25">
      <c r="B2584" s="25"/>
      <c r="C2584" s="33"/>
      <c r="D2584" s="1"/>
      <c r="E2584" s="1"/>
      <c r="F2584" s="34"/>
      <c r="G2584" s="2"/>
      <c r="H2584" s="44">
        <f t="shared" si="45"/>
        <v>0</v>
      </c>
    </row>
    <row r="2585" spans="2:8" ht="12.5" x14ac:dyDescent="0.25">
      <c r="B2585" s="25"/>
      <c r="C2585" s="33"/>
      <c r="D2585" s="1"/>
      <c r="E2585" s="1"/>
      <c r="F2585" s="34"/>
      <c r="G2585" s="2"/>
      <c r="H2585" s="44">
        <f t="shared" si="45"/>
        <v>0</v>
      </c>
    </row>
    <row r="2586" spans="2:8" ht="12.5" x14ac:dyDescent="0.25">
      <c r="B2586" s="25"/>
      <c r="C2586" s="33"/>
      <c r="D2586" s="1"/>
      <c r="E2586" s="1"/>
      <c r="F2586" s="34"/>
      <c r="G2586" s="2"/>
      <c r="H2586" s="44">
        <f t="shared" si="45"/>
        <v>0</v>
      </c>
    </row>
    <row r="2587" spans="2:8" ht="12.5" x14ac:dyDescent="0.25">
      <c r="B2587" s="25"/>
      <c r="C2587" s="33"/>
      <c r="D2587" s="1"/>
      <c r="E2587" s="1"/>
      <c r="F2587" s="34"/>
      <c r="G2587" s="2"/>
      <c r="H2587" s="44">
        <f t="shared" si="45"/>
        <v>0</v>
      </c>
    </row>
    <row r="2588" spans="2:8" ht="12.5" x14ac:dyDescent="0.25">
      <c r="B2588" s="25"/>
      <c r="C2588" s="33"/>
      <c r="D2588" s="1"/>
      <c r="E2588" s="1"/>
      <c r="F2588" s="34"/>
      <c r="G2588" s="2"/>
      <c r="H2588" s="44">
        <f t="shared" si="45"/>
        <v>0</v>
      </c>
    </row>
    <row r="2589" spans="2:8" ht="12.5" x14ac:dyDescent="0.25">
      <c r="B2589" s="25"/>
      <c r="C2589" s="33"/>
      <c r="D2589" s="1"/>
      <c r="E2589" s="1"/>
      <c r="F2589" s="34"/>
      <c r="G2589" s="2"/>
      <c r="H2589" s="44">
        <f t="shared" si="45"/>
        <v>0</v>
      </c>
    </row>
    <row r="2590" spans="2:8" ht="12.5" x14ac:dyDescent="0.25">
      <c r="B2590" s="25"/>
      <c r="C2590" s="33"/>
      <c r="D2590" s="1"/>
      <c r="E2590" s="1"/>
      <c r="F2590" s="34"/>
      <c r="G2590" s="2"/>
      <c r="H2590" s="44">
        <f t="shared" si="45"/>
        <v>0</v>
      </c>
    </row>
    <row r="2591" spans="2:8" ht="12.5" x14ac:dyDescent="0.25">
      <c r="B2591" s="25"/>
      <c r="C2591" s="33"/>
      <c r="D2591" s="1"/>
      <c r="E2591" s="1"/>
      <c r="F2591" s="34"/>
      <c r="G2591" s="2"/>
      <c r="H2591" s="44">
        <f t="shared" si="45"/>
        <v>0</v>
      </c>
    </row>
    <row r="2592" spans="2:8" ht="12.5" x14ac:dyDescent="0.25">
      <c r="B2592" s="25"/>
      <c r="C2592" s="33"/>
      <c r="D2592" s="1"/>
      <c r="E2592" s="1"/>
      <c r="F2592" s="34"/>
      <c r="G2592" s="2"/>
      <c r="H2592" s="44">
        <f t="shared" si="45"/>
        <v>0</v>
      </c>
    </row>
    <row r="2593" spans="2:8" ht="12.5" x14ac:dyDescent="0.25">
      <c r="B2593" s="25"/>
      <c r="C2593" s="33"/>
      <c r="D2593" s="1"/>
      <c r="E2593" s="1"/>
      <c r="F2593" s="34"/>
      <c r="G2593" s="2"/>
      <c r="H2593" s="44">
        <f t="shared" si="45"/>
        <v>0</v>
      </c>
    </row>
    <row r="2594" spans="2:8" ht="12.5" x14ac:dyDescent="0.25">
      <c r="B2594" s="25"/>
      <c r="C2594" s="33"/>
      <c r="D2594" s="1"/>
      <c r="E2594" s="1"/>
      <c r="F2594" s="34"/>
      <c r="G2594" s="2"/>
      <c r="H2594" s="44">
        <f t="shared" si="45"/>
        <v>0</v>
      </c>
    </row>
    <row r="2595" spans="2:8" ht="12.5" x14ac:dyDescent="0.25">
      <c r="B2595" s="25"/>
      <c r="C2595" s="33"/>
      <c r="D2595" s="1"/>
      <c r="E2595" s="1"/>
      <c r="F2595" s="34"/>
      <c r="G2595" s="2"/>
      <c r="H2595" s="44">
        <f t="shared" si="45"/>
        <v>0</v>
      </c>
    </row>
    <row r="2596" spans="2:8" ht="12.5" x14ac:dyDescent="0.25">
      <c r="B2596" s="25"/>
      <c r="C2596" s="33"/>
      <c r="D2596" s="1"/>
      <c r="E2596" s="1"/>
      <c r="F2596" s="34"/>
      <c r="G2596" s="2"/>
      <c r="H2596" s="44">
        <f t="shared" si="45"/>
        <v>0</v>
      </c>
    </row>
    <row r="2597" spans="2:8" ht="12.5" x14ac:dyDescent="0.25">
      <c r="B2597" s="25"/>
      <c r="C2597" s="33"/>
      <c r="D2597" s="1"/>
      <c r="E2597" s="1"/>
      <c r="F2597" s="34"/>
      <c r="G2597" s="2"/>
      <c r="H2597" s="44">
        <f t="shared" si="45"/>
        <v>0</v>
      </c>
    </row>
    <row r="2598" spans="2:8" ht="12.5" x14ac:dyDescent="0.25">
      <c r="B2598" s="25"/>
      <c r="C2598" s="33"/>
      <c r="D2598" s="1"/>
      <c r="E2598" s="1"/>
      <c r="F2598" s="34"/>
      <c r="G2598" s="2"/>
      <c r="H2598" s="44">
        <f t="shared" si="45"/>
        <v>0</v>
      </c>
    </row>
    <row r="2599" spans="2:8" ht="12.5" x14ac:dyDescent="0.25">
      <c r="B2599" s="25"/>
      <c r="C2599" s="33"/>
      <c r="D2599" s="1"/>
      <c r="E2599" s="1"/>
      <c r="F2599" s="34"/>
      <c r="G2599" s="2"/>
      <c r="H2599" s="44">
        <f t="shared" si="45"/>
        <v>0</v>
      </c>
    </row>
    <row r="2600" spans="2:8" ht="12.5" x14ac:dyDescent="0.25">
      <c r="B2600" s="25"/>
      <c r="C2600" s="33"/>
      <c r="D2600" s="1"/>
      <c r="E2600" s="1"/>
      <c r="F2600" s="34"/>
      <c r="G2600" s="2"/>
      <c r="H2600" s="44">
        <f t="shared" si="45"/>
        <v>0</v>
      </c>
    </row>
    <row r="2601" spans="2:8" ht="12.5" x14ac:dyDescent="0.25">
      <c r="B2601" s="25"/>
      <c r="C2601" s="33"/>
      <c r="D2601" s="1"/>
      <c r="E2601" s="1"/>
      <c r="F2601" s="34"/>
      <c r="G2601" s="2"/>
      <c r="H2601" s="44">
        <f t="shared" si="45"/>
        <v>0</v>
      </c>
    </row>
    <row r="2602" spans="2:8" ht="12.5" x14ac:dyDescent="0.25">
      <c r="B2602" s="25"/>
      <c r="C2602" s="33"/>
      <c r="D2602" s="1"/>
      <c r="E2602" s="1"/>
      <c r="F2602" s="34"/>
      <c r="G2602" s="2"/>
      <c r="H2602" s="44">
        <f t="shared" si="45"/>
        <v>0</v>
      </c>
    </row>
    <row r="2603" spans="2:8" ht="12.5" x14ac:dyDescent="0.25">
      <c r="B2603" s="25"/>
      <c r="C2603" s="33"/>
      <c r="D2603" s="1"/>
      <c r="E2603" s="1"/>
      <c r="F2603" s="34"/>
      <c r="G2603" s="2"/>
      <c r="H2603" s="44">
        <f t="shared" si="45"/>
        <v>0</v>
      </c>
    </row>
    <row r="2604" spans="2:8" ht="12.5" x14ac:dyDescent="0.25">
      <c r="B2604" s="25"/>
      <c r="C2604" s="33"/>
      <c r="D2604" s="1"/>
      <c r="E2604" s="1"/>
      <c r="F2604" s="34"/>
      <c r="G2604" s="2"/>
      <c r="H2604" s="44">
        <f t="shared" si="45"/>
        <v>0</v>
      </c>
    </row>
    <row r="2605" spans="2:8" ht="12.5" x14ac:dyDescent="0.25">
      <c r="B2605" s="25"/>
      <c r="C2605" s="33"/>
      <c r="D2605" s="1"/>
      <c r="E2605" s="1"/>
      <c r="F2605" s="34"/>
      <c r="G2605" s="2"/>
      <c r="H2605" s="44">
        <f t="shared" si="45"/>
        <v>0</v>
      </c>
    </row>
    <row r="2606" spans="2:8" ht="12.5" x14ac:dyDescent="0.25">
      <c r="B2606" s="25"/>
      <c r="C2606" s="33"/>
      <c r="D2606" s="1"/>
      <c r="E2606" s="1"/>
      <c r="F2606" s="34"/>
      <c r="G2606" s="2"/>
      <c r="H2606" s="44">
        <f t="shared" si="45"/>
        <v>0</v>
      </c>
    </row>
    <row r="2607" spans="2:8" ht="12.5" x14ac:dyDescent="0.25">
      <c r="B2607" s="25"/>
      <c r="C2607" s="33"/>
      <c r="D2607" s="1"/>
      <c r="E2607" s="1"/>
      <c r="F2607" s="34"/>
      <c r="G2607" s="2"/>
      <c r="H2607" s="44">
        <f t="shared" si="45"/>
        <v>0</v>
      </c>
    </row>
    <row r="2608" spans="2:8" ht="12.5" x14ac:dyDescent="0.25">
      <c r="B2608" s="25"/>
      <c r="C2608" s="33"/>
      <c r="D2608" s="1"/>
      <c r="E2608" s="1"/>
      <c r="F2608" s="34"/>
      <c r="G2608" s="2"/>
      <c r="H2608" s="44">
        <f t="shared" si="45"/>
        <v>0</v>
      </c>
    </row>
    <row r="2609" spans="2:8" ht="12.5" x14ac:dyDescent="0.25">
      <c r="B2609" s="25"/>
      <c r="C2609" s="33"/>
      <c r="D2609" s="1"/>
      <c r="E2609" s="1"/>
      <c r="F2609" s="34"/>
      <c r="G2609" s="2"/>
      <c r="H2609" s="44">
        <f t="shared" si="45"/>
        <v>0</v>
      </c>
    </row>
    <row r="2610" spans="2:8" ht="12.5" x14ac:dyDescent="0.25">
      <c r="B2610" s="25"/>
      <c r="C2610" s="33"/>
      <c r="D2610" s="1"/>
      <c r="E2610" s="1"/>
      <c r="F2610" s="34"/>
      <c r="G2610" s="2"/>
      <c r="H2610" s="44">
        <f t="shared" si="45"/>
        <v>0</v>
      </c>
    </row>
    <row r="2611" spans="2:8" ht="12.5" x14ac:dyDescent="0.25">
      <c r="B2611" s="25"/>
      <c r="C2611" s="33"/>
      <c r="D2611" s="1"/>
      <c r="E2611" s="1"/>
      <c r="F2611" s="34"/>
      <c r="G2611" s="2"/>
      <c r="H2611" s="44">
        <f t="shared" si="45"/>
        <v>0</v>
      </c>
    </row>
    <row r="2612" spans="2:8" ht="12.5" x14ac:dyDescent="0.25">
      <c r="B2612" s="25"/>
      <c r="C2612" s="33"/>
      <c r="D2612" s="1"/>
      <c r="E2612" s="1"/>
      <c r="F2612" s="34"/>
      <c r="G2612" s="2"/>
      <c r="H2612" s="44">
        <f t="shared" si="45"/>
        <v>0</v>
      </c>
    </row>
    <row r="2613" spans="2:8" ht="12.5" x14ac:dyDescent="0.25">
      <c r="B2613" s="25"/>
      <c r="C2613" s="33"/>
      <c r="D2613" s="1"/>
      <c r="E2613" s="1"/>
      <c r="F2613" s="34"/>
      <c r="G2613" s="2"/>
      <c r="H2613" s="44">
        <f t="shared" si="45"/>
        <v>0</v>
      </c>
    </row>
    <row r="2614" spans="2:8" ht="12.5" x14ac:dyDescent="0.25">
      <c r="B2614" s="25"/>
      <c r="C2614" s="33"/>
      <c r="D2614" s="1"/>
      <c r="E2614" s="1"/>
      <c r="F2614" s="34"/>
      <c r="G2614" s="2"/>
      <c r="H2614" s="44">
        <f t="shared" si="45"/>
        <v>0</v>
      </c>
    </row>
    <row r="2615" spans="2:8" ht="12.5" x14ac:dyDescent="0.25">
      <c r="B2615" s="25"/>
      <c r="C2615" s="33"/>
      <c r="D2615" s="1"/>
      <c r="E2615" s="1"/>
      <c r="F2615" s="34"/>
      <c r="G2615" s="2"/>
      <c r="H2615" s="44">
        <f t="shared" si="45"/>
        <v>0</v>
      </c>
    </row>
    <row r="2616" spans="2:8" ht="12.5" x14ac:dyDescent="0.25">
      <c r="B2616" s="25"/>
      <c r="C2616" s="33"/>
      <c r="D2616" s="1"/>
      <c r="E2616" s="1"/>
      <c r="F2616" s="34"/>
      <c r="G2616" s="2"/>
      <c r="H2616" s="44">
        <f t="shared" si="45"/>
        <v>0</v>
      </c>
    </row>
    <row r="2617" spans="2:8" ht="12.5" x14ac:dyDescent="0.25">
      <c r="B2617" s="25"/>
      <c r="C2617" s="33"/>
      <c r="D2617" s="1"/>
      <c r="E2617" s="1"/>
      <c r="F2617" s="34"/>
      <c r="G2617" s="2"/>
      <c r="H2617" s="44">
        <f t="shared" si="45"/>
        <v>0</v>
      </c>
    </row>
    <row r="2618" spans="2:8" ht="12.5" x14ac:dyDescent="0.25">
      <c r="B2618" s="25"/>
      <c r="C2618" s="33"/>
      <c r="D2618" s="1"/>
      <c r="E2618" s="1"/>
      <c r="F2618" s="34"/>
      <c r="G2618" s="2"/>
      <c r="H2618" s="44">
        <f t="shared" si="45"/>
        <v>0</v>
      </c>
    </row>
    <row r="2619" spans="2:8" ht="12.5" x14ac:dyDescent="0.25">
      <c r="B2619" s="25"/>
      <c r="C2619" s="33"/>
      <c r="D2619" s="1"/>
      <c r="E2619" s="1"/>
      <c r="F2619" s="34"/>
      <c r="G2619" s="2"/>
      <c r="H2619" s="44">
        <f t="shared" si="45"/>
        <v>0</v>
      </c>
    </row>
    <row r="2620" spans="2:8" ht="12.5" x14ac:dyDescent="0.25">
      <c r="B2620" s="25"/>
      <c r="C2620" s="33"/>
      <c r="D2620" s="1"/>
      <c r="E2620" s="1"/>
      <c r="F2620" s="34"/>
      <c r="G2620" s="2"/>
      <c r="H2620" s="44">
        <f t="shared" si="45"/>
        <v>0</v>
      </c>
    </row>
    <row r="2621" spans="2:8" ht="12.5" x14ac:dyDescent="0.25">
      <c r="B2621" s="25"/>
      <c r="C2621" s="33"/>
      <c r="D2621" s="1"/>
      <c r="E2621" s="1"/>
      <c r="F2621" s="34"/>
      <c r="G2621" s="2"/>
      <c r="H2621" s="44">
        <f t="shared" si="45"/>
        <v>0</v>
      </c>
    </row>
    <row r="2622" spans="2:8" ht="12.5" x14ac:dyDescent="0.25">
      <c r="B2622" s="25"/>
      <c r="C2622" s="33"/>
      <c r="D2622" s="1"/>
      <c r="E2622" s="1"/>
      <c r="F2622" s="34"/>
      <c r="G2622" s="2"/>
      <c r="H2622" s="44">
        <f t="shared" si="45"/>
        <v>0</v>
      </c>
    </row>
    <row r="2623" spans="2:8" ht="12.5" x14ac:dyDescent="0.25">
      <c r="B2623" s="25"/>
      <c r="C2623" s="33"/>
      <c r="D2623" s="1"/>
      <c r="E2623" s="1"/>
      <c r="F2623" s="34"/>
      <c r="G2623" s="2"/>
      <c r="H2623" s="44">
        <f t="shared" si="45"/>
        <v>0</v>
      </c>
    </row>
    <row r="2624" spans="2:8" ht="12.5" x14ac:dyDescent="0.25">
      <c r="B2624" s="25"/>
      <c r="C2624" s="33"/>
      <c r="D2624" s="1"/>
      <c r="E2624" s="1"/>
      <c r="F2624" s="34"/>
      <c r="G2624" s="2"/>
      <c r="H2624" s="44">
        <f t="shared" si="45"/>
        <v>0</v>
      </c>
    </row>
    <row r="2625" spans="2:8" ht="12.5" x14ac:dyDescent="0.25">
      <c r="B2625" s="25"/>
      <c r="C2625" s="33"/>
      <c r="D2625" s="1"/>
      <c r="E2625" s="1"/>
      <c r="F2625" s="34"/>
      <c r="G2625" s="2"/>
      <c r="H2625" s="44">
        <f t="shared" si="45"/>
        <v>0</v>
      </c>
    </row>
    <row r="2626" spans="2:8" ht="12.5" x14ac:dyDescent="0.25">
      <c r="B2626" s="25"/>
      <c r="C2626" s="33"/>
      <c r="D2626" s="1"/>
      <c r="E2626" s="1"/>
      <c r="F2626" s="34"/>
      <c r="G2626" s="2"/>
      <c r="H2626" s="44">
        <f t="shared" si="45"/>
        <v>0</v>
      </c>
    </row>
    <row r="2627" spans="2:8" ht="12.5" x14ac:dyDescent="0.25">
      <c r="B2627" s="25"/>
      <c r="C2627" s="33"/>
      <c r="D2627" s="1"/>
      <c r="E2627" s="1"/>
      <c r="F2627" s="34"/>
      <c r="G2627" s="2"/>
      <c r="H2627" s="44">
        <f t="shared" si="45"/>
        <v>0</v>
      </c>
    </row>
    <row r="2628" spans="2:8" ht="12.5" x14ac:dyDescent="0.25">
      <c r="B2628" s="25"/>
      <c r="C2628" s="33"/>
      <c r="D2628" s="1"/>
      <c r="E2628" s="1"/>
      <c r="F2628" s="34"/>
      <c r="G2628" s="2"/>
      <c r="H2628" s="44">
        <f t="shared" si="45"/>
        <v>0</v>
      </c>
    </row>
    <row r="2629" spans="2:8" ht="12.5" x14ac:dyDescent="0.25">
      <c r="B2629" s="25"/>
      <c r="C2629" s="33"/>
      <c r="D2629" s="1"/>
      <c r="E2629" s="1"/>
      <c r="F2629" s="34"/>
      <c r="G2629" s="2"/>
      <c r="H2629" s="44">
        <f t="shared" si="45"/>
        <v>0</v>
      </c>
    </row>
    <row r="2630" spans="2:8" ht="12.5" x14ac:dyDescent="0.25">
      <c r="B2630" s="25"/>
      <c r="C2630" s="33"/>
      <c r="D2630" s="1"/>
      <c r="E2630" s="1"/>
      <c r="F2630" s="34"/>
      <c r="G2630" s="2"/>
      <c r="H2630" s="44">
        <f t="shared" ref="H2630:H2693" si="46">F2630*ROUND(G2630,4)</f>
        <v>0</v>
      </c>
    </row>
    <row r="2631" spans="2:8" ht="12.5" x14ac:dyDescent="0.25">
      <c r="B2631" s="25"/>
      <c r="C2631" s="33"/>
      <c r="D2631" s="1"/>
      <c r="E2631" s="1"/>
      <c r="F2631" s="34"/>
      <c r="G2631" s="2"/>
      <c r="H2631" s="44">
        <f t="shared" si="46"/>
        <v>0</v>
      </c>
    </row>
    <row r="2632" spans="2:8" ht="12.5" x14ac:dyDescent="0.25">
      <c r="B2632" s="25"/>
      <c r="C2632" s="33"/>
      <c r="D2632" s="1"/>
      <c r="E2632" s="1"/>
      <c r="F2632" s="34"/>
      <c r="G2632" s="2"/>
      <c r="H2632" s="44">
        <f t="shared" si="46"/>
        <v>0</v>
      </c>
    </row>
    <row r="2633" spans="2:8" ht="12.5" x14ac:dyDescent="0.25">
      <c r="B2633" s="25"/>
      <c r="C2633" s="33"/>
      <c r="D2633" s="1"/>
      <c r="E2633" s="1"/>
      <c r="F2633" s="34"/>
      <c r="G2633" s="2"/>
      <c r="H2633" s="44">
        <f t="shared" si="46"/>
        <v>0</v>
      </c>
    </row>
    <row r="2634" spans="2:8" ht="12.5" x14ac:dyDescent="0.25">
      <c r="B2634" s="25"/>
      <c r="C2634" s="33"/>
      <c r="D2634" s="1"/>
      <c r="E2634" s="1"/>
      <c r="F2634" s="34"/>
      <c r="G2634" s="2"/>
      <c r="H2634" s="44">
        <f t="shared" si="46"/>
        <v>0</v>
      </c>
    </row>
    <row r="2635" spans="2:8" ht="12.5" x14ac:dyDescent="0.25">
      <c r="B2635" s="25"/>
      <c r="C2635" s="33"/>
      <c r="D2635" s="1"/>
      <c r="E2635" s="1"/>
      <c r="F2635" s="34"/>
      <c r="G2635" s="2"/>
      <c r="H2635" s="44">
        <f t="shared" si="46"/>
        <v>0</v>
      </c>
    </row>
    <row r="2636" spans="2:8" ht="12.5" x14ac:dyDescent="0.25">
      <c r="B2636" s="25"/>
      <c r="C2636" s="33"/>
      <c r="D2636" s="1"/>
      <c r="E2636" s="1"/>
      <c r="F2636" s="34"/>
      <c r="G2636" s="2"/>
      <c r="H2636" s="44">
        <f t="shared" si="46"/>
        <v>0</v>
      </c>
    </row>
    <row r="2637" spans="2:8" ht="12.5" x14ac:dyDescent="0.25">
      <c r="B2637" s="25"/>
      <c r="C2637" s="33"/>
      <c r="D2637" s="1"/>
      <c r="E2637" s="1"/>
      <c r="F2637" s="34"/>
      <c r="G2637" s="2"/>
      <c r="H2637" s="44">
        <f t="shared" si="46"/>
        <v>0</v>
      </c>
    </row>
    <row r="2638" spans="2:8" ht="12.5" x14ac:dyDescent="0.25">
      <c r="B2638" s="25"/>
      <c r="C2638" s="33"/>
      <c r="D2638" s="1"/>
      <c r="E2638" s="1"/>
      <c r="F2638" s="34"/>
      <c r="G2638" s="2"/>
      <c r="H2638" s="44">
        <f t="shared" si="46"/>
        <v>0</v>
      </c>
    </row>
    <row r="2639" spans="2:8" ht="12.5" x14ac:dyDescent="0.25">
      <c r="B2639" s="25"/>
      <c r="C2639" s="33"/>
      <c r="D2639" s="1"/>
      <c r="E2639" s="1"/>
      <c r="F2639" s="34"/>
      <c r="G2639" s="2"/>
      <c r="H2639" s="44">
        <f t="shared" si="46"/>
        <v>0</v>
      </c>
    </row>
    <row r="2640" spans="2:8" ht="12.5" x14ac:dyDescent="0.25">
      <c r="B2640" s="25"/>
      <c r="C2640" s="33"/>
      <c r="D2640" s="1"/>
      <c r="E2640" s="1"/>
      <c r="F2640" s="34"/>
      <c r="G2640" s="2"/>
      <c r="H2640" s="44">
        <f t="shared" si="46"/>
        <v>0</v>
      </c>
    </row>
    <row r="2641" spans="2:8" ht="12.5" x14ac:dyDescent="0.25">
      <c r="B2641" s="25"/>
      <c r="C2641" s="33"/>
      <c r="D2641" s="1"/>
      <c r="E2641" s="1"/>
      <c r="F2641" s="34"/>
      <c r="G2641" s="2"/>
      <c r="H2641" s="44">
        <f t="shared" si="46"/>
        <v>0</v>
      </c>
    </row>
    <row r="2642" spans="2:8" ht="12.5" x14ac:dyDescent="0.25">
      <c r="B2642" s="25"/>
      <c r="C2642" s="33"/>
      <c r="D2642" s="1"/>
      <c r="E2642" s="1"/>
      <c r="F2642" s="34"/>
      <c r="G2642" s="2"/>
      <c r="H2642" s="44">
        <f t="shared" si="46"/>
        <v>0</v>
      </c>
    </row>
    <row r="2643" spans="2:8" ht="12.5" x14ac:dyDescent="0.25">
      <c r="B2643" s="25"/>
      <c r="C2643" s="33"/>
      <c r="D2643" s="1"/>
      <c r="E2643" s="1"/>
      <c r="F2643" s="34"/>
      <c r="G2643" s="2"/>
      <c r="H2643" s="44">
        <f t="shared" si="46"/>
        <v>0</v>
      </c>
    </row>
    <row r="2644" spans="2:8" ht="12.5" x14ac:dyDescent="0.25">
      <c r="B2644" s="25"/>
      <c r="C2644" s="33"/>
      <c r="D2644" s="1"/>
      <c r="E2644" s="1"/>
      <c r="F2644" s="34"/>
      <c r="G2644" s="2"/>
      <c r="H2644" s="44">
        <f t="shared" si="46"/>
        <v>0</v>
      </c>
    </row>
    <row r="2645" spans="2:8" ht="12.5" x14ac:dyDescent="0.25">
      <c r="B2645" s="25"/>
      <c r="C2645" s="33"/>
      <c r="D2645" s="1"/>
      <c r="E2645" s="1"/>
      <c r="F2645" s="34"/>
      <c r="G2645" s="2"/>
      <c r="H2645" s="44">
        <f t="shared" si="46"/>
        <v>0</v>
      </c>
    </row>
    <row r="2646" spans="2:8" ht="12.5" x14ac:dyDescent="0.25">
      <c r="B2646" s="25"/>
      <c r="C2646" s="33"/>
      <c r="D2646" s="1"/>
      <c r="E2646" s="1"/>
      <c r="F2646" s="34"/>
      <c r="G2646" s="2"/>
      <c r="H2646" s="44">
        <f t="shared" si="46"/>
        <v>0</v>
      </c>
    </row>
    <row r="2647" spans="2:8" ht="12.5" x14ac:dyDescent="0.25">
      <c r="B2647" s="25"/>
      <c r="C2647" s="33"/>
      <c r="D2647" s="1"/>
      <c r="E2647" s="1"/>
      <c r="F2647" s="34"/>
      <c r="G2647" s="2"/>
      <c r="H2647" s="44">
        <f t="shared" si="46"/>
        <v>0</v>
      </c>
    </row>
    <row r="2648" spans="2:8" ht="12.5" x14ac:dyDescent="0.25">
      <c r="B2648" s="25"/>
      <c r="C2648" s="33"/>
      <c r="D2648" s="1"/>
      <c r="E2648" s="1"/>
      <c r="F2648" s="34"/>
      <c r="G2648" s="2"/>
      <c r="H2648" s="44">
        <f t="shared" si="46"/>
        <v>0</v>
      </c>
    </row>
    <row r="2649" spans="2:8" ht="12.5" x14ac:dyDescent="0.25">
      <c r="B2649" s="25"/>
      <c r="C2649" s="33"/>
      <c r="D2649" s="1"/>
      <c r="E2649" s="1"/>
      <c r="F2649" s="34"/>
      <c r="G2649" s="2"/>
      <c r="H2649" s="44">
        <f t="shared" si="46"/>
        <v>0</v>
      </c>
    </row>
    <row r="2650" spans="2:8" ht="12.5" x14ac:dyDescent="0.25">
      <c r="B2650" s="25"/>
      <c r="C2650" s="33"/>
      <c r="D2650" s="1"/>
      <c r="E2650" s="1"/>
      <c r="F2650" s="34"/>
      <c r="G2650" s="2"/>
      <c r="H2650" s="44">
        <f t="shared" si="46"/>
        <v>0</v>
      </c>
    </row>
    <row r="2651" spans="2:8" ht="12.5" x14ac:dyDescent="0.25">
      <c r="B2651" s="25"/>
      <c r="C2651" s="33"/>
      <c r="D2651" s="1"/>
      <c r="E2651" s="1"/>
      <c r="F2651" s="34"/>
      <c r="G2651" s="2"/>
      <c r="H2651" s="44">
        <f t="shared" si="46"/>
        <v>0</v>
      </c>
    </row>
    <row r="2652" spans="2:8" ht="12.5" x14ac:dyDescent="0.25">
      <c r="B2652" s="25"/>
      <c r="C2652" s="33"/>
      <c r="D2652" s="1"/>
      <c r="E2652" s="1"/>
      <c r="F2652" s="34"/>
      <c r="G2652" s="2"/>
      <c r="H2652" s="44">
        <f t="shared" si="46"/>
        <v>0</v>
      </c>
    </row>
    <row r="2653" spans="2:8" ht="12.5" x14ac:dyDescent="0.25">
      <c r="B2653" s="25"/>
      <c r="C2653" s="33"/>
      <c r="D2653" s="1"/>
      <c r="E2653" s="1"/>
      <c r="F2653" s="34"/>
      <c r="G2653" s="2"/>
      <c r="H2653" s="44">
        <f t="shared" si="46"/>
        <v>0</v>
      </c>
    </row>
    <row r="2654" spans="2:8" ht="12.5" x14ac:dyDescent="0.25">
      <c r="B2654" s="25"/>
      <c r="C2654" s="33"/>
      <c r="D2654" s="1"/>
      <c r="E2654" s="1"/>
      <c r="F2654" s="34"/>
      <c r="G2654" s="2"/>
      <c r="H2654" s="44">
        <f t="shared" si="46"/>
        <v>0</v>
      </c>
    </row>
    <row r="2655" spans="2:8" ht="12.5" x14ac:dyDescent="0.25">
      <c r="B2655" s="25"/>
      <c r="C2655" s="33"/>
      <c r="D2655" s="1"/>
      <c r="E2655" s="1"/>
      <c r="F2655" s="34"/>
      <c r="G2655" s="2"/>
      <c r="H2655" s="44">
        <f t="shared" si="46"/>
        <v>0</v>
      </c>
    </row>
    <row r="2656" spans="2:8" ht="12.5" x14ac:dyDescent="0.25">
      <c r="B2656" s="25"/>
      <c r="C2656" s="33"/>
      <c r="D2656" s="1"/>
      <c r="E2656" s="1"/>
      <c r="F2656" s="34"/>
      <c r="G2656" s="2"/>
      <c r="H2656" s="44">
        <f t="shared" si="46"/>
        <v>0</v>
      </c>
    </row>
    <row r="2657" spans="2:8" ht="12.5" x14ac:dyDescent="0.25">
      <c r="B2657" s="25"/>
      <c r="C2657" s="33"/>
      <c r="D2657" s="1"/>
      <c r="E2657" s="1"/>
      <c r="F2657" s="34"/>
      <c r="G2657" s="2"/>
      <c r="H2657" s="44">
        <f t="shared" si="46"/>
        <v>0</v>
      </c>
    </row>
    <row r="2658" spans="2:8" ht="12.5" x14ac:dyDescent="0.25">
      <c r="B2658" s="25"/>
      <c r="C2658" s="33"/>
      <c r="D2658" s="1"/>
      <c r="E2658" s="1"/>
      <c r="F2658" s="34"/>
      <c r="G2658" s="2"/>
      <c r="H2658" s="44">
        <f t="shared" si="46"/>
        <v>0</v>
      </c>
    </row>
    <row r="2659" spans="2:8" ht="12.5" x14ac:dyDescent="0.25">
      <c r="B2659" s="25"/>
      <c r="C2659" s="33"/>
      <c r="D2659" s="1"/>
      <c r="E2659" s="1"/>
      <c r="F2659" s="34"/>
      <c r="G2659" s="2"/>
      <c r="H2659" s="44">
        <f t="shared" si="46"/>
        <v>0</v>
      </c>
    </row>
    <row r="2660" spans="2:8" ht="12.5" x14ac:dyDescent="0.25">
      <c r="B2660" s="25"/>
      <c r="C2660" s="33"/>
      <c r="D2660" s="1"/>
      <c r="E2660" s="1"/>
      <c r="F2660" s="34"/>
      <c r="G2660" s="2"/>
      <c r="H2660" s="44">
        <f t="shared" si="46"/>
        <v>0</v>
      </c>
    </row>
    <row r="2661" spans="2:8" ht="12.5" x14ac:dyDescent="0.25">
      <c r="B2661" s="25"/>
      <c r="C2661" s="33"/>
      <c r="D2661" s="1"/>
      <c r="E2661" s="1"/>
      <c r="F2661" s="34"/>
      <c r="G2661" s="2"/>
      <c r="H2661" s="44">
        <f t="shared" si="46"/>
        <v>0</v>
      </c>
    </row>
    <row r="2662" spans="2:8" ht="12.5" x14ac:dyDescent="0.25">
      <c r="B2662" s="25"/>
      <c r="C2662" s="33"/>
      <c r="D2662" s="1"/>
      <c r="E2662" s="1"/>
      <c r="F2662" s="34"/>
      <c r="G2662" s="2"/>
      <c r="H2662" s="44">
        <f t="shared" si="46"/>
        <v>0</v>
      </c>
    </row>
    <row r="2663" spans="2:8" ht="12.5" x14ac:dyDescent="0.25">
      <c r="B2663" s="25"/>
      <c r="C2663" s="33"/>
      <c r="D2663" s="1"/>
      <c r="E2663" s="1"/>
      <c r="F2663" s="34"/>
      <c r="G2663" s="2"/>
      <c r="H2663" s="44">
        <f t="shared" si="46"/>
        <v>0</v>
      </c>
    </row>
    <row r="2664" spans="2:8" ht="12.5" x14ac:dyDescent="0.25">
      <c r="B2664" s="25"/>
      <c r="C2664" s="33"/>
      <c r="D2664" s="1"/>
      <c r="E2664" s="1"/>
      <c r="F2664" s="34"/>
      <c r="G2664" s="2"/>
      <c r="H2664" s="44">
        <f t="shared" si="46"/>
        <v>0</v>
      </c>
    </row>
    <row r="2665" spans="2:8" ht="12.5" x14ac:dyDescent="0.25">
      <c r="B2665" s="25"/>
      <c r="C2665" s="33"/>
      <c r="D2665" s="1"/>
      <c r="E2665" s="1"/>
      <c r="F2665" s="34"/>
      <c r="G2665" s="2"/>
      <c r="H2665" s="44">
        <f t="shared" si="46"/>
        <v>0</v>
      </c>
    </row>
    <row r="2666" spans="2:8" ht="12.5" x14ac:dyDescent="0.25">
      <c r="B2666" s="25"/>
      <c r="C2666" s="33"/>
      <c r="D2666" s="1"/>
      <c r="E2666" s="1"/>
      <c r="F2666" s="34"/>
      <c r="G2666" s="2"/>
      <c r="H2666" s="44">
        <f t="shared" si="46"/>
        <v>0</v>
      </c>
    </row>
    <row r="2667" spans="2:8" ht="12.5" x14ac:dyDescent="0.25">
      <c r="B2667" s="25"/>
      <c r="C2667" s="33"/>
      <c r="D2667" s="1"/>
      <c r="E2667" s="1"/>
      <c r="F2667" s="34"/>
      <c r="G2667" s="2"/>
      <c r="H2667" s="44">
        <f t="shared" si="46"/>
        <v>0</v>
      </c>
    </row>
    <row r="2668" spans="2:8" ht="12.5" x14ac:dyDescent="0.25">
      <c r="B2668" s="25"/>
      <c r="C2668" s="33"/>
      <c r="D2668" s="1"/>
      <c r="E2668" s="1"/>
      <c r="F2668" s="34"/>
      <c r="G2668" s="2"/>
      <c r="H2668" s="44">
        <f t="shared" si="46"/>
        <v>0</v>
      </c>
    </row>
    <row r="2669" spans="2:8" ht="12.5" x14ac:dyDescent="0.25">
      <c r="B2669" s="25"/>
      <c r="C2669" s="33"/>
      <c r="D2669" s="1"/>
      <c r="E2669" s="1"/>
      <c r="F2669" s="34"/>
      <c r="G2669" s="2"/>
      <c r="H2669" s="44">
        <f t="shared" si="46"/>
        <v>0</v>
      </c>
    </row>
    <row r="2670" spans="2:8" ht="12.5" x14ac:dyDescent="0.25">
      <c r="B2670" s="25"/>
      <c r="C2670" s="33"/>
      <c r="D2670" s="1"/>
      <c r="E2670" s="1"/>
      <c r="F2670" s="34"/>
      <c r="G2670" s="2"/>
      <c r="H2670" s="44">
        <f t="shared" si="46"/>
        <v>0</v>
      </c>
    </row>
    <row r="2671" spans="2:8" ht="12.5" x14ac:dyDescent="0.25">
      <c r="B2671" s="25"/>
      <c r="C2671" s="33"/>
      <c r="D2671" s="1"/>
      <c r="E2671" s="1"/>
      <c r="F2671" s="34"/>
      <c r="G2671" s="2"/>
      <c r="H2671" s="44">
        <f t="shared" si="46"/>
        <v>0</v>
      </c>
    </row>
    <row r="2672" spans="2:8" ht="12.5" x14ac:dyDescent="0.25">
      <c r="B2672" s="25"/>
      <c r="C2672" s="33"/>
      <c r="D2672" s="1"/>
      <c r="E2672" s="1"/>
      <c r="F2672" s="34"/>
      <c r="G2672" s="2"/>
      <c r="H2672" s="44">
        <f t="shared" si="46"/>
        <v>0</v>
      </c>
    </row>
    <row r="2673" spans="2:8" ht="12.5" x14ac:dyDescent="0.25">
      <c r="B2673" s="25"/>
      <c r="C2673" s="33"/>
      <c r="D2673" s="1"/>
      <c r="E2673" s="1"/>
      <c r="F2673" s="34"/>
      <c r="G2673" s="2"/>
      <c r="H2673" s="44">
        <f t="shared" si="46"/>
        <v>0</v>
      </c>
    </row>
    <row r="2674" spans="2:8" ht="12.5" x14ac:dyDescent="0.25">
      <c r="B2674" s="25"/>
      <c r="C2674" s="33"/>
      <c r="D2674" s="1"/>
      <c r="E2674" s="1"/>
      <c r="F2674" s="34"/>
      <c r="G2674" s="2"/>
      <c r="H2674" s="44">
        <f t="shared" si="46"/>
        <v>0</v>
      </c>
    </row>
    <row r="2675" spans="2:8" ht="12.5" x14ac:dyDescent="0.25">
      <c r="B2675" s="25"/>
      <c r="C2675" s="33"/>
      <c r="D2675" s="1"/>
      <c r="E2675" s="1"/>
      <c r="F2675" s="34"/>
      <c r="G2675" s="2"/>
      <c r="H2675" s="44">
        <f t="shared" si="46"/>
        <v>0</v>
      </c>
    </row>
    <row r="2676" spans="2:8" ht="12.5" x14ac:dyDescent="0.25">
      <c r="B2676" s="25"/>
      <c r="C2676" s="33"/>
      <c r="D2676" s="1"/>
      <c r="E2676" s="1"/>
      <c r="F2676" s="34"/>
      <c r="G2676" s="2"/>
      <c r="H2676" s="44">
        <f t="shared" si="46"/>
        <v>0</v>
      </c>
    </row>
    <row r="2677" spans="2:8" ht="12.5" x14ac:dyDescent="0.25">
      <c r="B2677" s="25"/>
      <c r="C2677" s="33"/>
      <c r="D2677" s="1"/>
      <c r="E2677" s="1"/>
      <c r="F2677" s="34"/>
      <c r="G2677" s="2"/>
      <c r="H2677" s="44">
        <f t="shared" si="46"/>
        <v>0</v>
      </c>
    </row>
    <row r="2678" spans="2:8" ht="12.5" x14ac:dyDescent="0.25">
      <c r="B2678" s="25"/>
      <c r="C2678" s="33"/>
      <c r="D2678" s="1"/>
      <c r="E2678" s="1"/>
      <c r="F2678" s="34"/>
      <c r="G2678" s="2"/>
      <c r="H2678" s="44">
        <f t="shared" si="46"/>
        <v>0</v>
      </c>
    </row>
    <row r="2679" spans="2:8" ht="12.5" x14ac:dyDescent="0.25">
      <c r="B2679" s="25"/>
      <c r="C2679" s="33"/>
      <c r="D2679" s="1"/>
      <c r="E2679" s="1"/>
      <c r="F2679" s="34"/>
      <c r="G2679" s="2"/>
      <c r="H2679" s="44">
        <f t="shared" si="46"/>
        <v>0</v>
      </c>
    </row>
    <row r="2680" spans="2:8" ht="12.5" x14ac:dyDescent="0.25">
      <c r="B2680" s="25"/>
      <c r="C2680" s="33"/>
      <c r="D2680" s="1"/>
      <c r="E2680" s="1"/>
      <c r="F2680" s="34"/>
      <c r="G2680" s="2"/>
      <c r="H2680" s="44">
        <f t="shared" si="46"/>
        <v>0</v>
      </c>
    </row>
    <row r="2681" spans="2:8" ht="12.5" x14ac:dyDescent="0.25">
      <c r="B2681" s="25"/>
      <c r="C2681" s="33"/>
      <c r="D2681" s="1"/>
      <c r="E2681" s="1"/>
      <c r="F2681" s="34"/>
      <c r="G2681" s="2"/>
      <c r="H2681" s="44">
        <f t="shared" si="46"/>
        <v>0</v>
      </c>
    </row>
    <row r="2682" spans="2:8" ht="12.5" x14ac:dyDescent="0.25">
      <c r="B2682" s="25"/>
      <c r="C2682" s="33"/>
      <c r="D2682" s="1"/>
      <c r="E2682" s="1"/>
      <c r="F2682" s="34"/>
      <c r="G2682" s="2"/>
      <c r="H2682" s="44">
        <f t="shared" si="46"/>
        <v>0</v>
      </c>
    </row>
    <row r="2683" spans="2:8" ht="12.5" x14ac:dyDescent="0.25">
      <c r="B2683" s="25"/>
      <c r="C2683" s="33"/>
      <c r="D2683" s="1"/>
      <c r="E2683" s="1"/>
      <c r="F2683" s="34"/>
      <c r="G2683" s="2"/>
      <c r="H2683" s="44">
        <f t="shared" si="46"/>
        <v>0</v>
      </c>
    </row>
    <row r="2684" spans="2:8" ht="12.5" x14ac:dyDescent="0.25">
      <c r="B2684" s="25"/>
      <c r="C2684" s="33"/>
      <c r="D2684" s="1"/>
      <c r="E2684" s="1"/>
      <c r="F2684" s="34"/>
      <c r="G2684" s="2"/>
      <c r="H2684" s="44">
        <f t="shared" si="46"/>
        <v>0</v>
      </c>
    </row>
    <row r="2685" spans="2:8" ht="12.5" x14ac:dyDescent="0.25">
      <c r="B2685" s="25"/>
      <c r="C2685" s="33"/>
      <c r="D2685" s="1"/>
      <c r="E2685" s="1"/>
      <c r="F2685" s="34"/>
      <c r="G2685" s="2"/>
      <c r="H2685" s="44">
        <f t="shared" si="46"/>
        <v>0</v>
      </c>
    </row>
    <row r="2686" spans="2:8" ht="12.5" x14ac:dyDescent="0.25">
      <c r="B2686" s="25"/>
      <c r="C2686" s="33"/>
      <c r="D2686" s="1"/>
      <c r="E2686" s="1"/>
      <c r="F2686" s="34"/>
      <c r="G2686" s="2"/>
      <c r="H2686" s="44">
        <f t="shared" si="46"/>
        <v>0</v>
      </c>
    </row>
    <row r="2687" spans="2:8" ht="12.5" x14ac:dyDescent="0.25">
      <c r="B2687" s="25"/>
      <c r="C2687" s="33"/>
      <c r="D2687" s="1"/>
      <c r="E2687" s="1"/>
      <c r="F2687" s="34"/>
      <c r="G2687" s="2"/>
      <c r="H2687" s="44">
        <f t="shared" si="46"/>
        <v>0</v>
      </c>
    </row>
    <row r="2688" spans="2:8" ht="12.5" x14ac:dyDescent="0.25">
      <c r="B2688" s="25"/>
      <c r="C2688" s="33"/>
      <c r="D2688" s="1"/>
      <c r="E2688" s="1"/>
      <c r="F2688" s="34"/>
      <c r="G2688" s="2"/>
      <c r="H2688" s="44">
        <f t="shared" si="46"/>
        <v>0</v>
      </c>
    </row>
    <row r="2689" spans="2:8" ht="12.5" x14ac:dyDescent="0.25">
      <c r="B2689" s="25"/>
      <c r="C2689" s="33"/>
      <c r="D2689" s="1"/>
      <c r="E2689" s="1"/>
      <c r="F2689" s="34"/>
      <c r="G2689" s="2"/>
      <c r="H2689" s="44">
        <f t="shared" si="46"/>
        <v>0</v>
      </c>
    </row>
    <row r="2690" spans="2:8" ht="12.5" x14ac:dyDescent="0.25">
      <c r="B2690" s="25"/>
      <c r="C2690" s="33"/>
      <c r="D2690" s="1"/>
      <c r="E2690" s="1"/>
      <c r="F2690" s="34"/>
      <c r="G2690" s="2"/>
      <c r="H2690" s="44">
        <f t="shared" si="46"/>
        <v>0</v>
      </c>
    </row>
    <row r="2691" spans="2:8" ht="12.5" x14ac:dyDescent="0.25">
      <c r="B2691" s="25"/>
      <c r="C2691" s="33"/>
      <c r="D2691" s="1"/>
      <c r="E2691" s="1"/>
      <c r="F2691" s="34"/>
      <c r="G2691" s="2"/>
      <c r="H2691" s="44">
        <f t="shared" si="46"/>
        <v>0</v>
      </c>
    </row>
    <row r="2692" spans="2:8" ht="12.5" x14ac:dyDescent="0.25">
      <c r="B2692" s="25"/>
      <c r="C2692" s="33"/>
      <c r="D2692" s="1"/>
      <c r="E2692" s="1"/>
      <c r="F2692" s="34"/>
      <c r="G2692" s="2"/>
      <c r="H2692" s="44">
        <f t="shared" si="46"/>
        <v>0</v>
      </c>
    </row>
    <row r="2693" spans="2:8" ht="12.5" x14ac:dyDescent="0.25">
      <c r="B2693" s="25"/>
      <c r="C2693" s="33"/>
      <c r="D2693" s="1"/>
      <c r="E2693" s="1"/>
      <c r="F2693" s="34"/>
      <c r="G2693" s="2"/>
      <c r="H2693" s="44">
        <f t="shared" si="46"/>
        <v>0</v>
      </c>
    </row>
    <row r="2694" spans="2:8" ht="12.5" x14ac:dyDescent="0.25">
      <c r="B2694" s="25"/>
      <c r="C2694" s="33"/>
      <c r="D2694" s="1"/>
      <c r="E2694" s="1"/>
      <c r="F2694" s="34"/>
      <c r="G2694" s="2"/>
      <c r="H2694" s="44">
        <f t="shared" ref="H2694:H2757" si="47">F2694*ROUND(G2694,4)</f>
        <v>0</v>
      </c>
    </row>
    <row r="2695" spans="2:8" ht="12.5" x14ac:dyDescent="0.25">
      <c r="B2695" s="25"/>
      <c r="C2695" s="33"/>
      <c r="D2695" s="1"/>
      <c r="E2695" s="1"/>
      <c r="F2695" s="34"/>
      <c r="G2695" s="2"/>
      <c r="H2695" s="44">
        <f t="shared" si="47"/>
        <v>0</v>
      </c>
    </row>
    <row r="2696" spans="2:8" ht="12.5" x14ac:dyDescent="0.25">
      <c r="B2696" s="25"/>
      <c r="C2696" s="33"/>
      <c r="D2696" s="1"/>
      <c r="E2696" s="1"/>
      <c r="F2696" s="34"/>
      <c r="G2696" s="2"/>
      <c r="H2696" s="44">
        <f t="shared" si="47"/>
        <v>0</v>
      </c>
    </row>
    <row r="2697" spans="2:8" ht="12.5" x14ac:dyDescent="0.25">
      <c r="B2697" s="25"/>
      <c r="C2697" s="33"/>
      <c r="D2697" s="1"/>
      <c r="E2697" s="1"/>
      <c r="F2697" s="34"/>
      <c r="G2697" s="2"/>
      <c r="H2697" s="44">
        <f t="shared" si="47"/>
        <v>0</v>
      </c>
    </row>
    <row r="2698" spans="2:8" ht="12.5" x14ac:dyDescent="0.25">
      <c r="B2698" s="25"/>
      <c r="C2698" s="33"/>
      <c r="D2698" s="1"/>
      <c r="E2698" s="1"/>
      <c r="F2698" s="34"/>
      <c r="G2698" s="2"/>
      <c r="H2698" s="44">
        <f t="shared" si="47"/>
        <v>0</v>
      </c>
    </row>
    <row r="2699" spans="2:8" ht="12.5" x14ac:dyDescent="0.25">
      <c r="B2699" s="25"/>
      <c r="C2699" s="33"/>
      <c r="D2699" s="1"/>
      <c r="E2699" s="1"/>
      <c r="F2699" s="34"/>
      <c r="G2699" s="2"/>
      <c r="H2699" s="44">
        <f t="shared" si="47"/>
        <v>0</v>
      </c>
    </row>
    <row r="2700" spans="2:8" ht="12.5" x14ac:dyDescent="0.25">
      <c r="B2700" s="25"/>
      <c r="C2700" s="33"/>
      <c r="D2700" s="1"/>
      <c r="E2700" s="1"/>
      <c r="F2700" s="34"/>
      <c r="G2700" s="2"/>
      <c r="H2700" s="44">
        <f t="shared" si="47"/>
        <v>0</v>
      </c>
    </row>
    <row r="2701" spans="2:8" ht="12.5" x14ac:dyDescent="0.25">
      <c r="B2701" s="25"/>
      <c r="C2701" s="33"/>
      <c r="D2701" s="1"/>
      <c r="E2701" s="1"/>
      <c r="F2701" s="34"/>
      <c r="G2701" s="2"/>
      <c r="H2701" s="44">
        <f t="shared" si="47"/>
        <v>0</v>
      </c>
    </row>
    <row r="2702" spans="2:8" ht="12.5" x14ac:dyDescent="0.25">
      <c r="B2702" s="25"/>
      <c r="C2702" s="33"/>
      <c r="D2702" s="1"/>
      <c r="E2702" s="1"/>
      <c r="F2702" s="34"/>
      <c r="G2702" s="2"/>
      <c r="H2702" s="44">
        <f t="shared" si="47"/>
        <v>0</v>
      </c>
    </row>
    <row r="2703" spans="2:8" ht="12.5" x14ac:dyDescent="0.25">
      <c r="B2703" s="25"/>
      <c r="C2703" s="33"/>
      <c r="D2703" s="1"/>
      <c r="E2703" s="1"/>
      <c r="F2703" s="34"/>
      <c r="G2703" s="2"/>
      <c r="H2703" s="44">
        <f t="shared" si="47"/>
        <v>0</v>
      </c>
    </row>
    <row r="2704" spans="2:8" ht="12.5" x14ac:dyDescent="0.25">
      <c r="B2704" s="25"/>
      <c r="C2704" s="33"/>
      <c r="D2704" s="1"/>
      <c r="E2704" s="1"/>
      <c r="F2704" s="34"/>
      <c r="G2704" s="2"/>
      <c r="H2704" s="44">
        <f t="shared" si="47"/>
        <v>0</v>
      </c>
    </row>
    <row r="2705" spans="2:8" ht="12.5" x14ac:dyDescent="0.25">
      <c r="B2705" s="25"/>
      <c r="C2705" s="33"/>
      <c r="D2705" s="1"/>
      <c r="E2705" s="1"/>
      <c r="F2705" s="34"/>
      <c r="G2705" s="2"/>
      <c r="H2705" s="44">
        <f t="shared" si="47"/>
        <v>0</v>
      </c>
    </row>
    <row r="2706" spans="2:8" ht="12.5" x14ac:dyDescent="0.25">
      <c r="B2706" s="25"/>
      <c r="C2706" s="33"/>
      <c r="D2706" s="1"/>
      <c r="E2706" s="1"/>
      <c r="F2706" s="34"/>
      <c r="G2706" s="2"/>
      <c r="H2706" s="44">
        <f t="shared" si="47"/>
        <v>0</v>
      </c>
    </row>
    <row r="2707" spans="2:8" ht="12.5" x14ac:dyDescent="0.25">
      <c r="B2707" s="25"/>
      <c r="C2707" s="33"/>
      <c r="D2707" s="1"/>
      <c r="E2707" s="1"/>
      <c r="F2707" s="34"/>
      <c r="G2707" s="2"/>
      <c r="H2707" s="44">
        <f t="shared" si="47"/>
        <v>0</v>
      </c>
    </row>
    <row r="2708" spans="2:8" ht="12.5" x14ac:dyDescent="0.25">
      <c r="B2708" s="25"/>
      <c r="C2708" s="33"/>
      <c r="D2708" s="1"/>
      <c r="E2708" s="1"/>
      <c r="F2708" s="34"/>
      <c r="G2708" s="2"/>
      <c r="H2708" s="44">
        <f t="shared" si="47"/>
        <v>0</v>
      </c>
    </row>
    <row r="2709" spans="2:8" ht="12.5" x14ac:dyDescent="0.25">
      <c r="B2709" s="25"/>
      <c r="C2709" s="33"/>
      <c r="D2709" s="1"/>
      <c r="E2709" s="1"/>
      <c r="F2709" s="34"/>
      <c r="G2709" s="2"/>
      <c r="H2709" s="44">
        <f t="shared" si="47"/>
        <v>0</v>
      </c>
    </row>
    <row r="2710" spans="2:8" ht="12.5" x14ac:dyDescent="0.25">
      <c r="B2710" s="25"/>
      <c r="C2710" s="33"/>
      <c r="D2710" s="1"/>
      <c r="E2710" s="1"/>
      <c r="F2710" s="34"/>
      <c r="G2710" s="2"/>
      <c r="H2710" s="44">
        <f t="shared" si="47"/>
        <v>0</v>
      </c>
    </row>
    <row r="2711" spans="2:8" ht="12.5" x14ac:dyDescent="0.25">
      <c r="B2711" s="25"/>
      <c r="C2711" s="33"/>
      <c r="D2711" s="1"/>
      <c r="E2711" s="1"/>
      <c r="F2711" s="34"/>
      <c r="G2711" s="2"/>
      <c r="H2711" s="44">
        <f t="shared" si="47"/>
        <v>0</v>
      </c>
    </row>
    <row r="2712" spans="2:8" ht="12.5" x14ac:dyDescent="0.25">
      <c r="B2712" s="25"/>
      <c r="C2712" s="33"/>
      <c r="D2712" s="1"/>
      <c r="E2712" s="1"/>
      <c r="F2712" s="34"/>
      <c r="G2712" s="2"/>
      <c r="H2712" s="44">
        <f t="shared" si="47"/>
        <v>0</v>
      </c>
    </row>
    <row r="2713" spans="2:8" ht="12.5" x14ac:dyDescent="0.25">
      <c r="B2713" s="25"/>
      <c r="C2713" s="33"/>
      <c r="D2713" s="1"/>
      <c r="E2713" s="1"/>
      <c r="F2713" s="34"/>
      <c r="G2713" s="2"/>
      <c r="H2713" s="44">
        <f t="shared" si="47"/>
        <v>0</v>
      </c>
    </row>
    <row r="2714" spans="2:8" ht="12.5" x14ac:dyDescent="0.25">
      <c r="B2714" s="25"/>
      <c r="C2714" s="33"/>
      <c r="D2714" s="1"/>
      <c r="E2714" s="1"/>
      <c r="F2714" s="34"/>
      <c r="G2714" s="2"/>
      <c r="H2714" s="44">
        <f t="shared" si="47"/>
        <v>0</v>
      </c>
    </row>
    <row r="2715" spans="2:8" ht="12.5" x14ac:dyDescent="0.25">
      <c r="B2715" s="25"/>
      <c r="C2715" s="33"/>
      <c r="D2715" s="1"/>
      <c r="E2715" s="1"/>
      <c r="F2715" s="34"/>
      <c r="G2715" s="2"/>
      <c r="H2715" s="44">
        <f t="shared" si="47"/>
        <v>0</v>
      </c>
    </row>
    <row r="2716" spans="2:8" ht="12.5" x14ac:dyDescent="0.25">
      <c r="B2716" s="25"/>
      <c r="C2716" s="33"/>
      <c r="D2716" s="1"/>
      <c r="E2716" s="1"/>
      <c r="F2716" s="34"/>
      <c r="G2716" s="2"/>
      <c r="H2716" s="44">
        <f t="shared" si="47"/>
        <v>0</v>
      </c>
    </row>
    <row r="2717" spans="2:8" ht="12.5" x14ac:dyDescent="0.25">
      <c r="B2717" s="25"/>
      <c r="C2717" s="33"/>
      <c r="D2717" s="1"/>
      <c r="E2717" s="1"/>
      <c r="F2717" s="34"/>
      <c r="G2717" s="2"/>
      <c r="H2717" s="44">
        <f t="shared" si="47"/>
        <v>0</v>
      </c>
    </row>
    <row r="2718" spans="2:8" ht="12.5" x14ac:dyDescent="0.25">
      <c r="B2718" s="25"/>
      <c r="C2718" s="33"/>
      <c r="D2718" s="1"/>
      <c r="E2718" s="1"/>
      <c r="F2718" s="34"/>
      <c r="G2718" s="2"/>
      <c r="H2718" s="44">
        <f t="shared" si="47"/>
        <v>0</v>
      </c>
    </row>
    <row r="2719" spans="2:8" ht="12.5" x14ac:dyDescent="0.25">
      <c r="B2719" s="25"/>
      <c r="C2719" s="33"/>
      <c r="D2719" s="1"/>
      <c r="E2719" s="1"/>
      <c r="F2719" s="34"/>
      <c r="G2719" s="2"/>
      <c r="H2719" s="44">
        <f t="shared" si="47"/>
        <v>0</v>
      </c>
    </row>
    <row r="2720" spans="2:8" ht="12.5" x14ac:dyDescent="0.25">
      <c r="B2720" s="25"/>
      <c r="C2720" s="33"/>
      <c r="D2720" s="1"/>
      <c r="E2720" s="1"/>
      <c r="F2720" s="34"/>
      <c r="G2720" s="2"/>
      <c r="H2720" s="44">
        <f t="shared" si="47"/>
        <v>0</v>
      </c>
    </row>
    <row r="2721" spans="2:8" ht="12.5" x14ac:dyDescent="0.25">
      <c r="B2721" s="25"/>
      <c r="C2721" s="33"/>
      <c r="D2721" s="1"/>
      <c r="E2721" s="1"/>
      <c r="F2721" s="34"/>
      <c r="G2721" s="2"/>
      <c r="H2721" s="44">
        <f t="shared" si="47"/>
        <v>0</v>
      </c>
    </row>
    <row r="2722" spans="2:8" ht="12.5" x14ac:dyDescent="0.25">
      <c r="B2722" s="25"/>
      <c r="C2722" s="33"/>
      <c r="D2722" s="1"/>
      <c r="E2722" s="1"/>
      <c r="F2722" s="34"/>
      <c r="G2722" s="2"/>
      <c r="H2722" s="44">
        <f t="shared" si="47"/>
        <v>0</v>
      </c>
    </row>
    <row r="2723" spans="2:8" ht="12.5" x14ac:dyDescent="0.25">
      <c r="B2723" s="25"/>
      <c r="C2723" s="33"/>
      <c r="D2723" s="1"/>
      <c r="E2723" s="1"/>
      <c r="F2723" s="34"/>
      <c r="G2723" s="2"/>
      <c r="H2723" s="44">
        <f t="shared" si="47"/>
        <v>0</v>
      </c>
    </row>
    <row r="2724" spans="2:8" ht="12.5" x14ac:dyDescent="0.25">
      <c r="B2724" s="25"/>
      <c r="C2724" s="33"/>
      <c r="D2724" s="1"/>
      <c r="E2724" s="1"/>
      <c r="F2724" s="34"/>
      <c r="G2724" s="2"/>
      <c r="H2724" s="44">
        <f t="shared" si="47"/>
        <v>0</v>
      </c>
    </row>
    <row r="2725" spans="2:8" ht="12.5" x14ac:dyDescent="0.25">
      <c r="B2725" s="25"/>
      <c r="C2725" s="33"/>
      <c r="D2725" s="1"/>
      <c r="E2725" s="1"/>
      <c r="F2725" s="34"/>
      <c r="G2725" s="2"/>
      <c r="H2725" s="44">
        <f t="shared" si="47"/>
        <v>0</v>
      </c>
    </row>
    <row r="2726" spans="2:8" ht="12.5" x14ac:dyDescent="0.25">
      <c r="B2726" s="25"/>
      <c r="C2726" s="33"/>
      <c r="D2726" s="1"/>
      <c r="E2726" s="1"/>
      <c r="F2726" s="34"/>
      <c r="G2726" s="2"/>
      <c r="H2726" s="44">
        <f t="shared" si="47"/>
        <v>0</v>
      </c>
    </row>
    <row r="2727" spans="2:8" ht="12.5" x14ac:dyDescent="0.25">
      <c r="B2727" s="25"/>
      <c r="C2727" s="33"/>
      <c r="D2727" s="1"/>
      <c r="E2727" s="1"/>
      <c r="F2727" s="34"/>
      <c r="G2727" s="2"/>
      <c r="H2727" s="44">
        <f t="shared" si="47"/>
        <v>0</v>
      </c>
    </row>
    <row r="2728" spans="2:8" ht="12.5" x14ac:dyDescent="0.25">
      <c r="B2728" s="25"/>
      <c r="C2728" s="33"/>
      <c r="D2728" s="1"/>
      <c r="E2728" s="1"/>
      <c r="F2728" s="34"/>
      <c r="G2728" s="2"/>
      <c r="H2728" s="44">
        <f t="shared" si="47"/>
        <v>0</v>
      </c>
    </row>
    <row r="2729" spans="2:8" ht="12.5" x14ac:dyDescent="0.25">
      <c r="B2729" s="25"/>
      <c r="C2729" s="33"/>
      <c r="D2729" s="1"/>
      <c r="E2729" s="1"/>
      <c r="F2729" s="34"/>
      <c r="G2729" s="2"/>
      <c r="H2729" s="44">
        <f t="shared" si="47"/>
        <v>0</v>
      </c>
    </row>
    <row r="2730" spans="2:8" ht="12.5" x14ac:dyDescent="0.25">
      <c r="B2730" s="25"/>
      <c r="C2730" s="33"/>
      <c r="D2730" s="1"/>
      <c r="E2730" s="1"/>
      <c r="F2730" s="34"/>
      <c r="G2730" s="2"/>
      <c r="H2730" s="44">
        <f t="shared" si="47"/>
        <v>0</v>
      </c>
    </row>
    <row r="2731" spans="2:8" ht="12.5" x14ac:dyDescent="0.25">
      <c r="B2731" s="25"/>
      <c r="C2731" s="33"/>
      <c r="D2731" s="1"/>
      <c r="E2731" s="1"/>
      <c r="F2731" s="34"/>
      <c r="G2731" s="2"/>
      <c r="H2731" s="44">
        <f t="shared" si="47"/>
        <v>0</v>
      </c>
    </row>
    <row r="2732" spans="2:8" ht="12.5" x14ac:dyDescent="0.25">
      <c r="B2732" s="25"/>
      <c r="C2732" s="33"/>
      <c r="D2732" s="1"/>
      <c r="E2732" s="1"/>
      <c r="F2732" s="34"/>
      <c r="G2732" s="2"/>
      <c r="H2732" s="44">
        <f t="shared" si="47"/>
        <v>0</v>
      </c>
    </row>
    <row r="2733" spans="2:8" ht="12.5" x14ac:dyDescent="0.25">
      <c r="B2733" s="25"/>
      <c r="C2733" s="33"/>
      <c r="D2733" s="1"/>
      <c r="E2733" s="1"/>
      <c r="F2733" s="34"/>
      <c r="G2733" s="2"/>
      <c r="H2733" s="44">
        <f t="shared" si="47"/>
        <v>0</v>
      </c>
    </row>
    <row r="2734" spans="2:8" ht="12.5" x14ac:dyDescent="0.25">
      <c r="B2734" s="25"/>
      <c r="C2734" s="33"/>
      <c r="D2734" s="1"/>
      <c r="E2734" s="1"/>
      <c r="F2734" s="34"/>
      <c r="G2734" s="2"/>
      <c r="H2734" s="44">
        <f t="shared" si="47"/>
        <v>0</v>
      </c>
    </row>
    <row r="2735" spans="2:8" ht="12.5" x14ac:dyDescent="0.25">
      <c r="B2735" s="25"/>
      <c r="C2735" s="33"/>
      <c r="D2735" s="1"/>
      <c r="E2735" s="1"/>
      <c r="F2735" s="34"/>
      <c r="G2735" s="2"/>
      <c r="H2735" s="44">
        <f t="shared" si="47"/>
        <v>0</v>
      </c>
    </row>
    <row r="2736" spans="2:8" ht="12.5" x14ac:dyDescent="0.25">
      <c r="B2736" s="25"/>
      <c r="C2736" s="33"/>
      <c r="D2736" s="1"/>
      <c r="E2736" s="1"/>
      <c r="F2736" s="34"/>
      <c r="G2736" s="2"/>
      <c r="H2736" s="44">
        <f t="shared" si="47"/>
        <v>0</v>
      </c>
    </row>
    <row r="2737" spans="2:8" ht="12.5" x14ac:dyDescent="0.25">
      <c r="B2737" s="25"/>
      <c r="C2737" s="33"/>
      <c r="D2737" s="1"/>
      <c r="E2737" s="1"/>
      <c r="F2737" s="34"/>
      <c r="G2737" s="2"/>
      <c r="H2737" s="44">
        <f t="shared" si="47"/>
        <v>0</v>
      </c>
    </row>
    <row r="2738" spans="2:8" ht="12.5" x14ac:dyDescent="0.25">
      <c r="B2738" s="25"/>
      <c r="C2738" s="33"/>
      <c r="D2738" s="1"/>
      <c r="E2738" s="1"/>
      <c r="F2738" s="34"/>
      <c r="G2738" s="2"/>
      <c r="H2738" s="44">
        <f t="shared" si="47"/>
        <v>0</v>
      </c>
    </row>
    <row r="2739" spans="2:8" ht="12.5" x14ac:dyDescent="0.25">
      <c r="B2739" s="25"/>
      <c r="C2739" s="33"/>
      <c r="D2739" s="1"/>
      <c r="E2739" s="1"/>
      <c r="F2739" s="34"/>
      <c r="G2739" s="2"/>
      <c r="H2739" s="44">
        <f t="shared" si="47"/>
        <v>0</v>
      </c>
    </row>
    <row r="2740" spans="2:8" ht="12.5" x14ac:dyDescent="0.25">
      <c r="B2740" s="25"/>
      <c r="C2740" s="33"/>
      <c r="D2740" s="1"/>
      <c r="E2740" s="1"/>
      <c r="F2740" s="34"/>
      <c r="G2740" s="2"/>
      <c r="H2740" s="44">
        <f t="shared" si="47"/>
        <v>0</v>
      </c>
    </row>
    <row r="2741" spans="2:8" ht="12.5" x14ac:dyDescent="0.25">
      <c r="B2741" s="25"/>
      <c r="C2741" s="33"/>
      <c r="D2741" s="1"/>
      <c r="E2741" s="1"/>
      <c r="F2741" s="34"/>
      <c r="G2741" s="2"/>
      <c r="H2741" s="44">
        <f t="shared" si="47"/>
        <v>0</v>
      </c>
    </row>
    <row r="2742" spans="2:8" ht="12.5" x14ac:dyDescent="0.25">
      <c r="B2742" s="25"/>
      <c r="C2742" s="33"/>
      <c r="D2742" s="1"/>
      <c r="E2742" s="1"/>
      <c r="F2742" s="34"/>
      <c r="G2742" s="2"/>
      <c r="H2742" s="44">
        <f t="shared" si="47"/>
        <v>0</v>
      </c>
    </row>
    <row r="2743" spans="2:8" ht="12.5" x14ac:dyDescent="0.25">
      <c r="B2743" s="25"/>
      <c r="C2743" s="33"/>
      <c r="D2743" s="1"/>
      <c r="E2743" s="1"/>
      <c r="F2743" s="34"/>
      <c r="G2743" s="2"/>
      <c r="H2743" s="44">
        <f t="shared" si="47"/>
        <v>0</v>
      </c>
    </row>
    <row r="2744" spans="2:8" ht="12.5" x14ac:dyDescent="0.25">
      <c r="B2744" s="25"/>
      <c r="C2744" s="33"/>
      <c r="D2744" s="1"/>
      <c r="E2744" s="1"/>
      <c r="F2744" s="34"/>
      <c r="G2744" s="2"/>
      <c r="H2744" s="44">
        <f t="shared" si="47"/>
        <v>0</v>
      </c>
    </row>
    <row r="2745" spans="2:8" ht="12.5" x14ac:dyDescent="0.25">
      <c r="B2745" s="25"/>
      <c r="C2745" s="33"/>
      <c r="D2745" s="1"/>
      <c r="E2745" s="1"/>
      <c r="F2745" s="34"/>
      <c r="G2745" s="2"/>
      <c r="H2745" s="44">
        <f t="shared" si="47"/>
        <v>0</v>
      </c>
    </row>
    <row r="2746" spans="2:8" ht="12.5" x14ac:dyDescent="0.25">
      <c r="B2746" s="25"/>
      <c r="C2746" s="33"/>
      <c r="D2746" s="1"/>
      <c r="E2746" s="1"/>
      <c r="F2746" s="34"/>
      <c r="G2746" s="2"/>
      <c r="H2746" s="44">
        <f t="shared" si="47"/>
        <v>0</v>
      </c>
    </row>
    <row r="2747" spans="2:8" ht="12.5" x14ac:dyDescent="0.25">
      <c r="B2747" s="25"/>
      <c r="C2747" s="33"/>
      <c r="D2747" s="1"/>
      <c r="E2747" s="1"/>
      <c r="F2747" s="34"/>
      <c r="G2747" s="2"/>
      <c r="H2747" s="44">
        <f t="shared" si="47"/>
        <v>0</v>
      </c>
    </row>
    <row r="2748" spans="2:8" ht="12.5" x14ac:dyDescent="0.25">
      <c r="B2748" s="25"/>
      <c r="C2748" s="33"/>
      <c r="D2748" s="1"/>
      <c r="E2748" s="1"/>
      <c r="F2748" s="34"/>
      <c r="G2748" s="2"/>
      <c r="H2748" s="44">
        <f t="shared" si="47"/>
        <v>0</v>
      </c>
    </row>
    <row r="2749" spans="2:8" ht="12.5" x14ac:dyDescent="0.25">
      <c r="B2749" s="25"/>
      <c r="C2749" s="33"/>
      <c r="D2749" s="1"/>
      <c r="E2749" s="1"/>
      <c r="F2749" s="34"/>
      <c r="G2749" s="2"/>
      <c r="H2749" s="44">
        <f t="shared" si="47"/>
        <v>0</v>
      </c>
    </row>
    <row r="2750" spans="2:8" ht="12.5" x14ac:dyDescent="0.25">
      <c r="B2750" s="25"/>
      <c r="C2750" s="33"/>
      <c r="D2750" s="1"/>
      <c r="E2750" s="1"/>
      <c r="F2750" s="34"/>
      <c r="G2750" s="2"/>
      <c r="H2750" s="44">
        <f t="shared" si="47"/>
        <v>0</v>
      </c>
    </row>
    <row r="2751" spans="2:8" ht="12.5" x14ac:dyDescent="0.25">
      <c r="B2751" s="25"/>
      <c r="C2751" s="33"/>
      <c r="D2751" s="1"/>
      <c r="E2751" s="1"/>
      <c r="F2751" s="34"/>
      <c r="G2751" s="2"/>
      <c r="H2751" s="44">
        <f t="shared" si="47"/>
        <v>0</v>
      </c>
    </row>
    <row r="2752" spans="2:8" ht="12.5" x14ac:dyDescent="0.25">
      <c r="B2752" s="25"/>
      <c r="C2752" s="33"/>
      <c r="D2752" s="1"/>
      <c r="E2752" s="1"/>
      <c r="F2752" s="34"/>
      <c r="G2752" s="2"/>
      <c r="H2752" s="44">
        <f t="shared" si="47"/>
        <v>0</v>
      </c>
    </row>
    <row r="2753" spans="2:8" ht="12.5" x14ac:dyDescent="0.25">
      <c r="B2753" s="25"/>
      <c r="C2753" s="33"/>
      <c r="D2753" s="1"/>
      <c r="E2753" s="1"/>
      <c r="F2753" s="34"/>
      <c r="G2753" s="2"/>
      <c r="H2753" s="44">
        <f t="shared" si="47"/>
        <v>0</v>
      </c>
    </row>
    <row r="2754" spans="2:8" ht="12.5" x14ac:dyDescent="0.25">
      <c r="B2754" s="25"/>
      <c r="C2754" s="33"/>
      <c r="D2754" s="1"/>
      <c r="E2754" s="1"/>
      <c r="F2754" s="34"/>
      <c r="G2754" s="2"/>
      <c r="H2754" s="44">
        <f t="shared" si="47"/>
        <v>0</v>
      </c>
    </row>
    <row r="2755" spans="2:8" ht="12.5" x14ac:dyDescent="0.25">
      <c r="B2755" s="25"/>
      <c r="C2755" s="33"/>
      <c r="D2755" s="1"/>
      <c r="E2755" s="1"/>
      <c r="F2755" s="34"/>
      <c r="G2755" s="2"/>
      <c r="H2755" s="44">
        <f t="shared" si="47"/>
        <v>0</v>
      </c>
    </row>
    <row r="2756" spans="2:8" ht="12.5" x14ac:dyDescent="0.25">
      <c r="B2756" s="25"/>
      <c r="C2756" s="33"/>
      <c r="D2756" s="1"/>
      <c r="E2756" s="1"/>
      <c r="F2756" s="34"/>
      <c r="G2756" s="2"/>
      <c r="H2756" s="44">
        <f t="shared" si="47"/>
        <v>0</v>
      </c>
    </row>
    <row r="2757" spans="2:8" ht="12.5" x14ac:dyDescent="0.25">
      <c r="B2757" s="25"/>
      <c r="C2757" s="33"/>
      <c r="D2757" s="1"/>
      <c r="E2757" s="1"/>
      <c r="F2757" s="34"/>
      <c r="G2757" s="2"/>
      <c r="H2757" s="44">
        <f t="shared" si="47"/>
        <v>0</v>
      </c>
    </row>
    <row r="2758" spans="2:8" ht="12.5" x14ac:dyDescent="0.25">
      <c r="B2758" s="25"/>
      <c r="C2758" s="33"/>
      <c r="D2758" s="1"/>
      <c r="E2758" s="1"/>
      <c r="F2758" s="34"/>
      <c r="G2758" s="2"/>
      <c r="H2758" s="44">
        <f t="shared" ref="H2758:H2821" si="48">F2758*ROUND(G2758,4)</f>
        <v>0</v>
      </c>
    </row>
    <row r="2759" spans="2:8" ht="12.5" x14ac:dyDescent="0.25">
      <c r="B2759" s="25"/>
      <c r="C2759" s="33"/>
      <c r="D2759" s="1"/>
      <c r="E2759" s="1"/>
      <c r="F2759" s="34"/>
      <c r="G2759" s="2"/>
      <c r="H2759" s="44">
        <f t="shared" si="48"/>
        <v>0</v>
      </c>
    </row>
    <row r="2760" spans="2:8" ht="12.5" x14ac:dyDescent="0.25">
      <c r="B2760" s="25"/>
      <c r="C2760" s="33"/>
      <c r="D2760" s="1"/>
      <c r="E2760" s="1"/>
      <c r="F2760" s="34"/>
      <c r="G2760" s="2"/>
      <c r="H2760" s="44">
        <f t="shared" si="48"/>
        <v>0</v>
      </c>
    </row>
    <row r="2761" spans="2:8" ht="12.5" x14ac:dyDescent="0.25">
      <c r="B2761" s="25"/>
      <c r="C2761" s="33"/>
      <c r="D2761" s="1"/>
      <c r="E2761" s="1"/>
      <c r="F2761" s="34"/>
      <c r="G2761" s="2"/>
      <c r="H2761" s="44">
        <f t="shared" si="48"/>
        <v>0</v>
      </c>
    </row>
    <row r="2762" spans="2:8" ht="12.5" x14ac:dyDescent="0.25">
      <c r="B2762" s="25"/>
      <c r="C2762" s="33"/>
      <c r="D2762" s="1"/>
      <c r="E2762" s="1"/>
      <c r="F2762" s="34"/>
      <c r="G2762" s="2"/>
      <c r="H2762" s="44">
        <f t="shared" si="48"/>
        <v>0</v>
      </c>
    </row>
    <row r="2763" spans="2:8" ht="12.5" x14ac:dyDescent="0.25">
      <c r="B2763" s="25"/>
      <c r="C2763" s="33"/>
      <c r="D2763" s="1"/>
      <c r="E2763" s="1"/>
      <c r="F2763" s="34"/>
      <c r="G2763" s="2"/>
      <c r="H2763" s="44">
        <f t="shared" si="48"/>
        <v>0</v>
      </c>
    </row>
    <row r="2764" spans="2:8" ht="12.5" x14ac:dyDescent="0.25">
      <c r="B2764" s="25"/>
      <c r="C2764" s="33"/>
      <c r="D2764" s="1"/>
      <c r="E2764" s="1"/>
      <c r="F2764" s="34"/>
      <c r="G2764" s="2"/>
      <c r="H2764" s="44">
        <f t="shared" si="48"/>
        <v>0</v>
      </c>
    </row>
    <row r="2765" spans="2:8" ht="12.5" x14ac:dyDescent="0.25">
      <c r="B2765" s="25"/>
      <c r="C2765" s="33"/>
      <c r="D2765" s="1"/>
      <c r="E2765" s="1"/>
      <c r="F2765" s="34"/>
      <c r="G2765" s="2"/>
      <c r="H2765" s="44">
        <f t="shared" si="48"/>
        <v>0</v>
      </c>
    </row>
    <row r="2766" spans="2:8" ht="12.5" x14ac:dyDescent="0.25">
      <c r="B2766" s="25"/>
      <c r="C2766" s="33"/>
      <c r="D2766" s="1"/>
      <c r="E2766" s="1"/>
      <c r="F2766" s="34"/>
      <c r="G2766" s="2"/>
      <c r="H2766" s="44">
        <f t="shared" si="48"/>
        <v>0</v>
      </c>
    </row>
    <row r="2767" spans="2:8" ht="12.5" x14ac:dyDescent="0.25">
      <c r="B2767" s="25"/>
      <c r="C2767" s="33"/>
      <c r="D2767" s="1"/>
      <c r="E2767" s="1"/>
      <c r="F2767" s="34"/>
      <c r="G2767" s="2"/>
      <c r="H2767" s="44">
        <f t="shared" si="48"/>
        <v>0</v>
      </c>
    </row>
    <row r="2768" spans="2:8" ht="12.5" x14ac:dyDescent="0.25">
      <c r="B2768" s="25"/>
      <c r="C2768" s="33"/>
      <c r="D2768" s="1"/>
      <c r="E2768" s="1"/>
      <c r="F2768" s="34"/>
      <c r="G2768" s="2"/>
      <c r="H2768" s="44">
        <f t="shared" si="48"/>
        <v>0</v>
      </c>
    </row>
    <row r="2769" spans="2:8" ht="12.5" x14ac:dyDescent="0.25">
      <c r="B2769" s="25"/>
      <c r="C2769" s="33"/>
      <c r="D2769" s="1"/>
      <c r="E2769" s="1"/>
      <c r="F2769" s="34"/>
      <c r="G2769" s="2"/>
      <c r="H2769" s="44">
        <f t="shared" si="48"/>
        <v>0</v>
      </c>
    </row>
    <row r="2770" spans="2:8" ht="12.5" x14ac:dyDescent="0.25">
      <c r="B2770" s="25"/>
      <c r="C2770" s="33"/>
      <c r="D2770" s="1"/>
      <c r="E2770" s="1"/>
      <c r="F2770" s="34"/>
      <c r="G2770" s="2"/>
      <c r="H2770" s="44">
        <f t="shared" si="48"/>
        <v>0</v>
      </c>
    </row>
    <row r="2771" spans="2:8" ht="12.5" x14ac:dyDescent="0.25">
      <c r="B2771" s="25"/>
      <c r="C2771" s="33"/>
      <c r="D2771" s="1"/>
      <c r="E2771" s="1"/>
      <c r="F2771" s="34"/>
      <c r="G2771" s="2"/>
      <c r="H2771" s="44">
        <f t="shared" si="48"/>
        <v>0</v>
      </c>
    </row>
    <row r="2772" spans="2:8" ht="12.5" x14ac:dyDescent="0.25">
      <c r="B2772" s="25"/>
      <c r="C2772" s="33"/>
      <c r="D2772" s="1"/>
      <c r="E2772" s="1"/>
      <c r="F2772" s="34"/>
      <c r="G2772" s="2"/>
      <c r="H2772" s="44">
        <f t="shared" si="48"/>
        <v>0</v>
      </c>
    </row>
    <row r="2773" spans="2:8" ht="12.5" x14ac:dyDescent="0.25">
      <c r="B2773" s="25"/>
      <c r="C2773" s="33"/>
      <c r="D2773" s="1"/>
      <c r="E2773" s="1"/>
      <c r="F2773" s="34"/>
      <c r="G2773" s="2"/>
      <c r="H2773" s="44">
        <f t="shared" si="48"/>
        <v>0</v>
      </c>
    </row>
    <row r="2774" spans="2:8" ht="12.5" x14ac:dyDescent="0.25">
      <c r="B2774" s="25"/>
      <c r="C2774" s="33"/>
      <c r="D2774" s="1"/>
      <c r="E2774" s="1"/>
      <c r="F2774" s="34"/>
      <c r="G2774" s="2"/>
      <c r="H2774" s="44">
        <f t="shared" si="48"/>
        <v>0</v>
      </c>
    </row>
    <row r="2775" spans="2:8" ht="12.5" x14ac:dyDescent="0.25">
      <c r="B2775" s="25"/>
      <c r="C2775" s="33"/>
      <c r="D2775" s="1"/>
      <c r="E2775" s="1"/>
      <c r="F2775" s="34"/>
      <c r="G2775" s="2"/>
      <c r="H2775" s="44">
        <f t="shared" si="48"/>
        <v>0</v>
      </c>
    </row>
    <row r="2776" spans="2:8" ht="12.5" x14ac:dyDescent="0.25">
      <c r="B2776" s="25"/>
      <c r="C2776" s="33"/>
      <c r="D2776" s="1"/>
      <c r="E2776" s="1"/>
      <c r="F2776" s="34"/>
      <c r="G2776" s="2"/>
      <c r="H2776" s="44">
        <f t="shared" si="48"/>
        <v>0</v>
      </c>
    </row>
    <row r="2777" spans="2:8" ht="12.5" x14ac:dyDescent="0.25">
      <c r="B2777" s="25"/>
      <c r="C2777" s="33"/>
      <c r="D2777" s="1"/>
      <c r="E2777" s="1"/>
      <c r="F2777" s="34"/>
      <c r="G2777" s="2"/>
      <c r="H2777" s="44">
        <f t="shared" si="48"/>
        <v>0</v>
      </c>
    </row>
    <row r="2778" spans="2:8" ht="12.5" x14ac:dyDescent="0.25">
      <c r="B2778" s="25"/>
      <c r="C2778" s="33"/>
      <c r="D2778" s="1"/>
      <c r="E2778" s="1"/>
      <c r="F2778" s="34"/>
      <c r="G2778" s="2"/>
      <c r="H2778" s="44">
        <f t="shared" si="48"/>
        <v>0</v>
      </c>
    </row>
    <row r="2779" spans="2:8" ht="12.5" x14ac:dyDescent="0.25">
      <c r="B2779" s="25"/>
      <c r="C2779" s="33"/>
      <c r="D2779" s="1"/>
      <c r="E2779" s="1"/>
      <c r="F2779" s="34"/>
      <c r="G2779" s="2"/>
      <c r="H2779" s="44">
        <f t="shared" si="48"/>
        <v>0</v>
      </c>
    </row>
    <row r="2780" spans="2:8" ht="12.5" x14ac:dyDescent="0.25">
      <c r="B2780" s="25"/>
      <c r="C2780" s="33"/>
      <c r="D2780" s="1"/>
      <c r="E2780" s="1"/>
      <c r="F2780" s="34"/>
      <c r="G2780" s="2"/>
      <c r="H2780" s="44">
        <f t="shared" si="48"/>
        <v>0</v>
      </c>
    </row>
    <row r="2781" spans="2:8" ht="12.5" x14ac:dyDescent="0.25">
      <c r="B2781" s="25"/>
      <c r="C2781" s="33"/>
      <c r="D2781" s="1"/>
      <c r="E2781" s="1"/>
      <c r="F2781" s="34"/>
      <c r="G2781" s="2"/>
      <c r="H2781" s="44">
        <f t="shared" si="48"/>
        <v>0</v>
      </c>
    </row>
    <row r="2782" spans="2:8" ht="12.5" x14ac:dyDescent="0.25">
      <c r="B2782" s="25"/>
      <c r="C2782" s="33"/>
      <c r="D2782" s="1"/>
      <c r="E2782" s="1"/>
      <c r="F2782" s="34"/>
      <c r="G2782" s="2"/>
      <c r="H2782" s="44">
        <f t="shared" si="48"/>
        <v>0</v>
      </c>
    </row>
    <row r="2783" spans="2:8" ht="12.5" x14ac:dyDescent="0.25">
      <c r="B2783" s="25"/>
      <c r="C2783" s="33"/>
      <c r="D2783" s="1"/>
      <c r="E2783" s="1"/>
      <c r="F2783" s="34"/>
      <c r="G2783" s="2"/>
      <c r="H2783" s="44">
        <f t="shared" si="48"/>
        <v>0</v>
      </c>
    </row>
    <row r="2784" spans="2:8" ht="12.5" x14ac:dyDescent="0.25">
      <c r="B2784" s="25"/>
      <c r="C2784" s="33"/>
      <c r="D2784" s="1"/>
      <c r="E2784" s="1"/>
      <c r="F2784" s="34"/>
      <c r="G2784" s="2"/>
      <c r="H2784" s="44">
        <f t="shared" si="48"/>
        <v>0</v>
      </c>
    </row>
    <row r="2785" spans="2:8" ht="12.5" x14ac:dyDescent="0.25">
      <c r="B2785" s="25"/>
      <c r="C2785" s="33"/>
      <c r="D2785" s="1"/>
      <c r="E2785" s="1"/>
      <c r="F2785" s="34"/>
      <c r="G2785" s="2"/>
      <c r="H2785" s="44">
        <f t="shared" si="48"/>
        <v>0</v>
      </c>
    </row>
    <row r="2786" spans="2:8" ht="12.5" x14ac:dyDescent="0.25">
      <c r="B2786" s="25"/>
      <c r="C2786" s="33"/>
      <c r="D2786" s="1"/>
      <c r="E2786" s="1"/>
      <c r="F2786" s="34"/>
      <c r="G2786" s="2"/>
      <c r="H2786" s="44">
        <f t="shared" si="48"/>
        <v>0</v>
      </c>
    </row>
    <row r="2787" spans="2:8" ht="12.5" x14ac:dyDescent="0.25">
      <c r="B2787" s="25"/>
      <c r="C2787" s="33"/>
      <c r="D2787" s="1"/>
      <c r="E2787" s="1"/>
      <c r="F2787" s="34"/>
      <c r="G2787" s="2"/>
      <c r="H2787" s="44">
        <f t="shared" si="48"/>
        <v>0</v>
      </c>
    </row>
    <row r="2788" spans="2:8" ht="12.5" x14ac:dyDescent="0.25">
      <c r="B2788" s="25"/>
      <c r="C2788" s="33"/>
      <c r="D2788" s="1"/>
      <c r="E2788" s="1"/>
      <c r="F2788" s="34"/>
      <c r="G2788" s="2"/>
      <c r="H2788" s="44">
        <f t="shared" si="48"/>
        <v>0</v>
      </c>
    </row>
    <row r="2789" spans="2:8" ht="12.5" x14ac:dyDescent="0.25">
      <c r="B2789" s="25"/>
      <c r="C2789" s="33"/>
      <c r="D2789" s="1"/>
      <c r="E2789" s="1"/>
      <c r="F2789" s="34"/>
      <c r="G2789" s="2"/>
      <c r="H2789" s="44">
        <f t="shared" si="48"/>
        <v>0</v>
      </c>
    </row>
    <row r="2790" spans="2:8" ht="12.5" x14ac:dyDescent="0.25">
      <c r="B2790" s="25"/>
      <c r="C2790" s="33"/>
      <c r="D2790" s="1"/>
      <c r="E2790" s="1"/>
      <c r="F2790" s="34"/>
      <c r="G2790" s="2"/>
      <c r="H2790" s="44">
        <f t="shared" si="48"/>
        <v>0</v>
      </c>
    </row>
    <row r="2791" spans="2:8" ht="12.5" x14ac:dyDescent="0.25">
      <c r="B2791" s="25"/>
      <c r="C2791" s="33"/>
      <c r="D2791" s="1"/>
      <c r="E2791" s="1"/>
      <c r="F2791" s="34"/>
      <c r="G2791" s="2"/>
      <c r="H2791" s="44">
        <f t="shared" si="48"/>
        <v>0</v>
      </c>
    </row>
    <row r="2792" spans="2:8" ht="12.5" x14ac:dyDescent="0.25">
      <c r="B2792" s="25"/>
      <c r="C2792" s="33"/>
      <c r="D2792" s="1"/>
      <c r="E2792" s="1"/>
      <c r="F2792" s="34"/>
      <c r="G2792" s="2"/>
      <c r="H2792" s="44">
        <f t="shared" si="48"/>
        <v>0</v>
      </c>
    </row>
    <row r="2793" spans="2:8" ht="12.5" x14ac:dyDescent="0.25">
      <c r="B2793" s="25"/>
      <c r="C2793" s="33"/>
      <c r="D2793" s="1"/>
      <c r="E2793" s="1"/>
      <c r="F2793" s="34"/>
      <c r="G2793" s="2"/>
      <c r="H2793" s="44">
        <f t="shared" si="48"/>
        <v>0</v>
      </c>
    </row>
    <row r="2794" spans="2:8" ht="12.5" x14ac:dyDescent="0.25">
      <c r="B2794" s="25"/>
      <c r="C2794" s="33"/>
      <c r="D2794" s="1"/>
      <c r="E2794" s="1"/>
      <c r="F2794" s="34"/>
      <c r="G2794" s="2"/>
      <c r="H2794" s="44">
        <f t="shared" si="48"/>
        <v>0</v>
      </c>
    </row>
    <row r="2795" spans="2:8" ht="12.5" x14ac:dyDescent="0.25">
      <c r="B2795" s="25"/>
      <c r="C2795" s="33"/>
      <c r="D2795" s="1"/>
      <c r="E2795" s="1"/>
      <c r="F2795" s="34"/>
      <c r="G2795" s="2"/>
      <c r="H2795" s="44">
        <f t="shared" si="48"/>
        <v>0</v>
      </c>
    </row>
    <row r="2796" spans="2:8" ht="12.5" x14ac:dyDescent="0.25">
      <c r="B2796" s="25"/>
      <c r="C2796" s="33"/>
      <c r="D2796" s="1"/>
      <c r="E2796" s="1"/>
      <c r="F2796" s="34"/>
      <c r="G2796" s="2"/>
      <c r="H2796" s="44">
        <f t="shared" si="48"/>
        <v>0</v>
      </c>
    </row>
    <row r="2797" spans="2:8" ht="12.5" x14ac:dyDescent="0.25">
      <c r="B2797" s="25"/>
      <c r="C2797" s="33"/>
      <c r="D2797" s="1"/>
      <c r="E2797" s="1"/>
      <c r="F2797" s="34"/>
      <c r="G2797" s="2"/>
      <c r="H2797" s="44">
        <f t="shared" si="48"/>
        <v>0</v>
      </c>
    </row>
    <row r="2798" spans="2:8" ht="12.5" x14ac:dyDescent="0.25">
      <c r="B2798" s="25"/>
      <c r="C2798" s="33"/>
      <c r="D2798" s="1"/>
      <c r="E2798" s="1"/>
      <c r="F2798" s="34"/>
      <c r="G2798" s="2"/>
      <c r="H2798" s="44">
        <f t="shared" si="48"/>
        <v>0</v>
      </c>
    </row>
    <row r="2799" spans="2:8" ht="12.5" x14ac:dyDescent="0.25">
      <c r="B2799" s="25"/>
      <c r="C2799" s="33"/>
      <c r="D2799" s="1"/>
      <c r="E2799" s="1"/>
      <c r="F2799" s="34"/>
      <c r="G2799" s="2"/>
      <c r="H2799" s="44">
        <f t="shared" si="48"/>
        <v>0</v>
      </c>
    </row>
    <row r="2800" spans="2:8" ht="12.5" x14ac:dyDescent="0.25">
      <c r="B2800" s="25"/>
      <c r="C2800" s="33"/>
      <c r="D2800" s="1"/>
      <c r="E2800" s="1"/>
      <c r="F2800" s="34"/>
      <c r="G2800" s="2"/>
      <c r="H2800" s="44">
        <f t="shared" si="48"/>
        <v>0</v>
      </c>
    </row>
    <row r="2801" spans="2:8" ht="12.5" x14ac:dyDescent="0.25">
      <c r="B2801" s="25"/>
      <c r="C2801" s="33"/>
      <c r="D2801" s="1"/>
      <c r="E2801" s="1"/>
      <c r="F2801" s="34"/>
      <c r="G2801" s="2"/>
      <c r="H2801" s="44">
        <f t="shared" si="48"/>
        <v>0</v>
      </c>
    </row>
    <row r="2802" spans="2:8" ht="12.5" x14ac:dyDescent="0.25">
      <c r="B2802" s="25"/>
      <c r="C2802" s="33"/>
      <c r="D2802" s="1"/>
      <c r="E2802" s="1"/>
      <c r="F2802" s="34"/>
      <c r="G2802" s="2"/>
      <c r="H2802" s="44">
        <f t="shared" si="48"/>
        <v>0</v>
      </c>
    </row>
    <row r="2803" spans="2:8" ht="12.5" x14ac:dyDescent="0.25">
      <c r="B2803" s="25"/>
      <c r="C2803" s="33"/>
      <c r="D2803" s="1"/>
      <c r="E2803" s="1"/>
      <c r="F2803" s="34"/>
      <c r="G2803" s="2"/>
      <c r="H2803" s="44">
        <f t="shared" si="48"/>
        <v>0</v>
      </c>
    </row>
    <row r="2804" spans="2:8" ht="12.5" x14ac:dyDescent="0.25">
      <c r="B2804" s="25"/>
      <c r="C2804" s="33"/>
      <c r="D2804" s="1"/>
      <c r="E2804" s="1"/>
      <c r="F2804" s="34"/>
      <c r="G2804" s="2"/>
      <c r="H2804" s="44">
        <f t="shared" si="48"/>
        <v>0</v>
      </c>
    </row>
    <row r="2805" spans="2:8" ht="12.5" x14ac:dyDescent="0.25">
      <c r="B2805" s="25"/>
      <c r="C2805" s="33"/>
      <c r="D2805" s="1"/>
      <c r="E2805" s="1"/>
      <c r="F2805" s="34"/>
      <c r="G2805" s="2"/>
      <c r="H2805" s="44">
        <f t="shared" si="48"/>
        <v>0</v>
      </c>
    </row>
    <row r="2806" spans="2:8" ht="12.5" x14ac:dyDescent="0.25">
      <c r="B2806" s="25"/>
      <c r="C2806" s="33"/>
      <c r="D2806" s="1"/>
      <c r="E2806" s="1"/>
      <c r="F2806" s="34"/>
      <c r="G2806" s="2"/>
      <c r="H2806" s="44">
        <f t="shared" si="48"/>
        <v>0</v>
      </c>
    </row>
    <row r="2807" spans="2:8" ht="12.5" x14ac:dyDescent="0.25">
      <c r="B2807" s="25"/>
      <c r="C2807" s="33"/>
      <c r="D2807" s="1"/>
      <c r="E2807" s="1"/>
      <c r="F2807" s="34"/>
      <c r="G2807" s="2"/>
      <c r="H2807" s="44">
        <f t="shared" si="48"/>
        <v>0</v>
      </c>
    </row>
    <row r="2808" spans="2:8" ht="12.5" x14ac:dyDescent="0.25">
      <c r="B2808" s="25"/>
      <c r="C2808" s="33"/>
      <c r="D2808" s="1"/>
      <c r="E2808" s="1"/>
      <c r="F2808" s="34"/>
      <c r="G2808" s="2"/>
      <c r="H2808" s="44">
        <f t="shared" si="48"/>
        <v>0</v>
      </c>
    </row>
    <row r="2809" spans="2:8" ht="12.5" x14ac:dyDescent="0.25">
      <c r="B2809" s="25"/>
      <c r="C2809" s="33"/>
      <c r="D2809" s="1"/>
      <c r="E2809" s="1"/>
      <c r="F2809" s="34"/>
      <c r="G2809" s="2"/>
      <c r="H2809" s="44">
        <f t="shared" si="48"/>
        <v>0</v>
      </c>
    </row>
    <row r="2810" spans="2:8" ht="12.5" x14ac:dyDescent="0.25">
      <c r="B2810" s="25"/>
      <c r="C2810" s="33"/>
      <c r="D2810" s="1"/>
      <c r="E2810" s="1"/>
      <c r="F2810" s="34"/>
      <c r="G2810" s="2"/>
      <c r="H2810" s="44">
        <f t="shared" si="48"/>
        <v>0</v>
      </c>
    </row>
    <row r="2811" spans="2:8" ht="12.5" x14ac:dyDescent="0.25">
      <c r="B2811" s="25"/>
      <c r="C2811" s="33"/>
      <c r="D2811" s="1"/>
      <c r="E2811" s="1"/>
      <c r="F2811" s="34"/>
      <c r="G2811" s="2"/>
      <c r="H2811" s="44">
        <f t="shared" si="48"/>
        <v>0</v>
      </c>
    </row>
    <row r="2812" spans="2:8" ht="12.5" x14ac:dyDescent="0.25">
      <c r="B2812" s="25"/>
      <c r="C2812" s="33"/>
      <c r="D2812" s="1"/>
      <c r="E2812" s="1"/>
      <c r="F2812" s="34"/>
      <c r="G2812" s="2"/>
      <c r="H2812" s="44">
        <f t="shared" si="48"/>
        <v>0</v>
      </c>
    </row>
    <row r="2813" spans="2:8" ht="12.5" x14ac:dyDescent="0.25">
      <c r="B2813" s="25"/>
      <c r="C2813" s="33"/>
      <c r="D2813" s="1"/>
      <c r="E2813" s="1"/>
      <c r="F2813" s="34"/>
      <c r="G2813" s="2"/>
      <c r="H2813" s="44">
        <f t="shared" si="48"/>
        <v>0</v>
      </c>
    </row>
    <row r="2814" spans="2:8" ht="12.5" x14ac:dyDescent="0.25">
      <c r="B2814" s="25"/>
      <c r="C2814" s="33"/>
      <c r="D2814" s="1"/>
      <c r="E2814" s="1"/>
      <c r="F2814" s="34"/>
      <c r="G2814" s="2"/>
      <c r="H2814" s="44">
        <f t="shared" si="48"/>
        <v>0</v>
      </c>
    </row>
    <row r="2815" spans="2:8" ht="12.5" x14ac:dyDescent="0.25">
      <c r="B2815" s="25"/>
      <c r="C2815" s="33"/>
      <c r="D2815" s="1"/>
      <c r="E2815" s="1"/>
      <c r="F2815" s="34"/>
      <c r="G2815" s="2"/>
      <c r="H2815" s="44">
        <f t="shared" si="48"/>
        <v>0</v>
      </c>
    </row>
    <row r="2816" spans="2:8" ht="12.5" x14ac:dyDescent="0.25">
      <c r="B2816" s="25"/>
      <c r="C2816" s="33"/>
      <c r="D2816" s="1"/>
      <c r="E2816" s="1"/>
      <c r="F2816" s="34"/>
      <c r="G2816" s="2"/>
      <c r="H2816" s="44">
        <f t="shared" si="48"/>
        <v>0</v>
      </c>
    </row>
    <row r="2817" spans="2:8" ht="12.5" x14ac:dyDescent="0.25">
      <c r="B2817" s="25"/>
      <c r="C2817" s="33"/>
      <c r="D2817" s="1"/>
      <c r="E2817" s="1"/>
      <c r="F2817" s="34"/>
      <c r="G2817" s="2"/>
      <c r="H2817" s="44">
        <f t="shared" si="48"/>
        <v>0</v>
      </c>
    </row>
    <row r="2818" spans="2:8" ht="12.5" x14ac:dyDescent="0.25">
      <c r="B2818" s="25"/>
      <c r="C2818" s="33"/>
      <c r="D2818" s="1"/>
      <c r="E2818" s="1"/>
      <c r="F2818" s="34"/>
      <c r="G2818" s="2"/>
      <c r="H2818" s="44">
        <f t="shared" si="48"/>
        <v>0</v>
      </c>
    </row>
    <row r="2819" spans="2:8" ht="12.5" x14ac:dyDescent="0.25">
      <c r="B2819" s="25"/>
      <c r="C2819" s="33"/>
      <c r="D2819" s="1"/>
      <c r="E2819" s="1"/>
      <c r="F2819" s="34"/>
      <c r="G2819" s="2"/>
      <c r="H2819" s="44">
        <f t="shared" si="48"/>
        <v>0</v>
      </c>
    </row>
    <row r="2820" spans="2:8" ht="12.5" x14ac:dyDescent="0.25">
      <c r="B2820" s="25"/>
      <c r="C2820" s="33"/>
      <c r="D2820" s="1"/>
      <c r="E2820" s="1"/>
      <c r="F2820" s="34"/>
      <c r="G2820" s="2"/>
      <c r="H2820" s="44">
        <f t="shared" si="48"/>
        <v>0</v>
      </c>
    </row>
    <row r="2821" spans="2:8" ht="12.5" x14ac:dyDescent="0.25">
      <c r="B2821" s="25"/>
      <c r="C2821" s="33"/>
      <c r="D2821" s="1"/>
      <c r="E2821" s="1"/>
      <c r="F2821" s="34"/>
      <c r="G2821" s="2"/>
      <c r="H2821" s="44">
        <f t="shared" si="48"/>
        <v>0</v>
      </c>
    </row>
    <row r="2822" spans="2:8" ht="12.5" x14ac:dyDescent="0.25">
      <c r="B2822" s="25"/>
      <c r="C2822" s="33"/>
      <c r="D2822" s="1"/>
      <c r="E2822" s="1"/>
      <c r="F2822" s="34"/>
      <c r="G2822" s="2"/>
      <c r="H2822" s="44">
        <f t="shared" ref="H2822:H2885" si="49">F2822*ROUND(G2822,4)</f>
        <v>0</v>
      </c>
    </row>
    <row r="2823" spans="2:8" ht="12.5" x14ac:dyDescent="0.25">
      <c r="B2823" s="25"/>
      <c r="C2823" s="33"/>
      <c r="D2823" s="1"/>
      <c r="E2823" s="1"/>
      <c r="F2823" s="34"/>
      <c r="G2823" s="2"/>
      <c r="H2823" s="44">
        <f t="shared" si="49"/>
        <v>0</v>
      </c>
    </row>
    <row r="2824" spans="2:8" ht="12.5" x14ac:dyDescent="0.25">
      <c r="B2824" s="25"/>
      <c r="C2824" s="33"/>
      <c r="D2824" s="1"/>
      <c r="E2824" s="1"/>
      <c r="F2824" s="34"/>
      <c r="G2824" s="2"/>
      <c r="H2824" s="44">
        <f t="shared" si="49"/>
        <v>0</v>
      </c>
    </row>
    <row r="2825" spans="2:8" ht="12.5" x14ac:dyDescent="0.25">
      <c r="B2825" s="25"/>
      <c r="C2825" s="33"/>
      <c r="D2825" s="1"/>
      <c r="E2825" s="1"/>
      <c r="F2825" s="34"/>
      <c r="G2825" s="2"/>
      <c r="H2825" s="44">
        <f t="shared" si="49"/>
        <v>0</v>
      </c>
    </row>
    <row r="2826" spans="2:8" ht="12.5" x14ac:dyDescent="0.25">
      <c r="B2826" s="25"/>
      <c r="C2826" s="33"/>
      <c r="D2826" s="1"/>
      <c r="E2826" s="1"/>
      <c r="F2826" s="34"/>
      <c r="G2826" s="2"/>
      <c r="H2826" s="44">
        <f t="shared" si="49"/>
        <v>0</v>
      </c>
    </row>
    <row r="2827" spans="2:8" ht="12.5" x14ac:dyDescent="0.25">
      <c r="B2827" s="25"/>
      <c r="C2827" s="33"/>
      <c r="D2827" s="1"/>
      <c r="E2827" s="1"/>
      <c r="F2827" s="34"/>
      <c r="G2827" s="2"/>
      <c r="H2827" s="44">
        <f t="shared" si="49"/>
        <v>0</v>
      </c>
    </row>
    <row r="2828" spans="2:8" ht="12.5" x14ac:dyDescent="0.25">
      <c r="B2828" s="25"/>
      <c r="C2828" s="33"/>
      <c r="D2828" s="1"/>
      <c r="E2828" s="1"/>
      <c r="F2828" s="34"/>
      <c r="G2828" s="2"/>
      <c r="H2828" s="44">
        <f t="shared" si="49"/>
        <v>0</v>
      </c>
    </row>
    <row r="2829" spans="2:8" ht="12.5" x14ac:dyDescent="0.25">
      <c r="B2829" s="25"/>
      <c r="C2829" s="33"/>
      <c r="D2829" s="1"/>
      <c r="E2829" s="1"/>
      <c r="F2829" s="34"/>
      <c r="G2829" s="2"/>
      <c r="H2829" s="44">
        <f t="shared" si="49"/>
        <v>0</v>
      </c>
    </row>
    <row r="2830" spans="2:8" ht="12.5" x14ac:dyDescent="0.25">
      <c r="B2830" s="25"/>
      <c r="C2830" s="33"/>
      <c r="D2830" s="1"/>
      <c r="E2830" s="1"/>
      <c r="F2830" s="34"/>
      <c r="G2830" s="2"/>
      <c r="H2830" s="44">
        <f t="shared" si="49"/>
        <v>0</v>
      </c>
    </row>
    <row r="2831" spans="2:8" ht="12.5" x14ac:dyDescent="0.25">
      <c r="B2831" s="25"/>
      <c r="C2831" s="33"/>
      <c r="D2831" s="1"/>
      <c r="E2831" s="1"/>
      <c r="F2831" s="34"/>
      <c r="G2831" s="2"/>
      <c r="H2831" s="44">
        <f t="shared" si="49"/>
        <v>0</v>
      </c>
    </row>
    <row r="2832" spans="2:8" ht="12.5" x14ac:dyDescent="0.25">
      <c r="B2832" s="25"/>
      <c r="C2832" s="33"/>
      <c r="D2832" s="1"/>
      <c r="E2832" s="1"/>
      <c r="F2832" s="34"/>
      <c r="G2832" s="2"/>
      <c r="H2832" s="44">
        <f t="shared" si="49"/>
        <v>0</v>
      </c>
    </row>
    <row r="2833" spans="2:8" ht="12.5" x14ac:dyDescent="0.25">
      <c r="B2833" s="25"/>
      <c r="C2833" s="33"/>
      <c r="D2833" s="1"/>
      <c r="E2833" s="1"/>
      <c r="F2833" s="34"/>
      <c r="G2833" s="2"/>
      <c r="H2833" s="44">
        <f t="shared" si="49"/>
        <v>0</v>
      </c>
    </row>
    <row r="2834" spans="2:8" ht="12.5" x14ac:dyDescent="0.25">
      <c r="B2834" s="25"/>
      <c r="C2834" s="33"/>
      <c r="D2834" s="1"/>
      <c r="E2834" s="1"/>
      <c r="F2834" s="34"/>
      <c r="G2834" s="2"/>
      <c r="H2834" s="44">
        <f t="shared" si="49"/>
        <v>0</v>
      </c>
    </row>
    <row r="2835" spans="2:8" ht="12.5" x14ac:dyDescent="0.25">
      <c r="B2835" s="25"/>
      <c r="C2835" s="33"/>
      <c r="D2835" s="1"/>
      <c r="E2835" s="1"/>
      <c r="F2835" s="34"/>
      <c r="G2835" s="2"/>
      <c r="H2835" s="44">
        <f t="shared" si="49"/>
        <v>0</v>
      </c>
    </row>
    <row r="2836" spans="2:8" ht="12.5" x14ac:dyDescent="0.25">
      <c r="B2836" s="25"/>
      <c r="C2836" s="33"/>
      <c r="D2836" s="1"/>
      <c r="E2836" s="1"/>
      <c r="F2836" s="34"/>
      <c r="G2836" s="2"/>
      <c r="H2836" s="44">
        <f t="shared" si="49"/>
        <v>0</v>
      </c>
    </row>
    <row r="2837" spans="2:8" ht="12.5" x14ac:dyDescent="0.25">
      <c r="B2837" s="25"/>
      <c r="C2837" s="33"/>
      <c r="D2837" s="1"/>
      <c r="E2837" s="1"/>
      <c r="F2837" s="34"/>
      <c r="G2837" s="2"/>
      <c r="H2837" s="44">
        <f t="shared" si="49"/>
        <v>0</v>
      </c>
    </row>
    <row r="2838" spans="2:8" ht="12.5" x14ac:dyDescent="0.25">
      <c r="B2838" s="25"/>
      <c r="C2838" s="33"/>
      <c r="D2838" s="1"/>
      <c r="E2838" s="1"/>
      <c r="F2838" s="34"/>
      <c r="G2838" s="2"/>
      <c r="H2838" s="44">
        <f t="shared" si="49"/>
        <v>0</v>
      </c>
    </row>
    <row r="2839" spans="2:8" ht="12.5" x14ac:dyDescent="0.25">
      <c r="B2839" s="25"/>
      <c r="C2839" s="33"/>
      <c r="D2839" s="1"/>
      <c r="E2839" s="1"/>
      <c r="F2839" s="34"/>
      <c r="G2839" s="2"/>
      <c r="H2839" s="44">
        <f t="shared" si="49"/>
        <v>0</v>
      </c>
    </row>
    <row r="2840" spans="2:8" ht="12.5" x14ac:dyDescent="0.25">
      <c r="B2840" s="25"/>
      <c r="C2840" s="33"/>
      <c r="D2840" s="1"/>
      <c r="E2840" s="1"/>
      <c r="F2840" s="34"/>
      <c r="G2840" s="2"/>
      <c r="H2840" s="44">
        <f t="shared" si="49"/>
        <v>0</v>
      </c>
    </row>
    <row r="2841" spans="2:8" ht="12.5" x14ac:dyDescent="0.25">
      <c r="B2841" s="25"/>
      <c r="C2841" s="33"/>
      <c r="D2841" s="1"/>
      <c r="E2841" s="1"/>
      <c r="F2841" s="34"/>
      <c r="G2841" s="2"/>
      <c r="H2841" s="44">
        <f t="shared" si="49"/>
        <v>0</v>
      </c>
    </row>
    <row r="2842" spans="2:8" ht="12.5" x14ac:dyDescent="0.25">
      <c r="B2842" s="25"/>
      <c r="C2842" s="33"/>
      <c r="D2842" s="1"/>
      <c r="E2842" s="1"/>
      <c r="F2842" s="34"/>
      <c r="G2842" s="2"/>
      <c r="H2842" s="44">
        <f t="shared" si="49"/>
        <v>0</v>
      </c>
    </row>
    <row r="2843" spans="2:8" ht="12.5" x14ac:dyDescent="0.25">
      <c r="B2843" s="25"/>
      <c r="C2843" s="33"/>
      <c r="D2843" s="1"/>
      <c r="E2843" s="1"/>
      <c r="F2843" s="34"/>
      <c r="G2843" s="2"/>
      <c r="H2843" s="44">
        <f t="shared" si="49"/>
        <v>0</v>
      </c>
    </row>
    <row r="2844" spans="2:8" ht="12.5" x14ac:dyDescent="0.25">
      <c r="B2844" s="25"/>
      <c r="C2844" s="33"/>
      <c r="D2844" s="1"/>
      <c r="E2844" s="1"/>
      <c r="F2844" s="34"/>
      <c r="G2844" s="2"/>
      <c r="H2844" s="44">
        <f t="shared" si="49"/>
        <v>0</v>
      </c>
    </row>
    <row r="2845" spans="2:8" ht="12.5" x14ac:dyDescent="0.25">
      <c r="B2845" s="25"/>
      <c r="C2845" s="33"/>
      <c r="D2845" s="1"/>
      <c r="E2845" s="1"/>
      <c r="F2845" s="34"/>
      <c r="G2845" s="2"/>
      <c r="H2845" s="44">
        <f t="shared" si="49"/>
        <v>0</v>
      </c>
    </row>
    <row r="2846" spans="2:8" ht="12.5" x14ac:dyDescent="0.25">
      <c r="B2846" s="25"/>
      <c r="C2846" s="33"/>
      <c r="D2846" s="1"/>
      <c r="E2846" s="1"/>
      <c r="F2846" s="34"/>
      <c r="G2846" s="2"/>
      <c r="H2846" s="44">
        <f t="shared" si="49"/>
        <v>0</v>
      </c>
    </row>
    <row r="2847" spans="2:8" ht="12.5" x14ac:dyDescent="0.25">
      <c r="B2847" s="25"/>
      <c r="C2847" s="33"/>
      <c r="D2847" s="1"/>
      <c r="E2847" s="1"/>
      <c r="F2847" s="34"/>
      <c r="G2847" s="2"/>
      <c r="H2847" s="44">
        <f t="shared" si="49"/>
        <v>0</v>
      </c>
    </row>
    <row r="2848" spans="2:8" ht="12.5" x14ac:dyDescent="0.25">
      <c r="B2848" s="25"/>
      <c r="C2848" s="33"/>
      <c r="D2848" s="1"/>
      <c r="E2848" s="1"/>
      <c r="F2848" s="34"/>
      <c r="G2848" s="2"/>
      <c r="H2848" s="44">
        <f t="shared" si="49"/>
        <v>0</v>
      </c>
    </row>
    <row r="2849" spans="2:8" ht="12.5" x14ac:dyDescent="0.25">
      <c r="B2849" s="25"/>
      <c r="C2849" s="33"/>
      <c r="D2849" s="1"/>
      <c r="E2849" s="1"/>
      <c r="F2849" s="34"/>
      <c r="G2849" s="2"/>
      <c r="H2849" s="44">
        <f t="shared" si="49"/>
        <v>0</v>
      </c>
    </row>
    <row r="2850" spans="2:8" ht="12.5" x14ac:dyDescent="0.25">
      <c r="B2850" s="25"/>
      <c r="C2850" s="33"/>
      <c r="D2850" s="1"/>
      <c r="E2850" s="1"/>
      <c r="F2850" s="34"/>
      <c r="G2850" s="2"/>
      <c r="H2850" s="44">
        <f t="shared" si="49"/>
        <v>0</v>
      </c>
    </row>
    <row r="2851" spans="2:8" ht="12.5" x14ac:dyDescent="0.25">
      <c r="B2851" s="25"/>
      <c r="C2851" s="33"/>
      <c r="D2851" s="1"/>
      <c r="E2851" s="1"/>
      <c r="F2851" s="34"/>
      <c r="G2851" s="2"/>
      <c r="H2851" s="44">
        <f t="shared" si="49"/>
        <v>0</v>
      </c>
    </row>
    <row r="2852" spans="2:8" ht="12.5" x14ac:dyDescent="0.25">
      <c r="B2852" s="25"/>
      <c r="C2852" s="33"/>
      <c r="D2852" s="1"/>
      <c r="E2852" s="1"/>
      <c r="F2852" s="34"/>
      <c r="G2852" s="2"/>
      <c r="H2852" s="44">
        <f t="shared" si="49"/>
        <v>0</v>
      </c>
    </row>
    <row r="2853" spans="2:8" ht="12.5" x14ac:dyDescent="0.25">
      <c r="B2853" s="25"/>
      <c r="C2853" s="33"/>
      <c r="D2853" s="1"/>
      <c r="E2853" s="1"/>
      <c r="F2853" s="34"/>
      <c r="G2853" s="2"/>
      <c r="H2853" s="44">
        <f t="shared" si="49"/>
        <v>0</v>
      </c>
    </row>
    <row r="2854" spans="2:8" ht="12.5" x14ac:dyDescent="0.25">
      <c r="B2854" s="25"/>
      <c r="C2854" s="33"/>
      <c r="D2854" s="1"/>
      <c r="E2854" s="1"/>
      <c r="F2854" s="34"/>
      <c r="G2854" s="2"/>
      <c r="H2854" s="44">
        <f t="shared" si="49"/>
        <v>0</v>
      </c>
    </row>
    <row r="2855" spans="2:8" ht="12.5" x14ac:dyDescent="0.25">
      <c r="B2855" s="25"/>
      <c r="C2855" s="33"/>
      <c r="D2855" s="1"/>
      <c r="E2855" s="1"/>
      <c r="F2855" s="34"/>
      <c r="G2855" s="2"/>
      <c r="H2855" s="44">
        <f t="shared" si="49"/>
        <v>0</v>
      </c>
    </row>
    <row r="2856" spans="2:8" ht="12.5" x14ac:dyDescent="0.25">
      <c r="B2856" s="25"/>
      <c r="C2856" s="33"/>
      <c r="D2856" s="1"/>
      <c r="E2856" s="1"/>
      <c r="F2856" s="34"/>
      <c r="G2856" s="2"/>
      <c r="H2856" s="44">
        <f t="shared" si="49"/>
        <v>0</v>
      </c>
    </row>
    <row r="2857" spans="2:8" ht="12.5" x14ac:dyDescent="0.25">
      <c r="B2857" s="25"/>
      <c r="C2857" s="33"/>
      <c r="D2857" s="1"/>
      <c r="E2857" s="1"/>
      <c r="F2857" s="34"/>
      <c r="G2857" s="2"/>
      <c r="H2857" s="44">
        <f t="shared" si="49"/>
        <v>0</v>
      </c>
    </row>
    <row r="2858" spans="2:8" ht="12.5" x14ac:dyDescent="0.25">
      <c r="B2858" s="25"/>
      <c r="C2858" s="33"/>
      <c r="D2858" s="1"/>
      <c r="E2858" s="1"/>
      <c r="F2858" s="34"/>
      <c r="G2858" s="2"/>
      <c r="H2858" s="44">
        <f t="shared" si="49"/>
        <v>0</v>
      </c>
    </row>
    <row r="2859" spans="2:8" ht="12.5" x14ac:dyDescent="0.25">
      <c r="B2859" s="25"/>
      <c r="C2859" s="33"/>
      <c r="D2859" s="1"/>
      <c r="E2859" s="1"/>
      <c r="F2859" s="34"/>
      <c r="G2859" s="2"/>
      <c r="H2859" s="44">
        <f t="shared" si="49"/>
        <v>0</v>
      </c>
    </row>
    <row r="2860" spans="2:8" ht="12.5" x14ac:dyDescent="0.25">
      <c r="B2860" s="25"/>
      <c r="C2860" s="33"/>
      <c r="D2860" s="1"/>
      <c r="E2860" s="1"/>
      <c r="F2860" s="34"/>
      <c r="G2860" s="2"/>
      <c r="H2860" s="44">
        <f t="shared" si="49"/>
        <v>0</v>
      </c>
    </row>
    <row r="2861" spans="2:8" ht="12.5" x14ac:dyDescent="0.25">
      <c r="B2861" s="25"/>
      <c r="C2861" s="33"/>
      <c r="D2861" s="1"/>
      <c r="E2861" s="1"/>
      <c r="F2861" s="34"/>
      <c r="G2861" s="2"/>
      <c r="H2861" s="44">
        <f t="shared" si="49"/>
        <v>0</v>
      </c>
    </row>
    <row r="2862" spans="2:8" ht="12.5" x14ac:dyDescent="0.25">
      <c r="B2862" s="25"/>
      <c r="C2862" s="33"/>
      <c r="D2862" s="1"/>
      <c r="E2862" s="1"/>
      <c r="F2862" s="34"/>
      <c r="G2862" s="2"/>
      <c r="H2862" s="44">
        <f t="shared" si="49"/>
        <v>0</v>
      </c>
    </row>
    <row r="2863" spans="2:8" ht="12.5" x14ac:dyDescent="0.25">
      <c r="B2863" s="25"/>
      <c r="C2863" s="33"/>
      <c r="D2863" s="1"/>
      <c r="E2863" s="1"/>
      <c r="F2863" s="34"/>
      <c r="G2863" s="2"/>
      <c r="H2863" s="44">
        <f t="shared" si="49"/>
        <v>0</v>
      </c>
    </row>
    <row r="2864" spans="2:8" ht="12.5" x14ac:dyDescent="0.25">
      <c r="B2864" s="25"/>
      <c r="C2864" s="33"/>
      <c r="D2864" s="1"/>
      <c r="E2864" s="1"/>
      <c r="F2864" s="34"/>
      <c r="G2864" s="2"/>
      <c r="H2864" s="44">
        <f t="shared" si="49"/>
        <v>0</v>
      </c>
    </row>
    <row r="2865" spans="2:8" ht="12.5" x14ac:dyDescent="0.25">
      <c r="B2865" s="25"/>
      <c r="C2865" s="33"/>
      <c r="D2865" s="1"/>
      <c r="E2865" s="1"/>
      <c r="F2865" s="34"/>
      <c r="G2865" s="2"/>
      <c r="H2865" s="44">
        <f t="shared" si="49"/>
        <v>0</v>
      </c>
    </row>
    <row r="2866" spans="2:8" ht="12.5" x14ac:dyDescent="0.25">
      <c r="B2866" s="25"/>
      <c r="C2866" s="33"/>
      <c r="D2866" s="1"/>
      <c r="E2866" s="1"/>
      <c r="F2866" s="34"/>
      <c r="G2866" s="2"/>
      <c r="H2866" s="44">
        <f t="shared" si="49"/>
        <v>0</v>
      </c>
    </row>
    <row r="2867" spans="2:8" ht="12.5" x14ac:dyDescent="0.25">
      <c r="B2867" s="25"/>
      <c r="C2867" s="33"/>
      <c r="D2867" s="1"/>
      <c r="E2867" s="1"/>
      <c r="F2867" s="34"/>
      <c r="G2867" s="2"/>
      <c r="H2867" s="44">
        <f t="shared" si="49"/>
        <v>0</v>
      </c>
    </row>
    <row r="2868" spans="2:8" ht="12.5" x14ac:dyDescent="0.25">
      <c r="B2868" s="25"/>
      <c r="C2868" s="33"/>
      <c r="D2868" s="1"/>
      <c r="E2868" s="1"/>
      <c r="F2868" s="34"/>
      <c r="G2868" s="2"/>
      <c r="H2868" s="44">
        <f t="shared" si="49"/>
        <v>0</v>
      </c>
    </row>
    <row r="2869" spans="2:8" ht="12.5" x14ac:dyDescent="0.25">
      <c r="B2869" s="25"/>
      <c r="C2869" s="33"/>
      <c r="D2869" s="1"/>
      <c r="E2869" s="1"/>
      <c r="F2869" s="34"/>
      <c r="G2869" s="2"/>
      <c r="H2869" s="44">
        <f t="shared" si="49"/>
        <v>0</v>
      </c>
    </row>
    <row r="2870" spans="2:8" ht="12.5" x14ac:dyDescent="0.25">
      <c r="B2870" s="25"/>
      <c r="C2870" s="33"/>
      <c r="D2870" s="1"/>
      <c r="E2870" s="1"/>
      <c r="F2870" s="34"/>
      <c r="G2870" s="2"/>
      <c r="H2870" s="44">
        <f t="shared" si="49"/>
        <v>0</v>
      </c>
    </row>
    <row r="2871" spans="2:8" ht="12.5" x14ac:dyDescent="0.25">
      <c r="B2871" s="25"/>
      <c r="C2871" s="33"/>
      <c r="D2871" s="1"/>
      <c r="E2871" s="1"/>
      <c r="F2871" s="34"/>
      <c r="G2871" s="2"/>
      <c r="H2871" s="44">
        <f t="shared" si="49"/>
        <v>0</v>
      </c>
    </row>
    <row r="2872" spans="2:8" ht="12.5" x14ac:dyDescent="0.25">
      <c r="B2872" s="25"/>
      <c r="C2872" s="33"/>
      <c r="D2872" s="1"/>
      <c r="E2872" s="1"/>
      <c r="F2872" s="34"/>
      <c r="G2872" s="2"/>
      <c r="H2872" s="44">
        <f t="shared" si="49"/>
        <v>0</v>
      </c>
    </row>
    <row r="2873" spans="2:8" ht="12.5" x14ac:dyDescent="0.25">
      <c r="B2873" s="25"/>
      <c r="C2873" s="33"/>
      <c r="D2873" s="1"/>
      <c r="E2873" s="1"/>
      <c r="F2873" s="34"/>
      <c r="G2873" s="2"/>
      <c r="H2873" s="44">
        <f t="shared" si="49"/>
        <v>0</v>
      </c>
    </row>
    <row r="2874" spans="2:8" ht="12.5" x14ac:dyDescent="0.25">
      <c r="B2874" s="25"/>
      <c r="C2874" s="33"/>
      <c r="D2874" s="1"/>
      <c r="E2874" s="1"/>
      <c r="F2874" s="34"/>
      <c r="G2874" s="2"/>
      <c r="H2874" s="44">
        <f t="shared" si="49"/>
        <v>0</v>
      </c>
    </row>
    <row r="2875" spans="2:8" ht="12.5" x14ac:dyDescent="0.25">
      <c r="B2875" s="25"/>
      <c r="C2875" s="33"/>
      <c r="D2875" s="1"/>
      <c r="E2875" s="1"/>
      <c r="F2875" s="34"/>
      <c r="G2875" s="2"/>
      <c r="H2875" s="44">
        <f t="shared" si="49"/>
        <v>0</v>
      </c>
    </row>
    <row r="2876" spans="2:8" ht="12.5" x14ac:dyDescent="0.25">
      <c r="B2876" s="25"/>
      <c r="C2876" s="33"/>
      <c r="D2876" s="1"/>
      <c r="E2876" s="1"/>
      <c r="F2876" s="34"/>
      <c r="G2876" s="2"/>
      <c r="H2876" s="44">
        <f t="shared" si="49"/>
        <v>0</v>
      </c>
    </row>
    <row r="2877" spans="2:8" ht="12.5" x14ac:dyDescent="0.25">
      <c r="B2877" s="25"/>
      <c r="C2877" s="33"/>
      <c r="D2877" s="1"/>
      <c r="E2877" s="1"/>
      <c r="F2877" s="34"/>
      <c r="G2877" s="2"/>
      <c r="H2877" s="44">
        <f t="shared" si="49"/>
        <v>0</v>
      </c>
    </row>
    <row r="2878" spans="2:8" ht="12.5" x14ac:dyDescent="0.25">
      <c r="B2878" s="25"/>
      <c r="C2878" s="33"/>
      <c r="D2878" s="1"/>
      <c r="E2878" s="1"/>
      <c r="F2878" s="34"/>
      <c r="G2878" s="2"/>
      <c r="H2878" s="44">
        <f t="shared" si="49"/>
        <v>0</v>
      </c>
    </row>
    <row r="2879" spans="2:8" ht="12.5" x14ac:dyDescent="0.25">
      <c r="B2879" s="25"/>
      <c r="C2879" s="33"/>
      <c r="D2879" s="1"/>
      <c r="E2879" s="1"/>
      <c r="F2879" s="34"/>
      <c r="G2879" s="2"/>
      <c r="H2879" s="44">
        <f t="shared" si="49"/>
        <v>0</v>
      </c>
    </row>
    <row r="2880" spans="2:8" ht="12.5" x14ac:dyDescent="0.25">
      <c r="B2880" s="25"/>
      <c r="C2880" s="33"/>
      <c r="D2880" s="1"/>
      <c r="E2880" s="1"/>
      <c r="F2880" s="34"/>
      <c r="G2880" s="2"/>
      <c r="H2880" s="44">
        <f t="shared" si="49"/>
        <v>0</v>
      </c>
    </row>
    <row r="2881" spans="2:8" ht="12.5" x14ac:dyDescent="0.25">
      <c r="B2881" s="25"/>
      <c r="C2881" s="33"/>
      <c r="D2881" s="1"/>
      <c r="E2881" s="1"/>
      <c r="F2881" s="34"/>
      <c r="G2881" s="2"/>
      <c r="H2881" s="44">
        <f t="shared" si="49"/>
        <v>0</v>
      </c>
    </row>
    <row r="2882" spans="2:8" ht="12.5" x14ac:dyDescent="0.25">
      <c r="B2882" s="25"/>
      <c r="C2882" s="33"/>
      <c r="D2882" s="1"/>
      <c r="E2882" s="1"/>
      <c r="F2882" s="34"/>
      <c r="G2882" s="2"/>
      <c r="H2882" s="44">
        <f t="shared" si="49"/>
        <v>0</v>
      </c>
    </row>
    <row r="2883" spans="2:8" ht="12.5" x14ac:dyDescent="0.25">
      <c r="B2883" s="25"/>
      <c r="C2883" s="33"/>
      <c r="D2883" s="1"/>
      <c r="E2883" s="1"/>
      <c r="F2883" s="34"/>
      <c r="G2883" s="2"/>
      <c r="H2883" s="44">
        <f t="shared" si="49"/>
        <v>0</v>
      </c>
    </row>
    <row r="2884" spans="2:8" ht="12.5" x14ac:dyDescent="0.25">
      <c r="B2884" s="25"/>
      <c r="C2884" s="33"/>
      <c r="D2884" s="1"/>
      <c r="E2884" s="1"/>
      <c r="F2884" s="34"/>
      <c r="G2884" s="2"/>
      <c r="H2884" s="44">
        <f t="shared" si="49"/>
        <v>0</v>
      </c>
    </row>
    <row r="2885" spans="2:8" ht="12.5" x14ac:dyDescent="0.25">
      <c r="B2885" s="25"/>
      <c r="C2885" s="33"/>
      <c r="D2885" s="1"/>
      <c r="E2885" s="1"/>
      <c r="F2885" s="34"/>
      <c r="G2885" s="2"/>
      <c r="H2885" s="44">
        <f t="shared" si="49"/>
        <v>0</v>
      </c>
    </row>
    <row r="2886" spans="2:8" ht="12.5" x14ac:dyDescent="0.25">
      <c r="B2886" s="25"/>
      <c r="C2886" s="33"/>
      <c r="D2886" s="1"/>
      <c r="E2886" s="1"/>
      <c r="F2886" s="34"/>
      <c r="G2886" s="2"/>
      <c r="H2886" s="44">
        <f t="shared" ref="H2886:H2949" si="50">F2886*ROUND(G2886,4)</f>
        <v>0</v>
      </c>
    </row>
    <row r="2887" spans="2:8" ht="12.5" x14ac:dyDescent="0.25">
      <c r="B2887" s="25"/>
      <c r="C2887" s="33"/>
      <c r="D2887" s="1"/>
      <c r="E2887" s="1"/>
      <c r="F2887" s="34"/>
      <c r="G2887" s="2"/>
      <c r="H2887" s="44">
        <f t="shared" si="50"/>
        <v>0</v>
      </c>
    </row>
    <row r="2888" spans="2:8" ht="12.5" x14ac:dyDescent="0.25">
      <c r="B2888" s="25"/>
      <c r="C2888" s="33"/>
      <c r="D2888" s="1"/>
      <c r="E2888" s="1"/>
      <c r="F2888" s="34"/>
      <c r="G2888" s="2"/>
      <c r="H2888" s="44">
        <f t="shared" si="50"/>
        <v>0</v>
      </c>
    </row>
    <row r="2889" spans="2:8" ht="12.5" x14ac:dyDescent="0.25">
      <c r="B2889" s="25"/>
      <c r="C2889" s="33"/>
      <c r="D2889" s="1"/>
      <c r="E2889" s="1"/>
      <c r="F2889" s="34"/>
      <c r="G2889" s="2"/>
      <c r="H2889" s="44">
        <f t="shared" si="50"/>
        <v>0</v>
      </c>
    </row>
    <row r="2890" spans="2:8" ht="12.5" x14ac:dyDescent="0.25">
      <c r="B2890" s="25"/>
      <c r="C2890" s="33"/>
      <c r="D2890" s="1"/>
      <c r="E2890" s="1"/>
      <c r="F2890" s="34"/>
      <c r="G2890" s="2"/>
      <c r="H2890" s="44">
        <f t="shared" si="50"/>
        <v>0</v>
      </c>
    </row>
    <row r="2891" spans="2:8" ht="12.5" x14ac:dyDescent="0.25">
      <c r="B2891" s="25"/>
      <c r="C2891" s="33"/>
      <c r="D2891" s="1"/>
      <c r="E2891" s="1"/>
      <c r="F2891" s="34"/>
      <c r="G2891" s="2"/>
      <c r="H2891" s="44">
        <f t="shared" si="50"/>
        <v>0</v>
      </c>
    </row>
    <row r="2892" spans="2:8" ht="12.5" x14ac:dyDescent="0.25">
      <c r="B2892" s="25"/>
      <c r="C2892" s="33"/>
      <c r="D2892" s="1"/>
      <c r="E2892" s="1"/>
      <c r="F2892" s="34"/>
      <c r="G2892" s="2"/>
      <c r="H2892" s="44">
        <f t="shared" si="50"/>
        <v>0</v>
      </c>
    </row>
    <row r="2893" spans="2:8" ht="12.5" x14ac:dyDescent="0.25">
      <c r="B2893" s="25"/>
      <c r="C2893" s="33"/>
      <c r="D2893" s="1"/>
      <c r="E2893" s="1"/>
      <c r="F2893" s="34"/>
      <c r="G2893" s="2"/>
      <c r="H2893" s="44">
        <f t="shared" si="50"/>
        <v>0</v>
      </c>
    </row>
    <row r="2894" spans="2:8" ht="12.5" x14ac:dyDescent="0.25">
      <c r="B2894" s="25"/>
      <c r="C2894" s="33"/>
      <c r="D2894" s="1"/>
      <c r="E2894" s="1"/>
      <c r="F2894" s="34"/>
      <c r="G2894" s="2"/>
      <c r="H2894" s="44">
        <f t="shared" si="50"/>
        <v>0</v>
      </c>
    </row>
    <row r="2895" spans="2:8" ht="12.5" x14ac:dyDescent="0.25">
      <c r="B2895" s="25"/>
      <c r="C2895" s="33"/>
      <c r="D2895" s="1"/>
      <c r="E2895" s="1"/>
      <c r="F2895" s="34"/>
      <c r="G2895" s="2"/>
      <c r="H2895" s="44">
        <f t="shared" si="50"/>
        <v>0</v>
      </c>
    </row>
    <row r="2896" spans="2:8" ht="12.5" x14ac:dyDescent="0.25">
      <c r="B2896" s="25"/>
      <c r="C2896" s="33"/>
      <c r="D2896" s="1"/>
      <c r="E2896" s="1"/>
      <c r="F2896" s="34"/>
      <c r="G2896" s="2"/>
      <c r="H2896" s="44">
        <f t="shared" si="50"/>
        <v>0</v>
      </c>
    </row>
    <row r="2897" spans="2:8" ht="12.5" x14ac:dyDescent="0.25">
      <c r="B2897" s="25"/>
      <c r="C2897" s="33"/>
      <c r="D2897" s="1"/>
      <c r="E2897" s="1"/>
      <c r="F2897" s="34"/>
      <c r="G2897" s="2"/>
      <c r="H2897" s="44">
        <f t="shared" si="50"/>
        <v>0</v>
      </c>
    </row>
    <row r="2898" spans="2:8" ht="12.5" x14ac:dyDescent="0.25">
      <c r="B2898" s="25"/>
      <c r="C2898" s="33"/>
      <c r="D2898" s="1"/>
      <c r="E2898" s="1"/>
      <c r="F2898" s="34"/>
      <c r="G2898" s="2"/>
      <c r="H2898" s="44">
        <f t="shared" si="50"/>
        <v>0</v>
      </c>
    </row>
    <row r="2899" spans="2:8" ht="12.5" x14ac:dyDescent="0.25">
      <c r="B2899" s="25"/>
      <c r="C2899" s="33"/>
      <c r="D2899" s="1"/>
      <c r="E2899" s="1"/>
      <c r="F2899" s="34"/>
      <c r="G2899" s="2"/>
      <c r="H2899" s="44">
        <f t="shared" si="50"/>
        <v>0</v>
      </c>
    </row>
    <row r="2900" spans="2:8" ht="12.5" x14ac:dyDescent="0.25">
      <c r="B2900" s="25"/>
      <c r="C2900" s="33"/>
      <c r="D2900" s="1"/>
      <c r="E2900" s="1"/>
      <c r="F2900" s="34"/>
      <c r="G2900" s="2"/>
      <c r="H2900" s="44">
        <f t="shared" si="50"/>
        <v>0</v>
      </c>
    </row>
    <row r="2901" spans="2:8" ht="12.5" x14ac:dyDescent="0.25">
      <c r="B2901" s="25"/>
      <c r="C2901" s="33"/>
      <c r="D2901" s="1"/>
      <c r="E2901" s="1"/>
      <c r="F2901" s="34"/>
      <c r="G2901" s="2"/>
      <c r="H2901" s="44">
        <f t="shared" si="50"/>
        <v>0</v>
      </c>
    </row>
    <row r="2902" spans="2:8" ht="12.5" x14ac:dyDescent="0.25">
      <c r="B2902" s="25"/>
      <c r="C2902" s="33"/>
      <c r="D2902" s="1"/>
      <c r="E2902" s="1"/>
      <c r="F2902" s="34"/>
      <c r="G2902" s="2"/>
      <c r="H2902" s="44">
        <f t="shared" si="50"/>
        <v>0</v>
      </c>
    </row>
    <row r="2903" spans="2:8" ht="12.5" x14ac:dyDescent="0.25">
      <c r="B2903" s="25"/>
      <c r="C2903" s="33"/>
      <c r="D2903" s="1"/>
      <c r="E2903" s="1"/>
      <c r="F2903" s="34"/>
      <c r="G2903" s="2"/>
      <c r="H2903" s="44">
        <f t="shared" si="50"/>
        <v>0</v>
      </c>
    </row>
    <row r="2904" spans="2:8" ht="12.5" x14ac:dyDescent="0.25">
      <c r="B2904" s="25"/>
      <c r="C2904" s="33"/>
      <c r="D2904" s="1"/>
      <c r="E2904" s="1"/>
      <c r="F2904" s="34"/>
      <c r="G2904" s="2"/>
      <c r="H2904" s="44">
        <f t="shared" si="50"/>
        <v>0</v>
      </c>
    </row>
    <row r="2905" spans="2:8" ht="12.5" x14ac:dyDescent="0.25">
      <c r="B2905" s="25"/>
      <c r="C2905" s="33"/>
      <c r="D2905" s="1"/>
      <c r="E2905" s="1"/>
      <c r="F2905" s="34"/>
      <c r="G2905" s="2"/>
      <c r="H2905" s="44">
        <f t="shared" si="50"/>
        <v>0</v>
      </c>
    </row>
    <row r="2906" spans="2:8" ht="12.5" x14ac:dyDescent="0.25">
      <c r="B2906" s="25"/>
      <c r="C2906" s="33"/>
      <c r="D2906" s="1"/>
      <c r="E2906" s="1"/>
      <c r="F2906" s="34"/>
      <c r="G2906" s="2"/>
      <c r="H2906" s="44">
        <f t="shared" si="50"/>
        <v>0</v>
      </c>
    </row>
    <row r="2907" spans="2:8" ht="12.5" x14ac:dyDescent="0.25">
      <c r="B2907" s="25"/>
      <c r="C2907" s="33"/>
      <c r="D2907" s="1"/>
      <c r="E2907" s="1"/>
      <c r="F2907" s="34"/>
      <c r="G2907" s="2"/>
      <c r="H2907" s="44">
        <f t="shared" si="50"/>
        <v>0</v>
      </c>
    </row>
    <row r="2908" spans="2:8" ht="12.5" x14ac:dyDescent="0.25">
      <c r="B2908" s="25"/>
      <c r="C2908" s="33"/>
      <c r="D2908" s="1"/>
      <c r="E2908" s="1"/>
      <c r="F2908" s="34"/>
      <c r="G2908" s="2"/>
      <c r="H2908" s="44">
        <f t="shared" si="50"/>
        <v>0</v>
      </c>
    </row>
    <row r="2909" spans="2:8" ht="12.5" x14ac:dyDescent="0.25">
      <c r="B2909" s="25"/>
      <c r="C2909" s="33"/>
      <c r="D2909" s="1"/>
      <c r="E2909" s="1"/>
      <c r="F2909" s="34"/>
      <c r="G2909" s="2"/>
      <c r="H2909" s="44">
        <f t="shared" si="50"/>
        <v>0</v>
      </c>
    </row>
    <row r="2910" spans="2:8" ht="12.5" x14ac:dyDescent="0.25">
      <c r="B2910" s="25"/>
      <c r="C2910" s="33"/>
      <c r="D2910" s="1"/>
      <c r="E2910" s="1"/>
      <c r="F2910" s="34"/>
      <c r="G2910" s="2"/>
      <c r="H2910" s="44">
        <f t="shared" si="50"/>
        <v>0</v>
      </c>
    </row>
    <row r="2911" spans="2:8" ht="12.5" x14ac:dyDescent="0.25">
      <c r="B2911" s="25"/>
      <c r="C2911" s="33"/>
      <c r="D2911" s="1"/>
      <c r="E2911" s="1"/>
      <c r="F2911" s="34"/>
      <c r="G2911" s="2"/>
      <c r="H2911" s="44">
        <f t="shared" si="50"/>
        <v>0</v>
      </c>
    </row>
    <row r="2912" spans="2:8" ht="12.5" x14ac:dyDescent="0.25">
      <c r="B2912" s="25"/>
      <c r="C2912" s="33"/>
      <c r="D2912" s="1"/>
      <c r="E2912" s="1"/>
      <c r="F2912" s="34"/>
      <c r="G2912" s="2"/>
      <c r="H2912" s="44">
        <f t="shared" si="50"/>
        <v>0</v>
      </c>
    </row>
    <row r="2913" spans="2:8" ht="12.5" x14ac:dyDescent="0.25">
      <c r="B2913" s="25"/>
      <c r="C2913" s="33"/>
      <c r="D2913" s="1"/>
      <c r="E2913" s="1"/>
      <c r="F2913" s="34"/>
      <c r="G2913" s="2"/>
      <c r="H2913" s="44">
        <f t="shared" si="50"/>
        <v>0</v>
      </c>
    </row>
    <row r="2914" spans="2:8" ht="12.5" x14ac:dyDescent="0.25">
      <c r="B2914" s="25"/>
      <c r="C2914" s="33"/>
      <c r="D2914" s="1"/>
      <c r="E2914" s="1"/>
      <c r="F2914" s="34"/>
      <c r="G2914" s="2"/>
      <c r="H2914" s="44">
        <f t="shared" si="50"/>
        <v>0</v>
      </c>
    </row>
    <row r="2915" spans="2:8" ht="12.5" x14ac:dyDescent="0.25">
      <c r="B2915" s="25"/>
      <c r="C2915" s="33"/>
      <c r="D2915" s="1"/>
      <c r="E2915" s="1"/>
      <c r="F2915" s="34"/>
      <c r="G2915" s="2"/>
      <c r="H2915" s="44">
        <f t="shared" si="50"/>
        <v>0</v>
      </c>
    </row>
    <row r="2916" spans="2:8" ht="12.5" x14ac:dyDescent="0.25">
      <c r="B2916" s="25"/>
      <c r="C2916" s="33"/>
      <c r="D2916" s="1"/>
      <c r="E2916" s="1"/>
      <c r="F2916" s="34"/>
      <c r="G2916" s="2"/>
      <c r="H2916" s="44">
        <f t="shared" si="50"/>
        <v>0</v>
      </c>
    </row>
    <row r="2917" spans="2:8" ht="12.5" x14ac:dyDescent="0.25">
      <c r="B2917" s="25"/>
      <c r="C2917" s="33"/>
      <c r="D2917" s="1"/>
      <c r="E2917" s="1"/>
      <c r="F2917" s="34"/>
      <c r="G2917" s="2"/>
      <c r="H2917" s="44">
        <f t="shared" si="50"/>
        <v>0</v>
      </c>
    </row>
    <row r="2918" spans="2:8" ht="12.5" x14ac:dyDescent="0.25">
      <c r="B2918" s="25"/>
      <c r="C2918" s="33"/>
      <c r="D2918" s="1"/>
      <c r="E2918" s="1"/>
      <c r="F2918" s="34"/>
      <c r="G2918" s="2"/>
      <c r="H2918" s="44">
        <f t="shared" si="50"/>
        <v>0</v>
      </c>
    </row>
    <row r="2919" spans="2:8" ht="12.5" x14ac:dyDescent="0.25">
      <c r="B2919" s="25"/>
      <c r="C2919" s="33"/>
      <c r="D2919" s="1"/>
      <c r="E2919" s="1"/>
      <c r="F2919" s="34"/>
      <c r="G2919" s="2"/>
      <c r="H2919" s="44">
        <f t="shared" si="50"/>
        <v>0</v>
      </c>
    </row>
    <row r="2920" spans="2:8" ht="12.5" x14ac:dyDescent="0.25">
      <c r="B2920" s="25"/>
      <c r="C2920" s="33"/>
      <c r="D2920" s="1"/>
      <c r="E2920" s="1"/>
      <c r="F2920" s="34"/>
      <c r="G2920" s="2"/>
      <c r="H2920" s="44">
        <f t="shared" si="50"/>
        <v>0</v>
      </c>
    </row>
    <row r="2921" spans="2:8" ht="12.5" x14ac:dyDescent="0.25">
      <c r="B2921" s="25"/>
      <c r="C2921" s="33"/>
      <c r="D2921" s="1"/>
      <c r="E2921" s="1"/>
      <c r="F2921" s="34"/>
      <c r="G2921" s="2"/>
      <c r="H2921" s="44">
        <f t="shared" si="50"/>
        <v>0</v>
      </c>
    </row>
    <row r="2922" spans="2:8" ht="12.5" x14ac:dyDescent="0.25">
      <c r="B2922" s="25"/>
      <c r="C2922" s="33"/>
      <c r="D2922" s="1"/>
      <c r="E2922" s="1"/>
      <c r="F2922" s="34"/>
      <c r="G2922" s="2"/>
      <c r="H2922" s="44">
        <f t="shared" si="50"/>
        <v>0</v>
      </c>
    </row>
    <row r="2923" spans="2:8" ht="12.5" x14ac:dyDescent="0.25">
      <c r="B2923" s="25"/>
      <c r="C2923" s="33"/>
      <c r="D2923" s="1"/>
      <c r="E2923" s="1"/>
      <c r="F2923" s="34"/>
      <c r="G2923" s="2"/>
      <c r="H2923" s="44">
        <f t="shared" si="50"/>
        <v>0</v>
      </c>
    </row>
    <row r="2924" spans="2:8" ht="12.5" x14ac:dyDescent="0.25">
      <c r="B2924" s="25"/>
      <c r="C2924" s="33"/>
      <c r="D2924" s="1"/>
      <c r="E2924" s="1"/>
      <c r="F2924" s="34"/>
      <c r="G2924" s="2"/>
      <c r="H2924" s="44">
        <f t="shared" si="50"/>
        <v>0</v>
      </c>
    </row>
    <row r="2925" spans="2:8" ht="12.5" x14ac:dyDescent="0.25">
      <c r="B2925" s="25"/>
      <c r="C2925" s="33"/>
      <c r="D2925" s="1"/>
      <c r="E2925" s="1"/>
      <c r="F2925" s="34"/>
      <c r="G2925" s="2"/>
      <c r="H2925" s="44">
        <f t="shared" si="50"/>
        <v>0</v>
      </c>
    </row>
    <row r="2926" spans="2:8" ht="12.5" x14ac:dyDescent="0.25">
      <c r="B2926" s="25"/>
      <c r="C2926" s="33"/>
      <c r="D2926" s="1"/>
      <c r="E2926" s="1"/>
      <c r="F2926" s="34"/>
      <c r="G2926" s="2"/>
      <c r="H2926" s="44">
        <f t="shared" si="50"/>
        <v>0</v>
      </c>
    </row>
    <row r="2927" spans="2:8" ht="12.5" x14ac:dyDescent="0.25">
      <c r="B2927" s="25"/>
      <c r="C2927" s="33"/>
      <c r="D2927" s="1"/>
      <c r="E2927" s="1"/>
      <c r="F2927" s="34"/>
      <c r="G2927" s="2"/>
      <c r="H2927" s="44">
        <f t="shared" si="50"/>
        <v>0</v>
      </c>
    </row>
    <row r="2928" spans="2:8" ht="12.5" x14ac:dyDescent="0.25">
      <c r="B2928" s="25"/>
      <c r="C2928" s="33"/>
      <c r="D2928" s="1"/>
      <c r="E2928" s="1"/>
      <c r="F2928" s="34"/>
      <c r="G2928" s="2"/>
      <c r="H2928" s="44">
        <f t="shared" si="50"/>
        <v>0</v>
      </c>
    </row>
    <row r="2929" spans="2:8" ht="12.5" x14ac:dyDescent="0.25">
      <c r="B2929" s="25"/>
      <c r="C2929" s="33"/>
      <c r="D2929" s="1"/>
      <c r="E2929" s="1"/>
      <c r="F2929" s="34"/>
      <c r="G2929" s="2"/>
      <c r="H2929" s="44">
        <f t="shared" si="50"/>
        <v>0</v>
      </c>
    </row>
    <row r="2930" spans="2:8" ht="12.5" x14ac:dyDescent="0.25">
      <c r="B2930" s="25"/>
      <c r="C2930" s="33"/>
      <c r="D2930" s="1"/>
      <c r="E2930" s="1"/>
      <c r="F2930" s="34"/>
      <c r="G2930" s="2"/>
      <c r="H2930" s="44">
        <f t="shared" si="50"/>
        <v>0</v>
      </c>
    </row>
    <row r="2931" spans="2:8" ht="12.5" x14ac:dyDescent="0.25">
      <c r="B2931" s="25"/>
      <c r="C2931" s="33"/>
      <c r="D2931" s="1"/>
      <c r="E2931" s="1"/>
      <c r="F2931" s="34"/>
      <c r="G2931" s="2"/>
      <c r="H2931" s="44">
        <f t="shared" si="50"/>
        <v>0</v>
      </c>
    </row>
    <row r="2932" spans="2:8" ht="12.5" x14ac:dyDescent="0.25">
      <c r="B2932" s="25"/>
      <c r="C2932" s="33"/>
      <c r="D2932" s="1"/>
      <c r="E2932" s="1"/>
      <c r="F2932" s="34"/>
      <c r="G2932" s="2"/>
      <c r="H2932" s="44">
        <f t="shared" si="50"/>
        <v>0</v>
      </c>
    </row>
    <row r="2933" spans="2:8" ht="12.5" x14ac:dyDescent="0.25">
      <c r="B2933" s="25"/>
      <c r="C2933" s="33"/>
      <c r="D2933" s="1"/>
      <c r="E2933" s="1"/>
      <c r="F2933" s="34"/>
      <c r="G2933" s="2"/>
      <c r="H2933" s="44">
        <f t="shared" si="50"/>
        <v>0</v>
      </c>
    </row>
    <row r="2934" spans="2:8" ht="12.5" x14ac:dyDescent="0.25">
      <c r="B2934" s="25"/>
      <c r="C2934" s="33"/>
      <c r="D2934" s="1"/>
      <c r="E2934" s="1"/>
      <c r="F2934" s="34"/>
      <c r="G2934" s="2"/>
      <c r="H2934" s="44">
        <f t="shared" si="50"/>
        <v>0</v>
      </c>
    </row>
    <row r="2935" spans="2:8" ht="12.5" x14ac:dyDescent="0.25">
      <c r="B2935" s="25"/>
      <c r="C2935" s="33"/>
      <c r="D2935" s="1"/>
      <c r="E2935" s="1"/>
      <c r="F2935" s="34"/>
      <c r="G2935" s="2"/>
      <c r="H2935" s="44">
        <f t="shared" si="50"/>
        <v>0</v>
      </c>
    </row>
    <row r="2936" spans="2:8" ht="12.5" x14ac:dyDescent="0.25">
      <c r="B2936" s="25"/>
      <c r="C2936" s="33"/>
      <c r="D2936" s="1"/>
      <c r="E2936" s="1"/>
      <c r="F2936" s="34"/>
      <c r="G2936" s="2"/>
      <c r="H2936" s="44">
        <f t="shared" si="50"/>
        <v>0</v>
      </c>
    </row>
    <row r="2937" spans="2:8" ht="12.5" x14ac:dyDescent="0.25">
      <c r="B2937" s="25"/>
      <c r="C2937" s="33"/>
      <c r="D2937" s="1"/>
      <c r="E2937" s="1"/>
      <c r="F2937" s="34"/>
      <c r="G2937" s="2"/>
      <c r="H2937" s="44">
        <f t="shared" si="50"/>
        <v>0</v>
      </c>
    </row>
    <row r="2938" spans="2:8" ht="12.5" x14ac:dyDescent="0.25">
      <c r="B2938" s="25"/>
      <c r="C2938" s="33"/>
      <c r="D2938" s="1"/>
      <c r="E2938" s="1"/>
      <c r="F2938" s="34"/>
      <c r="G2938" s="2"/>
      <c r="H2938" s="44">
        <f t="shared" si="50"/>
        <v>0</v>
      </c>
    </row>
    <row r="2939" spans="2:8" ht="12.5" x14ac:dyDescent="0.25">
      <c r="B2939" s="25"/>
      <c r="C2939" s="33"/>
      <c r="D2939" s="1"/>
      <c r="E2939" s="1"/>
      <c r="F2939" s="34"/>
      <c r="G2939" s="2"/>
      <c r="H2939" s="44">
        <f t="shared" si="50"/>
        <v>0</v>
      </c>
    </row>
    <row r="2940" spans="2:8" ht="12.5" x14ac:dyDescent="0.25">
      <c r="B2940" s="25"/>
      <c r="C2940" s="33"/>
      <c r="D2940" s="1"/>
      <c r="E2940" s="1"/>
      <c r="F2940" s="34"/>
      <c r="G2940" s="2"/>
      <c r="H2940" s="44">
        <f t="shared" si="50"/>
        <v>0</v>
      </c>
    </row>
    <row r="2941" spans="2:8" ht="12.5" x14ac:dyDescent="0.25">
      <c r="B2941" s="25"/>
      <c r="C2941" s="33"/>
      <c r="D2941" s="1"/>
      <c r="E2941" s="1"/>
      <c r="F2941" s="34"/>
      <c r="G2941" s="2"/>
      <c r="H2941" s="44">
        <f t="shared" si="50"/>
        <v>0</v>
      </c>
    </row>
    <row r="2942" spans="2:8" ht="12.5" x14ac:dyDescent="0.25">
      <c r="B2942" s="25"/>
      <c r="C2942" s="33"/>
      <c r="D2942" s="1"/>
      <c r="E2942" s="1"/>
      <c r="F2942" s="34"/>
      <c r="G2942" s="2"/>
      <c r="H2942" s="44">
        <f t="shared" si="50"/>
        <v>0</v>
      </c>
    </row>
    <row r="2943" spans="2:8" ht="12.5" x14ac:dyDescent="0.25">
      <c r="B2943" s="25"/>
      <c r="C2943" s="33"/>
      <c r="D2943" s="1"/>
      <c r="E2943" s="1"/>
      <c r="F2943" s="34"/>
      <c r="G2943" s="2"/>
      <c r="H2943" s="44">
        <f t="shared" si="50"/>
        <v>0</v>
      </c>
    </row>
    <row r="2944" spans="2:8" ht="12.5" x14ac:dyDescent="0.25">
      <c r="B2944" s="25"/>
      <c r="C2944" s="33"/>
      <c r="D2944" s="1"/>
      <c r="E2944" s="1"/>
      <c r="F2944" s="34"/>
      <c r="G2944" s="2"/>
      <c r="H2944" s="44">
        <f t="shared" si="50"/>
        <v>0</v>
      </c>
    </row>
    <row r="2945" spans="2:8" ht="12.5" x14ac:dyDescent="0.25">
      <c r="B2945" s="25"/>
      <c r="C2945" s="33"/>
      <c r="D2945" s="1"/>
      <c r="E2945" s="1"/>
      <c r="F2945" s="34"/>
      <c r="G2945" s="2"/>
      <c r="H2945" s="44">
        <f t="shared" si="50"/>
        <v>0</v>
      </c>
    </row>
    <row r="2946" spans="2:8" ht="12.5" x14ac:dyDescent="0.25">
      <c r="B2946" s="25"/>
      <c r="C2946" s="33"/>
      <c r="D2946" s="1"/>
      <c r="E2946" s="1"/>
      <c r="F2946" s="34"/>
      <c r="G2946" s="2"/>
      <c r="H2946" s="44">
        <f t="shared" si="50"/>
        <v>0</v>
      </c>
    </row>
    <row r="2947" spans="2:8" ht="12.5" x14ac:dyDescent="0.25">
      <c r="B2947" s="25"/>
      <c r="C2947" s="33"/>
      <c r="D2947" s="1"/>
      <c r="E2947" s="1"/>
      <c r="F2947" s="34"/>
      <c r="G2947" s="2"/>
      <c r="H2947" s="44">
        <f t="shared" si="50"/>
        <v>0</v>
      </c>
    </row>
    <row r="2948" spans="2:8" ht="12.5" x14ac:dyDescent="0.25">
      <c r="B2948" s="25"/>
      <c r="C2948" s="33"/>
      <c r="D2948" s="1"/>
      <c r="E2948" s="1"/>
      <c r="F2948" s="34"/>
      <c r="G2948" s="2"/>
      <c r="H2948" s="44">
        <f t="shared" si="50"/>
        <v>0</v>
      </c>
    </row>
    <row r="2949" spans="2:8" ht="12.5" x14ac:dyDescent="0.25">
      <c r="B2949" s="25"/>
      <c r="C2949" s="33"/>
      <c r="D2949" s="1"/>
      <c r="E2949" s="1"/>
      <c r="F2949" s="34"/>
      <c r="G2949" s="2"/>
      <c r="H2949" s="44">
        <f t="shared" si="50"/>
        <v>0</v>
      </c>
    </row>
    <row r="2950" spans="2:8" ht="12.5" x14ac:dyDescent="0.25">
      <c r="B2950" s="25"/>
      <c r="C2950" s="33"/>
      <c r="D2950" s="1"/>
      <c r="E2950" s="1"/>
      <c r="F2950" s="34"/>
      <c r="G2950" s="2"/>
      <c r="H2950" s="44">
        <f t="shared" ref="H2950:H3013" si="51">F2950*ROUND(G2950,4)</f>
        <v>0</v>
      </c>
    </row>
    <row r="2951" spans="2:8" ht="12.5" x14ac:dyDescent="0.25">
      <c r="B2951" s="25"/>
      <c r="C2951" s="33"/>
      <c r="D2951" s="1"/>
      <c r="E2951" s="1"/>
      <c r="F2951" s="34"/>
      <c r="G2951" s="2"/>
      <c r="H2951" s="44">
        <f t="shared" si="51"/>
        <v>0</v>
      </c>
    </row>
    <row r="2952" spans="2:8" ht="12.5" x14ac:dyDescent="0.25">
      <c r="B2952" s="25"/>
      <c r="C2952" s="33"/>
      <c r="D2952" s="1"/>
      <c r="E2952" s="1"/>
      <c r="F2952" s="34"/>
      <c r="G2952" s="2"/>
      <c r="H2952" s="44">
        <f t="shared" si="51"/>
        <v>0</v>
      </c>
    </row>
    <row r="2953" spans="2:8" ht="12.5" x14ac:dyDescent="0.25">
      <c r="B2953" s="25"/>
      <c r="C2953" s="33"/>
      <c r="D2953" s="1"/>
      <c r="E2953" s="1"/>
      <c r="F2953" s="34"/>
      <c r="G2953" s="2"/>
      <c r="H2953" s="44">
        <f t="shared" si="51"/>
        <v>0</v>
      </c>
    </row>
    <row r="2954" spans="2:8" ht="12.5" x14ac:dyDescent="0.25">
      <c r="B2954" s="25"/>
      <c r="C2954" s="33"/>
      <c r="D2954" s="1"/>
      <c r="E2954" s="1"/>
      <c r="F2954" s="34"/>
      <c r="G2954" s="2"/>
      <c r="H2954" s="44">
        <f t="shared" si="51"/>
        <v>0</v>
      </c>
    </row>
    <row r="2955" spans="2:8" ht="12.5" x14ac:dyDescent="0.25">
      <c r="B2955" s="25"/>
      <c r="C2955" s="33"/>
      <c r="D2955" s="1"/>
      <c r="E2955" s="1"/>
      <c r="F2955" s="34"/>
      <c r="G2955" s="2"/>
      <c r="H2955" s="44">
        <f t="shared" si="51"/>
        <v>0</v>
      </c>
    </row>
    <row r="2956" spans="2:8" ht="12.5" x14ac:dyDescent="0.25">
      <c r="B2956" s="25"/>
      <c r="C2956" s="33"/>
      <c r="D2956" s="1"/>
      <c r="E2956" s="1"/>
      <c r="F2956" s="34"/>
      <c r="G2956" s="2"/>
      <c r="H2956" s="44">
        <f t="shared" si="51"/>
        <v>0</v>
      </c>
    </row>
    <row r="2957" spans="2:8" ht="12.5" x14ac:dyDescent="0.25">
      <c r="B2957" s="25"/>
      <c r="C2957" s="33"/>
      <c r="D2957" s="1"/>
      <c r="E2957" s="1"/>
      <c r="F2957" s="34"/>
      <c r="G2957" s="2"/>
      <c r="H2957" s="44">
        <f t="shared" si="51"/>
        <v>0</v>
      </c>
    </row>
    <row r="2958" spans="2:8" ht="12.5" x14ac:dyDescent="0.25">
      <c r="B2958" s="25"/>
      <c r="C2958" s="33"/>
      <c r="D2958" s="1"/>
      <c r="E2958" s="1"/>
      <c r="F2958" s="34"/>
      <c r="G2958" s="2"/>
      <c r="H2958" s="44">
        <f t="shared" si="51"/>
        <v>0</v>
      </c>
    </row>
    <row r="2959" spans="2:8" ht="12.5" x14ac:dyDescent="0.25">
      <c r="B2959" s="25"/>
      <c r="C2959" s="33"/>
      <c r="D2959" s="1"/>
      <c r="E2959" s="1"/>
      <c r="F2959" s="34"/>
      <c r="G2959" s="2"/>
      <c r="H2959" s="44">
        <f t="shared" si="51"/>
        <v>0</v>
      </c>
    </row>
    <row r="2960" spans="2:8" ht="12.5" x14ac:dyDescent="0.25">
      <c r="B2960" s="25"/>
      <c r="C2960" s="33"/>
      <c r="D2960" s="1"/>
      <c r="E2960" s="1"/>
      <c r="F2960" s="34"/>
      <c r="G2960" s="2"/>
      <c r="H2960" s="44">
        <f t="shared" si="51"/>
        <v>0</v>
      </c>
    </row>
    <row r="2961" spans="2:8" ht="12.5" x14ac:dyDescent="0.25">
      <c r="B2961" s="25"/>
      <c r="C2961" s="33"/>
      <c r="D2961" s="1"/>
      <c r="E2961" s="1"/>
      <c r="F2961" s="34"/>
      <c r="G2961" s="2"/>
      <c r="H2961" s="44">
        <f t="shared" si="51"/>
        <v>0</v>
      </c>
    </row>
    <row r="2962" spans="2:8" ht="12.5" x14ac:dyDescent="0.25">
      <c r="B2962" s="25"/>
      <c r="C2962" s="33"/>
      <c r="D2962" s="1"/>
      <c r="E2962" s="1"/>
      <c r="F2962" s="34"/>
      <c r="G2962" s="2"/>
      <c r="H2962" s="44">
        <f t="shared" si="51"/>
        <v>0</v>
      </c>
    </row>
    <row r="2963" spans="2:8" ht="12.5" x14ac:dyDescent="0.25">
      <c r="B2963" s="25"/>
      <c r="C2963" s="33"/>
      <c r="D2963" s="1"/>
      <c r="E2963" s="1"/>
      <c r="F2963" s="34"/>
      <c r="G2963" s="2"/>
      <c r="H2963" s="44">
        <f t="shared" si="51"/>
        <v>0</v>
      </c>
    </row>
    <row r="2964" spans="2:8" ht="12.5" x14ac:dyDescent="0.25">
      <c r="B2964" s="25"/>
      <c r="C2964" s="33"/>
      <c r="D2964" s="1"/>
      <c r="E2964" s="1"/>
      <c r="F2964" s="34"/>
      <c r="G2964" s="2"/>
      <c r="H2964" s="44">
        <f t="shared" si="51"/>
        <v>0</v>
      </c>
    </row>
    <row r="2965" spans="2:8" ht="12.5" x14ac:dyDescent="0.25">
      <c r="B2965" s="25"/>
      <c r="C2965" s="33"/>
      <c r="D2965" s="1"/>
      <c r="E2965" s="1"/>
      <c r="F2965" s="34"/>
      <c r="G2965" s="2"/>
      <c r="H2965" s="44">
        <f t="shared" si="51"/>
        <v>0</v>
      </c>
    </row>
    <row r="2966" spans="2:8" ht="12.5" x14ac:dyDescent="0.25">
      <c r="B2966" s="25"/>
      <c r="C2966" s="33"/>
      <c r="D2966" s="1"/>
      <c r="E2966" s="1"/>
      <c r="F2966" s="34"/>
      <c r="G2966" s="2"/>
      <c r="H2966" s="44">
        <f t="shared" si="51"/>
        <v>0</v>
      </c>
    </row>
    <row r="2967" spans="2:8" ht="12.5" x14ac:dyDescent="0.25">
      <c r="B2967" s="25"/>
      <c r="C2967" s="33"/>
      <c r="D2967" s="1"/>
      <c r="E2967" s="1"/>
      <c r="F2967" s="34"/>
      <c r="G2967" s="2"/>
      <c r="H2967" s="44">
        <f t="shared" si="51"/>
        <v>0</v>
      </c>
    </row>
    <row r="2968" spans="2:8" ht="12.5" x14ac:dyDescent="0.25">
      <c r="B2968" s="25"/>
      <c r="C2968" s="33"/>
      <c r="D2968" s="1"/>
      <c r="E2968" s="1"/>
      <c r="F2968" s="34"/>
      <c r="G2968" s="2"/>
      <c r="H2968" s="44">
        <f t="shared" si="51"/>
        <v>0</v>
      </c>
    </row>
    <row r="2969" spans="2:8" ht="12.5" x14ac:dyDescent="0.25">
      <c r="B2969" s="25"/>
      <c r="C2969" s="33"/>
      <c r="D2969" s="1"/>
      <c r="E2969" s="1"/>
      <c r="F2969" s="34"/>
      <c r="G2969" s="2"/>
      <c r="H2969" s="44">
        <f t="shared" si="51"/>
        <v>0</v>
      </c>
    </row>
    <row r="2970" spans="2:8" ht="12.5" x14ac:dyDescent="0.25">
      <c r="B2970" s="25"/>
      <c r="C2970" s="33"/>
      <c r="D2970" s="1"/>
      <c r="E2970" s="1"/>
      <c r="F2970" s="34"/>
      <c r="G2970" s="2"/>
      <c r="H2970" s="44">
        <f t="shared" si="51"/>
        <v>0</v>
      </c>
    </row>
    <row r="2971" spans="2:8" ht="12.5" x14ac:dyDescent="0.25">
      <c r="B2971" s="25"/>
      <c r="C2971" s="33"/>
      <c r="D2971" s="1"/>
      <c r="E2971" s="1"/>
      <c r="F2971" s="34"/>
      <c r="G2971" s="2"/>
      <c r="H2971" s="44">
        <f t="shared" si="51"/>
        <v>0</v>
      </c>
    </row>
    <row r="2972" spans="2:8" ht="12.5" x14ac:dyDescent="0.25">
      <c r="B2972" s="25"/>
      <c r="C2972" s="33"/>
      <c r="D2972" s="1"/>
      <c r="E2972" s="1"/>
      <c r="F2972" s="34"/>
      <c r="G2972" s="2"/>
      <c r="H2972" s="44">
        <f t="shared" si="51"/>
        <v>0</v>
      </c>
    </row>
    <row r="2973" spans="2:8" ht="12.5" x14ac:dyDescent="0.25">
      <c r="B2973" s="25"/>
      <c r="C2973" s="33"/>
      <c r="D2973" s="1"/>
      <c r="E2973" s="1"/>
      <c r="F2973" s="34"/>
      <c r="G2973" s="2"/>
      <c r="H2973" s="44">
        <f t="shared" si="51"/>
        <v>0</v>
      </c>
    </row>
    <row r="2974" spans="2:8" ht="12.5" x14ac:dyDescent="0.25">
      <c r="B2974" s="25"/>
      <c r="C2974" s="33"/>
      <c r="D2974" s="1"/>
      <c r="E2974" s="1"/>
      <c r="F2974" s="34"/>
      <c r="G2974" s="2"/>
      <c r="H2974" s="44">
        <f t="shared" si="51"/>
        <v>0</v>
      </c>
    </row>
    <row r="2975" spans="2:8" ht="12.5" x14ac:dyDescent="0.25">
      <c r="B2975" s="25"/>
      <c r="C2975" s="33"/>
      <c r="D2975" s="1"/>
      <c r="E2975" s="1"/>
      <c r="F2975" s="34"/>
      <c r="G2975" s="2"/>
      <c r="H2975" s="44">
        <f t="shared" si="51"/>
        <v>0</v>
      </c>
    </row>
    <row r="2976" spans="2:8" ht="12.5" x14ac:dyDescent="0.25">
      <c r="B2976" s="25"/>
      <c r="C2976" s="33"/>
      <c r="D2976" s="1"/>
      <c r="E2976" s="1"/>
      <c r="F2976" s="34"/>
      <c r="G2976" s="2"/>
      <c r="H2976" s="44">
        <f t="shared" si="51"/>
        <v>0</v>
      </c>
    </row>
    <row r="2977" spans="2:8" ht="12.5" x14ac:dyDescent="0.25">
      <c r="B2977" s="25"/>
      <c r="C2977" s="33"/>
      <c r="D2977" s="1"/>
      <c r="E2977" s="1"/>
      <c r="F2977" s="34"/>
      <c r="G2977" s="2"/>
      <c r="H2977" s="44">
        <f t="shared" si="51"/>
        <v>0</v>
      </c>
    </row>
    <row r="2978" spans="2:8" ht="12.5" x14ac:dyDescent="0.25">
      <c r="B2978" s="25"/>
      <c r="C2978" s="33"/>
      <c r="D2978" s="1"/>
      <c r="E2978" s="1"/>
      <c r="F2978" s="34"/>
      <c r="G2978" s="2"/>
      <c r="H2978" s="44">
        <f t="shared" si="51"/>
        <v>0</v>
      </c>
    </row>
    <row r="2979" spans="2:8" ht="12.5" x14ac:dyDescent="0.25">
      <c r="B2979" s="25"/>
      <c r="C2979" s="33"/>
      <c r="D2979" s="1"/>
      <c r="E2979" s="1"/>
      <c r="F2979" s="34"/>
      <c r="G2979" s="2"/>
      <c r="H2979" s="44">
        <f t="shared" si="51"/>
        <v>0</v>
      </c>
    </row>
    <row r="2980" spans="2:8" ht="12.5" x14ac:dyDescent="0.25">
      <c r="B2980" s="25"/>
      <c r="C2980" s="33"/>
      <c r="D2980" s="1"/>
      <c r="E2980" s="1"/>
      <c r="F2980" s="34"/>
      <c r="G2980" s="2"/>
      <c r="H2980" s="44">
        <f t="shared" si="51"/>
        <v>0</v>
      </c>
    </row>
    <row r="2981" spans="2:8" ht="12.5" x14ac:dyDescent="0.25">
      <c r="B2981" s="25"/>
      <c r="C2981" s="33"/>
      <c r="D2981" s="1"/>
      <c r="E2981" s="1"/>
      <c r="F2981" s="34"/>
      <c r="G2981" s="2"/>
      <c r="H2981" s="44">
        <f t="shared" si="51"/>
        <v>0</v>
      </c>
    </row>
    <row r="2982" spans="2:8" ht="12.5" x14ac:dyDescent="0.25">
      <c r="B2982" s="25"/>
      <c r="C2982" s="33"/>
      <c r="D2982" s="1"/>
      <c r="E2982" s="1"/>
      <c r="F2982" s="34"/>
      <c r="G2982" s="2"/>
      <c r="H2982" s="44">
        <f t="shared" si="51"/>
        <v>0</v>
      </c>
    </row>
    <row r="2983" spans="2:8" ht="12.5" x14ac:dyDescent="0.25">
      <c r="B2983" s="25"/>
      <c r="C2983" s="33"/>
      <c r="D2983" s="1"/>
      <c r="E2983" s="1"/>
      <c r="F2983" s="34"/>
      <c r="G2983" s="2"/>
      <c r="H2983" s="44">
        <f t="shared" si="51"/>
        <v>0</v>
      </c>
    </row>
    <row r="2984" spans="2:8" ht="12.5" x14ac:dyDescent="0.25">
      <c r="B2984" s="25"/>
      <c r="C2984" s="33"/>
      <c r="D2984" s="1"/>
      <c r="E2984" s="1"/>
      <c r="F2984" s="34"/>
      <c r="G2984" s="2"/>
      <c r="H2984" s="44">
        <f t="shared" si="51"/>
        <v>0</v>
      </c>
    </row>
    <row r="2985" spans="2:8" ht="12.5" x14ac:dyDescent="0.25">
      <c r="B2985" s="25"/>
      <c r="C2985" s="33"/>
      <c r="D2985" s="1"/>
      <c r="E2985" s="1"/>
      <c r="F2985" s="34"/>
      <c r="G2985" s="2"/>
      <c r="H2985" s="44">
        <f t="shared" si="51"/>
        <v>0</v>
      </c>
    </row>
    <row r="2986" spans="2:8" ht="12.5" x14ac:dyDescent="0.25">
      <c r="B2986" s="25"/>
      <c r="C2986" s="33"/>
      <c r="D2986" s="1"/>
      <c r="E2986" s="1"/>
      <c r="F2986" s="34"/>
      <c r="G2986" s="2"/>
      <c r="H2986" s="44">
        <f t="shared" si="51"/>
        <v>0</v>
      </c>
    </row>
    <row r="2987" spans="2:8" ht="12.5" x14ac:dyDescent="0.25">
      <c r="B2987" s="25"/>
      <c r="C2987" s="33"/>
      <c r="D2987" s="1"/>
      <c r="E2987" s="1"/>
      <c r="F2987" s="34"/>
      <c r="G2987" s="2"/>
      <c r="H2987" s="44">
        <f t="shared" si="51"/>
        <v>0</v>
      </c>
    </row>
    <row r="2988" spans="2:8" ht="12.5" x14ac:dyDescent="0.25">
      <c r="B2988" s="25"/>
      <c r="C2988" s="33"/>
      <c r="D2988" s="1"/>
      <c r="E2988" s="1"/>
      <c r="F2988" s="34"/>
      <c r="G2988" s="2"/>
      <c r="H2988" s="44">
        <f t="shared" si="51"/>
        <v>0</v>
      </c>
    </row>
    <row r="2989" spans="2:8" ht="12.5" x14ac:dyDescent="0.25">
      <c r="B2989" s="25"/>
      <c r="C2989" s="33"/>
      <c r="D2989" s="1"/>
      <c r="E2989" s="1"/>
      <c r="F2989" s="34"/>
      <c r="G2989" s="2"/>
      <c r="H2989" s="44">
        <f t="shared" si="51"/>
        <v>0</v>
      </c>
    </row>
    <row r="2990" spans="2:8" ht="12.5" x14ac:dyDescent="0.25">
      <c r="B2990" s="25"/>
      <c r="C2990" s="33"/>
      <c r="D2990" s="1"/>
      <c r="E2990" s="1"/>
      <c r="F2990" s="34"/>
      <c r="G2990" s="2"/>
      <c r="H2990" s="44">
        <f t="shared" si="51"/>
        <v>0</v>
      </c>
    </row>
    <row r="2991" spans="2:8" ht="12.5" x14ac:dyDescent="0.25">
      <c r="B2991" s="25"/>
      <c r="C2991" s="33"/>
      <c r="D2991" s="1"/>
      <c r="E2991" s="1"/>
      <c r="F2991" s="34"/>
      <c r="G2991" s="2"/>
      <c r="H2991" s="44">
        <f t="shared" si="51"/>
        <v>0</v>
      </c>
    </row>
    <row r="2992" spans="2:8" ht="12.5" x14ac:dyDescent="0.25">
      <c r="B2992" s="25"/>
      <c r="C2992" s="33"/>
      <c r="D2992" s="1"/>
      <c r="E2992" s="1"/>
      <c r="F2992" s="34"/>
      <c r="G2992" s="2"/>
      <c r="H2992" s="44">
        <f t="shared" si="51"/>
        <v>0</v>
      </c>
    </row>
    <row r="2993" spans="2:8" ht="12.5" x14ac:dyDescent="0.25">
      <c r="B2993" s="25"/>
      <c r="C2993" s="33"/>
      <c r="D2993" s="1"/>
      <c r="E2993" s="1"/>
      <c r="F2993" s="34"/>
      <c r="G2993" s="2"/>
      <c r="H2993" s="44">
        <f t="shared" si="51"/>
        <v>0</v>
      </c>
    </row>
    <row r="2994" spans="2:8" ht="12.5" x14ac:dyDescent="0.25">
      <c r="B2994" s="25"/>
      <c r="C2994" s="33"/>
      <c r="D2994" s="1"/>
      <c r="E2994" s="1"/>
      <c r="F2994" s="34"/>
      <c r="G2994" s="2"/>
      <c r="H2994" s="44">
        <f t="shared" si="51"/>
        <v>0</v>
      </c>
    </row>
    <row r="2995" spans="2:8" ht="12.5" x14ac:dyDescent="0.25">
      <c r="B2995" s="25"/>
      <c r="C2995" s="33"/>
      <c r="D2995" s="1"/>
      <c r="E2995" s="1"/>
      <c r="F2995" s="34"/>
      <c r="G2995" s="2"/>
      <c r="H2995" s="44">
        <f t="shared" si="51"/>
        <v>0</v>
      </c>
    </row>
    <row r="2996" spans="2:8" ht="12.5" x14ac:dyDescent="0.25">
      <c r="B2996" s="25"/>
      <c r="C2996" s="33"/>
      <c r="D2996" s="1"/>
      <c r="E2996" s="1"/>
      <c r="F2996" s="34"/>
      <c r="G2996" s="2"/>
      <c r="H2996" s="44">
        <f t="shared" si="51"/>
        <v>0</v>
      </c>
    </row>
    <row r="2997" spans="2:8" ht="12.5" x14ac:dyDescent="0.25">
      <c r="B2997" s="25"/>
      <c r="C2997" s="33"/>
      <c r="D2997" s="1"/>
      <c r="E2997" s="1"/>
      <c r="F2997" s="34"/>
      <c r="G2997" s="2"/>
      <c r="H2997" s="44">
        <f t="shared" si="51"/>
        <v>0</v>
      </c>
    </row>
    <row r="2998" spans="2:8" ht="12.5" x14ac:dyDescent="0.25">
      <c r="B2998" s="25"/>
      <c r="C2998" s="33"/>
      <c r="D2998" s="1"/>
      <c r="E2998" s="1"/>
      <c r="F2998" s="34"/>
      <c r="G2998" s="2"/>
      <c r="H2998" s="44">
        <f t="shared" si="51"/>
        <v>0</v>
      </c>
    </row>
    <row r="2999" spans="2:8" ht="12.5" x14ac:dyDescent="0.25">
      <c r="B2999" s="25"/>
      <c r="C2999" s="33"/>
      <c r="D2999" s="1"/>
      <c r="E2999" s="1"/>
      <c r="F2999" s="34"/>
      <c r="G2999" s="2"/>
      <c r="H2999" s="44">
        <f t="shared" si="51"/>
        <v>0</v>
      </c>
    </row>
    <row r="3000" spans="2:8" ht="12.5" x14ac:dyDescent="0.25">
      <c r="B3000" s="25"/>
      <c r="C3000" s="33"/>
      <c r="D3000" s="1"/>
      <c r="E3000" s="1"/>
      <c r="F3000" s="34"/>
      <c r="G3000" s="2"/>
      <c r="H3000" s="44">
        <f t="shared" si="51"/>
        <v>0</v>
      </c>
    </row>
    <row r="3001" spans="2:8" ht="12.5" x14ac:dyDescent="0.25">
      <c r="B3001" s="25"/>
      <c r="C3001" s="33"/>
      <c r="D3001" s="1"/>
      <c r="E3001" s="1"/>
      <c r="F3001" s="34"/>
      <c r="G3001" s="2"/>
      <c r="H3001" s="44">
        <f t="shared" si="51"/>
        <v>0</v>
      </c>
    </row>
    <row r="3002" spans="2:8" ht="12.5" x14ac:dyDescent="0.25">
      <c r="B3002" s="25"/>
      <c r="C3002" s="33"/>
      <c r="D3002" s="1"/>
      <c r="E3002" s="1"/>
      <c r="F3002" s="34"/>
      <c r="G3002" s="2"/>
      <c r="H3002" s="44">
        <f t="shared" si="51"/>
        <v>0</v>
      </c>
    </row>
    <row r="3003" spans="2:8" ht="12.5" x14ac:dyDescent="0.25">
      <c r="B3003" s="25"/>
      <c r="C3003" s="33"/>
      <c r="D3003" s="1"/>
      <c r="E3003" s="1"/>
      <c r="F3003" s="34"/>
      <c r="G3003" s="2"/>
      <c r="H3003" s="44">
        <f t="shared" si="51"/>
        <v>0</v>
      </c>
    </row>
    <row r="3004" spans="2:8" ht="12.5" x14ac:dyDescent="0.25">
      <c r="B3004" s="25"/>
      <c r="C3004" s="33"/>
      <c r="D3004" s="1"/>
      <c r="E3004" s="1"/>
      <c r="F3004" s="34"/>
      <c r="G3004" s="2"/>
      <c r="H3004" s="44">
        <f t="shared" si="51"/>
        <v>0</v>
      </c>
    </row>
    <row r="3005" spans="2:8" ht="12.5" x14ac:dyDescent="0.25">
      <c r="B3005" s="25"/>
      <c r="C3005" s="33"/>
      <c r="D3005" s="1"/>
      <c r="E3005" s="1"/>
      <c r="F3005" s="34"/>
      <c r="G3005" s="2"/>
      <c r="H3005" s="44">
        <f t="shared" si="51"/>
        <v>0</v>
      </c>
    </row>
    <row r="3006" spans="2:8" ht="12.5" x14ac:dyDescent="0.25">
      <c r="B3006" s="25"/>
      <c r="C3006" s="33"/>
      <c r="D3006" s="1"/>
      <c r="E3006" s="1"/>
      <c r="F3006" s="34"/>
      <c r="G3006" s="2"/>
      <c r="H3006" s="44">
        <f t="shared" si="51"/>
        <v>0</v>
      </c>
    </row>
    <row r="3007" spans="2:8" ht="12.5" x14ac:dyDescent="0.25">
      <c r="B3007" s="25"/>
      <c r="C3007" s="33"/>
      <c r="D3007" s="1"/>
      <c r="E3007" s="1"/>
      <c r="F3007" s="34"/>
      <c r="G3007" s="2"/>
      <c r="H3007" s="44">
        <f t="shared" si="51"/>
        <v>0</v>
      </c>
    </row>
    <row r="3008" spans="2:8" ht="12.5" x14ac:dyDescent="0.25">
      <c r="B3008" s="25"/>
      <c r="C3008" s="33"/>
      <c r="D3008" s="1"/>
      <c r="E3008" s="1"/>
      <c r="F3008" s="34"/>
      <c r="G3008" s="2"/>
      <c r="H3008" s="44">
        <f t="shared" si="51"/>
        <v>0</v>
      </c>
    </row>
    <row r="3009" spans="2:8" ht="12.5" x14ac:dyDescent="0.25">
      <c r="B3009" s="25"/>
      <c r="C3009" s="33"/>
      <c r="D3009" s="1"/>
      <c r="E3009" s="1"/>
      <c r="F3009" s="34"/>
      <c r="G3009" s="2"/>
      <c r="H3009" s="44">
        <f t="shared" si="51"/>
        <v>0</v>
      </c>
    </row>
    <row r="3010" spans="2:8" ht="12.5" x14ac:dyDescent="0.25">
      <c r="B3010" s="25"/>
      <c r="C3010" s="33"/>
      <c r="D3010" s="1"/>
      <c r="E3010" s="1"/>
      <c r="F3010" s="34"/>
      <c r="G3010" s="2"/>
      <c r="H3010" s="44">
        <f t="shared" si="51"/>
        <v>0</v>
      </c>
    </row>
    <row r="3011" spans="2:8" ht="12.5" x14ac:dyDescent="0.25">
      <c r="B3011" s="25"/>
      <c r="C3011" s="33"/>
      <c r="D3011" s="1"/>
      <c r="E3011" s="1"/>
      <c r="F3011" s="34"/>
      <c r="G3011" s="2"/>
      <c r="H3011" s="44">
        <f t="shared" si="51"/>
        <v>0</v>
      </c>
    </row>
    <row r="3012" spans="2:8" ht="12.5" x14ac:dyDescent="0.25">
      <c r="B3012" s="25"/>
      <c r="C3012" s="33"/>
      <c r="D3012" s="1"/>
      <c r="E3012" s="1"/>
      <c r="F3012" s="34"/>
      <c r="G3012" s="2"/>
      <c r="H3012" s="44">
        <f t="shared" si="51"/>
        <v>0</v>
      </c>
    </row>
    <row r="3013" spans="2:8" ht="12.5" x14ac:dyDescent="0.25">
      <c r="B3013" s="25"/>
      <c r="C3013" s="33"/>
      <c r="D3013" s="1"/>
      <c r="E3013" s="1"/>
      <c r="F3013" s="34"/>
      <c r="G3013" s="2"/>
      <c r="H3013" s="44">
        <f t="shared" si="51"/>
        <v>0</v>
      </c>
    </row>
    <row r="3014" spans="2:8" ht="12.5" x14ac:dyDescent="0.25">
      <c r="B3014" s="25"/>
      <c r="C3014" s="33"/>
      <c r="D3014" s="1"/>
      <c r="E3014" s="1"/>
      <c r="F3014" s="34"/>
      <c r="G3014" s="2"/>
      <c r="H3014" s="44">
        <f t="shared" ref="H3014:H3077" si="52">F3014*ROUND(G3014,4)</f>
        <v>0</v>
      </c>
    </row>
    <row r="3015" spans="2:8" ht="12.5" x14ac:dyDescent="0.25">
      <c r="B3015" s="25"/>
      <c r="C3015" s="33"/>
      <c r="D3015" s="1"/>
      <c r="E3015" s="1"/>
      <c r="F3015" s="34"/>
      <c r="G3015" s="2"/>
      <c r="H3015" s="44">
        <f t="shared" si="52"/>
        <v>0</v>
      </c>
    </row>
    <row r="3016" spans="2:8" ht="12.5" x14ac:dyDescent="0.25">
      <c r="B3016" s="25"/>
      <c r="C3016" s="33"/>
      <c r="D3016" s="1"/>
      <c r="E3016" s="1"/>
      <c r="F3016" s="34"/>
      <c r="G3016" s="2"/>
      <c r="H3016" s="44">
        <f t="shared" si="52"/>
        <v>0</v>
      </c>
    </row>
    <row r="3017" spans="2:8" ht="12.5" x14ac:dyDescent="0.25">
      <c r="B3017" s="25"/>
      <c r="C3017" s="33"/>
      <c r="D3017" s="1"/>
      <c r="E3017" s="1"/>
      <c r="F3017" s="34"/>
      <c r="G3017" s="2"/>
      <c r="H3017" s="44">
        <f t="shared" si="52"/>
        <v>0</v>
      </c>
    </row>
    <row r="3018" spans="2:8" ht="12.5" x14ac:dyDescent="0.25">
      <c r="B3018" s="25"/>
      <c r="C3018" s="33"/>
      <c r="D3018" s="1"/>
      <c r="E3018" s="1"/>
      <c r="F3018" s="34"/>
      <c r="G3018" s="2"/>
      <c r="H3018" s="44">
        <f t="shared" si="52"/>
        <v>0</v>
      </c>
    </row>
    <row r="3019" spans="2:8" ht="12.5" x14ac:dyDescent="0.25">
      <c r="B3019" s="25"/>
      <c r="C3019" s="33"/>
      <c r="D3019" s="1"/>
      <c r="E3019" s="1"/>
      <c r="F3019" s="34"/>
      <c r="G3019" s="2"/>
      <c r="H3019" s="44">
        <f t="shared" si="52"/>
        <v>0</v>
      </c>
    </row>
    <row r="3020" spans="2:8" ht="12.5" x14ac:dyDescent="0.25">
      <c r="B3020" s="25"/>
      <c r="C3020" s="33"/>
      <c r="D3020" s="1"/>
      <c r="E3020" s="1"/>
      <c r="F3020" s="34"/>
      <c r="G3020" s="2"/>
      <c r="H3020" s="44">
        <f t="shared" si="52"/>
        <v>0</v>
      </c>
    </row>
    <row r="3021" spans="2:8" ht="12.5" x14ac:dyDescent="0.25">
      <c r="B3021" s="25"/>
      <c r="C3021" s="33"/>
      <c r="D3021" s="1"/>
      <c r="E3021" s="1"/>
      <c r="F3021" s="34"/>
      <c r="G3021" s="2"/>
      <c r="H3021" s="44">
        <f t="shared" si="52"/>
        <v>0</v>
      </c>
    </row>
    <row r="3022" spans="2:8" ht="12.5" x14ac:dyDescent="0.25">
      <c r="B3022" s="25"/>
      <c r="C3022" s="33"/>
      <c r="D3022" s="1"/>
      <c r="E3022" s="1"/>
      <c r="F3022" s="34"/>
      <c r="G3022" s="2"/>
      <c r="H3022" s="44">
        <f t="shared" si="52"/>
        <v>0</v>
      </c>
    </row>
    <row r="3023" spans="2:8" ht="12.5" x14ac:dyDescent="0.25">
      <c r="B3023" s="25"/>
      <c r="C3023" s="33"/>
      <c r="D3023" s="1"/>
      <c r="E3023" s="1"/>
      <c r="F3023" s="34"/>
      <c r="G3023" s="2"/>
      <c r="H3023" s="44">
        <f t="shared" si="52"/>
        <v>0</v>
      </c>
    </row>
    <row r="3024" spans="2:8" ht="12.5" x14ac:dyDescent="0.25">
      <c r="B3024" s="25"/>
      <c r="C3024" s="33"/>
      <c r="D3024" s="1"/>
      <c r="E3024" s="1"/>
      <c r="F3024" s="34"/>
      <c r="G3024" s="2"/>
      <c r="H3024" s="44">
        <f t="shared" si="52"/>
        <v>0</v>
      </c>
    </row>
    <row r="3025" spans="2:8" ht="12.5" x14ac:dyDescent="0.25">
      <c r="B3025" s="25"/>
      <c r="C3025" s="33"/>
      <c r="D3025" s="1"/>
      <c r="E3025" s="1"/>
      <c r="F3025" s="34"/>
      <c r="G3025" s="2"/>
      <c r="H3025" s="44">
        <f t="shared" si="52"/>
        <v>0</v>
      </c>
    </row>
    <row r="3026" spans="2:8" ht="12.5" x14ac:dyDescent="0.25">
      <c r="B3026" s="25"/>
      <c r="C3026" s="33"/>
      <c r="D3026" s="1"/>
      <c r="E3026" s="1"/>
      <c r="F3026" s="34"/>
      <c r="G3026" s="2"/>
      <c r="H3026" s="44">
        <f t="shared" si="52"/>
        <v>0</v>
      </c>
    </row>
    <row r="3027" spans="2:8" ht="12.5" x14ac:dyDescent="0.25">
      <c r="B3027" s="25"/>
      <c r="C3027" s="33"/>
      <c r="D3027" s="1"/>
      <c r="E3027" s="1"/>
      <c r="F3027" s="34"/>
      <c r="G3027" s="2"/>
      <c r="H3027" s="44">
        <f t="shared" si="52"/>
        <v>0</v>
      </c>
    </row>
    <row r="3028" spans="2:8" ht="12.5" x14ac:dyDescent="0.25">
      <c r="B3028" s="25"/>
      <c r="C3028" s="33"/>
      <c r="D3028" s="1"/>
      <c r="E3028" s="1"/>
      <c r="F3028" s="34"/>
      <c r="G3028" s="2"/>
      <c r="H3028" s="44">
        <f t="shared" si="52"/>
        <v>0</v>
      </c>
    </row>
    <row r="3029" spans="2:8" ht="12.5" x14ac:dyDescent="0.25">
      <c r="B3029" s="25"/>
      <c r="C3029" s="33"/>
      <c r="D3029" s="1"/>
      <c r="E3029" s="1"/>
      <c r="F3029" s="34"/>
      <c r="G3029" s="2"/>
      <c r="H3029" s="44">
        <f t="shared" si="52"/>
        <v>0</v>
      </c>
    </row>
    <row r="3030" spans="2:8" ht="12.5" x14ac:dyDescent="0.25">
      <c r="B3030" s="25"/>
      <c r="C3030" s="33"/>
      <c r="D3030" s="1"/>
      <c r="E3030" s="1"/>
      <c r="F3030" s="34"/>
      <c r="G3030" s="2"/>
      <c r="H3030" s="44">
        <f t="shared" si="52"/>
        <v>0</v>
      </c>
    </row>
    <row r="3031" spans="2:8" ht="12.5" x14ac:dyDescent="0.25">
      <c r="B3031" s="25"/>
      <c r="C3031" s="33"/>
      <c r="D3031" s="1"/>
      <c r="E3031" s="1"/>
      <c r="F3031" s="34"/>
      <c r="G3031" s="2"/>
      <c r="H3031" s="44">
        <f t="shared" si="52"/>
        <v>0</v>
      </c>
    </row>
    <row r="3032" spans="2:8" ht="12.5" x14ac:dyDescent="0.25">
      <c r="B3032" s="25"/>
      <c r="C3032" s="33"/>
      <c r="D3032" s="1"/>
      <c r="E3032" s="1"/>
      <c r="F3032" s="34"/>
      <c r="G3032" s="2"/>
      <c r="H3032" s="44">
        <f t="shared" si="52"/>
        <v>0</v>
      </c>
    </row>
    <row r="3033" spans="2:8" ht="12.5" x14ac:dyDescent="0.25">
      <c r="B3033" s="25"/>
      <c r="C3033" s="33"/>
      <c r="D3033" s="1"/>
      <c r="E3033" s="1"/>
      <c r="F3033" s="34"/>
      <c r="G3033" s="2"/>
      <c r="H3033" s="44">
        <f t="shared" si="52"/>
        <v>0</v>
      </c>
    </row>
    <row r="3034" spans="2:8" ht="12.5" x14ac:dyDescent="0.25">
      <c r="B3034" s="25"/>
      <c r="C3034" s="33"/>
      <c r="D3034" s="1"/>
      <c r="E3034" s="1"/>
      <c r="F3034" s="34"/>
      <c r="G3034" s="2"/>
      <c r="H3034" s="44">
        <f t="shared" si="52"/>
        <v>0</v>
      </c>
    </row>
    <row r="3035" spans="2:8" ht="12.5" x14ac:dyDescent="0.25">
      <c r="B3035" s="25"/>
      <c r="C3035" s="33"/>
      <c r="D3035" s="1"/>
      <c r="E3035" s="1"/>
      <c r="F3035" s="34"/>
      <c r="G3035" s="2"/>
      <c r="H3035" s="44">
        <f t="shared" si="52"/>
        <v>0</v>
      </c>
    </row>
    <row r="3036" spans="2:8" ht="12.5" x14ac:dyDescent="0.25">
      <c r="B3036" s="25"/>
      <c r="C3036" s="33"/>
      <c r="D3036" s="1"/>
      <c r="E3036" s="1"/>
      <c r="F3036" s="34"/>
      <c r="G3036" s="2"/>
      <c r="H3036" s="44">
        <f t="shared" si="52"/>
        <v>0</v>
      </c>
    </row>
    <row r="3037" spans="2:8" ht="12.5" x14ac:dyDescent="0.25">
      <c r="B3037" s="25"/>
      <c r="C3037" s="33"/>
      <c r="D3037" s="1"/>
      <c r="E3037" s="1"/>
      <c r="F3037" s="34"/>
      <c r="G3037" s="2"/>
      <c r="H3037" s="44">
        <f t="shared" si="52"/>
        <v>0</v>
      </c>
    </row>
    <row r="3038" spans="2:8" ht="12.5" x14ac:dyDescent="0.25">
      <c r="B3038" s="25"/>
      <c r="C3038" s="33"/>
      <c r="D3038" s="1"/>
      <c r="E3038" s="1"/>
      <c r="F3038" s="34"/>
      <c r="G3038" s="2"/>
      <c r="H3038" s="44">
        <f t="shared" si="52"/>
        <v>0</v>
      </c>
    </row>
    <row r="3039" spans="2:8" ht="12.5" x14ac:dyDescent="0.25">
      <c r="B3039" s="25"/>
      <c r="C3039" s="33"/>
      <c r="D3039" s="1"/>
      <c r="E3039" s="1"/>
      <c r="F3039" s="34"/>
      <c r="G3039" s="2"/>
      <c r="H3039" s="44">
        <f t="shared" si="52"/>
        <v>0</v>
      </c>
    </row>
    <row r="3040" spans="2:8" ht="12.5" x14ac:dyDescent="0.25">
      <c r="B3040" s="25"/>
      <c r="C3040" s="33"/>
      <c r="D3040" s="1"/>
      <c r="E3040" s="1"/>
      <c r="F3040" s="34"/>
      <c r="G3040" s="2"/>
      <c r="H3040" s="44">
        <f t="shared" si="52"/>
        <v>0</v>
      </c>
    </row>
    <row r="3041" spans="2:8" ht="12.5" x14ac:dyDescent="0.25">
      <c r="B3041" s="25"/>
      <c r="C3041" s="33"/>
      <c r="D3041" s="1"/>
      <c r="E3041" s="1"/>
      <c r="F3041" s="34"/>
      <c r="G3041" s="2"/>
      <c r="H3041" s="44">
        <f t="shared" si="52"/>
        <v>0</v>
      </c>
    </row>
    <row r="3042" spans="2:8" ht="12.5" x14ac:dyDescent="0.25">
      <c r="B3042" s="25"/>
      <c r="C3042" s="33"/>
      <c r="D3042" s="1"/>
      <c r="E3042" s="1"/>
      <c r="F3042" s="34"/>
      <c r="G3042" s="2"/>
      <c r="H3042" s="44">
        <f t="shared" si="52"/>
        <v>0</v>
      </c>
    </row>
    <row r="3043" spans="2:8" ht="12.5" x14ac:dyDescent="0.25">
      <c r="B3043" s="25"/>
      <c r="C3043" s="33"/>
      <c r="D3043" s="1"/>
      <c r="E3043" s="1"/>
      <c r="F3043" s="34"/>
      <c r="G3043" s="2"/>
      <c r="H3043" s="44">
        <f t="shared" si="52"/>
        <v>0</v>
      </c>
    </row>
    <row r="3044" spans="2:8" ht="12.5" x14ac:dyDescent="0.25">
      <c r="B3044" s="25"/>
      <c r="C3044" s="33"/>
      <c r="D3044" s="1"/>
      <c r="E3044" s="1"/>
      <c r="F3044" s="34"/>
      <c r="G3044" s="2"/>
      <c r="H3044" s="44">
        <f t="shared" si="52"/>
        <v>0</v>
      </c>
    </row>
    <row r="3045" spans="2:8" ht="12.5" x14ac:dyDescent="0.25">
      <c r="B3045" s="25"/>
      <c r="C3045" s="33"/>
      <c r="D3045" s="1"/>
      <c r="E3045" s="1"/>
      <c r="F3045" s="34"/>
      <c r="G3045" s="2"/>
      <c r="H3045" s="44">
        <f t="shared" si="52"/>
        <v>0</v>
      </c>
    </row>
    <row r="3046" spans="2:8" ht="12.5" x14ac:dyDescent="0.25">
      <c r="B3046" s="25"/>
      <c r="C3046" s="33"/>
      <c r="D3046" s="1"/>
      <c r="E3046" s="1"/>
      <c r="F3046" s="34"/>
      <c r="G3046" s="2"/>
      <c r="H3046" s="44">
        <f t="shared" si="52"/>
        <v>0</v>
      </c>
    </row>
    <row r="3047" spans="2:8" ht="12.5" x14ac:dyDescent="0.25">
      <c r="B3047" s="25"/>
      <c r="C3047" s="33"/>
      <c r="D3047" s="1"/>
      <c r="E3047" s="1"/>
      <c r="F3047" s="34"/>
      <c r="G3047" s="2"/>
      <c r="H3047" s="44">
        <f t="shared" si="52"/>
        <v>0</v>
      </c>
    </row>
    <row r="3048" spans="2:8" ht="12.5" x14ac:dyDescent="0.25">
      <c r="B3048" s="25"/>
      <c r="C3048" s="33"/>
      <c r="D3048" s="1"/>
      <c r="E3048" s="1"/>
      <c r="F3048" s="34"/>
      <c r="G3048" s="2"/>
      <c r="H3048" s="44">
        <f t="shared" si="52"/>
        <v>0</v>
      </c>
    </row>
    <row r="3049" spans="2:8" ht="12.5" x14ac:dyDescent="0.25">
      <c r="B3049" s="25"/>
      <c r="C3049" s="33"/>
      <c r="D3049" s="1"/>
      <c r="E3049" s="1"/>
      <c r="F3049" s="34"/>
      <c r="G3049" s="2"/>
      <c r="H3049" s="44">
        <f t="shared" si="52"/>
        <v>0</v>
      </c>
    </row>
    <row r="3050" spans="2:8" ht="12.5" x14ac:dyDescent="0.25">
      <c r="B3050" s="25"/>
      <c r="C3050" s="33"/>
      <c r="D3050" s="1"/>
      <c r="E3050" s="1"/>
      <c r="F3050" s="34"/>
      <c r="G3050" s="2"/>
      <c r="H3050" s="44">
        <f t="shared" si="52"/>
        <v>0</v>
      </c>
    </row>
    <row r="3051" spans="2:8" ht="12.5" x14ac:dyDescent="0.25">
      <c r="B3051" s="25"/>
      <c r="C3051" s="33"/>
      <c r="D3051" s="1"/>
      <c r="E3051" s="1"/>
      <c r="F3051" s="34"/>
      <c r="G3051" s="2"/>
      <c r="H3051" s="44">
        <f t="shared" si="52"/>
        <v>0</v>
      </c>
    </row>
    <row r="3052" spans="2:8" ht="12.5" x14ac:dyDescent="0.25">
      <c r="B3052" s="25"/>
      <c r="C3052" s="33"/>
      <c r="D3052" s="1"/>
      <c r="E3052" s="1"/>
      <c r="F3052" s="34"/>
      <c r="G3052" s="2"/>
      <c r="H3052" s="44">
        <f t="shared" si="52"/>
        <v>0</v>
      </c>
    </row>
    <row r="3053" spans="2:8" ht="12.5" x14ac:dyDescent="0.25">
      <c r="B3053" s="25"/>
      <c r="C3053" s="33"/>
      <c r="D3053" s="1"/>
      <c r="E3053" s="1"/>
      <c r="F3053" s="34"/>
      <c r="G3053" s="2"/>
      <c r="H3053" s="44">
        <f t="shared" si="52"/>
        <v>0</v>
      </c>
    </row>
    <row r="3054" spans="2:8" ht="12.5" x14ac:dyDescent="0.25">
      <c r="B3054" s="25"/>
      <c r="C3054" s="33"/>
      <c r="D3054" s="1"/>
      <c r="E3054" s="1"/>
      <c r="F3054" s="34"/>
      <c r="G3054" s="2"/>
      <c r="H3054" s="44">
        <f t="shared" si="52"/>
        <v>0</v>
      </c>
    </row>
    <row r="3055" spans="2:8" ht="12.5" x14ac:dyDescent="0.25">
      <c r="B3055" s="25"/>
      <c r="C3055" s="33"/>
      <c r="D3055" s="1"/>
      <c r="E3055" s="1"/>
      <c r="F3055" s="34"/>
      <c r="G3055" s="2"/>
      <c r="H3055" s="44">
        <f t="shared" si="52"/>
        <v>0</v>
      </c>
    </row>
    <row r="3056" spans="2:8" ht="12.5" x14ac:dyDescent="0.25">
      <c r="B3056" s="25"/>
      <c r="C3056" s="33"/>
      <c r="D3056" s="1"/>
      <c r="E3056" s="1"/>
      <c r="F3056" s="34"/>
      <c r="G3056" s="2"/>
      <c r="H3056" s="44">
        <f t="shared" si="52"/>
        <v>0</v>
      </c>
    </row>
    <row r="3057" spans="2:8" ht="12.5" x14ac:dyDescent="0.25">
      <c r="B3057" s="25"/>
      <c r="C3057" s="33"/>
      <c r="D3057" s="1"/>
      <c r="E3057" s="1"/>
      <c r="F3057" s="34"/>
      <c r="G3057" s="2"/>
      <c r="H3057" s="44">
        <f t="shared" si="52"/>
        <v>0</v>
      </c>
    </row>
    <row r="3058" spans="2:8" ht="12.5" x14ac:dyDescent="0.25">
      <c r="B3058" s="25"/>
      <c r="C3058" s="33"/>
      <c r="D3058" s="1"/>
      <c r="E3058" s="1"/>
      <c r="F3058" s="34"/>
      <c r="G3058" s="2"/>
      <c r="H3058" s="44">
        <f t="shared" si="52"/>
        <v>0</v>
      </c>
    </row>
    <row r="3059" spans="2:8" ht="12.5" x14ac:dyDescent="0.25">
      <c r="B3059" s="25"/>
      <c r="C3059" s="33"/>
      <c r="D3059" s="1"/>
      <c r="E3059" s="1"/>
      <c r="F3059" s="34"/>
      <c r="G3059" s="2"/>
      <c r="H3059" s="44">
        <f t="shared" si="52"/>
        <v>0</v>
      </c>
    </row>
    <row r="3060" spans="2:8" ht="12.5" x14ac:dyDescent="0.25">
      <c r="B3060" s="25"/>
      <c r="C3060" s="33"/>
      <c r="D3060" s="1"/>
      <c r="E3060" s="1"/>
      <c r="F3060" s="34"/>
      <c r="G3060" s="2"/>
      <c r="H3060" s="44">
        <f t="shared" si="52"/>
        <v>0</v>
      </c>
    </row>
    <row r="3061" spans="2:8" ht="12.5" x14ac:dyDescent="0.25">
      <c r="B3061" s="25"/>
      <c r="C3061" s="33"/>
      <c r="D3061" s="1"/>
      <c r="E3061" s="1"/>
      <c r="F3061" s="34"/>
      <c r="G3061" s="2"/>
      <c r="H3061" s="44">
        <f t="shared" si="52"/>
        <v>0</v>
      </c>
    </row>
    <row r="3062" spans="2:8" ht="12.5" x14ac:dyDescent="0.25">
      <c r="B3062" s="25"/>
      <c r="C3062" s="33"/>
      <c r="D3062" s="1"/>
      <c r="E3062" s="1"/>
      <c r="F3062" s="34"/>
      <c r="G3062" s="2"/>
      <c r="H3062" s="44">
        <f t="shared" si="52"/>
        <v>0</v>
      </c>
    </row>
    <row r="3063" spans="2:8" ht="12.5" x14ac:dyDescent="0.25">
      <c r="B3063" s="25"/>
      <c r="C3063" s="33"/>
      <c r="D3063" s="1"/>
      <c r="E3063" s="1"/>
      <c r="F3063" s="34"/>
      <c r="G3063" s="2"/>
      <c r="H3063" s="44">
        <f t="shared" si="52"/>
        <v>0</v>
      </c>
    </row>
    <row r="3064" spans="2:8" ht="12.5" x14ac:dyDescent="0.25">
      <c r="B3064" s="25"/>
      <c r="C3064" s="33"/>
      <c r="D3064" s="1"/>
      <c r="E3064" s="1"/>
      <c r="F3064" s="34"/>
      <c r="G3064" s="2"/>
      <c r="H3064" s="44">
        <f t="shared" si="52"/>
        <v>0</v>
      </c>
    </row>
    <row r="3065" spans="2:8" ht="12.5" x14ac:dyDescent="0.25">
      <c r="B3065" s="25"/>
      <c r="C3065" s="33"/>
      <c r="D3065" s="1"/>
      <c r="E3065" s="1"/>
      <c r="F3065" s="34"/>
      <c r="G3065" s="2"/>
      <c r="H3065" s="44">
        <f t="shared" si="52"/>
        <v>0</v>
      </c>
    </row>
    <row r="3066" spans="2:8" ht="12.5" x14ac:dyDescent="0.25">
      <c r="B3066" s="25"/>
      <c r="C3066" s="33"/>
      <c r="D3066" s="1"/>
      <c r="E3066" s="1"/>
      <c r="F3066" s="34"/>
      <c r="G3066" s="2"/>
      <c r="H3066" s="44">
        <f t="shared" si="52"/>
        <v>0</v>
      </c>
    </row>
    <row r="3067" spans="2:8" ht="12.5" x14ac:dyDescent="0.25">
      <c r="B3067" s="25"/>
      <c r="C3067" s="33"/>
      <c r="D3067" s="1"/>
      <c r="E3067" s="1"/>
      <c r="F3067" s="34"/>
      <c r="G3067" s="2"/>
      <c r="H3067" s="44">
        <f t="shared" si="52"/>
        <v>0</v>
      </c>
    </row>
    <row r="3068" spans="2:8" ht="12.5" x14ac:dyDescent="0.25">
      <c r="B3068" s="25"/>
      <c r="C3068" s="33"/>
      <c r="D3068" s="1"/>
      <c r="E3068" s="1"/>
      <c r="F3068" s="34"/>
      <c r="G3068" s="2"/>
      <c r="H3068" s="44">
        <f t="shared" si="52"/>
        <v>0</v>
      </c>
    </row>
    <row r="3069" spans="2:8" ht="12.5" x14ac:dyDescent="0.25">
      <c r="B3069" s="25"/>
      <c r="C3069" s="33"/>
      <c r="D3069" s="1"/>
      <c r="E3069" s="1"/>
      <c r="F3069" s="34"/>
      <c r="G3069" s="2"/>
      <c r="H3069" s="44">
        <f t="shared" si="52"/>
        <v>0</v>
      </c>
    </row>
    <row r="3070" spans="2:8" ht="12.5" x14ac:dyDescent="0.25">
      <c r="B3070" s="25"/>
      <c r="C3070" s="33"/>
      <c r="D3070" s="1"/>
      <c r="E3070" s="1"/>
      <c r="F3070" s="34"/>
      <c r="G3070" s="2"/>
      <c r="H3070" s="44">
        <f t="shared" si="52"/>
        <v>0</v>
      </c>
    </row>
    <row r="3071" spans="2:8" ht="12.5" x14ac:dyDescent="0.25">
      <c r="B3071" s="25"/>
      <c r="C3071" s="33"/>
      <c r="D3071" s="1"/>
      <c r="E3071" s="1"/>
      <c r="F3071" s="34"/>
      <c r="G3071" s="2"/>
      <c r="H3071" s="44">
        <f t="shared" si="52"/>
        <v>0</v>
      </c>
    </row>
    <row r="3072" spans="2:8" ht="12.5" x14ac:dyDescent="0.25">
      <c r="B3072" s="25"/>
      <c r="C3072" s="33"/>
      <c r="D3072" s="1"/>
      <c r="E3072" s="1"/>
      <c r="F3072" s="34"/>
      <c r="G3072" s="2"/>
      <c r="H3072" s="44">
        <f t="shared" si="52"/>
        <v>0</v>
      </c>
    </row>
    <row r="3073" spans="2:8" ht="12.5" x14ac:dyDescent="0.25">
      <c r="B3073" s="25"/>
      <c r="C3073" s="33"/>
      <c r="D3073" s="1"/>
      <c r="E3073" s="1"/>
      <c r="F3073" s="34"/>
      <c r="G3073" s="2"/>
      <c r="H3073" s="44">
        <f t="shared" si="52"/>
        <v>0</v>
      </c>
    </row>
    <row r="3074" spans="2:8" ht="12.5" x14ac:dyDescent="0.25">
      <c r="B3074" s="25"/>
      <c r="C3074" s="33"/>
      <c r="D3074" s="1"/>
      <c r="E3074" s="1"/>
      <c r="F3074" s="34"/>
      <c r="G3074" s="2"/>
      <c r="H3074" s="44">
        <f t="shared" si="52"/>
        <v>0</v>
      </c>
    </row>
    <row r="3075" spans="2:8" ht="12.5" x14ac:dyDescent="0.25">
      <c r="B3075" s="25"/>
      <c r="C3075" s="33"/>
      <c r="D3075" s="1"/>
      <c r="E3075" s="1"/>
      <c r="F3075" s="34"/>
      <c r="G3075" s="2"/>
      <c r="H3075" s="44">
        <f t="shared" si="52"/>
        <v>0</v>
      </c>
    </row>
    <row r="3076" spans="2:8" ht="12.5" x14ac:dyDescent="0.25">
      <c r="B3076" s="25"/>
      <c r="C3076" s="33"/>
      <c r="D3076" s="1"/>
      <c r="E3076" s="1"/>
      <c r="F3076" s="34"/>
      <c r="G3076" s="2"/>
      <c r="H3076" s="44">
        <f t="shared" si="52"/>
        <v>0</v>
      </c>
    </row>
    <row r="3077" spans="2:8" ht="12.5" x14ac:dyDescent="0.25">
      <c r="B3077" s="25"/>
      <c r="C3077" s="33"/>
      <c r="D3077" s="1"/>
      <c r="E3077" s="1"/>
      <c r="F3077" s="34"/>
      <c r="G3077" s="2"/>
      <c r="H3077" s="44">
        <f t="shared" si="52"/>
        <v>0</v>
      </c>
    </row>
    <row r="3078" spans="2:8" ht="12.5" x14ac:dyDescent="0.25">
      <c r="B3078" s="25"/>
      <c r="C3078" s="33"/>
      <c r="D3078" s="1"/>
      <c r="E3078" s="1"/>
      <c r="F3078" s="34"/>
      <c r="G3078" s="2"/>
      <c r="H3078" s="44">
        <f t="shared" ref="H3078:H3141" si="53">F3078*ROUND(G3078,4)</f>
        <v>0</v>
      </c>
    </row>
    <row r="3079" spans="2:8" ht="12.5" x14ac:dyDescent="0.25">
      <c r="B3079" s="25"/>
      <c r="C3079" s="33"/>
      <c r="D3079" s="1"/>
      <c r="E3079" s="1"/>
      <c r="F3079" s="34"/>
      <c r="G3079" s="2"/>
      <c r="H3079" s="44">
        <f t="shared" si="53"/>
        <v>0</v>
      </c>
    </row>
    <row r="3080" spans="2:8" ht="12.5" x14ac:dyDescent="0.25">
      <c r="B3080" s="25"/>
      <c r="C3080" s="33"/>
      <c r="D3080" s="1"/>
      <c r="E3080" s="1"/>
      <c r="F3080" s="34"/>
      <c r="G3080" s="2"/>
      <c r="H3080" s="44">
        <f t="shared" si="53"/>
        <v>0</v>
      </c>
    </row>
    <row r="3081" spans="2:8" ht="12.5" x14ac:dyDescent="0.25">
      <c r="B3081" s="25"/>
      <c r="C3081" s="33"/>
      <c r="D3081" s="1"/>
      <c r="E3081" s="1"/>
      <c r="F3081" s="34"/>
      <c r="G3081" s="2"/>
      <c r="H3081" s="44">
        <f t="shared" si="53"/>
        <v>0</v>
      </c>
    </row>
    <row r="3082" spans="2:8" ht="12.5" x14ac:dyDescent="0.25">
      <c r="B3082" s="25"/>
      <c r="C3082" s="33"/>
      <c r="D3082" s="1"/>
      <c r="E3082" s="1"/>
      <c r="F3082" s="34"/>
      <c r="G3082" s="2"/>
      <c r="H3082" s="44">
        <f t="shared" si="53"/>
        <v>0</v>
      </c>
    </row>
    <row r="3083" spans="2:8" ht="12.5" x14ac:dyDescent="0.25">
      <c r="B3083" s="25"/>
      <c r="C3083" s="33"/>
      <c r="D3083" s="1"/>
      <c r="E3083" s="1"/>
      <c r="F3083" s="34"/>
      <c r="G3083" s="2"/>
      <c r="H3083" s="44">
        <f t="shared" si="53"/>
        <v>0</v>
      </c>
    </row>
    <row r="3084" spans="2:8" ht="12.5" x14ac:dyDescent="0.25">
      <c r="B3084" s="25"/>
      <c r="C3084" s="33"/>
      <c r="D3084" s="1"/>
      <c r="E3084" s="1"/>
      <c r="F3084" s="34"/>
      <c r="G3084" s="2"/>
      <c r="H3084" s="44">
        <f t="shared" si="53"/>
        <v>0</v>
      </c>
    </row>
    <row r="3085" spans="2:8" ht="12.5" x14ac:dyDescent="0.25">
      <c r="B3085" s="25"/>
      <c r="C3085" s="33"/>
      <c r="D3085" s="1"/>
      <c r="E3085" s="1"/>
      <c r="F3085" s="34"/>
      <c r="G3085" s="2"/>
      <c r="H3085" s="44">
        <f t="shared" si="53"/>
        <v>0</v>
      </c>
    </row>
    <row r="3086" spans="2:8" ht="12.5" x14ac:dyDescent="0.25">
      <c r="B3086" s="25"/>
      <c r="C3086" s="33"/>
      <c r="D3086" s="1"/>
      <c r="E3086" s="1"/>
      <c r="F3086" s="34"/>
      <c r="G3086" s="2"/>
      <c r="H3086" s="44">
        <f t="shared" si="53"/>
        <v>0</v>
      </c>
    </row>
    <row r="3087" spans="2:8" ht="12.5" x14ac:dyDescent="0.25">
      <c r="B3087" s="25"/>
      <c r="C3087" s="33"/>
      <c r="D3087" s="1"/>
      <c r="E3087" s="1"/>
      <c r="F3087" s="34"/>
      <c r="G3087" s="2"/>
      <c r="H3087" s="44">
        <f t="shared" si="53"/>
        <v>0</v>
      </c>
    </row>
    <row r="3088" spans="2:8" ht="12.5" x14ac:dyDescent="0.25">
      <c r="B3088" s="25"/>
      <c r="C3088" s="33"/>
      <c r="D3088" s="1"/>
      <c r="E3088" s="1"/>
      <c r="F3088" s="34"/>
      <c r="G3088" s="2"/>
      <c r="H3088" s="44">
        <f t="shared" si="53"/>
        <v>0</v>
      </c>
    </row>
    <row r="3089" spans="2:8" ht="12.5" x14ac:dyDescent="0.25">
      <c r="B3089" s="25"/>
      <c r="C3089" s="33"/>
      <c r="D3089" s="1"/>
      <c r="E3089" s="1"/>
      <c r="F3089" s="34"/>
      <c r="G3089" s="2"/>
      <c r="H3089" s="44">
        <f t="shared" si="53"/>
        <v>0</v>
      </c>
    </row>
    <row r="3090" spans="2:8" ht="12.5" x14ac:dyDescent="0.25">
      <c r="B3090" s="25"/>
      <c r="C3090" s="33"/>
      <c r="D3090" s="1"/>
      <c r="E3090" s="1"/>
      <c r="F3090" s="34"/>
      <c r="G3090" s="2"/>
      <c r="H3090" s="44">
        <f t="shared" si="53"/>
        <v>0</v>
      </c>
    </row>
    <row r="3091" spans="2:8" ht="12.5" x14ac:dyDescent="0.25">
      <c r="B3091" s="25"/>
      <c r="C3091" s="33"/>
      <c r="D3091" s="1"/>
      <c r="E3091" s="1"/>
      <c r="F3091" s="34"/>
      <c r="G3091" s="2"/>
      <c r="H3091" s="44">
        <f t="shared" si="53"/>
        <v>0</v>
      </c>
    </row>
    <row r="3092" spans="2:8" ht="12.5" x14ac:dyDescent="0.25">
      <c r="B3092" s="25"/>
      <c r="C3092" s="33"/>
      <c r="D3092" s="1"/>
      <c r="E3092" s="1"/>
      <c r="F3092" s="34"/>
      <c r="G3092" s="2"/>
      <c r="H3092" s="44">
        <f t="shared" si="53"/>
        <v>0</v>
      </c>
    </row>
    <row r="3093" spans="2:8" ht="12.5" x14ac:dyDescent="0.25">
      <c r="B3093" s="25"/>
      <c r="C3093" s="33"/>
      <c r="D3093" s="1"/>
      <c r="E3093" s="1"/>
      <c r="F3093" s="34"/>
      <c r="G3093" s="2"/>
      <c r="H3093" s="44">
        <f t="shared" si="53"/>
        <v>0</v>
      </c>
    </row>
    <row r="3094" spans="2:8" ht="12.5" x14ac:dyDescent="0.25">
      <c r="B3094" s="25"/>
      <c r="C3094" s="33"/>
      <c r="D3094" s="1"/>
      <c r="E3094" s="1"/>
      <c r="F3094" s="34"/>
      <c r="G3094" s="2"/>
      <c r="H3094" s="44">
        <f t="shared" si="53"/>
        <v>0</v>
      </c>
    </row>
    <row r="3095" spans="2:8" ht="12.5" x14ac:dyDescent="0.25">
      <c r="B3095" s="25"/>
      <c r="C3095" s="33"/>
      <c r="D3095" s="1"/>
      <c r="E3095" s="1"/>
      <c r="F3095" s="34"/>
      <c r="G3095" s="2"/>
      <c r="H3095" s="44">
        <f t="shared" si="53"/>
        <v>0</v>
      </c>
    </row>
    <row r="3096" spans="2:8" ht="12.5" x14ac:dyDescent="0.25">
      <c r="B3096" s="25"/>
      <c r="C3096" s="33"/>
      <c r="D3096" s="1"/>
      <c r="E3096" s="1"/>
      <c r="F3096" s="34"/>
      <c r="G3096" s="2"/>
      <c r="H3096" s="44">
        <f t="shared" si="53"/>
        <v>0</v>
      </c>
    </row>
    <row r="3097" spans="2:8" ht="12.5" x14ac:dyDescent="0.25">
      <c r="B3097" s="25"/>
      <c r="C3097" s="33"/>
      <c r="D3097" s="1"/>
      <c r="E3097" s="1"/>
      <c r="F3097" s="34"/>
      <c r="G3097" s="2"/>
      <c r="H3097" s="44">
        <f t="shared" si="53"/>
        <v>0</v>
      </c>
    </row>
    <row r="3098" spans="2:8" ht="12.5" x14ac:dyDescent="0.25">
      <c r="B3098" s="25"/>
      <c r="C3098" s="33"/>
      <c r="D3098" s="1"/>
      <c r="E3098" s="1"/>
      <c r="F3098" s="34"/>
      <c r="G3098" s="2"/>
      <c r="H3098" s="44">
        <f t="shared" si="53"/>
        <v>0</v>
      </c>
    </row>
    <row r="3099" spans="2:8" ht="12.5" x14ac:dyDescent="0.25">
      <c r="B3099" s="25"/>
      <c r="C3099" s="33"/>
      <c r="D3099" s="1"/>
      <c r="E3099" s="1"/>
      <c r="F3099" s="34"/>
      <c r="G3099" s="2"/>
      <c r="H3099" s="44">
        <f t="shared" si="53"/>
        <v>0</v>
      </c>
    </row>
    <row r="3100" spans="2:8" ht="12.5" x14ac:dyDescent="0.25">
      <c r="B3100" s="25"/>
      <c r="C3100" s="33"/>
      <c r="D3100" s="1"/>
      <c r="E3100" s="1"/>
      <c r="F3100" s="34"/>
      <c r="G3100" s="2"/>
      <c r="H3100" s="44">
        <f t="shared" si="53"/>
        <v>0</v>
      </c>
    </row>
    <row r="3101" spans="2:8" ht="12.5" x14ac:dyDescent="0.25">
      <c r="B3101" s="25"/>
      <c r="C3101" s="33"/>
      <c r="D3101" s="1"/>
      <c r="E3101" s="1"/>
      <c r="F3101" s="34"/>
      <c r="G3101" s="2"/>
      <c r="H3101" s="44">
        <f t="shared" si="53"/>
        <v>0</v>
      </c>
    </row>
    <row r="3102" spans="2:8" ht="12.5" x14ac:dyDescent="0.25">
      <c r="B3102" s="25"/>
      <c r="C3102" s="33"/>
      <c r="D3102" s="1"/>
      <c r="E3102" s="1"/>
      <c r="F3102" s="34"/>
      <c r="G3102" s="2"/>
      <c r="H3102" s="44">
        <f t="shared" si="53"/>
        <v>0</v>
      </c>
    </row>
    <row r="3103" spans="2:8" ht="12.5" x14ac:dyDescent="0.25">
      <c r="B3103" s="25"/>
      <c r="C3103" s="33"/>
      <c r="D3103" s="1"/>
      <c r="E3103" s="1"/>
      <c r="F3103" s="34"/>
      <c r="G3103" s="2"/>
      <c r="H3103" s="44">
        <f t="shared" si="53"/>
        <v>0</v>
      </c>
    </row>
    <row r="3104" spans="2:8" ht="12.5" x14ac:dyDescent="0.25">
      <c r="B3104" s="25"/>
      <c r="C3104" s="33"/>
      <c r="D3104" s="1"/>
      <c r="E3104" s="1"/>
      <c r="F3104" s="34"/>
      <c r="G3104" s="2"/>
      <c r="H3104" s="44">
        <f t="shared" si="53"/>
        <v>0</v>
      </c>
    </row>
    <row r="3105" spans="2:8" ht="12.5" x14ac:dyDescent="0.25">
      <c r="B3105" s="25"/>
      <c r="C3105" s="33"/>
      <c r="D3105" s="1"/>
      <c r="E3105" s="1"/>
      <c r="F3105" s="34"/>
      <c r="G3105" s="2"/>
      <c r="H3105" s="44">
        <f t="shared" si="53"/>
        <v>0</v>
      </c>
    </row>
    <row r="3106" spans="2:8" ht="12.5" x14ac:dyDescent="0.25">
      <c r="B3106" s="25"/>
      <c r="C3106" s="33"/>
      <c r="D3106" s="1"/>
      <c r="E3106" s="1"/>
      <c r="F3106" s="34"/>
      <c r="G3106" s="2"/>
      <c r="H3106" s="44">
        <f t="shared" si="53"/>
        <v>0</v>
      </c>
    </row>
    <row r="3107" spans="2:8" ht="12.5" x14ac:dyDescent="0.25">
      <c r="B3107" s="25"/>
      <c r="C3107" s="33"/>
      <c r="D3107" s="1"/>
      <c r="E3107" s="1"/>
      <c r="F3107" s="34"/>
      <c r="G3107" s="2"/>
      <c r="H3107" s="44">
        <f t="shared" si="53"/>
        <v>0</v>
      </c>
    </row>
    <row r="3108" spans="2:8" ht="12.5" x14ac:dyDescent="0.25">
      <c r="B3108" s="25"/>
      <c r="C3108" s="33"/>
      <c r="D3108" s="1"/>
      <c r="E3108" s="1"/>
      <c r="F3108" s="34"/>
      <c r="G3108" s="2"/>
      <c r="H3108" s="44">
        <f t="shared" si="53"/>
        <v>0</v>
      </c>
    </row>
    <row r="3109" spans="2:8" ht="12.5" x14ac:dyDescent="0.25">
      <c r="B3109" s="25"/>
      <c r="C3109" s="33"/>
      <c r="D3109" s="1"/>
      <c r="E3109" s="1"/>
      <c r="F3109" s="34"/>
      <c r="G3109" s="2"/>
      <c r="H3109" s="44">
        <f t="shared" si="53"/>
        <v>0</v>
      </c>
    </row>
    <row r="3110" spans="2:8" ht="12.5" x14ac:dyDescent="0.25">
      <c r="B3110" s="25"/>
      <c r="C3110" s="33"/>
      <c r="D3110" s="1"/>
      <c r="E3110" s="1"/>
      <c r="F3110" s="34"/>
      <c r="G3110" s="2"/>
      <c r="H3110" s="44">
        <f t="shared" si="53"/>
        <v>0</v>
      </c>
    </row>
    <row r="3111" spans="2:8" ht="12.5" x14ac:dyDescent="0.25">
      <c r="B3111" s="25"/>
      <c r="C3111" s="33"/>
      <c r="D3111" s="1"/>
      <c r="E3111" s="1"/>
      <c r="F3111" s="34"/>
      <c r="G3111" s="2"/>
      <c r="H3111" s="44">
        <f t="shared" si="53"/>
        <v>0</v>
      </c>
    </row>
    <row r="3112" spans="2:8" ht="12.5" x14ac:dyDescent="0.25">
      <c r="B3112" s="25"/>
      <c r="C3112" s="33"/>
      <c r="D3112" s="1"/>
      <c r="E3112" s="1"/>
      <c r="F3112" s="34"/>
      <c r="G3112" s="2"/>
      <c r="H3112" s="44">
        <f t="shared" si="53"/>
        <v>0</v>
      </c>
    </row>
    <row r="3113" spans="2:8" ht="12.5" x14ac:dyDescent="0.25">
      <c r="B3113" s="25"/>
      <c r="C3113" s="33"/>
      <c r="D3113" s="1"/>
      <c r="E3113" s="1"/>
      <c r="F3113" s="34"/>
      <c r="G3113" s="2"/>
      <c r="H3113" s="44">
        <f t="shared" si="53"/>
        <v>0</v>
      </c>
    </row>
    <row r="3114" spans="2:8" ht="12.5" x14ac:dyDescent="0.25">
      <c r="B3114" s="25"/>
      <c r="C3114" s="33"/>
      <c r="D3114" s="1"/>
      <c r="E3114" s="1"/>
      <c r="F3114" s="34"/>
      <c r="G3114" s="2"/>
      <c r="H3114" s="44">
        <f t="shared" si="53"/>
        <v>0</v>
      </c>
    </row>
    <row r="3115" spans="2:8" ht="12.5" x14ac:dyDescent="0.25">
      <c r="B3115" s="25"/>
      <c r="C3115" s="33"/>
      <c r="D3115" s="1"/>
      <c r="E3115" s="1"/>
      <c r="F3115" s="34"/>
      <c r="G3115" s="2"/>
      <c r="H3115" s="44">
        <f t="shared" si="53"/>
        <v>0</v>
      </c>
    </row>
    <row r="3116" spans="2:8" ht="12.5" x14ac:dyDescent="0.25">
      <c r="B3116" s="25"/>
      <c r="C3116" s="33"/>
      <c r="D3116" s="1"/>
      <c r="E3116" s="1"/>
      <c r="F3116" s="34"/>
      <c r="G3116" s="2"/>
      <c r="H3116" s="44">
        <f t="shared" si="53"/>
        <v>0</v>
      </c>
    </row>
    <row r="3117" spans="2:8" ht="12.5" x14ac:dyDescent="0.25">
      <c r="B3117" s="25"/>
      <c r="C3117" s="33"/>
      <c r="D3117" s="1"/>
      <c r="E3117" s="1"/>
      <c r="F3117" s="34"/>
      <c r="G3117" s="2"/>
      <c r="H3117" s="44">
        <f t="shared" si="53"/>
        <v>0</v>
      </c>
    </row>
    <row r="3118" spans="2:8" ht="12.5" x14ac:dyDescent="0.25">
      <c r="B3118" s="25"/>
      <c r="C3118" s="33"/>
      <c r="D3118" s="1"/>
      <c r="E3118" s="1"/>
      <c r="F3118" s="34"/>
      <c r="G3118" s="2"/>
      <c r="H3118" s="44">
        <f t="shared" si="53"/>
        <v>0</v>
      </c>
    </row>
    <row r="3119" spans="2:8" ht="12.5" x14ac:dyDescent="0.25">
      <c r="B3119" s="25"/>
      <c r="C3119" s="33"/>
      <c r="D3119" s="1"/>
      <c r="E3119" s="1"/>
      <c r="F3119" s="34"/>
      <c r="G3119" s="2"/>
      <c r="H3119" s="44">
        <f t="shared" si="53"/>
        <v>0</v>
      </c>
    </row>
    <row r="3120" spans="2:8" ht="12.5" x14ac:dyDescent="0.25">
      <c r="B3120" s="25"/>
      <c r="C3120" s="33"/>
      <c r="D3120" s="1"/>
      <c r="E3120" s="1"/>
      <c r="F3120" s="34"/>
      <c r="G3120" s="2"/>
      <c r="H3120" s="44">
        <f t="shared" si="53"/>
        <v>0</v>
      </c>
    </row>
    <row r="3121" spans="2:8" ht="12.5" x14ac:dyDescent="0.25">
      <c r="B3121" s="25"/>
      <c r="C3121" s="33"/>
      <c r="D3121" s="1"/>
      <c r="E3121" s="1"/>
      <c r="F3121" s="34"/>
      <c r="G3121" s="2"/>
      <c r="H3121" s="44">
        <f t="shared" si="53"/>
        <v>0</v>
      </c>
    </row>
    <row r="3122" spans="2:8" ht="12.5" x14ac:dyDescent="0.25">
      <c r="B3122" s="25"/>
      <c r="C3122" s="33"/>
      <c r="D3122" s="1"/>
      <c r="E3122" s="1"/>
      <c r="F3122" s="34"/>
      <c r="G3122" s="2"/>
      <c r="H3122" s="44">
        <f t="shared" si="53"/>
        <v>0</v>
      </c>
    </row>
    <row r="3123" spans="2:8" ht="12.5" x14ac:dyDescent="0.25">
      <c r="B3123" s="25"/>
      <c r="C3123" s="33"/>
      <c r="D3123" s="1"/>
      <c r="E3123" s="1"/>
      <c r="F3123" s="34"/>
      <c r="G3123" s="2"/>
      <c r="H3123" s="44">
        <f t="shared" si="53"/>
        <v>0</v>
      </c>
    </row>
    <row r="3124" spans="2:8" ht="12.5" x14ac:dyDescent="0.25">
      <c r="B3124" s="25"/>
      <c r="C3124" s="33"/>
      <c r="D3124" s="1"/>
      <c r="E3124" s="1"/>
      <c r="F3124" s="34"/>
      <c r="G3124" s="2"/>
      <c r="H3124" s="44">
        <f t="shared" si="53"/>
        <v>0</v>
      </c>
    </row>
    <row r="3125" spans="2:8" ht="12.5" x14ac:dyDescent="0.25">
      <c r="B3125" s="25"/>
      <c r="C3125" s="33"/>
      <c r="D3125" s="1"/>
      <c r="E3125" s="1"/>
      <c r="F3125" s="34"/>
      <c r="G3125" s="2"/>
      <c r="H3125" s="44">
        <f t="shared" si="53"/>
        <v>0</v>
      </c>
    </row>
    <row r="3126" spans="2:8" ht="12.5" x14ac:dyDescent="0.25">
      <c r="B3126" s="25"/>
      <c r="C3126" s="33"/>
      <c r="D3126" s="1"/>
      <c r="E3126" s="1"/>
      <c r="F3126" s="34"/>
      <c r="G3126" s="2"/>
      <c r="H3126" s="44">
        <f t="shared" si="53"/>
        <v>0</v>
      </c>
    </row>
    <row r="3127" spans="2:8" ht="12.5" x14ac:dyDescent="0.25">
      <c r="B3127" s="25"/>
      <c r="C3127" s="33"/>
      <c r="D3127" s="1"/>
      <c r="E3127" s="1"/>
      <c r="F3127" s="34"/>
      <c r="G3127" s="2"/>
      <c r="H3127" s="44">
        <f t="shared" si="53"/>
        <v>0</v>
      </c>
    </row>
    <row r="3128" spans="2:8" ht="12.5" x14ac:dyDescent="0.25">
      <c r="B3128" s="25"/>
      <c r="C3128" s="33"/>
      <c r="D3128" s="1"/>
      <c r="E3128" s="1"/>
      <c r="F3128" s="34"/>
      <c r="G3128" s="2"/>
      <c r="H3128" s="44">
        <f t="shared" si="53"/>
        <v>0</v>
      </c>
    </row>
    <row r="3129" spans="2:8" ht="12.5" x14ac:dyDescent="0.25">
      <c r="B3129" s="25"/>
      <c r="C3129" s="33"/>
      <c r="D3129" s="1"/>
      <c r="E3129" s="1"/>
      <c r="F3129" s="34"/>
      <c r="G3129" s="2"/>
      <c r="H3129" s="44">
        <f t="shared" si="53"/>
        <v>0</v>
      </c>
    </row>
    <row r="3130" spans="2:8" ht="12.5" x14ac:dyDescent="0.25">
      <c r="B3130" s="25"/>
      <c r="C3130" s="33"/>
      <c r="D3130" s="1"/>
      <c r="E3130" s="1"/>
      <c r="F3130" s="34"/>
      <c r="G3130" s="2"/>
      <c r="H3130" s="44">
        <f t="shared" si="53"/>
        <v>0</v>
      </c>
    </row>
    <row r="3131" spans="2:8" ht="12.5" x14ac:dyDescent="0.25">
      <c r="B3131" s="25"/>
      <c r="C3131" s="33"/>
      <c r="D3131" s="1"/>
      <c r="E3131" s="1"/>
      <c r="F3131" s="34"/>
      <c r="G3131" s="2"/>
      <c r="H3131" s="44">
        <f t="shared" si="53"/>
        <v>0</v>
      </c>
    </row>
    <row r="3132" spans="2:8" ht="12.5" x14ac:dyDescent="0.25">
      <c r="B3132" s="25"/>
      <c r="C3132" s="33"/>
      <c r="D3132" s="1"/>
      <c r="E3132" s="1"/>
      <c r="F3132" s="34"/>
      <c r="G3132" s="2"/>
      <c r="H3132" s="44">
        <f t="shared" si="53"/>
        <v>0</v>
      </c>
    </row>
    <row r="3133" spans="2:8" ht="12.5" x14ac:dyDescent="0.25">
      <c r="B3133" s="25"/>
      <c r="C3133" s="33"/>
      <c r="D3133" s="1"/>
      <c r="E3133" s="1"/>
      <c r="F3133" s="34"/>
      <c r="G3133" s="2"/>
      <c r="H3133" s="44">
        <f t="shared" si="53"/>
        <v>0</v>
      </c>
    </row>
    <row r="3134" spans="2:8" ht="12.5" x14ac:dyDescent="0.25">
      <c r="B3134" s="25"/>
      <c r="C3134" s="33"/>
      <c r="D3134" s="1"/>
      <c r="E3134" s="1"/>
      <c r="F3134" s="34"/>
      <c r="G3134" s="2"/>
      <c r="H3134" s="44">
        <f t="shared" si="53"/>
        <v>0</v>
      </c>
    </row>
    <row r="3135" spans="2:8" ht="12.5" x14ac:dyDescent="0.25">
      <c r="B3135" s="25"/>
      <c r="C3135" s="33"/>
      <c r="D3135" s="1"/>
      <c r="E3135" s="1"/>
      <c r="F3135" s="34"/>
      <c r="G3135" s="2"/>
      <c r="H3135" s="44">
        <f t="shared" si="53"/>
        <v>0</v>
      </c>
    </row>
    <row r="3136" spans="2:8" ht="12.5" x14ac:dyDescent="0.25">
      <c r="B3136" s="25"/>
      <c r="C3136" s="33"/>
      <c r="D3136" s="1"/>
      <c r="E3136" s="1"/>
      <c r="F3136" s="34"/>
      <c r="G3136" s="2"/>
      <c r="H3136" s="44">
        <f t="shared" si="53"/>
        <v>0</v>
      </c>
    </row>
    <row r="3137" spans="2:8" ht="12.5" x14ac:dyDescent="0.25">
      <c r="B3137" s="25"/>
      <c r="C3137" s="33"/>
      <c r="D3137" s="1"/>
      <c r="E3137" s="1"/>
      <c r="F3137" s="34"/>
      <c r="G3137" s="2"/>
      <c r="H3137" s="44">
        <f t="shared" si="53"/>
        <v>0</v>
      </c>
    </row>
    <row r="3138" spans="2:8" ht="12.5" x14ac:dyDescent="0.25">
      <c r="B3138" s="25"/>
      <c r="C3138" s="33"/>
      <c r="D3138" s="1"/>
      <c r="E3138" s="1"/>
      <c r="F3138" s="34"/>
      <c r="G3138" s="2"/>
      <c r="H3138" s="44">
        <f t="shared" si="53"/>
        <v>0</v>
      </c>
    </row>
    <row r="3139" spans="2:8" ht="12.5" x14ac:dyDescent="0.25">
      <c r="B3139" s="25"/>
      <c r="C3139" s="33"/>
      <c r="D3139" s="1"/>
      <c r="E3139" s="1"/>
      <c r="F3139" s="34"/>
      <c r="G3139" s="2"/>
      <c r="H3139" s="44">
        <f t="shared" si="53"/>
        <v>0</v>
      </c>
    </row>
    <row r="3140" spans="2:8" ht="12.5" x14ac:dyDescent="0.25">
      <c r="B3140" s="25"/>
      <c r="C3140" s="33"/>
      <c r="D3140" s="1"/>
      <c r="E3140" s="1"/>
      <c r="F3140" s="34"/>
      <c r="G3140" s="2"/>
      <c r="H3140" s="44">
        <f t="shared" si="53"/>
        <v>0</v>
      </c>
    </row>
    <row r="3141" spans="2:8" ht="12.5" x14ac:dyDescent="0.25">
      <c r="B3141" s="25"/>
      <c r="C3141" s="33"/>
      <c r="D3141" s="1"/>
      <c r="E3141" s="1"/>
      <c r="F3141" s="34"/>
      <c r="G3141" s="2"/>
      <c r="H3141" s="44">
        <f t="shared" si="53"/>
        <v>0</v>
      </c>
    </row>
    <row r="3142" spans="2:8" ht="12.5" x14ac:dyDescent="0.25">
      <c r="B3142" s="25"/>
      <c r="C3142" s="33"/>
      <c r="D3142" s="1"/>
      <c r="E3142" s="1"/>
      <c r="F3142" s="34"/>
      <c r="G3142" s="2"/>
      <c r="H3142" s="44">
        <f t="shared" ref="H3142:H3205" si="54">F3142*ROUND(G3142,4)</f>
        <v>0</v>
      </c>
    </row>
    <row r="3143" spans="2:8" ht="12.5" x14ac:dyDescent="0.25">
      <c r="B3143" s="25"/>
      <c r="C3143" s="33"/>
      <c r="D3143" s="1"/>
      <c r="E3143" s="1"/>
      <c r="F3143" s="34"/>
      <c r="G3143" s="2"/>
      <c r="H3143" s="44">
        <f t="shared" si="54"/>
        <v>0</v>
      </c>
    </row>
    <row r="3144" spans="2:8" ht="12.5" x14ac:dyDescent="0.25">
      <c r="B3144" s="25"/>
      <c r="C3144" s="33"/>
      <c r="D3144" s="1"/>
      <c r="E3144" s="1"/>
      <c r="F3144" s="34"/>
      <c r="G3144" s="2"/>
      <c r="H3144" s="44">
        <f t="shared" si="54"/>
        <v>0</v>
      </c>
    </row>
    <row r="3145" spans="2:8" ht="12.5" x14ac:dyDescent="0.25">
      <c r="B3145" s="25"/>
      <c r="C3145" s="33"/>
      <c r="D3145" s="1"/>
      <c r="E3145" s="1"/>
      <c r="F3145" s="34"/>
      <c r="G3145" s="2"/>
      <c r="H3145" s="44">
        <f t="shared" si="54"/>
        <v>0</v>
      </c>
    </row>
    <row r="3146" spans="2:8" ht="12.5" x14ac:dyDescent="0.25">
      <c r="B3146" s="25"/>
      <c r="C3146" s="33"/>
      <c r="D3146" s="1"/>
      <c r="E3146" s="1"/>
      <c r="F3146" s="34"/>
      <c r="G3146" s="2"/>
      <c r="H3146" s="44">
        <f t="shared" si="54"/>
        <v>0</v>
      </c>
    </row>
    <row r="3147" spans="2:8" ht="12.5" x14ac:dyDescent="0.25">
      <c r="B3147" s="25"/>
      <c r="C3147" s="33"/>
      <c r="D3147" s="1"/>
      <c r="E3147" s="1"/>
      <c r="F3147" s="34"/>
      <c r="G3147" s="2"/>
      <c r="H3147" s="44">
        <f t="shared" si="54"/>
        <v>0</v>
      </c>
    </row>
    <row r="3148" spans="2:8" ht="12.5" x14ac:dyDescent="0.25">
      <c r="B3148" s="25"/>
      <c r="C3148" s="33"/>
      <c r="D3148" s="1"/>
      <c r="E3148" s="1"/>
      <c r="F3148" s="34"/>
      <c r="G3148" s="2"/>
      <c r="H3148" s="44">
        <f t="shared" si="54"/>
        <v>0</v>
      </c>
    </row>
    <row r="3149" spans="2:8" ht="12.5" x14ac:dyDescent="0.25">
      <c r="B3149" s="25"/>
      <c r="C3149" s="33"/>
      <c r="D3149" s="1"/>
      <c r="E3149" s="1"/>
      <c r="F3149" s="34"/>
      <c r="G3149" s="2"/>
      <c r="H3149" s="44">
        <f t="shared" si="54"/>
        <v>0</v>
      </c>
    </row>
    <row r="3150" spans="2:8" ht="12.5" x14ac:dyDescent="0.25">
      <c r="B3150" s="25"/>
      <c r="C3150" s="33"/>
      <c r="D3150" s="1"/>
      <c r="E3150" s="1"/>
      <c r="F3150" s="34"/>
      <c r="G3150" s="2"/>
      <c r="H3150" s="44">
        <f t="shared" si="54"/>
        <v>0</v>
      </c>
    </row>
    <row r="3151" spans="2:8" ht="12.5" x14ac:dyDescent="0.25">
      <c r="B3151" s="25"/>
      <c r="C3151" s="33"/>
      <c r="D3151" s="1"/>
      <c r="E3151" s="1"/>
      <c r="F3151" s="34"/>
      <c r="G3151" s="2"/>
      <c r="H3151" s="44">
        <f t="shared" si="54"/>
        <v>0</v>
      </c>
    </row>
    <row r="3152" spans="2:8" ht="12.5" x14ac:dyDescent="0.25">
      <c r="B3152" s="25"/>
      <c r="C3152" s="33"/>
      <c r="D3152" s="1"/>
      <c r="E3152" s="1"/>
      <c r="F3152" s="34"/>
      <c r="G3152" s="2"/>
      <c r="H3152" s="44">
        <f t="shared" si="54"/>
        <v>0</v>
      </c>
    </row>
    <row r="3153" spans="2:8" ht="12.5" x14ac:dyDescent="0.25">
      <c r="B3153" s="25"/>
      <c r="C3153" s="33"/>
      <c r="D3153" s="1"/>
      <c r="E3153" s="1"/>
      <c r="F3153" s="34"/>
      <c r="G3153" s="2"/>
      <c r="H3153" s="44">
        <f t="shared" si="54"/>
        <v>0</v>
      </c>
    </row>
    <row r="3154" spans="2:8" ht="12.5" x14ac:dyDescent="0.25">
      <c r="B3154" s="25"/>
      <c r="C3154" s="33"/>
      <c r="D3154" s="1"/>
      <c r="E3154" s="1"/>
      <c r="F3154" s="34"/>
      <c r="G3154" s="2"/>
      <c r="H3154" s="44">
        <f t="shared" si="54"/>
        <v>0</v>
      </c>
    </row>
    <row r="3155" spans="2:8" ht="12.5" x14ac:dyDescent="0.25">
      <c r="B3155" s="25"/>
      <c r="C3155" s="33"/>
      <c r="D3155" s="1"/>
      <c r="E3155" s="1"/>
      <c r="F3155" s="34"/>
      <c r="G3155" s="2"/>
      <c r="H3155" s="44">
        <f t="shared" si="54"/>
        <v>0</v>
      </c>
    </row>
    <row r="3156" spans="2:8" ht="12.5" x14ac:dyDescent="0.25">
      <c r="B3156" s="25"/>
      <c r="C3156" s="33"/>
      <c r="D3156" s="1"/>
      <c r="E3156" s="1"/>
      <c r="F3156" s="34"/>
      <c r="G3156" s="2"/>
      <c r="H3156" s="44">
        <f t="shared" si="54"/>
        <v>0</v>
      </c>
    </row>
    <row r="3157" spans="2:8" ht="12.5" x14ac:dyDescent="0.25">
      <c r="B3157" s="25"/>
      <c r="C3157" s="33"/>
      <c r="D3157" s="1"/>
      <c r="E3157" s="1"/>
      <c r="F3157" s="34"/>
      <c r="G3157" s="2"/>
      <c r="H3157" s="44">
        <f t="shared" si="54"/>
        <v>0</v>
      </c>
    </row>
    <row r="3158" spans="2:8" ht="12.5" x14ac:dyDescent="0.25">
      <c r="B3158" s="25"/>
      <c r="C3158" s="33"/>
      <c r="D3158" s="1"/>
      <c r="E3158" s="1"/>
      <c r="F3158" s="34"/>
      <c r="G3158" s="2"/>
      <c r="H3158" s="44">
        <f t="shared" si="54"/>
        <v>0</v>
      </c>
    </row>
    <row r="3159" spans="2:8" ht="12.5" x14ac:dyDescent="0.25">
      <c r="B3159" s="25"/>
      <c r="C3159" s="33"/>
      <c r="D3159" s="1"/>
      <c r="E3159" s="1"/>
      <c r="F3159" s="34"/>
      <c r="G3159" s="2"/>
      <c r="H3159" s="44">
        <f t="shared" si="54"/>
        <v>0</v>
      </c>
    </row>
    <row r="3160" spans="2:8" ht="12.5" x14ac:dyDescent="0.25">
      <c r="B3160" s="25"/>
      <c r="C3160" s="33"/>
      <c r="D3160" s="1"/>
      <c r="E3160" s="1"/>
      <c r="F3160" s="34"/>
      <c r="G3160" s="2"/>
      <c r="H3160" s="44">
        <f t="shared" si="54"/>
        <v>0</v>
      </c>
    </row>
    <row r="3161" spans="2:8" ht="12.5" x14ac:dyDescent="0.25">
      <c r="B3161" s="25"/>
      <c r="C3161" s="33"/>
      <c r="D3161" s="1"/>
      <c r="E3161" s="1"/>
      <c r="F3161" s="34"/>
      <c r="G3161" s="2"/>
      <c r="H3161" s="44">
        <f t="shared" si="54"/>
        <v>0</v>
      </c>
    </row>
    <row r="3162" spans="2:8" ht="12.5" x14ac:dyDescent="0.25">
      <c r="B3162" s="25"/>
      <c r="C3162" s="33"/>
      <c r="D3162" s="1"/>
      <c r="E3162" s="1"/>
      <c r="F3162" s="34"/>
      <c r="G3162" s="2"/>
      <c r="H3162" s="44">
        <f t="shared" si="54"/>
        <v>0</v>
      </c>
    </row>
    <row r="3163" spans="2:8" ht="12.5" x14ac:dyDescent="0.25">
      <c r="B3163" s="25"/>
      <c r="C3163" s="33"/>
      <c r="D3163" s="1"/>
      <c r="E3163" s="1"/>
      <c r="F3163" s="34"/>
      <c r="G3163" s="2"/>
      <c r="H3163" s="44">
        <f t="shared" si="54"/>
        <v>0</v>
      </c>
    </row>
    <row r="3164" spans="2:8" ht="12.5" x14ac:dyDescent="0.25">
      <c r="B3164" s="25"/>
      <c r="C3164" s="33"/>
      <c r="D3164" s="1"/>
      <c r="E3164" s="1"/>
      <c r="F3164" s="34"/>
      <c r="G3164" s="2"/>
      <c r="H3164" s="44">
        <f t="shared" si="54"/>
        <v>0</v>
      </c>
    </row>
    <row r="3165" spans="2:8" ht="12.5" x14ac:dyDescent="0.25">
      <c r="B3165" s="25"/>
      <c r="C3165" s="33"/>
      <c r="D3165" s="1"/>
      <c r="E3165" s="1"/>
      <c r="F3165" s="34"/>
      <c r="G3165" s="2"/>
      <c r="H3165" s="44">
        <f t="shared" si="54"/>
        <v>0</v>
      </c>
    </row>
    <row r="3166" spans="2:8" ht="12.5" x14ac:dyDescent="0.25">
      <c r="B3166" s="25"/>
      <c r="C3166" s="33"/>
      <c r="D3166" s="1"/>
      <c r="E3166" s="1"/>
      <c r="F3166" s="34"/>
      <c r="G3166" s="2"/>
      <c r="H3166" s="44">
        <f t="shared" si="54"/>
        <v>0</v>
      </c>
    </row>
    <row r="3167" spans="2:8" ht="12.5" x14ac:dyDescent="0.25">
      <c r="B3167" s="25"/>
      <c r="C3167" s="33"/>
      <c r="D3167" s="1"/>
      <c r="E3167" s="1"/>
      <c r="F3167" s="34"/>
      <c r="G3167" s="2"/>
      <c r="H3167" s="44">
        <f t="shared" si="54"/>
        <v>0</v>
      </c>
    </row>
    <row r="3168" spans="2:8" ht="12.5" x14ac:dyDescent="0.25">
      <c r="B3168" s="25"/>
      <c r="C3168" s="33"/>
      <c r="D3168" s="1"/>
      <c r="E3168" s="1"/>
      <c r="F3168" s="34"/>
      <c r="G3168" s="2"/>
      <c r="H3168" s="44">
        <f t="shared" si="54"/>
        <v>0</v>
      </c>
    </row>
    <row r="3169" spans="2:8" ht="12.5" x14ac:dyDescent="0.25">
      <c r="B3169" s="25"/>
      <c r="C3169" s="33"/>
      <c r="D3169" s="1"/>
      <c r="E3169" s="1"/>
      <c r="F3169" s="34"/>
      <c r="G3169" s="2"/>
      <c r="H3169" s="44">
        <f t="shared" si="54"/>
        <v>0</v>
      </c>
    </row>
    <row r="3170" spans="2:8" ht="12.5" x14ac:dyDescent="0.25">
      <c r="B3170" s="25"/>
      <c r="C3170" s="33"/>
      <c r="D3170" s="1"/>
      <c r="E3170" s="1"/>
      <c r="F3170" s="34"/>
      <c r="G3170" s="2"/>
      <c r="H3170" s="44">
        <f t="shared" si="54"/>
        <v>0</v>
      </c>
    </row>
    <row r="3171" spans="2:8" ht="12.5" x14ac:dyDescent="0.25">
      <c r="B3171" s="25"/>
      <c r="C3171" s="33"/>
      <c r="D3171" s="1"/>
      <c r="E3171" s="1"/>
      <c r="F3171" s="34"/>
      <c r="G3171" s="2"/>
      <c r="H3171" s="44">
        <f t="shared" si="54"/>
        <v>0</v>
      </c>
    </row>
    <row r="3172" spans="2:8" ht="12.5" x14ac:dyDescent="0.25">
      <c r="B3172" s="25"/>
      <c r="C3172" s="33"/>
      <c r="D3172" s="1"/>
      <c r="E3172" s="1"/>
      <c r="F3172" s="34"/>
      <c r="G3172" s="2"/>
      <c r="H3172" s="44">
        <f t="shared" si="54"/>
        <v>0</v>
      </c>
    </row>
    <row r="3173" spans="2:8" ht="12.5" x14ac:dyDescent="0.25">
      <c r="B3173" s="25"/>
      <c r="C3173" s="33"/>
      <c r="D3173" s="1"/>
      <c r="E3173" s="1"/>
      <c r="F3173" s="34"/>
      <c r="G3173" s="2"/>
      <c r="H3173" s="44">
        <f t="shared" si="54"/>
        <v>0</v>
      </c>
    </row>
    <row r="3174" spans="2:8" ht="12.5" x14ac:dyDescent="0.25">
      <c r="B3174" s="25"/>
      <c r="C3174" s="33"/>
      <c r="D3174" s="1"/>
      <c r="E3174" s="1"/>
      <c r="F3174" s="34"/>
      <c r="G3174" s="2"/>
      <c r="H3174" s="44">
        <f t="shared" si="54"/>
        <v>0</v>
      </c>
    </row>
    <row r="3175" spans="2:8" ht="12.5" x14ac:dyDescent="0.25">
      <c r="B3175" s="25"/>
      <c r="C3175" s="33"/>
      <c r="D3175" s="1"/>
      <c r="E3175" s="1"/>
      <c r="F3175" s="34"/>
      <c r="G3175" s="2"/>
      <c r="H3175" s="44">
        <f t="shared" si="54"/>
        <v>0</v>
      </c>
    </row>
    <row r="3176" spans="2:8" ht="12.5" x14ac:dyDescent="0.25">
      <c r="B3176" s="25"/>
      <c r="C3176" s="33"/>
      <c r="D3176" s="1"/>
      <c r="E3176" s="1"/>
      <c r="F3176" s="34"/>
      <c r="G3176" s="2"/>
      <c r="H3176" s="44">
        <f t="shared" si="54"/>
        <v>0</v>
      </c>
    </row>
    <row r="3177" spans="2:8" ht="12.5" x14ac:dyDescent="0.25">
      <c r="B3177" s="25"/>
      <c r="C3177" s="33"/>
      <c r="D3177" s="1"/>
      <c r="E3177" s="1"/>
      <c r="F3177" s="34"/>
      <c r="G3177" s="2"/>
      <c r="H3177" s="44">
        <f t="shared" si="54"/>
        <v>0</v>
      </c>
    </row>
    <row r="3178" spans="2:8" ht="12.5" x14ac:dyDescent="0.25">
      <c r="B3178" s="25"/>
      <c r="C3178" s="33"/>
      <c r="D3178" s="1"/>
      <c r="E3178" s="1"/>
      <c r="F3178" s="34"/>
      <c r="G3178" s="2"/>
      <c r="H3178" s="44">
        <f t="shared" si="54"/>
        <v>0</v>
      </c>
    </row>
    <row r="3179" spans="2:8" ht="12.5" x14ac:dyDescent="0.25">
      <c r="B3179" s="25"/>
      <c r="C3179" s="33"/>
      <c r="D3179" s="1"/>
      <c r="E3179" s="1"/>
      <c r="F3179" s="34"/>
      <c r="G3179" s="2"/>
      <c r="H3179" s="44">
        <f t="shared" si="54"/>
        <v>0</v>
      </c>
    </row>
    <row r="3180" spans="2:8" ht="12.5" x14ac:dyDescent="0.25">
      <c r="B3180" s="25"/>
      <c r="C3180" s="33"/>
      <c r="D3180" s="1"/>
      <c r="E3180" s="1"/>
      <c r="F3180" s="34"/>
      <c r="G3180" s="2"/>
      <c r="H3180" s="44">
        <f t="shared" si="54"/>
        <v>0</v>
      </c>
    </row>
    <row r="3181" spans="2:8" ht="12.5" x14ac:dyDescent="0.25">
      <c r="B3181" s="25"/>
      <c r="C3181" s="33"/>
      <c r="D3181" s="1"/>
      <c r="E3181" s="1"/>
      <c r="F3181" s="34"/>
      <c r="G3181" s="2"/>
      <c r="H3181" s="44">
        <f t="shared" si="54"/>
        <v>0</v>
      </c>
    </row>
    <row r="3182" spans="2:8" ht="12.5" x14ac:dyDescent="0.25">
      <c r="B3182" s="25"/>
      <c r="C3182" s="33"/>
      <c r="D3182" s="1"/>
      <c r="E3182" s="1"/>
      <c r="F3182" s="34"/>
      <c r="G3182" s="2"/>
      <c r="H3182" s="44">
        <f t="shared" si="54"/>
        <v>0</v>
      </c>
    </row>
    <row r="3183" spans="2:8" ht="12.5" x14ac:dyDescent="0.25">
      <c r="B3183" s="25"/>
      <c r="C3183" s="33"/>
      <c r="D3183" s="1"/>
      <c r="E3183" s="1"/>
      <c r="F3183" s="34"/>
      <c r="G3183" s="2"/>
      <c r="H3183" s="44">
        <f t="shared" si="54"/>
        <v>0</v>
      </c>
    </row>
    <row r="3184" spans="2:8" ht="12.5" x14ac:dyDescent="0.25">
      <c r="B3184" s="25"/>
      <c r="C3184" s="33"/>
      <c r="D3184" s="1"/>
      <c r="E3184" s="1"/>
      <c r="F3184" s="34"/>
      <c r="G3184" s="2"/>
      <c r="H3184" s="44">
        <f t="shared" si="54"/>
        <v>0</v>
      </c>
    </row>
    <row r="3185" spans="2:8" ht="12.5" x14ac:dyDescent="0.25">
      <c r="B3185" s="25"/>
      <c r="C3185" s="33"/>
      <c r="D3185" s="1"/>
      <c r="E3185" s="1"/>
      <c r="F3185" s="34"/>
      <c r="G3185" s="2"/>
      <c r="H3185" s="44">
        <f t="shared" si="54"/>
        <v>0</v>
      </c>
    </row>
    <row r="3186" spans="2:8" ht="12.5" x14ac:dyDescent="0.25">
      <c r="B3186" s="25"/>
      <c r="C3186" s="33"/>
      <c r="D3186" s="1"/>
      <c r="E3186" s="1"/>
      <c r="F3186" s="34"/>
      <c r="G3186" s="2"/>
      <c r="H3186" s="44">
        <f t="shared" si="54"/>
        <v>0</v>
      </c>
    </row>
    <row r="3187" spans="2:8" ht="12.5" x14ac:dyDescent="0.25">
      <c r="B3187" s="25"/>
      <c r="C3187" s="33"/>
      <c r="D3187" s="1"/>
      <c r="E3187" s="1"/>
      <c r="F3187" s="34"/>
      <c r="G3187" s="2"/>
      <c r="H3187" s="44">
        <f t="shared" si="54"/>
        <v>0</v>
      </c>
    </row>
    <row r="3188" spans="2:8" ht="12.5" x14ac:dyDescent="0.25">
      <c r="B3188" s="25"/>
      <c r="C3188" s="33"/>
      <c r="D3188" s="1"/>
      <c r="E3188" s="1"/>
      <c r="F3188" s="34"/>
      <c r="G3188" s="2"/>
      <c r="H3188" s="44">
        <f t="shared" si="54"/>
        <v>0</v>
      </c>
    </row>
    <row r="3189" spans="2:8" ht="12.5" x14ac:dyDescent="0.25">
      <c r="B3189" s="25"/>
      <c r="C3189" s="33"/>
      <c r="D3189" s="1"/>
      <c r="E3189" s="1"/>
      <c r="F3189" s="34"/>
      <c r="G3189" s="2"/>
      <c r="H3189" s="44">
        <f t="shared" si="54"/>
        <v>0</v>
      </c>
    </row>
    <row r="3190" spans="2:8" ht="12.5" x14ac:dyDescent="0.25">
      <c r="B3190" s="25"/>
      <c r="C3190" s="33"/>
      <c r="D3190" s="1"/>
      <c r="E3190" s="1"/>
      <c r="F3190" s="34"/>
      <c r="G3190" s="2"/>
      <c r="H3190" s="44">
        <f t="shared" si="54"/>
        <v>0</v>
      </c>
    </row>
    <row r="3191" spans="2:8" ht="12.5" x14ac:dyDescent="0.25">
      <c r="B3191" s="25"/>
      <c r="C3191" s="33"/>
      <c r="D3191" s="1"/>
      <c r="E3191" s="1"/>
      <c r="F3191" s="34"/>
      <c r="G3191" s="2"/>
      <c r="H3191" s="44">
        <f t="shared" si="54"/>
        <v>0</v>
      </c>
    </row>
    <row r="3192" spans="2:8" ht="12.5" x14ac:dyDescent="0.25">
      <c r="B3192" s="25"/>
      <c r="C3192" s="33"/>
      <c r="D3192" s="1"/>
      <c r="E3192" s="1"/>
      <c r="F3192" s="34"/>
      <c r="G3192" s="2"/>
      <c r="H3192" s="44">
        <f t="shared" si="54"/>
        <v>0</v>
      </c>
    </row>
    <row r="3193" spans="2:8" ht="12.5" x14ac:dyDescent="0.25">
      <c r="B3193" s="25"/>
      <c r="C3193" s="33"/>
      <c r="D3193" s="1"/>
      <c r="E3193" s="1"/>
      <c r="F3193" s="34"/>
      <c r="G3193" s="2"/>
      <c r="H3193" s="44">
        <f t="shared" si="54"/>
        <v>0</v>
      </c>
    </row>
    <row r="3194" spans="2:8" ht="12.5" x14ac:dyDescent="0.25">
      <c r="B3194" s="25"/>
      <c r="C3194" s="33"/>
      <c r="D3194" s="1"/>
      <c r="E3194" s="1"/>
      <c r="F3194" s="34"/>
      <c r="G3194" s="2"/>
      <c r="H3194" s="44">
        <f t="shared" si="54"/>
        <v>0</v>
      </c>
    </row>
    <row r="3195" spans="2:8" ht="12.5" x14ac:dyDescent="0.25">
      <c r="B3195" s="25"/>
      <c r="C3195" s="33"/>
      <c r="D3195" s="1"/>
      <c r="E3195" s="1"/>
      <c r="F3195" s="34"/>
      <c r="G3195" s="2"/>
      <c r="H3195" s="44">
        <f t="shared" si="54"/>
        <v>0</v>
      </c>
    </row>
    <row r="3196" spans="2:8" ht="12.5" x14ac:dyDescent="0.25">
      <c r="B3196" s="25"/>
      <c r="C3196" s="33"/>
      <c r="D3196" s="1"/>
      <c r="E3196" s="1"/>
      <c r="F3196" s="34"/>
      <c r="G3196" s="2"/>
      <c r="H3196" s="44">
        <f t="shared" si="54"/>
        <v>0</v>
      </c>
    </row>
    <row r="3197" spans="2:8" ht="12.5" x14ac:dyDescent="0.25">
      <c r="B3197" s="25"/>
      <c r="C3197" s="33"/>
      <c r="D3197" s="1"/>
      <c r="E3197" s="1"/>
      <c r="F3197" s="34"/>
      <c r="G3197" s="2"/>
      <c r="H3197" s="44">
        <f t="shared" si="54"/>
        <v>0</v>
      </c>
    </row>
    <row r="3198" spans="2:8" ht="12.5" x14ac:dyDescent="0.25">
      <c r="B3198" s="25"/>
      <c r="C3198" s="33"/>
      <c r="D3198" s="1"/>
      <c r="E3198" s="1"/>
      <c r="F3198" s="34"/>
      <c r="G3198" s="2"/>
      <c r="H3198" s="44">
        <f t="shared" si="54"/>
        <v>0</v>
      </c>
    </row>
    <row r="3199" spans="2:8" ht="12.5" x14ac:dyDescent="0.25">
      <c r="B3199" s="25"/>
      <c r="C3199" s="33"/>
      <c r="D3199" s="1"/>
      <c r="E3199" s="1"/>
      <c r="F3199" s="34"/>
      <c r="G3199" s="2"/>
      <c r="H3199" s="44">
        <f t="shared" si="54"/>
        <v>0</v>
      </c>
    </row>
    <row r="3200" spans="2:8" ht="12.5" x14ac:dyDescent="0.25">
      <c r="B3200" s="25"/>
      <c r="C3200" s="33"/>
      <c r="D3200" s="1"/>
      <c r="E3200" s="1"/>
      <c r="F3200" s="34"/>
      <c r="G3200" s="2"/>
      <c r="H3200" s="44">
        <f t="shared" si="54"/>
        <v>0</v>
      </c>
    </row>
    <row r="3201" spans="2:8" ht="12.5" x14ac:dyDescent="0.25">
      <c r="B3201" s="25"/>
      <c r="C3201" s="33"/>
      <c r="D3201" s="1"/>
      <c r="E3201" s="1"/>
      <c r="F3201" s="34"/>
      <c r="G3201" s="2"/>
      <c r="H3201" s="44">
        <f t="shared" si="54"/>
        <v>0</v>
      </c>
    </row>
    <row r="3202" spans="2:8" ht="12.5" x14ac:dyDescent="0.25">
      <c r="B3202" s="25"/>
      <c r="C3202" s="33"/>
      <c r="D3202" s="1"/>
      <c r="E3202" s="1"/>
      <c r="F3202" s="34"/>
      <c r="G3202" s="2"/>
      <c r="H3202" s="44">
        <f t="shared" si="54"/>
        <v>0</v>
      </c>
    </row>
    <row r="3203" spans="2:8" ht="12.5" x14ac:dyDescent="0.25">
      <c r="B3203" s="25"/>
      <c r="C3203" s="33"/>
      <c r="D3203" s="1"/>
      <c r="E3203" s="1"/>
      <c r="F3203" s="34"/>
      <c r="G3203" s="2"/>
      <c r="H3203" s="44">
        <f t="shared" si="54"/>
        <v>0</v>
      </c>
    </row>
    <row r="3204" spans="2:8" ht="12.5" x14ac:dyDescent="0.25">
      <c r="B3204" s="25"/>
      <c r="C3204" s="33"/>
      <c r="D3204" s="1"/>
      <c r="E3204" s="1"/>
      <c r="F3204" s="34"/>
      <c r="G3204" s="2"/>
      <c r="H3204" s="44">
        <f t="shared" si="54"/>
        <v>0</v>
      </c>
    </row>
    <row r="3205" spans="2:8" ht="12.5" x14ac:dyDescent="0.25">
      <c r="B3205" s="25"/>
      <c r="C3205" s="33"/>
      <c r="D3205" s="1"/>
      <c r="E3205" s="1"/>
      <c r="F3205" s="34"/>
      <c r="G3205" s="2"/>
      <c r="H3205" s="44">
        <f t="shared" si="54"/>
        <v>0</v>
      </c>
    </row>
    <row r="3206" spans="2:8" ht="12.5" x14ac:dyDescent="0.25">
      <c r="B3206" s="25"/>
      <c r="C3206" s="33"/>
      <c r="D3206" s="1"/>
      <c r="E3206" s="1"/>
      <c r="F3206" s="34"/>
      <c r="G3206" s="2"/>
      <c r="H3206" s="44">
        <f t="shared" ref="H3206:H3269" si="55">F3206*ROUND(G3206,4)</f>
        <v>0</v>
      </c>
    </row>
    <row r="3207" spans="2:8" ht="12.5" x14ac:dyDescent="0.25">
      <c r="B3207" s="25"/>
      <c r="C3207" s="33"/>
      <c r="D3207" s="1"/>
      <c r="E3207" s="1"/>
      <c r="F3207" s="34"/>
      <c r="G3207" s="2"/>
      <c r="H3207" s="44">
        <f t="shared" si="55"/>
        <v>0</v>
      </c>
    </row>
    <row r="3208" spans="2:8" ht="12.5" x14ac:dyDescent="0.25">
      <c r="B3208" s="25"/>
      <c r="C3208" s="33"/>
      <c r="D3208" s="1"/>
      <c r="E3208" s="1"/>
      <c r="F3208" s="34"/>
      <c r="G3208" s="2"/>
      <c r="H3208" s="44">
        <f t="shared" si="55"/>
        <v>0</v>
      </c>
    </row>
    <row r="3209" spans="2:8" ht="12.5" x14ac:dyDescent="0.25">
      <c r="B3209" s="25"/>
      <c r="C3209" s="33"/>
      <c r="D3209" s="1"/>
      <c r="E3209" s="1"/>
      <c r="F3209" s="34"/>
      <c r="G3209" s="2"/>
      <c r="H3209" s="44">
        <f t="shared" si="55"/>
        <v>0</v>
      </c>
    </row>
    <row r="3210" spans="2:8" ht="12.5" x14ac:dyDescent="0.25">
      <c r="B3210" s="25"/>
      <c r="C3210" s="33"/>
      <c r="D3210" s="1"/>
      <c r="E3210" s="1"/>
      <c r="F3210" s="34"/>
      <c r="G3210" s="2"/>
      <c r="H3210" s="44">
        <f t="shared" si="55"/>
        <v>0</v>
      </c>
    </row>
    <row r="3211" spans="2:8" ht="12.5" x14ac:dyDescent="0.25">
      <c r="B3211" s="25"/>
      <c r="C3211" s="33"/>
      <c r="D3211" s="1"/>
      <c r="E3211" s="1"/>
      <c r="F3211" s="34"/>
      <c r="G3211" s="2"/>
      <c r="H3211" s="44">
        <f t="shared" si="55"/>
        <v>0</v>
      </c>
    </row>
    <row r="3212" spans="2:8" ht="12.5" x14ac:dyDescent="0.25">
      <c r="B3212" s="25"/>
      <c r="C3212" s="33"/>
      <c r="D3212" s="1"/>
      <c r="E3212" s="1"/>
      <c r="F3212" s="34"/>
      <c r="G3212" s="2"/>
      <c r="H3212" s="44">
        <f t="shared" si="55"/>
        <v>0</v>
      </c>
    </row>
    <row r="3213" spans="2:8" ht="12.5" x14ac:dyDescent="0.25">
      <c r="B3213" s="25"/>
      <c r="C3213" s="33"/>
      <c r="D3213" s="1"/>
      <c r="E3213" s="1"/>
      <c r="F3213" s="34"/>
      <c r="G3213" s="2"/>
      <c r="H3213" s="44">
        <f t="shared" si="55"/>
        <v>0</v>
      </c>
    </row>
    <row r="3214" spans="2:8" ht="12.5" x14ac:dyDescent="0.25">
      <c r="B3214" s="25"/>
      <c r="C3214" s="33"/>
      <c r="D3214" s="1"/>
      <c r="E3214" s="1"/>
      <c r="F3214" s="34"/>
      <c r="G3214" s="2"/>
      <c r="H3214" s="44">
        <f t="shared" si="55"/>
        <v>0</v>
      </c>
    </row>
    <row r="3215" spans="2:8" ht="12.5" x14ac:dyDescent="0.25">
      <c r="B3215" s="25"/>
      <c r="C3215" s="33"/>
      <c r="D3215" s="1"/>
      <c r="E3215" s="1"/>
      <c r="F3215" s="34"/>
      <c r="G3215" s="2"/>
      <c r="H3215" s="44">
        <f t="shared" si="55"/>
        <v>0</v>
      </c>
    </row>
    <row r="3216" spans="2:8" ht="12.5" x14ac:dyDescent="0.25">
      <c r="B3216" s="25"/>
      <c r="C3216" s="33"/>
      <c r="D3216" s="1"/>
      <c r="E3216" s="1"/>
      <c r="F3216" s="34"/>
      <c r="G3216" s="2"/>
      <c r="H3216" s="44">
        <f t="shared" si="55"/>
        <v>0</v>
      </c>
    </row>
    <row r="3217" spans="2:8" ht="12.5" x14ac:dyDescent="0.25">
      <c r="B3217" s="25"/>
      <c r="C3217" s="33"/>
      <c r="D3217" s="1"/>
      <c r="E3217" s="1"/>
      <c r="F3217" s="34"/>
      <c r="G3217" s="2"/>
      <c r="H3217" s="44">
        <f t="shared" si="55"/>
        <v>0</v>
      </c>
    </row>
    <row r="3218" spans="2:8" ht="12.5" x14ac:dyDescent="0.25">
      <c r="B3218" s="25"/>
      <c r="C3218" s="33"/>
      <c r="D3218" s="1"/>
      <c r="E3218" s="1"/>
      <c r="F3218" s="34"/>
      <c r="G3218" s="2"/>
      <c r="H3218" s="44">
        <f t="shared" si="55"/>
        <v>0</v>
      </c>
    </row>
    <row r="3219" spans="2:8" ht="12.5" x14ac:dyDescent="0.25">
      <c r="B3219" s="25"/>
      <c r="C3219" s="33"/>
      <c r="D3219" s="1"/>
      <c r="E3219" s="1"/>
      <c r="F3219" s="34"/>
      <c r="G3219" s="2"/>
      <c r="H3219" s="44">
        <f t="shared" si="55"/>
        <v>0</v>
      </c>
    </row>
    <row r="3220" spans="2:8" ht="12.5" x14ac:dyDescent="0.25">
      <c r="B3220" s="25"/>
      <c r="C3220" s="33"/>
      <c r="D3220" s="1"/>
      <c r="E3220" s="1"/>
      <c r="F3220" s="34"/>
      <c r="G3220" s="2"/>
      <c r="H3220" s="44">
        <f t="shared" si="55"/>
        <v>0</v>
      </c>
    </row>
    <row r="3221" spans="2:8" ht="12.5" x14ac:dyDescent="0.25">
      <c r="B3221" s="25"/>
      <c r="C3221" s="33"/>
      <c r="D3221" s="1"/>
      <c r="E3221" s="1"/>
      <c r="F3221" s="34"/>
      <c r="G3221" s="2"/>
      <c r="H3221" s="44">
        <f t="shared" si="55"/>
        <v>0</v>
      </c>
    </row>
    <row r="3222" spans="2:8" ht="12.5" x14ac:dyDescent="0.25">
      <c r="B3222" s="25"/>
      <c r="C3222" s="33"/>
      <c r="D3222" s="1"/>
      <c r="E3222" s="1"/>
      <c r="F3222" s="34"/>
      <c r="G3222" s="2"/>
      <c r="H3222" s="44">
        <f t="shared" si="55"/>
        <v>0</v>
      </c>
    </row>
    <row r="3223" spans="2:8" ht="12.5" x14ac:dyDescent="0.25">
      <c r="B3223" s="25"/>
      <c r="C3223" s="33"/>
      <c r="D3223" s="1"/>
      <c r="E3223" s="1"/>
      <c r="F3223" s="34"/>
      <c r="G3223" s="2"/>
      <c r="H3223" s="44">
        <f t="shared" si="55"/>
        <v>0</v>
      </c>
    </row>
    <row r="3224" spans="2:8" ht="12.5" x14ac:dyDescent="0.25">
      <c r="B3224" s="25"/>
      <c r="C3224" s="33"/>
      <c r="D3224" s="1"/>
      <c r="E3224" s="1"/>
      <c r="F3224" s="34"/>
      <c r="G3224" s="2"/>
      <c r="H3224" s="44">
        <f t="shared" si="55"/>
        <v>0</v>
      </c>
    </row>
    <row r="3225" spans="2:8" ht="12.5" x14ac:dyDescent="0.25">
      <c r="B3225" s="25"/>
      <c r="C3225" s="33"/>
      <c r="D3225" s="1"/>
      <c r="E3225" s="1"/>
      <c r="F3225" s="34"/>
      <c r="G3225" s="2"/>
      <c r="H3225" s="44">
        <f t="shared" si="55"/>
        <v>0</v>
      </c>
    </row>
    <row r="3226" spans="2:8" ht="12.5" x14ac:dyDescent="0.25">
      <c r="B3226" s="25"/>
      <c r="C3226" s="33"/>
      <c r="D3226" s="1"/>
      <c r="E3226" s="1"/>
      <c r="F3226" s="34"/>
      <c r="G3226" s="2"/>
      <c r="H3226" s="44">
        <f t="shared" si="55"/>
        <v>0</v>
      </c>
    </row>
    <row r="3227" spans="2:8" ht="12.5" x14ac:dyDescent="0.25">
      <c r="B3227" s="25"/>
      <c r="C3227" s="33"/>
      <c r="D3227" s="1"/>
      <c r="E3227" s="1"/>
      <c r="F3227" s="34"/>
      <c r="G3227" s="2"/>
      <c r="H3227" s="44">
        <f t="shared" si="55"/>
        <v>0</v>
      </c>
    </row>
    <row r="3228" spans="2:8" ht="12.5" x14ac:dyDescent="0.25">
      <c r="B3228" s="25"/>
      <c r="C3228" s="33"/>
      <c r="D3228" s="1"/>
      <c r="E3228" s="1"/>
      <c r="F3228" s="34"/>
      <c r="G3228" s="2"/>
      <c r="H3228" s="44">
        <f t="shared" si="55"/>
        <v>0</v>
      </c>
    </row>
    <row r="3229" spans="2:8" ht="12.5" x14ac:dyDescent="0.25">
      <c r="B3229" s="25"/>
      <c r="C3229" s="33"/>
      <c r="D3229" s="1"/>
      <c r="E3229" s="1"/>
      <c r="F3229" s="34"/>
      <c r="G3229" s="2"/>
      <c r="H3229" s="44">
        <f t="shared" si="55"/>
        <v>0</v>
      </c>
    </row>
    <row r="3230" spans="2:8" ht="12.5" x14ac:dyDescent="0.25">
      <c r="B3230" s="25"/>
      <c r="C3230" s="33"/>
      <c r="D3230" s="1"/>
      <c r="E3230" s="1"/>
      <c r="F3230" s="34"/>
      <c r="G3230" s="2"/>
      <c r="H3230" s="44">
        <f t="shared" si="55"/>
        <v>0</v>
      </c>
    </row>
    <row r="3231" spans="2:8" ht="12.5" x14ac:dyDescent="0.25">
      <c r="B3231" s="25"/>
      <c r="C3231" s="33"/>
      <c r="D3231" s="1"/>
      <c r="E3231" s="1"/>
      <c r="F3231" s="34"/>
      <c r="G3231" s="2"/>
      <c r="H3231" s="44">
        <f t="shared" si="55"/>
        <v>0</v>
      </c>
    </row>
    <row r="3232" spans="2:8" ht="12.5" x14ac:dyDescent="0.25">
      <c r="B3232" s="25"/>
      <c r="C3232" s="33"/>
      <c r="D3232" s="1"/>
      <c r="E3232" s="1"/>
      <c r="F3232" s="34"/>
      <c r="G3232" s="2"/>
      <c r="H3232" s="44">
        <f t="shared" si="55"/>
        <v>0</v>
      </c>
    </row>
    <row r="3233" spans="2:8" ht="12.5" x14ac:dyDescent="0.25">
      <c r="B3233" s="25"/>
      <c r="C3233" s="33"/>
      <c r="D3233" s="1"/>
      <c r="E3233" s="1"/>
      <c r="F3233" s="34"/>
      <c r="G3233" s="2"/>
      <c r="H3233" s="44">
        <f t="shared" si="55"/>
        <v>0</v>
      </c>
    </row>
    <row r="3234" spans="2:8" ht="12.5" x14ac:dyDescent="0.25">
      <c r="B3234" s="25"/>
      <c r="C3234" s="33"/>
      <c r="D3234" s="1"/>
      <c r="E3234" s="1"/>
      <c r="F3234" s="34"/>
      <c r="G3234" s="2"/>
      <c r="H3234" s="44">
        <f t="shared" si="55"/>
        <v>0</v>
      </c>
    </row>
    <row r="3235" spans="2:8" ht="12.5" x14ac:dyDescent="0.25">
      <c r="B3235" s="25"/>
      <c r="C3235" s="33"/>
      <c r="D3235" s="1"/>
      <c r="E3235" s="1"/>
      <c r="F3235" s="34"/>
      <c r="G3235" s="2"/>
      <c r="H3235" s="44">
        <f t="shared" si="55"/>
        <v>0</v>
      </c>
    </row>
    <row r="3236" spans="2:8" ht="12.5" x14ac:dyDescent="0.25">
      <c r="B3236" s="25"/>
      <c r="C3236" s="33"/>
      <c r="D3236" s="1"/>
      <c r="E3236" s="1"/>
      <c r="F3236" s="34"/>
      <c r="G3236" s="2"/>
      <c r="H3236" s="44">
        <f t="shared" si="55"/>
        <v>0</v>
      </c>
    </row>
    <row r="3237" spans="2:8" ht="12.5" x14ac:dyDescent="0.25">
      <c r="B3237" s="25"/>
      <c r="C3237" s="33"/>
      <c r="D3237" s="1"/>
      <c r="E3237" s="1"/>
      <c r="F3237" s="34"/>
      <c r="G3237" s="2"/>
      <c r="H3237" s="44">
        <f t="shared" si="55"/>
        <v>0</v>
      </c>
    </row>
    <row r="3238" spans="2:8" ht="12.5" x14ac:dyDescent="0.25">
      <c r="B3238" s="25"/>
      <c r="C3238" s="33"/>
      <c r="D3238" s="1"/>
      <c r="E3238" s="1"/>
      <c r="F3238" s="34"/>
      <c r="G3238" s="2"/>
      <c r="H3238" s="44">
        <f t="shared" si="55"/>
        <v>0</v>
      </c>
    </row>
    <row r="3239" spans="2:8" ht="12.5" x14ac:dyDescent="0.25">
      <c r="B3239" s="25"/>
      <c r="C3239" s="33"/>
      <c r="D3239" s="1"/>
      <c r="E3239" s="1"/>
      <c r="F3239" s="34"/>
      <c r="G3239" s="2"/>
      <c r="H3239" s="44">
        <f t="shared" si="55"/>
        <v>0</v>
      </c>
    </row>
    <row r="3240" spans="2:8" ht="12.5" x14ac:dyDescent="0.25">
      <c r="B3240" s="25"/>
      <c r="C3240" s="33"/>
      <c r="D3240" s="1"/>
      <c r="E3240" s="1"/>
      <c r="F3240" s="34"/>
      <c r="G3240" s="2"/>
      <c r="H3240" s="44">
        <f t="shared" si="55"/>
        <v>0</v>
      </c>
    </row>
    <row r="3241" spans="2:8" ht="12.5" x14ac:dyDescent="0.25">
      <c r="B3241" s="25"/>
      <c r="C3241" s="33"/>
      <c r="D3241" s="1"/>
      <c r="E3241" s="1"/>
      <c r="F3241" s="34"/>
      <c r="G3241" s="2"/>
      <c r="H3241" s="44">
        <f t="shared" si="55"/>
        <v>0</v>
      </c>
    </row>
    <row r="3242" spans="2:8" ht="12.5" x14ac:dyDescent="0.25">
      <c r="B3242" s="25"/>
      <c r="C3242" s="33"/>
      <c r="D3242" s="1"/>
      <c r="E3242" s="1"/>
      <c r="F3242" s="34"/>
      <c r="G3242" s="2"/>
      <c r="H3242" s="44">
        <f t="shared" si="55"/>
        <v>0</v>
      </c>
    </row>
    <row r="3243" spans="2:8" ht="12.5" x14ac:dyDescent="0.25">
      <c r="B3243" s="25"/>
      <c r="C3243" s="33"/>
      <c r="D3243" s="1"/>
      <c r="E3243" s="1"/>
      <c r="F3243" s="34"/>
      <c r="G3243" s="2"/>
      <c r="H3243" s="44">
        <f t="shared" si="55"/>
        <v>0</v>
      </c>
    </row>
    <row r="3244" spans="2:8" ht="12.5" x14ac:dyDescent="0.25">
      <c r="B3244" s="25"/>
      <c r="C3244" s="33"/>
      <c r="D3244" s="1"/>
      <c r="E3244" s="1"/>
      <c r="F3244" s="34"/>
      <c r="G3244" s="2"/>
      <c r="H3244" s="44">
        <f t="shared" si="55"/>
        <v>0</v>
      </c>
    </row>
    <row r="3245" spans="2:8" ht="12.5" x14ac:dyDescent="0.25">
      <c r="B3245" s="25"/>
      <c r="C3245" s="33"/>
      <c r="D3245" s="1"/>
      <c r="E3245" s="1"/>
      <c r="F3245" s="34"/>
      <c r="G3245" s="2"/>
      <c r="H3245" s="44">
        <f t="shared" si="55"/>
        <v>0</v>
      </c>
    </row>
    <row r="3246" spans="2:8" ht="12.5" x14ac:dyDescent="0.25">
      <c r="B3246" s="25"/>
      <c r="C3246" s="33"/>
      <c r="D3246" s="1"/>
      <c r="E3246" s="1"/>
      <c r="F3246" s="34"/>
      <c r="G3246" s="2"/>
      <c r="H3246" s="44">
        <f t="shared" si="55"/>
        <v>0</v>
      </c>
    </row>
    <row r="3247" spans="2:8" ht="12.5" x14ac:dyDescent="0.25">
      <c r="B3247" s="25"/>
      <c r="C3247" s="33"/>
      <c r="D3247" s="1"/>
      <c r="E3247" s="1"/>
      <c r="F3247" s="34"/>
      <c r="G3247" s="2"/>
      <c r="H3247" s="44">
        <f t="shared" si="55"/>
        <v>0</v>
      </c>
    </row>
    <row r="3248" spans="2:8" ht="12.5" x14ac:dyDescent="0.25">
      <c r="B3248" s="25"/>
      <c r="C3248" s="33"/>
      <c r="D3248" s="1"/>
      <c r="E3248" s="1"/>
      <c r="F3248" s="34"/>
      <c r="G3248" s="2"/>
      <c r="H3248" s="44">
        <f t="shared" si="55"/>
        <v>0</v>
      </c>
    </row>
    <row r="3249" spans="2:8" ht="12.5" x14ac:dyDescent="0.25">
      <c r="B3249" s="25"/>
      <c r="C3249" s="33"/>
      <c r="D3249" s="1"/>
      <c r="E3249" s="1"/>
      <c r="F3249" s="34"/>
      <c r="G3249" s="2"/>
      <c r="H3249" s="44">
        <f t="shared" si="55"/>
        <v>0</v>
      </c>
    </row>
    <row r="3250" spans="2:8" ht="12.5" x14ac:dyDescent="0.25">
      <c r="B3250" s="25"/>
      <c r="C3250" s="33"/>
      <c r="D3250" s="1"/>
      <c r="E3250" s="1"/>
      <c r="F3250" s="34"/>
      <c r="G3250" s="2"/>
      <c r="H3250" s="44">
        <f t="shared" si="55"/>
        <v>0</v>
      </c>
    </row>
    <row r="3251" spans="2:8" ht="12.5" x14ac:dyDescent="0.25">
      <c r="B3251" s="25"/>
      <c r="C3251" s="33"/>
      <c r="D3251" s="1"/>
      <c r="E3251" s="1"/>
      <c r="F3251" s="34"/>
      <c r="G3251" s="2"/>
      <c r="H3251" s="44">
        <f t="shared" si="55"/>
        <v>0</v>
      </c>
    </row>
    <row r="3252" spans="2:8" ht="12.5" x14ac:dyDescent="0.25">
      <c r="B3252" s="25"/>
      <c r="C3252" s="33"/>
      <c r="D3252" s="1"/>
      <c r="E3252" s="1"/>
      <c r="F3252" s="34"/>
      <c r="G3252" s="2"/>
      <c r="H3252" s="44">
        <f t="shared" si="55"/>
        <v>0</v>
      </c>
    </row>
    <row r="3253" spans="2:8" ht="12.5" x14ac:dyDescent="0.25">
      <c r="B3253" s="25"/>
      <c r="C3253" s="33"/>
      <c r="D3253" s="1"/>
      <c r="E3253" s="1"/>
      <c r="F3253" s="34"/>
      <c r="G3253" s="2"/>
      <c r="H3253" s="44">
        <f t="shared" si="55"/>
        <v>0</v>
      </c>
    </row>
    <row r="3254" spans="2:8" ht="12.5" x14ac:dyDescent="0.25">
      <c r="B3254" s="25"/>
      <c r="C3254" s="33"/>
      <c r="D3254" s="1"/>
      <c r="E3254" s="1"/>
      <c r="F3254" s="34"/>
      <c r="G3254" s="2"/>
      <c r="H3254" s="44">
        <f t="shared" si="55"/>
        <v>0</v>
      </c>
    </row>
    <row r="3255" spans="2:8" ht="12.5" x14ac:dyDescent="0.25">
      <c r="B3255" s="25"/>
      <c r="C3255" s="33"/>
      <c r="D3255" s="1"/>
      <c r="E3255" s="1"/>
      <c r="F3255" s="34"/>
      <c r="G3255" s="2"/>
      <c r="H3255" s="44">
        <f t="shared" si="55"/>
        <v>0</v>
      </c>
    </row>
    <row r="3256" spans="2:8" ht="12.5" x14ac:dyDescent="0.25">
      <c r="B3256" s="25"/>
      <c r="C3256" s="33"/>
      <c r="D3256" s="1"/>
      <c r="E3256" s="1"/>
      <c r="F3256" s="34"/>
      <c r="G3256" s="2"/>
      <c r="H3256" s="44">
        <f t="shared" si="55"/>
        <v>0</v>
      </c>
    </row>
    <row r="3257" spans="2:8" ht="12.5" x14ac:dyDescent="0.25">
      <c r="B3257" s="25"/>
      <c r="C3257" s="33"/>
      <c r="D3257" s="1"/>
      <c r="E3257" s="1"/>
      <c r="F3257" s="34"/>
      <c r="G3257" s="2"/>
      <c r="H3257" s="44">
        <f t="shared" si="55"/>
        <v>0</v>
      </c>
    </row>
    <row r="3258" spans="2:8" ht="12.5" x14ac:dyDescent="0.25">
      <c r="B3258" s="25"/>
      <c r="C3258" s="33"/>
      <c r="D3258" s="1"/>
      <c r="E3258" s="1"/>
      <c r="F3258" s="34"/>
      <c r="G3258" s="2"/>
      <c r="H3258" s="44">
        <f t="shared" si="55"/>
        <v>0</v>
      </c>
    </row>
    <row r="3259" spans="2:8" ht="12.5" x14ac:dyDescent="0.25">
      <c r="B3259" s="25"/>
      <c r="C3259" s="33"/>
      <c r="D3259" s="1"/>
      <c r="E3259" s="1"/>
      <c r="F3259" s="34"/>
      <c r="G3259" s="2"/>
      <c r="H3259" s="44">
        <f t="shared" si="55"/>
        <v>0</v>
      </c>
    </row>
    <row r="3260" spans="2:8" ht="12.5" x14ac:dyDescent="0.25">
      <c r="B3260" s="25"/>
      <c r="C3260" s="33"/>
      <c r="D3260" s="1"/>
      <c r="E3260" s="1"/>
      <c r="F3260" s="34"/>
      <c r="G3260" s="2"/>
      <c r="H3260" s="44">
        <f t="shared" si="55"/>
        <v>0</v>
      </c>
    </row>
    <row r="3261" spans="2:8" ht="12.5" x14ac:dyDescent="0.25">
      <c r="B3261" s="25"/>
      <c r="C3261" s="33"/>
      <c r="D3261" s="1"/>
      <c r="E3261" s="1"/>
      <c r="F3261" s="34"/>
      <c r="G3261" s="2"/>
      <c r="H3261" s="44">
        <f t="shared" si="55"/>
        <v>0</v>
      </c>
    </row>
    <row r="3262" spans="2:8" ht="12.5" x14ac:dyDescent="0.25">
      <c r="B3262" s="25"/>
      <c r="C3262" s="33"/>
      <c r="D3262" s="1"/>
      <c r="E3262" s="1"/>
      <c r="F3262" s="34"/>
      <c r="G3262" s="2"/>
      <c r="H3262" s="44">
        <f t="shared" si="55"/>
        <v>0</v>
      </c>
    </row>
    <row r="3263" spans="2:8" ht="12.5" x14ac:dyDescent="0.25">
      <c r="B3263" s="25"/>
      <c r="C3263" s="33"/>
      <c r="D3263" s="1"/>
      <c r="E3263" s="1"/>
      <c r="F3263" s="34"/>
      <c r="G3263" s="2"/>
      <c r="H3263" s="44">
        <f t="shared" si="55"/>
        <v>0</v>
      </c>
    </row>
    <row r="3264" spans="2:8" ht="12.5" x14ac:dyDescent="0.25">
      <c r="B3264" s="25"/>
      <c r="C3264" s="33"/>
      <c r="D3264" s="1"/>
      <c r="E3264" s="1"/>
      <c r="F3264" s="34"/>
      <c r="G3264" s="2"/>
      <c r="H3264" s="44">
        <f t="shared" si="55"/>
        <v>0</v>
      </c>
    </row>
    <row r="3265" spans="2:8" ht="12.5" x14ac:dyDescent="0.25">
      <c r="B3265" s="25"/>
      <c r="C3265" s="33"/>
      <c r="D3265" s="1"/>
      <c r="E3265" s="1"/>
      <c r="F3265" s="34"/>
      <c r="G3265" s="2"/>
      <c r="H3265" s="44">
        <f t="shared" si="55"/>
        <v>0</v>
      </c>
    </row>
    <row r="3266" spans="2:8" ht="12.5" x14ac:dyDescent="0.25">
      <c r="B3266" s="25"/>
      <c r="C3266" s="33"/>
      <c r="D3266" s="1"/>
      <c r="E3266" s="1"/>
      <c r="F3266" s="34"/>
      <c r="G3266" s="2"/>
      <c r="H3266" s="44">
        <f t="shared" si="55"/>
        <v>0</v>
      </c>
    </row>
    <row r="3267" spans="2:8" ht="12.5" x14ac:dyDescent="0.25">
      <c r="B3267" s="25"/>
      <c r="C3267" s="33"/>
      <c r="D3267" s="1"/>
      <c r="E3267" s="1"/>
      <c r="F3267" s="34"/>
      <c r="G3267" s="2"/>
      <c r="H3267" s="44">
        <f t="shared" si="55"/>
        <v>0</v>
      </c>
    </row>
    <row r="3268" spans="2:8" ht="12.5" x14ac:dyDescent="0.25">
      <c r="B3268" s="25"/>
      <c r="C3268" s="33"/>
      <c r="D3268" s="1"/>
      <c r="E3268" s="1"/>
      <c r="F3268" s="34"/>
      <c r="G3268" s="2"/>
      <c r="H3268" s="44">
        <f t="shared" si="55"/>
        <v>0</v>
      </c>
    </row>
    <row r="3269" spans="2:8" ht="12.5" x14ac:dyDescent="0.25">
      <c r="B3269" s="25"/>
      <c r="C3269" s="33"/>
      <c r="D3269" s="1"/>
      <c r="E3269" s="1"/>
      <c r="F3269" s="34"/>
      <c r="G3269" s="2"/>
      <c r="H3269" s="44">
        <f t="shared" si="55"/>
        <v>0</v>
      </c>
    </row>
    <row r="3270" spans="2:8" ht="12.5" x14ac:dyDescent="0.25">
      <c r="B3270" s="25"/>
      <c r="C3270" s="33"/>
      <c r="D3270" s="1"/>
      <c r="E3270" s="1"/>
      <c r="F3270" s="34"/>
      <c r="G3270" s="2"/>
      <c r="H3270" s="44">
        <f t="shared" ref="H3270:H3333" si="56">F3270*ROUND(G3270,4)</f>
        <v>0</v>
      </c>
    </row>
    <row r="3271" spans="2:8" ht="12.5" x14ac:dyDescent="0.25">
      <c r="B3271" s="25"/>
      <c r="C3271" s="33"/>
      <c r="D3271" s="1"/>
      <c r="E3271" s="1"/>
      <c r="F3271" s="34"/>
      <c r="G3271" s="2"/>
      <c r="H3271" s="44">
        <f t="shared" si="56"/>
        <v>0</v>
      </c>
    </row>
    <row r="3272" spans="2:8" ht="12.5" x14ac:dyDescent="0.25">
      <c r="B3272" s="25"/>
      <c r="C3272" s="33"/>
      <c r="D3272" s="1"/>
      <c r="E3272" s="1"/>
      <c r="F3272" s="34"/>
      <c r="G3272" s="2"/>
      <c r="H3272" s="44">
        <f t="shared" si="56"/>
        <v>0</v>
      </c>
    </row>
    <row r="3273" spans="2:8" ht="12.5" x14ac:dyDescent="0.25">
      <c r="B3273" s="25"/>
      <c r="C3273" s="33"/>
      <c r="D3273" s="1"/>
      <c r="E3273" s="1"/>
      <c r="F3273" s="34"/>
      <c r="G3273" s="2"/>
      <c r="H3273" s="44">
        <f t="shared" si="56"/>
        <v>0</v>
      </c>
    </row>
    <row r="3274" spans="2:8" ht="12.5" x14ac:dyDescent="0.25">
      <c r="B3274" s="25"/>
      <c r="C3274" s="33"/>
      <c r="D3274" s="1"/>
      <c r="E3274" s="1"/>
      <c r="F3274" s="34"/>
      <c r="G3274" s="2"/>
      <c r="H3274" s="44">
        <f t="shared" si="56"/>
        <v>0</v>
      </c>
    </row>
    <row r="3275" spans="2:8" ht="12.5" x14ac:dyDescent="0.25">
      <c r="B3275" s="25"/>
      <c r="C3275" s="33"/>
      <c r="D3275" s="1"/>
      <c r="E3275" s="1"/>
      <c r="F3275" s="34"/>
      <c r="G3275" s="2"/>
      <c r="H3275" s="44">
        <f t="shared" si="56"/>
        <v>0</v>
      </c>
    </row>
    <row r="3276" spans="2:8" ht="12.5" x14ac:dyDescent="0.25">
      <c r="B3276" s="25"/>
      <c r="C3276" s="33"/>
      <c r="D3276" s="1"/>
      <c r="E3276" s="1"/>
      <c r="F3276" s="34"/>
      <c r="G3276" s="2"/>
      <c r="H3276" s="44">
        <f t="shared" si="56"/>
        <v>0</v>
      </c>
    </row>
    <row r="3277" spans="2:8" ht="12.5" x14ac:dyDescent="0.25">
      <c r="B3277" s="25"/>
      <c r="C3277" s="33"/>
      <c r="D3277" s="1"/>
      <c r="E3277" s="1"/>
      <c r="F3277" s="34"/>
      <c r="G3277" s="2"/>
      <c r="H3277" s="44">
        <f t="shared" si="56"/>
        <v>0</v>
      </c>
    </row>
    <row r="3278" spans="2:8" ht="12.5" x14ac:dyDescent="0.25">
      <c r="B3278" s="25"/>
      <c r="C3278" s="33"/>
      <c r="D3278" s="1"/>
      <c r="E3278" s="1"/>
      <c r="F3278" s="34"/>
      <c r="G3278" s="2"/>
      <c r="H3278" s="44">
        <f t="shared" si="56"/>
        <v>0</v>
      </c>
    </row>
    <row r="3279" spans="2:8" ht="12.5" x14ac:dyDescent="0.25">
      <c r="B3279" s="25"/>
      <c r="C3279" s="33"/>
      <c r="D3279" s="1"/>
      <c r="E3279" s="1"/>
      <c r="F3279" s="34"/>
      <c r="G3279" s="2"/>
      <c r="H3279" s="44">
        <f t="shared" si="56"/>
        <v>0</v>
      </c>
    </row>
    <row r="3280" spans="2:8" ht="12.5" x14ac:dyDescent="0.25">
      <c r="B3280" s="25"/>
      <c r="C3280" s="33"/>
      <c r="D3280" s="1"/>
      <c r="E3280" s="1"/>
      <c r="F3280" s="34"/>
      <c r="G3280" s="2"/>
      <c r="H3280" s="44">
        <f t="shared" si="56"/>
        <v>0</v>
      </c>
    </row>
    <row r="3281" spans="2:8" ht="12.5" x14ac:dyDescent="0.25">
      <c r="B3281" s="25"/>
      <c r="C3281" s="33"/>
      <c r="D3281" s="1"/>
      <c r="E3281" s="1"/>
      <c r="F3281" s="34"/>
      <c r="G3281" s="2"/>
      <c r="H3281" s="44">
        <f t="shared" si="56"/>
        <v>0</v>
      </c>
    </row>
    <row r="3282" spans="2:8" ht="12.5" x14ac:dyDescent="0.25">
      <c r="B3282" s="25"/>
      <c r="C3282" s="33"/>
      <c r="D3282" s="1"/>
      <c r="E3282" s="1"/>
      <c r="F3282" s="34"/>
      <c r="G3282" s="2"/>
      <c r="H3282" s="44">
        <f t="shared" si="56"/>
        <v>0</v>
      </c>
    </row>
    <row r="3283" spans="2:8" ht="12.5" x14ac:dyDescent="0.25">
      <c r="B3283" s="25"/>
      <c r="C3283" s="33"/>
      <c r="D3283" s="1"/>
      <c r="E3283" s="1"/>
      <c r="F3283" s="34"/>
      <c r="G3283" s="2"/>
      <c r="H3283" s="44">
        <f t="shared" si="56"/>
        <v>0</v>
      </c>
    </row>
    <row r="3284" spans="2:8" ht="12.5" x14ac:dyDescent="0.25">
      <c r="B3284" s="25"/>
      <c r="C3284" s="33"/>
      <c r="D3284" s="1"/>
      <c r="E3284" s="1"/>
      <c r="F3284" s="34"/>
      <c r="G3284" s="2"/>
      <c r="H3284" s="44">
        <f t="shared" si="56"/>
        <v>0</v>
      </c>
    </row>
    <row r="3285" spans="2:8" ht="12.5" x14ac:dyDescent="0.25">
      <c r="B3285" s="25"/>
      <c r="C3285" s="33"/>
      <c r="D3285" s="1"/>
      <c r="E3285" s="1"/>
      <c r="F3285" s="34"/>
      <c r="G3285" s="2"/>
      <c r="H3285" s="44">
        <f t="shared" si="56"/>
        <v>0</v>
      </c>
    </row>
    <row r="3286" spans="2:8" ht="12.5" x14ac:dyDescent="0.25">
      <c r="B3286" s="25"/>
      <c r="C3286" s="33"/>
      <c r="D3286" s="1"/>
      <c r="E3286" s="1"/>
      <c r="F3286" s="34"/>
      <c r="G3286" s="2"/>
      <c r="H3286" s="44">
        <f t="shared" si="56"/>
        <v>0</v>
      </c>
    </row>
    <row r="3287" spans="2:8" ht="12.5" x14ac:dyDescent="0.25">
      <c r="B3287" s="25"/>
      <c r="C3287" s="33"/>
      <c r="D3287" s="1"/>
      <c r="E3287" s="1"/>
      <c r="F3287" s="34"/>
      <c r="G3287" s="2"/>
      <c r="H3287" s="44">
        <f t="shared" si="56"/>
        <v>0</v>
      </c>
    </row>
    <row r="3288" spans="2:8" ht="12.5" x14ac:dyDescent="0.25">
      <c r="B3288" s="25"/>
      <c r="C3288" s="33"/>
      <c r="D3288" s="1"/>
      <c r="E3288" s="1"/>
      <c r="F3288" s="34"/>
      <c r="G3288" s="2"/>
      <c r="H3288" s="44">
        <f t="shared" si="56"/>
        <v>0</v>
      </c>
    </row>
    <row r="3289" spans="2:8" ht="12.5" x14ac:dyDescent="0.25">
      <c r="B3289" s="25"/>
      <c r="C3289" s="33"/>
      <c r="D3289" s="1"/>
      <c r="E3289" s="1"/>
      <c r="F3289" s="34"/>
      <c r="G3289" s="2"/>
      <c r="H3289" s="44">
        <f t="shared" si="56"/>
        <v>0</v>
      </c>
    </row>
    <row r="3290" spans="2:8" ht="12.5" x14ac:dyDescent="0.25">
      <c r="B3290" s="25"/>
      <c r="C3290" s="33"/>
      <c r="D3290" s="1"/>
      <c r="E3290" s="1"/>
      <c r="F3290" s="34"/>
      <c r="G3290" s="2"/>
      <c r="H3290" s="44">
        <f t="shared" si="56"/>
        <v>0</v>
      </c>
    </row>
    <row r="3291" spans="2:8" ht="12.5" x14ac:dyDescent="0.25">
      <c r="B3291" s="25"/>
      <c r="C3291" s="33"/>
      <c r="D3291" s="1"/>
      <c r="E3291" s="1"/>
      <c r="F3291" s="34"/>
      <c r="G3291" s="2"/>
      <c r="H3291" s="44">
        <f t="shared" si="56"/>
        <v>0</v>
      </c>
    </row>
    <row r="3292" spans="2:8" ht="12.5" x14ac:dyDescent="0.25">
      <c r="B3292" s="25"/>
      <c r="C3292" s="33"/>
      <c r="D3292" s="1"/>
      <c r="E3292" s="1"/>
      <c r="F3292" s="34"/>
      <c r="G3292" s="2"/>
      <c r="H3292" s="44">
        <f t="shared" si="56"/>
        <v>0</v>
      </c>
    </row>
    <row r="3293" spans="2:8" ht="12.5" x14ac:dyDescent="0.25">
      <c r="B3293" s="25"/>
      <c r="C3293" s="33"/>
      <c r="D3293" s="1"/>
      <c r="E3293" s="1"/>
      <c r="F3293" s="34"/>
      <c r="G3293" s="2"/>
      <c r="H3293" s="44">
        <f t="shared" si="56"/>
        <v>0</v>
      </c>
    </row>
    <row r="3294" spans="2:8" ht="12.5" x14ac:dyDescent="0.25">
      <c r="B3294" s="25"/>
      <c r="C3294" s="33"/>
      <c r="D3294" s="1"/>
      <c r="E3294" s="1"/>
      <c r="F3294" s="34"/>
      <c r="G3294" s="2"/>
      <c r="H3294" s="44">
        <f t="shared" si="56"/>
        <v>0</v>
      </c>
    </row>
    <row r="3295" spans="2:8" ht="12.5" x14ac:dyDescent="0.25">
      <c r="B3295" s="25"/>
      <c r="C3295" s="33"/>
      <c r="D3295" s="1"/>
      <c r="E3295" s="1"/>
      <c r="F3295" s="34"/>
      <c r="G3295" s="2"/>
      <c r="H3295" s="44">
        <f t="shared" si="56"/>
        <v>0</v>
      </c>
    </row>
    <row r="3296" spans="2:8" ht="12.5" x14ac:dyDescent="0.25">
      <c r="B3296" s="25"/>
      <c r="C3296" s="33"/>
      <c r="D3296" s="1"/>
      <c r="E3296" s="1"/>
      <c r="F3296" s="34"/>
      <c r="G3296" s="2"/>
      <c r="H3296" s="44">
        <f t="shared" si="56"/>
        <v>0</v>
      </c>
    </row>
    <row r="3297" spans="2:8" ht="12.5" x14ac:dyDescent="0.25">
      <c r="B3297" s="25"/>
      <c r="C3297" s="33"/>
      <c r="D3297" s="1"/>
      <c r="E3297" s="1"/>
      <c r="F3297" s="34"/>
      <c r="G3297" s="2"/>
      <c r="H3297" s="44">
        <f t="shared" si="56"/>
        <v>0</v>
      </c>
    </row>
    <row r="3298" spans="2:8" ht="12.5" x14ac:dyDescent="0.25">
      <c r="B3298" s="25"/>
      <c r="C3298" s="33"/>
      <c r="D3298" s="1"/>
      <c r="E3298" s="1"/>
      <c r="F3298" s="34"/>
      <c r="G3298" s="2"/>
      <c r="H3298" s="44">
        <f t="shared" si="56"/>
        <v>0</v>
      </c>
    </row>
    <row r="3299" spans="2:8" ht="12.5" x14ac:dyDescent="0.25">
      <c r="B3299" s="25"/>
      <c r="C3299" s="33"/>
      <c r="D3299" s="1"/>
      <c r="E3299" s="1"/>
      <c r="F3299" s="34"/>
      <c r="G3299" s="2"/>
      <c r="H3299" s="44">
        <f t="shared" si="56"/>
        <v>0</v>
      </c>
    </row>
    <row r="3300" spans="2:8" ht="12.5" x14ac:dyDescent="0.25">
      <c r="B3300" s="25"/>
      <c r="C3300" s="33"/>
      <c r="D3300" s="1"/>
      <c r="E3300" s="1"/>
      <c r="F3300" s="34"/>
      <c r="G3300" s="2"/>
      <c r="H3300" s="44">
        <f t="shared" si="56"/>
        <v>0</v>
      </c>
    </row>
    <row r="3301" spans="2:8" ht="12.5" x14ac:dyDescent="0.25">
      <c r="B3301" s="25"/>
      <c r="C3301" s="33"/>
      <c r="D3301" s="1"/>
      <c r="E3301" s="1"/>
      <c r="F3301" s="34"/>
      <c r="G3301" s="2"/>
      <c r="H3301" s="44">
        <f t="shared" si="56"/>
        <v>0</v>
      </c>
    </row>
    <row r="3302" spans="2:8" ht="12.5" x14ac:dyDescent="0.25">
      <c r="B3302" s="25"/>
      <c r="C3302" s="33"/>
      <c r="D3302" s="1"/>
      <c r="E3302" s="1"/>
      <c r="F3302" s="34"/>
      <c r="G3302" s="2"/>
      <c r="H3302" s="44">
        <f t="shared" si="56"/>
        <v>0</v>
      </c>
    </row>
    <row r="3303" spans="2:8" ht="12.5" x14ac:dyDescent="0.25">
      <c r="B3303" s="25"/>
      <c r="C3303" s="33"/>
      <c r="D3303" s="1"/>
      <c r="E3303" s="1"/>
      <c r="F3303" s="34"/>
      <c r="G3303" s="2"/>
      <c r="H3303" s="44">
        <f t="shared" si="56"/>
        <v>0</v>
      </c>
    </row>
    <row r="3304" spans="2:8" ht="12.5" x14ac:dyDescent="0.25">
      <c r="B3304" s="25"/>
      <c r="C3304" s="33"/>
      <c r="D3304" s="1"/>
      <c r="E3304" s="1"/>
      <c r="F3304" s="34"/>
      <c r="G3304" s="2"/>
      <c r="H3304" s="44">
        <f t="shared" si="56"/>
        <v>0</v>
      </c>
    </row>
    <row r="3305" spans="2:8" ht="12.5" x14ac:dyDescent="0.25">
      <c r="B3305" s="25"/>
      <c r="C3305" s="33"/>
      <c r="D3305" s="1"/>
      <c r="E3305" s="1"/>
      <c r="F3305" s="34"/>
      <c r="G3305" s="2"/>
      <c r="H3305" s="44">
        <f t="shared" si="56"/>
        <v>0</v>
      </c>
    </row>
    <row r="3306" spans="2:8" ht="12.5" x14ac:dyDescent="0.25">
      <c r="B3306" s="25"/>
      <c r="C3306" s="33"/>
      <c r="D3306" s="1"/>
      <c r="E3306" s="1"/>
      <c r="F3306" s="34"/>
      <c r="G3306" s="2"/>
      <c r="H3306" s="44">
        <f t="shared" si="56"/>
        <v>0</v>
      </c>
    </row>
    <row r="3307" spans="2:8" ht="12.5" x14ac:dyDescent="0.25">
      <c r="B3307" s="25"/>
      <c r="C3307" s="33"/>
      <c r="D3307" s="1"/>
      <c r="E3307" s="1"/>
      <c r="F3307" s="34"/>
      <c r="G3307" s="2"/>
      <c r="H3307" s="44">
        <f t="shared" si="56"/>
        <v>0</v>
      </c>
    </row>
    <row r="3308" spans="2:8" ht="12.5" x14ac:dyDescent="0.25">
      <c r="B3308" s="25"/>
      <c r="C3308" s="33"/>
      <c r="D3308" s="1"/>
      <c r="E3308" s="1"/>
      <c r="F3308" s="34"/>
      <c r="G3308" s="2"/>
      <c r="H3308" s="44">
        <f t="shared" si="56"/>
        <v>0</v>
      </c>
    </row>
    <row r="3309" spans="2:8" ht="12.5" x14ac:dyDescent="0.25">
      <c r="B3309" s="25"/>
      <c r="C3309" s="33"/>
      <c r="D3309" s="1"/>
      <c r="E3309" s="1"/>
      <c r="F3309" s="34"/>
      <c r="G3309" s="2"/>
      <c r="H3309" s="44">
        <f t="shared" si="56"/>
        <v>0</v>
      </c>
    </row>
    <row r="3310" spans="2:8" ht="12.5" x14ac:dyDescent="0.25">
      <c r="B3310" s="25"/>
      <c r="C3310" s="33"/>
      <c r="D3310" s="1"/>
      <c r="E3310" s="1"/>
      <c r="F3310" s="34"/>
      <c r="G3310" s="2"/>
      <c r="H3310" s="44">
        <f t="shared" si="56"/>
        <v>0</v>
      </c>
    </row>
    <row r="3311" spans="2:8" ht="12.5" x14ac:dyDescent="0.25">
      <c r="B3311" s="25"/>
      <c r="C3311" s="33"/>
      <c r="D3311" s="1"/>
      <c r="E3311" s="1"/>
      <c r="F3311" s="34"/>
      <c r="G3311" s="2"/>
      <c r="H3311" s="44">
        <f t="shared" si="56"/>
        <v>0</v>
      </c>
    </row>
    <row r="3312" spans="2:8" ht="12.5" x14ac:dyDescent="0.25">
      <c r="B3312" s="25"/>
      <c r="C3312" s="33"/>
      <c r="D3312" s="1"/>
      <c r="E3312" s="1"/>
      <c r="F3312" s="34"/>
      <c r="G3312" s="2"/>
      <c r="H3312" s="44">
        <f t="shared" si="56"/>
        <v>0</v>
      </c>
    </row>
    <row r="3313" spans="2:8" ht="12.5" x14ac:dyDescent="0.25">
      <c r="B3313" s="25"/>
      <c r="C3313" s="33"/>
      <c r="D3313" s="1"/>
      <c r="E3313" s="1"/>
      <c r="F3313" s="34"/>
      <c r="G3313" s="2"/>
      <c r="H3313" s="44">
        <f t="shared" si="56"/>
        <v>0</v>
      </c>
    </row>
    <row r="3314" spans="2:8" ht="12.5" x14ac:dyDescent="0.25">
      <c r="B3314" s="25"/>
      <c r="C3314" s="33"/>
      <c r="D3314" s="1"/>
      <c r="E3314" s="1"/>
      <c r="F3314" s="34"/>
      <c r="G3314" s="2"/>
      <c r="H3314" s="44">
        <f t="shared" si="56"/>
        <v>0</v>
      </c>
    </row>
    <row r="3315" spans="2:8" ht="12.5" x14ac:dyDescent="0.25">
      <c r="B3315" s="25"/>
      <c r="C3315" s="33"/>
      <c r="D3315" s="1"/>
      <c r="E3315" s="1"/>
      <c r="F3315" s="34"/>
      <c r="G3315" s="2"/>
      <c r="H3315" s="44">
        <f t="shared" si="56"/>
        <v>0</v>
      </c>
    </row>
    <row r="3316" spans="2:8" ht="12.5" x14ac:dyDescent="0.25">
      <c r="B3316" s="25"/>
      <c r="C3316" s="33"/>
      <c r="D3316" s="1"/>
      <c r="E3316" s="1"/>
      <c r="F3316" s="34"/>
      <c r="G3316" s="2"/>
      <c r="H3316" s="44">
        <f t="shared" si="56"/>
        <v>0</v>
      </c>
    </row>
    <row r="3317" spans="2:8" ht="12.5" x14ac:dyDescent="0.25">
      <c r="B3317" s="25"/>
      <c r="C3317" s="33"/>
      <c r="D3317" s="1"/>
      <c r="E3317" s="1"/>
      <c r="F3317" s="34"/>
      <c r="G3317" s="2"/>
      <c r="H3317" s="44">
        <f t="shared" si="56"/>
        <v>0</v>
      </c>
    </row>
    <row r="3318" spans="2:8" ht="12.5" x14ac:dyDescent="0.25">
      <c r="B3318" s="25"/>
      <c r="C3318" s="33"/>
      <c r="D3318" s="1"/>
      <c r="E3318" s="1"/>
      <c r="F3318" s="34"/>
      <c r="G3318" s="2"/>
      <c r="H3318" s="44">
        <f t="shared" si="56"/>
        <v>0</v>
      </c>
    </row>
    <row r="3319" spans="2:8" ht="12.5" x14ac:dyDescent="0.25">
      <c r="B3319" s="25"/>
      <c r="C3319" s="33"/>
      <c r="D3319" s="1"/>
      <c r="E3319" s="1"/>
      <c r="F3319" s="34"/>
      <c r="G3319" s="2"/>
      <c r="H3319" s="44">
        <f t="shared" si="56"/>
        <v>0</v>
      </c>
    </row>
    <row r="3320" spans="2:8" ht="12.5" x14ac:dyDescent="0.25">
      <c r="B3320" s="25"/>
      <c r="C3320" s="33"/>
      <c r="D3320" s="1"/>
      <c r="E3320" s="1"/>
      <c r="F3320" s="34"/>
      <c r="G3320" s="2"/>
      <c r="H3320" s="44">
        <f t="shared" si="56"/>
        <v>0</v>
      </c>
    </row>
    <row r="3321" spans="2:8" ht="12.5" x14ac:dyDescent="0.25">
      <c r="B3321" s="25"/>
      <c r="C3321" s="33"/>
      <c r="D3321" s="1"/>
      <c r="E3321" s="1"/>
      <c r="F3321" s="34"/>
      <c r="G3321" s="2"/>
      <c r="H3321" s="44">
        <f t="shared" si="56"/>
        <v>0</v>
      </c>
    </row>
    <row r="3322" spans="2:8" ht="12.5" x14ac:dyDescent="0.25">
      <c r="B3322" s="25"/>
      <c r="C3322" s="33"/>
      <c r="D3322" s="1"/>
      <c r="E3322" s="1"/>
      <c r="F3322" s="34"/>
      <c r="G3322" s="2"/>
      <c r="H3322" s="44">
        <f t="shared" si="56"/>
        <v>0</v>
      </c>
    </row>
    <row r="3323" spans="2:8" ht="12.5" x14ac:dyDescent="0.25">
      <c r="B3323" s="25"/>
      <c r="C3323" s="33"/>
      <c r="D3323" s="1"/>
      <c r="E3323" s="1"/>
      <c r="F3323" s="34"/>
      <c r="G3323" s="2"/>
      <c r="H3323" s="44">
        <f t="shared" si="56"/>
        <v>0</v>
      </c>
    </row>
    <row r="3324" spans="2:8" ht="12.5" x14ac:dyDescent="0.25">
      <c r="B3324" s="25"/>
      <c r="C3324" s="33"/>
      <c r="D3324" s="1"/>
      <c r="E3324" s="1"/>
      <c r="F3324" s="34"/>
      <c r="G3324" s="2"/>
      <c r="H3324" s="44">
        <f t="shared" si="56"/>
        <v>0</v>
      </c>
    </row>
    <row r="3325" spans="2:8" ht="12.5" x14ac:dyDescent="0.25">
      <c r="B3325" s="25"/>
      <c r="C3325" s="33"/>
      <c r="D3325" s="1"/>
      <c r="E3325" s="1"/>
      <c r="F3325" s="34"/>
      <c r="G3325" s="2"/>
      <c r="H3325" s="44">
        <f t="shared" si="56"/>
        <v>0</v>
      </c>
    </row>
    <row r="3326" spans="2:8" ht="12.5" x14ac:dyDescent="0.25">
      <c r="B3326" s="25"/>
      <c r="C3326" s="33"/>
      <c r="D3326" s="1"/>
      <c r="E3326" s="1"/>
      <c r="F3326" s="34"/>
      <c r="G3326" s="2"/>
      <c r="H3326" s="44">
        <f t="shared" si="56"/>
        <v>0</v>
      </c>
    </row>
    <row r="3327" spans="2:8" ht="12.5" x14ac:dyDescent="0.25">
      <c r="B3327" s="25"/>
      <c r="C3327" s="33"/>
      <c r="D3327" s="1"/>
      <c r="E3327" s="1"/>
      <c r="F3327" s="34"/>
      <c r="G3327" s="2"/>
      <c r="H3327" s="44">
        <f t="shared" si="56"/>
        <v>0</v>
      </c>
    </row>
    <row r="3328" spans="2:8" ht="12.5" x14ac:dyDescent="0.25">
      <c r="B3328" s="25"/>
      <c r="C3328" s="33"/>
      <c r="D3328" s="1"/>
      <c r="E3328" s="1"/>
      <c r="F3328" s="34"/>
      <c r="G3328" s="2"/>
      <c r="H3328" s="44">
        <f t="shared" si="56"/>
        <v>0</v>
      </c>
    </row>
    <row r="3329" spans="2:8" ht="12.5" x14ac:dyDescent="0.25">
      <c r="B3329" s="25"/>
      <c r="C3329" s="33"/>
      <c r="D3329" s="1"/>
      <c r="E3329" s="1"/>
      <c r="F3329" s="34"/>
      <c r="G3329" s="2"/>
      <c r="H3329" s="44">
        <f t="shared" si="56"/>
        <v>0</v>
      </c>
    </row>
    <row r="3330" spans="2:8" ht="12.5" x14ac:dyDescent="0.25">
      <c r="B3330" s="25"/>
      <c r="C3330" s="33"/>
      <c r="D3330" s="1"/>
      <c r="E3330" s="1"/>
      <c r="F3330" s="34"/>
      <c r="G3330" s="2"/>
      <c r="H3330" s="44">
        <f t="shared" si="56"/>
        <v>0</v>
      </c>
    </row>
    <row r="3331" spans="2:8" ht="12.5" x14ac:dyDescent="0.25">
      <c r="B3331" s="25"/>
      <c r="C3331" s="33"/>
      <c r="D3331" s="1"/>
      <c r="E3331" s="1"/>
      <c r="F3331" s="34"/>
      <c r="G3331" s="2"/>
      <c r="H3331" s="44">
        <f t="shared" si="56"/>
        <v>0</v>
      </c>
    </row>
    <row r="3332" spans="2:8" ht="12.5" x14ac:dyDescent="0.25">
      <c r="B3332" s="25"/>
      <c r="C3332" s="33"/>
      <c r="D3332" s="1"/>
      <c r="E3332" s="1"/>
      <c r="F3332" s="34"/>
      <c r="G3332" s="2"/>
      <c r="H3332" s="44">
        <f t="shared" si="56"/>
        <v>0</v>
      </c>
    </row>
    <row r="3333" spans="2:8" ht="12.5" x14ac:dyDescent="0.25">
      <c r="B3333" s="25"/>
      <c r="C3333" s="33"/>
      <c r="D3333" s="1"/>
      <c r="E3333" s="1"/>
      <c r="F3333" s="34"/>
      <c r="G3333" s="2"/>
      <c r="H3333" s="44">
        <f t="shared" si="56"/>
        <v>0</v>
      </c>
    </row>
    <row r="3334" spans="2:8" ht="12.5" x14ac:dyDescent="0.25">
      <c r="B3334" s="25"/>
      <c r="C3334" s="33"/>
      <c r="D3334" s="1"/>
      <c r="E3334" s="1"/>
      <c r="F3334" s="34"/>
      <c r="G3334" s="2"/>
      <c r="H3334" s="44">
        <f t="shared" ref="H3334:H3397" si="57">F3334*ROUND(G3334,4)</f>
        <v>0</v>
      </c>
    </row>
    <row r="3335" spans="2:8" ht="12.5" x14ac:dyDescent="0.25">
      <c r="B3335" s="25"/>
      <c r="C3335" s="33"/>
      <c r="D3335" s="1"/>
      <c r="E3335" s="1"/>
      <c r="F3335" s="34"/>
      <c r="G3335" s="2"/>
      <c r="H3335" s="44">
        <f t="shared" si="57"/>
        <v>0</v>
      </c>
    </row>
    <row r="3336" spans="2:8" ht="12.5" x14ac:dyDescent="0.25">
      <c r="B3336" s="25"/>
      <c r="C3336" s="33"/>
      <c r="D3336" s="1"/>
      <c r="E3336" s="1"/>
      <c r="F3336" s="34"/>
      <c r="G3336" s="2"/>
      <c r="H3336" s="44">
        <f t="shared" si="57"/>
        <v>0</v>
      </c>
    </row>
    <row r="3337" spans="2:8" ht="12.5" x14ac:dyDescent="0.25">
      <c r="B3337" s="25"/>
      <c r="C3337" s="33"/>
      <c r="D3337" s="1"/>
      <c r="E3337" s="1"/>
      <c r="F3337" s="34"/>
      <c r="G3337" s="2"/>
      <c r="H3337" s="44">
        <f t="shared" si="57"/>
        <v>0</v>
      </c>
    </row>
    <row r="3338" spans="2:8" ht="12.5" x14ac:dyDescent="0.25">
      <c r="B3338" s="25"/>
      <c r="C3338" s="33"/>
      <c r="D3338" s="1"/>
      <c r="E3338" s="1"/>
      <c r="F3338" s="34"/>
      <c r="G3338" s="2"/>
      <c r="H3338" s="44">
        <f t="shared" si="57"/>
        <v>0</v>
      </c>
    </row>
    <row r="3339" spans="2:8" ht="12.5" x14ac:dyDescent="0.25">
      <c r="B3339" s="25"/>
      <c r="C3339" s="33"/>
      <c r="D3339" s="1"/>
      <c r="E3339" s="1"/>
      <c r="F3339" s="34"/>
      <c r="G3339" s="2"/>
      <c r="H3339" s="44">
        <f t="shared" si="57"/>
        <v>0</v>
      </c>
    </row>
    <row r="3340" spans="2:8" ht="12.5" x14ac:dyDescent="0.25">
      <c r="B3340" s="25"/>
      <c r="C3340" s="33"/>
      <c r="D3340" s="1"/>
      <c r="E3340" s="1"/>
      <c r="F3340" s="34"/>
      <c r="G3340" s="2"/>
      <c r="H3340" s="44">
        <f t="shared" si="57"/>
        <v>0</v>
      </c>
    </row>
    <row r="3341" spans="2:8" ht="12.5" x14ac:dyDescent="0.25">
      <c r="B3341" s="25"/>
      <c r="C3341" s="33"/>
      <c r="D3341" s="1"/>
      <c r="E3341" s="1"/>
      <c r="F3341" s="34"/>
      <c r="G3341" s="2"/>
      <c r="H3341" s="44">
        <f t="shared" si="57"/>
        <v>0</v>
      </c>
    </row>
    <row r="3342" spans="2:8" ht="12.5" x14ac:dyDescent="0.25">
      <c r="B3342" s="25"/>
      <c r="C3342" s="33"/>
      <c r="D3342" s="1"/>
      <c r="E3342" s="1"/>
      <c r="F3342" s="34"/>
      <c r="G3342" s="2"/>
      <c r="H3342" s="44">
        <f t="shared" si="57"/>
        <v>0</v>
      </c>
    </row>
    <row r="3343" spans="2:8" ht="12.5" x14ac:dyDescent="0.25">
      <c r="B3343" s="25"/>
      <c r="C3343" s="33"/>
      <c r="D3343" s="1"/>
      <c r="E3343" s="1"/>
      <c r="F3343" s="34"/>
      <c r="G3343" s="2"/>
      <c r="H3343" s="44">
        <f t="shared" si="57"/>
        <v>0</v>
      </c>
    </row>
    <row r="3344" spans="2:8" ht="12.5" x14ac:dyDescent="0.25">
      <c r="B3344" s="25"/>
      <c r="C3344" s="33"/>
      <c r="D3344" s="1"/>
      <c r="E3344" s="1"/>
      <c r="F3344" s="34"/>
      <c r="G3344" s="2"/>
      <c r="H3344" s="44">
        <f t="shared" si="57"/>
        <v>0</v>
      </c>
    </row>
    <row r="3345" spans="2:8" ht="12.5" x14ac:dyDescent="0.25">
      <c r="B3345" s="25"/>
      <c r="C3345" s="33"/>
      <c r="D3345" s="1"/>
      <c r="E3345" s="1"/>
      <c r="F3345" s="34"/>
      <c r="G3345" s="2"/>
      <c r="H3345" s="44">
        <f t="shared" si="57"/>
        <v>0</v>
      </c>
    </row>
    <row r="3346" spans="2:8" ht="12.5" x14ac:dyDescent="0.25">
      <c r="B3346" s="25"/>
      <c r="C3346" s="33"/>
      <c r="D3346" s="1"/>
      <c r="E3346" s="1"/>
      <c r="F3346" s="34"/>
      <c r="G3346" s="2"/>
      <c r="H3346" s="44">
        <f t="shared" si="57"/>
        <v>0</v>
      </c>
    </row>
    <row r="3347" spans="2:8" ht="12.5" x14ac:dyDescent="0.25">
      <c r="B3347" s="25"/>
      <c r="C3347" s="33"/>
      <c r="D3347" s="1"/>
      <c r="E3347" s="1"/>
      <c r="F3347" s="34"/>
      <c r="G3347" s="2"/>
      <c r="H3347" s="44">
        <f t="shared" si="57"/>
        <v>0</v>
      </c>
    </row>
    <row r="3348" spans="2:8" ht="12.5" x14ac:dyDescent="0.25">
      <c r="B3348" s="25"/>
      <c r="C3348" s="33"/>
      <c r="D3348" s="1"/>
      <c r="E3348" s="1"/>
      <c r="F3348" s="34"/>
      <c r="G3348" s="2"/>
      <c r="H3348" s="44">
        <f t="shared" si="57"/>
        <v>0</v>
      </c>
    </row>
    <row r="3349" spans="2:8" ht="12.5" x14ac:dyDescent="0.25">
      <c r="B3349" s="25"/>
      <c r="C3349" s="33"/>
      <c r="D3349" s="1"/>
      <c r="E3349" s="1"/>
      <c r="F3349" s="34"/>
      <c r="G3349" s="2"/>
      <c r="H3349" s="44">
        <f t="shared" si="57"/>
        <v>0</v>
      </c>
    </row>
    <row r="3350" spans="2:8" ht="12.5" x14ac:dyDescent="0.25">
      <c r="B3350" s="25"/>
      <c r="C3350" s="33"/>
      <c r="D3350" s="1"/>
      <c r="E3350" s="1"/>
      <c r="F3350" s="34"/>
      <c r="G3350" s="2"/>
      <c r="H3350" s="44">
        <f t="shared" si="57"/>
        <v>0</v>
      </c>
    </row>
    <row r="3351" spans="2:8" ht="12.5" x14ac:dyDescent="0.25">
      <c r="B3351" s="25"/>
      <c r="C3351" s="33"/>
      <c r="D3351" s="1"/>
      <c r="E3351" s="1"/>
      <c r="F3351" s="34"/>
      <c r="G3351" s="2"/>
      <c r="H3351" s="44">
        <f t="shared" si="57"/>
        <v>0</v>
      </c>
    </row>
    <row r="3352" spans="2:8" ht="12.5" x14ac:dyDescent="0.25">
      <c r="B3352" s="25"/>
      <c r="C3352" s="33"/>
      <c r="D3352" s="1"/>
      <c r="E3352" s="1"/>
      <c r="F3352" s="34"/>
      <c r="G3352" s="2"/>
      <c r="H3352" s="44">
        <f t="shared" si="57"/>
        <v>0</v>
      </c>
    </row>
    <row r="3353" spans="2:8" ht="12.5" x14ac:dyDescent="0.25">
      <c r="B3353" s="25"/>
      <c r="C3353" s="33"/>
      <c r="D3353" s="1"/>
      <c r="E3353" s="1"/>
      <c r="F3353" s="34"/>
      <c r="G3353" s="2"/>
      <c r="H3353" s="44">
        <f t="shared" si="57"/>
        <v>0</v>
      </c>
    </row>
    <row r="3354" spans="2:8" ht="12.5" x14ac:dyDescent="0.25">
      <c r="B3354" s="25"/>
      <c r="C3354" s="33"/>
      <c r="D3354" s="1"/>
      <c r="E3354" s="1"/>
      <c r="F3354" s="34"/>
      <c r="G3354" s="2"/>
      <c r="H3354" s="44">
        <f t="shared" si="57"/>
        <v>0</v>
      </c>
    </row>
    <row r="3355" spans="2:8" ht="12.5" x14ac:dyDescent="0.25">
      <c r="B3355" s="25"/>
      <c r="C3355" s="33"/>
      <c r="D3355" s="1"/>
      <c r="E3355" s="1"/>
      <c r="F3355" s="34"/>
      <c r="G3355" s="2"/>
      <c r="H3355" s="44">
        <f t="shared" si="57"/>
        <v>0</v>
      </c>
    </row>
    <row r="3356" spans="2:8" ht="12.5" x14ac:dyDescent="0.25">
      <c r="B3356" s="25"/>
      <c r="C3356" s="33"/>
      <c r="D3356" s="1"/>
      <c r="E3356" s="1"/>
      <c r="F3356" s="34"/>
      <c r="G3356" s="2"/>
      <c r="H3356" s="44">
        <f t="shared" si="57"/>
        <v>0</v>
      </c>
    </row>
    <row r="3357" spans="2:8" ht="12.5" x14ac:dyDescent="0.25">
      <c r="B3357" s="25"/>
      <c r="C3357" s="33"/>
      <c r="D3357" s="1"/>
      <c r="E3357" s="1"/>
      <c r="F3357" s="34"/>
      <c r="G3357" s="2"/>
      <c r="H3357" s="44">
        <f t="shared" si="57"/>
        <v>0</v>
      </c>
    </row>
    <row r="3358" spans="2:8" ht="12.5" x14ac:dyDescent="0.25">
      <c r="B3358" s="25"/>
      <c r="C3358" s="33"/>
      <c r="D3358" s="1"/>
      <c r="E3358" s="1"/>
      <c r="F3358" s="34"/>
      <c r="G3358" s="2"/>
      <c r="H3358" s="44">
        <f t="shared" si="57"/>
        <v>0</v>
      </c>
    </row>
    <row r="3359" spans="2:8" ht="12.5" x14ac:dyDescent="0.25">
      <c r="B3359" s="25"/>
      <c r="C3359" s="33"/>
      <c r="D3359" s="1"/>
      <c r="E3359" s="1"/>
      <c r="F3359" s="34"/>
      <c r="G3359" s="2"/>
      <c r="H3359" s="44">
        <f t="shared" si="57"/>
        <v>0</v>
      </c>
    </row>
    <row r="3360" spans="2:8" ht="12.5" x14ac:dyDescent="0.25">
      <c r="B3360" s="25"/>
      <c r="C3360" s="33"/>
      <c r="D3360" s="1"/>
      <c r="E3360" s="1"/>
      <c r="F3360" s="34"/>
      <c r="G3360" s="2"/>
      <c r="H3360" s="44">
        <f t="shared" si="57"/>
        <v>0</v>
      </c>
    </row>
    <row r="3361" spans="2:8" ht="12.5" x14ac:dyDescent="0.25">
      <c r="B3361" s="25"/>
      <c r="C3361" s="33"/>
      <c r="D3361" s="1"/>
      <c r="E3361" s="1"/>
      <c r="F3361" s="34"/>
      <c r="G3361" s="2"/>
      <c r="H3361" s="44">
        <f t="shared" si="57"/>
        <v>0</v>
      </c>
    </row>
    <row r="3362" spans="2:8" ht="12.5" x14ac:dyDescent="0.25">
      <c r="B3362" s="25"/>
      <c r="C3362" s="33"/>
      <c r="D3362" s="1"/>
      <c r="E3362" s="1"/>
      <c r="F3362" s="34"/>
      <c r="G3362" s="2"/>
      <c r="H3362" s="44">
        <f t="shared" si="57"/>
        <v>0</v>
      </c>
    </row>
    <row r="3363" spans="2:8" ht="12.5" x14ac:dyDescent="0.25">
      <c r="B3363" s="25"/>
      <c r="C3363" s="33"/>
      <c r="D3363" s="1"/>
      <c r="E3363" s="1"/>
      <c r="F3363" s="34"/>
      <c r="G3363" s="2"/>
      <c r="H3363" s="44">
        <f t="shared" si="57"/>
        <v>0</v>
      </c>
    </row>
    <row r="3364" spans="2:8" ht="12.5" x14ac:dyDescent="0.25">
      <c r="B3364" s="25"/>
      <c r="C3364" s="33"/>
      <c r="D3364" s="1"/>
      <c r="E3364" s="1"/>
      <c r="F3364" s="34"/>
      <c r="G3364" s="2"/>
      <c r="H3364" s="44">
        <f t="shared" si="57"/>
        <v>0</v>
      </c>
    </row>
    <row r="3365" spans="2:8" ht="12.5" x14ac:dyDescent="0.25">
      <c r="B3365" s="25"/>
      <c r="C3365" s="33"/>
      <c r="D3365" s="1"/>
      <c r="E3365" s="1"/>
      <c r="F3365" s="34"/>
      <c r="G3365" s="2"/>
      <c r="H3365" s="44">
        <f t="shared" si="57"/>
        <v>0</v>
      </c>
    </row>
    <row r="3366" spans="2:8" ht="12.5" x14ac:dyDescent="0.25">
      <c r="B3366" s="25"/>
      <c r="C3366" s="33"/>
      <c r="D3366" s="1"/>
      <c r="E3366" s="1"/>
      <c r="F3366" s="34"/>
      <c r="G3366" s="2"/>
      <c r="H3366" s="44">
        <f t="shared" si="57"/>
        <v>0</v>
      </c>
    </row>
    <row r="3367" spans="2:8" ht="12.5" x14ac:dyDescent="0.25">
      <c r="B3367" s="25"/>
      <c r="C3367" s="33"/>
      <c r="D3367" s="1"/>
      <c r="E3367" s="1"/>
      <c r="F3367" s="34"/>
      <c r="G3367" s="2"/>
      <c r="H3367" s="44">
        <f t="shared" si="57"/>
        <v>0</v>
      </c>
    </row>
    <row r="3368" spans="2:8" ht="12.5" x14ac:dyDescent="0.25">
      <c r="B3368" s="25"/>
      <c r="C3368" s="33"/>
      <c r="D3368" s="1"/>
      <c r="E3368" s="1"/>
      <c r="F3368" s="34"/>
      <c r="G3368" s="2"/>
      <c r="H3368" s="44">
        <f t="shared" si="57"/>
        <v>0</v>
      </c>
    </row>
    <row r="3369" spans="2:8" ht="12.5" x14ac:dyDescent="0.25">
      <c r="B3369" s="25"/>
      <c r="C3369" s="33"/>
      <c r="D3369" s="1"/>
      <c r="E3369" s="1"/>
      <c r="F3369" s="34"/>
      <c r="G3369" s="2"/>
      <c r="H3369" s="44">
        <f t="shared" si="57"/>
        <v>0</v>
      </c>
    </row>
    <row r="3370" spans="2:8" ht="12.5" x14ac:dyDescent="0.25">
      <c r="B3370" s="25"/>
      <c r="C3370" s="33"/>
      <c r="D3370" s="1"/>
      <c r="E3370" s="1"/>
      <c r="F3370" s="34"/>
      <c r="G3370" s="2"/>
      <c r="H3370" s="44">
        <f t="shared" si="57"/>
        <v>0</v>
      </c>
    </row>
    <row r="3371" spans="2:8" ht="12.5" x14ac:dyDescent="0.25">
      <c r="B3371" s="25"/>
      <c r="C3371" s="33"/>
      <c r="D3371" s="1"/>
      <c r="E3371" s="1"/>
      <c r="F3371" s="34"/>
      <c r="G3371" s="2"/>
      <c r="H3371" s="44">
        <f t="shared" si="57"/>
        <v>0</v>
      </c>
    </row>
    <row r="3372" spans="2:8" ht="12.5" x14ac:dyDescent="0.25">
      <c r="B3372" s="25"/>
      <c r="C3372" s="33"/>
      <c r="D3372" s="1"/>
      <c r="E3372" s="1"/>
      <c r="F3372" s="34"/>
      <c r="G3372" s="2"/>
      <c r="H3372" s="44">
        <f t="shared" si="57"/>
        <v>0</v>
      </c>
    </row>
    <row r="3373" spans="2:8" ht="12.5" x14ac:dyDescent="0.25">
      <c r="B3373" s="25"/>
      <c r="C3373" s="33"/>
      <c r="D3373" s="1"/>
      <c r="E3373" s="1"/>
      <c r="F3373" s="34"/>
      <c r="G3373" s="2"/>
      <c r="H3373" s="44">
        <f t="shared" si="57"/>
        <v>0</v>
      </c>
    </row>
    <row r="3374" spans="2:8" ht="12.5" x14ac:dyDescent="0.25">
      <c r="B3374" s="25"/>
      <c r="C3374" s="33"/>
      <c r="D3374" s="1"/>
      <c r="E3374" s="1"/>
      <c r="F3374" s="34"/>
      <c r="G3374" s="2"/>
      <c r="H3374" s="44">
        <f t="shared" si="57"/>
        <v>0</v>
      </c>
    </row>
    <row r="3375" spans="2:8" ht="12.5" x14ac:dyDescent="0.25">
      <c r="B3375" s="25"/>
      <c r="C3375" s="33"/>
      <c r="D3375" s="1"/>
      <c r="E3375" s="1"/>
      <c r="F3375" s="34"/>
      <c r="G3375" s="2"/>
      <c r="H3375" s="44">
        <f t="shared" si="57"/>
        <v>0</v>
      </c>
    </row>
    <row r="3376" spans="2:8" ht="12.5" x14ac:dyDescent="0.25">
      <c r="B3376" s="25"/>
      <c r="C3376" s="33"/>
      <c r="D3376" s="1"/>
      <c r="E3376" s="1"/>
      <c r="F3376" s="34"/>
      <c r="G3376" s="2"/>
      <c r="H3376" s="44">
        <f t="shared" si="57"/>
        <v>0</v>
      </c>
    </row>
    <row r="3377" spans="2:8" ht="12.5" x14ac:dyDescent="0.25">
      <c r="B3377" s="25"/>
      <c r="C3377" s="33"/>
      <c r="D3377" s="1"/>
      <c r="E3377" s="1"/>
      <c r="F3377" s="34"/>
      <c r="G3377" s="2"/>
      <c r="H3377" s="44">
        <f t="shared" si="57"/>
        <v>0</v>
      </c>
    </row>
    <row r="3378" spans="2:8" ht="12.5" x14ac:dyDescent="0.25">
      <c r="B3378" s="25"/>
      <c r="C3378" s="33"/>
      <c r="D3378" s="1"/>
      <c r="E3378" s="1"/>
      <c r="F3378" s="34"/>
      <c r="G3378" s="2"/>
      <c r="H3378" s="44">
        <f t="shared" si="57"/>
        <v>0</v>
      </c>
    </row>
    <row r="3379" spans="2:8" ht="12.5" x14ac:dyDescent="0.25">
      <c r="B3379" s="25"/>
      <c r="C3379" s="33"/>
      <c r="D3379" s="1"/>
      <c r="E3379" s="1"/>
      <c r="F3379" s="34"/>
      <c r="G3379" s="2"/>
      <c r="H3379" s="44">
        <f t="shared" si="57"/>
        <v>0</v>
      </c>
    </row>
    <row r="3380" spans="2:8" ht="12.5" x14ac:dyDescent="0.25">
      <c r="B3380" s="25"/>
      <c r="C3380" s="33"/>
      <c r="D3380" s="1"/>
      <c r="E3380" s="1"/>
      <c r="F3380" s="34"/>
      <c r="G3380" s="2"/>
      <c r="H3380" s="44">
        <f t="shared" si="57"/>
        <v>0</v>
      </c>
    </row>
    <row r="3381" spans="2:8" ht="12.5" x14ac:dyDescent="0.25">
      <c r="B3381" s="25"/>
      <c r="C3381" s="33"/>
      <c r="D3381" s="1"/>
      <c r="E3381" s="1"/>
      <c r="F3381" s="34"/>
      <c r="G3381" s="2"/>
      <c r="H3381" s="44">
        <f t="shared" si="57"/>
        <v>0</v>
      </c>
    </row>
    <row r="3382" spans="2:8" ht="12.5" x14ac:dyDescent="0.25">
      <c r="B3382" s="25"/>
      <c r="C3382" s="33"/>
      <c r="D3382" s="1"/>
      <c r="E3382" s="1"/>
      <c r="F3382" s="34"/>
      <c r="G3382" s="2"/>
      <c r="H3382" s="44">
        <f t="shared" si="57"/>
        <v>0</v>
      </c>
    </row>
    <row r="3383" spans="2:8" ht="12.5" x14ac:dyDescent="0.25">
      <c r="B3383" s="25"/>
      <c r="C3383" s="33"/>
      <c r="D3383" s="1"/>
      <c r="E3383" s="1"/>
      <c r="F3383" s="34"/>
      <c r="G3383" s="2"/>
      <c r="H3383" s="44">
        <f t="shared" si="57"/>
        <v>0</v>
      </c>
    </row>
    <row r="3384" spans="2:8" ht="12.5" x14ac:dyDescent="0.25">
      <c r="B3384" s="25"/>
      <c r="C3384" s="33"/>
      <c r="D3384" s="1"/>
      <c r="E3384" s="1"/>
      <c r="F3384" s="34"/>
      <c r="G3384" s="2"/>
      <c r="H3384" s="44">
        <f t="shared" si="57"/>
        <v>0</v>
      </c>
    </row>
    <row r="3385" spans="2:8" ht="12.5" x14ac:dyDescent="0.25">
      <c r="B3385" s="25"/>
      <c r="C3385" s="33"/>
      <c r="D3385" s="1"/>
      <c r="E3385" s="1"/>
      <c r="F3385" s="34"/>
      <c r="G3385" s="2"/>
      <c r="H3385" s="44">
        <f t="shared" si="57"/>
        <v>0</v>
      </c>
    </row>
    <row r="3386" spans="2:8" ht="12.5" x14ac:dyDescent="0.25">
      <c r="B3386" s="25"/>
      <c r="C3386" s="33"/>
      <c r="D3386" s="1"/>
      <c r="E3386" s="1"/>
      <c r="F3386" s="34"/>
      <c r="G3386" s="2"/>
      <c r="H3386" s="44">
        <f t="shared" si="57"/>
        <v>0</v>
      </c>
    </row>
    <row r="3387" spans="2:8" ht="12.5" x14ac:dyDescent="0.25">
      <c r="B3387" s="25"/>
      <c r="C3387" s="33"/>
      <c r="D3387" s="1"/>
      <c r="E3387" s="1"/>
      <c r="F3387" s="34"/>
      <c r="G3387" s="2"/>
      <c r="H3387" s="44">
        <f t="shared" si="57"/>
        <v>0</v>
      </c>
    </row>
    <row r="3388" spans="2:8" ht="12.5" x14ac:dyDescent="0.25">
      <c r="B3388" s="25"/>
      <c r="C3388" s="33"/>
      <c r="D3388" s="1"/>
      <c r="E3388" s="1"/>
      <c r="F3388" s="34"/>
      <c r="G3388" s="2"/>
      <c r="H3388" s="44">
        <f t="shared" si="57"/>
        <v>0</v>
      </c>
    </row>
    <row r="3389" spans="2:8" ht="12.5" x14ac:dyDescent="0.25">
      <c r="B3389" s="25"/>
      <c r="C3389" s="33"/>
      <c r="D3389" s="1"/>
      <c r="E3389" s="1"/>
      <c r="F3389" s="34"/>
      <c r="G3389" s="2"/>
      <c r="H3389" s="44">
        <f t="shared" si="57"/>
        <v>0</v>
      </c>
    </row>
    <row r="3390" spans="2:8" ht="12.5" x14ac:dyDescent="0.25">
      <c r="B3390" s="25"/>
      <c r="C3390" s="33"/>
      <c r="D3390" s="1"/>
      <c r="E3390" s="1"/>
      <c r="F3390" s="34"/>
      <c r="G3390" s="2"/>
      <c r="H3390" s="44">
        <f t="shared" si="57"/>
        <v>0</v>
      </c>
    </row>
    <row r="3391" spans="2:8" ht="12.5" x14ac:dyDescent="0.25">
      <c r="B3391" s="25"/>
      <c r="C3391" s="33"/>
      <c r="D3391" s="1"/>
      <c r="E3391" s="1"/>
      <c r="F3391" s="34"/>
      <c r="G3391" s="2"/>
      <c r="H3391" s="44">
        <f t="shared" si="57"/>
        <v>0</v>
      </c>
    </row>
    <row r="3392" spans="2:8" ht="12.5" x14ac:dyDescent="0.25">
      <c r="B3392" s="25"/>
      <c r="C3392" s="33"/>
      <c r="D3392" s="1"/>
      <c r="E3392" s="1"/>
      <c r="F3392" s="34"/>
      <c r="G3392" s="2"/>
      <c r="H3392" s="44">
        <f t="shared" si="57"/>
        <v>0</v>
      </c>
    </row>
    <row r="3393" spans="2:8" ht="12.5" x14ac:dyDescent="0.25">
      <c r="B3393" s="25"/>
      <c r="C3393" s="33"/>
      <c r="D3393" s="1"/>
      <c r="E3393" s="1"/>
      <c r="F3393" s="34"/>
      <c r="G3393" s="2"/>
      <c r="H3393" s="44">
        <f t="shared" si="57"/>
        <v>0</v>
      </c>
    </row>
    <row r="3394" spans="2:8" ht="12.5" x14ac:dyDescent="0.25">
      <c r="B3394" s="25"/>
      <c r="C3394" s="33"/>
      <c r="D3394" s="1"/>
      <c r="E3394" s="1"/>
      <c r="F3394" s="34"/>
      <c r="G3394" s="2"/>
      <c r="H3394" s="44">
        <f t="shared" si="57"/>
        <v>0</v>
      </c>
    </row>
    <row r="3395" spans="2:8" ht="12.5" x14ac:dyDescent="0.25">
      <c r="B3395" s="25"/>
      <c r="C3395" s="33"/>
      <c r="D3395" s="1"/>
      <c r="E3395" s="1"/>
      <c r="F3395" s="34"/>
      <c r="G3395" s="2"/>
      <c r="H3395" s="44">
        <f t="shared" si="57"/>
        <v>0</v>
      </c>
    </row>
    <row r="3396" spans="2:8" ht="12.5" x14ac:dyDescent="0.25">
      <c r="B3396" s="25"/>
      <c r="C3396" s="33"/>
      <c r="D3396" s="1"/>
      <c r="E3396" s="1"/>
      <c r="F3396" s="34"/>
      <c r="G3396" s="2"/>
      <c r="H3396" s="44">
        <f t="shared" si="57"/>
        <v>0</v>
      </c>
    </row>
    <row r="3397" spans="2:8" ht="12.5" x14ac:dyDescent="0.25">
      <c r="B3397" s="25"/>
      <c r="C3397" s="33"/>
      <c r="D3397" s="1"/>
      <c r="E3397" s="1"/>
      <c r="F3397" s="34"/>
      <c r="G3397" s="2"/>
      <c r="H3397" s="44">
        <f t="shared" si="57"/>
        <v>0</v>
      </c>
    </row>
    <row r="3398" spans="2:8" ht="12.5" x14ac:dyDescent="0.25">
      <c r="B3398" s="25"/>
      <c r="C3398" s="33"/>
      <c r="D3398" s="1"/>
      <c r="E3398" s="1"/>
      <c r="F3398" s="34"/>
      <c r="G3398" s="2"/>
      <c r="H3398" s="44">
        <f t="shared" ref="H3398:H3461" si="58">F3398*ROUND(G3398,4)</f>
        <v>0</v>
      </c>
    </row>
    <row r="3399" spans="2:8" ht="12.5" x14ac:dyDescent="0.25">
      <c r="B3399" s="25"/>
      <c r="C3399" s="33"/>
      <c r="D3399" s="1"/>
      <c r="E3399" s="1"/>
      <c r="F3399" s="34"/>
      <c r="G3399" s="2"/>
      <c r="H3399" s="44">
        <f t="shared" si="58"/>
        <v>0</v>
      </c>
    </row>
    <row r="3400" spans="2:8" ht="12.5" x14ac:dyDescent="0.25">
      <c r="B3400" s="25"/>
      <c r="C3400" s="33"/>
      <c r="D3400" s="1"/>
      <c r="E3400" s="1"/>
      <c r="F3400" s="34"/>
      <c r="G3400" s="2"/>
      <c r="H3400" s="44">
        <f t="shared" si="58"/>
        <v>0</v>
      </c>
    </row>
    <row r="3401" spans="2:8" ht="12.5" x14ac:dyDescent="0.25">
      <c r="B3401" s="25"/>
      <c r="C3401" s="33"/>
      <c r="D3401" s="1"/>
      <c r="E3401" s="1"/>
      <c r="F3401" s="34"/>
      <c r="G3401" s="2"/>
      <c r="H3401" s="44">
        <f t="shared" si="58"/>
        <v>0</v>
      </c>
    </row>
    <row r="3402" spans="2:8" ht="12.5" x14ac:dyDescent="0.25">
      <c r="B3402" s="25"/>
      <c r="C3402" s="33"/>
      <c r="D3402" s="1"/>
      <c r="E3402" s="1"/>
      <c r="F3402" s="34"/>
      <c r="G3402" s="2"/>
      <c r="H3402" s="44">
        <f t="shared" si="58"/>
        <v>0</v>
      </c>
    </row>
    <row r="3403" spans="2:8" ht="12.5" x14ac:dyDescent="0.25">
      <c r="B3403" s="25"/>
      <c r="C3403" s="33"/>
      <c r="D3403" s="1"/>
      <c r="E3403" s="1"/>
      <c r="F3403" s="34"/>
      <c r="G3403" s="2"/>
      <c r="H3403" s="44">
        <f t="shared" si="58"/>
        <v>0</v>
      </c>
    </row>
    <row r="3404" spans="2:8" ht="12.5" x14ac:dyDescent="0.25">
      <c r="B3404" s="25"/>
      <c r="C3404" s="33"/>
      <c r="D3404" s="1"/>
      <c r="E3404" s="1"/>
      <c r="F3404" s="34"/>
      <c r="G3404" s="2"/>
      <c r="H3404" s="44">
        <f t="shared" si="58"/>
        <v>0</v>
      </c>
    </row>
    <row r="3405" spans="2:8" ht="12.5" x14ac:dyDescent="0.25">
      <c r="B3405" s="25"/>
      <c r="C3405" s="33"/>
      <c r="D3405" s="1"/>
      <c r="E3405" s="1"/>
      <c r="F3405" s="34"/>
      <c r="G3405" s="2"/>
      <c r="H3405" s="44">
        <f t="shared" si="58"/>
        <v>0</v>
      </c>
    </row>
    <row r="3406" spans="2:8" ht="12.5" x14ac:dyDescent="0.25">
      <c r="B3406" s="25"/>
      <c r="C3406" s="33"/>
      <c r="D3406" s="1"/>
      <c r="E3406" s="1"/>
      <c r="F3406" s="34"/>
      <c r="G3406" s="2"/>
      <c r="H3406" s="44">
        <f t="shared" si="58"/>
        <v>0</v>
      </c>
    </row>
    <row r="3407" spans="2:8" ht="12.5" x14ac:dyDescent="0.25">
      <c r="B3407" s="25"/>
      <c r="C3407" s="33"/>
      <c r="D3407" s="1"/>
      <c r="E3407" s="1"/>
      <c r="F3407" s="34"/>
      <c r="G3407" s="2"/>
      <c r="H3407" s="44">
        <f t="shared" si="58"/>
        <v>0</v>
      </c>
    </row>
    <row r="3408" spans="2:8" ht="12.5" x14ac:dyDescent="0.25">
      <c r="B3408" s="25"/>
      <c r="C3408" s="33"/>
      <c r="D3408" s="1"/>
      <c r="E3408" s="1"/>
      <c r="F3408" s="34"/>
      <c r="G3408" s="2"/>
      <c r="H3408" s="44">
        <f t="shared" si="58"/>
        <v>0</v>
      </c>
    </row>
    <row r="3409" spans="2:8" ht="12.5" x14ac:dyDescent="0.25">
      <c r="B3409" s="25"/>
      <c r="C3409" s="33"/>
      <c r="D3409" s="1"/>
      <c r="E3409" s="1"/>
      <c r="F3409" s="34"/>
      <c r="G3409" s="2"/>
      <c r="H3409" s="44">
        <f t="shared" si="58"/>
        <v>0</v>
      </c>
    </row>
    <row r="3410" spans="2:8" ht="12.5" x14ac:dyDescent="0.25">
      <c r="B3410" s="25"/>
      <c r="C3410" s="33"/>
      <c r="D3410" s="1"/>
      <c r="E3410" s="1"/>
      <c r="F3410" s="34"/>
      <c r="G3410" s="2"/>
      <c r="H3410" s="44">
        <f t="shared" si="58"/>
        <v>0</v>
      </c>
    </row>
    <row r="3411" spans="2:8" ht="12.5" x14ac:dyDescent="0.25">
      <c r="B3411" s="25"/>
      <c r="C3411" s="33"/>
      <c r="D3411" s="1"/>
      <c r="E3411" s="1"/>
      <c r="F3411" s="34"/>
      <c r="G3411" s="2"/>
      <c r="H3411" s="44">
        <f t="shared" si="58"/>
        <v>0</v>
      </c>
    </row>
    <row r="3412" spans="2:8" ht="12.5" x14ac:dyDescent="0.25">
      <c r="B3412" s="25"/>
      <c r="C3412" s="33"/>
      <c r="D3412" s="1"/>
      <c r="E3412" s="1"/>
      <c r="F3412" s="34"/>
      <c r="G3412" s="2"/>
      <c r="H3412" s="44">
        <f t="shared" si="58"/>
        <v>0</v>
      </c>
    </row>
    <row r="3413" spans="2:8" ht="12.5" x14ac:dyDescent="0.25">
      <c r="B3413" s="25"/>
      <c r="C3413" s="33"/>
      <c r="D3413" s="1"/>
      <c r="E3413" s="1"/>
      <c r="F3413" s="34"/>
      <c r="G3413" s="2"/>
      <c r="H3413" s="44">
        <f t="shared" si="58"/>
        <v>0</v>
      </c>
    </row>
    <row r="3414" spans="2:8" ht="12.5" x14ac:dyDescent="0.25">
      <c r="B3414" s="25"/>
      <c r="C3414" s="33"/>
      <c r="D3414" s="1"/>
      <c r="E3414" s="1"/>
      <c r="F3414" s="34"/>
      <c r="G3414" s="2"/>
      <c r="H3414" s="44">
        <f t="shared" si="58"/>
        <v>0</v>
      </c>
    </row>
    <row r="3415" spans="2:8" ht="12.5" x14ac:dyDescent="0.25">
      <c r="B3415" s="25"/>
      <c r="C3415" s="33"/>
      <c r="D3415" s="1"/>
      <c r="E3415" s="1"/>
      <c r="F3415" s="34"/>
      <c r="G3415" s="2"/>
      <c r="H3415" s="44">
        <f t="shared" si="58"/>
        <v>0</v>
      </c>
    </row>
    <row r="3416" spans="2:8" ht="12.5" x14ac:dyDescent="0.25">
      <c r="B3416" s="25"/>
      <c r="C3416" s="33"/>
      <c r="D3416" s="1"/>
      <c r="E3416" s="1"/>
      <c r="F3416" s="34"/>
      <c r="G3416" s="2"/>
      <c r="H3416" s="44">
        <f t="shared" si="58"/>
        <v>0</v>
      </c>
    </row>
    <row r="3417" spans="2:8" ht="12.5" x14ac:dyDescent="0.25">
      <c r="B3417" s="25"/>
      <c r="C3417" s="33"/>
      <c r="D3417" s="1"/>
      <c r="E3417" s="1"/>
      <c r="F3417" s="34"/>
      <c r="G3417" s="2"/>
      <c r="H3417" s="44">
        <f t="shared" si="58"/>
        <v>0</v>
      </c>
    </row>
    <row r="3418" spans="2:8" ht="12.5" x14ac:dyDescent="0.25">
      <c r="B3418" s="25"/>
      <c r="C3418" s="33"/>
      <c r="D3418" s="1"/>
      <c r="E3418" s="1"/>
      <c r="F3418" s="34"/>
      <c r="G3418" s="2"/>
      <c r="H3418" s="44">
        <f t="shared" si="58"/>
        <v>0</v>
      </c>
    </row>
    <row r="3419" spans="2:8" ht="12.5" x14ac:dyDescent="0.25">
      <c r="B3419" s="25"/>
      <c r="C3419" s="33"/>
      <c r="D3419" s="1"/>
      <c r="E3419" s="1"/>
      <c r="F3419" s="34"/>
      <c r="G3419" s="2"/>
      <c r="H3419" s="44">
        <f t="shared" si="58"/>
        <v>0</v>
      </c>
    </row>
    <row r="3420" spans="2:8" ht="12.5" x14ac:dyDescent="0.25">
      <c r="B3420" s="25"/>
      <c r="C3420" s="33"/>
      <c r="D3420" s="1"/>
      <c r="E3420" s="1"/>
      <c r="F3420" s="34"/>
      <c r="G3420" s="2"/>
      <c r="H3420" s="44">
        <f t="shared" si="58"/>
        <v>0</v>
      </c>
    </row>
    <row r="3421" spans="2:8" ht="12.5" x14ac:dyDescent="0.25">
      <c r="B3421" s="25"/>
      <c r="C3421" s="33"/>
      <c r="D3421" s="1"/>
      <c r="E3421" s="1"/>
      <c r="F3421" s="34"/>
      <c r="G3421" s="2"/>
      <c r="H3421" s="44">
        <f t="shared" si="58"/>
        <v>0</v>
      </c>
    </row>
    <row r="3422" spans="2:8" ht="12.5" x14ac:dyDescent="0.25">
      <c r="B3422" s="25"/>
      <c r="C3422" s="33"/>
      <c r="D3422" s="1"/>
      <c r="E3422" s="1"/>
      <c r="F3422" s="34"/>
      <c r="G3422" s="2"/>
      <c r="H3422" s="44">
        <f t="shared" si="58"/>
        <v>0</v>
      </c>
    </row>
    <row r="3423" spans="2:8" ht="12.5" x14ac:dyDescent="0.25">
      <c r="B3423" s="25"/>
      <c r="C3423" s="33"/>
      <c r="D3423" s="1"/>
      <c r="E3423" s="1"/>
      <c r="F3423" s="34"/>
      <c r="G3423" s="2"/>
      <c r="H3423" s="44">
        <f t="shared" si="58"/>
        <v>0</v>
      </c>
    </row>
    <row r="3424" spans="2:8" ht="12.5" x14ac:dyDescent="0.25">
      <c r="B3424" s="25"/>
      <c r="C3424" s="33"/>
      <c r="D3424" s="1"/>
      <c r="E3424" s="1"/>
      <c r="F3424" s="34"/>
      <c r="G3424" s="2"/>
      <c r="H3424" s="44">
        <f t="shared" si="58"/>
        <v>0</v>
      </c>
    </row>
    <row r="3425" spans="2:8" ht="12.5" x14ac:dyDescent="0.25">
      <c r="B3425" s="25"/>
      <c r="C3425" s="33"/>
      <c r="D3425" s="1"/>
      <c r="E3425" s="1"/>
      <c r="F3425" s="34"/>
      <c r="G3425" s="2"/>
      <c r="H3425" s="44">
        <f t="shared" si="58"/>
        <v>0</v>
      </c>
    </row>
    <row r="3426" spans="2:8" ht="12.5" x14ac:dyDescent="0.25">
      <c r="B3426" s="25"/>
      <c r="C3426" s="33"/>
      <c r="D3426" s="1"/>
      <c r="E3426" s="1"/>
      <c r="F3426" s="34"/>
      <c r="G3426" s="2"/>
      <c r="H3426" s="44">
        <f t="shared" si="58"/>
        <v>0</v>
      </c>
    </row>
    <row r="3427" spans="2:8" ht="12.5" x14ac:dyDescent="0.25">
      <c r="B3427" s="25"/>
      <c r="C3427" s="33"/>
      <c r="D3427" s="1"/>
      <c r="E3427" s="1"/>
      <c r="F3427" s="34"/>
      <c r="G3427" s="2"/>
      <c r="H3427" s="44">
        <f t="shared" si="58"/>
        <v>0</v>
      </c>
    </row>
    <row r="3428" spans="2:8" ht="12.5" x14ac:dyDescent="0.25">
      <c r="B3428" s="25"/>
      <c r="C3428" s="33"/>
      <c r="D3428" s="1"/>
      <c r="E3428" s="1"/>
      <c r="F3428" s="34"/>
      <c r="G3428" s="2"/>
      <c r="H3428" s="44">
        <f t="shared" si="58"/>
        <v>0</v>
      </c>
    </row>
    <row r="3429" spans="2:8" ht="12.5" x14ac:dyDescent="0.25">
      <c r="B3429" s="25"/>
      <c r="C3429" s="33"/>
      <c r="D3429" s="1"/>
      <c r="E3429" s="1"/>
      <c r="F3429" s="34"/>
      <c r="G3429" s="2"/>
      <c r="H3429" s="44">
        <f t="shared" si="58"/>
        <v>0</v>
      </c>
    </row>
    <row r="3430" spans="2:8" ht="12.5" x14ac:dyDescent="0.25">
      <c r="B3430" s="25"/>
      <c r="C3430" s="33"/>
      <c r="D3430" s="1"/>
      <c r="E3430" s="1"/>
      <c r="F3430" s="34"/>
      <c r="G3430" s="2"/>
      <c r="H3430" s="44">
        <f t="shared" si="58"/>
        <v>0</v>
      </c>
    </row>
    <row r="3431" spans="2:8" ht="12.5" x14ac:dyDescent="0.25">
      <c r="B3431" s="25"/>
      <c r="C3431" s="33"/>
      <c r="D3431" s="1"/>
      <c r="E3431" s="1"/>
      <c r="F3431" s="34"/>
      <c r="G3431" s="2"/>
      <c r="H3431" s="44">
        <f t="shared" si="58"/>
        <v>0</v>
      </c>
    </row>
    <row r="3432" spans="2:8" ht="12.5" x14ac:dyDescent="0.25">
      <c r="B3432" s="25"/>
      <c r="C3432" s="33"/>
      <c r="D3432" s="1"/>
      <c r="E3432" s="1"/>
      <c r="F3432" s="34"/>
      <c r="G3432" s="2"/>
      <c r="H3432" s="44">
        <f t="shared" si="58"/>
        <v>0</v>
      </c>
    </row>
    <row r="3433" spans="2:8" ht="12.5" x14ac:dyDescent="0.25">
      <c r="B3433" s="25"/>
      <c r="C3433" s="33"/>
      <c r="D3433" s="1"/>
      <c r="E3433" s="1"/>
      <c r="F3433" s="34"/>
      <c r="G3433" s="2"/>
      <c r="H3433" s="44">
        <f t="shared" si="58"/>
        <v>0</v>
      </c>
    </row>
    <row r="3434" spans="2:8" ht="12.5" x14ac:dyDescent="0.25">
      <c r="B3434" s="25"/>
      <c r="C3434" s="33"/>
      <c r="D3434" s="1"/>
      <c r="E3434" s="1"/>
      <c r="F3434" s="34"/>
      <c r="G3434" s="2"/>
      <c r="H3434" s="44">
        <f t="shared" si="58"/>
        <v>0</v>
      </c>
    </row>
    <row r="3435" spans="2:8" ht="12.5" x14ac:dyDescent="0.25">
      <c r="B3435" s="25"/>
      <c r="C3435" s="33"/>
      <c r="D3435" s="1"/>
      <c r="E3435" s="1"/>
      <c r="F3435" s="34"/>
      <c r="G3435" s="2"/>
      <c r="H3435" s="44">
        <f t="shared" si="58"/>
        <v>0</v>
      </c>
    </row>
    <row r="3436" spans="2:8" ht="12.5" x14ac:dyDescent="0.25">
      <c r="B3436" s="25"/>
      <c r="C3436" s="33"/>
      <c r="D3436" s="1"/>
      <c r="E3436" s="1"/>
      <c r="F3436" s="34"/>
      <c r="G3436" s="2"/>
      <c r="H3436" s="44">
        <f t="shared" si="58"/>
        <v>0</v>
      </c>
    </row>
    <row r="3437" spans="2:8" ht="12.5" x14ac:dyDescent="0.25">
      <c r="B3437" s="25"/>
      <c r="C3437" s="33"/>
      <c r="D3437" s="1"/>
      <c r="E3437" s="1"/>
      <c r="F3437" s="34"/>
      <c r="G3437" s="2"/>
      <c r="H3437" s="44">
        <f t="shared" si="58"/>
        <v>0</v>
      </c>
    </row>
    <row r="3438" spans="2:8" ht="12.5" x14ac:dyDescent="0.25">
      <c r="B3438" s="25"/>
      <c r="C3438" s="33"/>
      <c r="D3438" s="1"/>
      <c r="E3438" s="1"/>
      <c r="F3438" s="34"/>
      <c r="G3438" s="2"/>
      <c r="H3438" s="44">
        <f t="shared" si="58"/>
        <v>0</v>
      </c>
    </row>
    <row r="3439" spans="2:8" ht="12.5" x14ac:dyDescent="0.25">
      <c r="B3439" s="25"/>
      <c r="C3439" s="33"/>
      <c r="D3439" s="1"/>
      <c r="E3439" s="1"/>
      <c r="F3439" s="34"/>
      <c r="G3439" s="2"/>
      <c r="H3439" s="44">
        <f t="shared" si="58"/>
        <v>0</v>
      </c>
    </row>
    <row r="3440" spans="2:8" ht="12.5" x14ac:dyDescent="0.25">
      <c r="B3440" s="25"/>
      <c r="C3440" s="33"/>
      <c r="D3440" s="1"/>
      <c r="E3440" s="1"/>
      <c r="F3440" s="34"/>
      <c r="G3440" s="2"/>
      <c r="H3440" s="44">
        <f t="shared" si="58"/>
        <v>0</v>
      </c>
    </row>
    <row r="3441" spans="2:8" ht="12.5" x14ac:dyDescent="0.25">
      <c r="B3441" s="25"/>
      <c r="C3441" s="33"/>
      <c r="D3441" s="1"/>
      <c r="E3441" s="1"/>
      <c r="F3441" s="34"/>
      <c r="G3441" s="2"/>
      <c r="H3441" s="44">
        <f t="shared" si="58"/>
        <v>0</v>
      </c>
    </row>
    <row r="3442" spans="2:8" ht="12.5" x14ac:dyDescent="0.25">
      <c r="B3442" s="25"/>
      <c r="C3442" s="33"/>
      <c r="D3442" s="1"/>
      <c r="E3442" s="1"/>
      <c r="F3442" s="34"/>
      <c r="G3442" s="2"/>
      <c r="H3442" s="44">
        <f t="shared" si="58"/>
        <v>0</v>
      </c>
    </row>
    <row r="3443" spans="2:8" ht="12.5" x14ac:dyDescent="0.25">
      <c r="B3443" s="25"/>
      <c r="C3443" s="33"/>
      <c r="D3443" s="1"/>
      <c r="E3443" s="1"/>
      <c r="F3443" s="34"/>
      <c r="G3443" s="2"/>
      <c r="H3443" s="44">
        <f t="shared" si="58"/>
        <v>0</v>
      </c>
    </row>
    <row r="3444" spans="2:8" ht="12.5" x14ac:dyDescent="0.25">
      <c r="B3444" s="25"/>
      <c r="C3444" s="33"/>
      <c r="D3444" s="1"/>
      <c r="E3444" s="1"/>
      <c r="F3444" s="34"/>
      <c r="G3444" s="2"/>
      <c r="H3444" s="44">
        <f t="shared" si="58"/>
        <v>0</v>
      </c>
    </row>
    <row r="3445" spans="2:8" ht="12.5" x14ac:dyDescent="0.25">
      <c r="B3445" s="25"/>
      <c r="C3445" s="33"/>
      <c r="D3445" s="1"/>
      <c r="E3445" s="1"/>
      <c r="F3445" s="34"/>
      <c r="G3445" s="2"/>
      <c r="H3445" s="44">
        <f t="shared" si="58"/>
        <v>0</v>
      </c>
    </row>
    <row r="3446" spans="2:8" ht="12.5" x14ac:dyDescent="0.25">
      <c r="B3446" s="25"/>
      <c r="C3446" s="33"/>
      <c r="D3446" s="1"/>
      <c r="E3446" s="1"/>
      <c r="F3446" s="34"/>
      <c r="G3446" s="2"/>
      <c r="H3446" s="44">
        <f t="shared" si="58"/>
        <v>0</v>
      </c>
    </row>
    <row r="3447" spans="2:8" ht="12.5" x14ac:dyDescent="0.25">
      <c r="B3447" s="25"/>
      <c r="C3447" s="33"/>
      <c r="D3447" s="1"/>
      <c r="E3447" s="1"/>
      <c r="F3447" s="34"/>
      <c r="G3447" s="2"/>
      <c r="H3447" s="44">
        <f t="shared" si="58"/>
        <v>0</v>
      </c>
    </row>
    <row r="3448" spans="2:8" ht="12.5" x14ac:dyDescent="0.25">
      <c r="B3448" s="25"/>
      <c r="C3448" s="33"/>
      <c r="D3448" s="1"/>
      <c r="E3448" s="1"/>
      <c r="F3448" s="34"/>
      <c r="G3448" s="2"/>
      <c r="H3448" s="44">
        <f t="shared" si="58"/>
        <v>0</v>
      </c>
    </row>
    <row r="3449" spans="2:8" ht="12.5" x14ac:dyDescent="0.25">
      <c r="B3449" s="25"/>
      <c r="C3449" s="33"/>
      <c r="D3449" s="1"/>
      <c r="E3449" s="1"/>
      <c r="F3449" s="34"/>
      <c r="G3449" s="2"/>
      <c r="H3449" s="44">
        <f t="shared" si="58"/>
        <v>0</v>
      </c>
    </row>
    <row r="3450" spans="2:8" ht="12.5" x14ac:dyDescent="0.25">
      <c r="B3450" s="25"/>
      <c r="C3450" s="33"/>
      <c r="D3450" s="1"/>
      <c r="E3450" s="1"/>
      <c r="F3450" s="34"/>
      <c r="G3450" s="2"/>
      <c r="H3450" s="44">
        <f t="shared" si="58"/>
        <v>0</v>
      </c>
    </row>
    <row r="3451" spans="2:8" ht="12.5" x14ac:dyDescent="0.25">
      <c r="B3451" s="25"/>
      <c r="C3451" s="33"/>
      <c r="D3451" s="1"/>
      <c r="E3451" s="1"/>
      <c r="F3451" s="34"/>
      <c r="G3451" s="2"/>
      <c r="H3451" s="44">
        <f t="shared" si="58"/>
        <v>0</v>
      </c>
    </row>
    <row r="3452" spans="2:8" ht="12.5" x14ac:dyDescent="0.25">
      <c r="B3452" s="25"/>
      <c r="C3452" s="33"/>
      <c r="D3452" s="1"/>
      <c r="E3452" s="1"/>
      <c r="F3452" s="34"/>
      <c r="G3452" s="2"/>
      <c r="H3452" s="44">
        <f t="shared" si="58"/>
        <v>0</v>
      </c>
    </row>
    <row r="3453" spans="2:8" ht="12.5" x14ac:dyDescent="0.25">
      <c r="B3453" s="25"/>
      <c r="C3453" s="33"/>
      <c r="D3453" s="1"/>
      <c r="E3453" s="1"/>
      <c r="F3453" s="34"/>
      <c r="G3453" s="2"/>
      <c r="H3453" s="44">
        <f t="shared" si="58"/>
        <v>0</v>
      </c>
    </row>
    <row r="3454" spans="2:8" ht="12.5" x14ac:dyDescent="0.25">
      <c r="B3454" s="25"/>
      <c r="C3454" s="33"/>
      <c r="D3454" s="1"/>
      <c r="E3454" s="1"/>
      <c r="F3454" s="34"/>
      <c r="G3454" s="2"/>
      <c r="H3454" s="44">
        <f t="shared" si="58"/>
        <v>0</v>
      </c>
    </row>
    <row r="3455" spans="2:8" ht="12.5" x14ac:dyDescent="0.25">
      <c r="B3455" s="25"/>
      <c r="C3455" s="33"/>
      <c r="D3455" s="1"/>
      <c r="E3455" s="1"/>
      <c r="F3455" s="34"/>
      <c r="G3455" s="2"/>
      <c r="H3455" s="44">
        <f t="shared" si="58"/>
        <v>0</v>
      </c>
    </row>
    <row r="3456" spans="2:8" ht="12.5" x14ac:dyDescent="0.25">
      <c r="B3456" s="25"/>
      <c r="C3456" s="33"/>
      <c r="D3456" s="1"/>
      <c r="E3456" s="1"/>
      <c r="F3456" s="34"/>
      <c r="G3456" s="2"/>
      <c r="H3456" s="44">
        <f t="shared" si="58"/>
        <v>0</v>
      </c>
    </row>
    <row r="3457" spans="2:8" ht="12.5" x14ac:dyDescent="0.25">
      <c r="B3457" s="25"/>
      <c r="C3457" s="33"/>
      <c r="D3457" s="1"/>
      <c r="E3457" s="1"/>
      <c r="F3457" s="34"/>
      <c r="G3457" s="2"/>
      <c r="H3457" s="44">
        <f t="shared" si="58"/>
        <v>0</v>
      </c>
    </row>
    <row r="3458" spans="2:8" ht="12.5" x14ac:dyDescent="0.25">
      <c r="B3458" s="25"/>
      <c r="C3458" s="33"/>
      <c r="D3458" s="1"/>
      <c r="E3458" s="1"/>
      <c r="F3458" s="34"/>
      <c r="G3458" s="2"/>
      <c r="H3458" s="44">
        <f t="shared" si="58"/>
        <v>0</v>
      </c>
    </row>
    <row r="3459" spans="2:8" ht="12.5" x14ac:dyDescent="0.25">
      <c r="B3459" s="25"/>
      <c r="C3459" s="33"/>
      <c r="D3459" s="1"/>
      <c r="E3459" s="1"/>
      <c r="F3459" s="34"/>
      <c r="G3459" s="2"/>
      <c r="H3459" s="44">
        <f t="shared" si="58"/>
        <v>0</v>
      </c>
    </row>
    <row r="3460" spans="2:8" ht="12.5" x14ac:dyDescent="0.25">
      <c r="B3460" s="25"/>
      <c r="C3460" s="33"/>
      <c r="D3460" s="1"/>
      <c r="E3460" s="1"/>
      <c r="F3460" s="34"/>
      <c r="G3460" s="2"/>
      <c r="H3460" s="44">
        <f t="shared" si="58"/>
        <v>0</v>
      </c>
    </row>
    <row r="3461" spans="2:8" ht="12.5" x14ac:dyDescent="0.25">
      <c r="B3461" s="25"/>
      <c r="C3461" s="33"/>
      <c r="D3461" s="1"/>
      <c r="E3461" s="1"/>
      <c r="F3461" s="34"/>
      <c r="G3461" s="2"/>
      <c r="H3461" s="44">
        <f t="shared" si="58"/>
        <v>0</v>
      </c>
    </row>
    <row r="3462" spans="2:8" ht="12.5" x14ac:dyDescent="0.25">
      <c r="B3462" s="25"/>
      <c r="C3462" s="33"/>
      <c r="D3462" s="1"/>
      <c r="E3462" s="1"/>
      <c r="F3462" s="34"/>
      <c r="G3462" s="2"/>
      <c r="H3462" s="44">
        <f t="shared" ref="H3462:H3525" si="59">F3462*ROUND(G3462,4)</f>
        <v>0</v>
      </c>
    </row>
    <row r="3463" spans="2:8" ht="12.5" x14ac:dyDescent="0.25">
      <c r="B3463" s="25"/>
      <c r="C3463" s="33"/>
      <c r="D3463" s="1"/>
      <c r="E3463" s="1"/>
      <c r="F3463" s="34"/>
      <c r="G3463" s="2"/>
      <c r="H3463" s="44">
        <f t="shared" si="59"/>
        <v>0</v>
      </c>
    </row>
    <row r="3464" spans="2:8" ht="12.5" x14ac:dyDescent="0.25">
      <c r="B3464" s="25"/>
      <c r="C3464" s="33"/>
      <c r="D3464" s="1"/>
      <c r="E3464" s="1"/>
      <c r="F3464" s="34"/>
      <c r="G3464" s="2"/>
      <c r="H3464" s="44">
        <f t="shared" si="59"/>
        <v>0</v>
      </c>
    </row>
    <row r="3465" spans="2:8" ht="12.5" x14ac:dyDescent="0.25">
      <c r="B3465" s="25"/>
      <c r="C3465" s="33"/>
      <c r="D3465" s="1"/>
      <c r="E3465" s="1"/>
      <c r="F3465" s="34"/>
      <c r="G3465" s="2"/>
      <c r="H3465" s="44">
        <f t="shared" si="59"/>
        <v>0</v>
      </c>
    </row>
    <row r="3466" spans="2:8" ht="12.5" x14ac:dyDescent="0.25">
      <c r="B3466" s="25"/>
      <c r="C3466" s="33"/>
      <c r="D3466" s="1"/>
      <c r="E3466" s="1"/>
      <c r="F3466" s="34"/>
      <c r="G3466" s="2"/>
      <c r="H3466" s="44">
        <f t="shared" si="59"/>
        <v>0</v>
      </c>
    </row>
    <row r="3467" spans="2:8" ht="12.5" x14ac:dyDescent="0.25">
      <c r="B3467" s="25"/>
      <c r="C3467" s="33"/>
      <c r="D3467" s="1"/>
      <c r="E3467" s="1"/>
      <c r="F3467" s="34"/>
      <c r="G3467" s="2"/>
      <c r="H3467" s="44">
        <f t="shared" si="59"/>
        <v>0</v>
      </c>
    </row>
    <row r="3468" spans="2:8" ht="12.5" x14ac:dyDescent="0.25">
      <c r="B3468" s="25"/>
      <c r="C3468" s="33"/>
      <c r="D3468" s="1"/>
      <c r="E3468" s="1"/>
      <c r="F3468" s="34"/>
      <c r="G3468" s="2"/>
      <c r="H3468" s="44">
        <f t="shared" si="59"/>
        <v>0</v>
      </c>
    </row>
    <row r="3469" spans="2:8" ht="12.5" x14ac:dyDescent="0.25">
      <c r="B3469" s="25"/>
      <c r="C3469" s="33"/>
      <c r="D3469" s="1"/>
      <c r="E3469" s="1"/>
      <c r="F3469" s="34"/>
      <c r="G3469" s="2"/>
      <c r="H3469" s="44">
        <f t="shared" si="59"/>
        <v>0</v>
      </c>
    </row>
    <row r="3470" spans="2:8" ht="12.5" x14ac:dyDescent="0.25">
      <c r="B3470" s="25"/>
      <c r="C3470" s="33"/>
      <c r="D3470" s="1"/>
      <c r="E3470" s="1"/>
      <c r="F3470" s="34"/>
      <c r="G3470" s="2"/>
      <c r="H3470" s="44">
        <f t="shared" si="59"/>
        <v>0</v>
      </c>
    </row>
    <row r="3471" spans="2:8" ht="12.5" x14ac:dyDescent="0.25">
      <c r="B3471" s="25"/>
      <c r="C3471" s="33"/>
      <c r="D3471" s="1"/>
      <c r="E3471" s="1"/>
      <c r="F3471" s="34"/>
      <c r="G3471" s="2"/>
      <c r="H3471" s="44">
        <f t="shared" si="59"/>
        <v>0</v>
      </c>
    </row>
    <row r="3472" spans="2:8" ht="12.5" x14ac:dyDescent="0.25">
      <c r="B3472" s="25"/>
      <c r="C3472" s="33"/>
      <c r="D3472" s="1"/>
      <c r="E3472" s="1"/>
      <c r="F3472" s="34"/>
      <c r="G3472" s="2"/>
      <c r="H3472" s="44">
        <f t="shared" si="59"/>
        <v>0</v>
      </c>
    </row>
    <row r="3473" spans="2:8" ht="12.5" x14ac:dyDescent="0.25">
      <c r="B3473" s="25"/>
      <c r="C3473" s="33"/>
      <c r="D3473" s="1"/>
      <c r="E3473" s="1"/>
      <c r="F3473" s="34"/>
      <c r="G3473" s="2"/>
      <c r="H3473" s="44">
        <f t="shared" si="59"/>
        <v>0</v>
      </c>
    </row>
    <row r="3474" spans="2:8" ht="12.5" x14ac:dyDescent="0.25">
      <c r="B3474" s="25"/>
      <c r="C3474" s="33"/>
      <c r="D3474" s="1"/>
      <c r="E3474" s="1"/>
      <c r="F3474" s="34"/>
      <c r="G3474" s="2"/>
      <c r="H3474" s="44">
        <f t="shared" si="59"/>
        <v>0</v>
      </c>
    </row>
    <row r="3475" spans="2:8" ht="12.5" x14ac:dyDescent="0.25">
      <c r="B3475" s="25"/>
      <c r="C3475" s="33"/>
      <c r="D3475" s="1"/>
      <c r="E3475" s="1"/>
      <c r="F3475" s="34"/>
      <c r="G3475" s="2"/>
      <c r="H3475" s="44">
        <f t="shared" si="59"/>
        <v>0</v>
      </c>
    </row>
    <row r="3476" spans="2:8" ht="12.5" x14ac:dyDescent="0.25">
      <c r="B3476" s="25"/>
      <c r="C3476" s="33"/>
      <c r="D3476" s="1"/>
      <c r="E3476" s="1"/>
      <c r="F3476" s="34"/>
      <c r="G3476" s="2"/>
      <c r="H3476" s="44">
        <f t="shared" si="59"/>
        <v>0</v>
      </c>
    </row>
    <row r="3477" spans="2:8" ht="12.5" x14ac:dyDescent="0.25">
      <c r="B3477" s="25"/>
      <c r="C3477" s="33"/>
      <c r="D3477" s="1"/>
      <c r="E3477" s="1"/>
      <c r="F3477" s="34"/>
      <c r="G3477" s="2"/>
      <c r="H3477" s="44">
        <f t="shared" si="59"/>
        <v>0</v>
      </c>
    </row>
    <row r="3478" spans="2:8" ht="12.5" x14ac:dyDescent="0.25">
      <c r="B3478" s="25"/>
      <c r="C3478" s="33"/>
      <c r="D3478" s="1"/>
      <c r="E3478" s="1"/>
      <c r="F3478" s="34"/>
      <c r="G3478" s="2"/>
      <c r="H3478" s="44">
        <f t="shared" si="59"/>
        <v>0</v>
      </c>
    </row>
    <row r="3479" spans="2:8" ht="12.5" x14ac:dyDescent="0.25">
      <c r="B3479" s="25"/>
      <c r="C3479" s="33"/>
      <c r="D3479" s="1"/>
      <c r="E3479" s="1"/>
      <c r="F3479" s="34"/>
      <c r="G3479" s="2"/>
      <c r="H3479" s="44">
        <f t="shared" si="59"/>
        <v>0</v>
      </c>
    </row>
    <row r="3480" spans="2:8" ht="12.5" x14ac:dyDescent="0.25">
      <c r="B3480" s="25"/>
      <c r="C3480" s="33"/>
      <c r="D3480" s="1"/>
      <c r="E3480" s="1"/>
      <c r="F3480" s="34"/>
      <c r="G3480" s="2"/>
      <c r="H3480" s="44">
        <f t="shared" si="59"/>
        <v>0</v>
      </c>
    </row>
    <row r="3481" spans="2:8" ht="12.5" x14ac:dyDescent="0.25">
      <c r="B3481" s="25"/>
      <c r="C3481" s="33"/>
      <c r="D3481" s="1"/>
      <c r="E3481" s="1"/>
      <c r="F3481" s="34"/>
      <c r="G3481" s="2"/>
      <c r="H3481" s="44">
        <f t="shared" si="59"/>
        <v>0</v>
      </c>
    </row>
    <row r="3482" spans="2:8" ht="12.5" x14ac:dyDescent="0.25">
      <c r="B3482" s="25"/>
      <c r="C3482" s="33"/>
      <c r="D3482" s="1"/>
      <c r="E3482" s="1"/>
      <c r="F3482" s="34"/>
      <c r="G3482" s="2"/>
      <c r="H3482" s="44">
        <f t="shared" si="59"/>
        <v>0</v>
      </c>
    </row>
    <row r="3483" spans="2:8" ht="12.5" x14ac:dyDescent="0.25">
      <c r="B3483" s="25"/>
      <c r="C3483" s="33"/>
      <c r="D3483" s="1"/>
      <c r="E3483" s="1"/>
      <c r="F3483" s="34"/>
      <c r="G3483" s="2"/>
      <c r="H3483" s="44">
        <f t="shared" si="59"/>
        <v>0</v>
      </c>
    </row>
    <row r="3484" spans="2:8" ht="12.5" x14ac:dyDescent="0.25">
      <c r="B3484" s="25"/>
      <c r="C3484" s="33"/>
      <c r="D3484" s="1"/>
      <c r="E3484" s="1"/>
      <c r="F3484" s="34"/>
      <c r="G3484" s="2"/>
      <c r="H3484" s="44">
        <f t="shared" si="59"/>
        <v>0</v>
      </c>
    </row>
    <row r="3485" spans="2:8" ht="12.5" x14ac:dyDescent="0.25">
      <c r="B3485" s="25"/>
      <c r="C3485" s="33"/>
      <c r="D3485" s="1"/>
      <c r="E3485" s="1"/>
      <c r="F3485" s="34"/>
      <c r="G3485" s="2"/>
      <c r="H3485" s="44">
        <f t="shared" si="59"/>
        <v>0</v>
      </c>
    </row>
    <row r="3486" spans="2:8" ht="12.5" x14ac:dyDescent="0.25">
      <c r="B3486" s="25"/>
      <c r="C3486" s="33"/>
      <c r="D3486" s="1"/>
      <c r="E3486" s="1"/>
      <c r="F3486" s="34"/>
      <c r="G3486" s="2"/>
      <c r="H3486" s="44">
        <f t="shared" si="59"/>
        <v>0</v>
      </c>
    </row>
    <row r="3487" spans="2:8" ht="12.5" x14ac:dyDescent="0.25">
      <c r="B3487" s="25"/>
      <c r="C3487" s="33"/>
      <c r="D3487" s="1"/>
      <c r="E3487" s="1"/>
      <c r="F3487" s="34"/>
      <c r="G3487" s="2"/>
      <c r="H3487" s="44">
        <f t="shared" si="59"/>
        <v>0</v>
      </c>
    </row>
    <row r="3488" spans="2:8" ht="12.5" x14ac:dyDescent="0.25">
      <c r="B3488" s="25"/>
      <c r="C3488" s="33"/>
      <c r="D3488" s="1"/>
      <c r="E3488" s="1"/>
      <c r="F3488" s="34"/>
      <c r="G3488" s="2"/>
      <c r="H3488" s="44">
        <f t="shared" si="59"/>
        <v>0</v>
      </c>
    </row>
    <row r="3489" spans="2:8" ht="12.5" x14ac:dyDescent="0.25">
      <c r="B3489" s="25"/>
      <c r="C3489" s="33"/>
      <c r="D3489" s="1"/>
      <c r="E3489" s="1"/>
      <c r="F3489" s="34"/>
      <c r="G3489" s="2"/>
      <c r="H3489" s="44">
        <f t="shared" si="59"/>
        <v>0</v>
      </c>
    </row>
    <row r="3490" spans="2:8" ht="12.5" x14ac:dyDescent="0.25">
      <c r="B3490" s="25"/>
      <c r="C3490" s="33"/>
      <c r="D3490" s="1"/>
      <c r="E3490" s="1"/>
      <c r="F3490" s="34"/>
      <c r="G3490" s="2"/>
      <c r="H3490" s="44">
        <f t="shared" si="59"/>
        <v>0</v>
      </c>
    </row>
    <row r="3491" spans="2:8" ht="12.5" x14ac:dyDescent="0.25">
      <c r="B3491" s="25"/>
      <c r="C3491" s="33"/>
      <c r="D3491" s="1"/>
      <c r="E3491" s="1"/>
      <c r="F3491" s="34"/>
      <c r="G3491" s="2"/>
      <c r="H3491" s="44">
        <f t="shared" si="59"/>
        <v>0</v>
      </c>
    </row>
    <row r="3492" spans="2:8" ht="12.5" x14ac:dyDescent="0.25">
      <c r="B3492" s="25"/>
      <c r="C3492" s="33"/>
      <c r="D3492" s="1"/>
      <c r="E3492" s="1"/>
      <c r="F3492" s="34"/>
      <c r="G3492" s="2"/>
      <c r="H3492" s="44">
        <f t="shared" si="59"/>
        <v>0</v>
      </c>
    </row>
    <row r="3493" spans="2:8" ht="12.5" x14ac:dyDescent="0.25">
      <c r="B3493" s="25"/>
      <c r="C3493" s="33"/>
      <c r="D3493" s="1"/>
      <c r="E3493" s="1"/>
      <c r="F3493" s="34"/>
      <c r="G3493" s="2"/>
      <c r="H3493" s="44">
        <f t="shared" si="59"/>
        <v>0</v>
      </c>
    </row>
    <row r="3494" spans="2:8" ht="12.5" x14ac:dyDescent="0.25">
      <c r="B3494" s="25"/>
      <c r="C3494" s="33"/>
      <c r="D3494" s="1"/>
      <c r="E3494" s="1"/>
      <c r="F3494" s="34"/>
      <c r="G3494" s="2"/>
      <c r="H3494" s="44">
        <f t="shared" si="59"/>
        <v>0</v>
      </c>
    </row>
    <row r="3495" spans="2:8" ht="12.5" x14ac:dyDescent="0.25">
      <c r="B3495" s="25"/>
      <c r="C3495" s="33"/>
      <c r="D3495" s="1"/>
      <c r="E3495" s="1"/>
      <c r="F3495" s="34"/>
      <c r="G3495" s="2"/>
      <c r="H3495" s="44">
        <f t="shared" si="59"/>
        <v>0</v>
      </c>
    </row>
    <row r="3496" spans="2:8" ht="12.5" x14ac:dyDescent="0.25">
      <c r="B3496" s="25"/>
      <c r="C3496" s="33"/>
      <c r="D3496" s="1"/>
      <c r="E3496" s="1"/>
      <c r="F3496" s="34"/>
      <c r="G3496" s="2"/>
      <c r="H3496" s="44">
        <f t="shared" si="59"/>
        <v>0</v>
      </c>
    </row>
    <row r="3497" spans="2:8" ht="12.5" x14ac:dyDescent="0.25">
      <c r="B3497" s="25"/>
      <c r="C3497" s="33"/>
      <c r="D3497" s="1"/>
      <c r="E3497" s="1"/>
      <c r="F3497" s="34"/>
      <c r="G3497" s="2"/>
      <c r="H3497" s="44">
        <f t="shared" si="59"/>
        <v>0</v>
      </c>
    </row>
    <row r="3498" spans="2:8" ht="12.5" x14ac:dyDescent="0.25">
      <c r="B3498" s="25"/>
      <c r="C3498" s="33"/>
      <c r="D3498" s="1"/>
      <c r="E3498" s="1"/>
      <c r="F3498" s="34"/>
      <c r="G3498" s="2"/>
      <c r="H3498" s="44">
        <f t="shared" si="59"/>
        <v>0</v>
      </c>
    </row>
    <row r="3499" spans="2:8" ht="12.5" x14ac:dyDescent="0.25">
      <c r="B3499" s="25"/>
      <c r="C3499" s="33"/>
      <c r="D3499" s="1"/>
      <c r="E3499" s="1"/>
      <c r="F3499" s="34"/>
      <c r="G3499" s="2"/>
      <c r="H3499" s="44">
        <f t="shared" si="59"/>
        <v>0</v>
      </c>
    </row>
    <row r="3500" spans="2:8" ht="12.5" x14ac:dyDescent="0.25">
      <c r="B3500" s="25"/>
      <c r="C3500" s="33"/>
      <c r="D3500" s="1"/>
      <c r="E3500" s="1"/>
      <c r="F3500" s="34"/>
      <c r="G3500" s="2"/>
      <c r="H3500" s="44">
        <f t="shared" si="59"/>
        <v>0</v>
      </c>
    </row>
    <row r="3501" spans="2:8" ht="12.5" x14ac:dyDescent="0.25">
      <c r="B3501" s="25"/>
      <c r="C3501" s="33"/>
      <c r="D3501" s="1"/>
      <c r="E3501" s="1"/>
      <c r="F3501" s="34"/>
      <c r="G3501" s="2"/>
      <c r="H3501" s="44">
        <f t="shared" si="59"/>
        <v>0</v>
      </c>
    </row>
    <row r="3502" spans="2:8" ht="12.5" x14ac:dyDescent="0.25">
      <c r="B3502" s="25"/>
      <c r="C3502" s="33"/>
      <c r="D3502" s="1"/>
      <c r="E3502" s="1"/>
      <c r="F3502" s="34"/>
      <c r="G3502" s="2"/>
      <c r="H3502" s="44">
        <f t="shared" si="59"/>
        <v>0</v>
      </c>
    </row>
    <row r="3503" spans="2:8" ht="12.5" x14ac:dyDescent="0.25">
      <c r="B3503" s="25"/>
      <c r="C3503" s="33"/>
      <c r="D3503" s="1"/>
      <c r="E3503" s="1"/>
      <c r="F3503" s="34"/>
      <c r="G3503" s="2"/>
      <c r="H3503" s="44">
        <f t="shared" si="59"/>
        <v>0</v>
      </c>
    </row>
    <row r="3504" spans="2:8" ht="12.5" x14ac:dyDescent="0.25">
      <c r="B3504" s="25"/>
      <c r="C3504" s="33"/>
      <c r="D3504" s="1"/>
      <c r="E3504" s="1"/>
      <c r="F3504" s="34"/>
      <c r="G3504" s="2"/>
      <c r="H3504" s="44">
        <f t="shared" si="59"/>
        <v>0</v>
      </c>
    </row>
    <row r="3505" spans="2:8" ht="12.5" x14ac:dyDescent="0.25">
      <c r="B3505" s="25"/>
      <c r="C3505" s="33"/>
      <c r="D3505" s="1"/>
      <c r="E3505" s="1"/>
      <c r="F3505" s="34"/>
      <c r="G3505" s="2"/>
      <c r="H3505" s="44">
        <f t="shared" si="59"/>
        <v>0</v>
      </c>
    </row>
    <row r="3506" spans="2:8" ht="12.5" x14ac:dyDescent="0.25">
      <c r="B3506" s="25"/>
      <c r="C3506" s="33"/>
      <c r="D3506" s="1"/>
      <c r="E3506" s="1"/>
      <c r="F3506" s="34"/>
      <c r="G3506" s="2"/>
      <c r="H3506" s="44">
        <f t="shared" si="59"/>
        <v>0</v>
      </c>
    </row>
    <row r="3507" spans="2:8" ht="12.5" x14ac:dyDescent="0.25">
      <c r="B3507" s="25"/>
      <c r="C3507" s="33"/>
      <c r="D3507" s="1"/>
      <c r="E3507" s="1"/>
      <c r="F3507" s="34"/>
      <c r="G3507" s="2"/>
      <c r="H3507" s="44">
        <f t="shared" si="59"/>
        <v>0</v>
      </c>
    </row>
    <row r="3508" spans="2:8" ht="12.5" x14ac:dyDescent="0.25">
      <c r="B3508" s="25"/>
      <c r="C3508" s="33"/>
      <c r="D3508" s="1"/>
      <c r="E3508" s="1"/>
      <c r="F3508" s="34"/>
      <c r="G3508" s="2"/>
      <c r="H3508" s="44">
        <f t="shared" si="59"/>
        <v>0</v>
      </c>
    </row>
    <row r="3509" spans="2:8" ht="12.5" x14ac:dyDescent="0.25">
      <c r="B3509" s="25"/>
      <c r="C3509" s="33"/>
      <c r="D3509" s="1"/>
      <c r="E3509" s="1"/>
      <c r="F3509" s="34"/>
      <c r="G3509" s="2"/>
      <c r="H3509" s="44">
        <f t="shared" si="59"/>
        <v>0</v>
      </c>
    </row>
    <row r="3510" spans="2:8" ht="12.5" x14ac:dyDescent="0.25">
      <c r="B3510" s="25"/>
      <c r="C3510" s="33"/>
      <c r="D3510" s="1"/>
      <c r="E3510" s="1"/>
      <c r="F3510" s="34"/>
      <c r="G3510" s="2"/>
      <c r="H3510" s="44">
        <f t="shared" si="59"/>
        <v>0</v>
      </c>
    </row>
    <row r="3511" spans="2:8" ht="12.5" x14ac:dyDescent="0.25">
      <c r="B3511" s="25"/>
      <c r="C3511" s="33"/>
      <c r="D3511" s="1"/>
      <c r="E3511" s="1"/>
      <c r="F3511" s="34"/>
      <c r="G3511" s="2"/>
      <c r="H3511" s="44">
        <f t="shared" si="59"/>
        <v>0</v>
      </c>
    </row>
    <row r="3512" spans="2:8" ht="12.5" x14ac:dyDescent="0.25">
      <c r="B3512" s="25"/>
      <c r="C3512" s="33"/>
      <c r="D3512" s="1"/>
      <c r="E3512" s="1"/>
      <c r="F3512" s="34"/>
      <c r="G3512" s="2"/>
      <c r="H3512" s="44">
        <f t="shared" si="59"/>
        <v>0</v>
      </c>
    </row>
    <row r="3513" spans="2:8" ht="12.5" x14ac:dyDescent="0.25">
      <c r="B3513" s="25"/>
      <c r="C3513" s="33"/>
      <c r="D3513" s="1"/>
      <c r="E3513" s="1"/>
      <c r="F3513" s="34"/>
      <c r="G3513" s="2"/>
      <c r="H3513" s="44">
        <f t="shared" si="59"/>
        <v>0</v>
      </c>
    </row>
    <row r="3514" spans="2:8" ht="12.5" x14ac:dyDescent="0.25">
      <c r="B3514" s="25"/>
      <c r="C3514" s="33"/>
      <c r="D3514" s="1"/>
      <c r="E3514" s="1"/>
      <c r="F3514" s="34"/>
      <c r="G3514" s="2"/>
      <c r="H3514" s="44">
        <f t="shared" si="59"/>
        <v>0</v>
      </c>
    </row>
    <row r="3515" spans="2:8" ht="12.5" x14ac:dyDescent="0.25">
      <c r="B3515" s="25"/>
      <c r="C3515" s="33"/>
      <c r="D3515" s="1"/>
      <c r="E3515" s="1"/>
      <c r="F3515" s="34"/>
      <c r="G3515" s="2"/>
      <c r="H3515" s="44">
        <f t="shared" si="59"/>
        <v>0</v>
      </c>
    </row>
    <row r="3516" spans="2:8" ht="12.5" x14ac:dyDescent="0.25">
      <c r="B3516" s="25"/>
      <c r="C3516" s="33"/>
      <c r="D3516" s="1"/>
      <c r="E3516" s="1"/>
      <c r="F3516" s="34"/>
      <c r="G3516" s="2"/>
      <c r="H3516" s="44">
        <f t="shared" si="59"/>
        <v>0</v>
      </c>
    </row>
    <row r="3517" spans="2:8" ht="12.5" x14ac:dyDescent="0.25">
      <c r="B3517" s="25"/>
      <c r="C3517" s="33"/>
      <c r="D3517" s="1"/>
      <c r="E3517" s="1"/>
      <c r="F3517" s="34"/>
      <c r="G3517" s="2"/>
      <c r="H3517" s="44">
        <f t="shared" si="59"/>
        <v>0</v>
      </c>
    </row>
    <row r="3518" spans="2:8" ht="12.5" x14ac:dyDescent="0.25">
      <c r="B3518" s="25"/>
      <c r="C3518" s="33"/>
      <c r="D3518" s="1"/>
      <c r="E3518" s="1"/>
      <c r="F3518" s="34"/>
      <c r="G3518" s="2"/>
      <c r="H3518" s="44">
        <f t="shared" si="59"/>
        <v>0</v>
      </c>
    </row>
    <row r="3519" spans="2:8" ht="12.5" x14ac:dyDescent="0.25">
      <c r="B3519" s="25"/>
      <c r="C3519" s="33"/>
      <c r="D3519" s="1"/>
      <c r="E3519" s="1"/>
      <c r="F3519" s="34"/>
      <c r="G3519" s="2"/>
      <c r="H3519" s="44">
        <f t="shared" si="59"/>
        <v>0</v>
      </c>
    </row>
    <row r="3520" spans="2:8" ht="12.5" x14ac:dyDescent="0.25">
      <c r="B3520" s="25"/>
      <c r="C3520" s="33"/>
      <c r="D3520" s="1"/>
      <c r="E3520" s="1"/>
      <c r="F3520" s="34"/>
      <c r="G3520" s="2"/>
      <c r="H3520" s="44">
        <f t="shared" si="59"/>
        <v>0</v>
      </c>
    </row>
    <row r="3521" spans="2:8" ht="12.5" x14ac:dyDescent="0.25">
      <c r="B3521" s="25"/>
      <c r="C3521" s="33"/>
      <c r="D3521" s="1"/>
      <c r="E3521" s="1"/>
      <c r="F3521" s="34"/>
      <c r="G3521" s="2"/>
      <c r="H3521" s="44">
        <f t="shared" si="59"/>
        <v>0</v>
      </c>
    </row>
    <row r="3522" spans="2:8" ht="12.5" x14ac:dyDescent="0.25">
      <c r="B3522" s="25"/>
      <c r="C3522" s="33"/>
      <c r="D3522" s="1"/>
      <c r="E3522" s="1"/>
      <c r="F3522" s="34"/>
      <c r="G3522" s="2"/>
      <c r="H3522" s="44">
        <f t="shared" si="59"/>
        <v>0</v>
      </c>
    </row>
    <row r="3523" spans="2:8" ht="12.5" x14ac:dyDescent="0.25">
      <c r="B3523" s="25"/>
      <c r="C3523" s="33"/>
      <c r="D3523" s="1"/>
      <c r="E3523" s="1"/>
      <c r="F3523" s="34"/>
      <c r="G3523" s="2"/>
      <c r="H3523" s="44">
        <f t="shared" si="59"/>
        <v>0</v>
      </c>
    </row>
    <row r="3524" spans="2:8" ht="12.5" x14ac:dyDescent="0.25">
      <c r="B3524" s="25"/>
      <c r="C3524" s="33"/>
      <c r="D3524" s="1"/>
      <c r="E3524" s="1"/>
      <c r="F3524" s="34"/>
      <c r="G3524" s="2"/>
      <c r="H3524" s="44">
        <f t="shared" si="59"/>
        <v>0</v>
      </c>
    </row>
    <row r="3525" spans="2:8" ht="12.5" x14ac:dyDescent="0.25">
      <c r="B3525" s="25"/>
      <c r="C3525" s="33"/>
      <c r="D3525" s="1"/>
      <c r="E3525" s="1"/>
      <c r="F3525" s="34"/>
      <c r="G3525" s="2"/>
      <c r="H3525" s="44">
        <f t="shared" si="59"/>
        <v>0</v>
      </c>
    </row>
    <row r="3526" spans="2:8" ht="12.5" x14ac:dyDescent="0.25">
      <c r="B3526" s="25"/>
      <c r="C3526" s="33"/>
      <c r="D3526" s="1"/>
      <c r="E3526" s="1"/>
      <c r="F3526" s="34"/>
      <c r="G3526" s="2"/>
      <c r="H3526" s="44">
        <f t="shared" ref="H3526:H3589" si="60">F3526*ROUND(G3526,4)</f>
        <v>0</v>
      </c>
    </row>
    <row r="3527" spans="2:8" ht="12.5" x14ac:dyDescent="0.25">
      <c r="B3527" s="25"/>
      <c r="C3527" s="33"/>
      <c r="D3527" s="1"/>
      <c r="E3527" s="1"/>
      <c r="F3527" s="34"/>
      <c r="G3527" s="2"/>
      <c r="H3527" s="44">
        <f t="shared" si="60"/>
        <v>0</v>
      </c>
    </row>
    <row r="3528" spans="2:8" ht="12.5" x14ac:dyDescent="0.25">
      <c r="B3528" s="25"/>
      <c r="C3528" s="33"/>
      <c r="D3528" s="1"/>
      <c r="E3528" s="1"/>
      <c r="F3528" s="34"/>
      <c r="G3528" s="2"/>
      <c r="H3528" s="44">
        <f t="shared" si="60"/>
        <v>0</v>
      </c>
    </row>
    <row r="3529" spans="2:8" ht="12.5" x14ac:dyDescent="0.25">
      <c r="B3529" s="25"/>
      <c r="C3529" s="33"/>
      <c r="D3529" s="1"/>
      <c r="E3529" s="1"/>
      <c r="F3529" s="34"/>
      <c r="G3529" s="2"/>
      <c r="H3529" s="44">
        <f t="shared" si="60"/>
        <v>0</v>
      </c>
    </row>
    <row r="3530" spans="2:8" ht="12.5" x14ac:dyDescent="0.25">
      <c r="B3530" s="25"/>
      <c r="C3530" s="33"/>
      <c r="D3530" s="1"/>
      <c r="E3530" s="1"/>
      <c r="F3530" s="34"/>
      <c r="G3530" s="2"/>
      <c r="H3530" s="44">
        <f t="shared" si="60"/>
        <v>0</v>
      </c>
    </row>
    <row r="3531" spans="2:8" ht="12.5" x14ac:dyDescent="0.25">
      <c r="B3531" s="25"/>
      <c r="C3531" s="33"/>
      <c r="D3531" s="1"/>
      <c r="E3531" s="1"/>
      <c r="F3531" s="34"/>
      <c r="G3531" s="2"/>
      <c r="H3531" s="44">
        <f t="shared" si="60"/>
        <v>0</v>
      </c>
    </row>
    <row r="3532" spans="2:8" ht="12.5" x14ac:dyDescent="0.25">
      <c r="B3532" s="25"/>
      <c r="C3532" s="33"/>
      <c r="D3532" s="1"/>
      <c r="E3532" s="1"/>
      <c r="F3532" s="34"/>
      <c r="G3532" s="2"/>
      <c r="H3532" s="44">
        <f t="shared" si="60"/>
        <v>0</v>
      </c>
    </row>
    <row r="3533" spans="2:8" ht="12.5" x14ac:dyDescent="0.25">
      <c r="B3533" s="25"/>
      <c r="C3533" s="33"/>
      <c r="D3533" s="1"/>
      <c r="E3533" s="1"/>
      <c r="F3533" s="34"/>
      <c r="G3533" s="2"/>
      <c r="H3533" s="44">
        <f t="shared" si="60"/>
        <v>0</v>
      </c>
    </row>
    <row r="3534" spans="2:8" ht="12.5" x14ac:dyDescent="0.25">
      <c r="B3534" s="25"/>
      <c r="C3534" s="33"/>
      <c r="D3534" s="1"/>
      <c r="E3534" s="1"/>
      <c r="F3534" s="34"/>
      <c r="G3534" s="2"/>
      <c r="H3534" s="44">
        <f t="shared" si="60"/>
        <v>0</v>
      </c>
    </row>
    <row r="3535" spans="2:8" ht="12.5" x14ac:dyDescent="0.25">
      <c r="B3535" s="25"/>
      <c r="C3535" s="33"/>
      <c r="D3535" s="1"/>
      <c r="E3535" s="1"/>
      <c r="F3535" s="34"/>
      <c r="G3535" s="2"/>
      <c r="H3535" s="44">
        <f t="shared" si="60"/>
        <v>0</v>
      </c>
    </row>
    <row r="3536" spans="2:8" ht="12.5" x14ac:dyDescent="0.25">
      <c r="B3536" s="25"/>
      <c r="C3536" s="33"/>
      <c r="D3536" s="1"/>
      <c r="E3536" s="1"/>
      <c r="F3536" s="34"/>
      <c r="G3536" s="2"/>
      <c r="H3536" s="44">
        <f t="shared" si="60"/>
        <v>0</v>
      </c>
    </row>
    <row r="3537" spans="2:8" ht="12.5" x14ac:dyDescent="0.25">
      <c r="B3537" s="25"/>
      <c r="C3537" s="33"/>
      <c r="D3537" s="1"/>
      <c r="E3537" s="1"/>
      <c r="F3537" s="34"/>
      <c r="G3537" s="2"/>
      <c r="H3537" s="44">
        <f t="shared" si="60"/>
        <v>0</v>
      </c>
    </row>
    <row r="3538" spans="2:8" ht="12.5" x14ac:dyDescent="0.25">
      <c r="B3538" s="25"/>
      <c r="C3538" s="33"/>
      <c r="D3538" s="1"/>
      <c r="E3538" s="1"/>
      <c r="F3538" s="34"/>
      <c r="G3538" s="2"/>
      <c r="H3538" s="44">
        <f t="shared" si="60"/>
        <v>0</v>
      </c>
    </row>
    <row r="3539" spans="2:8" ht="12.5" x14ac:dyDescent="0.25">
      <c r="B3539" s="25"/>
      <c r="C3539" s="33"/>
      <c r="D3539" s="1"/>
      <c r="E3539" s="1"/>
      <c r="F3539" s="34"/>
      <c r="G3539" s="2"/>
      <c r="H3539" s="44">
        <f t="shared" si="60"/>
        <v>0</v>
      </c>
    </row>
    <row r="3540" spans="2:8" ht="12.5" x14ac:dyDescent="0.25">
      <c r="B3540" s="25"/>
      <c r="C3540" s="33"/>
      <c r="D3540" s="1"/>
      <c r="E3540" s="1"/>
      <c r="F3540" s="34"/>
      <c r="G3540" s="2"/>
      <c r="H3540" s="44">
        <f t="shared" si="60"/>
        <v>0</v>
      </c>
    </row>
    <row r="3541" spans="2:8" ht="12.5" x14ac:dyDescent="0.25">
      <c r="B3541" s="25"/>
      <c r="C3541" s="33"/>
      <c r="D3541" s="1"/>
      <c r="E3541" s="1"/>
      <c r="F3541" s="34"/>
      <c r="G3541" s="2"/>
      <c r="H3541" s="44">
        <f t="shared" si="60"/>
        <v>0</v>
      </c>
    </row>
    <row r="3542" spans="2:8" ht="12.5" x14ac:dyDescent="0.25">
      <c r="B3542" s="25"/>
      <c r="C3542" s="33"/>
      <c r="D3542" s="1"/>
      <c r="E3542" s="1"/>
      <c r="F3542" s="34"/>
      <c r="G3542" s="2"/>
      <c r="H3542" s="44">
        <f t="shared" si="60"/>
        <v>0</v>
      </c>
    </row>
    <row r="3543" spans="2:8" ht="12.5" x14ac:dyDescent="0.25">
      <c r="B3543" s="25"/>
      <c r="C3543" s="33"/>
      <c r="D3543" s="1"/>
      <c r="E3543" s="1"/>
      <c r="F3543" s="34"/>
      <c r="G3543" s="2"/>
      <c r="H3543" s="44">
        <f t="shared" si="60"/>
        <v>0</v>
      </c>
    </row>
    <row r="3544" spans="2:8" ht="12.5" x14ac:dyDescent="0.25">
      <c r="B3544" s="25"/>
      <c r="C3544" s="33"/>
      <c r="D3544" s="1"/>
      <c r="E3544" s="1"/>
      <c r="F3544" s="34"/>
      <c r="G3544" s="2"/>
      <c r="H3544" s="44">
        <f t="shared" si="60"/>
        <v>0</v>
      </c>
    </row>
    <row r="3545" spans="2:8" ht="12.5" x14ac:dyDescent="0.25">
      <c r="B3545" s="25"/>
      <c r="C3545" s="33"/>
      <c r="D3545" s="1"/>
      <c r="E3545" s="1"/>
      <c r="F3545" s="34"/>
      <c r="G3545" s="2"/>
      <c r="H3545" s="44">
        <f t="shared" si="60"/>
        <v>0</v>
      </c>
    </row>
    <row r="3546" spans="2:8" ht="12.5" x14ac:dyDescent="0.25">
      <c r="B3546" s="25"/>
      <c r="C3546" s="33"/>
      <c r="D3546" s="1"/>
      <c r="E3546" s="1"/>
      <c r="F3546" s="34"/>
      <c r="G3546" s="2"/>
      <c r="H3546" s="44">
        <f t="shared" si="60"/>
        <v>0</v>
      </c>
    </row>
    <row r="3547" spans="2:8" ht="12.5" x14ac:dyDescent="0.25">
      <c r="B3547" s="25"/>
      <c r="C3547" s="33"/>
      <c r="D3547" s="1"/>
      <c r="E3547" s="1"/>
      <c r="F3547" s="34"/>
      <c r="G3547" s="2"/>
      <c r="H3547" s="44">
        <f t="shared" si="60"/>
        <v>0</v>
      </c>
    </row>
    <row r="3548" spans="2:8" ht="12.5" x14ac:dyDescent="0.25">
      <c r="B3548" s="25"/>
      <c r="C3548" s="33"/>
      <c r="D3548" s="1"/>
      <c r="E3548" s="1"/>
      <c r="F3548" s="34"/>
      <c r="G3548" s="2"/>
      <c r="H3548" s="44">
        <f t="shared" si="60"/>
        <v>0</v>
      </c>
    </row>
    <row r="3549" spans="2:8" ht="12.5" x14ac:dyDescent="0.25">
      <c r="B3549" s="25"/>
      <c r="C3549" s="33"/>
      <c r="D3549" s="1"/>
      <c r="E3549" s="1"/>
      <c r="F3549" s="34"/>
      <c r="G3549" s="2"/>
      <c r="H3549" s="44">
        <f t="shared" si="60"/>
        <v>0</v>
      </c>
    </row>
    <row r="3550" spans="2:8" ht="12.5" x14ac:dyDescent="0.25">
      <c r="B3550" s="25"/>
      <c r="C3550" s="33"/>
      <c r="D3550" s="1"/>
      <c r="E3550" s="1"/>
      <c r="F3550" s="34"/>
      <c r="G3550" s="2"/>
      <c r="H3550" s="44">
        <f t="shared" si="60"/>
        <v>0</v>
      </c>
    </row>
    <row r="3551" spans="2:8" ht="12.5" x14ac:dyDescent="0.25">
      <c r="B3551" s="25"/>
      <c r="C3551" s="33"/>
      <c r="D3551" s="1"/>
      <c r="E3551" s="1"/>
      <c r="F3551" s="34"/>
      <c r="G3551" s="2"/>
      <c r="H3551" s="44">
        <f t="shared" si="60"/>
        <v>0</v>
      </c>
    </row>
    <row r="3552" spans="2:8" ht="12.5" x14ac:dyDescent="0.25">
      <c r="B3552" s="25"/>
      <c r="C3552" s="33"/>
      <c r="D3552" s="1"/>
      <c r="E3552" s="1"/>
      <c r="F3552" s="34"/>
      <c r="G3552" s="2"/>
      <c r="H3552" s="44">
        <f t="shared" si="60"/>
        <v>0</v>
      </c>
    </row>
    <row r="3553" spans="2:8" ht="12.5" x14ac:dyDescent="0.25">
      <c r="B3553" s="25"/>
      <c r="C3553" s="33"/>
      <c r="D3553" s="1"/>
      <c r="E3553" s="1"/>
      <c r="F3553" s="34"/>
      <c r="G3553" s="2"/>
      <c r="H3553" s="44">
        <f t="shared" si="60"/>
        <v>0</v>
      </c>
    </row>
    <row r="3554" spans="2:8" ht="12.5" x14ac:dyDescent="0.25">
      <c r="B3554" s="25"/>
      <c r="C3554" s="33"/>
      <c r="D3554" s="1"/>
      <c r="E3554" s="1"/>
      <c r="F3554" s="34"/>
      <c r="G3554" s="2"/>
      <c r="H3554" s="44">
        <f t="shared" si="60"/>
        <v>0</v>
      </c>
    </row>
    <row r="3555" spans="2:8" ht="12.5" x14ac:dyDescent="0.25">
      <c r="B3555" s="25"/>
      <c r="C3555" s="33"/>
      <c r="D3555" s="1"/>
      <c r="E3555" s="1"/>
      <c r="F3555" s="34"/>
      <c r="G3555" s="2"/>
      <c r="H3555" s="44">
        <f t="shared" si="60"/>
        <v>0</v>
      </c>
    </row>
    <row r="3556" spans="2:8" ht="12.5" x14ac:dyDescent="0.25">
      <c r="B3556" s="25"/>
      <c r="C3556" s="33"/>
      <c r="D3556" s="1"/>
      <c r="E3556" s="1"/>
      <c r="F3556" s="34"/>
      <c r="G3556" s="2"/>
      <c r="H3556" s="44">
        <f t="shared" si="60"/>
        <v>0</v>
      </c>
    </row>
    <row r="3557" spans="2:8" ht="12.5" x14ac:dyDescent="0.25">
      <c r="B3557" s="25"/>
      <c r="C3557" s="33"/>
      <c r="D3557" s="1"/>
      <c r="E3557" s="1"/>
      <c r="F3557" s="34"/>
      <c r="G3557" s="2"/>
      <c r="H3557" s="44">
        <f t="shared" si="60"/>
        <v>0</v>
      </c>
    </row>
    <row r="3558" spans="2:8" ht="12.5" x14ac:dyDescent="0.25">
      <c r="B3558" s="25"/>
      <c r="C3558" s="33"/>
      <c r="D3558" s="1"/>
      <c r="E3558" s="1"/>
      <c r="F3558" s="34"/>
      <c r="G3558" s="2"/>
      <c r="H3558" s="44">
        <f t="shared" si="60"/>
        <v>0</v>
      </c>
    </row>
    <row r="3559" spans="2:8" ht="12.5" x14ac:dyDescent="0.25">
      <c r="B3559" s="25"/>
      <c r="C3559" s="33"/>
      <c r="D3559" s="1"/>
      <c r="E3559" s="1"/>
      <c r="F3559" s="34"/>
      <c r="G3559" s="2"/>
      <c r="H3559" s="44">
        <f t="shared" si="60"/>
        <v>0</v>
      </c>
    </row>
    <row r="3560" spans="2:8" ht="12.5" x14ac:dyDescent="0.25">
      <c r="B3560" s="25"/>
      <c r="C3560" s="33"/>
      <c r="D3560" s="1"/>
      <c r="E3560" s="1"/>
      <c r="F3560" s="34"/>
      <c r="G3560" s="2"/>
      <c r="H3560" s="44">
        <f t="shared" si="60"/>
        <v>0</v>
      </c>
    </row>
    <row r="3561" spans="2:8" ht="12.5" x14ac:dyDescent="0.25">
      <c r="B3561" s="25"/>
      <c r="C3561" s="33"/>
      <c r="D3561" s="1"/>
      <c r="E3561" s="1"/>
      <c r="F3561" s="34"/>
      <c r="G3561" s="2"/>
      <c r="H3561" s="44">
        <f t="shared" si="60"/>
        <v>0</v>
      </c>
    </row>
    <row r="3562" spans="2:8" ht="12.5" x14ac:dyDescent="0.25">
      <c r="B3562" s="25"/>
      <c r="C3562" s="33"/>
      <c r="D3562" s="1"/>
      <c r="E3562" s="1"/>
      <c r="F3562" s="34"/>
      <c r="G3562" s="2"/>
      <c r="H3562" s="44">
        <f t="shared" si="60"/>
        <v>0</v>
      </c>
    </row>
    <row r="3563" spans="2:8" ht="12.5" x14ac:dyDescent="0.25">
      <c r="B3563" s="25"/>
      <c r="C3563" s="33"/>
      <c r="D3563" s="1"/>
      <c r="E3563" s="1"/>
      <c r="F3563" s="34"/>
      <c r="G3563" s="2"/>
      <c r="H3563" s="44">
        <f t="shared" si="60"/>
        <v>0</v>
      </c>
    </row>
    <row r="3564" spans="2:8" ht="12.5" x14ac:dyDescent="0.25">
      <c r="B3564" s="25"/>
      <c r="C3564" s="33"/>
      <c r="D3564" s="1"/>
      <c r="E3564" s="1"/>
      <c r="F3564" s="34"/>
      <c r="G3564" s="2"/>
      <c r="H3564" s="44">
        <f t="shared" si="60"/>
        <v>0</v>
      </c>
    </row>
    <row r="3565" spans="2:8" ht="12.5" x14ac:dyDescent="0.25">
      <c r="B3565" s="25"/>
      <c r="C3565" s="33"/>
      <c r="D3565" s="1"/>
      <c r="E3565" s="1"/>
      <c r="F3565" s="34"/>
      <c r="G3565" s="2"/>
      <c r="H3565" s="44">
        <f t="shared" si="60"/>
        <v>0</v>
      </c>
    </row>
    <row r="3566" spans="2:8" ht="12.5" x14ac:dyDescent="0.25">
      <c r="B3566" s="25"/>
      <c r="C3566" s="33"/>
      <c r="D3566" s="1"/>
      <c r="E3566" s="1"/>
      <c r="F3566" s="34"/>
      <c r="G3566" s="2"/>
      <c r="H3566" s="44">
        <f t="shared" si="60"/>
        <v>0</v>
      </c>
    </row>
    <row r="3567" spans="2:8" ht="12.5" x14ac:dyDescent="0.25">
      <c r="B3567" s="25"/>
      <c r="C3567" s="33"/>
      <c r="D3567" s="1"/>
      <c r="E3567" s="1"/>
      <c r="F3567" s="34"/>
      <c r="G3567" s="2"/>
      <c r="H3567" s="44">
        <f t="shared" si="60"/>
        <v>0</v>
      </c>
    </row>
    <row r="3568" spans="2:8" ht="12.5" x14ac:dyDescent="0.25">
      <c r="B3568" s="25"/>
      <c r="C3568" s="33"/>
      <c r="D3568" s="1"/>
      <c r="E3568" s="1"/>
      <c r="F3568" s="34"/>
      <c r="G3568" s="2"/>
      <c r="H3568" s="44">
        <f t="shared" si="60"/>
        <v>0</v>
      </c>
    </row>
    <row r="3569" spans="2:8" ht="12.5" x14ac:dyDescent="0.25">
      <c r="B3569" s="25"/>
      <c r="C3569" s="33"/>
      <c r="D3569" s="1"/>
      <c r="E3569" s="1"/>
      <c r="F3569" s="34"/>
      <c r="G3569" s="2"/>
      <c r="H3569" s="44">
        <f t="shared" si="60"/>
        <v>0</v>
      </c>
    </row>
    <row r="3570" spans="2:8" ht="12.5" x14ac:dyDescent="0.25">
      <c r="B3570" s="25"/>
      <c r="C3570" s="33"/>
      <c r="D3570" s="1"/>
      <c r="E3570" s="1"/>
      <c r="F3570" s="34"/>
      <c r="G3570" s="2"/>
      <c r="H3570" s="44">
        <f t="shared" si="60"/>
        <v>0</v>
      </c>
    </row>
    <row r="3571" spans="2:8" ht="12.5" x14ac:dyDescent="0.25">
      <c r="B3571" s="25"/>
      <c r="C3571" s="33"/>
      <c r="D3571" s="1"/>
      <c r="E3571" s="1"/>
      <c r="F3571" s="34"/>
      <c r="G3571" s="2"/>
      <c r="H3571" s="44">
        <f t="shared" si="60"/>
        <v>0</v>
      </c>
    </row>
    <row r="3572" spans="2:8" ht="12.5" x14ac:dyDescent="0.25">
      <c r="B3572" s="25"/>
      <c r="C3572" s="33"/>
      <c r="D3572" s="1"/>
      <c r="E3572" s="1"/>
      <c r="F3572" s="34"/>
      <c r="G3572" s="2"/>
      <c r="H3572" s="44">
        <f t="shared" si="60"/>
        <v>0</v>
      </c>
    </row>
    <row r="3573" spans="2:8" ht="12.5" x14ac:dyDescent="0.25">
      <c r="B3573" s="25"/>
      <c r="C3573" s="33"/>
      <c r="D3573" s="1"/>
      <c r="E3573" s="1"/>
      <c r="F3573" s="34"/>
      <c r="G3573" s="2"/>
      <c r="H3573" s="44">
        <f t="shared" si="60"/>
        <v>0</v>
      </c>
    </row>
    <row r="3574" spans="2:8" ht="12.5" x14ac:dyDescent="0.25">
      <c r="B3574" s="25"/>
      <c r="C3574" s="33"/>
      <c r="D3574" s="1"/>
      <c r="E3574" s="1"/>
      <c r="F3574" s="34"/>
      <c r="G3574" s="2"/>
      <c r="H3574" s="44">
        <f t="shared" si="60"/>
        <v>0</v>
      </c>
    </row>
    <row r="3575" spans="2:8" ht="12.5" x14ac:dyDescent="0.25">
      <c r="B3575" s="25"/>
      <c r="C3575" s="33"/>
      <c r="D3575" s="1"/>
      <c r="E3575" s="1"/>
      <c r="F3575" s="34"/>
      <c r="G3575" s="2"/>
      <c r="H3575" s="44">
        <f t="shared" si="60"/>
        <v>0</v>
      </c>
    </row>
    <row r="3576" spans="2:8" ht="12.5" x14ac:dyDescent="0.25">
      <c r="B3576" s="25"/>
      <c r="C3576" s="33"/>
      <c r="D3576" s="1"/>
      <c r="E3576" s="1"/>
      <c r="F3576" s="34"/>
      <c r="G3576" s="2"/>
      <c r="H3576" s="44">
        <f t="shared" si="60"/>
        <v>0</v>
      </c>
    </row>
    <row r="3577" spans="2:8" ht="12.5" x14ac:dyDescent="0.25">
      <c r="B3577" s="25"/>
      <c r="C3577" s="33"/>
      <c r="D3577" s="1"/>
      <c r="E3577" s="1"/>
      <c r="F3577" s="34"/>
      <c r="G3577" s="2"/>
      <c r="H3577" s="44">
        <f t="shared" si="60"/>
        <v>0</v>
      </c>
    </row>
    <row r="3578" spans="2:8" ht="12.5" x14ac:dyDescent="0.25">
      <c r="B3578" s="25"/>
      <c r="C3578" s="33"/>
      <c r="D3578" s="1"/>
      <c r="E3578" s="1"/>
      <c r="F3578" s="34"/>
      <c r="G3578" s="2"/>
      <c r="H3578" s="44">
        <f t="shared" si="60"/>
        <v>0</v>
      </c>
    </row>
    <row r="3579" spans="2:8" ht="12.5" x14ac:dyDescent="0.25">
      <c r="B3579" s="25"/>
      <c r="C3579" s="33"/>
      <c r="D3579" s="1"/>
      <c r="E3579" s="1"/>
      <c r="F3579" s="34"/>
      <c r="G3579" s="2"/>
      <c r="H3579" s="44">
        <f t="shared" si="60"/>
        <v>0</v>
      </c>
    </row>
    <row r="3580" spans="2:8" ht="12.5" x14ac:dyDescent="0.25">
      <c r="B3580" s="25"/>
      <c r="C3580" s="33"/>
      <c r="D3580" s="1"/>
      <c r="E3580" s="1"/>
      <c r="F3580" s="34"/>
      <c r="G3580" s="2"/>
      <c r="H3580" s="44">
        <f t="shared" si="60"/>
        <v>0</v>
      </c>
    </row>
    <row r="3581" spans="2:8" ht="12.5" x14ac:dyDescent="0.25">
      <c r="B3581" s="25"/>
      <c r="C3581" s="33"/>
      <c r="D3581" s="1"/>
      <c r="E3581" s="1"/>
      <c r="F3581" s="34"/>
      <c r="G3581" s="2"/>
      <c r="H3581" s="44">
        <f t="shared" si="60"/>
        <v>0</v>
      </c>
    </row>
    <row r="3582" spans="2:8" ht="12.5" x14ac:dyDescent="0.25">
      <c r="B3582" s="25"/>
      <c r="C3582" s="33"/>
      <c r="D3582" s="1"/>
      <c r="E3582" s="1"/>
      <c r="F3582" s="34"/>
      <c r="G3582" s="2"/>
      <c r="H3582" s="44">
        <f t="shared" si="60"/>
        <v>0</v>
      </c>
    </row>
    <row r="3583" spans="2:8" ht="12.5" x14ac:dyDescent="0.25">
      <c r="B3583" s="25"/>
      <c r="C3583" s="33"/>
      <c r="D3583" s="1"/>
      <c r="E3583" s="1"/>
      <c r="F3583" s="34"/>
      <c r="G3583" s="2"/>
      <c r="H3583" s="44">
        <f t="shared" si="60"/>
        <v>0</v>
      </c>
    </row>
    <row r="3584" spans="2:8" ht="12.5" x14ac:dyDescent="0.25">
      <c r="B3584" s="25"/>
      <c r="C3584" s="33"/>
      <c r="D3584" s="1"/>
      <c r="E3584" s="1"/>
      <c r="F3584" s="34"/>
      <c r="G3584" s="2"/>
      <c r="H3584" s="44">
        <f t="shared" si="60"/>
        <v>0</v>
      </c>
    </row>
    <row r="3585" spans="2:8" ht="12.5" x14ac:dyDescent="0.25">
      <c r="B3585" s="25"/>
      <c r="C3585" s="33"/>
      <c r="D3585" s="1"/>
      <c r="E3585" s="1"/>
      <c r="F3585" s="34"/>
      <c r="G3585" s="2"/>
      <c r="H3585" s="44">
        <f t="shared" si="60"/>
        <v>0</v>
      </c>
    </row>
    <row r="3586" spans="2:8" ht="12.5" x14ac:dyDescent="0.25">
      <c r="B3586" s="25"/>
      <c r="C3586" s="33"/>
      <c r="D3586" s="1"/>
      <c r="E3586" s="1"/>
      <c r="F3586" s="34"/>
      <c r="G3586" s="2"/>
      <c r="H3586" s="44">
        <f t="shared" si="60"/>
        <v>0</v>
      </c>
    </row>
    <row r="3587" spans="2:8" ht="12.5" x14ac:dyDescent="0.25">
      <c r="B3587" s="25"/>
      <c r="C3587" s="33"/>
      <c r="D3587" s="1"/>
      <c r="E3587" s="1"/>
      <c r="F3587" s="34"/>
      <c r="G3587" s="2"/>
      <c r="H3587" s="44">
        <f t="shared" si="60"/>
        <v>0</v>
      </c>
    </row>
    <row r="3588" spans="2:8" ht="12.5" x14ac:dyDescent="0.25">
      <c r="B3588" s="25"/>
      <c r="C3588" s="33"/>
      <c r="D3588" s="1"/>
      <c r="E3588" s="1"/>
      <c r="F3588" s="34"/>
      <c r="G3588" s="2"/>
      <c r="H3588" s="44">
        <f t="shared" si="60"/>
        <v>0</v>
      </c>
    </row>
    <row r="3589" spans="2:8" ht="12.5" x14ac:dyDescent="0.25">
      <c r="B3589" s="25"/>
      <c r="C3589" s="33"/>
      <c r="D3589" s="1"/>
      <c r="E3589" s="1"/>
      <c r="F3589" s="34"/>
      <c r="G3589" s="2"/>
      <c r="H3589" s="44">
        <f t="shared" si="60"/>
        <v>0</v>
      </c>
    </row>
    <row r="3590" spans="2:8" ht="12.5" x14ac:dyDescent="0.25">
      <c r="B3590" s="25"/>
      <c r="C3590" s="33"/>
      <c r="D3590" s="1"/>
      <c r="E3590" s="1"/>
      <c r="F3590" s="34"/>
      <c r="G3590" s="2"/>
      <c r="H3590" s="44">
        <f t="shared" ref="H3590:H3653" si="61">F3590*ROUND(G3590,4)</f>
        <v>0</v>
      </c>
    </row>
    <row r="3591" spans="2:8" ht="12.5" x14ac:dyDescent="0.25">
      <c r="B3591" s="25"/>
      <c r="C3591" s="33"/>
      <c r="D3591" s="1"/>
      <c r="E3591" s="1"/>
      <c r="F3591" s="34"/>
      <c r="G3591" s="2"/>
      <c r="H3591" s="44">
        <f t="shared" si="61"/>
        <v>0</v>
      </c>
    </row>
    <row r="3592" spans="2:8" ht="12.5" x14ac:dyDescent="0.25">
      <c r="B3592" s="25"/>
      <c r="C3592" s="33"/>
      <c r="D3592" s="1"/>
      <c r="E3592" s="1"/>
      <c r="F3592" s="34"/>
      <c r="G3592" s="2"/>
      <c r="H3592" s="44">
        <f t="shared" si="61"/>
        <v>0</v>
      </c>
    </row>
    <row r="3593" spans="2:8" ht="12.5" x14ac:dyDescent="0.25">
      <c r="B3593" s="25"/>
      <c r="C3593" s="33"/>
      <c r="D3593" s="1"/>
      <c r="E3593" s="1"/>
      <c r="F3593" s="34"/>
      <c r="G3593" s="2"/>
      <c r="H3593" s="44">
        <f t="shared" si="61"/>
        <v>0</v>
      </c>
    </row>
    <row r="3594" spans="2:8" ht="12.5" x14ac:dyDescent="0.25">
      <c r="B3594" s="25"/>
      <c r="C3594" s="33"/>
      <c r="D3594" s="1"/>
      <c r="E3594" s="1"/>
      <c r="F3594" s="34"/>
      <c r="G3594" s="2"/>
      <c r="H3594" s="44">
        <f t="shared" si="61"/>
        <v>0</v>
      </c>
    </row>
    <row r="3595" spans="2:8" ht="12.5" x14ac:dyDescent="0.25">
      <c r="B3595" s="25"/>
      <c r="C3595" s="33"/>
      <c r="D3595" s="1"/>
      <c r="E3595" s="1"/>
      <c r="F3595" s="34"/>
      <c r="G3595" s="2"/>
      <c r="H3595" s="44">
        <f t="shared" si="61"/>
        <v>0</v>
      </c>
    </row>
    <row r="3596" spans="2:8" ht="12.5" x14ac:dyDescent="0.25">
      <c r="B3596" s="25"/>
      <c r="C3596" s="33"/>
      <c r="D3596" s="1"/>
      <c r="E3596" s="1"/>
      <c r="F3596" s="34"/>
      <c r="G3596" s="2"/>
      <c r="H3596" s="44">
        <f t="shared" si="61"/>
        <v>0</v>
      </c>
    </row>
    <row r="3597" spans="2:8" ht="12.5" x14ac:dyDescent="0.25">
      <c r="B3597" s="25"/>
      <c r="C3597" s="33"/>
      <c r="D3597" s="1"/>
      <c r="E3597" s="1"/>
      <c r="F3597" s="34"/>
      <c r="G3597" s="2"/>
      <c r="H3597" s="44">
        <f t="shared" si="61"/>
        <v>0</v>
      </c>
    </row>
    <row r="3598" spans="2:8" ht="12.5" x14ac:dyDescent="0.25">
      <c r="B3598" s="25"/>
      <c r="C3598" s="33"/>
      <c r="D3598" s="1"/>
      <c r="E3598" s="1"/>
      <c r="F3598" s="34"/>
      <c r="G3598" s="2"/>
      <c r="H3598" s="44">
        <f t="shared" si="61"/>
        <v>0</v>
      </c>
    </row>
    <row r="3599" spans="2:8" ht="12.5" x14ac:dyDescent="0.25">
      <c r="B3599" s="25"/>
      <c r="C3599" s="33"/>
      <c r="D3599" s="1"/>
      <c r="E3599" s="1"/>
      <c r="F3599" s="34"/>
      <c r="G3599" s="2"/>
      <c r="H3599" s="44">
        <f t="shared" si="61"/>
        <v>0</v>
      </c>
    </row>
    <row r="3600" spans="2:8" ht="12.5" x14ac:dyDescent="0.25">
      <c r="B3600" s="25"/>
      <c r="C3600" s="33"/>
      <c r="D3600" s="1"/>
      <c r="E3600" s="1"/>
      <c r="F3600" s="34"/>
      <c r="G3600" s="2"/>
      <c r="H3600" s="44">
        <f t="shared" si="61"/>
        <v>0</v>
      </c>
    </row>
    <row r="3601" spans="2:8" ht="12.5" x14ac:dyDescent="0.25">
      <c r="B3601" s="25"/>
      <c r="C3601" s="33"/>
      <c r="D3601" s="1"/>
      <c r="E3601" s="1"/>
      <c r="F3601" s="34"/>
      <c r="G3601" s="2"/>
      <c r="H3601" s="44">
        <f t="shared" si="61"/>
        <v>0</v>
      </c>
    </row>
    <row r="3602" spans="2:8" ht="12.5" x14ac:dyDescent="0.25">
      <c r="B3602" s="25"/>
      <c r="C3602" s="33"/>
      <c r="D3602" s="1"/>
      <c r="E3602" s="1"/>
      <c r="F3602" s="34"/>
      <c r="G3602" s="2"/>
      <c r="H3602" s="44">
        <f t="shared" si="61"/>
        <v>0</v>
      </c>
    </row>
    <row r="3603" spans="2:8" ht="12.5" x14ac:dyDescent="0.25">
      <c r="B3603" s="25"/>
      <c r="C3603" s="33"/>
      <c r="D3603" s="1"/>
      <c r="E3603" s="1"/>
      <c r="F3603" s="34"/>
      <c r="G3603" s="2"/>
      <c r="H3603" s="44">
        <f t="shared" si="61"/>
        <v>0</v>
      </c>
    </row>
    <row r="3604" spans="2:8" ht="12.5" x14ac:dyDescent="0.25">
      <c r="B3604" s="25"/>
      <c r="C3604" s="33"/>
      <c r="D3604" s="1"/>
      <c r="E3604" s="1"/>
      <c r="F3604" s="34"/>
      <c r="G3604" s="2"/>
      <c r="H3604" s="44">
        <f t="shared" si="61"/>
        <v>0</v>
      </c>
    </row>
    <row r="3605" spans="2:8" ht="12.5" x14ac:dyDescent="0.25">
      <c r="B3605" s="25"/>
      <c r="C3605" s="33"/>
      <c r="D3605" s="1"/>
      <c r="E3605" s="1"/>
      <c r="F3605" s="34"/>
      <c r="G3605" s="2"/>
      <c r="H3605" s="44">
        <f t="shared" si="61"/>
        <v>0</v>
      </c>
    </row>
    <row r="3606" spans="2:8" ht="12.5" x14ac:dyDescent="0.25">
      <c r="B3606" s="25"/>
      <c r="C3606" s="33"/>
      <c r="D3606" s="1"/>
      <c r="E3606" s="1"/>
      <c r="F3606" s="34"/>
      <c r="G3606" s="2"/>
      <c r="H3606" s="44">
        <f t="shared" si="61"/>
        <v>0</v>
      </c>
    </row>
    <row r="3607" spans="2:8" ht="12.5" x14ac:dyDescent="0.25">
      <c r="B3607" s="25"/>
      <c r="C3607" s="33"/>
      <c r="D3607" s="1"/>
      <c r="E3607" s="1"/>
      <c r="F3607" s="34"/>
      <c r="G3607" s="2"/>
      <c r="H3607" s="44">
        <f t="shared" si="61"/>
        <v>0</v>
      </c>
    </row>
    <row r="3608" spans="2:8" ht="12.5" x14ac:dyDescent="0.25">
      <c r="B3608" s="25"/>
      <c r="C3608" s="33"/>
      <c r="D3608" s="1"/>
      <c r="E3608" s="1"/>
      <c r="F3608" s="34"/>
      <c r="G3608" s="2"/>
      <c r="H3608" s="44">
        <f t="shared" si="61"/>
        <v>0</v>
      </c>
    </row>
    <row r="3609" spans="2:8" ht="12.5" x14ac:dyDescent="0.25">
      <c r="B3609" s="25"/>
      <c r="C3609" s="33"/>
      <c r="D3609" s="1"/>
      <c r="E3609" s="1"/>
      <c r="F3609" s="34"/>
      <c r="G3609" s="2"/>
      <c r="H3609" s="44">
        <f t="shared" si="61"/>
        <v>0</v>
      </c>
    </row>
    <row r="3610" spans="2:8" ht="12.5" x14ac:dyDescent="0.25">
      <c r="B3610" s="25"/>
      <c r="C3610" s="33"/>
      <c r="D3610" s="1"/>
      <c r="E3610" s="1"/>
      <c r="F3610" s="34"/>
      <c r="G3610" s="2"/>
      <c r="H3610" s="44">
        <f t="shared" si="61"/>
        <v>0</v>
      </c>
    </row>
    <row r="3611" spans="2:8" ht="12.5" x14ac:dyDescent="0.25">
      <c r="B3611" s="25"/>
      <c r="C3611" s="33"/>
      <c r="D3611" s="1"/>
      <c r="E3611" s="1"/>
      <c r="F3611" s="34"/>
      <c r="G3611" s="2"/>
      <c r="H3611" s="44">
        <f t="shared" si="61"/>
        <v>0</v>
      </c>
    </row>
    <row r="3612" spans="2:8" ht="12.5" x14ac:dyDescent="0.25">
      <c r="B3612" s="25"/>
      <c r="C3612" s="33"/>
      <c r="D3612" s="1"/>
      <c r="E3612" s="1"/>
      <c r="F3612" s="34"/>
      <c r="G3612" s="2"/>
      <c r="H3612" s="44">
        <f t="shared" si="61"/>
        <v>0</v>
      </c>
    </row>
    <row r="3613" spans="2:8" ht="12.5" x14ac:dyDescent="0.25">
      <c r="B3613" s="25"/>
      <c r="C3613" s="33"/>
      <c r="D3613" s="1"/>
      <c r="E3613" s="1"/>
      <c r="F3613" s="34"/>
      <c r="G3613" s="2"/>
      <c r="H3613" s="44">
        <f t="shared" si="61"/>
        <v>0</v>
      </c>
    </row>
    <row r="3614" spans="2:8" ht="12.5" x14ac:dyDescent="0.25">
      <c r="B3614" s="25"/>
      <c r="C3614" s="33"/>
      <c r="D3614" s="1"/>
      <c r="E3614" s="1"/>
      <c r="F3614" s="34"/>
      <c r="G3614" s="2"/>
      <c r="H3614" s="44">
        <f t="shared" si="61"/>
        <v>0</v>
      </c>
    </row>
    <row r="3615" spans="2:8" ht="12.5" x14ac:dyDescent="0.25">
      <c r="B3615" s="25"/>
      <c r="C3615" s="33"/>
      <c r="D3615" s="1"/>
      <c r="E3615" s="1"/>
      <c r="F3615" s="34"/>
      <c r="G3615" s="2"/>
      <c r="H3615" s="44">
        <f t="shared" si="61"/>
        <v>0</v>
      </c>
    </row>
    <row r="3616" spans="2:8" ht="12.5" x14ac:dyDescent="0.25">
      <c r="B3616" s="25"/>
      <c r="C3616" s="33"/>
      <c r="D3616" s="1"/>
      <c r="E3616" s="1"/>
      <c r="F3616" s="34"/>
      <c r="G3616" s="2"/>
      <c r="H3616" s="44">
        <f t="shared" si="61"/>
        <v>0</v>
      </c>
    </row>
    <row r="3617" spans="2:8" ht="12.5" x14ac:dyDescent="0.25">
      <c r="B3617" s="25"/>
      <c r="C3617" s="33"/>
      <c r="D3617" s="1"/>
      <c r="E3617" s="1"/>
      <c r="F3617" s="34"/>
      <c r="G3617" s="2"/>
      <c r="H3617" s="44">
        <f t="shared" si="61"/>
        <v>0</v>
      </c>
    </row>
    <row r="3618" spans="2:8" ht="12.5" x14ac:dyDescent="0.25">
      <c r="B3618" s="25"/>
      <c r="C3618" s="33"/>
      <c r="D3618" s="1"/>
      <c r="E3618" s="1"/>
      <c r="F3618" s="34"/>
      <c r="G3618" s="2"/>
      <c r="H3618" s="44">
        <f t="shared" si="61"/>
        <v>0</v>
      </c>
    </row>
    <row r="3619" spans="2:8" ht="12.5" x14ac:dyDescent="0.25">
      <c r="B3619" s="25"/>
      <c r="C3619" s="33"/>
      <c r="D3619" s="1"/>
      <c r="E3619" s="1"/>
      <c r="F3619" s="34"/>
      <c r="G3619" s="2"/>
      <c r="H3619" s="44">
        <f t="shared" si="61"/>
        <v>0</v>
      </c>
    </row>
    <row r="3620" spans="2:8" ht="12.5" x14ac:dyDescent="0.25">
      <c r="B3620" s="25"/>
      <c r="C3620" s="33"/>
      <c r="D3620" s="1"/>
      <c r="E3620" s="1"/>
      <c r="F3620" s="34"/>
      <c r="G3620" s="2"/>
      <c r="H3620" s="44">
        <f t="shared" si="61"/>
        <v>0</v>
      </c>
    </row>
    <row r="3621" spans="2:8" ht="12.5" x14ac:dyDescent="0.25">
      <c r="B3621" s="25"/>
      <c r="C3621" s="33"/>
      <c r="D3621" s="1"/>
      <c r="E3621" s="1"/>
      <c r="F3621" s="34"/>
      <c r="G3621" s="2"/>
      <c r="H3621" s="44">
        <f t="shared" si="61"/>
        <v>0</v>
      </c>
    </row>
    <row r="3622" spans="2:8" ht="12.5" x14ac:dyDescent="0.25">
      <c r="B3622" s="25"/>
      <c r="C3622" s="33"/>
      <c r="D3622" s="1"/>
      <c r="E3622" s="1"/>
      <c r="F3622" s="34"/>
      <c r="G3622" s="2"/>
      <c r="H3622" s="44">
        <f t="shared" si="61"/>
        <v>0</v>
      </c>
    </row>
    <row r="3623" spans="2:8" ht="12.5" x14ac:dyDescent="0.25">
      <c r="B3623" s="25"/>
      <c r="C3623" s="33"/>
      <c r="D3623" s="1"/>
      <c r="E3623" s="1"/>
      <c r="F3623" s="34"/>
      <c r="G3623" s="2"/>
      <c r="H3623" s="44">
        <f t="shared" si="61"/>
        <v>0</v>
      </c>
    </row>
    <row r="3624" spans="2:8" ht="12.5" x14ac:dyDescent="0.25">
      <c r="B3624" s="25"/>
      <c r="C3624" s="33"/>
      <c r="D3624" s="1"/>
      <c r="E3624" s="1"/>
      <c r="F3624" s="34"/>
      <c r="G3624" s="2"/>
      <c r="H3624" s="44">
        <f t="shared" si="61"/>
        <v>0</v>
      </c>
    </row>
    <row r="3625" spans="2:8" ht="12.5" x14ac:dyDescent="0.25">
      <c r="B3625" s="25"/>
      <c r="C3625" s="33"/>
      <c r="D3625" s="1"/>
      <c r="E3625" s="1"/>
      <c r="F3625" s="34"/>
      <c r="G3625" s="2"/>
      <c r="H3625" s="44">
        <f t="shared" si="61"/>
        <v>0</v>
      </c>
    </row>
    <row r="3626" spans="2:8" ht="12.5" x14ac:dyDescent="0.25">
      <c r="B3626" s="25"/>
      <c r="C3626" s="33"/>
      <c r="D3626" s="1"/>
      <c r="E3626" s="1"/>
      <c r="F3626" s="34"/>
      <c r="G3626" s="2"/>
      <c r="H3626" s="44">
        <f t="shared" si="61"/>
        <v>0</v>
      </c>
    </row>
    <row r="3627" spans="2:8" ht="12.5" x14ac:dyDescent="0.25">
      <c r="B3627" s="25"/>
      <c r="C3627" s="33"/>
      <c r="D3627" s="1"/>
      <c r="E3627" s="1"/>
      <c r="F3627" s="34"/>
      <c r="G3627" s="2"/>
      <c r="H3627" s="44">
        <f t="shared" si="61"/>
        <v>0</v>
      </c>
    </row>
    <row r="3628" spans="2:8" ht="12.5" x14ac:dyDescent="0.25">
      <c r="B3628" s="25"/>
      <c r="C3628" s="33"/>
      <c r="D3628" s="1"/>
      <c r="E3628" s="1"/>
      <c r="F3628" s="34"/>
      <c r="G3628" s="2"/>
      <c r="H3628" s="44">
        <f t="shared" si="61"/>
        <v>0</v>
      </c>
    </row>
    <row r="3629" spans="2:8" ht="12.5" x14ac:dyDescent="0.25">
      <c r="B3629" s="25"/>
      <c r="C3629" s="33"/>
      <c r="D3629" s="1"/>
      <c r="E3629" s="1"/>
      <c r="F3629" s="34"/>
      <c r="G3629" s="2"/>
      <c r="H3629" s="44">
        <f t="shared" si="61"/>
        <v>0</v>
      </c>
    </row>
    <row r="3630" spans="2:8" ht="12.5" x14ac:dyDescent="0.25">
      <c r="B3630" s="25"/>
      <c r="C3630" s="33"/>
      <c r="D3630" s="1"/>
      <c r="E3630" s="1"/>
      <c r="F3630" s="34"/>
      <c r="G3630" s="2"/>
      <c r="H3630" s="44">
        <f t="shared" si="61"/>
        <v>0</v>
      </c>
    </row>
    <row r="3631" spans="2:8" ht="12.5" x14ac:dyDescent="0.25">
      <c r="B3631" s="25"/>
      <c r="C3631" s="33"/>
      <c r="D3631" s="1"/>
      <c r="E3631" s="1"/>
      <c r="F3631" s="34"/>
      <c r="G3631" s="2"/>
      <c r="H3631" s="44">
        <f t="shared" si="61"/>
        <v>0</v>
      </c>
    </row>
    <row r="3632" spans="2:8" ht="12.5" x14ac:dyDescent="0.25">
      <c r="B3632" s="25"/>
      <c r="C3632" s="33"/>
      <c r="D3632" s="1"/>
      <c r="E3632" s="1"/>
      <c r="F3632" s="34"/>
      <c r="G3632" s="2"/>
      <c r="H3632" s="44">
        <f t="shared" si="61"/>
        <v>0</v>
      </c>
    </row>
    <row r="3633" spans="2:8" ht="12.5" x14ac:dyDescent="0.25">
      <c r="B3633" s="25"/>
      <c r="C3633" s="33"/>
      <c r="D3633" s="1"/>
      <c r="E3633" s="1"/>
      <c r="F3633" s="34"/>
      <c r="G3633" s="2"/>
      <c r="H3633" s="44">
        <f t="shared" si="61"/>
        <v>0</v>
      </c>
    </row>
    <row r="3634" spans="2:8" ht="12.5" x14ac:dyDescent="0.25">
      <c r="B3634" s="25"/>
      <c r="C3634" s="33"/>
      <c r="D3634" s="1"/>
      <c r="E3634" s="1"/>
      <c r="F3634" s="34"/>
      <c r="G3634" s="2"/>
      <c r="H3634" s="44">
        <f t="shared" si="61"/>
        <v>0</v>
      </c>
    </row>
    <row r="3635" spans="2:8" ht="12.5" x14ac:dyDescent="0.25">
      <c r="B3635" s="25"/>
      <c r="C3635" s="33"/>
      <c r="D3635" s="1"/>
      <c r="E3635" s="1"/>
      <c r="F3635" s="34"/>
      <c r="G3635" s="2"/>
      <c r="H3635" s="44">
        <f t="shared" si="61"/>
        <v>0</v>
      </c>
    </row>
    <row r="3636" spans="2:8" ht="12.5" x14ac:dyDescent="0.25">
      <c r="B3636" s="25"/>
      <c r="C3636" s="33"/>
      <c r="D3636" s="1"/>
      <c r="E3636" s="1"/>
      <c r="F3636" s="34"/>
      <c r="G3636" s="2"/>
      <c r="H3636" s="44">
        <f t="shared" si="61"/>
        <v>0</v>
      </c>
    </row>
    <row r="3637" spans="2:8" ht="12.5" x14ac:dyDescent="0.25">
      <c r="B3637" s="25"/>
      <c r="C3637" s="33"/>
      <c r="D3637" s="1"/>
      <c r="E3637" s="1"/>
      <c r="F3637" s="34"/>
      <c r="G3637" s="2"/>
      <c r="H3637" s="44">
        <f t="shared" si="61"/>
        <v>0</v>
      </c>
    </row>
    <row r="3638" spans="2:8" ht="12.5" x14ac:dyDescent="0.25">
      <c r="B3638" s="25"/>
      <c r="C3638" s="33"/>
      <c r="D3638" s="1"/>
      <c r="E3638" s="1"/>
      <c r="F3638" s="34"/>
      <c r="G3638" s="2"/>
      <c r="H3638" s="44">
        <f t="shared" si="61"/>
        <v>0</v>
      </c>
    </row>
    <row r="3639" spans="2:8" ht="12.5" x14ac:dyDescent="0.25">
      <c r="B3639" s="25"/>
      <c r="C3639" s="33"/>
      <c r="D3639" s="1"/>
      <c r="E3639" s="1"/>
      <c r="F3639" s="34"/>
      <c r="G3639" s="2"/>
      <c r="H3639" s="44">
        <f t="shared" si="61"/>
        <v>0</v>
      </c>
    </row>
    <row r="3640" spans="2:8" ht="12.5" x14ac:dyDescent="0.25">
      <c r="B3640" s="25"/>
      <c r="C3640" s="33"/>
      <c r="D3640" s="1"/>
      <c r="E3640" s="1"/>
      <c r="F3640" s="34"/>
      <c r="G3640" s="2"/>
      <c r="H3640" s="44">
        <f t="shared" si="61"/>
        <v>0</v>
      </c>
    </row>
    <row r="3641" spans="2:8" ht="12.5" x14ac:dyDescent="0.25">
      <c r="B3641" s="25"/>
      <c r="C3641" s="33"/>
      <c r="D3641" s="1"/>
      <c r="E3641" s="1"/>
      <c r="F3641" s="34"/>
      <c r="G3641" s="2"/>
      <c r="H3641" s="44">
        <f t="shared" si="61"/>
        <v>0</v>
      </c>
    </row>
    <row r="3642" spans="2:8" ht="12.5" x14ac:dyDescent="0.25">
      <c r="B3642" s="25"/>
      <c r="C3642" s="33"/>
      <c r="D3642" s="1"/>
      <c r="E3642" s="1"/>
      <c r="F3642" s="34"/>
      <c r="G3642" s="2"/>
      <c r="H3642" s="44">
        <f t="shared" si="61"/>
        <v>0</v>
      </c>
    </row>
    <row r="3643" spans="2:8" ht="12.5" x14ac:dyDescent="0.25">
      <c r="B3643" s="25"/>
      <c r="C3643" s="33"/>
      <c r="D3643" s="1"/>
      <c r="E3643" s="1"/>
      <c r="F3643" s="34"/>
      <c r="G3643" s="2"/>
      <c r="H3643" s="44">
        <f t="shared" si="61"/>
        <v>0</v>
      </c>
    </row>
    <row r="3644" spans="2:8" ht="12.5" x14ac:dyDescent="0.25">
      <c r="B3644" s="25"/>
      <c r="C3644" s="33"/>
      <c r="D3644" s="1"/>
      <c r="E3644" s="1"/>
      <c r="F3644" s="34"/>
      <c r="G3644" s="2"/>
      <c r="H3644" s="44">
        <f t="shared" si="61"/>
        <v>0</v>
      </c>
    </row>
    <row r="3645" spans="2:8" ht="12.5" x14ac:dyDescent="0.25">
      <c r="B3645" s="25"/>
      <c r="C3645" s="33"/>
      <c r="D3645" s="1"/>
      <c r="E3645" s="1"/>
      <c r="F3645" s="34"/>
      <c r="G3645" s="2"/>
      <c r="H3645" s="44">
        <f t="shared" si="61"/>
        <v>0</v>
      </c>
    </row>
    <row r="3646" spans="2:8" ht="12.5" x14ac:dyDescent="0.25">
      <c r="B3646" s="25"/>
      <c r="C3646" s="33"/>
      <c r="D3646" s="1"/>
      <c r="E3646" s="1"/>
      <c r="F3646" s="34"/>
      <c r="G3646" s="2"/>
      <c r="H3646" s="44">
        <f t="shared" si="61"/>
        <v>0</v>
      </c>
    </row>
    <row r="3647" spans="2:8" ht="12.5" x14ac:dyDescent="0.25">
      <c r="B3647" s="25"/>
      <c r="C3647" s="33"/>
      <c r="D3647" s="1"/>
      <c r="E3647" s="1"/>
      <c r="F3647" s="34"/>
      <c r="G3647" s="2"/>
      <c r="H3647" s="44">
        <f t="shared" si="61"/>
        <v>0</v>
      </c>
    </row>
    <row r="3648" spans="2:8" ht="12.5" x14ac:dyDescent="0.25">
      <c r="B3648" s="25"/>
      <c r="C3648" s="33"/>
      <c r="D3648" s="1"/>
      <c r="E3648" s="1"/>
      <c r="F3648" s="34"/>
      <c r="G3648" s="2"/>
      <c r="H3648" s="44">
        <f t="shared" si="61"/>
        <v>0</v>
      </c>
    </row>
    <row r="3649" spans="2:8" ht="12.5" x14ac:dyDescent="0.25">
      <c r="B3649" s="25"/>
      <c r="C3649" s="33"/>
      <c r="D3649" s="1"/>
      <c r="E3649" s="1"/>
      <c r="F3649" s="34"/>
      <c r="G3649" s="2"/>
      <c r="H3649" s="44">
        <f t="shared" si="61"/>
        <v>0</v>
      </c>
    </row>
    <row r="3650" spans="2:8" ht="12.5" x14ac:dyDescent="0.25">
      <c r="B3650" s="25"/>
      <c r="C3650" s="33"/>
      <c r="D3650" s="1"/>
      <c r="E3650" s="1"/>
      <c r="F3650" s="34"/>
      <c r="G3650" s="2"/>
      <c r="H3650" s="44">
        <f t="shared" si="61"/>
        <v>0</v>
      </c>
    </row>
    <row r="3651" spans="2:8" ht="12.5" x14ac:dyDescent="0.25">
      <c r="B3651" s="25"/>
      <c r="C3651" s="33"/>
      <c r="D3651" s="1"/>
      <c r="E3651" s="1"/>
      <c r="F3651" s="34"/>
      <c r="G3651" s="2"/>
      <c r="H3651" s="44">
        <f t="shared" si="61"/>
        <v>0</v>
      </c>
    </row>
    <row r="3652" spans="2:8" ht="12.5" x14ac:dyDescent="0.25">
      <c r="B3652" s="25"/>
      <c r="C3652" s="33"/>
      <c r="D3652" s="1"/>
      <c r="E3652" s="1"/>
      <c r="F3652" s="34"/>
      <c r="G3652" s="2"/>
      <c r="H3652" s="44">
        <f t="shared" si="61"/>
        <v>0</v>
      </c>
    </row>
    <row r="3653" spans="2:8" ht="12.5" x14ac:dyDescent="0.25">
      <c r="B3653" s="25"/>
      <c r="C3653" s="33"/>
      <c r="D3653" s="1"/>
      <c r="E3653" s="1"/>
      <c r="F3653" s="34"/>
      <c r="G3653" s="2"/>
      <c r="H3653" s="44">
        <f t="shared" si="61"/>
        <v>0</v>
      </c>
    </row>
    <row r="3654" spans="2:8" ht="12.5" x14ac:dyDescent="0.25">
      <c r="B3654" s="25"/>
      <c r="C3654" s="33"/>
      <c r="D3654" s="1"/>
      <c r="E3654" s="1"/>
      <c r="F3654" s="34"/>
      <c r="G3654" s="2"/>
      <c r="H3654" s="44">
        <f t="shared" ref="H3654:H3717" si="62">F3654*ROUND(G3654,4)</f>
        <v>0</v>
      </c>
    </row>
    <row r="3655" spans="2:8" ht="12.5" x14ac:dyDescent="0.25">
      <c r="B3655" s="25"/>
      <c r="C3655" s="33"/>
      <c r="D3655" s="1"/>
      <c r="E3655" s="1"/>
      <c r="F3655" s="34"/>
      <c r="G3655" s="2"/>
      <c r="H3655" s="44">
        <f t="shared" si="62"/>
        <v>0</v>
      </c>
    </row>
    <row r="3656" spans="2:8" ht="12.5" x14ac:dyDescent="0.25">
      <c r="B3656" s="25"/>
      <c r="C3656" s="33"/>
      <c r="D3656" s="1"/>
      <c r="E3656" s="1"/>
      <c r="F3656" s="34"/>
      <c r="G3656" s="2"/>
      <c r="H3656" s="44">
        <f t="shared" si="62"/>
        <v>0</v>
      </c>
    </row>
    <row r="3657" spans="2:8" ht="12.5" x14ac:dyDescent="0.25">
      <c r="B3657" s="25"/>
      <c r="C3657" s="33"/>
      <c r="D3657" s="1"/>
      <c r="E3657" s="1"/>
      <c r="F3657" s="34"/>
      <c r="G3657" s="2"/>
      <c r="H3657" s="44">
        <f t="shared" si="62"/>
        <v>0</v>
      </c>
    </row>
    <row r="3658" spans="2:8" ht="12.5" x14ac:dyDescent="0.25">
      <c r="B3658" s="25"/>
      <c r="C3658" s="33"/>
      <c r="D3658" s="1"/>
      <c r="E3658" s="1"/>
      <c r="F3658" s="34"/>
      <c r="G3658" s="2"/>
      <c r="H3658" s="44">
        <f t="shared" si="62"/>
        <v>0</v>
      </c>
    </row>
    <row r="3659" spans="2:8" ht="12.5" x14ac:dyDescent="0.25">
      <c r="B3659" s="25"/>
      <c r="C3659" s="33"/>
      <c r="D3659" s="1"/>
      <c r="E3659" s="1"/>
      <c r="F3659" s="34"/>
      <c r="G3659" s="2"/>
      <c r="H3659" s="44">
        <f t="shared" si="62"/>
        <v>0</v>
      </c>
    </row>
    <row r="3660" spans="2:8" ht="12.5" x14ac:dyDescent="0.25">
      <c r="B3660" s="25"/>
      <c r="C3660" s="33"/>
      <c r="D3660" s="1"/>
      <c r="E3660" s="1"/>
      <c r="F3660" s="34"/>
      <c r="G3660" s="2"/>
      <c r="H3660" s="44">
        <f t="shared" si="62"/>
        <v>0</v>
      </c>
    </row>
    <row r="3661" spans="2:8" ht="12.5" x14ac:dyDescent="0.25">
      <c r="B3661" s="25"/>
      <c r="C3661" s="33"/>
      <c r="D3661" s="1"/>
      <c r="E3661" s="1"/>
      <c r="F3661" s="34"/>
      <c r="G3661" s="2"/>
      <c r="H3661" s="44">
        <f t="shared" si="62"/>
        <v>0</v>
      </c>
    </row>
    <row r="3662" spans="2:8" ht="12.5" x14ac:dyDescent="0.25">
      <c r="B3662" s="25"/>
      <c r="C3662" s="33"/>
      <c r="D3662" s="1"/>
      <c r="E3662" s="1"/>
      <c r="F3662" s="34"/>
      <c r="G3662" s="2"/>
      <c r="H3662" s="44">
        <f t="shared" si="62"/>
        <v>0</v>
      </c>
    </row>
    <row r="3663" spans="2:8" ht="12.5" x14ac:dyDescent="0.25">
      <c r="B3663" s="25"/>
      <c r="C3663" s="33"/>
      <c r="D3663" s="1"/>
      <c r="E3663" s="1"/>
      <c r="F3663" s="34"/>
      <c r="G3663" s="2"/>
      <c r="H3663" s="44">
        <f t="shared" si="62"/>
        <v>0</v>
      </c>
    </row>
    <row r="3664" spans="2:8" ht="12.5" x14ac:dyDescent="0.25">
      <c r="B3664" s="25"/>
      <c r="C3664" s="33"/>
      <c r="D3664" s="1"/>
      <c r="E3664" s="1"/>
      <c r="F3664" s="34"/>
      <c r="G3664" s="2"/>
      <c r="H3664" s="44">
        <f t="shared" si="62"/>
        <v>0</v>
      </c>
    </row>
    <row r="3665" spans="2:8" ht="12.5" x14ac:dyDescent="0.25">
      <c r="B3665" s="25"/>
      <c r="C3665" s="33"/>
      <c r="D3665" s="1"/>
      <c r="E3665" s="1"/>
      <c r="F3665" s="34"/>
      <c r="G3665" s="2"/>
      <c r="H3665" s="44">
        <f t="shared" si="62"/>
        <v>0</v>
      </c>
    </row>
    <row r="3666" spans="2:8" ht="12.5" x14ac:dyDescent="0.25">
      <c r="B3666" s="25"/>
      <c r="C3666" s="33"/>
      <c r="D3666" s="1"/>
      <c r="E3666" s="1"/>
      <c r="F3666" s="34"/>
      <c r="G3666" s="2"/>
      <c r="H3666" s="44">
        <f t="shared" si="62"/>
        <v>0</v>
      </c>
    </row>
    <row r="3667" spans="2:8" ht="12.5" x14ac:dyDescent="0.25">
      <c r="B3667" s="25"/>
      <c r="C3667" s="33"/>
      <c r="D3667" s="1"/>
      <c r="E3667" s="1"/>
      <c r="F3667" s="34"/>
      <c r="G3667" s="2"/>
      <c r="H3667" s="44">
        <f t="shared" si="62"/>
        <v>0</v>
      </c>
    </row>
    <row r="3668" spans="2:8" ht="12.5" x14ac:dyDescent="0.25">
      <c r="B3668" s="25"/>
      <c r="C3668" s="33"/>
      <c r="D3668" s="1"/>
      <c r="E3668" s="1"/>
      <c r="F3668" s="34"/>
      <c r="G3668" s="2"/>
      <c r="H3668" s="44">
        <f t="shared" si="62"/>
        <v>0</v>
      </c>
    </row>
    <row r="3669" spans="2:8" ht="12.5" x14ac:dyDescent="0.25">
      <c r="B3669" s="25"/>
      <c r="C3669" s="33"/>
      <c r="D3669" s="1"/>
      <c r="E3669" s="1"/>
      <c r="F3669" s="34"/>
      <c r="G3669" s="2"/>
      <c r="H3669" s="44">
        <f t="shared" si="62"/>
        <v>0</v>
      </c>
    </row>
    <row r="3670" spans="2:8" ht="12.5" x14ac:dyDescent="0.25">
      <c r="B3670" s="25"/>
      <c r="C3670" s="33"/>
      <c r="D3670" s="1"/>
      <c r="E3670" s="1"/>
      <c r="F3670" s="34"/>
      <c r="G3670" s="2"/>
      <c r="H3670" s="44">
        <f t="shared" si="62"/>
        <v>0</v>
      </c>
    </row>
    <row r="3671" spans="2:8" ht="12.5" x14ac:dyDescent="0.25">
      <c r="B3671" s="25"/>
      <c r="C3671" s="33"/>
      <c r="D3671" s="1"/>
      <c r="E3671" s="1"/>
      <c r="F3671" s="34"/>
      <c r="G3671" s="2"/>
      <c r="H3671" s="44">
        <f t="shared" si="62"/>
        <v>0</v>
      </c>
    </row>
    <row r="3672" spans="2:8" ht="12.5" x14ac:dyDescent="0.25">
      <c r="B3672" s="25"/>
      <c r="C3672" s="33"/>
      <c r="D3672" s="1"/>
      <c r="E3672" s="1"/>
      <c r="F3672" s="34"/>
      <c r="G3672" s="2"/>
      <c r="H3672" s="44">
        <f t="shared" si="62"/>
        <v>0</v>
      </c>
    </row>
    <row r="3673" spans="2:8" ht="12.5" x14ac:dyDescent="0.25">
      <c r="B3673" s="25"/>
      <c r="C3673" s="33"/>
      <c r="D3673" s="1"/>
      <c r="E3673" s="1"/>
      <c r="F3673" s="34"/>
      <c r="G3673" s="2"/>
      <c r="H3673" s="44">
        <f t="shared" si="62"/>
        <v>0</v>
      </c>
    </row>
    <row r="3674" spans="2:8" ht="12.5" x14ac:dyDescent="0.25">
      <c r="B3674" s="25"/>
      <c r="C3674" s="33"/>
      <c r="D3674" s="1"/>
      <c r="E3674" s="1"/>
      <c r="F3674" s="34"/>
      <c r="G3674" s="2"/>
      <c r="H3674" s="44">
        <f t="shared" si="62"/>
        <v>0</v>
      </c>
    </row>
    <row r="3675" spans="2:8" ht="12.5" x14ac:dyDescent="0.25">
      <c r="B3675" s="25"/>
      <c r="C3675" s="33"/>
      <c r="D3675" s="1"/>
      <c r="E3675" s="1"/>
      <c r="F3675" s="34"/>
      <c r="G3675" s="2"/>
      <c r="H3675" s="44">
        <f t="shared" si="62"/>
        <v>0</v>
      </c>
    </row>
    <row r="3676" spans="2:8" ht="12.5" x14ac:dyDescent="0.25">
      <c r="B3676" s="25"/>
      <c r="C3676" s="33"/>
      <c r="D3676" s="1"/>
      <c r="E3676" s="1"/>
      <c r="F3676" s="34"/>
      <c r="G3676" s="2"/>
      <c r="H3676" s="44">
        <f t="shared" si="62"/>
        <v>0</v>
      </c>
    </row>
    <row r="3677" spans="2:8" ht="12.5" x14ac:dyDescent="0.25">
      <c r="B3677" s="25"/>
      <c r="C3677" s="33"/>
      <c r="D3677" s="1"/>
      <c r="E3677" s="1"/>
      <c r="F3677" s="34"/>
      <c r="G3677" s="2"/>
      <c r="H3677" s="44">
        <f t="shared" si="62"/>
        <v>0</v>
      </c>
    </row>
    <row r="3678" spans="2:8" ht="12.5" x14ac:dyDescent="0.25">
      <c r="B3678" s="25"/>
      <c r="C3678" s="33"/>
      <c r="D3678" s="1"/>
      <c r="E3678" s="1"/>
      <c r="F3678" s="34"/>
      <c r="G3678" s="2"/>
      <c r="H3678" s="44">
        <f t="shared" si="62"/>
        <v>0</v>
      </c>
    </row>
    <row r="3679" spans="2:8" ht="12.5" x14ac:dyDescent="0.25">
      <c r="B3679" s="25"/>
      <c r="C3679" s="33"/>
      <c r="D3679" s="1"/>
      <c r="E3679" s="1"/>
      <c r="F3679" s="34"/>
      <c r="G3679" s="2"/>
      <c r="H3679" s="44">
        <f t="shared" si="62"/>
        <v>0</v>
      </c>
    </row>
    <row r="3680" spans="2:8" ht="12.5" x14ac:dyDescent="0.25">
      <c r="B3680" s="25"/>
      <c r="C3680" s="33"/>
      <c r="D3680" s="1"/>
      <c r="E3680" s="1"/>
      <c r="F3680" s="34"/>
      <c r="G3680" s="2"/>
      <c r="H3680" s="44">
        <f t="shared" si="62"/>
        <v>0</v>
      </c>
    </row>
    <row r="3681" spans="2:8" ht="12.5" x14ac:dyDescent="0.25">
      <c r="B3681" s="25"/>
      <c r="C3681" s="33"/>
      <c r="D3681" s="1"/>
      <c r="E3681" s="1"/>
      <c r="F3681" s="34"/>
      <c r="G3681" s="2"/>
      <c r="H3681" s="44">
        <f t="shared" si="62"/>
        <v>0</v>
      </c>
    </row>
    <row r="3682" spans="2:8" ht="12.5" x14ac:dyDescent="0.25">
      <c r="B3682" s="25"/>
      <c r="C3682" s="33"/>
      <c r="D3682" s="1"/>
      <c r="E3682" s="1"/>
      <c r="F3682" s="34"/>
      <c r="G3682" s="2"/>
      <c r="H3682" s="44">
        <f t="shared" si="62"/>
        <v>0</v>
      </c>
    </row>
    <row r="3683" spans="2:8" ht="12.5" x14ac:dyDescent="0.25">
      <c r="B3683" s="25"/>
      <c r="C3683" s="33"/>
      <c r="D3683" s="1"/>
      <c r="E3683" s="1"/>
      <c r="F3683" s="34"/>
      <c r="G3683" s="2"/>
      <c r="H3683" s="44">
        <f t="shared" si="62"/>
        <v>0</v>
      </c>
    </row>
    <row r="3684" spans="2:8" ht="12.5" x14ac:dyDescent="0.25">
      <c r="B3684" s="25"/>
      <c r="C3684" s="33"/>
      <c r="D3684" s="1"/>
      <c r="E3684" s="1"/>
      <c r="F3684" s="34"/>
      <c r="G3684" s="2"/>
      <c r="H3684" s="44">
        <f t="shared" si="62"/>
        <v>0</v>
      </c>
    </row>
    <row r="3685" spans="2:8" ht="12.5" x14ac:dyDescent="0.25">
      <c r="B3685" s="25"/>
      <c r="C3685" s="33"/>
      <c r="D3685" s="1"/>
      <c r="E3685" s="1"/>
      <c r="F3685" s="34"/>
      <c r="G3685" s="2"/>
      <c r="H3685" s="44">
        <f t="shared" si="62"/>
        <v>0</v>
      </c>
    </row>
    <row r="3686" spans="2:8" ht="12.5" x14ac:dyDescent="0.25">
      <c r="B3686" s="25"/>
      <c r="C3686" s="33"/>
      <c r="D3686" s="1"/>
      <c r="E3686" s="1"/>
      <c r="F3686" s="34"/>
      <c r="G3686" s="2"/>
      <c r="H3686" s="44">
        <f t="shared" si="62"/>
        <v>0</v>
      </c>
    </row>
    <row r="3687" spans="2:8" ht="12.5" x14ac:dyDescent="0.25">
      <c r="B3687" s="25"/>
      <c r="C3687" s="33"/>
      <c r="D3687" s="1"/>
      <c r="E3687" s="1"/>
      <c r="F3687" s="34"/>
      <c r="G3687" s="2"/>
      <c r="H3687" s="44">
        <f t="shared" si="62"/>
        <v>0</v>
      </c>
    </row>
    <row r="3688" spans="2:8" ht="12.5" x14ac:dyDescent="0.25">
      <c r="B3688" s="25"/>
      <c r="C3688" s="33"/>
      <c r="D3688" s="1"/>
      <c r="E3688" s="1"/>
      <c r="F3688" s="34"/>
      <c r="G3688" s="2"/>
      <c r="H3688" s="44">
        <f t="shared" si="62"/>
        <v>0</v>
      </c>
    </row>
    <row r="3689" spans="2:8" ht="12.5" x14ac:dyDescent="0.25">
      <c r="B3689" s="25"/>
      <c r="C3689" s="33"/>
      <c r="D3689" s="1"/>
      <c r="E3689" s="1"/>
      <c r="F3689" s="34"/>
      <c r="G3689" s="2"/>
      <c r="H3689" s="44">
        <f t="shared" si="62"/>
        <v>0</v>
      </c>
    </row>
    <row r="3690" spans="2:8" ht="12.5" x14ac:dyDescent="0.25">
      <c r="B3690" s="25"/>
      <c r="C3690" s="33"/>
      <c r="D3690" s="1"/>
      <c r="E3690" s="1"/>
      <c r="F3690" s="34"/>
      <c r="G3690" s="2"/>
      <c r="H3690" s="44">
        <f t="shared" si="62"/>
        <v>0</v>
      </c>
    </row>
    <row r="3691" spans="2:8" ht="12.5" x14ac:dyDescent="0.25">
      <c r="B3691" s="25"/>
      <c r="C3691" s="33"/>
      <c r="D3691" s="1"/>
      <c r="E3691" s="1"/>
      <c r="F3691" s="34"/>
      <c r="G3691" s="2"/>
      <c r="H3691" s="44">
        <f t="shared" si="62"/>
        <v>0</v>
      </c>
    </row>
    <row r="3692" spans="2:8" ht="12.5" x14ac:dyDescent="0.25">
      <c r="B3692" s="25"/>
      <c r="C3692" s="33"/>
      <c r="D3692" s="1"/>
      <c r="E3692" s="1"/>
      <c r="F3692" s="34"/>
      <c r="G3692" s="2"/>
      <c r="H3692" s="44">
        <f t="shared" si="62"/>
        <v>0</v>
      </c>
    </row>
    <row r="3693" spans="2:8" ht="12.5" x14ac:dyDescent="0.25">
      <c r="B3693" s="25"/>
      <c r="C3693" s="33"/>
      <c r="D3693" s="1"/>
      <c r="E3693" s="1"/>
      <c r="F3693" s="34"/>
      <c r="G3693" s="2"/>
      <c r="H3693" s="44">
        <f t="shared" si="62"/>
        <v>0</v>
      </c>
    </row>
    <row r="3694" spans="2:8" ht="12.5" x14ac:dyDescent="0.25">
      <c r="B3694" s="25"/>
      <c r="C3694" s="33"/>
      <c r="D3694" s="1"/>
      <c r="E3694" s="1"/>
      <c r="F3694" s="34"/>
      <c r="G3694" s="2"/>
      <c r="H3694" s="44">
        <f t="shared" si="62"/>
        <v>0</v>
      </c>
    </row>
    <row r="3695" spans="2:8" ht="12.5" x14ac:dyDescent="0.25">
      <c r="B3695" s="25"/>
      <c r="C3695" s="33"/>
      <c r="D3695" s="1"/>
      <c r="E3695" s="1"/>
      <c r="F3695" s="34"/>
      <c r="G3695" s="2"/>
      <c r="H3695" s="44">
        <f t="shared" si="62"/>
        <v>0</v>
      </c>
    </row>
    <row r="3696" spans="2:8" ht="12.5" x14ac:dyDescent="0.25">
      <c r="B3696" s="25"/>
      <c r="C3696" s="33"/>
      <c r="D3696" s="1"/>
      <c r="E3696" s="1"/>
      <c r="F3696" s="34"/>
      <c r="G3696" s="2"/>
      <c r="H3696" s="44">
        <f t="shared" si="62"/>
        <v>0</v>
      </c>
    </row>
    <row r="3697" spans="2:8" ht="12.5" x14ac:dyDescent="0.25">
      <c r="B3697" s="25"/>
      <c r="C3697" s="33"/>
      <c r="D3697" s="1"/>
      <c r="E3697" s="1"/>
      <c r="F3697" s="34"/>
      <c r="G3697" s="2"/>
      <c r="H3697" s="44">
        <f t="shared" si="62"/>
        <v>0</v>
      </c>
    </row>
    <row r="3698" spans="2:8" ht="12.5" x14ac:dyDescent="0.25">
      <c r="B3698" s="25"/>
      <c r="C3698" s="33"/>
      <c r="D3698" s="1"/>
      <c r="E3698" s="1"/>
      <c r="F3698" s="34"/>
      <c r="G3698" s="2"/>
      <c r="H3698" s="44">
        <f t="shared" si="62"/>
        <v>0</v>
      </c>
    </row>
    <row r="3699" spans="2:8" ht="12.5" x14ac:dyDescent="0.25">
      <c r="B3699" s="25"/>
      <c r="C3699" s="33"/>
      <c r="D3699" s="1"/>
      <c r="E3699" s="1"/>
      <c r="F3699" s="34"/>
      <c r="G3699" s="2"/>
      <c r="H3699" s="44">
        <f t="shared" si="62"/>
        <v>0</v>
      </c>
    </row>
    <row r="3700" spans="2:8" ht="12.5" x14ac:dyDescent="0.25">
      <c r="B3700" s="25"/>
      <c r="C3700" s="33"/>
      <c r="D3700" s="1"/>
      <c r="E3700" s="1"/>
      <c r="F3700" s="34"/>
      <c r="G3700" s="2"/>
      <c r="H3700" s="44">
        <f t="shared" si="62"/>
        <v>0</v>
      </c>
    </row>
    <row r="3701" spans="2:8" ht="12.5" x14ac:dyDescent="0.25">
      <c r="B3701" s="25"/>
      <c r="C3701" s="33"/>
      <c r="D3701" s="1"/>
      <c r="E3701" s="1"/>
      <c r="F3701" s="34"/>
      <c r="G3701" s="2"/>
      <c r="H3701" s="44">
        <f t="shared" si="62"/>
        <v>0</v>
      </c>
    </row>
    <row r="3702" spans="2:8" ht="12.5" x14ac:dyDescent="0.25">
      <c r="B3702" s="25"/>
      <c r="C3702" s="33"/>
      <c r="D3702" s="1"/>
      <c r="E3702" s="1"/>
      <c r="F3702" s="34"/>
      <c r="G3702" s="2"/>
      <c r="H3702" s="44">
        <f t="shared" si="62"/>
        <v>0</v>
      </c>
    </row>
    <row r="3703" spans="2:8" ht="12.5" x14ac:dyDescent="0.25">
      <c r="B3703" s="25"/>
      <c r="C3703" s="33"/>
      <c r="D3703" s="1"/>
      <c r="E3703" s="1"/>
      <c r="F3703" s="34"/>
      <c r="G3703" s="2"/>
      <c r="H3703" s="44">
        <f t="shared" si="62"/>
        <v>0</v>
      </c>
    </row>
    <row r="3704" spans="2:8" ht="12.5" x14ac:dyDescent="0.25">
      <c r="B3704" s="25"/>
      <c r="C3704" s="33"/>
      <c r="D3704" s="1"/>
      <c r="E3704" s="1"/>
      <c r="F3704" s="34"/>
      <c r="G3704" s="2"/>
      <c r="H3704" s="44">
        <f t="shared" si="62"/>
        <v>0</v>
      </c>
    </row>
    <row r="3705" spans="2:8" ht="12.5" x14ac:dyDescent="0.25">
      <c r="B3705" s="25"/>
      <c r="C3705" s="33"/>
      <c r="D3705" s="1"/>
      <c r="E3705" s="1"/>
      <c r="F3705" s="34"/>
      <c r="G3705" s="2"/>
      <c r="H3705" s="44">
        <f t="shared" si="62"/>
        <v>0</v>
      </c>
    </row>
    <row r="3706" spans="2:8" ht="12.5" x14ac:dyDescent="0.25">
      <c r="B3706" s="25"/>
      <c r="C3706" s="33"/>
      <c r="D3706" s="1"/>
      <c r="E3706" s="1"/>
      <c r="F3706" s="34"/>
      <c r="G3706" s="2"/>
      <c r="H3706" s="44">
        <f t="shared" si="62"/>
        <v>0</v>
      </c>
    </row>
    <row r="3707" spans="2:8" ht="12.5" x14ac:dyDescent="0.25">
      <c r="B3707" s="25"/>
      <c r="C3707" s="33"/>
      <c r="D3707" s="1"/>
      <c r="E3707" s="1"/>
      <c r="F3707" s="34"/>
      <c r="G3707" s="2"/>
      <c r="H3707" s="44">
        <f t="shared" si="62"/>
        <v>0</v>
      </c>
    </row>
    <row r="3708" spans="2:8" ht="12.5" x14ac:dyDescent="0.25">
      <c r="B3708" s="25"/>
      <c r="C3708" s="33"/>
      <c r="D3708" s="1"/>
      <c r="E3708" s="1"/>
      <c r="F3708" s="34"/>
      <c r="G3708" s="2"/>
      <c r="H3708" s="44">
        <f t="shared" si="62"/>
        <v>0</v>
      </c>
    </row>
    <row r="3709" spans="2:8" ht="12.5" x14ac:dyDescent="0.25">
      <c r="B3709" s="25"/>
      <c r="C3709" s="33"/>
      <c r="D3709" s="1"/>
      <c r="E3709" s="1"/>
      <c r="F3709" s="34"/>
      <c r="G3709" s="2"/>
      <c r="H3709" s="44">
        <f t="shared" si="62"/>
        <v>0</v>
      </c>
    </row>
    <row r="3710" spans="2:8" ht="12.5" x14ac:dyDescent="0.25">
      <c r="B3710" s="25"/>
      <c r="C3710" s="33"/>
      <c r="D3710" s="1"/>
      <c r="E3710" s="1"/>
      <c r="F3710" s="34"/>
      <c r="G3710" s="2"/>
      <c r="H3710" s="44">
        <f t="shared" si="62"/>
        <v>0</v>
      </c>
    </row>
    <row r="3711" spans="2:8" ht="12.5" x14ac:dyDescent="0.25">
      <c r="B3711" s="25"/>
      <c r="C3711" s="33"/>
      <c r="D3711" s="1"/>
      <c r="E3711" s="1"/>
      <c r="F3711" s="34"/>
      <c r="G3711" s="2"/>
      <c r="H3711" s="44">
        <f t="shared" si="62"/>
        <v>0</v>
      </c>
    </row>
    <row r="3712" spans="2:8" ht="12.5" x14ac:dyDescent="0.25">
      <c r="B3712" s="25"/>
      <c r="C3712" s="33"/>
      <c r="D3712" s="1"/>
      <c r="E3712" s="1"/>
      <c r="F3712" s="34"/>
      <c r="G3712" s="2"/>
      <c r="H3712" s="44">
        <f t="shared" si="62"/>
        <v>0</v>
      </c>
    </row>
    <row r="3713" spans="2:8" ht="12.5" x14ac:dyDescent="0.25">
      <c r="B3713" s="25"/>
      <c r="C3713" s="33"/>
      <c r="D3713" s="1"/>
      <c r="E3713" s="1"/>
      <c r="F3713" s="34"/>
      <c r="G3713" s="2"/>
      <c r="H3713" s="44">
        <f t="shared" si="62"/>
        <v>0</v>
      </c>
    </row>
    <row r="3714" spans="2:8" ht="12.5" x14ac:dyDescent="0.25">
      <c r="B3714" s="25"/>
      <c r="C3714" s="33"/>
      <c r="D3714" s="1"/>
      <c r="E3714" s="1"/>
      <c r="F3714" s="34"/>
      <c r="G3714" s="2"/>
      <c r="H3714" s="44">
        <f t="shared" si="62"/>
        <v>0</v>
      </c>
    </row>
    <row r="3715" spans="2:8" ht="12.5" x14ac:dyDescent="0.25">
      <c r="B3715" s="25"/>
      <c r="C3715" s="33"/>
      <c r="D3715" s="1"/>
      <c r="E3715" s="1"/>
      <c r="F3715" s="34"/>
      <c r="G3715" s="2"/>
      <c r="H3715" s="44">
        <f t="shared" si="62"/>
        <v>0</v>
      </c>
    </row>
    <row r="3716" spans="2:8" ht="12.5" x14ac:dyDescent="0.25">
      <c r="B3716" s="25"/>
      <c r="C3716" s="33"/>
      <c r="D3716" s="1"/>
      <c r="E3716" s="1"/>
      <c r="F3716" s="34"/>
      <c r="G3716" s="2"/>
      <c r="H3716" s="44">
        <f t="shared" si="62"/>
        <v>0</v>
      </c>
    </row>
    <row r="3717" spans="2:8" ht="12.5" x14ac:dyDescent="0.25">
      <c r="B3717" s="25"/>
      <c r="C3717" s="33"/>
      <c r="D3717" s="1"/>
      <c r="E3717" s="1"/>
      <c r="F3717" s="34"/>
      <c r="G3717" s="2"/>
      <c r="H3717" s="44">
        <f t="shared" si="62"/>
        <v>0</v>
      </c>
    </row>
    <row r="3718" spans="2:8" ht="12.5" x14ac:dyDescent="0.25">
      <c r="B3718" s="25"/>
      <c r="C3718" s="33"/>
      <c r="D3718" s="1"/>
      <c r="E3718" s="1"/>
      <c r="F3718" s="34"/>
      <c r="G3718" s="2"/>
      <c r="H3718" s="44">
        <f t="shared" ref="H3718:H3781" si="63">F3718*ROUND(G3718,4)</f>
        <v>0</v>
      </c>
    </row>
    <row r="3719" spans="2:8" ht="12.5" x14ac:dyDescent="0.25">
      <c r="B3719" s="25"/>
      <c r="C3719" s="33"/>
      <c r="D3719" s="1"/>
      <c r="E3719" s="1"/>
      <c r="F3719" s="34"/>
      <c r="G3719" s="2"/>
      <c r="H3719" s="44">
        <f t="shared" si="63"/>
        <v>0</v>
      </c>
    </row>
    <row r="3720" spans="2:8" ht="12.5" x14ac:dyDescent="0.25">
      <c r="B3720" s="25"/>
      <c r="C3720" s="33"/>
      <c r="D3720" s="1"/>
      <c r="E3720" s="1"/>
      <c r="F3720" s="34"/>
      <c r="G3720" s="2"/>
      <c r="H3720" s="44">
        <f t="shared" si="63"/>
        <v>0</v>
      </c>
    </row>
    <row r="3721" spans="2:8" ht="12.5" x14ac:dyDescent="0.25">
      <c r="B3721" s="25"/>
      <c r="C3721" s="33"/>
      <c r="D3721" s="1"/>
      <c r="E3721" s="1"/>
      <c r="F3721" s="34"/>
      <c r="G3721" s="2"/>
      <c r="H3721" s="44">
        <f t="shared" si="63"/>
        <v>0</v>
      </c>
    </row>
    <row r="3722" spans="2:8" ht="12.5" x14ac:dyDescent="0.25">
      <c r="B3722" s="25"/>
      <c r="C3722" s="33"/>
      <c r="D3722" s="1"/>
      <c r="E3722" s="1"/>
      <c r="F3722" s="34"/>
      <c r="G3722" s="2"/>
      <c r="H3722" s="44">
        <f t="shared" si="63"/>
        <v>0</v>
      </c>
    </row>
    <row r="3723" spans="2:8" ht="12.5" x14ac:dyDescent="0.25">
      <c r="B3723" s="25"/>
      <c r="C3723" s="33"/>
      <c r="D3723" s="1"/>
      <c r="E3723" s="1"/>
      <c r="F3723" s="34"/>
      <c r="G3723" s="2"/>
      <c r="H3723" s="44">
        <f t="shared" si="63"/>
        <v>0</v>
      </c>
    </row>
    <row r="3724" spans="2:8" ht="12.5" x14ac:dyDescent="0.25">
      <c r="B3724" s="25"/>
      <c r="C3724" s="33"/>
      <c r="D3724" s="1"/>
      <c r="E3724" s="1"/>
      <c r="F3724" s="34"/>
      <c r="G3724" s="2"/>
      <c r="H3724" s="44">
        <f t="shared" si="63"/>
        <v>0</v>
      </c>
    </row>
    <row r="3725" spans="2:8" ht="12.5" x14ac:dyDescent="0.25">
      <c r="B3725" s="25"/>
      <c r="C3725" s="33"/>
      <c r="D3725" s="1"/>
      <c r="E3725" s="1"/>
      <c r="F3725" s="34"/>
      <c r="G3725" s="2"/>
      <c r="H3725" s="44">
        <f t="shared" si="63"/>
        <v>0</v>
      </c>
    </row>
    <row r="3726" spans="2:8" ht="12.5" x14ac:dyDescent="0.25">
      <c r="B3726" s="25"/>
      <c r="C3726" s="33"/>
      <c r="D3726" s="1"/>
      <c r="E3726" s="1"/>
      <c r="F3726" s="34"/>
      <c r="G3726" s="2"/>
      <c r="H3726" s="44">
        <f t="shared" si="63"/>
        <v>0</v>
      </c>
    </row>
    <row r="3727" spans="2:8" ht="12.5" x14ac:dyDescent="0.25">
      <c r="B3727" s="25"/>
      <c r="C3727" s="33"/>
      <c r="D3727" s="1"/>
      <c r="E3727" s="1"/>
      <c r="F3727" s="34"/>
      <c r="G3727" s="2"/>
      <c r="H3727" s="44">
        <f t="shared" si="63"/>
        <v>0</v>
      </c>
    </row>
    <row r="3728" spans="2:8" ht="12.5" x14ac:dyDescent="0.25">
      <c r="B3728" s="25"/>
      <c r="C3728" s="33"/>
      <c r="D3728" s="1"/>
      <c r="E3728" s="1"/>
      <c r="F3728" s="34"/>
      <c r="G3728" s="2"/>
      <c r="H3728" s="44">
        <f t="shared" si="63"/>
        <v>0</v>
      </c>
    </row>
    <row r="3729" spans="2:8" ht="12.5" x14ac:dyDescent="0.25">
      <c r="B3729" s="25"/>
      <c r="C3729" s="33"/>
      <c r="D3729" s="1"/>
      <c r="E3729" s="1"/>
      <c r="F3729" s="34"/>
      <c r="G3729" s="2"/>
      <c r="H3729" s="44">
        <f t="shared" si="63"/>
        <v>0</v>
      </c>
    </row>
    <row r="3730" spans="2:8" ht="12.5" x14ac:dyDescent="0.25">
      <c r="B3730" s="25"/>
      <c r="C3730" s="33"/>
      <c r="D3730" s="1"/>
      <c r="E3730" s="1"/>
      <c r="F3730" s="34"/>
      <c r="G3730" s="2"/>
      <c r="H3730" s="44">
        <f t="shared" si="63"/>
        <v>0</v>
      </c>
    </row>
    <row r="3731" spans="2:8" ht="12.5" x14ac:dyDescent="0.25">
      <c r="B3731" s="25"/>
      <c r="C3731" s="33"/>
      <c r="D3731" s="1"/>
      <c r="E3731" s="1"/>
      <c r="F3731" s="34"/>
      <c r="G3731" s="2"/>
      <c r="H3731" s="44">
        <f t="shared" si="63"/>
        <v>0</v>
      </c>
    </row>
    <row r="3732" spans="2:8" ht="12.5" x14ac:dyDescent="0.25">
      <c r="B3732" s="25"/>
      <c r="C3732" s="33"/>
      <c r="D3732" s="1"/>
      <c r="E3732" s="1"/>
      <c r="F3732" s="34"/>
      <c r="G3732" s="2"/>
      <c r="H3732" s="44">
        <f t="shared" si="63"/>
        <v>0</v>
      </c>
    </row>
    <row r="3733" spans="2:8" ht="12.5" x14ac:dyDescent="0.25">
      <c r="B3733" s="25"/>
      <c r="C3733" s="33"/>
      <c r="D3733" s="1"/>
      <c r="E3733" s="1"/>
      <c r="F3733" s="34"/>
      <c r="G3733" s="2"/>
      <c r="H3733" s="44">
        <f t="shared" si="63"/>
        <v>0</v>
      </c>
    </row>
    <row r="3734" spans="2:8" ht="12.5" x14ac:dyDescent="0.25">
      <c r="B3734" s="25"/>
      <c r="C3734" s="33"/>
      <c r="D3734" s="1"/>
      <c r="E3734" s="1"/>
      <c r="F3734" s="34"/>
      <c r="G3734" s="2"/>
      <c r="H3734" s="44">
        <f t="shared" si="63"/>
        <v>0</v>
      </c>
    </row>
    <row r="3735" spans="2:8" ht="12.5" x14ac:dyDescent="0.25">
      <c r="B3735" s="25"/>
      <c r="C3735" s="33"/>
      <c r="D3735" s="1"/>
      <c r="E3735" s="1"/>
      <c r="F3735" s="34"/>
      <c r="G3735" s="2"/>
      <c r="H3735" s="44">
        <f t="shared" si="63"/>
        <v>0</v>
      </c>
    </row>
    <row r="3736" spans="2:8" ht="12.5" x14ac:dyDescent="0.25">
      <c r="B3736" s="25"/>
      <c r="C3736" s="33"/>
      <c r="D3736" s="1"/>
      <c r="E3736" s="1"/>
      <c r="F3736" s="34"/>
      <c r="G3736" s="2"/>
      <c r="H3736" s="44">
        <f t="shared" si="63"/>
        <v>0</v>
      </c>
    </row>
    <row r="3737" spans="2:8" ht="12.5" x14ac:dyDescent="0.25">
      <c r="B3737" s="25"/>
      <c r="C3737" s="33"/>
      <c r="D3737" s="1"/>
      <c r="E3737" s="1"/>
      <c r="F3737" s="34"/>
      <c r="G3737" s="2"/>
      <c r="H3737" s="44">
        <f t="shared" si="63"/>
        <v>0</v>
      </c>
    </row>
    <row r="3738" spans="2:8" ht="12.5" x14ac:dyDescent="0.25">
      <c r="B3738" s="25"/>
      <c r="C3738" s="33"/>
      <c r="D3738" s="1"/>
      <c r="E3738" s="1"/>
      <c r="F3738" s="34"/>
      <c r="G3738" s="2"/>
      <c r="H3738" s="44">
        <f t="shared" si="63"/>
        <v>0</v>
      </c>
    </row>
    <row r="3739" spans="2:8" ht="12.5" x14ac:dyDescent="0.25">
      <c r="B3739" s="25"/>
      <c r="C3739" s="33"/>
      <c r="D3739" s="1"/>
      <c r="E3739" s="1"/>
      <c r="F3739" s="34"/>
      <c r="G3739" s="2"/>
      <c r="H3739" s="44">
        <f t="shared" si="63"/>
        <v>0</v>
      </c>
    </row>
    <row r="3740" spans="2:8" ht="12.5" x14ac:dyDescent="0.25">
      <c r="B3740" s="25"/>
      <c r="C3740" s="33"/>
      <c r="D3740" s="1"/>
      <c r="E3740" s="1"/>
      <c r="F3740" s="34"/>
      <c r="G3740" s="2"/>
      <c r="H3740" s="44">
        <f t="shared" si="63"/>
        <v>0</v>
      </c>
    </row>
    <row r="3741" spans="2:8" ht="12.5" x14ac:dyDescent="0.25">
      <c r="B3741" s="25"/>
      <c r="C3741" s="33"/>
      <c r="D3741" s="1"/>
      <c r="E3741" s="1"/>
      <c r="F3741" s="34"/>
      <c r="G3741" s="2"/>
      <c r="H3741" s="44">
        <f t="shared" si="63"/>
        <v>0</v>
      </c>
    </row>
    <row r="3742" spans="2:8" ht="12.5" x14ac:dyDescent="0.25">
      <c r="B3742" s="25"/>
      <c r="C3742" s="33"/>
      <c r="D3742" s="1"/>
      <c r="E3742" s="1"/>
      <c r="F3742" s="34"/>
      <c r="G3742" s="2"/>
      <c r="H3742" s="44">
        <f t="shared" si="63"/>
        <v>0</v>
      </c>
    </row>
    <row r="3743" spans="2:8" ht="12.5" x14ac:dyDescent="0.25">
      <c r="B3743" s="25"/>
      <c r="C3743" s="33"/>
      <c r="D3743" s="1"/>
      <c r="E3743" s="1"/>
      <c r="F3743" s="34"/>
      <c r="G3743" s="2"/>
      <c r="H3743" s="44">
        <f t="shared" si="63"/>
        <v>0</v>
      </c>
    </row>
    <row r="3744" spans="2:8" ht="12.5" x14ac:dyDescent="0.25">
      <c r="B3744" s="25"/>
      <c r="C3744" s="33"/>
      <c r="D3744" s="1"/>
      <c r="E3744" s="1"/>
      <c r="F3744" s="34"/>
      <c r="G3744" s="2"/>
      <c r="H3744" s="44">
        <f t="shared" si="63"/>
        <v>0</v>
      </c>
    </row>
    <row r="3745" spans="2:8" ht="12.5" x14ac:dyDescent="0.25">
      <c r="B3745" s="25"/>
      <c r="C3745" s="33"/>
      <c r="D3745" s="1"/>
      <c r="E3745" s="1"/>
      <c r="F3745" s="34"/>
      <c r="G3745" s="2"/>
      <c r="H3745" s="44">
        <f t="shared" si="63"/>
        <v>0</v>
      </c>
    </row>
    <row r="3746" spans="2:8" ht="12.5" x14ac:dyDescent="0.25">
      <c r="B3746" s="25"/>
      <c r="C3746" s="33"/>
      <c r="D3746" s="1"/>
      <c r="E3746" s="1"/>
      <c r="F3746" s="34"/>
      <c r="G3746" s="2"/>
      <c r="H3746" s="44">
        <f t="shared" si="63"/>
        <v>0</v>
      </c>
    </row>
    <row r="3747" spans="2:8" ht="12.5" x14ac:dyDescent="0.25">
      <c r="B3747" s="25"/>
      <c r="C3747" s="33"/>
      <c r="D3747" s="1"/>
      <c r="E3747" s="1"/>
      <c r="F3747" s="34"/>
      <c r="G3747" s="2"/>
      <c r="H3747" s="44">
        <f t="shared" si="63"/>
        <v>0</v>
      </c>
    </row>
    <row r="3748" spans="2:8" ht="12.5" x14ac:dyDescent="0.25">
      <c r="B3748" s="25"/>
      <c r="C3748" s="33"/>
      <c r="D3748" s="1"/>
      <c r="E3748" s="1"/>
      <c r="F3748" s="34"/>
      <c r="G3748" s="2"/>
      <c r="H3748" s="44">
        <f t="shared" si="63"/>
        <v>0</v>
      </c>
    </row>
    <row r="3749" spans="2:8" ht="12.5" x14ac:dyDescent="0.25">
      <c r="B3749" s="25"/>
      <c r="C3749" s="33"/>
      <c r="D3749" s="1"/>
      <c r="E3749" s="1"/>
      <c r="F3749" s="34"/>
      <c r="G3749" s="2"/>
      <c r="H3749" s="44">
        <f t="shared" si="63"/>
        <v>0</v>
      </c>
    </row>
    <row r="3750" spans="2:8" ht="12.5" x14ac:dyDescent="0.25">
      <c r="B3750" s="25"/>
      <c r="C3750" s="33"/>
      <c r="D3750" s="1"/>
      <c r="E3750" s="1"/>
      <c r="F3750" s="34"/>
      <c r="G3750" s="2"/>
      <c r="H3750" s="44">
        <f t="shared" si="63"/>
        <v>0</v>
      </c>
    </row>
    <row r="3751" spans="2:8" ht="12.5" x14ac:dyDescent="0.25">
      <c r="B3751" s="25"/>
      <c r="C3751" s="33"/>
      <c r="D3751" s="1"/>
      <c r="E3751" s="1"/>
      <c r="F3751" s="34"/>
      <c r="G3751" s="2"/>
      <c r="H3751" s="44">
        <f t="shared" si="63"/>
        <v>0</v>
      </c>
    </row>
    <row r="3752" spans="2:8" ht="12.5" x14ac:dyDescent="0.25">
      <c r="B3752" s="25"/>
      <c r="C3752" s="33"/>
      <c r="D3752" s="1"/>
      <c r="E3752" s="1"/>
      <c r="F3752" s="34"/>
      <c r="G3752" s="2"/>
      <c r="H3752" s="44">
        <f t="shared" si="63"/>
        <v>0</v>
      </c>
    </row>
    <row r="3753" spans="2:8" ht="12.5" x14ac:dyDescent="0.25">
      <c r="B3753" s="25"/>
      <c r="C3753" s="33"/>
      <c r="D3753" s="1"/>
      <c r="E3753" s="1"/>
      <c r="F3753" s="34"/>
      <c r="G3753" s="2"/>
      <c r="H3753" s="44">
        <f t="shared" si="63"/>
        <v>0</v>
      </c>
    </row>
    <row r="3754" spans="2:8" ht="12.5" x14ac:dyDescent="0.25">
      <c r="B3754" s="25"/>
      <c r="C3754" s="33"/>
      <c r="D3754" s="1"/>
      <c r="E3754" s="1"/>
      <c r="F3754" s="34"/>
      <c r="G3754" s="2"/>
      <c r="H3754" s="44">
        <f t="shared" si="63"/>
        <v>0</v>
      </c>
    </row>
    <row r="3755" spans="2:8" ht="12.5" x14ac:dyDescent="0.25">
      <c r="B3755" s="25"/>
      <c r="C3755" s="33"/>
      <c r="D3755" s="1"/>
      <c r="E3755" s="1"/>
      <c r="F3755" s="34"/>
      <c r="G3755" s="2"/>
      <c r="H3755" s="44">
        <f t="shared" si="63"/>
        <v>0</v>
      </c>
    </row>
    <row r="3756" spans="2:8" ht="12.5" x14ac:dyDescent="0.25">
      <c r="B3756" s="25"/>
      <c r="C3756" s="33"/>
      <c r="D3756" s="1"/>
      <c r="E3756" s="1"/>
      <c r="F3756" s="34"/>
      <c r="G3756" s="2"/>
      <c r="H3756" s="44">
        <f t="shared" si="63"/>
        <v>0</v>
      </c>
    </row>
    <row r="3757" spans="2:8" ht="12.5" x14ac:dyDescent="0.25">
      <c r="B3757" s="25"/>
      <c r="C3757" s="33"/>
      <c r="D3757" s="1"/>
      <c r="E3757" s="1"/>
      <c r="F3757" s="34"/>
      <c r="G3757" s="2"/>
      <c r="H3757" s="44">
        <f t="shared" si="63"/>
        <v>0</v>
      </c>
    </row>
    <row r="3758" spans="2:8" ht="12.5" x14ac:dyDescent="0.25">
      <c r="B3758" s="25"/>
      <c r="C3758" s="33"/>
      <c r="D3758" s="1"/>
      <c r="E3758" s="1"/>
      <c r="F3758" s="34"/>
      <c r="G3758" s="2"/>
      <c r="H3758" s="44">
        <f t="shared" si="63"/>
        <v>0</v>
      </c>
    </row>
    <row r="3759" spans="2:8" ht="12.5" x14ac:dyDescent="0.25">
      <c r="B3759" s="25"/>
      <c r="C3759" s="33"/>
      <c r="D3759" s="1"/>
      <c r="E3759" s="1"/>
      <c r="F3759" s="34"/>
      <c r="G3759" s="2"/>
      <c r="H3759" s="44">
        <f t="shared" si="63"/>
        <v>0</v>
      </c>
    </row>
    <row r="3760" spans="2:8" ht="12.5" x14ac:dyDescent="0.25">
      <c r="B3760" s="25"/>
      <c r="C3760" s="33"/>
      <c r="D3760" s="1"/>
      <c r="E3760" s="1"/>
      <c r="F3760" s="34"/>
      <c r="G3760" s="2"/>
      <c r="H3760" s="44">
        <f t="shared" si="63"/>
        <v>0</v>
      </c>
    </row>
    <row r="3761" spans="2:8" ht="12.5" x14ac:dyDescent="0.25">
      <c r="B3761" s="25"/>
      <c r="C3761" s="33"/>
      <c r="D3761" s="1"/>
      <c r="E3761" s="1"/>
      <c r="F3761" s="34"/>
      <c r="G3761" s="2"/>
      <c r="H3761" s="44">
        <f t="shared" si="63"/>
        <v>0</v>
      </c>
    </row>
    <row r="3762" spans="2:8" ht="12.5" x14ac:dyDescent="0.25">
      <c r="B3762" s="25"/>
      <c r="C3762" s="33"/>
      <c r="D3762" s="1"/>
      <c r="E3762" s="1"/>
      <c r="F3762" s="34"/>
      <c r="G3762" s="2"/>
      <c r="H3762" s="44">
        <f t="shared" si="63"/>
        <v>0</v>
      </c>
    </row>
    <row r="3763" spans="2:8" ht="12.5" x14ac:dyDescent="0.25">
      <c r="B3763" s="25"/>
      <c r="C3763" s="33"/>
      <c r="D3763" s="1"/>
      <c r="E3763" s="1"/>
      <c r="F3763" s="34"/>
      <c r="G3763" s="2"/>
      <c r="H3763" s="44">
        <f t="shared" si="63"/>
        <v>0</v>
      </c>
    </row>
    <row r="3764" spans="2:8" ht="12.5" x14ac:dyDescent="0.25">
      <c r="B3764" s="25"/>
      <c r="C3764" s="33"/>
      <c r="D3764" s="1"/>
      <c r="E3764" s="1"/>
      <c r="F3764" s="34"/>
      <c r="G3764" s="2"/>
      <c r="H3764" s="44">
        <f t="shared" si="63"/>
        <v>0</v>
      </c>
    </row>
    <row r="3765" spans="2:8" ht="12.5" x14ac:dyDescent="0.25">
      <c r="B3765" s="25"/>
      <c r="C3765" s="33"/>
      <c r="D3765" s="1"/>
      <c r="E3765" s="1"/>
      <c r="F3765" s="34"/>
      <c r="G3765" s="2"/>
      <c r="H3765" s="44">
        <f t="shared" si="63"/>
        <v>0</v>
      </c>
    </row>
    <row r="3766" spans="2:8" ht="12.5" x14ac:dyDescent="0.25">
      <c r="B3766" s="25"/>
      <c r="C3766" s="33"/>
      <c r="D3766" s="1"/>
      <c r="E3766" s="1"/>
      <c r="F3766" s="34"/>
      <c r="G3766" s="2"/>
      <c r="H3766" s="44">
        <f t="shared" si="63"/>
        <v>0</v>
      </c>
    </row>
    <row r="3767" spans="2:8" ht="12.5" x14ac:dyDescent="0.25">
      <c r="B3767" s="25"/>
      <c r="C3767" s="33"/>
      <c r="D3767" s="1"/>
      <c r="E3767" s="1"/>
      <c r="F3767" s="34"/>
      <c r="G3767" s="2"/>
      <c r="H3767" s="44">
        <f t="shared" si="63"/>
        <v>0</v>
      </c>
    </row>
    <row r="3768" spans="2:8" ht="12.5" x14ac:dyDescent="0.25">
      <c r="B3768" s="25"/>
      <c r="C3768" s="33"/>
      <c r="D3768" s="1"/>
      <c r="E3768" s="1"/>
      <c r="F3768" s="34"/>
      <c r="G3768" s="2"/>
      <c r="H3768" s="44">
        <f t="shared" si="63"/>
        <v>0</v>
      </c>
    </row>
    <row r="3769" spans="2:8" ht="12.5" x14ac:dyDescent="0.25">
      <c r="B3769" s="25"/>
      <c r="C3769" s="33"/>
      <c r="D3769" s="1"/>
      <c r="E3769" s="1"/>
      <c r="F3769" s="34"/>
      <c r="G3769" s="2"/>
      <c r="H3769" s="44">
        <f t="shared" si="63"/>
        <v>0</v>
      </c>
    </row>
    <row r="3770" spans="2:8" ht="12.5" x14ac:dyDescent="0.25">
      <c r="B3770" s="25"/>
      <c r="C3770" s="33"/>
      <c r="D3770" s="1"/>
      <c r="E3770" s="1"/>
      <c r="F3770" s="34"/>
      <c r="G3770" s="2"/>
      <c r="H3770" s="44">
        <f t="shared" si="63"/>
        <v>0</v>
      </c>
    </row>
    <row r="3771" spans="2:8" ht="12.5" x14ac:dyDescent="0.25">
      <c r="B3771" s="25"/>
      <c r="C3771" s="33"/>
      <c r="D3771" s="1"/>
      <c r="E3771" s="1"/>
      <c r="F3771" s="34"/>
      <c r="G3771" s="2"/>
      <c r="H3771" s="44">
        <f t="shared" si="63"/>
        <v>0</v>
      </c>
    </row>
    <row r="3772" spans="2:8" ht="12.5" x14ac:dyDescent="0.25">
      <c r="B3772" s="25"/>
      <c r="C3772" s="33"/>
      <c r="D3772" s="1"/>
      <c r="E3772" s="1"/>
      <c r="F3772" s="34"/>
      <c r="G3772" s="2"/>
      <c r="H3772" s="44">
        <f t="shared" si="63"/>
        <v>0</v>
      </c>
    </row>
    <row r="3773" spans="2:8" ht="12.5" x14ac:dyDescent="0.25">
      <c r="B3773" s="25"/>
      <c r="C3773" s="33"/>
      <c r="D3773" s="1"/>
      <c r="E3773" s="1"/>
      <c r="F3773" s="34"/>
      <c r="G3773" s="2"/>
      <c r="H3773" s="44">
        <f t="shared" si="63"/>
        <v>0</v>
      </c>
    </row>
    <row r="3774" spans="2:8" ht="12.5" x14ac:dyDescent="0.25">
      <c r="B3774" s="25"/>
      <c r="C3774" s="33"/>
      <c r="D3774" s="1"/>
      <c r="E3774" s="1"/>
      <c r="F3774" s="34"/>
      <c r="G3774" s="2"/>
      <c r="H3774" s="44">
        <f t="shared" si="63"/>
        <v>0</v>
      </c>
    </row>
    <row r="3775" spans="2:8" ht="12.5" x14ac:dyDescent="0.25">
      <c r="B3775" s="25"/>
      <c r="C3775" s="33"/>
      <c r="D3775" s="1"/>
      <c r="E3775" s="1"/>
      <c r="F3775" s="34"/>
      <c r="G3775" s="2"/>
      <c r="H3775" s="44">
        <f t="shared" si="63"/>
        <v>0</v>
      </c>
    </row>
    <row r="3776" spans="2:8" ht="12.5" x14ac:dyDescent="0.25">
      <c r="B3776" s="25"/>
      <c r="C3776" s="33"/>
      <c r="D3776" s="1"/>
      <c r="E3776" s="1"/>
      <c r="F3776" s="34"/>
      <c r="G3776" s="2"/>
      <c r="H3776" s="44">
        <f t="shared" si="63"/>
        <v>0</v>
      </c>
    </row>
    <row r="3777" spans="2:8" ht="12.5" x14ac:dyDescent="0.25">
      <c r="B3777" s="25"/>
      <c r="C3777" s="33"/>
      <c r="D3777" s="1"/>
      <c r="E3777" s="1"/>
      <c r="F3777" s="34"/>
      <c r="G3777" s="2"/>
      <c r="H3777" s="44">
        <f t="shared" si="63"/>
        <v>0</v>
      </c>
    </row>
    <row r="3778" spans="2:8" ht="12.5" x14ac:dyDescent="0.25">
      <c r="B3778" s="25"/>
      <c r="C3778" s="33"/>
      <c r="D3778" s="1"/>
      <c r="E3778" s="1"/>
      <c r="F3778" s="34"/>
      <c r="G3778" s="2"/>
      <c r="H3778" s="44">
        <f t="shared" si="63"/>
        <v>0</v>
      </c>
    </row>
    <row r="3779" spans="2:8" ht="12.5" x14ac:dyDescent="0.25">
      <c r="B3779" s="25"/>
      <c r="C3779" s="33"/>
      <c r="D3779" s="1"/>
      <c r="E3779" s="1"/>
      <c r="F3779" s="34"/>
      <c r="G3779" s="2"/>
      <c r="H3779" s="44">
        <f t="shared" si="63"/>
        <v>0</v>
      </c>
    </row>
    <row r="3780" spans="2:8" ht="12.5" x14ac:dyDescent="0.25">
      <c r="B3780" s="25"/>
      <c r="C3780" s="33"/>
      <c r="D3780" s="1"/>
      <c r="E3780" s="1"/>
      <c r="F3780" s="34"/>
      <c r="G3780" s="2"/>
      <c r="H3780" s="44">
        <f t="shared" si="63"/>
        <v>0</v>
      </c>
    </row>
    <row r="3781" spans="2:8" ht="12.5" x14ac:dyDescent="0.25">
      <c r="B3781" s="25"/>
      <c r="C3781" s="33"/>
      <c r="D3781" s="1"/>
      <c r="E3781" s="1"/>
      <c r="F3781" s="34"/>
      <c r="G3781" s="2"/>
      <c r="H3781" s="44">
        <f t="shared" si="63"/>
        <v>0</v>
      </c>
    </row>
    <row r="3782" spans="2:8" ht="12.5" x14ac:dyDescent="0.25">
      <c r="B3782" s="25"/>
      <c r="C3782" s="33"/>
      <c r="D3782" s="1"/>
      <c r="E3782" s="1"/>
      <c r="F3782" s="34"/>
      <c r="G3782" s="2"/>
      <c r="H3782" s="44">
        <f t="shared" ref="H3782:H3845" si="64">F3782*ROUND(G3782,4)</f>
        <v>0</v>
      </c>
    </row>
    <row r="3783" spans="2:8" ht="12.5" x14ac:dyDescent="0.25">
      <c r="B3783" s="25"/>
      <c r="C3783" s="33"/>
      <c r="D3783" s="1"/>
      <c r="E3783" s="1"/>
      <c r="F3783" s="34"/>
      <c r="G3783" s="2"/>
      <c r="H3783" s="44">
        <f t="shared" si="64"/>
        <v>0</v>
      </c>
    </row>
    <row r="3784" spans="2:8" ht="12.5" x14ac:dyDescent="0.25">
      <c r="B3784" s="25"/>
      <c r="C3784" s="33"/>
      <c r="D3784" s="1"/>
      <c r="E3784" s="1"/>
      <c r="F3784" s="34"/>
      <c r="G3784" s="2"/>
      <c r="H3784" s="44">
        <f t="shared" si="64"/>
        <v>0</v>
      </c>
    </row>
    <row r="3785" spans="2:8" ht="12.5" x14ac:dyDescent="0.25">
      <c r="B3785" s="25"/>
      <c r="C3785" s="33"/>
      <c r="D3785" s="1"/>
      <c r="E3785" s="1"/>
      <c r="F3785" s="34"/>
      <c r="G3785" s="2"/>
      <c r="H3785" s="44">
        <f t="shared" si="64"/>
        <v>0</v>
      </c>
    </row>
    <row r="3786" spans="2:8" ht="12.5" x14ac:dyDescent="0.25">
      <c r="B3786" s="25"/>
      <c r="C3786" s="33"/>
      <c r="D3786" s="1"/>
      <c r="E3786" s="1"/>
      <c r="F3786" s="34"/>
      <c r="G3786" s="2"/>
      <c r="H3786" s="44">
        <f t="shared" si="64"/>
        <v>0</v>
      </c>
    </row>
    <row r="3787" spans="2:8" ht="12.5" x14ac:dyDescent="0.25">
      <c r="B3787" s="25"/>
      <c r="C3787" s="33"/>
      <c r="D3787" s="1"/>
      <c r="E3787" s="1"/>
      <c r="F3787" s="34"/>
      <c r="G3787" s="2"/>
      <c r="H3787" s="44">
        <f t="shared" si="64"/>
        <v>0</v>
      </c>
    </row>
    <row r="3788" spans="2:8" ht="12.5" x14ac:dyDescent="0.25">
      <c r="B3788" s="25"/>
      <c r="C3788" s="33"/>
      <c r="D3788" s="1"/>
      <c r="E3788" s="1"/>
      <c r="F3788" s="34"/>
      <c r="G3788" s="2"/>
      <c r="H3788" s="44">
        <f t="shared" si="64"/>
        <v>0</v>
      </c>
    </row>
    <row r="3789" spans="2:8" ht="12.5" x14ac:dyDescent="0.25">
      <c r="B3789" s="25"/>
      <c r="C3789" s="33"/>
      <c r="D3789" s="1"/>
      <c r="E3789" s="1"/>
      <c r="F3789" s="34"/>
      <c r="G3789" s="2"/>
      <c r="H3789" s="44">
        <f t="shared" si="64"/>
        <v>0</v>
      </c>
    </row>
    <row r="3790" spans="2:8" ht="12.5" x14ac:dyDescent="0.25">
      <c r="B3790" s="25"/>
      <c r="C3790" s="33"/>
      <c r="D3790" s="1"/>
      <c r="E3790" s="1"/>
      <c r="F3790" s="34"/>
      <c r="G3790" s="2"/>
      <c r="H3790" s="44">
        <f t="shared" si="64"/>
        <v>0</v>
      </c>
    </row>
    <row r="3791" spans="2:8" ht="12.5" x14ac:dyDescent="0.25">
      <c r="B3791" s="25"/>
      <c r="C3791" s="33"/>
      <c r="D3791" s="1"/>
      <c r="E3791" s="1"/>
      <c r="F3791" s="34"/>
      <c r="G3791" s="2"/>
      <c r="H3791" s="44">
        <f t="shared" si="64"/>
        <v>0</v>
      </c>
    </row>
    <row r="3792" spans="2:8" ht="12.5" x14ac:dyDescent="0.25">
      <c r="B3792" s="25"/>
      <c r="C3792" s="33"/>
      <c r="D3792" s="1"/>
      <c r="E3792" s="1"/>
      <c r="F3792" s="34"/>
      <c r="G3792" s="2"/>
      <c r="H3792" s="44">
        <f t="shared" si="64"/>
        <v>0</v>
      </c>
    </row>
    <row r="3793" spans="2:8" ht="12.5" x14ac:dyDescent="0.25">
      <c r="B3793" s="25"/>
      <c r="C3793" s="33"/>
      <c r="D3793" s="1"/>
      <c r="E3793" s="1"/>
      <c r="F3793" s="34"/>
      <c r="G3793" s="2"/>
      <c r="H3793" s="44">
        <f t="shared" si="64"/>
        <v>0</v>
      </c>
    </row>
    <row r="3794" spans="2:8" ht="12.5" x14ac:dyDescent="0.25">
      <c r="B3794" s="25"/>
      <c r="C3794" s="33"/>
      <c r="D3794" s="1"/>
      <c r="E3794" s="1"/>
      <c r="F3794" s="34"/>
      <c r="G3794" s="2"/>
      <c r="H3794" s="44">
        <f t="shared" si="64"/>
        <v>0</v>
      </c>
    </row>
    <row r="3795" spans="2:8" ht="12.5" x14ac:dyDescent="0.25">
      <c r="B3795" s="25"/>
      <c r="C3795" s="33"/>
      <c r="D3795" s="1"/>
      <c r="E3795" s="1"/>
      <c r="F3795" s="34"/>
      <c r="G3795" s="2"/>
      <c r="H3795" s="44">
        <f t="shared" si="64"/>
        <v>0</v>
      </c>
    </row>
    <row r="3796" spans="2:8" ht="12.5" x14ac:dyDescent="0.25">
      <c r="B3796" s="25"/>
      <c r="C3796" s="33"/>
      <c r="D3796" s="1"/>
      <c r="E3796" s="1"/>
      <c r="F3796" s="34"/>
      <c r="G3796" s="2"/>
      <c r="H3796" s="44">
        <f t="shared" si="64"/>
        <v>0</v>
      </c>
    </row>
    <row r="3797" spans="2:8" ht="12.5" x14ac:dyDescent="0.25">
      <c r="B3797" s="25"/>
      <c r="C3797" s="33"/>
      <c r="D3797" s="1"/>
      <c r="E3797" s="1"/>
      <c r="F3797" s="34"/>
      <c r="G3797" s="2"/>
      <c r="H3797" s="44">
        <f t="shared" si="64"/>
        <v>0</v>
      </c>
    </row>
    <row r="3798" spans="2:8" ht="12.5" x14ac:dyDescent="0.25">
      <c r="B3798" s="25"/>
      <c r="C3798" s="33"/>
      <c r="D3798" s="1"/>
      <c r="E3798" s="1"/>
      <c r="F3798" s="34"/>
      <c r="G3798" s="2"/>
      <c r="H3798" s="44">
        <f t="shared" si="64"/>
        <v>0</v>
      </c>
    </row>
    <row r="3799" spans="2:8" ht="12.5" x14ac:dyDescent="0.25">
      <c r="B3799" s="25"/>
      <c r="C3799" s="33"/>
      <c r="D3799" s="1"/>
      <c r="E3799" s="1"/>
      <c r="F3799" s="34"/>
      <c r="G3799" s="2"/>
      <c r="H3799" s="44">
        <f t="shared" si="64"/>
        <v>0</v>
      </c>
    </row>
    <row r="3800" spans="2:8" ht="12.5" x14ac:dyDescent="0.25">
      <c r="B3800" s="25"/>
      <c r="C3800" s="33"/>
      <c r="D3800" s="1"/>
      <c r="E3800" s="1"/>
      <c r="F3800" s="34"/>
      <c r="G3800" s="2"/>
      <c r="H3800" s="44">
        <f t="shared" si="64"/>
        <v>0</v>
      </c>
    </row>
    <row r="3801" spans="2:8" ht="12.5" x14ac:dyDescent="0.25">
      <c r="B3801" s="25"/>
      <c r="C3801" s="33"/>
      <c r="D3801" s="1"/>
      <c r="E3801" s="1"/>
      <c r="F3801" s="34"/>
      <c r="G3801" s="2"/>
      <c r="H3801" s="44">
        <f t="shared" si="64"/>
        <v>0</v>
      </c>
    </row>
    <row r="3802" spans="2:8" ht="12.5" x14ac:dyDescent="0.25">
      <c r="B3802" s="25"/>
      <c r="C3802" s="33"/>
      <c r="D3802" s="1"/>
      <c r="E3802" s="1"/>
      <c r="F3802" s="34"/>
      <c r="G3802" s="2"/>
      <c r="H3802" s="44">
        <f t="shared" si="64"/>
        <v>0</v>
      </c>
    </row>
    <row r="3803" spans="2:8" ht="12.5" x14ac:dyDescent="0.25">
      <c r="B3803" s="25"/>
      <c r="C3803" s="33"/>
      <c r="D3803" s="1"/>
      <c r="E3803" s="1"/>
      <c r="F3803" s="34"/>
      <c r="G3803" s="2"/>
      <c r="H3803" s="44">
        <f t="shared" si="64"/>
        <v>0</v>
      </c>
    </row>
    <row r="3804" spans="2:8" ht="12.5" x14ac:dyDescent="0.25">
      <c r="B3804" s="25"/>
      <c r="C3804" s="33"/>
      <c r="D3804" s="1"/>
      <c r="E3804" s="1"/>
      <c r="F3804" s="34"/>
      <c r="G3804" s="2"/>
      <c r="H3804" s="44">
        <f t="shared" si="64"/>
        <v>0</v>
      </c>
    </row>
    <row r="3805" spans="2:8" ht="12.5" x14ac:dyDescent="0.25">
      <c r="B3805" s="25"/>
      <c r="C3805" s="33"/>
      <c r="D3805" s="1"/>
      <c r="E3805" s="1"/>
      <c r="F3805" s="34"/>
      <c r="G3805" s="2"/>
      <c r="H3805" s="44">
        <f t="shared" si="64"/>
        <v>0</v>
      </c>
    </row>
    <row r="3806" spans="2:8" ht="12.5" x14ac:dyDescent="0.25">
      <c r="B3806" s="25"/>
      <c r="C3806" s="33"/>
      <c r="D3806" s="1"/>
      <c r="E3806" s="1"/>
      <c r="F3806" s="34"/>
      <c r="G3806" s="2"/>
      <c r="H3806" s="44">
        <f t="shared" si="64"/>
        <v>0</v>
      </c>
    </row>
    <row r="3807" spans="2:8" ht="12.5" x14ac:dyDescent="0.25">
      <c r="B3807" s="25"/>
      <c r="C3807" s="33"/>
      <c r="D3807" s="1"/>
      <c r="E3807" s="1"/>
      <c r="F3807" s="34"/>
      <c r="G3807" s="2"/>
      <c r="H3807" s="44">
        <f t="shared" si="64"/>
        <v>0</v>
      </c>
    </row>
    <row r="3808" spans="2:8" ht="12.5" x14ac:dyDescent="0.25">
      <c r="B3808" s="25"/>
      <c r="C3808" s="33"/>
      <c r="D3808" s="1"/>
      <c r="E3808" s="1"/>
      <c r="F3808" s="34"/>
      <c r="G3808" s="2"/>
      <c r="H3808" s="44">
        <f t="shared" si="64"/>
        <v>0</v>
      </c>
    </row>
    <row r="3809" spans="2:8" ht="12.5" x14ac:dyDescent="0.25">
      <c r="B3809" s="25"/>
      <c r="C3809" s="33"/>
      <c r="D3809" s="1"/>
      <c r="E3809" s="1"/>
      <c r="F3809" s="34"/>
      <c r="G3809" s="2"/>
      <c r="H3809" s="44">
        <f t="shared" si="64"/>
        <v>0</v>
      </c>
    </row>
    <row r="3810" spans="2:8" ht="12.5" x14ac:dyDescent="0.25">
      <c r="B3810" s="25"/>
      <c r="C3810" s="33"/>
      <c r="D3810" s="1"/>
      <c r="E3810" s="1"/>
      <c r="F3810" s="34"/>
      <c r="G3810" s="2"/>
      <c r="H3810" s="44">
        <f t="shared" si="64"/>
        <v>0</v>
      </c>
    </row>
    <row r="3811" spans="2:8" ht="12.5" x14ac:dyDescent="0.25">
      <c r="B3811" s="25"/>
      <c r="C3811" s="33"/>
      <c r="D3811" s="1"/>
      <c r="E3811" s="1"/>
      <c r="F3811" s="34"/>
      <c r="G3811" s="2"/>
      <c r="H3811" s="44">
        <f t="shared" si="64"/>
        <v>0</v>
      </c>
    </row>
    <row r="3812" spans="2:8" ht="12.5" x14ac:dyDescent="0.25">
      <c r="B3812" s="25"/>
      <c r="C3812" s="33"/>
      <c r="D3812" s="1"/>
      <c r="E3812" s="1"/>
      <c r="F3812" s="34"/>
      <c r="G3812" s="2"/>
      <c r="H3812" s="44">
        <f t="shared" si="64"/>
        <v>0</v>
      </c>
    </row>
    <row r="3813" spans="2:8" ht="12.5" x14ac:dyDescent="0.25">
      <c r="B3813" s="25"/>
      <c r="C3813" s="33"/>
      <c r="D3813" s="1"/>
      <c r="E3813" s="1"/>
      <c r="F3813" s="34"/>
      <c r="G3813" s="2"/>
      <c r="H3813" s="44">
        <f t="shared" si="64"/>
        <v>0</v>
      </c>
    </row>
    <row r="3814" spans="2:8" ht="12.5" x14ac:dyDescent="0.25">
      <c r="B3814" s="25"/>
      <c r="C3814" s="33"/>
      <c r="D3814" s="1"/>
      <c r="E3814" s="1"/>
      <c r="F3814" s="34"/>
      <c r="G3814" s="2"/>
      <c r="H3814" s="44">
        <f t="shared" si="64"/>
        <v>0</v>
      </c>
    </row>
    <row r="3815" spans="2:8" ht="12.5" x14ac:dyDescent="0.25">
      <c r="B3815" s="25"/>
      <c r="C3815" s="33"/>
      <c r="D3815" s="1"/>
      <c r="E3815" s="1"/>
      <c r="F3815" s="34"/>
      <c r="G3815" s="2"/>
      <c r="H3815" s="44">
        <f t="shared" si="64"/>
        <v>0</v>
      </c>
    </row>
    <row r="3816" spans="2:8" ht="12.5" x14ac:dyDescent="0.25">
      <c r="B3816" s="25"/>
      <c r="C3816" s="33"/>
      <c r="D3816" s="1"/>
      <c r="E3816" s="1"/>
      <c r="F3816" s="34"/>
      <c r="G3816" s="2"/>
      <c r="H3816" s="44">
        <f t="shared" si="64"/>
        <v>0</v>
      </c>
    </row>
    <row r="3817" spans="2:8" ht="12.5" x14ac:dyDescent="0.25">
      <c r="B3817" s="25"/>
      <c r="C3817" s="33"/>
      <c r="D3817" s="1"/>
      <c r="E3817" s="1"/>
      <c r="F3817" s="34"/>
      <c r="G3817" s="2"/>
      <c r="H3817" s="44">
        <f t="shared" si="64"/>
        <v>0</v>
      </c>
    </row>
    <row r="3818" spans="2:8" ht="12.5" x14ac:dyDescent="0.25">
      <c r="B3818" s="25"/>
      <c r="C3818" s="33"/>
      <c r="D3818" s="1"/>
      <c r="E3818" s="1"/>
      <c r="F3818" s="34"/>
      <c r="G3818" s="2"/>
      <c r="H3818" s="44">
        <f t="shared" si="64"/>
        <v>0</v>
      </c>
    </row>
    <row r="3819" spans="2:8" ht="12.5" x14ac:dyDescent="0.25">
      <c r="B3819" s="25"/>
      <c r="C3819" s="33"/>
      <c r="D3819" s="1"/>
      <c r="E3819" s="1"/>
      <c r="F3819" s="34"/>
      <c r="G3819" s="2"/>
      <c r="H3819" s="44">
        <f t="shared" si="64"/>
        <v>0</v>
      </c>
    </row>
    <row r="3820" spans="2:8" ht="12.5" x14ac:dyDescent="0.25">
      <c r="B3820" s="25"/>
      <c r="C3820" s="33"/>
      <c r="D3820" s="1"/>
      <c r="E3820" s="1"/>
      <c r="F3820" s="34"/>
      <c r="G3820" s="2"/>
      <c r="H3820" s="44">
        <f t="shared" si="64"/>
        <v>0</v>
      </c>
    </row>
    <row r="3821" spans="2:8" ht="12.5" x14ac:dyDescent="0.25">
      <c r="B3821" s="25"/>
      <c r="C3821" s="33"/>
      <c r="D3821" s="1"/>
      <c r="E3821" s="1"/>
      <c r="F3821" s="34"/>
      <c r="G3821" s="2"/>
      <c r="H3821" s="44">
        <f t="shared" si="64"/>
        <v>0</v>
      </c>
    </row>
    <row r="3822" spans="2:8" ht="12.5" x14ac:dyDescent="0.25">
      <c r="B3822" s="25"/>
      <c r="C3822" s="33"/>
      <c r="D3822" s="1"/>
      <c r="E3822" s="1"/>
      <c r="F3822" s="34"/>
      <c r="G3822" s="2"/>
      <c r="H3822" s="44">
        <f t="shared" si="64"/>
        <v>0</v>
      </c>
    </row>
    <row r="3823" spans="2:8" ht="12.5" x14ac:dyDescent="0.25">
      <c r="B3823" s="25"/>
      <c r="C3823" s="33"/>
      <c r="D3823" s="1"/>
      <c r="E3823" s="1"/>
      <c r="F3823" s="34"/>
      <c r="G3823" s="2"/>
      <c r="H3823" s="44">
        <f t="shared" si="64"/>
        <v>0</v>
      </c>
    </row>
    <row r="3824" spans="2:8" ht="12.5" x14ac:dyDescent="0.25">
      <c r="B3824" s="25"/>
      <c r="C3824" s="33"/>
      <c r="D3824" s="1"/>
      <c r="E3824" s="1"/>
      <c r="F3824" s="34"/>
      <c r="G3824" s="2"/>
      <c r="H3824" s="44">
        <f t="shared" si="64"/>
        <v>0</v>
      </c>
    </row>
    <row r="3825" spans="2:8" ht="12.5" x14ac:dyDescent="0.25">
      <c r="B3825" s="25"/>
      <c r="C3825" s="33"/>
      <c r="D3825" s="1"/>
      <c r="E3825" s="1"/>
      <c r="F3825" s="34"/>
      <c r="G3825" s="2"/>
      <c r="H3825" s="44">
        <f t="shared" si="64"/>
        <v>0</v>
      </c>
    </row>
    <row r="3826" spans="2:8" ht="12.5" x14ac:dyDescent="0.25">
      <c r="B3826" s="25"/>
      <c r="C3826" s="33"/>
      <c r="D3826" s="1"/>
      <c r="E3826" s="1"/>
      <c r="F3826" s="34"/>
      <c r="G3826" s="2"/>
      <c r="H3826" s="44">
        <f t="shared" si="64"/>
        <v>0</v>
      </c>
    </row>
    <row r="3827" spans="2:8" ht="12.5" x14ac:dyDescent="0.25">
      <c r="B3827" s="25"/>
      <c r="C3827" s="33"/>
      <c r="D3827" s="1"/>
      <c r="E3827" s="1"/>
      <c r="F3827" s="34"/>
      <c r="G3827" s="2"/>
      <c r="H3827" s="44">
        <f t="shared" si="64"/>
        <v>0</v>
      </c>
    </row>
    <row r="3828" spans="2:8" ht="12.5" x14ac:dyDescent="0.25">
      <c r="B3828" s="25"/>
      <c r="C3828" s="33"/>
      <c r="D3828" s="1"/>
      <c r="E3828" s="1"/>
      <c r="F3828" s="34"/>
      <c r="G3828" s="2"/>
      <c r="H3828" s="44">
        <f t="shared" si="64"/>
        <v>0</v>
      </c>
    </row>
    <row r="3829" spans="2:8" ht="12.5" x14ac:dyDescent="0.25">
      <c r="B3829" s="25"/>
      <c r="C3829" s="33"/>
      <c r="D3829" s="1"/>
      <c r="E3829" s="1"/>
      <c r="F3829" s="34"/>
      <c r="G3829" s="2"/>
      <c r="H3829" s="44">
        <f t="shared" si="64"/>
        <v>0</v>
      </c>
    </row>
    <row r="3830" spans="2:8" ht="12.5" x14ac:dyDescent="0.25">
      <c r="B3830" s="25"/>
      <c r="C3830" s="33"/>
      <c r="D3830" s="1"/>
      <c r="E3830" s="1"/>
      <c r="F3830" s="34"/>
      <c r="G3830" s="2"/>
      <c r="H3830" s="44">
        <f t="shared" si="64"/>
        <v>0</v>
      </c>
    </row>
    <row r="3831" spans="2:8" ht="12.5" x14ac:dyDescent="0.25">
      <c r="B3831" s="25"/>
      <c r="C3831" s="33"/>
      <c r="D3831" s="1"/>
      <c r="E3831" s="1"/>
      <c r="F3831" s="34"/>
      <c r="G3831" s="2"/>
      <c r="H3831" s="44">
        <f t="shared" si="64"/>
        <v>0</v>
      </c>
    </row>
    <row r="3832" spans="2:8" ht="12.5" x14ac:dyDescent="0.25">
      <c r="B3832" s="25"/>
      <c r="C3832" s="33"/>
      <c r="D3832" s="1"/>
      <c r="E3832" s="1"/>
      <c r="F3832" s="34"/>
      <c r="G3832" s="2"/>
      <c r="H3832" s="44">
        <f t="shared" si="64"/>
        <v>0</v>
      </c>
    </row>
    <row r="3833" spans="2:8" ht="12.5" x14ac:dyDescent="0.25">
      <c r="B3833" s="25"/>
      <c r="C3833" s="33"/>
      <c r="D3833" s="1"/>
      <c r="E3833" s="1"/>
      <c r="F3833" s="34"/>
      <c r="G3833" s="2"/>
      <c r="H3833" s="44">
        <f t="shared" si="64"/>
        <v>0</v>
      </c>
    </row>
    <row r="3834" spans="2:8" ht="12.5" x14ac:dyDescent="0.25">
      <c r="B3834" s="25"/>
      <c r="C3834" s="33"/>
      <c r="D3834" s="1"/>
      <c r="E3834" s="1"/>
      <c r="F3834" s="34"/>
      <c r="G3834" s="2"/>
      <c r="H3834" s="44">
        <f t="shared" si="64"/>
        <v>0</v>
      </c>
    </row>
    <row r="3835" spans="2:8" ht="12.5" x14ac:dyDescent="0.25">
      <c r="B3835" s="25"/>
      <c r="C3835" s="33"/>
      <c r="D3835" s="1"/>
      <c r="E3835" s="1"/>
      <c r="F3835" s="34"/>
      <c r="G3835" s="2"/>
      <c r="H3835" s="44">
        <f t="shared" si="64"/>
        <v>0</v>
      </c>
    </row>
    <row r="3836" spans="2:8" ht="12.5" x14ac:dyDescent="0.25">
      <c r="B3836" s="25"/>
      <c r="C3836" s="33"/>
      <c r="D3836" s="1"/>
      <c r="E3836" s="1"/>
      <c r="F3836" s="34"/>
      <c r="G3836" s="2"/>
      <c r="H3836" s="44">
        <f t="shared" si="64"/>
        <v>0</v>
      </c>
    </row>
    <row r="3837" spans="2:8" ht="12.5" x14ac:dyDescent="0.25">
      <c r="B3837" s="25"/>
      <c r="C3837" s="33"/>
      <c r="D3837" s="1"/>
      <c r="E3837" s="1"/>
      <c r="F3837" s="34"/>
      <c r="G3837" s="2"/>
      <c r="H3837" s="44">
        <f t="shared" si="64"/>
        <v>0</v>
      </c>
    </row>
    <row r="3838" spans="2:8" ht="12.5" x14ac:dyDescent="0.25">
      <c r="B3838" s="25"/>
      <c r="C3838" s="33"/>
      <c r="D3838" s="1"/>
      <c r="E3838" s="1"/>
      <c r="F3838" s="34"/>
      <c r="G3838" s="2"/>
      <c r="H3838" s="44">
        <f t="shared" si="64"/>
        <v>0</v>
      </c>
    </row>
    <row r="3839" spans="2:8" ht="12.5" x14ac:dyDescent="0.25">
      <c r="B3839" s="25"/>
      <c r="C3839" s="33"/>
      <c r="D3839" s="1"/>
      <c r="E3839" s="1"/>
      <c r="F3839" s="34"/>
      <c r="G3839" s="2"/>
      <c r="H3839" s="44">
        <f t="shared" si="64"/>
        <v>0</v>
      </c>
    </row>
    <row r="3840" spans="2:8" ht="12.5" x14ac:dyDescent="0.25">
      <c r="B3840" s="25"/>
      <c r="C3840" s="33"/>
      <c r="D3840" s="1"/>
      <c r="E3840" s="1"/>
      <c r="F3840" s="34"/>
      <c r="G3840" s="2"/>
      <c r="H3840" s="44">
        <f t="shared" si="64"/>
        <v>0</v>
      </c>
    </row>
    <row r="3841" spans="2:8" ht="12.5" x14ac:dyDescent="0.25">
      <c r="B3841" s="25"/>
      <c r="C3841" s="33"/>
      <c r="D3841" s="1"/>
      <c r="E3841" s="1"/>
      <c r="F3841" s="34"/>
      <c r="G3841" s="2"/>
      <c r="H3841" s="44">
        <f t="shared" si="64"/>
        <v>0</v>
      </c>
    </row>
    <row r="3842" spans="2:8" ht="12.5" x14ac:dyDescent="0.25">
      <c r="B3842" s="25"/>
      <c r="C3842" s="33"/>
      <c r="D3842" s="1"/>
      <c r="E3842" s="1"/>
      <c r="F3842" s="34"/>
      <c r="G3842" s="2"/>
      <c r="H3842" s="44">
        <f t="shared" si="64"/>
        <v>0</v>
      </c>
    </row>
    <row r="3843" spans="2:8" ht="12.5" x14ac:dyDescent="0.25">
      <c r="B3843" s="25"/>
      <c r="C3843" s="33"/>
      <c r="D3843" s="1"/>
      <c r="E3843" s="1"/>
      <c r="F3843" s="34"/>
      <c r="G3843" s="2"/>
      <c r="H3843" s="44">
        <f t="shared" si="64"/>
        <v>0</v>
      </c>
    </row>
    <row r="3844" spans="2:8" ht="12.5" x14ac:dyDescent="0.25">
      <c r="B3844" s="25"/>
      <c r="C3844" s="33"/>
      <c r="D3844" s="1"/>
      <c r="E3844" s="1"/>
      <c r="F3844" s="34"/>
      <c r="G3844" s="2"/>
      <c r="H3844" s="44">
        <f t="shared" si="64"/>
        <v>0</v>
      </c>
    </row>
    <row r="3845" spans="2:8" ht="12.5" x14ac:dyDescent="0.25">
      <c r="B3845" s="25"/>
      <c r="C3845" s="33"/>
      <c r="D3845" s="1"/>
      <c r="E3845" s="1"/>
      <c r="F3845" s="34"/>
      <c r="G3845" s="2"/>
      <c r="H3845" s="44">
        <f t="shared" si="64"/>
        <v>0</v>
      </c>
    </row>
    <row r="3846" spans="2:8" ht="12.5" x14ac:dyDescent="0.25">
      <c r="B3846" s="25"/>
      <c r="C3846" s="33"/>
      <c r="D3846" s="1"/>
      <c r="E3846" s="1"/>
      <c r="F3846" s="34"/>
      <c r="G3846" s="2"/>
      <c r="H3846" s="44">
        <f t="shared" ref="H3846:H3909" si="65">F3846*ROUND(G3846,4)</f>
        <v>0</v>
      </c>
    </row>
    <row r="3847" spans="2:8" ht="12.5" x14ac:dyDescent="0.25">
      <c r="B3847" s="25"/>
      <c r="C3847" s="33"/>
      <c r="D3847" s="1"/>
      <c r="E3847" s="1"/>
      <c r="F3847" s="34"/>
      <c r="G3847" s="2"/>
      <c r="H3847" s="44">
        <f t="shared" si="65"/>
        <v>0</v>
      </c>
    </row>
    <row r="3848" spans="2:8" ht="12.5" x14ac:dyDescent="0.25">
      <c r="B3848" s="25"/>
      <c r="C3848" s="33"/>
      <c r="D3848" s="1"/>
      <c r="E3848" s="1"/>
      <c r="F3848" s="34"/>
      <c r="G3848" s="2"/>
      <c r="H3848" s="44">
        <f t="shared" si="65"/>
        <v>0</v>
      </c>
    </row>
    <row r="3849" spans="2:8" ht="12.5" x14ac:dyDescent="0.25">
      <c r="B3849" s="25"/>
      <c r="C3849" s="33"/>
      <c r="D3849" s="1"/>
      <c r="E3849" s="1"/>
      <c r="F3849" s="34"/>
      <c r="G3849" s="2"/>
      <c r="H3849" s="44">
        <f t="shared" si="65"/>
        <v>0</v>
      </c>
    </row>
    <row r="3850" spans="2:8" ht="12.5" x14ac:dyDescent="0.25">
      <c r="B3850" s="25"/>
      <c r="C3850" s="33"/>
      <c r="D3850" s="1"/>
      <c r="E3850" s="1"/>
      <c r="F3850" s="34"/>
      <c r="G3850" s="2"/>
      <c r="H3850" s="44">
        <f t="shared" si="65"/>
        <v>0</v>
      </c>
    </row>
    <row r="3851" spans="2:8" ht="12.5" x14ac:dyDescent="0.25">
      <c r="B3851" s="25"/>
      <c r="C3851" s="33"/>
      <c r="D3851" s="1"/>
      <c r="E3851" s="1"/>
      <c r="F3851" s="34"/>
      <c r="G3851" s="2"/>
      <c r="H3851" s="44">
        <f t="shared" si="65"/>
        <v>0</v>
      </c>
    </row>
    <row r="3852" spans="2:8" ht="12.5" x14ac:dyDescent="0.25">
      <c r="B3852" s="25"/>
      <c r="C3852" s="33"/>
      <c r="D3852" s="1"/>
      <c r="E3852" s="1"/>
      <c r="F3852" s="34"/>
      <c r="G3852" s="2"/>
      <c r="H3852" s="44">
        <f t="shared" si="65"/>
        <v>0</v>
      </c>
    </row>
    <row r="3853" spans="2:8" ht="12.5" x14ac:dyDescent="0.25">
      <c r="B3853" s="25"/>
      <c r="C3853" s="33"/>
      <c r="D3853" s="1"/>
      <c r="E3853" s="1"/>
      <c r="F3853" s="34"/>
      <c r="G3853" s="2"/>
      <c r="H3853" s="44">
        <f t="shared" si="65"/>
        <v>0</v>
      </c>
    </row>
    <row r="3854" spans="2:8" ht="12.5" x14ac:dyDescent="0.25">
      <c r="B3854" s="25"/>
      <c r="C3854" s="33"/>
      <c r="D3854" s="1"/>
      <c r="E3854" s="1"/>
      <c r="F3854" s="34"/>
      <c r="G3854" s="2"/>
      <c r="H3854" s="44">
        <f t="shared" si="65"/>
        <v>0</v>
      </c>
    </row>
    <row r="3855" spans="2:8" ht="12.5" x14ac:dyDescent="0.25">
      <c r="B3855" s="25"/>
      <c r="C3855" s="33"/>
      <c r="D3855" s="1"/>
      <c r="E3855" s="1"/>
      <c r="F3855" s="34"/>
      <c r="G3855" s="2"/>
      <c r="H3855" s="44">
        <f t="shared" si="65"/>
        <v>0</v>
      </c>
    </row>
    <row r="3856" spans="2:8" ht="12.5" x14ac:dyDescent="0.25">
      <c r="B3856" s="25"/>
      <c r="C3856" s="33"/>
      <c r="D3856" s="1"/>
      <c r="E3856" s="1"/>
      <c r="F3856" s="34"/>
      <c r="G3856" s="2"/>
      <c r="H3856" s="44">
        <f t="shared" si="65"/>
        <v>0</v>
      </c>
    </row>
    <row r="3857" spans="2:8" ht="12.5" x14ac:dyDescent="0.25">
      <c r="B3857" s="25"/>
      <c r="C3857" s="33"/>
      <c r="D3857" s="1"/>
      <c r="E3857" s="1"/>
      <c r="F3857" s="34"/>
      <c r="G3857" s="2"/>
      <c r="H3857" s="44">
        <f t="shared" si="65"/>
        <v>0</v>
      </c>
    </row>
    <row r="3858" spans="2:8" ht="12.5" x14ac:dyDescent="0.25">
      <c r="B3858" s="25"/>
      <c r="C3858" s="33"/>
      <c r="D3858" s="1"/>
      <c r="E3858" s="1"/>
      <c r="F3858" s="34"/>
      <c r="G3858" s="2"/>
      <c r="H3858" s="44">
        <f t="shared" si="65"/>
        <v>0</v>
      </c>
    </row>
    <row r="3859" spans="2:8" ht="12.5" x14ac:dyDescent="0.25">
      <c r="B3859" s="25"/>
      <c r="C3859" s="33"/>
      <c r="D3859" s="1"/>
      <c r="E3859" s="1"/>
      <c r="F3859" s="34"/>
      <c r="G3859" s="2"/>
      <c r="H3859" s="44">
        <f t="shared" si="65"/>
        <v>0</v>
      </c>
    </row>
    <row r="3860" spans="2:8" ht="12.5" x14ac:dyDescent="0.25">
      <c r="B3860" s="25"/>
      <c r="C3860" s="33"/>
      <c r="D3860" s="1"/>
      <c r="E3860" s="1"/>
      <c r="F3860" s="34"/>
      <c r="G3860" s="2"/>
      <c r="H3860" s="44">
        <f t="shared" si="65"/>
        <v>0</v>
      </c>
    </row>
    <row r="3861" spans="2:8" ht="12.5" x14ac:dyDescent="0.25">
      <c r="B3861" s="25"/>
      <c r="C3861" s="33"/>
      <c r="D3861" s="1"/>
      <c r="E3861" s="1"/>
      <c r="F3861" s="34"/>
      <c r="G3861" s="2"/>
      <c r="H3861" s="44">
        <f t="shared" si="65"/>
        <v>0</v>
      </c>
    </row>
    <row r="3862" spans="2:8" ht="12.5" x14ac:dyDescent="0.25">
      <c r="B3862" s="25"/>
      <c r="C3862" s="33"/>
      <c r="D3862" s="1"/>
      <c r="E3862" s="1"/>
      <c r="F3862" s="34"/>
      <c r="G3862" s="2"/>
      <c r="H3862" s="44">
        <f t="shared" si="65"/>
        <v>0</v>
      </c>
    </row>
    <row r="3863" spans="2:8" ht="12.5" x14ac:dyDescent="0.25">
      <c r="B3863" s="25"/>
      <c r="C3863" s="33"/>
      <c r="D3863" s="1"/>
      <c r="E3863" s="1"/>
      <c r="F3863" s="34"/>
      <c r="G3863" s="2"/>
      <c r="H3863" s="44">
        <f t="shared" si="65"/>
        <v>0</v>
      </c>
    </row>
    <row r="3864" spans="2:8" ht="12.5" x14ac:dyDescent="0.25">
      <c r="B3864" s="25"/>
      <c r="C3864" s="33"/>
      <c r="D3864" s="1"/>
      <c r="E3864" s="1"/>
      <c r="F3864" s="34"/>
      <c r="G3864" s="2"/>
      <c r="H3864" s="44">
        <f t="shared" si="65"/>
        <v>0</v>
      </c>
    </row>
    <row r="3865" spans="2:8" ht="12.5" x14ac:dyDescent="0.25">
      <c r="B3865" s="25"/>
      <c r="C3865" s="33"/>
      <c r="D3865" s="1"/>
      <c r="E3865" s="1"/>
      <c r="F3865" s="34"/>
      <c r="G3865" s="2"/>
      <c r="H3865" s="44">
        <f t="shared" si="65"/>
        <v>0</v>
      </c>
    </row>
    <row r="3866" spans="2:8" ht="12.5" x14ac:dyDescent="0.25">
      <c r="B3866" s="25"/>
      <c r="C3866" s="33"/>
      <c r="D3866" s="1"/>
      <c r="E3866" s="1"/>
      <c r="F3866" s="34"/>
      <c r="G3866" s="2"/>
      <c r="H3866" s="44">
        <f t="shared" si="65"/>
        <v>0</v>
      </c>
    </row>
    <row r="3867" spans="2:8" ht="12.5" x14ac:dyDescent="0.25">
      <c r="B3867" s="25"/>
      <c r="C3867" s="33"/>
      <c r="D3867" s="1"/>
      <c r="E3867" s="1"/>
      <c r="F3867" s="34"/>
      <c r="G3867" s="2"/>
      <c r="H3867" s="44">
        <f t="shared" si="65"/>
        <v>0</v>
      </c>
    </row>
    <row r="3868" spans="2:8" ht="12.5" x14ac:dyDescent="0.25">
      <c r="B3868" s="25"/>
      <c r="C3868" s="33"/>
      <c r="D3868" s="1"/>
      <c r="E3868" s="1"/>
      <c r="F3868" s="34"/>
      <c r="G3868" s="2"/>
      <c r="H3868" s="44">
        <f t="shared" si="65"/>
        <v>0</v>
      </c>
    </row>
    <row r="3869" spans="2:8" ht="12.5" x14ac:dyDescent="0.25">
      <c r="B3869" s="25"/>
      <c r="C3869" s="33"/>
      <c r="D3869" s="1"/>
      <c r="E3869" s="1"/>
      <c r="F3869" s="34"/>
      <c r="G3869" s="2"/>
      <c r="H3869" s="44">
        <f t="shared" si="65"/>
        <v>0</v>
      </c>
    </row>
    <row r="3870" spans="2:8" ht="12.5" x14ac:dyDescent="0.25">
      <c r="B3870" s="25"/>
      <c r="C3870" s="33"/>
      <c r="D3870" s="1"/>
      <c r="E3870" s="1"/>
      <c r="F3870" s="34"/>
      <c r="G3870" s="2"/>
      <c r="H3870" s="44">
        <f t="shared" si="65"/>
        <v>0</v>
      </c>
    </row>
    <row r="3871" spans="2:8" ht="12.5" x14ac:dyDescent="0.25">
      <c r="B3871" s="25"/>
      <c r="C3871" s="33"/>
      <c r="D3871" s="1"/>
      <c r="E3871" s="1"/>
      <c r="F3871" s="34"/>
      <c r="G3871" s="2"/>
      <c r="H3871" s="44">
        <f t="shared" si="65"/>
        <v>0</v>
      </c>
    </row>
    <row r="3872" spans="2:8" ht="12.5" x14ac:dyDescent="0.25">
      <c r="B3872" s="25"/>
      <c r="C3872" s="33"/>
      <c r="D3872" s="1"/>
      <c r="E3872" s="1"/>
      <c r="F3872" s="34"/>
      <c r="G3872" s="2"/>
      <c r="H3872" s="44">
        <f t="shared" si="65"/>
        <v>0</v>
      </c>
    </row>
    <row r="3873" spans="2:8" ht="12.5" x14ac:dyDescent="0.25">
      <c r="B3873" s="25"/>
      <c r="C3873" s="33"/>
      <c r="D3873" s="1"/>
      <c r="E3873" s="1"/>
      <c r="F3873" s="34"/>
      <c r="G3873" s="2"/>
      <c r="H3873" s="44">
        <f t="shared" si="65"/>
        <v>0</v>
      </c>
    </row>
    <row r="3874" spans="2:8" ht="12.5" x14ac:dyDescent="0.25">
      <c r="B3874" s="25"/>
      <c r="C3874" s="33"/>
      <c r="D3874" s="1"/>
      <c r="E3874" s="1"/>
      <c r="F3874" s="34"/>
      <c r="G3874" s="2"/>
      <c r="H3874" s="44">
        <f t="shared" si="65"/>
        <v>0</v>
      </c>
    </row>
    <row r="3875" spans="2:8" ht="12.5" x14ac:dyDescent="0.25">
      <c r="B3875" s="25"/>
      <c r="C3875" s="33"/>
      <c r="D3875" s="1"/>
      <c r="E3875" s="1"/>
      <c r="F3875" s="34"/>
      <c r="G3875" s="2"/>
      <c r="H3875" s="44">
        <f t="shared" si="65"/>
        <v>0</v>
      </c>
    </row>
    <row r="3876" spans="2:8" ht="12.5" x14ac:dyDescent="0.25">
      <c r="B3876" s="25"/>
      <c r="C3876" s="33"/>
      <c r="D3876" s="1"/>
      <c r="E3876" s="1"/>
      <c r="F3876" s="34"/>
      <c r="G3876" s="2"/>
      <c r="H3876" s="44">
        <f t="shared" si="65"/>
        <v>0</v>
      </c>
    </row>
    <row r="3877" spans="2:8" ht="12.5" x14ac:dyDescent="0.25">
      <c r="B3877" s="25"/>
      <c r="C3877" s="33"/>
      <c r="D3877" s="1"/>
      <c r="E3877" s="1"/>
      <c r="F3877" s="34"/>
      <c r="G3877" s="2"/>
      <c r="H3877" s="44">
        <f t="shared" si="65"/>
        <v>0</v>
      </c>
    </row>
    <row r="3878" spans="2:8" ht="12.5" x14ac:dyDescent="0.25">
      <c r="B3878" s="25"/>
      <c r="C3878" s="33"/>
      <c r="D3878" s="1"/>
      <c r="E3878" s="1"/>
      <c r="F3878" s="34"/>
      <c r="G3878" s="2"/>
      <c r="H3878" s="44">
        <f t="shared" si="65"/>
        <v>0</v>
      </c>
    </row>
    <row r="3879" spans="2:8" ht="12.5" x14ac:dyDescent="0.25">
      <c r="B3879" s="25"/>
      <c r="C3879" s="33"/>
      <c r="D3879" s="1"/>
      <c r="E3879" s="1"/>
      <c r="F3879" s="34"/>
      <c r="G3879" s="2"/>
      <c r="H3879" s="44">
        <f t="shared" si="65"/>
        <v>0</v>
      </c>
    </row>
    <row r="3880" spans="2:8" ht="12.5" x14ac:dyDescent="0.25">
      <c r="B3880" s="25"/>
      <c r="C3880" s="33"/>
      <c r="D3880" s="1"/>
      <c r="E3880" s="1"/>
      <c r="F3880" s="34"/>
      <c r="G3880" s="2"/>
      <c r="H3880" s="44">
        <f t="shared" si="65"/>
        <v>0</v>
      </c>
    </row>
    <row r="3881" spans="2:8" ht="12.5" x14ac:dyDescent="0.25">
      <c r="B3881" s="25"/>
      <c r="C3881" s="33"/>
      <c r="D3881" s="1"/>
      <c r="E3881" s="1"/>
      <c r="F3881" s="34"/>
      <c r="G3881" s="2"/>
      <c r="H3881" s="44">
        <f t="shared" si="65"/>
        <v>0</v>
      </c>
    </row>
    <row r="3882" spans="2:8" ht="12.5" x14ac:dyDescent="0.25">
      <c r="B3882" s="25"/>
      <c r="C3882" s="33"/>
      <c r="D3882" s="1"/>
      <c r="E3882" s="1"/>
      <c r="F3882" s="34"/>
      <c r="G3882" s="2"/>
      <c r="H3882" s="44">
        <f t="shared" si="65"/>
        <v>0</v>
      </c>
    </row>
    <row r="3883" spans="2:8" ht="12.5" x14ac:dyDescent="0.25">
      <c r="B3883" s="25"/>
      <c r="C3883" s="33"/>
      <c r="D3883" s="1"/>
      <c r="E3883" s="1"/>
      <c r="F3883" s="34"/>
      <c r="G3883" s="2"/>
      <c r="H3883" s="44">
        <f t="shared" si="65"/>
        <v>0</v>
      </c>
    </row>
    <row r="3884" spans="2:8" ht="12.5" x14ac:dyDescent="0.25">
      <c r="B3884" s="25"/>
      <c r="C3884" s="33"/>
      <c r="D3884" s="1"/>
      <c r="E3884" s="1"/>
      <c r="F3884" s="34"/>
      <c r="G3884" s="2"/>
      <c r="H3884" s="44">
        <f t="shared" si="65"/>
        <v>0</v>
      </c>
    </row>
    <row r="3885" spans="2:8" ht="12.5" x14ac:dyDescent="0.25">
      <c r="B3885" s="25"/>
      <c r="C3885" s="33"/>
      <c r="D3885" s="1"/>
      <c r="E3885" s="1"/>
      <c r="F3885" s="34"/>
      <c r="G3885" s="2"/>
      <c r="H3885" s="44">
        <f t="shared" si="65"/>
        <v>0</v>
      </c>
    </row>
    <row r="3886" spans="2:8" ht="12.5" x14ac:dyDescent="0.25">
      <c r="B3886" s="25"/>
      <c r="C3886" s="33"/>
      <c r="D3886" s="1"/>
      <c r="E3886" s="1"/>
      <c r="F3886" s="34"/>
      <c r="G3886" s="2"/>
      <c r="H3886" s="44">
        <f t="shared" si="65"/>
        <v>0</v>
      </c>
    </row>
    <row r="3887" spans="2:8" ht="12.5" x14ac:dyDescent="0.25">
      <c r="B3887" s="25"/>
      <c r="C3887" s="33"/>
      <c r="D3887" s="1"/>
      <c r="E3887" s="1"/>
      <c r="F3887" s="34"/>
      <c r="G3887" s="2"/>
      <c r="H3887" s="44">
        <f t="shared" si="65"/>
        <v>0</v>
      </c>
    </row>
    <row r="3888" spans="2:8" ht="12.5" x14ac:dyDescent="0.25">
      <c r="B3888" s="25"/>
      <c r="C3888" s="33"/>
      <c r="D3888" s="1"/>
      <c r="E3888" s="1"/>
      <c r="F3888" s="34"/>
      <c r="G3888" s="2"/>
      <c r="H3888" s="44">
        <f t="shared" si="65"/>
        <v>0</v>
      </c>
    </row>
    <row r="3889" spans="2:8" ht="12.5" x14ac:dyDescent="0.25">
      <c r="B3889" s="25"/>
      <c r="C3889" s="33"/>
      <c r="D3889" s="1"/>
      <c r="E3889" s="1"/>
      <c r="F3889" s="34"/>
      <c r="G3889" s="2"/>
      <c r="H3889" s="44">
        <f t="shared" si="65"/>
        <v>0</v>
      </c>
    </row>
    <row r="3890" spans="2:8" ht="12.5" x14ac:dyDescent="0.25">
      <c r="B3890" s="25"/>
      <c r="C3890" s="33"/>
      <c r="D3890" s="1"/>
      <c r="E3890" s="1"/>
      <c r="F3890" s="34"/>
      <c r="G3890" s="2"/>
      <c r="H3890" s="44">
        <f t="shared" si="65"/>
        <v>0</v>
      </c>
    </row>
    <row r="3891" spans="2:8" ht="12.5" x14ac:dyDescent="0.25">
      <c r="B3891" s="25"/>
      <c r="C3891" s="33"/>
      <c r="D3891" s="1"/>
      <c r="E3891" s="1"/>
      <c r="F3891" s="34"/>
      <c r="G3891" s="2"/>
      <c r="H3891" s="44">
        <f t="shared" si="65"/>
        <v>0</v>
      </c>
    </row>
    <row r="3892" spans="2:8" ht="12.5" x14ac:dyDescent="0.25">
      <c r="B3892" s="25"/>
      <c r="C3892" s="33"/>
      <c r="D3892" s="1"/>
      <c r="E3892" s="1"/>
      <c r="F3892" s="34"/>
      <c r="G3892" s="2"/>
      <c r="H3892" s="44">
        <f t="shared" si="65"/>
        <v>0</v>
      </c>
    </row>
    <row r="3893" spans="2:8" ht="12.5" x14ac:dyDescent="0.25">
      <c r="B3893" s="25"/>
      <c r="C3893" s="33"/>
      <c r="D3893" s="1"/>
      <c r="E3893" s="1"/>
      <c r="F3893" s="34"/>
      <c r="G3893" s="2"/>
      <c r="H3893" s="44">
        <f t="shared" si="65"/>
        <v>0</v>
      </c>
    </row>
    <row r="3894" spans="2:8" ht="12.5" x14ac:dyDescent="0.25">
      <c r="B3894" s="25"/>
      <c r="C3894" s="33"/>
      <c r="D3894" s="1"/>
      <c r="E3894" s="1"/>
      <c r="F3894" s="34"/>
      <c r="G3894" s="2"/>
      <c r="H3894" s="44">
        <f t="shared" si="65"/>
        <v>0</v>
      </c>
    </row>
    <row r="3895" spans="2:8" ht="12.5" x14ac:dyDescent="0.25">
      <c r="B3895" s="25"/>
      <c r="C3895" s="33"/>
      <c r="D3895" s="1"/>
      <c r="E3895" s="1"/>
      <c r="F3895" s="34"/>
      <c r="G3895" s="2"/>
      <c r="H3895" s="44">
        <f t="shared" si="65"/>
        <v>0</v>
      </c>
    </row>
    <row r="3896" spans="2:8" ht="12.5" x14ac:dyDescent="0.25">
      <c r="B3896" s="25"/>
      <c r="C3896" s="33"/>
      <c r="D3896" s="1"/>
      <c r="E3896" s="1"/>
      <c r="F3896" s="34"/>
      <c r="G3896" s="2"/>
      <c r="H3896" s="44">
        <f t="shared" si="65"/>
        <v>0</v>
      </c>
    </row>
    <row r="3897" spans="2:8" ht="12.5" x14ac:dyDescent="0.25">
      <c r="B3897" s="25"/>
      <c r="C3897" s="33"/>
      <c r="D3897" s="1"/>
      <c r="E3897" s="1"/>
      <c r="F3897" s="34"/>
      <c r="G3897" s="2"/>
      <c r="H3897" s="44">
        <f t="shared" si="65"/>
        <v>0</v>
      </c>
    </row>
    <row r="3898" spans="2:8" ht="12.5" x14ac:dyDescent="0.25">
      <c r="B3898" s="25"/>
      <c r="C3898" s="33"/>
      <c r="D3898" s="1"/>
      <c r="E3898" s="1"/>
      <c r="F3898" s="34"/>
      <c r="G3898" s="2"/>
      <c r="H3898" s="44">
        <f t="shared" si="65"/>
        <v>0</v>
      </c>
    </row>
    <row r="3899" spans="2:8" ht="12.5" x14ac:dyDescent="0.25">
      <c r="B3899" s="25"/>
      <c r="C3899" s="33"/>
      <c r="D3899" s="1"/>
      <c r="E3899" s="1"/>
      <c r="F3899" s="34"/>
      <c r="G3899" s="2"/>
      <c r="H3899" s="44">
        <f t="shared" si="65"/>
        <v>0</v>
      </c>
    </row>
    <row r="3900" spans="2:8" ht="12.5" x14ac:dyDescent="0.25">
      <c r="B3900" s="25"/>
      <c r="C3900" s="33"/>
      <c r="D3900" s="1"/>
      <c r="E3900" s="1"/>
      <c r="F3900" s="34"/>
      <c r="G3900" s="2"/>
      <c r="H3900" s="44">
        <f t="shared" si="65"/>
        <v>0</v>
      </c>
    </row>
    <row r="3901" spans="2:8" ht="12.5" x14ac:dyDescent="0.25">
      <c r="B3901" s="25"/>
      <c r="C3901" s="33"/>
      <c r="D3901" s="1"/>
      <c r="E3901" s="1"/>
      <c r="F3901" s="34"/>
      <c r="G3901" s="2"/>
      <c r="H3901" s="44">
        <f t="shared" si="65"/>
        <v>0</v>
      </c>
    </row>
    <row r="3902" spans="2:8" ht="12.5" x14ac:dyDescent="0.25">
      <c r="B3902" s="25"/>
      <c r="C3902" s="33"/>
      <c r="D3902" s="1"/>
      <c r="E3902" s="1"/>
      <c r="F3902" s="34"/>
      <c r="G3902" s="2"/>
      <c r="H3902" s="44">
        <f t="shared" si="65"/>
        <v>0</v>
      </c>
    </row>
    <row r="3903" spans="2:8" ht="12.5" x14ac:dyDescent="0.25">
      <c r="B3903" s="25"/>
      <c r="C3903" s="33"/>
      <c r="D3903" s="1"/>
      <c r="E3903" s="1"/>
      <c r="F3903" s="34"/>
      <c r="G3903" s="2"/>
      <c r="H3903" s="44">
        <f t="shared" si="65"/>
        <v>0</v>
      </c>
    </row>
    <row r="3904" spans="2:8" ht="12.5" x14ac:dyDescent="0.25">
      <c r="B3904" s="25"/>
      <c r="C3904" s="33"/>
      <c r="D3904" s="1"/>
      <c r="E3904" s="1"/>
      <c r="F3904" s="34"/>
      <c r="G3904" s="2"/>
      <c r="H3904" s="44">
        <f t="shared" si="65"/>
        <v>0</v>
      </c>
    </row>
    <row r="3905" spans="2:8" ht="12.5" x14ac:dyDescent="0.25">
      <c r="B3905" s="25"/>
      <c r="C3905" s="33"/>
      <c r="D3905" s="1"/>
      <c r="E3905" s="1"/>
      <c r="F3905" s="34"/>
      <c r="G3905" s="2"/>
      <c r="H3905" s="44">
        <f t="shared" si="65"/>
        <v>0</v>
      </c>
    </row>
    <row r="3906" spans="2:8" ht="12.5" x14ac:dyDescent="0.25">
      <c r="B3906" s="25"/>
      <c r="C3906" s="33"/>
      <c r="D3906" s="1"/>
      <c r="E3906" s="1"/>
      <c r="F3906" s="34"/>
      <c r="G3906" s="2"/>
      <c r="H3906" s="44">
        <f t="shared" si="65"/>
        <v>0</v>
      </c>
    </row>
    <row r="3907" spans="2:8" ht="12.5" x14ac:dyDescent="0.25">
      <c r="B3907" s="25"/>
      <c r="C3907" s="33"/>
      <c r="D3907" s="1"/>
      <c r="E3907" s="1"/>
      <c r="F3907" s="34"/>
      <c r="G3907" s="2"/>
      <c r="H3907" s="44">
        <f t="shared" si="65"/>
        <v>0</v>
      </c>
    </row>
    <row r="3908" spans="2:8" ht="12.5" x14ac:dyDescent="0.25">
      <c r="B3908" s="25"/>
      <c r="C3908" s="33"/>
      <c r="D3908" s="1"/>
      <c r="E3908" s="1"/>
      <c r="F3908" s="34"/>
      <c r="G3908" s="2"/>
      <c r="H3908" s="44">
        <f t="shared" si="65"/>
        <v>0</v>
      </c>
    </row>
    <row r="3909" spans="2:8" ht="12.5" x14ac:dyDescent="0.25">
      <c r="B3909" s="25"/>
      <c r="C3909" s="33"/>
      <c r="D3909" s="1"/>
      <c r="E3909" s="1"/>
      <c r="F3909" s="34"/>
      <c r="G3909" s="2"/>
      <c r="H3909" s="44">
        <f t="shared" si="65"/>
        <v>0</v>
      </c>
    </row>
    <row r="3910" spans="2:8" ht="12.5" x14ac:dyDescent="0.25">
      <c r="B3910" s="25"/>
      <c r="C3910" s="33"/>
      <c r="D3910" s="1"/>
      <c r="E3910" s="1"/>
      <c r="F3910" s="34"/>
      <c r="G3910" s="2"/>
      <c r="H3910" s="44">
        <f t="shared" ref="H3910:H3973" si="66">F3910*ROUND(G3910,4)</f>
        <v>0</v>
      </c>
    </row>
    <row r="3911" spans="2:8" ht="12.5" x14ac:dyDescent="0.25">
      <c r="B3911" s="25"/>
      <c r="C3911" s="33"/>
      <c r="D3911" s="1"/>
      <c r="E3911" s="1"/>
      <c r="F3911" s="34"/>
      <c r="G3911" s="2"/>
      <c r="H3911" s="44">
        <f t="shared" si="66"/>
        <v>0</v>
      </c>
    </row>
    <row r="3912" spans="2:8" ht="12.5" x14ac:dyDescent="0.25">
      <c r="B3912" s="25"/>
      <c r="C3912" s="33"/>
      <c r="D3912" s="1"/>
      <c r="E3912" s="1"/>
      <c r="F3912" s="34"/>
      <c r="G3912" s="2"/>
      <c r="H3912" s="44">
        <f t="shared" si="66"/>
        <v>0</v>
      </c>
    </row>
    <row r="3913" spans="2:8" ht="12.5" x14ac:dyDescent="0.25">
      <c r="B3913" s="25"/>
      <c r="C3913" s="33"/>
      <c r="D3913" s="1"/>
      <c r="E3913" s="1"/>
      <c r="F3913" s="34"/>
      <c r="G3913" s="2"/>
      <c r="H3913" s="44">
        <f t="shared" si="66"/>
        <v>0</v>
      </c>
    </row>
    <row r="3914" spans="2:8" ht="12.5" x14ac:dyDescent="0.25">
      <c r="B3914" s="25"/>
      <c r="C3914" s="33"/>
      <c r="D3914" s="1"/>
      <c r="E3914" s="1"/>
      <c r="F3914" s="34"/>
      <c r="G3914" s="2"/>
      <c r="H3914" s="44">
        <f t="shared" si="66"/>
        <v>0</v>
      </c>
    </row>
    <row r="3915" spans="2:8" ht="12.5" x14ac:dyDescent="0.25">
      <c r="B3915" s="25"/>
      <c r="C3915" s="33"/>
      <c r="D3915" s="1"/>
      <c r="E3915" s="1"/>
      <c r="F3915" s="34"/>
      <c r="G3915" s="2"/>
      <c r="H3915" s="44">
        <f t="shared" si="66"/>
        <v>0</v>
      </c>
    </row>
    <row r="3916" spans="2:8" ht="12.5" x14ac:dyDescent="0.25">
      <c r="B3916" s="25"/>
      <c r="C3916" s="33"/>
      <c r="D3916" s="1"/>
      <c r="E3916" s="1"/>
      <c r="F3916" s="34"/>
      <c r="G3916" s="2"/>
      <c r="H3916" s="44">
        <f t="shared" si="66"/>
        <v>0</v>
      </c>
    </row>
    <row r="3917" spans="2:8" ht="12.5" x14ac:dyDescent="0.25">
      <c r="B3917" s="25"/>
      <c r="C3917" s="33"/>
      <c r="D3917" s="1"/>
      <c r="E3917" s="1"/>
      <c r="F3917" s="34"/>
      <c r="G3917" s="2"/>
      <c r="H3917" s="44">
        <f t="shared" si="66"/>
        <v>0</v>
      </c>
    </row>
    <row r="3918" spans="2:8" ht="12.5" x14ac:dyDescent="0.25">
      <c r="B3918" s="25"/>
      <c r="C3918" s="33"/>
      <c r="D3918" s="1"/>
      <c r="E3918" s="1"/>
      <c r="F3918" s="34"/>
      <c r="G3918" s="2"/>
      <c r="H3918" s="44">
        <f t="shared" si="66"/>
        <v>0</v>
      </c>
    </row>
    <row r="3919" spans="2:8" ht="12.5" x14ac:dyDescent="0.25">
      <c r="B3919" s="25"/>
      <c r="C3919" s="33"/>
      <c r="D3919" s="1"/>
      <c r="E3919" s="1"/>
      <c r="F3919" s="34"/>
      <c r="G3919" s="2"/>
      <c r="H3919" s="44">
        <f t="shared" si="66"/>
        <v>0</v>
      </c>
    </row>
    <row r="3920" spans="2:8" ht="12.5" x14ac:dyDescent="0.25">
      <c r="B3920" s="25"/>
      <c r="C3920" s="33"/>
      <c r="D3920" s="1"/>
      <c r="E3920" s="1"/>
      <c r="F3920" s="34"/>
      <c r="G3920" s="2"/>
      <c r="H3920" s="44">
        <f t="shared" si="66"/>
        <v>0</v>
      </c>
    </row>
    <row r="3921" spans="2:8" ht="12.5" x14ac:dyDescent="0.25">
      <c r="B3921" s="25"/>
      <c r="C3921" s="33"/>
      <c r="D3921" s="1"/>
      <c r="E3921" s="1"/>
      <c r="F3921" s="34"/>
      <c r="G3921" s="2"/>
      <c r="H3921" s="44">
        <f t="shared" si="66"/>
        <v>0</v>
      </c>
    </row>
    <row r="3922" spans="2:8" ht="12.5" x14ac:dyDescent="0.25">
      <c r="B3922" s="25"/>
      <c r="C3922" s="33"/>
      <c r="D3922" s="1"/>
      <c r="E3922" s="1"/>
      <c r="F3922" s="34"/>
      <c r="G3922" s="2"/>
      <c r="H3922" s="44">
        <f t="shared" si="66"/>
        <v>0</v>
      </c>
    </row>
    <row r="3923" spans="2:8" ht="12.5" x14ac:dyDescent="0.25">
      <c r="B3923" s="25"/>
      <c r="C3923" s="33"/>
      <c r="D3923" s="1"/>
      <c r="E3923" s="1"/>
      <c r="F3923" s="34"/>
      <c r="G3923" s="2"/>
      <c r="H3923" s="44">
        <f t="shared" si="66"/>
        <v>0</v>
      </c>
    </row>
    <row r="3924" spans="2:8" ht="12.5" x14ac:dyDescent="0.25">
      <c r="B3924" s="25"/>
      <c r="C3924" s="33"/>
      <c r="D3924" s="1"/>
      <c r="E3924" s="1"/>
      <c r="F3924" s="34"/>
      <c r="G3924" s="2"/>
      <c r="H3924" s="44">
        <f t="shared" si="66"/>
        <v>0</v>
      </c>
    </row>
    <row r="3925" spans="2:8" ht="12.5" x14ac:dyDescent="0.25">
      <c r="B3925" s="25"/>
      <c r="C3925" s="33"/>
      <c r="D3925" s="1"/>
      <c r="E3925" s="1"/>
      <c r="F3925" s="34"/>
      <c r="G3925" s="2"/>
      <c r="H3925" s="44">
        <f t="shared" si="66"/>
        <v>0</v>
      </c>
    </row>
    <row r="3926" spans="2:8" ht="12.5" x14ac:dyDescent="0.25">
      <c r="B3926" s="25"/>
      <c r="C3926" s="33"/>
      <c r="D3926" s="1"/>
      <c r="E3926" s="1"/>
      <c r="F3926" s="34"/>
      <c r="G3926" s="2"/>
      <c r="H3926" s="44">
        <f t="shared" si="66"/>
        <v>0</v>
      </c>
    </row>
    <row r="3927" spans="2:8" ht="12.5" x14ac:dyDescent="0.25">
      <c r="B3927" s="25"/>
      <c r="C3927" s="33"/>
      <c r="D3927" s="1"/>
      <c r="E3927" s="1"/>
      <c r="F3927" s="34"/>
      <c r="G3927" s="2"/>
      <c r="H3927" s="44">
        <f t="shared" si="66"/>
        <v>0</v>
      </c>
    </row>
    <row r="3928" spans="2:8" ht="12.5" x14ac:dyDescent="0.25">
      <c r="B3928" s="25"/>
      <c r="C3928" s="33"/>
      <c r="D3928" s="1"/>
      <c r="E3928" s="1"/>
      <c r="F3928" s="34"/>
      <c r="G3928" s="2"/>
      <c r="H3928" s="44">
        <f t="shared" si="66"/>
        <v>0</v>
      </c>
    </row>
    <row r="3929" spans="2:8" ht="12.5" x14ac:dyDescent="0.25">
      <c r="B3929" s="25"/>
      <c r="C3929" s="33"/>
      <c r="D3929" s="1"/>
      <c r="E3929" s="1"/>
      <c r="F3929" s="34"/>
      <c r="G3929" s="2"/>
      <c r="H3929" s="44">
        <f t="shared" si="66"/>
        <v>0</v>
      </c>
    </row>
    <row r="3930" spans="2:8" ht="12.5" x14ac:dyDescent="0.25">
      <c r="B3930" s="25"/>
      <c r="C3930" s="33"/>
      <c r="D3930" s="1"/>
      <c r="E3930" s="1"/>
      <c r="F3930" s="34"/>
      <c r="G3930" s="2"/>
      <c r="H3930" s="44">
        <f t="shared" si="66"/>
        <v>0</v>
      </c>
    </row>
    <row r="3931" spans="2:8" ht="12.5" x14ac:dyDescent="0.25">
      <c r="B3931" s="25"/>
      <c r="C3931" s="33"/>
      <c r="D3931" s="1"/>
      <c r="E3931" s="1"/>
      <c r="F3931" s="34"/>
      <c r="G3931" s="2"/>
      <c r="H3931" s="44">
        <f t="shared" si="66"/>
        <v>0</v>
      </c>
    </row>
    <row r="3932" spans="2:8" ht="12.5" x14ac:dyDescent="0.25">
      <c r="B3932" s="25"/>
      <c r="C3932" s="33"/>
      <c r="D3932" s="1"/>
      <c r="E3932" s="1"/>
      <c r="F3932" s="34"/>
      <c r="G3932" s="2"/>
      <c r="H3932" s="44">
        <f t="shared" si="66"/>
        <v>0</v>
      </c>
    </row>
    <row r="3933" spans="2:8" ht="12.5" x14ac:dyDescent="0.25">
      <c r="B3933" s="25"/>
      <c r="C3933" s="33"/>
      <c r="D3933" s="1"/>
      <c r="E3933" s="1"/>
      <c r="F3933" s="34"/>
      <c r="G3933" s="2"/>
      <c r="H3933" s="44">
        <f t="shared" si="66"/>
        <v>0</v>
      </c>
    </row>
    <row r="3934" spans="2:8" ht="12.5" x14ac:dyDescent="0.25">
      <c r="B3934" s="25"/>
      <c r="C3934" s="33"/>
      <c r="D3934" s="1"/>
      <c r="E3934" s="1"/>
      <c r="F3934" s="34"/>
      <c r="G3934" s="2"/>
      <c r="H3934" s="44">
        <f t="shared" si="66"/>
        <v>0</v>
      </c>
    </row>
    <row r="3935" spans="2:8" ht="12.5" x14ac:dyDescent="0.25">
      <c r="B3935" s="25"/>
      <c r="C3935" s="33"/>
      <c r="D3935" s="1"/>
      <c r="E3935" s="1"/>
      <c r="F3935" s="34"/>
      <c r="G3935" s="2"/>
      <c r="H3935" s="44">
        <f t="shared" si="66"/>
        <v>0</v>
      </c>
    </row>
    <row r="3936" spans="2:8" ht="12.5" x14ac:dyDescent="0.25">
      <c r="B3936" s="25"/>
      <c r="C3936" s="33"/>
      <c r="D3936" s="1"/>
      <c r="E3936" s="1"/>
      <c r="F3936" s="34"/>
      <c r="G3936" s="2"/>
      <c r="H3936" s="44">
        <f t="shared" si="66"/>
        <v>0</v>
      </c>
    </row>
    <row r="3937" spans="2:8" ht="12.5" x14ac:dyDescent="0.25">
      <c r="B3937" s="25"/>
      <c r="C3937" s="33"/>
      <c r="D3937" s="1"/>
      <c r="E3937" s="1"/>
      <c r="F3937" s="34"/>
      <c r="G3937" s="2"/>
      <c r="H3937" s="44">
        <f t="shared" si="66"/>
        <v>0</v>
      </c>
    </row>
    <row r="3938" spans="2:8" ht="12.5" x14ac:dyDescent="0.25">
      <c r="B3938" s="25"/>
      <c r="C3938" s="33"/>
      <c r="D3938" s="1"/>
      <c r="E3938" s="1"/>
      <c r="F3938" s="34"/>
      <c r="G3938" s="2"/>
      <c r="H3938" s="44">
        <f t="shared" si="66"/>
        <v>0</v>
      </c>
    </row>
    <row r="3939" spans="2:8" ht="12.5" x14ac:dyDescent="0.25">
      <c r="B3939" s="25"/>
      <c r="C3939" s="33"/>
      <c r="D3939" s="1"/>
      <c r="E3939" s="1"/>
      <c r="F3939" s="34"/>
      <c r="G3939" s="2"/>
      <c r="H3939" s="44">
        <f t="shared" si="66"/>
        <v>0</v>
      </c>
    </row>
    <row r="3940" spans="2:8" ht="12.5" x14ac:dyDescent="0.25">
      <c r="B3940" s="25"/>
      <c r="C3940" s="33"/>
      <c r="D3940" s="1"/>
      <c r="E3940" s="1"/>
      <c r="F3940" s="34"/>
      <c r="G3940" s="2"/>
      <c r="H3940" s="44">
        <f t="shared" si="66"/>
        <v>0</v>
      </c>
    </row>
    <row r="3941" spans="2:8" ht="12.5" x14ac:dyDescent="0.25">
      <c r="B3941" s="25"/>
      <c r="C3941" s="33"/>
      <c r="D3941" s="1"/>
      <c r="E3941" s="1"/>
      <c r="F3941" s="34"/>
      <c r="G3941" s="2"/>
      <c r="H3941" s="44">
        <f t="shared" si="66"/>
        <v>0</v>
      </c>
    </row>
    <row r="3942" spans="2:8" ht="12.5" x14ac:dyDescent="0.25">
      <c r="B3942" s="25"/>
      <c r="C3942" s="33"/>
      <c r="D3942" s="1"/>
      <c r="E3942" s="1"/>
      <c r="F3942" s="34"/>
      <c r="G3942" s="2"/>
      <c r="H3942" s="44">
        <f t="shared" si="66"/>
        <v>0</v>
      </c>
    </row>
    <row r="3943" spans="2:8" ht="12.5" x14ac:dyDescent="0.25">
      <c r="B3943" s="25"/>
      <c r="C3943" s="33"/>
      <c r="D3943" s="1"/>
      <c r="E3943" s="1"/>
      <c r="F3943" s="34"/>
      <c r="G3943" s="2"/>
      <c r="H3943" s="44">
        <f t="shared" si="66"/>
        <v>0</v>
      </c>
    </row>
    <row r="3944" spans="2:8" ht="12.5" x14ac:dyDescent="0.25">
      <c r="B3944" s="25"/>
      <c r="C3944" s="33"/>
      <c r="D3944" s="1"/>
      <c r="E3944" s="1"/>
      <c r="F3944" s="34"/>
      <c r="G3944" s="2"/>
      <c r="H3944" s="44">
        <f t="shared" si="66"/>
        <v>0</v>
      </c>
    </row>
    <row r="3945" spans="2:8" ht="12.5" x14ac:dyDescent="0.25">
      <c r="B3945" s="25"/>
      <c r="C3945" s="33"/>
      <c r="D3945" s="1"/>
      <c r="E3945" s="1"/>
      <c r="F3945" s="34"/>
      <c r="G3945" s="2"/>
      <c r="H3945" s="44">
        <f t="shared" si="66"/>
        <v>0</v>
      </c>
    </row>
    <row r="3946" spans="2:8" ht="12.5" x14ac:dyDescent="0.25">
      <c r="B3946" s="25"/>
      <c r="C3946" s="33"/>
      <c r="D3946" s="1"/>
      <c r="E3946" s="1"/>
      <c r="F3946" s="34"/>
      <c r="G3946" s="2"/>
      <c r="H3946" s="44">
        <f t="shared" si="66"/>
        <v>0</v>
      </c>
    </row>
    <row r="3947" spans="2:8" ht="12.5" x14ac:dyDescent="0.25">
      <c r="B3947" s="25"/>
      <c r="C3947" s="33"/>
      <c r="D3947" s="1"/>
      <c r="E3947" s="1"/>
      <c r="F3947" s="34"/>
      <c r="G3947" s="2"/>
      <c r="H3947" s="44">
        <f t="shared" si="66"/>
        <v>0</v>
      </c>
    </row>
    <row r="3948" spans="2:8" ht="12.5" x14ac:dyDescent="0.25">
      <c r="B3948" s="25"/>
      <c r="C3948" s="33"/>
      <c r="D3948" s="1"/>
      <c r="E3948" s="1"/>
      <c r="F3948" s="34"/>
      <c r="G3948" s="2"/>
      <c r="H3948" s="44">
        <f t="shared" si="66"/>
        <v>0</v>
      </c>
    </row>
    <row r="3949" spans="2:8" ht="12.5" x14ac:dyDescent="0.25">
      <c r="B3949" s="25"/>
      <c r="C3949" s="33"/>
      <c r="D3949" s="1"/>
      <c r="E3949" s="1"/>
      <c r="F3949" s="34"/>
      <c r="G3949" s="2"/>
      <c r="H3949" s="44">
        <f t="shared" si="66"/>
        <v>0</v>
      </c>
    </row>
    <row r="3950" spans="2:8" ht="12.5" x14ac:dyDescent="0.25">
      <c r="B3950" s="25"/>
      <c r="C3950" s="33"/>
      <c r="D3950" s="1"/>
      <c r="E3950" s="1"/>
      <c r="F3950" s="34"/>
      <c r="G3950" s="2"/>
      <c r="H3950" s="44">
        <f t="shared" si="66"/>
        <v>0</v>
      </c>
    </row>
    <row r="3951" spans="2:8" ht="12.5" x14ac:dyDescent="0.25">
      <c r="B3951" s="25"/>
      <c r="C3951" s="33"/>
      <c r="D3951" s="1"/>
      <c r="E3951" s="1"/>
      <c r="F3951" s="34"/>
      <c r="G3951" s="2"/>
      <c r="H3951" s="44">
        <f t="shared" si="66"/>
        <v>0</v>
      </c>
    </row>
    <row r="3952" spans="2:8" ht="12.5" x14ac:dyDescent="0.25">
      <c r="B3952" s="25"/>
      <c r="C3952" s="33"/>
      <c r="D3952" s="1"/>
      <c r="E3952" s="1"/>
      <c r="F3952" s="34"/>
      <c r="G3952" s="2"/>
      <c r="H3952" s="44">
        <f t="shared" si="66"/>
        <v>0</v>
      </c>
    </row>
    <row r="3953" spans="2:8" ht="12.5" x14ac:dyDescent="0.25">
      <c r="B3953" s="25"/>
      <c r="C3953" s="33"/>
      <c r="D3953" s="1"/>
      <c r="E3953" s="1"/>
      <c r="F3953" s="34"/>
      <c r="G3953" s="2"/>
      <c r="H3953" s="44">
        <f t="shared" si="66"/>
        <v>0</v>
      </c>
    </row>
    <row r="3954" spans="2:8" ht="12.5" x14ac:dyDescent="0.25">
      <c r="B3954" s="25"/>
      <c r="C3954" s="33"/>
      <c r="D3954" s="1"/>
      <c r="E3954" s="1"/>
      <c r="F3954" s="34"/>
      <c r="G3954" s="2"/>
      <c r="H3954" s="44">
        <f t="shared" si="66"/>
        <v>0</v>
      </c>
    </row>
    <row r="3955" spans="2:8" ht="12.5" x14ac:dyDescent="0.25">
      <c r="B3955" s="25"/>
      <c r="C3955" s="33"/>
      <c r="D3955" s="1"/>
      <c r="E3955" s="1"/>
      <c r="F3955" s="34"/>
      <c r="G3955" s="2"/>
      <c r="H3955" s="44">
        <f t="shared" si="66"/>
        <v>0</v>
      </c>
    </row>
    <row r="3956" spans="2:8" ht="12.5" x14ac:dyDescent="0.25">
      <c r="B3956" s="25"/>
      <c r="C3956" s="33"/>
      <c r="D3956" s="1"/>
      <c r="E3956" s="1"/>
      <c r="F3956" s="34"/>
      <c r="G3956" s="2"/>
      <c r="H3956" s="44">
        <f t="shared" si="66"/>
        <v>0</v>
      </c>
    </row>
    <row r="3957" spans="2:8" ht="12.5" x14ac:dyDescent="0.25">
      <c r="B3957" s="25"/>
      <c r="C3957" s="33"/>
      <c r="D3957" s="1"/>
      <c r="E3957" s="1"/>
      <c r="F3957" s="34"/>
      <c r="G3957" s="2"/>
      <c r="H3957" s="44">
        <f t="shared" si="66"/>
        <v>0</v>
      </c>
    </row>
    <row r="3958" spans="2:8" ht="12.5" x14ac:dyDescent="0.25">
      <c r="B3958" s="25"/>
      <c r="C3958" s="33"/>
      <c r="D3958" s="1"/>
      <c r="E3958" s="1"/>
      <c r="F3958" s="34"/>
      <c r="G3958" s="2"/>
      <c r="H3958" s="44">
        <f t="shared" si="66"/>
        <v>0</v>
      </c>
    </row>
    <row r="3959" spans="2:8" ht="12.5" x14ac:dyDescent="0.25">
      <c r="B3959" s="25"/>
      <c r="C3959" s="33"/>
      <c r="D3959" s="1"/>
      <c r="E3959" s="1"/>
      <c r="F3959" s="34"/>
      <c r="G3959" s="2"/>
      <c r="H3959" s="44">
        <f t="shared" si="66"/>
        <v>0</v>
      </c>
    </row>
    <row r="3960" spans="2:8" ht="12.5" x14ac:dyDescent="0.25">
      <c r="B3960" s="25"/>
      <c r="C3960" s="33"/>
      <c r="D3960" s="1"/>
      <c r="E3960" s="1"/>
      <c r="F3960" s="34"/>
      <c r="G3960" s="2"/>
      <c r="H3960" s="44">
        <f t="shared" si="66"/>
        <v>0</v>
      </c>
    </row>
    <row r="3961" spans="2:8" ht="12.5" x14ac:dyDescent="0.25">
      <c r="B3961" s="25"/>
      <c r="C3961" s="33"/>
      <c r="D3961" s="1"/>
      <c r="E3961" s="1"/>
      <c r="F3961" s="34"/>
      <c r="G3961" s="2"/>
      <c r="H3961" s="44">
        <f t="shared" si="66"/>
        <v>0</v>
      </c>
    </row>
    <row r="3962" spans="2:8" ht="12.5" x14ac:dyDescent="0.25">
      <c r="B3962" s="25"/>
      <c r="C3962" s="33"/>
      <c r="D3962" s="1"/>
      <c r="E3962" s="1"/>
      <c r="F3962" s="34"/>
      <c r="G3962" s="2"/>
      <c r="H3962" s="44">
        <f t="shared" si="66"/>
        <v>0</v>
      </c>
    </row>
    <row r="3963" spans="2:8" ht="12.5" x14ac:dyDescent="0.25">
      <c r="B3963" s="25"/>
      <c r="C3963" s="33"/>
      <c r="D3963" s="1"/>
      <c r="E3963" s="1"/>
      <c r="F3963" s="34"/>
      <c r="G3963" s="2"/>
      <c r="H3963" s="44">
        <f t="shared" si="66"/>
        <v>0</v>
      </c>
    </row>
    <row r="3964" spans="2:8" ht="12.5" x14ac:dyDescent="0.25">
      <c r="B3964" s="25"/>
      <c r="C3964" s="33"/>
      <c r="D3964" s="1"/>
      <c r="E3964" s="1"/>
      <c r="F3964" s="34"/>
      <c r="G3964" s="2"/>
      <c r="H3964" s="44">
        <f t="shared" si="66"/>
        <v>0</v>
      </c>
    </row>
    <row r="3965" spans="2:8" ht="12.5" x14ac:dyDescent="0.25">
      <c r="B3965" s="25"/>
      <c r="C3965" s="33"/>
      <c r="D3965" s="1"/>
      <c r="E3965" s="1"/>
      <c r="F3965" s="34"/>
      <c r="G3965" s="2"/>
      <c r="H3965" s="44">
        <f t="shared" si="66"/>
        <v>0</v>
      </c>
    </row>
    <row r="3966" spans="2:8" ht="12.5" x14ac:dyDescent="0.25">
      <c r="B3966" s="25"/>
      <c r="C3966" s="33"/>
      <c r="D3966" s="1"/>
      <c r="E3966" s="1"/>
      <c r="F3966" s="34"/>
      <c r="G3966" s="2"/>
      <c r="H3966" s="44">
        <f t="shared" si="66"/>
        <v>0</v>
      </c>
    </row>
    <row r="3967" spans="2:8" ht="12.5" x14ac:dyDescent="0.25">
      <c r="B3967" s="25"/>
      <c r="C3967" s="33"/>
      <c r="D3967" s="1"/>
      <c r="E3967" s="1"/>
      <c r="F3967" s="34"/>
      <c r="G3967" s="2"/>
      <c r="H3967" s="44">
        <f t="shared" si="66"/>
        <v>0</v>
      </c>
    </row>
    <row r="3968" spans="2:8" ht="12.5" x14ac:dyDescent="0.25">
      <c r="B3968" s="25"/>
      <c r="C3968" s="33"/>
      <c r="D3968" s="1"/>
      <c r="E3968" s="1"/>
      <c r="F3968" s="34"/>
      <c r="G3968" s="2"/>
      <c r="H3968" s="44">
        <f t="shared" si="66"/>
        <v>0</v>
      </c>
    </row>
    <row r="3969" spans="2:8" ht="12.5" x14ac:dyDescent="0.25">
      <c r="B3969" s="25"/>
      <c r="C3969" s="33"/>
      <c r="D3969" s="1"/>
      <c r="E3969" s="1"/>
      <c r="F3969" s="34"/>
      <c r="G3969" s="2"/>
      <c r="H3969" s="44">
        <f t="shared" si="66"/>
        <v>0</v>
      </c>
    </row>
    <row r="3970" spans="2:8" ht="12.5" x14ac:dyDescent="0.25">
      <c r="B3970" s="25"/>
      <c r="C3970" s="33"/>
      <c r="D3970" s="1"/>
      <c r="E3970" s="1"/>
      <c r="F3970" s="34"/>
      <c r="G3970" s="2"/>
      <c r="H3970" s="44">
        <f t="shared" si="66"/>
        <v>0</v>
      </c>
    </row>
    <row r="3971" spans="2:8" ht="12.5" x14ac:dyDescent="0.25">
      <c r="B3971" s="25"/>
      <c r="C3971" s="33"/>
      <c r="D3971" s="1"/>
      <c r="E3971" s="1"/>
      <c r="F3971" s="34"/>
      <c r="G3971" s="2"/>
      <c r="H3971" s="44">
        <f t="shared" si="66"/>
        <v>0</v>
      </c>
    </row>
    <row r="3972" spans="2:8" ht="12.5" x14ac:dyDescent="0.25">
      <c r="B3972" s="25"/>
      <c r="C3972" s="33"/>
      <c r="D3972" s="1"/>
      <c r="E3972" s="1"/>
      <c r="F3972" s="34"/>
      <c r="G3972" s="2"/>
      <c r="H3972" s="44">
        <f t="shared" si="66"/>
        <v>0</v>
      </c>
    </row>
    <row r="3973" spans="2:8" ht="12.5" x14ac:dyDescent="0.25">
      <c r="B3973" s="25"/>
      <c r="C3973" s="33"/>
      <c r="D3973" s="1"/>
      <c r="E3973" s="1"/>
      <c r="F3973" s="34"/>
      <c r="G3973" s="2"/>
      <c r="H3973" s="44">
        <f t="shared" si="66"/>
        <v>0</v>
      </c>
    </row>
    <row r="3974" spans="2:8" ht="12.5" x14ac:dyDescent="0.25">
      <c r="B3974" s="25"/>
      <c r="C3974" s="33"/>
      <c r="D3974" s="1"/>
      <c r="E3974" s="1"/>
      <c r="F3974" s="34"/>
      <c r="G3974" s="2"/>
      <c r="H3974" s="44">
        <f t="shared" ref="H3974:H4037" si="67">F3974*ROUND(G3974,4)</f>
        <v>0</v>
      </c>
    </row>
    <row r="3975" spans="2:8" ht="12.5" x14ac:dyDescent="0.25">
      <c r="B3975" s="25"/>
      <c r="C3975" s="33"/>
      <c r="D3975" s="1"/>
      <c r="E3975" s="1"/>
      <c r="F3975" s="34"/>
      <c r="G3975" s="2"/>
      <c r="H3975" s="44">
        <f t="shared" si="67"/>
        <v>0</v>
      </c>
    </row>
    <row r="3976" spans="2:8" ht="12.5" x14ac:dyDescent="0.25">
      <c r="B3976" s="25"/>
      <c r="C3976" s="33"/>
      <c r="D3976" s="1"/>
      <c r="E3976" s="1"/>
      <c r="F3976" s="34"/>
      <c r="G3976" s="2"/>
      <c r="H3976" s="44">
        <f t="shared" si="67"/>
        <v>0</v>
      </c>
    </row>
    <row r="3977" spans="2:8" ht="12.5" x14ac:dyDescent="0.25">
      <c r="B3977" s="25"/>
      <c r="C3977" s="33"/>
      <c r="D3977" s="1"/>
      <c r="E3977" s="1"/>
      <c r="F3977" s="34"/>
      <c r="G3977" s="2"/>
      <c r="H3977" s="44">
        <f t="shared" si="67"/>
        <v>0</v>
      </c>
    </row>
    <row r="3978" spans="2:8" ht="12.5" x14ac:dyDescent="0.25">
      <c r="B3978" s="25"/>
      <c r="C3978" s="33"/>
      <c r="D3978" s="1"/>
      <c r="E3978" s="1"/>
      <c r="F3978" s="34"/>
      <c r="G3978" s="2"/>
      <c r="H3978" s="44">
        <f t="shared" si="67"/>
        <v>0</v>
      </c>
    </row>
    <row r="3979" spans="2:8" ht="12.5" x14ac:dyDescent="0.25">
      <c r="B3979" s="25"/>
      <c r="C3979" s="33"/>
      <c r="D3979" s="1"/>
      <c r="E3979" s="1"/>
      <c r="F3979" s="34"/>
      <c r="G3979" s="2"/>
      <c r="H3979" s="44">
        <f t="shared" si="67"/>
        <v>0</v>
      </c>
    </row>
    <row r="3980" spans="2:8" ht="12.5" x14ac:dyDescent="0.25">
      <c r="B3980" s="25"/>
      <c r="C3980" s="33"/>
      <c r="D3980" s="1"/>
      <c r="E3980" s="1"/>
      <c r="F3980" s="34"/>
      <c r="G3980" s="2"/>
      <c r="H3980" s="44">
        <f t="shared" si="67"/>
        <v>0</v>
      </c>
    </row>
    <row r="3981" spans="2:8" ht="12.5" x14ac:dyDescent="0.25">
      <c r="B3981" s="25"/>
      <c r="C3981" s="33"/>
      <c r="D3981" s="1"/>
      <c r="E3981" s="1"/>
      <c r="F3981" s="34"/>
      <c r="G3981" s="2"/>
      <c r="H3981" s="44">
        <f t="shared" si="67"/>
        <v>0</v>
      </c>
    </row>
    <row r="3982" spans="2:8" ht="12.5" x14ac:dyDescent="0.25">
      <c r="B3982" s="25"/>
      <c r="C3982" s="33"/>
      <c r="D3982" s="1"/>
      <c r="E3982" s="1"/>
      <c r="F3982" s="34"/>
      <c r="G3982" s="2"/>
      <c r="H3982" s="44">
        <f t="shared" si="67"/>
        <v>0</v>
      </c>
    </row>
    <row r="3983" spans="2:8" ht="12.5" x14ac:dyDescent="0.25">
      <c r="B3983" s="25"/>
      <c r="C3983" s="33"/>
      <c r="D3983" s="1"/>
      <c r="E3983" s="1"/>
      <c r="F3983" s="34"/>
      <c r="G3983" s="2"/>
      <c r="H3983" s="44">
        <f t="shared" si="67"/>
        <v>0</v>
      </c>
    </row>
    <row r="3984" spans="2:8" ht="12.5" x14ac:dyDescent="0.25">
      <c r="B3984" s="25"/>
      <c r="C3984" s="33"/>
      <c r="D3984" s="1"/>
      <c r="E3984" s="1"/>
      <c r="F3984" s="34"/>
      <c r="G3984" s="2"/>
      <c r="H3984" s="44">
        <f t="shared" si="67"/>
        <v>0</v>
      </c>
    </row>
    <row r="3985" spans="2:8" ht="12.5" x14ac:dyDescent="0.25">
      <c r="B3985" s="25"/>
      <c r="C3985" s="33"/>
      <c r="D3985" s="1"/>
      <c r="E3985" s="1"/>
      <c r="F3985" s="34"/>
      <c r="G3985" s="2"/>
      <c r="H3985" s="44">
        <f t="shared" si="67"/>
        <v>0</v>
      </c>
    </row>
    <row r="3986" spans="2:8" ht="12.5" x14ac:dyDescent="0.25">
      <c r="B3986" s="25"/>
      <c r="C3986" s="33"/>
      <c r="D3986" s="1"/>
      <c r="E3986" s="1"/>
      <c r="F3986" s="34"/>
      <c r="G3986" s="2"/>
      <c r="H3986" s="44">
        <f t="shared" si="67"/>
        <v>0</v>
      </c>
    </row>
    <row r="3987" spans="2:8" ht="12.5" x14ac:dyDescent="0.25">
      <c r="B3987" s="25"/>
      <c r="C3987" s="33"/>
      <c r="D3987" s="1"/>
      <c r="E3987" s="1"/>
      <c r="F3987" s="34"/>
      <c r="G3987" s="2"/>
      <c r="H3987" s="44">
        <f t="shared" si="67"/>
        <v>0</v>
      </c>
    </row>
    <row r="3988" spans="2:8" ht="12.5" x14ac:dyDescent="0.25">
      <c r="B3988" s="25"/>
      <c r="C3988" s="33"/>
      <c r="D3988" s="1"/>
      <c r="E3988" s="1"/>
      <c r="F3988" s="34"/>
      <c r="G3988" s="2"/>
      <c r="H3988" s="44">
        <f t="shared" si="67"/>
        <v>0</v>
      </c>
    </row>
    <row r="3989" spans="2:8" ht="12.5" x14ac:dyDescent="0.25">
      <c r="B3989" s="25"/>
      <c r="C3989" s="33"/>
      <c r="D3989" s="1"/>
      <c r="E3989" s="1"/>
      <c r="F3989" s="34"/>
      <c r="G3989" s="2"/>
      <c r="H3989" s="44">
        <f t="shared" si="67"/>
        <v>0</v>
      </c>
    </row>
    <row r="3990" spans="2:8" ht="12.5" x14ac:dyDescent="0.25">
      <c r="B3990" s="25"/>
      <c r="C3990" s="33"/>
      <c r="D3990" s="1"/>
      <c r="E3990" s="1"/>
      <c r="F3990" s="34"/>
      <c r="G3990" s="2"/>
      <c r="H3990" s="44">
        <f t="shared" si="67"/>
        <v>0</v>
      </c>
    </row>
    <row r="3991" spans="2:8" ht="12.5" x14ac:dyDescent="0.25">
      <c r="B3991" s="25"/>
      <c r="C3991" s="33"/>
      <c r="D3991" s="1"/>
      <c r="E3991" s="1"/>
      <c r="F3991" s="34"/>
      <c r="G3991" s="2"/>
      <c r="H3991" s="44">
        <f t="shared" si="67"/>
        <v>0</v>
      </c>
    </row>
    <row r="3992" spans="2:8" ht="12.5" x14ac:dyDescent="0.25">
      <c r="B3992" s="25"/>
      <c r="C3992" s="33"/>
      <c r="D3992" s="1"/>
      <c r="E3992" s="1"/>
      <c r="F3992" s="34"/>
      <c r="G3992" s="2"/>
      <c r="H3992" s="44">
        <f t="shared" si="67"/>
        <v>0</v>
      </c>
    </row>
    <row r="3993" spans="2:8" ht="12.5" x14ac:dyDescent="0.25">
      <c r="B3993" s="25"/>
      <c r="C3993" s="33"/>
      <c r="D3993" s="1"/>
      <c r="E3993" s="1"/>
      <c r="F3993" s="34"/>
      <c r="G3993" s="2"/>
      <c r="H3993" s="44">
        <f t="shared" si="67"/>
        <v>0</v>
      </c>
    </row>
    <row r="3994" spans="2:8" ht="12.5" x14ac:dyDescent="0.25">
      <c r="B3994" s="25"/>
      <c r="C3994" s="33"/>
      <c r="D3994" s="1"/>
      <c r="E3994" s="1"/>
      <c r="F3994" s="34"/>
      <c r="G3994" s="2"/>
      <c r="H3994" s="44">
        <f t="shared" si="67"/>
        <v>0</v>
      </c>
    </row>
    <row r="3995" spans="2:8" ht="12.5" x14ac:dyDescent="0.25">
      <c r="B3995" s="25"/>
      <c r="C3995" s="33"/>
      <c r="D3995" s="1"/>
      <c r="E3995" s="1"/>
      <c r="F3995" s="34"/>
      <c r="G3995" s="2"/>
      <c r="H3995" s="44">
        <f t="shared" si="67"/>
        <v>0</v>
      </c>
    </row>
    <row r="3996" spans="2:8" ht="12.5" x14ac:dyDescent="0.25">
      <c r="B3996" s="25"/>
      <c r="C3996" s="33"/>
      <c r="D3996" s="1"/>
      <c r="E3996" s="1"/>
      <c r="F3996" s="34"/>
      <c r="G3996" s="2"/>
      <c r="H3996" s="44">
        <f t="shared" si="67"/>
        <v>0</v>
      </c>
    </row>
    <row r="3997" spans="2:8" ht="12.5" x14ac:dyDescent="0.25">
      <c r="B3997" s="25"/>
      <c r="C3997" s="33"/>
      <c r="D3997" s="1"/>
      <c r="E3997" s="1"/>
      <c r="F3997" s="34"/>
      <c r="G3997" s="2"/>
      <c r="H3997" s="44">
        <f t="shared" si="67"/>
        <v>0</v>
      </c>
    </row>
    <row r="3998" spans="2:8" ht="12.5" x14ac:dyDescent="0.25">
      <c r="B3998" s="25"/>
      <c r="C3998" s="33"/>
      <c r="D3998" s="1"/>
      <c r="E3998" s="1"/>
      <c r="F3998" s="34"/>
      <c r="G3998" s="2"/>
      <c r="H3998" s="44">
        <f t="shared" si="67"/>
        <v>0</v>
      </c>
    </row>
    <row r="3999" spans="2:8" ht="12.5" x14ac:dyDescent="0.25">
      <c r="B3999" s="25"/>
      <c r="C3999" s="33"/>
      <c r="D3999" s="1"/>
      <c r="E3999" s="1"/>
      <c r="F3999" s="34"/>
      <c r="G3999" s="2"/>
      <c r="H3999" s="44">
        <f t="shared" si="67"/>
        <v>0</v>
      </c>
    </row>
    <row r="4000" spans="2:8" ht="12.5" x14ac:dyDescent="0.25">
      <c r="B4000" s="25"/>
      <c r="C4000" s="33"/>
      <c r="D4000" s="1"/>
      <c r="E4000" s="1"/>
      <c r="F4000" s="34"/>
      <c r="G4000" s="2"/>
      <c r="H4000" s="44">
        <f t="shared" si="67"/>
        <v>0</v>
      </c>
    </row>
    <row r="4001" spans="2:8" ht="12.5" x14ac:dyDescent="0.25">
      <c r="B4001" s="25"/>
      <c r="C4001" s="33"/>
      <c r="D4001" s="1"/>
      <c r="E4001" s="1"/>
      <c r="F4001" s="34"/>
      <c r="G4001" s="2"/>
      <c r="H4001" s="44">
        <f t="shared" si="67"/>
        <v>0</v>
      </c>
    </row>
    <row r="4002" spans="2:8" ht="12.5" x14ac:dyDescent="0.25">
      <c r="B4002" s="25"/>
      <c r="C4002" s="33"/>
      <c r="D4002" s="1"/>
      <c r="E4002" s="1"/>
      <c r="F4002" s="34"/>
      <c r="G4002" s="2"/>
      <c r="H4002" s="44">
        <f t="shared" si="67"/>
        <v>0</v>
      </c>
    </row>
    <row r="4003" spans="2:8" ht="12.5" x14ac:dyDescent="0.25">
      <c r="B4003" s="25"/>
      <c r="C4003" s="33"/>
      <c r="D4003" s="1"/>
      <c r="E4003" s="1"/>
      <c r="F4003" s="34"/>
      <c r="G4003" s="2"/>
      <c r="H4003" s="44">
        <f t="shared" si="67"/>
        <v>0</v>
      </c>
    </row>
    <row r="4004" spans="2:8" ht="12.5" x14ac:dyDescent="0.25">
      <c r="B4004" s="25"/>
      <c r="C4004" s="33"/>
      <c r="D4004" s="1"/>
      <c r="E4004" s="1"/>
      <c r="F4004" s="34"/>
      <c r="G4004" s="2"/>
      <c r="H4004" s="44">
        <f t="shared" si="67"/>
        <v>0</v>
      </c>
    </row>
    <row r="4005" spans="2:8" ht="12.5" x14ac:dyDescent="0.25">
      <c r="B4005" s="25"/>
      <c r="C4005" s="33"/>
      <c r="D4005" s="1"/>
      <c r="E4005" s="1"/>
      <c r="F4005" s="34"/>
      <c r="G4005" s="2"/>
      <c r="H4005" s="44">
        <f t="shared" si="67"/>
        <v>0</v>
      </c>
    </row>
    <row r="4006" spans="2:8" ht="12.5" x14ac:dyDescent="0.25">
      <c r="B4006" s="25"/>
      <c r="C4006" s="33"/>
      <c r="D4006" s="1"/>
      <c r="E4006" s="1"/>
      <c r="F4006" s="34"/>
      <c r="G4006" s="2"/>
      <c r="H4006" s="44">
        <f t="shared" si="67"/>
        <v>0</v>
      </c>
    </row>
    <row r="4007" spans="2:8" ht="12.5" x14ac:dyDescent="0.25">
      <c r="B4007" s="25"/>
      <c r="C4007" s="33"/>
      <c r="D4007" s="1"/>
      <c r="E4007" s="1"/>
      <c r="F4007" s="34"/>
      <c r="G4007" s="2"/>
      <c r="H4007" s="44">
        <f t="shared" si="67"/>
        <v>0</v>
      </c>
    </row>
    <row r="4008" spans="2:8" ht="12.5" x14ac:dyDescent="0.25">
      <c r="B4008" s="25"/>
      <c r="C4008" s="33"/>
      <c r="D4008" s="1"/>
      <c r="E4008" s="1"/>
      <c r="F4008" s="34"/>
      <c r="G4008" s="2"/>
      <c r="H4008" s="44">
        <f t="shared" si="67"/>
        <v>0</v>
      </c>
    </row>
    <row r="4009" spans="2:8" ht="12.5" x14ac:dyDescent="0.25">
      <c r="B4009" s="25"/>
      <c r="C4009" s="33"/>
      <c r="D4009" s="1"/>
      <c r="E4009" s="1"/>
      <c r="F4009" s="34"/>
      <c r="G4009" s="2"/>
      <c r="H4009" s="44">
        <f t="shared" si="67"/>
        <v>0</v>
      </c>
    </row>
    <row r="4010" spans="2:8" ht="12.5" x14ac:dyDescent="0.25">
      <c r="B4010" s="25"/>
      <c r="C4010" s="33"/>
      <c r="D4010" s="1"/>
      <c r="E4010" s="1"/>
      <c r="F4010" s="34"/>
      <c r="G4010" s="2"/>
      <c r="H4010" s="44">
        <f t="shared" si="67"/>
        <v>0</v>
      </c>
    </row>
    <row r="4011" spans="2:8" ht="12.5" x14ac:dyDescent="0.25">
      <c r="B4011" s="25"/>
      <c r="C4011" s="33"/>
      <c r="D4011" s="1"/>
      <c r="E4011" s="1"/>
      <c r="F4011" s="34"/>
      <c r="G4011" s="2"/>
      <c r="H4011" s="44">
        <f t="shared" si="67"/>
        <v>0</v>
      </c>
    </row>
    <row r="4012" spans="2:8" ht="12.5" x14ac:dyDescent="0.25">
      <c r="B4012" s="25"/>
      <c r="C4012" s="33"/>
      <c r="D4012" s="1"/>
      <c r="E4012" s="1"/>
      <c r="F4012" s="34"/>
      <c r="G4012" s="2"/>
      <c r="H4012" s="44">
        <f t="shared" si="67"/>
        <v>0</v>
      </c>
    </row>
    <row r="4013" spans="2:8" ht="12.5" x14ac:dyDescent="0.25">
      <c r="B4013" s="25"/>
      <c r="C4013" s="33"/>
      <c r="D4013" s="1"/>
      <c r="E4013" s="1"/>
      <c r="F4013" s="34"/>
      <c r="G4013" s="2"/>
      <c r="H4013" s="44">
        <f t="shared" si="67"/>
        <v>0</v>
      </c>
    </row>
    <row r="4014" spans="2:8" ht="12.5" x14ac:dyDescent="0.25">
      <c r="B4014" s="25"/>
      <c r="C4014" s="33"/>
      <c r="D4014" s="1"/>
      <c r="E4014" s="1"/>
      <c r="F4014" s="34"/>
      <c r="G4014" s="2"/>
      <c r="H4014" s="44">
        <f t="shared" si="67"/>
        <v>0</v>
      </c>
    </row>
    <row r="4015" spans="2:8" ht="12.5" x14ac:dyDescent="0.25">
      <c r="B4015" s="25"/>
      <c r="C4015" s="33"/>
      <c r="D4015" s="1"/>
      <c r="E4015" s="1"/>
      <c r="F4015" s="34"/>
      <c r="G4015" s="2"/>
      <c r="H4015" s="44">
        <f t="shared" si="67"/>
        <v>0</v>
      </c>
    </row>
    <row r="4016" spans="2:8" ht="12.5" x14ac:dyDescent="0.25">
      <c r="B4016" s="25"/>
      <c r="C4016" s="33"/>
      <c r="D4016" s="1"/>
      <c r="E4016" s="1"/>
      <c r="F4016" s="34"/>
      <c r="G4016" s="2"/>
      <c r="H4016" s="44">
        <f t="shared" si="67"/>
        <v>0</v>
      </c>
    </row>
    <row r="4017" spans="2:8" ht="12.5" x14ac:dyDescent="0.25">
      <c r="B4017" s="25"/>
      <c r="C4017" s="33"/>
      <c r="D4017" s="1"/>
      <c r="E4017" s="1"/>
      <c r="F4017" s="34"/>
      <c r="G4017" s="2"/>
      <c r="H4017" s="44">
        <f t="shared" si="67"/>
        <v>0</v>
      </c>
    </row>
    <row r="4018" spans="2:8" ht="12.5" x14ac:dyDescent="0.25">
      <c r="B4018" s="25"/>
      <c r="C4018" s="33"/>
      <c r="D4018" s="1"/>
      <c r="E4018" s="1"/>
      <c r="F4018" s="34"/>
      <c r="G4018" s="2"/>
      <c r="H4018" s="44">
        <f t="shared" si="67"/>
        <v>0</v>
      </c>
    </row>
    <row r="4019" spans="2:8" ht="12.5" x14ac:dyDescent="0.25">
      <c r="B4019" s="25"/>
      <c r="C4019" s="33"/>
      <c r="D4019" s="1"/>
      <c r="E4019" s="1"/>
      <c r="F4019" s="34"/>
      <c r="G4019" s="2"/>
      <c r="H4019" s="44">
        <f t="shared" si="67"/>
        <v>0</v>
      </c>
    </row>
    <row r="4020" spans="2:8" ht="12.5" x14ac:dyDescent="0.25">
      <c r="B4020" s="25"/>
      <c r="C4020" s="33"/>
      <c r="D4020" s="1"/>
      <c r="E4020" s="1"/>
      <c r="F4020" s="34"/>
      <c r="G4020" s="2"/>
      <c r="H4020" s="44">
        <f t="shared" si="67"/>
        <v>0</v>
      </c>
    </row>
    <row r="4021" spans="2:8" ht="12.5" x14ac:dyDescent="0.25">
      <c r="B4021" s="25"/>
      <c r="C4021" s="33"/>
      <c r="D4021" s="1"/>
      <c r="E4021" s="1"/>
      <c r="F4021" s="34"/>
      <c r="G4021" s="2"/>
      <c r="H4021" s="44">
        <f t="shared" si="67"/>
        <v>0</v>
      </c>
    </row>
    <row r="4022" spans="2:8" ht="12.5" x14ac:dyDescent="0.25">
      <c r="B4022" s="25"/>
      <c r="C4022" s="33"/>
      <c r="D4022" s="1"/>
      <c r="E4022" s="1"/>
      <c r="F4022" s="34"/>
      <c r="G4022" s="2"/>
      <c r="H4022" s="44">
        <f t="shared" si="67"/>
        <v>0</v>
      </c>
    </row>
    <row r="4023" spans="2:8" ht="12.5" x14ac:dyDescent="0.25">
      <c r="B4023" s="25"/>
      <c r="C4023" s="33"/>
      <c r="D4023" s="1"/>
      <c r="E4023" s="1"/>
      <c r="F4023" s="34"/>
      <c r="G4023" s="2"/>
      <c r="H4023" s="44">
        <f t="shared" si="67"/>
        <v>0</v>
      </c>
    </row>
    <row r="4024" spans="2:8" ht="12.5" x14ac:dyDescent="0.25">
      <c r="B4024" s="25"/>
      <c r="C4024" s="33"/>
      <c r="D4024" s="1"/>
      <c r="E4024" s="1"/>
      <c r="F4024" s="34"/>
      <c r="G4024" s="2"/>
      <c r="H4024" s="44">
        <f t="shared" si="67"/>
        <v>0</v>
      </c>
    </row>
    <row r="4025" spans="2:8" ht="12.5" x14ac:dyDescent="0.25">
      <c r="B4025" s="25"/>
      <c r="C4025" s="33"/>
      <c r="D4025" s="1"/>
      <c r="E4025" s="1"/>
      <c r="F4025" s="34"/>
      <c r="G4025" s="2"/>
      <c r="H4025" s="44">
        <f t="shared" si="67"/>
        <v>0</v>
      </c>
    </row>
    <row r="4026" spans="2:8" ht="12.5" x14ac:dyDescent="0.25">
      <c r="B4026" s="25"/>
      <c r="C4026" s="33"/>
      <c r="D4026" s="1"/>
      <c r="E4026" s="1"/>
      <c r="F4026" s="34"/>
      <c r="G4026" s="2"/>
      <c r="H4026" s="44">
        <f t="shared" si="67"/>
        <v>0</v>
      </c>
    </row>
    <row r="4027" spans="2:8" ht="12.5" x14ac:dyDescent="0.25">
      <c r="B4027" s="25"/>
      <c r="C4027" s="33"/>
      <c r="D4027" s="1"/>
      <c r="E4027" s="1"/>
      <c r="F4027" s="34"/>
      <c r="G4027" s="2"/>
      <c r="H4027" s="44">
        <f t="shared" si="67"/>
        <v>0</v>
      </c>
    </row>
    <row r="4028" spans="2:8" ht="12.5" x14ac:dyDescent="0.25">
      <c r="B4028" s="25"/>
      <c r="C4028" s="33"/>
      <c r="D4028" s="1"/>
      <c r="E4028" s="1"/>
      <c r="F4028" s="34"/>
      <c r="G4028" s="2"/>
      <c r="H4028" s="44">
        <f t="shared" si="67"/>
        <v>0</v>
      </c>
    </row>
    <row r="4029" spans="2:8" ht="12.5" x14ac:dyDescent="0.25">
      <c r="B4029" s="25"/>
      <c r="C4029" s="33"/>
      <c r="D4029" s="1"/>
      <c r="E4029" s="1"/>
      <c r="F4029" s="34"/>
      <c r="G4029" s="2"/>
      <c r="H4029" s="44">
        <f t="shared" si="67"/>
        <v>0</v>
      </c>
    </row>
    <row r="4030" spans="2:8" ht="12.5" x14ac:dyDescent="0.25">
      <c r="B4030" s="25"/>
      <c r="C4030" s="33"/>
      <c r="D4030" s="1"/>
      <c r="E4030" s="1"/>
      <c r="F4030" s="34"/>
      <c r="G4030" s="2"/>
      <c r="H4030" s="44">
        <f t="shared" si="67"/>
        <v>0</v>
      </c>
    </row>
    <row r="4031" spans="2:8" ht="12.5" x14ac:dyDescent="0.25">
      <c r="B4031" s="25"/>
      <c r="C4031" s="33"/>
      <c r="D4031" s="1"/>
      <c r="E4031" s="1"/>
      <c r="F4031" s="34"/>
      <c r="G4031" s="2"/>
      <c r="H4031" s="44">
        <f t="shared" si="67"/>
        <v>0</v>
      </c>
    </row>
    <row r="4032" spans="2:8" ht="12.5" x14ac:dyDescent="0.25">
      <c r="B4032" s="25"/>
      <c r="C4032" s="33"/>
      <c r="D4032" s="1"/>
      <c r="E4032" s="1"/>
      <c r="F4032" s="34"/>
      <c r="G4032" s="2"/>
      <c r="H4032" s="44">
        <f t="shared" si="67"/>
        <v>0</v>
      </c>
    </row>
    <row r="4033" spans="2:8" ht="12.5" x14ac:dyDescent="0.25">
      <c r="B4033" s="25"/>
      <c r="C4033" s="33"/>
      <c r="D4033" s="1"/>
      <c r="E4033" s="1"/>
      <c r="F4033" s="34"/>
      <c r="G4033" s="2"/>
      <c r="H4033" s="44">
        <f t="shared" si="67"/>
        <v>0</v>
      </c>
    </row>
    <row r="4034" spans="2:8" ht="12.5" x14ac:dyDescent="0.25">
      <c r="B4034" s="25"/>
      <c r="C4034" s="33"/>
      <c r="D4034" s="1"/>
      <c r="E4034" s="1"/>
      <c r="F4034" s="34"/>
      <c r="G4034" s="2"/>
      <c r="H4034" s="44">
        <f t="shared" si="67"/>
        <v>0</v>
      </c>
    </row>
    <row r="4035" spans="2:8" ht="12.5" x14ac:dyDescent="0.25">
      <c r="B4035" s="25"/>
      <c r="C4035" s="33"/>
      <c r="D4035" s="1"/>
      <c r="E4035" s="1"/>
      <c r="F4035" s="34"/>
      <c r="G4035" s="2"/>
      <c r="H4035" s="44">
        <f t="shared" si="67"/>
        <v>0</v>
      </c>
    </row>
    <row r="4036" spans="2:8" ht="12.5" x14ac:dyDescent="0.25">
      <c r="B4036" s="25"/>
      <c r="C4036" s="33"/>
      <c r="D4036" s="1"/>
      <c r="E4036" s="1"/>
      <c r="F4036" s="34"/>
      <c r="G4036" s="2"/>
      <c r="H4036" s="44">
        <f t="shared" si="67"/>
        <v>0</v>
      </c>
    </row>
    <row r="4037" spans="2:8" ht="12.5" x14ac:dyDescent="0.25">
      <c r="B4037" s="25"/>
      <c r="C4037" s="33"/>
      <c r="D4037" s="1"/>
      <c r="E4037" s="1"/>
      <c r="F4037" s="34"/>
      <c r="G4037" s="2"/>
      <c r="H4037" s="44">
        <f t="shared" si="67"/>
        <v>0</v>
      </c>
    </row>
    <row r="4038" spans="2:8" ht="12.5" x14ac:dyDescent="0.25">
      <c r="B4038" s="25"/>
      <c r="C4038" s="33"/>
      <c r="D4038" s="1"/>
      <c r="E4038" s="1"/>
      <c r="F4038" s="34"/>
      <c r="G4038" s="2"/>
      <c r="H4038" s="44">
        <f t="shared" ref="H4038:H4101" si="68">F4038*ROUND(G4038,4)</f>
        <v>0</v>
      </c>
    </row>
    <row r="4039" spans="2:8" ht="12.5" x14ac:dyDescent="0.25">
      <c r="B4039" s="25"/>
      <c r="C4039" s="33"/>
      <c r="D4039" s="1"/>
      <c r="E4039" s="1"/>
      <c r="F4039" s="34"/>
      <c r="G4039" s="2"/>
      <c r="H4039" s="44">
        <f t="shared" si="68"/>
        <v>0</v>
      </c>
    </row>
    <row r="4040" spans="2:8" ht="12.5" x14ac:dyDescent="0.25">
      <c r="B4040" s="25"/>
      <c r="C4040" s="33"/>
      <c r="D4040" s="1"/>
      <c r="E4040" s="1"/>
      <c r="F4040" s="34"/>
      <c r="G4040" s="2"/>
      <c r="H4040" s="44">
        <f t="shared" si="68"/>
        <v>0</v>
      </c>
    </row>
    <row r="4041" spans="2:8" ht="12.5" x14ac:dyDescent="0.25">
      <c r="B4041" s="25"/>
      <c r="C4041" s="33"/>
      <c r="D4041" s="1"/>
      <c r="E4041" s="1"/>
      <c r="F4041" s="34"/>
      <c r="G4041" s="2"/>
      <c r="H4041" s="44">
        <f t="shared" si="68"/>
        <v>0</v>
      </c>
    </row>
    <row r="4042" spans="2:8" ht="12.5" x14ac:dyDescent="0.25">
      <c r="B4042" s="25"/>
      <c r="C4042" s="33"/>
      <c r="D4042" s="1"/>
      <c r="E4042" s="1"/>
      <c r="F4042" s="34"/>
      <c r="G4042" s="2"/>
      <c r="H4042" s="44">
        <f t="shared" si="68"/>
        <v>0</v>
      </c>
    </row>
    <row r="4043" spans="2:8" ht="12.5" x14ac:dyDescent="0.25">
      <c r="B4043" s="25"/>
      <c r="C4043" s="33"/>
      <c r="D4043" s="1"/>
      <c r="E4043" s="1"/>
      <c r="F4043" s="34"/>
      <c r="G4043" s="2"/>
      <c r="H4043" s="44">
        <f t="shared" si="68"/>
        <v>0</v>
      </c>
    </row>
    <row r="4044" spans="2:8" ht="12.5" x14ac:dyDescent="0.25">
      <c r="B4044" s="25"/>
      <c r="C4044" s="33"/>
      <c r="D4044" s="1"/>
      <c r="E4044" s="1"/>
      <c r="F4044" s="34"/>
      <c r="G4044" s="2"/>
      <c r="H4044" s="44">
        <f t="shared" si="68"/>
        <v>0</v>
      </c>
    </row>
    <row r="4045" spans="2:8" ht="12.5" x14ac:dyDescent="0.25">
      <c r="B4045" s="25"/>
      <c r="C4045" s="33"/>
      <c r="D4045" s="1"/>
      <c r="E4045" s="1"/>
      <c r="F4045" s="34"/>
      <c r="G4045" s="2"/>
      <c r="H4045" s="44">
        <f t="shared" si="68"/>
        <v>0</v>
      </c>
    </row>
    <row r="4046" spans="2:8" ht="12.5" x14ac:dyDescent="0.25">
      <c r="B4046" s="25"/>
      <c r="C4046" s="33"/>
      <c r="D4046" s="1"/>
      <c r="E4046" s="1"/>
      <c r="F4046" s="34"/>
      <c r="G4046" s="2"/>
      <c r="H4046" s="44">
        <f t="shared" si="68"/>
        <v>0</v>
      </c>
    </row>
    <row r="4047" spans="2:8" ht="12.5" x14ac:dyDescent="0.25">
      <c r="B4047" s="25"/>
      <c r="C4047" s="33"/>
      <c r="D4047" s="1"/>
      <c r="E4047" s="1"/>
      <c r="F4047" s="34"/>
      <c r="G4047" s="2"/>
      <c r="H4047" s="44">
        <f t="shared" si="68"/>
        <v>0</v>
      </c>
    </row>
    <row r="4048" spans="2:8" ht="12.5" x14ac:dyDescent="0.25">
      <c r="B4048" s="25"/>
      <c r="C4048" s="33"/>
      <c r="D4048" s="1"/>
      <c r="E4048" s="1"/>
      <c r="F4048" s="34"/>
      <c r="G4048" s="2"/>
      <c r="H4048" s="44">
        <f t="shared" si="68"/>
        <v>0</v>
      </c>
    </row>
    <row r="4049" spans="2:8" ht="12.5" x14ac:dyDescent="0.25">
      <c r="B4049" s="25"/>
      <c r="C4049" s="33"/>
      <c r="D4049" s="1"/>
      <c r="E4049" s="1"/>
      <c r="F4049" s="34"/>
      <c r="G4049" s="2"/>
      <c r="H4049" s="44">
        <f t="shared" si="68"/>
        <v>0</v>
      </c>
    </row>
    <row r="4050" spans="2:8" ht="12.5" x14ac:dyDescent="0.25">
      <c r="B4050" s="25"/>
      <c r="C4050" s="33"/>
      <c r="D4050" s="1"/>
      <c r="E4050" s="1"/>
      <c r="F4050" s="34"/>
      <c r="G4050" s="2"/>
      <c r="H4050" s="44">
        <f t="shared" si="68"/>
        <v>0</v>
      </c>
    </row>
    <row r="4051" spans="2:8" ht="12.5" x14ac:dyDescent="0.25">
      <c r="B4051" s="25"/>
      <c r="C4051" s="33"/>
      <c r="D4051" s="1"/>
      <c r="E4051" s="1"/>
      <c r="F4051" s="34"/>
      <c r="G4051" s="2"/>
      <c r="H4051" s="44">
        <f t="shared" si="68"/>
        <v>0</v>
      </c>
    </row>
    <row r="4052" spans="2:8" ht="12.5" x14ac:dyDescent="0.25">
      <c r="B4052" s="25"/>
      <c r="C4052" s="33"/>
      <c r="D4052" s="1"/>
      <c r="E4052" s="1"/>
      <c r="F4052" s="34"/>
      <c r="G4052" s="2"/>
      <c r="H4052" s="44">
        <f t="shared" si="68"/>
        <v>0</v>
      </c>
    </row>
    <row r="4053" spans="2:8" ht="12.5" x14ac:dyDescent="0.25">
      <c r="B4053" s="25"/>
      <c r="C4053" s="33"/>
      <c r="D4053" s="1"/>
      <c r="E4053" s="1"/>
      <c r="F4053" s="34"/>
      <c r="G4053" s="2"/>
      <c r="H4053" s="44">
        <f t="shared" si="68"/>
        <v>0</v>
      </c>
    </row>
    <row r="4054" spans="2:8" ht="12.5" x14ac:dyDescent="0.25">
      <c r="B4054" s="25"/>
      <c r="C4054" s="33"/>
      <c r="D4054" s="1"/>
      <c r="E4054" s="1"/>
      <c r="F4054" s="34"/>
      <c r="G4054" s="2"/>
      <c r="H4054" s="44">
        <f t="shared" si="68"/>
        <v>0</v>
      </c>
    </row>
    <row r="4055" spans="2:8" ht="12.5" x14ac:dyDescent="0.25">
      <c r="B4055" s="25"/>
      <c r="C4055" s="33"/>
      <c r="D4055" s="1"/>
      <c r="E4055" s="1"/>
      <c r="F4055" s="34"/>
      <c r="G4055" s="2"/>
      <c r="H4055" s="44">
        <f t="shared" si="68"/>
        <v>0</v>
      </c>
    </row>
    <row r="4056" spans="2:8" ht="12.5" x14ac:dyDescent="0.25">
      <c r="B4056" s="25"/>
      <c r="C4056" s="33"/>
      <c r="D4056" s="1"/>
      <c r="E4056" s="1"/>
      <c r="F4056" s="34"/>
      <c r="G4056" s="2"/>
      <c r="H4056" s="44">
        <f t="shared" si="68"/>
        <v>0</v>
      </c>
    </row>
    <row r="4057" spans="2:8" ht="12.5" x14ac:dyDescent="0.25">
      <c r="B4057" s="25"/>
      <c r="C4057" s="33"/>
      <c r="D4057" s="1"/>
      <c r="E4057" s="1"/>
      <c r="F4057" s="34"/>
      <c r="G4057" s="2"/>
      <c r="H4057" s="44">
        <f t="shared" si="68"/>
        <v>0</v>
      </c>
    </row>
    <row r="4058" spans="2:8" ht="12.5" x14ac:dyDescent="0.25">
      <c r="B4058" s="25"/>
      <c r="C4058" s="33"/>
      <c r="D4058" s="1"/>
      <c r="E4058" s="1"/>
      <c r="F4058" s="34"/>
      <c r="G4058" s="2"/>
      <c r="H4058" s="44">
        <f t="shared" si="68"/>
        <v>0</v>
      </c>
    </row>
    <row r="4059" spans="2:8" ht="12.5" x14ac:dyDescent="0.25">
      <c r="B4059" s="25"/>
      <c r="C4059" s="33"/>
      <c r="D4059" s="1"/>
      <c r="E4059" s="1"/>
      <c r="F4059" s="34"/>
      <c r="G4059" s="2"/>
      <c r="H4059" s="44">
        <f t="shared" si="68"/>
        <v>0</v>
      </c>
    </row>
    <row r="4060" spans="2:8" ht="12.5" x14ac:dyDescent="0.25">
      <c r="B4060" s="25"/>
      <c r="C4060" s="33"/>
      <c r="D4060" s="1"/>
      <c r="E4060" s="1"/>
      <c r="F4060" s="34"/>
      <c r="G4060" s="2"/>
      <c r="H4060" s="44">
        <f t="shared" si="68"/>
        <v>0</v>
      </c>
    </row>
    <row r="4061" spans="2:8" ht="12.5" x14ac:dyDescent="0.25">
      <c r="B4061" s="25"/>
      <c r="C4061" s="33"/>
      <c r="D4061" s="1"/>
      <c r="E4061" s="1"/>
      <c r="F4061" s="34"/>
      <c r="G4061" s="2"/>
      <c r="H4061" s="44">
        <f t="shared" si="68"/>
        <v>0</v>
      </c>
    </row>
    <row r="4062" spans="2:8" ht="12.5" x14ac:dyDescent="0.25">
      <c r="B4062" s="25"/>
      <c r="C4062" s="33"/>
      <c r="D4062" s="1"/>
      <c r="E4062" s="1"/>
      <c r="F4062" s="34"/>
      <c r="G4062" s="2"/>
      <c r="H4062" s="44">
        <f t="shared" si="68"/>
        <v>0</v>
      </c>
    </row>
    <row r="4063" spans="2:8" ht="12.5" x14ac:dyDescent="0.25">
      <c r="B4063" s="25"/>
      <c r="C4063" s="33"/>
      <c r="D4063" s="1"/>
      <c r="E4063" s="1"/>
      <c r="F4063" s="34"/>
      <c r="G4063" s="2"/>
      <c r="H4063" s="44">
        <f t="shared" si="68"/>
        <v>0</v>
      </c>
    </row>
    <row r="4064" spans="2:8" ht="12.5" x14ac:dyDescent="0.25">
      <c r="B4064" s="25"/>
      <c r="C4064" s="33"/>
      <c r="D4064" s="1"/>
      <c r="E4064" s="1"/>
      <c r="F4064" s="34"/>
      <c r="G4064" s="2"/>
      <c r="H4064" s="44">
        <f t="shared" si="68"/>
        <v>0</v>
      </c>
    </row>
    <row r="4065" spans="2:8" ht="12.5" x14ac:dyDescent="0.25">
      <c r="B4065" s="25"/>
      <c r="C4065" s="33"/>
      <c r="D4065" s="1"/>
      <c r="E4065" s="1"/>
      <c r="F4065" s="34"/>
      <c r="G4065" s="2"/>
      <c r="H4065" s="44">
        <f t="shared" si="68"/>
        <v>0</v>
      </c>
    </row>
    <row r="4066" spans="2:8" ht="12.5" x14ac:dyDescent="0.25">
      <c r="B4066" s="25"/>
      <c r="C4066" s="33"/>
      <c r="D4066" s="1"/>
      <c r="E4066" s="1"/>
      <c r="F4066" s="34"/>
      <c r="G4066" s="2"/>
      <c r="H4066" s="44">
        <f t="shared" si="68"/>
        <v>0</v>
      </c>
    </row>
    <row r="4067" spans="2:8" ht="12.5" x14ac:dyDescent="0.25">
      <c r="B4067" s="25"/>
      <c r="C4067" s="33"/>
      <c r="D4067" s="1"/>
      <c r="E4067" s="1"/>
      <c r="F4067" s="34"/>
      <c r="G4067" s="2"/>
      <c r="H4067" s="44">
        <f t="shared" si="68"/>
        <v>0</v>
      </c>
    </row>
    <row r="4068" spans="2:8" ht="12.5" x14ac:dyDescent="0.25">
      <c r="B4068" s="25"/>
      <c r="C4068" s="33"/>
      <c r="D4068" s="1"/>
      <c r="E4068" s="1"/>
      <c r="F4068" s="34"/>
      <c r="G4068" s="2"/>
      <c r="H4068" s="44">
        <f t="shared" si="68"/>
        <v>0</v>
      </c>
    </row>
    <row r="4069" spans="2:8" ht="12.5" x14ac:dyDescent="0.25">
      <c r="B4069" s="25"/>
      <c r="C4069" s="33"/>
      <c r="D4069" s="1"/>
      <c r="E4069" s="1"/>
      <c r="F4069" s="34"/>
      <c r="G4069" s="2"/>
      <c r="H4069" s="44">
        <f t="shared" si="68"/>
        <v>0</v>
      </c>
    </row>
    <row r="4070" spans="2:8" ht="12.5" x14ac:dyDescent="0.25">
      <c r="B4070" s="25"/>
      <c r="C4070" s="33"/>
      <c r="D4070" s="1"/>
      <c r="E4070" s="1"/>
      <c r="F4070" s="34"/>
      <c r="G4070" s="2"/>
      <c r="H4070" s="44">
        <f t="shared" si="68"/>
        <v>0</v>
      </c>
    </row>
    <row r="4071" spans="2:8" ht="12.5" x14ac:dyDescent="0.25">
      <c r="B4071" s="25"/>
      <c r="C4071" s="33"/>
      <c r="D4071" s="1"/>
      <c r="E4071" s="1"/>
      <c r="F4071" s="34"/>
      <c r="G4071" s="2"/>
      <c r="H4071" s="44">
        <f t="shared" si="68"/>
        <v>0</v>
      </c>
    </row>
    <row r="4072" spans="2:8" ht="12.5" x14ac:dyDescent="0.25">
      <c r="B4072" s="25"/>
      <c r="C4072" s="33"/>
      <c r="D4072" s="1"/>
      <c r="E4072" s="1"/>
      <c r="F4072" s="34"/>
      <c r="G4072" s="2"/>
      <c r="H4072" s="44">
        <f t="shared" si="68"/>
        <v>0</v>
      </c>
    </row>
    <row r="4073" spans="2:8" ht="12.5" x14ac:dyDescent="0.25">
      <c r="B4073" s="25"/>
      <c r="C4073" s="33"/>
      <c r="D4073" s="1"/>
      <c r="E4073" s="1"/>
      <c r="F4073" s="34"/>
      <c r="G4073" s="2"/>
      <c r="H4073" s="44">
        <f t="shared" si="68"/>
        <v>0</v>
      </c>
    </row>
    <row r="4074" spans="2:8" ht="12.5" x14ac:dyDescent="0.25">
      <c r="B4074" s="25"/>
      <c r="C4074" s="33"/>
      <c r="D4074" s="1"/>
      <c r="E4074" s="1"/>
      <c r="F4074" s="34"/>
      <c r="G4074" s="2"/>
      <c r="H4074" s="44">
        <f t="shared" si="68"/>
        <v>0</v>
      </c>
    </row>
    <row r="4075" spans="2:8" ht="12.5" x14ac:dyDescent="0.25">
      <c r="B4075" s="25"/>
      <c r="C4075" s="33"/>
      <c r="D4075" s="1"/>
      <c r="E4075" s="1"/>
      <c r="F4075" s="34"/>
      <c r="G4075" s="2"/>
      <c r="H4075" s="44">
        <f t="shared" si="68"/>
        <v>0</v>
      </c>
    </row>
    <row r="4076" spans="2:8" ht="12.5" x14ac:dyDescent="0.25">
      <c r="B4076" s="25"/>
      <c r="C4076" s="33"/>
      <c r="D4076" s="1"/>
      <c r="E4076" s="1"/>
      <c r="F4076" s="34"/>
      <c r="G4076" s="2"/>
      <c r="H4076" s="44">
        <f t="shared" si="68"/>
        <v>0</v>
      </c>
    </row>
    <row r="4077" spans="2:8" ht="12.5" x14ac:dyDescent="0.25">
      <c r="B4077" s="25"/>
      <c r="C4077" s="33"/>
      <c r="D4077" s="1"/>
      <c r="E4077" s="1"/>
      <c r="F4077" s="34"/>
      <c r="G4077" s="2"/>
      <c r="H4077" s="44">
        <f t="shared" si="68"/>
        <v>0</v>
      </c>
    </row>
    <row r="4078" spans="2:8" ht="12.5" x14ac:dyDescent="0.25">
      <c r="B4078" s="25"/>
      <c r="C4078" s="33"/>
      <c r="D4078" s="1"/>
      <c r="E4078" s="1"/>
      <c r="F4078" s="34"/>
      <c r="G4078" s="2"/>
      <c r="H4078" s="44">
        <f t="shared" si="68"/>
        <v>0</v>
      </c>
    </row>
    <row r="4079" spans="2:8" ht="12.5" x14ac:dyDescent="0.25">
      <c r="B4079" s="25"/>
      <c r="C4079" s="33"/>
      <c r="D4079" s="1"/>
      <c r="E4079" s="1"/>
      <c r="F4079" s="34"/>
      <c r="G4079" s="2"/>
      <c r="H4079" s="44">
        <f t="shared" si="68"/>
        <v>0</v>
      </c>
    </row>
    <row r="4080" spans="2:8" ht="12.5" x14ac:dyDescent="0.25">
      <c r="B4080" s="25"/>
      <c r="C4080" s="33"/>
      <c r="D4080" s="1"/>
      <c r="E4080" s="1"/>
      <c r="F4080" s="34"/>
      <c r="G4080" s="2"/>
      <c r="H4080" s="44">
        <f t="shared" si="68"/>
        <v>0</v>
      </c>
    </row>
    <row r="4081" spans="2:8" ht="12.5" x14ac:dyDescent="0.25">
      <c r="B4081" s="25"/>
      <c r="C4081" s="33"/>
      <c r="D4081" s="1"/>
      <c r="E4081" s="1"/>
      <c r="F4081" s="34"/>
      <c r="G4081" s="2"/>
      <c r="H4081" s="44">
        <f t="shared" si="68"/>
        <v>0</v>
      </c>
    </row>
    <row r="4082" spans="2:8" ht="12.5" x14ac:dyDescent="0.25">
      <c r="B4082" s="25"/>
      <c r="C4082" s="33"/>
      <c r="D4082" s="1"/>
      <c r="E4082" s="1"/>
      <c r="F4082" s="34"/>
      <c r="G4082" s="2"/>
      <c r="H4082" s="44">
        <f t="shared" si="68"/>
        <v>0</v>
      </c>
    </row>
    <row r="4083" spans="2:8" ht="12.5" x14ac:dyDescent="0.25">
      <c r="B4083" s="25"/>
      <c r="C4083" s="33"/>
      <c r="D4083" s="1"/>
      <c r="E4083" s="1"/>
      <c r="F4083" s="34"/>
      <c r="G4083" s="2"/>
      <c r="H4083" s="44">
        <f t="shared" si="68"/>
        <v>0</v>
      </c>
    </row>
    <row r="4084" spans="2:8" ht="12.5" x14ac:dyDescent="0.25">
      <c r="B4084" s="25"/>
      <c r="C4084" s="33"/>
      <c r="D4084" s="1"/>
      <c r="E4084" s="1"/>
      <c r="F4084" s="34"/>
      <c r="G4084" s="2"/>
      <c r="H4084" s="44">
        <f t="shared" si="68"/>
        <v>0</v>
      </c>
    </row>
    <row r="4085" spans="2:8" ht="12.5" x14ac:dyDescent="0.25">
      <c r="B4085" s="25"/>
      <c r="C4085" s="33"/>
      <c r="D4085" s="1"/>
      <c r="E4085" s="1"/>
      <c r="F4085" s="34"/>
      <c r="G4085" s="2"/>
      <c r="H4085" s="44">
        <f t="shared" si="68"/>
        <v>0</v>
      </c>
    </row>
    <row r="4086" spans="2:8" ht="12.5" x14ac:dyDescent="0.25">
      <c r="B4086" s="25"/>
      <c r="C4086" s="33"/>
      <c r="D4086" s="1"/>
      <c r="E4086" s="1"/>
      <c r="F4086" s="34"/>
      <c r="G4086" s="2"/>
      <c r="H4086" s="44">
        <f t="shared" si="68"/>
        <v>0</v>
      </c>
    </row>
    <row r="4087" spans="2:8" ht="12.5" x14ac:dyDescent="0.25">
      <c r="B4087" s="25"/>
      <c r="C4087" s="33"/>
      <c r="D4087" s="1"/>
      <c r="E4087" s="1"/>
      <c r="F4087" s="34"/>
      <c r="G4087" s="2"/>
      <c r="H4087" s="44">
        <f t="shared" si="68"/>
        <v>0</v>
      </c>
    </row>
    <row r="4088" spans="2:8" ht="12.5" x14ac:dyDescent="0.25">
      <c r="B4088" s="25"/>
      <c r="C4088" s="33"/>
      <c r="D4088" s="1"/>
      <c r="E4088" s="1"/>
      <c r="F4088" s="34"/>
      <c r="G4088" s="2"/>
      <c r="H4088" s="44">
        <f t="shared" si="68"/>
        <v>0</v>
      </c>
    </row>
    <row r="4089" spans="2:8" ht="12.5" x14ac:dyDescent="0.25">
      <c r="B4089" s="25"/>
      <c r="C4089" s="33"/>
      <c r="D4089" s="1"/>
      <c r="E4089" s="1"/>
      <c r="F4089" s="34"/>
      <c r="G4089" s="2"/>
      <c r="H4089" s="44">
        <f t="shared" si="68"/>
        <v>0</v>
      </c>
    </row>
    <row r="4090" spans="2:8" ht="12.5" x14ac:dyDescent="0.25">
      <c r="B4090" s="25"/>
      <c r="C4090" s="33"/>
      <c r="D4090" s="1"/>
      <c r="E4090" s="1"/>
      <c r="F4090" s="34"/>
      <c r="G4090" s="2"/>
      <c r="H4090" s="44">
        <f t="shared" si="68"/>
        <v>0</v>
      </c>
    </row>
    <row r="4091" spans="2:8" ht="12.5" x14ac:dyDescent="0.25">
      <c r="B4091" s="25"/>
      <c r="C4091" s="33"/>
      <c r="D4091" s="1"/>
      <c r="E4091" s="1"/>
      <c r="F4091" s="34"/>
      <c r="G4091" s="2"/>
      <c r="H4091" s="44">
        <f t="shared" si="68"/>
        <v>0</v>
      </c>
    </row>
    <row r="4092" spans="2:8" ht="12.5" x14ac:dyDescent="0.25">
      <c r="B4092" s="25"/>
      <c r="C4092" s="33"/>
      <c r="D4092" s="1"/>
      <c r="E4092" s="1"/>
      <c r="F4092" s="34"/>
      <c r="G4092" s="2"/>
      <c r="H4092" s="44">
        <f t="shared" si="68"/>
        <v>0</v>
      </c>
    </row>
    <row r="4093" spans="2:8" ht="12.5" x14ac:dyDescent="0.25">
      <c r="B4093" s="25"/>
      <c r="C4093" s="33"/>
      <c r="D4093" s="1"/>
      <c r="E4093" s="1"/>
      <c r="F4093" s="34"/>
      <c r="G4093" s="2"/>
      <c r="H4093" s="44">
        <f t="shared" si="68"/>
        <v>0</v>
      </c>
    </row>
    <row r="4094" spans="2:8" ht="12.5" x14ac:dyDescent="0.25">
      <c r="B4094" s="25"/>
      <c r="C4094" s="33"/>
      <c r="D4094" s="1"/>
      <c r="E4094" s="1"/>
      <c r="F4094" s="34"/>
      <c r="G4094" s="2"/>
      <c r="H4094" s="44">
        <f t="shared" si="68"/>
        <v>0</v>
      </c>
    </row>
    <row r="4095" spans="2:8" ht="12.5" x14ac:dyDescent="0.25">
      <c r="B4095" s="25"/>
      <c r="C4095" s="33"/>
      <c r="D4095" s="1"/>
      <c r="E4095" s="1"/>
      <c r="F4095" s="34"/>
      <c r="G4095" s="2"/>
      <c r="H4095" s="44">
        <f t="shared" si="68"/>
        <v>0</v>
      </c>
    </row>
    <row r="4096" spans="2:8" ht="12.5" x14ac:dyDescent="0.25">
      <c r="B4096" s="25"/>
      <c r="C4096" s="33"/>
      <c r="D4096" s="1"/>
      <c r="E4096" s="1"/>
      <c r="F4096" s="34"/>
      <c r="G4096" s="2"/>
      <c r="H4096" s="44">
        <f t="shared" si="68"/>
        <v>0</v>
      </c>
    </row>
    <row r="4097" spans="2:8" ht="12.5" x14ac:dyDescent="0.25">
      <c r="B4097" s="25"/>
      <c r="C4097" s="33"/>
      <c r="D4097" s="1"/>
      <c r="E4097" s="1"/>
      <c r="F4097" s="34"/>
      <c r="G4097" s="2"/>
      <c r="H4097" s="44">
        <f t="shared" si="68"/>
        <v>0</v>
      </c>
    </row>
    <row r="4098" spans="2:8" ht="12.5" x14ac:dyDescent="0.25">
      <c r="B4098" s="25"/>
      <c r="C4098" s="33"/>
      <c r="D4098" s="1"/>
      <c r="E4098" s="1"/>
      <c r="F4098" s="34"/>
      <c r="G4098" s="2"/>
      <c r="H4098" s="44">
        <f t="shared" si="68"/>
        <v>0</v>
      </c>
    </row>
    <row r="4099" spans="2:8" ht="12.5" x14ac:dyDescent="0.25">
      <c r="B4099" s="25"/>
      <c r="C4099" s="33"/>
      <c r="D4099" s="1"/>
      <c r="E4099" s="1"/>
      <c r="F4099" s="34"/>
      <c r="G4099" s="2"/>
      <c r="H4099" s="44">
        <f t="shared" si="68"/>
        <v>0</v>
      </c>
    </row>
    <row r="4100" spans="2:8" ht="12.5" x14ac:dyDescent="0.25">
      <c r="B4100" s="25"/>
      <c r="C4100" s="33"/>
      <c r="D4100" s="1"/>
      <c r="E4100" s="1"/>
      <c r="F4100" s="34"/>
      <c r="G4100" s="2"/>
      <c r="H4100" s="44">
        <f t="shared" si="68"/>
        <v>0</v>
      </c>
    </row>
    <row r="4101" spans="2:8" ht="12.5" x14ac:dyDescent="0.25">
      <c r="B4101" s="25"/>
      <c r="C4101" s="33"/>
      <c r="D4101" s="1"/>
      <c r="E4101" s="1"/>
      <c r="F4101" s="34"/>
      <c r="G4101" s="2"/>
      <c r="H4101" s="44">
        <f t="shared" si="68"/>
        <v>0</v>
      </c>
    </row>
    <row r="4102" spans="2:8" ht="12.5" x14ac:dyDescent="0.25">
      <c r="B4102" s="25"/>
      <c r="C4102" s="33"/>
      <c r="D4102" s="1"/>
      <c r="E4102" s="1"/>
      <c r="F4102" s="34"/>
      <c r="G4102" s="2"/>
      <c r="H4102" s="44">
        <f t="shared" ref="H4102:H4165" si="69">F4102*ROUND(G4102,4)</f>
        <v>0</v>
      </c>
    </row>
    <row r="4103" spans="2:8" ht="12.5" x14ac:dyDescent="0.25">
      <c r="B4103" s="25"/>
      <c r="C4103" s="33"/>
      <c r="D4103" s="1"/>
      <c r="E4103" s="1"/>
      <c r="F4103" s="34"/>
      <c r="G4103" s="2"/>
      <c r="H4103" s="44">
        <f t="shared" si="69"/>
        <v>0</v>
      </c>
    </row>
    <row r="4104" spans="2:8" ht="12.5" x14ac:dyDescent="0.25">
      <c r="B4104" s="25"/>
      <c r="C4104" s="33"/>
      <c r="D4104" s="1"/>
      <c r="E4104" s="1"/>
      <c r="F4104" s="34"/>
      <c r="G4104" s="2"/>
      <c r="H4104" s="44">
        <f t="shared" si="69"/>
        <v>0</v>
      </c>
    </row>
    <row r="4105" spans="2:8" ht="12.5" x14ac:dyDescent="0.25">
      <c r="B4105" s="25"/>
      <c r="C4105" s="33"/>
      <c r="D4105" s="1"/>
      <c r="E4105" s="1"/>
      <c r="F4105" s="34"/>
      <c r="G4105" s="2"/>
      <c r="H4105" s="44">
        <f t="shared" si="69"/>
        <v>0</v>
      </c>
    </row>
    <row r="4106" spans="2:8" ht="12.5" x14ac:dyDescent="0.25">
      <c r="B4106" s="25"/>
      <c r="C4106" s="33"/>
      <c r="D4106" s="1"/>
      <c r="E4106" s="1"/>
      <c r="F4106" s="34"/>
      <c r="G4106" s="2"/>
      <c r="H4106" s="44">
        <f t="shared" si="69"/>
        <v>0</v>
      </c>
    </row>
    <row r="4107" spans="2:8" ht="12.5" x14ac:dyDescent="0.25">
      <c r="B4107" s="25"/>
      <c r="C4107" s="33"/>
      <c r="D4107" s="1"/>
      <c r="E4107" s="1"/>
      <c r="F4107" s="34"/>
      <c r="G4107" s="2"/>
      <c r="H4107" s="44">
        <f t="shared" si="69"/>
        <v>0</v>
      </c>
    </row>
    <row r="4108" spans="2:8" ht="12.5" x14ac:dyDescent="0.25">
      <c r="B4108" s="25"/>
      <c r="C4108" s="33"/>
      <c r="D4108" s="1"/>
      <c r="E4108" s="1"/>
      <c r="F4108" s="34"/>
      <c r="G4108" s="2"/>
      <c r="H4108" s="44">
        <f t="shared" si="69"/>
        <v>0</v>
      </c>
    </row>
    <row r="4109" spans="2:8" ht="12.5" x14ac:dyDescent="0.25">
      <c r="B4109" s="25"/>
      <c r="C4109" s="33"/>
      <c r="D4109" s="1"/>
      <c r="E4109" s="1"/>
      <c r="F4109" s="34"/>
      <c r="G4109" s="2"/>
      <c r="H4109" s="44">
        <f t="shared" si="69"/>
        <v>0</v>
      </c>
    </row>
    <row r="4110" spans="2:8" ht="12.5" x14ac:dyDescent="0.25">
      <c r="B4110" s="25"/>
      <c r="C4110" s="33"/>
      <c r="D4110" s="1"/>
      <c r="E4110" s="1"/>
      <c r="F4110" s="34"/>
      <c r="G4110" s="2"/>
      <c r="H4110" s="44">
        <f t="shared" si="69"/>
        <v>0</v>
      </c>
    </row>
    <row r="4111" spans="2:8" ht="12.5" x14ac:dyDescent="0.25">
      <c r="B4111" s="25"/>
      <c r="C4111" s="33"/>
      <c r="D4111" s="1"/>
      <c r="E4111" s="1"/>
      <c r="F4111" s="34"/>
      <c r="G4111" s="2"/>
      <c r="H4111" s="44">
        <f t="shared" si="69"/>
        <v>0</v>
      </c>
    </row>
    <row r="4112" spans="2:8" ht="12.5" x14ac:dyDescent="0.25">
      <c r="B4112" s="25"/>
      <c r="C4112" s="33"/>
      <c r="D4112" s="1"/>
      <c r="E4112" s="1"/>
      <c r="F4112" s="34"/>
      <c r="G4112" s="2"/>
      <c r="H4112" s="44">
        <f t="shared" si="69"/>
        <v>0</v>
      </c>
    </row>
    <row r="4113" spans="2:8" ht="12.5" x14ac:dyDescent="0.25">
      <c r="B4113" s="25"/>
      <c r="C4113" s="33"/>
      <c r="D4113" s="1"/>
      <c r="E4113" s="1"/>
      <c r="F4113" s="34"/>
      <c r="G4113" s="2"/>
      <c r="H4113" s="44">
        <f t="shared" si="69"/>
        <v>0</v>
      </c>
    </row>
    <row r="4114" spans="2:8" ht="12.5" x14ac:dyDescent="0.25">
      <c r="B4114" s="25"/>
      <c r="C4114" s="33"/>
      <c r="D4114" s="1"/>
      <c r="E4114" s="1"/>
      <c r="F4114" s="34"/>
      <c r="G4114" s="2"/>
      <c r="H4114" s="44">
        <f t="shared" si="69"/>
        <v>0</v>
      </c>
    </row>
    <row r="4115" spans="2:8" ht="12.5" x14ac:dyDescent="0.25">
      <c r="B4115" s="25"/>
      <c r="C4115" s="33"/>
      <c r="D4115" s="1"/>
      <c r="E4115" s="1"/>
      <c r="F4115" s="34"/>
      <c r="G4115" s="2"/>
      <c r="H4115" s="44">
        <f t="shared" si="69"/>
        <v>0</v>
      </c>
    </row>
    <row r="4116" spans="2:8" ht="12.5" x14ac:dyDescent="0.25">
      <c r="B4116" s="25"/>
      <c r="C4116" s="33"/>
      <c r="D4116" s="1"/>
      <c r="E4116" s="1"/>
      <c r="F4116" s="34"/>
      <c r="G4116" s="2"/>
      <c r="H4116" s="44">
        <f t="shared" si="69"/>
        <v>0</v>
      </c>
    </row>
    <row r="4117" spans="2:8" ht="12.5" x14ac:dyDescent="0.25">
      <c r="B4117" s="25"/>
      <c r="C4117" s="33"/>
      <c r="D4117" s="1"/>
      <c r="E4117" s="1"/>
      <c r="F4117" s="34"/>
      <c r="G4117" s="2"/>
      <c r="H4117" s="44">
        <f t="shared" si="69"/>
        <v>0</v>
      </c>
    </row>
    <row r="4118" spans="2:8" ht="12.5" x14ac:dyDescent="0.25">
      <c r="B4118" s="25"/>
      <c r="C4118" s="33"/>
      <c r="D4118" s="1"/>
      <c r="E4118" s="1"/>
      <c r="F4118" s="34"/>
      <c r="G4118" s="2"/>
      <c r="H4118" s="44">
        <f t="shared" si="69"/>
        <v>0</v>
      </c>
    </row>
    <row r="4119" spans="2:8" ht="12.5" x14ac:dyDescent="0.25">
      <c r="B4119" s="25"/>
      <c r="C4119" s="33"/>
      <c r="D4119" s="1"/>
      <c r="E4119" s="1"/>
      <c r="F4119" s="34"/>
      <c r="G4119" s="2"/>
      <c r="H4119" s="44">
        <f t="shared" si="69"/>
        <v>0</v>
      </c>
    </row>
    <row r="4120" spans="2:8" ht="12.5" x14ac:dyDescent="0.25">
      <c r="B4120" s="25"/>
      <c r="C4120" s="33"/>
      <c r="D4120" s="1"/>
      <c r="E4120" s="1"/>
      <c r="F4120" s="34"/>
      <c r="G4120" s="2"/>
      <c r="H4120" s="44">
        <f t="shared" si="69"/>
        <v>0</v>
      </c>
    </row>
    <row r="4121" spans="2:8" ht="12.5" x14ac:dyDescent="0.25">
      <c r="B4121" s="25"/>
      <c r="C4121" s="33"/>
      <c r="D4121" s="1"/>
      <c r="E4121" s="1"/>
      <c r="F4121" s="34"/>
      <c r="G4121" s="2"/>
      <c r="H4121" s="44">
        <f t="shared" si="69"/>
        <v>0</v>
      </c>
    </row>
    <row r="4122" spans="2:8" ht="12.5" x14ac:dyDescent="0.25">
      <c r="B4122" s="25"/>
      <c r="C4122" s="33"/>
      <c r="D4122" s="1"/>
      <c r="E4122" s="1"/>
      <c r="F4122" s="34"/>
      <c r="G4122" s="2"/>
      <c r="H4122" s="44">
        <f t="shared" si="69"/>
        <v>0</v>
      </c>
    </row>
    <row r="4123" spans="2:8" ht="12.5" x14ac:dyDescent="0.25">
      <c r="B4123" s="25"/>
      <c r="C4123" s="33"/>
      <c r="D4123" s="1"/>
      <c r="E4123" s="1"/>
      <c r="F4123" s="34"/>
      <c r="G4123" s="2"/>
      <c r="H4123" s="44">
        <f t="shared" si="69"/>
        <v>0</v>
      </c>
    </row>
    <row r="4124" spans="2:8" ht="12.5" x14ac:dyDescent="0.25">
      <c r="B4124" s="25"/>
      <c r="C4124" s="33"/>
      <c r="D4124" s="1"/>
      <c r="E4124" s="1"/>
      <c r="F4124" s="34"/>
      <c r="G4124" s="2"/>
      <c r="H4124" s="44">
        <f t="shared" si="69"/>
        <v>0</v>
      </c>
    </row>
    <row r="4125" spans="2:8" ht="12.5" x14ac:dyDescent="0.25">
      <c r="B4125" s="25"/>
      <c r="C4125" s="33"/>
      <c r="D4125" s="1"/>
      <c r="E4125" s="1"/>
      <c r="F4125" s="34"/>
      <c r="G4125" s="2"/>
      <c r="H4125" s="44">
        <f t="shared" si="69"/>
        <v>0</v>
      </c>
    </row>
    <row r="4126" spans="2:8" ht="12.5" x14ac:dyDescent="0.25">
      <c r="B4126" s="25"/>
      <c r="C4126" s="33"/>
      <c r="D4126" s="1"/>
      <c r="E4126" s="1"/>
      <c r="F4126" s="34"/>
      <c r="G4126" s="2"/>
      <c r="H4126" s="44">
        <f t="shared" si="69"/>
        <v>0</v>
      </c>
    </row>
    <row r="4127" spans="2:8" ht="12.5" x14ac:dyDescent="0.25">
      <c r="B4127" s="25"/>
      <c r="C4127" s="33"/>
      <c r="D4127" s="1"/>
      <c r="E4127" s="1"/>
      <c r="F4127" s="34"/>
      <c r="G4127" s="2"/>
      <c r="H4127" s="44">
        <f t="shared" si="69"/>
        <v>0</v>
      </c>
    </row>
    <row r="4128" spans="2:8" ht="12.5" x14ac:dyDescent="0.25">
      <c r="B4128" s="25"/>
      <c r="C4128" s="33"/>
      <c r="D4128" s="1"/>
      <c r="E4128" s="1"/>
      <c r="F4128" s="34"/>
      <c r="G4128" s="2"/>
      <c r="H4128" s="44">
        <f t="shared" si="69"/>
        <v>0</v>
      </c>
    </row>
    <row r="4129" spans="2:8" ht="12.5" x14ac:dyDescent="0.25">
      <c r="B4129" s="25"/>
      <c r="C4129" s="33"/>
      <c r="D4129" s="1"/>
      <c r="E4129" s="1"/>
      <c r="F4129" s="34"/>
      <c r="G4129" s="2"/>
      <c r="H4129" s="44">
        <f t="shared" si="69"/>
        <v>0</v>
      </c>
    </row>
    <row r="4130" spans="2:8" ht="12.5" x14ac:dyDescent="0.25">
      <c r="B4130" s="25"/>
      <c r="C4130" s="33"/>
      <c r="D4130" s="1"/>
      <c r="E4130" s="1"/>
      <c r="F4130" s="34"/>
      <c r="G4130" s="2"/>
      <c r="H4130" s="44">
        <f t="shared" si="69"/>
        <v>0</v>
      </c>
    </row>
    <row r="4131" spans="2:8" ht="12.5" x14ac:dyDescent="0.25">
      <c r="B4131" s="25"/>
      <c r="C4131" s="33"/>
      <c r="D4131" s="1"/>
      <c r="E4131" s="1"/>
      <c r="F4131" s="34"/>
      <c r="G4131" s="2"/>
      <c r="H4131" s="44">
        <f t="shared" si="69"/>
        <v>0</v>
      </c>
    </row>
    <row r="4132" spans="2:8" ht="12.5" x14ac:dyDescent="0.25">
      <c r="B4132" s="25"/>
      <c r="C4132" s="33"/>
      <c r="D4132" s="1"/>
      <c r="E4132" s="1"/>
      <c r="F4132" s="34"/>
      <c r="G4132" s="2"/>
      <c r="H4132" s="44">
        <f t="shared" si="69"/>
        <v>0</v>
      </c>
    </row>
    <row r="4133" spans="2:8" ht="12.5" x14ac:dyDescent="0.25">
      <c r="B4133" s="25"/>
      <c r="C4133" s="33"/>
      <c r="D4133" s="1"/>
      <c r="E4133" s="1"/>
      <c r="F4133" s="34"/>
      <c r="G4133" s="2"/>
      <c r="H4133" s="44">
        <f t="shared" si="69"/>
        <v>0</v>
      </c>
    </row>
    <row r="4134" spans="2:8" ht="12.5" x14ac:dyDescent="0.25">
      <c r="B4134" s="25"/>
      <c r="C4134" s="33"/>
      <c r="D4134" s="1"/>
      <c r="E4134" s="1"/>
      <c r="F4134" s="34"/>
      <c r="G4134" s="2"/>
      <c r="H4134" s="44">
        <f t="shared" si="69"/>
        <v>0</v>
      </c>
    </row>
    <row r="4135" spans="2:8" ht="12.5" x14ac:dyDescent="0.25">
      <c r="B4135" s="25"/>
      <c r="C4135" s="33"/>
      <c r="D4135" s="1"/>
      <c r="E4135" s="1"/>
      <c r="F4135" s="34"/>
      <c r="G4135" s="2"/>
      <c r="H4135" s="44">
        <f t="shared" si="69"/>
        <v>0</v>
      </c>
    </row>
    <row r="4136" spans="2:8" ht="12.5" x14ac:dyDescent="0.25">
      <c r="B4136" s="25"/>
      <c r="C4136" s="33"/>
      <c r="D4136" s="1"/>
      <c r="E4136" s="1"/>
      <c r="F4136" s="34"/>
      <c r="G4136" s="2"/>
      <c r="H4136" s="44">
        <f t="shared" si="69"/>
        <v>0</v>
      </c>
    </row>
    <row r="4137" spans="2:8" ht="12.5" x14ac:dyDescent="0.25">
      <c r="B4137" s="25"/>
      <c r="C4137" s="33"/>
      <c r="D4137" s="1"/>
      <c r="E4137" s="1"/>
      <c r="F4137" s="34"/>
      <c r="G4137" s="2"/>
      <c r="H4137" s="44">
        <f t="shared" si="69"/>
        <v>0</v>
      </c>
    </row>
    <row r="4138" spans="2:8" ht="12.5" x14ac:dyDescent="0.25">
      <c r="B4138" s="25"/>
      <c r="C4138" s="33"/>
      <c r="D4138" s="1"/>
      <c r="E4138" s="1"/>
      <c r="F4138" s="34"/>
      <c r="G4138" s="2"/>
      <c r="H4138" s="44">
        <f t="shared" si="69"/>
        <v>0</v>
      </c>
    </row>
    <row r="4139" spans="2:8" ht="12.5" x14ac:dyDescent="0.25">
      <c r="B4139" s="25"/>
      <c r="C4139" s="33"/>
      <c r="D4139" s="1"/>
      <c r="E4139" s="1"/>
      <c r="F4139" s="34"/>
      <c r="G4139" s="2"/>
      <c r="H4139" s="44">
        <f t="shared" si="69"/>
        <v>0</v>
      </c>
    </row>
    <row r="4140" spans="2:8" ht="12.5" x14ac:dyDescent="0.25">
      <c r="B4140" s="25"/>
      <c r="C4140" s="33"/>
      <c r="D4140" s="1"/>
      <c r="E4140" s="1"/>
      <c r="F4140" s="34"/>
      <c r="G4140" s="2"/>
      <c r="H4140" s="44">
        <f t="shared" si="69"/>
        <v>0</v>
      </c>
    </row>
    <row r="4141" spans="2:8" ht="12.5" x14ac:dyDescent="0.25">
      <c r="B4141" s="25"/>
      <c r="C4141" s="33"/>
      <c r="D4141" s="1"/>
      <c r="E4141" s="1"/>
      <c r="F4141" s="34"/>
      <c r="G4141" s="2"/>
      <c r="H4141" s="44">
        <f t="shared" si="69"/>
        <v>0</v>
      </c>
    </row>
    <row r="4142" spans="2:8" ht="12.5" x14ac:dyDescent="0.25">
      <c r="B4142" s="25"/>
      <c r="C4142" s="33"/>
      <c r="D4142" s="1"/>
      <c r="E4142" s="1"/>
      <c r="F4142" s="34"/>
      <c r="G4142" s="2"/>
      <c r="H4142" s="44">
        <f t="shared" si="69"/>
        <v>0</v>
      </c>
    </row>
    <row r="4143" spans="2:8" ht="12.5" x14ac:dyDescent="0.25">
      <c r="B4143" s="25"/>
      <c r="C4143" s="33"/>
      <c r="D4143" s="1"/>
      <c r="E4143" s="1"/>
      <c r="F4143" s="34"/>
      <c r="G4143" s="2"/>
      <c r="H4143" s="44">
        <f t="shared" si="69"/>
        <v>0</v>
      </c>
    </row>
    <row r="4144" spans="2:8" ht="12.5" x14ac:dyDescent="0.25">
      <c r="B4144" s="25"/>
      <c r="C4144" s="33"/>
      <c r="D4144" s="1"/>
      <c r="E4144" s="1"/>
      <c r="F4144" s="34"/>
      <c r="G4144" s="2"/>
      <c r="H4144" s="44">
        <f t="shared" si="69"/>
        <v>0</v>
      </c>
    </row>
    <row r="4145" spans="2:8" ht="12.5" x14ac:dyDescent="0.25">
      <c r="B4145" s="25"/>
      <c r="C4145" s="33"/>
      <c r="D4145" s="1"/>
      <c r="E4145" s="1"/>
      <c r="F4145" s="34"/>
      <c r="G4145" s="2"/>
      <c r="H4145" s="44">
        <f t="shared" si="69"/>
        <v>0</v>
      </c>
    </row>
    <row r="4146" spans="2:8" ht="12.5" x14ac:dyDescent="0.25">
      <c r="B4146" s="25"/>
      <c r="C4146" s="33"/>
      <c r="D4146" s="1"/>
      <c r="E4146" s="1"/>
      <c r="F4146" s="34"/>
      <c r="G4146" s="2"/>
      <c r="H4146" s="44">
        <f t="shared" si="69"/>
        <v>0</v>
      </c>
    </row>
    <row r="4147" spans="2:8" ht="12.5" x14ac:dyDescent="0.25">
      <c r="B4147" s="25"/>
      <c r="C4147" s="33"/>
      <c r="D4147" s="1"/>
      <c r="E4147" s="1"/>
      <c r="F4147" s="34"/>
      <c r="G4147" s="2"/>
      <c r="H4147" s="44">
        <f t="shared" si="69"/>
        <v>0</v>
      </c>
    </row>
    <row r="4148" spans="2:8" ht="12.5" x14ac:dyDescent="0.25">
      <c r="B4148" s="25"/>
      <c r="C4148" s="33"/>
      <c r="D4148" s="1"/>
      <c r="E4148" s="1"/>
      <c r="F4148" s="34"/>
      <c r="G4148" s="2"/>
      <c r="H4148" s="44">
        <f t="shared" si="69"/>
        <v>0</v>
      </c>
    </row>
    <row r="4149" spans="2:8" ht="12.5" x14ac:dyDescent="0.25">
      <c r="B4149" s="25"/>
      <c r="C4149" s="33"/>
      <c r="D4149" s="1"/>
      <c r="E4149" s="1"/>
      <c r="F4149" s="34"/>
      <c r="G4149" s="2"/>
      <c r="H4149" s="44">
        <f t="shared" si="69"/>
        <v>0</v>
      </c>
    </row>
    <row r="4150" spans="2:8" ht="12.5" x14ac:dyDescent="0.25">
      <c r="B4150" s="25"/>
      <c r="C4150" s="33"/>
      <c r="D4150" s="1"/>
      <c r="E4150" s="1"/>
      <c r="F4150" s="34"/>
      <c r="G4150" s="2"/>
      <c r="H4150" s="44">
        <f t="shared" si="69"/>
        <v>0</v>
      </c>
    </row>
    <row r="4151" spans="2:8" ht="12.5" x14ac:dyDescent="0.25">
      <c r="B4151" s="25"/>
      <c r="C4151" s="33"/>
      <c r="D4151" s="1"/>
      <c r="E4151" s="1"/>
      <c r="F4151" s="34"/>
      <c r="G4151" s="2"/>
      <c r="H4151" s="44">
        <f t="shared" si="69"/>
        <v>0</v>
      </c>
    </row>
    <row r="4152" spans="2:8" ht="12.5" x14ac:dyDescent="0.25">
      <c r="B4152" s="25"/>
      <c r="C4152" s="33"/>
      <c r="D4152" s="1"/>
      <c r="E4152" s="1"/>
      <c r="F4152" s="34"/>
      <c r="G4152" s="2"/>
      <c r="H4152" s="44">
        <f t="shared" si="69"/>
        <v>0</v>
      </c>
    </row>
    <row r="4153" spans="2:8" ht="12.5" x14ac:dyDescent="0.25">
      <c r="B4153" s="25"/>
      <c r="C4153" s="33"/>
      <c r="D4153" s="1"/>
      <c r="E4153" s="1"/>
      <c r="F4153" s="34"/>
      <c r="G4153" s="2"/>
      <c r="H4153" s="44">
        <f t="shared" si="69"/>
        <v>0</v>
      </c>
    </row>
    <row r="4154" spans="2:8" ht="12.5" x14ac:dyDescent="0.25">
      <c r="B4154" s="25"/>
      <c r="C4154" s="33"/>
      <c r="D4154" s="1"/>
      <c r="E4154" s="1"/>
      <c r="F4154" s="34"/>
      <c r="G4154" s="2"/>
      <c r="H4154" s="44">
        <f t="shared" si="69"/>
        <v>0</v>
      </c>
    </row>
    <row r="4155" spans="2:8" ht="12.5" x14ac:dyDescent="0.25">
      <c r="B4155" s="25"/>
      <c r="C4155" s="33"/>
      <c r="D4155" s="1"/>
      <c r="E4155" s="1"/>
      <c r="F4155" s="34"/>
      <c r="G4155" s="2"/>
      <c r="H4155" s="44">
        <f t="shared" si="69"/>
        <v>0</v>
      </c>
    </row>
    <row r="4156" spans="2:8" ht="12.5" x14ac:dyDescent="0.25">
      <c r="B4156" s="25"/>
      <c r="C4156" s="33"/>
      <c r="D4156" s="1"/>
      <c r="E4156" s="1"/>
      <c r="F4156" s="34"/>
      <c r="G4156" s="2"/>
      <c r="H4156" s="44">
        <f t="shared" si="69"/>
        <v>0</v>
      </c>
    </row>
    <row r="4157" spans="2:8" ht="12.5" x14ac:dyDescent="0.25">
      <c r="B4157" s="25"/>
      <c r="C4157" s="33"/>
      <c r="D4157" s="1"/>
      <c r="E4157" s="1"/>
      <c r="F4157" s="34"/>
      <c r="G4157" s="2"/>
      <c r="H4157" s="44">
        <f t="shared" si="69"/>
        <v>0</v>
      </c>
    </row>
    <row r="4158" spans="2:8" ht="12.5" x14ac:dyDescent="0.25">
      <c r="B4158" s="25"/>
      <c r="C4158" s="33"/>
      <c r="D4158" s="1"/>
      <c r="E4158" s="1"/>
      <c r="F4158" s="34"/>
      <c r="G4158" s="2"/>
      <c r="H4158" s="44">
        <f t="shared" si="69"/>
        <v>0</v>
      </c>
    </row>
    <row r="4159" spans="2:8" ht="12.5" x14ac:dyDescent="0.25">
      <c r="B4159" s="25"/>
      <c r="C4159" s="33"/>
      <c r="D4159" s="1"/>
      <c r="E4159" s="1"/>
      <c r="F4159" s="34"/>
      <c r="G4159" s="2"/>
      <c r="H4159" s="44">
        <f t="shared" si="69"/>
        <v>0</v>
      </c>
    </row>
    <row r="4160" spans="2:8" ht="12.5" x14ac:dyDescent="0.25">
      <c r="B4160" s="25"/>
      <c r="C4160" s="33"/>
      <c r="D4160" s="1"/>
      <c r="E4160" s="1"/>
      <c r="F4160" s="34"/>
      <c r="G4160" s="2"/>
      <c r="H4160" s="44">
        <f t="shared" si="69"/>
        <v>0</v>
      </c>
    </row>
    <row r="4161" spans="2:8" ht="12.5" x14ac:dyDescent="0.25">
      <c r="B4161" s="25"/>
      <c r="C4161" s="33"/>
      <c r="D4161" s="1"/>
      <c r="E4161" s="1"/>
      <c r="F4161" s="34"/>
      <c r="G4161" s="2"/>
      <c r="H4161" s="44">
        <f t="shared" si="69"/>
        <v>0</v>
      </c>
    </row>
    <row r="4162" spans="2:8" ht="12.5" x14ac:dyDescent="0.25">
      <c r="B4162" s="25"/>
      <c r="C4162" s="33"/>
      <c r="D4162" s="1"/>
      <c r="E4162" s="1"/>
      <c r="F4162" s="34"/>
      <c r="G4162" s="2"/>
      <c r="H4162" s="44">
        <f t="shared" si="69"/>
        <v>0</v>
      </c>
    </row>
    <row r="4163" spans="2:8" ht="12.5" x14ac:dyDescent="0.25">
      <c r="B4163" s="25"/>
      <c r="C4163" s="33"/>
      <c r="D4163" s="1"/>
      <c r="E4163" s="1"/>
      <c r="F4163" s="34"/>
      <c r="G4163" s="2"/>
      <c r="H4163" s="44">
        <f t="shared" si="69"/>
        <v>0</v>
      </c>
    </row>
    <row r="4164" spans="2:8" ht="12.5" x14ac:dyDescent="0.25">
      <c r="B4164" s="25"/>
      <c r="C4164" s="33"/>
      <c r="D4164" s="1"/>
      <c r="E4164" s="1"/>
      <c r="F4164" s="34"/>
      <c r="G4164" s="2"/>
      <c r="H4164" s="44">
        <f t="shared" si="69"/>
        <v>0</v>
      </c>
    </row>
    <row r="4165" spans="2:8" ht="12.5" x14ac:dyDescent="0.25">
      <c r="B4165" s="25"/>
      <c r="C4165" s="33"/>
      <c r="D4165" s="1"/>
      <c r="E4165" s="1"/>
      <c r="F4165" s="34"/>
      <c r="G4165" s="2"/>
      <c r="H4165" s="44">
        <f t="shared" si="69"/>
        <v>0</v>
      </c>
    </row>
    <row r="4166" spans="2:8" ht="12.5" x14ac:dyDescent="0.25">
      <c r="B4166" s="25"/>
      <c r="C4166" s="33"/>
      <c r="D4166" s="1"/>
      <c r="E4166" s="1"/>
      <c r="F4166" s="34"/>
      <c r="G4166" s="2"/>
      <c r="H4166" s="44">
        <f t="shared" ref="H4166:H4229" si="70">F4166*ROUND(G4166,4)</f>
        <v>0</v>
      </c>
    </row>
    <row r="4167" spans="2:8" ht="12.5" x14ac:dyDescent="0.25">
      <c r="B4167" s="25"/>
      <c r="C4167" s="33"/>
      <c r="D4167" s="1"/>
      <c r="E4167" s="1"/>
      <c r="F4167" s="34"/>
      <c r="G4167" s="2"/>
      <c r="H4167" s="44">
        <f t="shared" si="70"/>
        <v>0</v>
      </c>
    </row>
    <row r="4168" spans="2:8" ht="12.5" x14ac:dyDescent="0.25">
      <c r="B4168" s="25"/>
      <c r="C4168" s="33"/>
      <c r="D4168" s="1"/>
      <c r="E4168" s="1"/>
      <c r="F4168" s="34"/>
      <c r="G4168" s="2"/>
      <c r="H4168" s="44">
        <f t="shared" si="70"/>
        <v>0</v>
      </c>
    </row>
    <row r="4169" spans="2:8" ht="12.5" x14ac:dyDescent="0.25">
      <c r="B4169" s="25"/>
      <c r="C4169" s="33"/>
      <c r="D4169" s="1"/>
      <c r="E4169" s="1"/>
      <c r="F4169" s="34"/>
      <c r="G4169" s="2"/>
      <c r="H4169" s="44">
        <f t="shared" si="70"/>
        <v>0</v>
      </c>
    </row>
    <row r="4170" spans="2:8" ht="12.5" x14ac:dyDescent="0.25">
      <c r="B4170" s="25"/>
      <c r="C4170" s="33"/>
      <c r="D4170" s="1"/>
      <c r="E4170" s="1"/>
      <c r="F4170" s="34"/>
      <c r="G4170" s="2"/>
      <c r="H4170" s="44">
        <f t="shared" si="70"/>
        <v>0</v>
      </c>
    </row>
    <row r="4171" spans="2:8" ht="12.5" x14ac:dyDescent="0.25">
      <c r="B4171" s="25"/>
      <c r="C4171" s="33"/>
      <c r="D4171" s="1"/>
      <c r="E4171" s="1"/>
      <c r="F4171" s="34"/>
      <c r="G4171" s="2"/>
      <c r="H4171" s="44">
        <f t="shared" si="70"/>
        <v>0</v>
      </c>
    </row>
    <row r="4172" spans="2:8" ht="12.5" x14ac:dyDescent="0.25">
      <c r="B4172" s="25"/>
      <c r="C4172" s="33"/>
      <c r="D4172" s="1"/>
      <c r="E4172" s="1"/>
      <c r="F4172" s="34"/>
      <c r="G4172" s="2"/>
      <c r="H4172" s="44">
        <f t="shared" si="70"/>
        <v>0</v>
      </c>
    </row>
    <row r="4173" spans="2:8" ht="12.5" x14ac:dyDescent="0.25">
      <c r="B4173" s="25"/>
      <c r="C4173" s="33"/>
      <c r="D4173" s="1"/>
      <c r="E4173" s="1"/>
      <c r="F4173" s="34"/>
      <c r="G4173" s="2"/>
      <c r="H4173" s="44">
        <f t="shared" si="70"/>
        <v>0</v>
      </c>
    </row>
    <row r="4174" spans="2:8" ht="12.5" x14ac:dyDescent="0.25">
      <c r="B4174" s="25"/>
      <c r="C4174" s="33"/>
      <c r="D4174" s="1"/>
      <c r="E4174" s="1"/>
      <c r="F4174" s="34"/>
      <c r="G4174" s="2"/>
      <c r="H4174" s="44">
        <f t="shared" si="70"/>
        <v>0</v>
      </c>
    </row>
    <row r="4175" spans="2:8" ht="12.5" x14ac:dyDescent="0.25">
      <c r="B4175" s="25"/>
      <c r="C4175" s="33"/>
      <c r="D4175" s="1"/>
      <c r="E4175" s="1"/>
      <c r="F4175" s="34"/>
      <c r="G4175" s="2"/>
      <c r="H4175" s="44">
        <f t="shared" si="70"/>
        <v>0</v>
      </c>
    </row>
    <row r="4176" spans="2:8" ht="12.5" x14ac:dyDescent="0.25">
      <c r="B4176" s="25"/>
      <c r="C4176" s="33"/>
      <c r="D4176" s="1"/>
      <c r="E4176" s="1"/>
      <c r="F4176" s="34"/>
      <c r="G4176" s="2"/>
      <c r="H4176" s="44">
        <f t="shared" si="70"/>
        <v>0</v>
      </c>
    </row>
    <row r="4177" spans="2:8" ht="12.5" x14ac:dyDescent="0.25">
      <c r="B4177" s="25"/>
      <c r="C4177" s="33"/>
      <c r="D4177" s="1"/>
      <c r="E4177" s="1"/>
      <c r="F4177" s="34"/>
      <c r="G4177" s="2"/>
      <c r="H4177" s="44">
        <f t="shared" si="70"/>
        <v>0</v>
      </c>
    </row>
    <row r="4178" spans="2:8" ht="12.5" x14ac:dyDescent="0.25">
      <c r="B4178" s="25"/>
      <c r="C4178" s="33"/>
      <c r="D4178" s="1"/>
      <c r="E4178" s="1"/>
      <c r="F4178" s="34"/>
      <c r="G4178" s="2"/>
      <c r="H4178" s="44">
        <f t="shared" si="70"/>
        <v>0</v>
      </c>
    </row>
    <row r="4179" spans="2:8" ht="12.5" x14ac:dyDescent="0.25">
      <c r="B4179" s="25"/>
      <c r="C4179" s="33"/>
      <c r="D4179" s="1"/>
      <c r="E4179" s="1"/>
      <c r="F4179" s="34"/>
      <c r="G4179" s="2"/>
      <c r="H4179" s="44">
        <f t="shared" si="70"/>
        <v>0</v>
      </c>
    </row>
    <row r="4180" spans="2:8" ht="12.5" x14ac:dyDescent="0.25">
      <c r="B4180" s="25"/>
      <c r="C4180" s="33"/>
      <c r="D4180" s="1"/>
      <c r="E4180" s="1"/>
      <c r="F4180" s="34"/>
      <c r="G4180" s="2"/>
      <c r="H4180" s="44">
        <f t="shared" si="70"/>
        <v>0</v>
      </c>
    </row>
    <row r="4181" spans="2:8" ht="12.5" x14ac:dyDescent="0.25">
      <c r="B4181" s="25"/>
      <c r="C4181" s="33"/>
      <c r="D4181" s="1"/>
      <c r="E4181" s="1"/>
      <c r="F4181" s="34"/>
      <c r="G4181" s="2"/>
      <c r="H4181" s="44">
        <f t="shared" si="70"/>
        <v>0</v>
      </c>
    </row>
    <row r="4182" spans="2:8" ht="12.5" x14ac:dyDescent="0.25">
      <c r="B4182" s="25"/>
      <c r="C4182" s="33"/>
      <c r="D4182" s="1"/>
      <c r="E4182" s="1"/>
      <c r="F4182" s="34"/>
      <c r="G4182" s="2"/>
      <c r="H4182" s="44">
        <f t="shared" si="70"/>
        <v>0</v>
      </c>
    </row>
    <row r="4183" spans="2:8" ht="12.5" x14ac:dyDescent="0.25">
      <c r="B4183" s="25"/>
      <c r="C4183" s="33"/>
      <c r="D4183" s="1"/>
      <c r="E4183" s="1"/>
      <c r="F4183" s="34"/>
      <c r="G4183" s="2"/>
      <c r="H4183" s="44">
        <f t="shared" si="70"/>
        <v>0</v>
      </c>
    </row>
    <row r="4184" spans="2:8" ht="12.5" x14ac:dyDescent="0.25">
      <c r="B4184" s="25"/>
      <c r="C4184" s="33"/>
      <c r="D4184" s="1"/>
      <c r="E4184" s="1"/>
      <c r="F4184" s="34"/>
      <c r="G4184" s="2"/>
      <c r="H4184" s="44">
        <f t="shared" si="70"/>
        <v>0</v>
      </c>
    </row>
    <row r="4185" spans="2:8" ht="12.5" x14ac:dyDescent="0.25">
      <c r="B4185" s="25"/>
      <c r="C4185" s="33"/>
      <c r="D4185" s="1"/>
      <c r="E4185" s="1"/>
      <c r="F4185" s="34"/>
      <c r="G4185" s="2"/>
      <c r="H4185" s="44">
        <f t="shared" si="70"/>
        <v>0</v>
      </c>
    </row>
    <row r="4186" spans="2:8" ht="12.5" x14ac:dyDescent="0.25">
      <c r="B4186" s="25"/>
      <c r="C4186" s="33"/>
      <c r="D4186" s="1"/>
      <c r="E4186" s="1"/>
      <c r="F4186" s="34"/>
      <c r="G4186" s="2"/>
      <c r="H4186" s="44">
        <f t="shared" si="70"/>
        <v>0</v>
      </c>
    </row>
    <row r="4187" spans="2:8" ht="12.5" x14ac:dyDescent="0.25">
      <c r="B4187" s="25"/>
      <c r="C4187" s="33"/>
      <c r="D4187" s="1"/>
      <c r="E4187" s="1"/>
      <c r="F4187" s="34"/>
      <c r="G4187" s="2"/>
      <c r="H4187" s="44">
        <f t="shared" si="70"/>
        <v>0</v>
      </c>
    </row>
    <row r="4188" spans="2:8" ht="12.5" x14ac:dyDescent="0.25">
      <c r="B4188" s="25"/>
      <c r="C4188" s="33"/>
      <c r="D4188" s="1"/>
      <c r="E4188" s="1"/>
      <c r="F4188" s="34"/>
      <c r="G4188" s="2"/>
      <c r="H4188" s="44">
        <f t="shared" si="70"/>
        <v>0</v>
      </c>
    </row>
    <row r="4189" spans="2:8" ht="12.5" x14ac:dyDescent="0.25">
      <c r="B4189" s="25"/>
      <c r="C4189" s="33"/>
      <c r="D4189" s="1"/>
      <c r="E4189" s="1"/>
      <c r="F4189" s="34"/>
      <c r="G4189" s="2"/>
      <c r="H4189" s="44">
        <f t="shared" si="70"/>
        <v>0</v>
      </c>
    </row>
    <row r="4190" spans="2:8" ht="12.5" x14ac:dyDescent="0.25">
      <c r="B4190" s="25"/>
      <c r="C4190" s="33"/>
      <c r="D4190" s="1"/>
      <c r="E4190" s="1"/>
      <c r="F4190" s="34"/>
      <c r="G4190" s="2"/>
      <c r="H4190" s="44">
        <f t="shared" si="70"/>
        <v>0</v>
      </c>
    </row>
    <row r="4191" spans="2:8" ht="12.5" x14ac:dyDescent="0.25">
      <c r="B4191" s="25"/>
      <c r="C4191" s="33"/>
      <c r="D4191" s="1"/>
      <c r="E4191" s="1"/>
      <c r="F4191" s="34"/>
      <c r="G4191" s="2"/>
      <c r="H4191" s="44">
        <f t="shared" si="70"/>
        <v>0</v>
      </c>
    </row>
    <row r="4192" spans="2:8" ht="12.5" x14ac:dyDescent="0.25">
      <c r="B4192" s="25"/>
      <c r="C4192" s="33"/>
      <c r="D4192" s="1"/>
      <c r="E4192" s="1"/>
      <c r="F4192" s="34"/>
      <c r="G4192" s="2"/>
      <c r="H4192" s="44">
        <f t="shared" si="70"/>
        <v>0</v>
      </c>
    </row>
    <row r="4193" spans="2:8" ht="12.5" x14ac:dyDescent="0.25">
      <c r="B4193" s="25"/>
      <c r="C4193" s="33"/>
      <c r="D4193" s="1"/>
      <c r="E4193" s="1"/>
      <c r="F4193" s="34"/>
      <c r="G4193" s="2"/>
      <c r="H4193" s="44">
        <f t="shared" si="70"/>
        <v>0</v>
      </c>
    </row>
    <row r="4194" spans="2:8" ht="12.5" x14ac:dyDescent="0.25">
      <c r="B4194" s="25"/>
      <c r="C4194" s="33"/>
      <c r="D4194" s="1"/>
      <c r="E4194" s="1"/>
      <c r="F4194" s="34"/>
      <c r="G4194" s="2"/>
      <c r="H4194" s="44">
        <f t="shared" si="70"/>
        <v>0</v>
      </c>
    </row>
    <row r="4195" spans="2:8" ht="12.5" x14ac:dyDescent="0.25">
      <c r="B4195" s="25"/>
      <c r="C4195" s="33"/>
      <c r="D4195" s="1"/>
      <c r="E4195" s="1"/>
      <c r="F4195" s="34"/>
      <c r="G4195" s="2"/>
      <c r="H4195" s="44">
        <f t="shared" si="70"/>
        <v>0</v>
      </c>
    </row>
    <row r="4196" spans="2:8" ht="12.5" x14ac:dyDescent="0.25">
      <c r="B4196" s="25"/>
      <c r="C4196" s="33"/>
      <c r="D4196" s="1"/>
      <c r="E4196" s="1"/>
      <c r="F4196" s="34"/>
      <c r="G4196" s="2"/>
      <c r="H4196" s="44">
        <f t="shared" si="70"/>
        <v>0</v>
      </c>
    </row>
    <row r="4197" spans="2:8" ht="12.5" x14ac:dyDescent="0.25">
      <c r="B4197" s="25"/>
      <c r="C4197" s="33"/>
      <c r="D4197" s="1"/>
      <c r="E4197" s="1"/>
      <c r="F4197" s="34"/>
      <c r="G4197" s="2"/>
      <c r="H4197" s="44">
        <f t="shared" si="70"/>
        <v>0</v>
      </c>
    </row>
    <row r="4198" spans="2:8" ht="12.5" x14ac:dyDescent="0.25">
      <c r="B4198" s="25"/>
      <c r="C4198" s="33"/>
      <c r="D4198" s="1"/>
      <c r="E4198" s="1"/>
      <c r="F4198" s="34"/>
      <c r="G4198" s="2"/>
      <c r="H4198" s="44">
        <f t="shared" si="70"/>
        <v>0</v>
      </c>
    </row>
    <row r="4199" spans="2:8" ht="12.5" x14ac:dyDescent="0.25">
      <c r="B4199" s="25"/>
      <c r="C4199" s="33"/>
      <c r="D4199" s="1"/>
      <c r="E4199" s="1"/>
      <c r="F4199" s="34"/>
      <c r="G4199" s="2"/>
      <c r="H4199" s="44">
        <f t="shared" si="70"/>
        <v>0</v>
      </c>
    </row>
    <row r="4200" spans="2:8" ht="12.5" x14ac:dyDescent="0.25">
      <c r="B4200" s="25"/>
      <c r="C4200" s="33"/>
      <c r="D4200" s="1"/>
      <c r="E4200" s="1"/>
      <c r="F4200" s="34"/>
      <c r="G4200" s="2"/>
      <c r="H4200" s="44">
        <f t="shared" si="70"/>
        <v>0</v>
      </c>
    </row>
    <row r="4201" spans="2:8" ht="12.5" x14ac:dyDescent="0.25">
      <c r="B4201" s="25"/>
      <c r="C4201" s="33"/>
      <c r="D4201" s="1"/>
      <c r="E4201" s="1"/>
      <c r="F4201" s="34"/>
      <c r="G4201" s="2"/>
      <c r="H4201" s="44">
        <f t="shared" si="70"/>
        <v>0</v>
      </c>
    </row>
    <row r="4202" spans="2:8" ht="12.5" x14ac:dyDescent="0.25">
      <c r="B4202" s="25"/>
      <c r="C4202" s="33"/>
      <c r="D4202" s="1"/>
      <c r="E4202" s="1"/>
      <c r="F4202" s="34"/>
      <c r="G4202" s="2"/>
      <c r="H4202" s="44">
        <f t="shared" si="70"/>
        <v>0</v>
      </c>
    </row>
    <row r="4203" spans="2:8" ht="12.5" x14ac:dyDescent="0.25">
      <c r="B4203" s="25"/>
      <c r="C4203" s="33"/>
      <c r="D4203" s="1"/>
      <c r="E4203" s="1"/>
      <c r="F4203" s="34"/>
      <c r="G4203" s="2"/>
      <c r="H4203" s="44">
        <f t="shared" si="70"/>
        <v>0</v>
      </c>
    </row>
    <row r="4204" spans="2:8" ht="12.5" x14ac:dyDescent="0.25">
      <c r="B4204" s="25"/>
      <c r="C4204" s="33"/>
      <c r="D4204" s="1"/>
      <c r="E4204" s="1"/>
      <c r="F4204" s="34"/>
      <c r="G4204" s="2"/>
      <c r="H4204" s="44">
        <f t="shared" si="70"/>
        <v>0</v>
      </c>
    </row>
    <row r="4205" spans="2:8" ht="12.5" x14ac:dyDescent="0.25">
      <c r="B4205" s="25"/>
      <c r="C4205" s="33"/>
      <c r="D4205" s="1"/>
      <c r="E4205" s="1"/>
      <c r="F4205" s="34"/>
      <c r="G4205" s="2"/>
      <c r="H4205" s="44">
        <f t="shared" si="70"/>
        <v>0</v>
      </c>
    </row>
    <row r="4206" spans="2:8" ht="12.5" x14ac:dyDescent="0.25">
      <c r="B4206" s="25"/>
      <c r="C4206" s="33"/>
      <c r="D4206" s="1"/>
      <c r="E4206" s="1"/>
      <c r="F4206" s="34"/>
      <c r="G4206" s="2"/>
      <c r="H4206" s="44">
        <f t="shared" si="70"/>
        <v>0</v>
      </c>
    </row>
    <row r="4207" spans="2:8" ht="12.5" x14ac:dyDescent="0.25">
      <c r="B4207" s="25"/>
      <c r="C4207" s="33"/>
      <c r="D4207" s="1"/>
      <c r="E4207" s="1"/>
      <c r="F4207" s="34"/>
      <c r="G4207" s="2"/>
      <c r="H4207" s="44">
        <f t="shared" si="70"/>
        <v>0</v>
      </c>
    </row>
    <row r="4208" spans="2:8" ht="12.5" x14ac:dyDescent="0.25">
      <c r="B4208" s="25"/>
      <c r="C4208" s="33"/>
      <c r="D4208" s="1"/>
      <c r="E4208" s="1"/>
      <c r="F4208" s="34"/>
      <c r="G4208" s="2"/>
      <c r="H4208" s="44">
        <f t="shared" si="70"/>
        <v>0</v>
      </c>
    </row>
    <row r="4209" spans="2:8" ht="12.5" x14ac:dyDescent="0.25">
      <c r="B4209" s="25"/>
      <c r="C4209" s="33"/>
      <c r="D4209" s="1"/>
      <c r="E4209" s="1"/>
      <c r="F4209" s="34"/>
      <c r="G4209" s="2"/>
      <c r="H4209" s="44">
        <f t="shared" si="70"/>
        <v>0</v>
      </c>
    </row>
    <row r="4210" spans="2:8" ht="12.5" x14ac:dyDescent="0.25">
      <c r="B4210" s="25"/>
      <c r="C4210" s="33"/>
      <c r="D4210" s="1"/>
      <c r="E4210" s="1"/>
      <c r="F4210" s="34"/>
      <c r="G4210" s="2"/>
      <c r="H4210" s="44">
        <f t="shared" si="70"/>
        <v>0</v>
      </c>
    </row>
    <row r="4211" spans="2:8" ht="12.5" x14ac:dyDescent="0.25">
      <c r="B4211" s="25"/>
      <c r="C4211" s="33"/>
      <c r="D4211" s="1"/>
      <c r="E4211" s="1"/>
      <c r="F4211" s="34"/>
      <c r="G4211" s="2"/>
      <c r="H4211" s="44">
        <f t="shared" si="70"/>
        <v>0</v>
      </c>
    </row>
    <row r="4212" spans="2:8" ht="12.5" x14ac:dyDescent="0.25">
      <c r="B4212" s="25"/>
      <c r="C4212" s="33"/>
      <c r="D4212" s="1"/>
      <c r="E4212" s="1"/>
      <c r="F4212" s="34"/>
      <c r="G4212" s="2"/>
      <c r="H4212" s="44">
        <f t="shared" si="70"/>
        <v>0</v>
      </c>
    </row>
    <row r="4213" spans="2:8" ht="12.5" x14ac:dyDescent="0.25">
      <c r="B4213" s="25"/>
      <c r="C4213" s="33"/>
      <c r="D4213" s="1"/>
      <c r="E4213" s="1"/>
      <c r="F4213" s="34"/>
      <c r="G4213" s="2"/>
      <c r="H4213" s="44">
        <f t="shared" si="70"/>
        <v>0</v>
      </c>
    </row>
    <row r="4214" spans="2:8" ht="12.5" x14ac:dyDescent="0.25">
      <c r="B4214" s="25"/>
      <c r="C4214" s="33"/>
      <c r="D4214" s="1"/>
      <c r="E4214" s="1"/>
      <c r="F4214" s="34"/>
      <c r="G4214" s="2"/>
      <c r="H4214" s="44">
        <f t="shared" si="70"/>
        <v>0</v>
      </c>
    </row>
    <row r="4215" spans="2:8" ht="12.5" x14ac:dyDescent="0.25">
      <c r="B4215" s="25"/>
      <c r="C4215" s="33"/>
      <c r="D4215" s="1"/>
      <c r="E4215" s="1"/>
      <c r="F4215" s="34"/>
      <c r="G4215" s="2"/>
      <c r="H4215" s="44">
        <f t="shared" si="70"/>
        <v>0</v>
      </c>
    </row>
    <row r="4216" spans="2:8" ht="12.5" x14ac:dyDescent="0.25">
      <c r="B4216" s="25"/>
      <c r="C4216" s="33"/>
      <c r="D4216" s="1"/>
      <c r="E4216" s="1"/>
      <c r="F4216" s="34"/>
      <c r="G4216" s="2"/>
      <c r="H4216" s="44">
        <f t="shared" si="70"/>
        <v>0</v>
      </c>
    </row>
    <row r="4217" spans="2:8" ht="12.5" x14ac:dyDescent="0.25">
      <c r="B4217" s="25"/>
      <c r="C4217" s="33"/>
      <c r="D4217" s="1"/>
      <c r="E4217" s="1"/>
      <c r="F4217" s="34"/>
      <c r="G4217" s="2"/>
      <c r="H4217" s="44">
        <f t="shared" si="70"/>
        <v>0</v>
      </c>
    </row>
    <row r="4218" spans="2:8" ht="12.5" x14ac:dyDescent="0.25">
      <c r="B4218" s="25"/>
      <c r="C4218" s="33"/>
      <c r="D4218" s="1"/>
      <c r="E4218" s="1"/>
      <c r="F4218" s="34"/>
      <c r="G4218" s="2"/>
      <c r="H4218" s="44">
        <f t="shared" si="70"/>
        <v>0</v>
      </c>
    </row>
    <row r="4219" spans="2:8" ht="12.5" x14ac:dyDescent="0.25">
      <c r="B4219" s="25"/>
      <c r="C4219" s="33"/>
      <c r="D4219" s="1"/>
      <c r="E4219" s="1"/>
      <c r="F4219" s="34"/>
      <c r="G4219" s="2"/>
      <c r="H4219" s="44">
        <f t="shared" si="70"/>
        <v>0</v>
      </c>
    </row>
    <row r="4220" spans="2:8" ht="12.5" x14ac:dyDescent="0.25">
      <c r="B4220" s="25"/>
      <c r="C4220" s="33"/>
      <c r="D4220" s="1"/>
      <c r="E4220" s="1"/>
      <c r="F4220" s="34"/>
      <c r="G4220" s="2"/>
      <c r="H4220" s="44">
        <f t="shared" si="70"/>
        <v>0</v>
      </c>
    </row>
    <row r="4221" spans="2:8" ht="12.5" x14ac:dyDescent="0.25">
      <c r="B4221" s="25"/>
      <c r="C4221" s="33"/>
      <c r="D4221" s="1"/>
      <c r="E4221" s="1"/>
      <c r="F4221" s="34"/>
      <c r="G4221" s="2"/>
      <c r="H4221" s="44">
        <f t="shared" si="70"/>
        <v>0</v>
      </c>
    </row>
    <row r="4222" spans="2:8" ht="12.5" x14ac:dyDescent="0.25">
      <c r="B4222" s="25"/>
      <c r="C4222" s="33"/>
      <c r="D4222" s="1"/>
      <c r="E4222" s="1"/>
      <c r="F4222" s="34"/>
      <c r="G4222" s="2"/>
      <c r="H4222" s="44">
        <f t="shared" si="70"/>
        <v>0</v>
      </c>
    </row>
    <row r="4223" spans="2:8" ht="12.5" x14ac:dyDescent="0.25">
      <c r="B4223" s="25"/>
      <c r="C4223" s="33"/>
      <c r="D4223" s="1"/>
      <c r="E4223" s="1"/>
      <c r="F4223" s="34"/>
      <c r="G4223" s="2"/>
      <c r="H4223" s="44">
        <f t="shared" si="70"/>
        <v>0</v>
      </c>
    </row>
    <row r="4224" spans="2:8" ht="12.5" x14ac:dyDescent="0.25">
      <c r="B4224" s="25"/>
      <c r="C4224" s="33"/>
      <c r="D4224" s="1"/>
      <c r="E4224" s="1"/>
      <c r="F4224" s="34"/>
      <c r="G4224" s="2"/>
      <c r="H4224" s="44">
        <f t="shared" si="70"/>
        <v>0</v>
      </c>
    </row>
    <row r="4225" spans="2:8" ht="12.5" x14ac:dyDescent="0.25">
      <c r="B4225" s="25"/>
      <c r="C4225" s="33"/>
      <c r="D4225" s="1"/>
      <c r="E4225" s="1"/>
      <c r="F4225" s="34"/>
      <c r="G4225" s="2"/>
      <c r="H4225" s="44">
        <f t="shared" si="70"/>
        <v>0</v>
      </c>
    </row>
    <row r="4226" spans="2:8" ht="12.5" x14ac:dyDescent="0.25">
      <c r="B4226" s="25"/>
      <c r="C4226" s="33"/>
      <c r="D4226" s="1"/>
      <c r="E4226" s="1"/>
      <c r="F4226" s="34"/>
      <c r="G4226" s="2"/>
      <c r="H4226" s="44">
        <f t="shared" si="70"/>
        <v>0</v>
      </c>
    </row>
    <row r="4227" spans="2:8" ht="12.5" x14ac:dyDescent="0.25">
      <c r="B4227" s="25"/>
      <c r="C4227" s="33"/>
      <c r="D4227" s="1"/>
      <c r="E4227" s="1"/>
      <c r="F4227" s="34"/>
      <c r="G4227" s="2"/>
      <c r="H4227" s="44">
        <f t="shared" si="70"/>
        <v>0</v>
      </c>
    </row>
    <row r="4228" spans="2:8" ht="12.5" x14ac:dyDescent="0.25">
      <c r="B4228" s="25"/>
      <c r="C4228" s="33"/>
      <c r="D4228" s="1"/>
      <c r="E4228" s="1"/>
      <c r="F4228" s="34"/>
      <c r="G4228" s="2"/>
      <c r="H4228" s="44">
        <f t="shared" si="70"/>
        <v>0</v>
      </c>
    </row>
    <row r="4229" spans="2:8" ht="12.5" x14ac:dyDescent="0.25">
      <c r="B4229" s="25"/>
      <c r="C4229" s="33"/>
      <c r="D4229" s="1"/>
      <c r="E4229" s="1"/>
      <c r="F4229" s="34"/>
      <c r="G4229" s="2"/>
      <c r="H4229" s="44">
        <f t="shared" si="70"/>
        <v>0</v>
      </c>
    </row>
    <row r="4230" spans="2:8" ht="12.5" x14ac:dyDescent="0.25">
      <c r="B4230" s="25"/>
      <c r="C4230" s="33"/>
      <c r="D4230" s="1"/>
      <c r="E4230" s="1"/>
      <c r="F4230" s="34"/>
      <c r="G4230" s="2"/>
      <c r="H4230" s="44">
        <f t="shared" ref="H4230:H4293" si="71">F4230*ROUND(G4230,4)</f>
        <v>0</v>
      </c>
    </row>
    <row r="4231" spans="2:8" ht="12.5" x14ac:dyDescent="0.25">
      <c r="B4231" s="25"/>
      <c r="C4231" s="33"/>
      <c r="D4231" s="1"/>
      <c r="E4231" s="1"/>
      <c r="F4231" s="34"/>
      <c r="G4231" s="2"/>
      <c r="H4231" s="44">
        <f t="shared" si="71"/>
        <v>0</v>
      </c>
    </row>
    <row r="4232" spans="2:8" ht="12.5" x14ac:dyDescent="0.25">
      <c r="B4232" s="25"/>
      <c r="C4232" s="33"/>
      <c r="D4232" s="1"/>
      <c r="E4232" s="1"/>
      <c r="F4232" s="34"/>
      <c r="G4232" s="2"/>
      <c r="H4232" s="44">
        <f t="shared" si="71"/>
        <v>0</v>
      </c>
    </row>
    <row r="4233" spans="2:8" ht="12.5" x14ac:dyDescent="0.25">
      <c r="B4233" s="25"/>
      <c r="C4233" s="33"/>
      <c r="D4233" s="1"/>
      <c r="E4233" s="1"/>
      <c r="F4233" s="34"/>
      <c r="G4233" s="2"/>
      <c r="H4233" s="44">
        <f t="shared" si="71"/>
        <v>0</v>
      </c>
    </row>
    <row r="4234" spans="2:8" ht="12.5" x14ac:dyDescent="0.25">
      <c r="B4234" s="25"/>
      <c r="C4234" s="33"/>
      <c r="D4234" s="1"/>
      <c r="E4234" s="1"/>
      <c r="F4234" s="34"/>
      <c r="G4234" s="2"/>
      <c r="H4234" s="44">
        <f t="shared" si="71"/>
        <v>0</v>
      </c>
    </row>
    <row r="4235" spans="2:8" ht="12.5" x14ac:dyDescent="0.25">
      <c r="B4235" s="25"/>
      <c r="C4235" s="33"/>
      <c r="D4235" s="1"/>
      <c r="E4235" s="1"/>
      <c r="F4235" s="34"/>
      <c r="G4235" s="2"/>
      <c r="H4235" s="44">
        <f t="shared" si="71"/>
        <v>0</v>
      </c>
    </row>
    <row r="4236" spans="2:8" ht="12.5" x14ac:dyDescent="0.25">
      <c r="B4236" s="25"/>
      <c r="C4236" s="33"/>
      <c r="D4236" s="1"/>
      <c r="E4236" s="1"/>
      <c r="F4236" s="34"/>
      <c r="G4236" s="2"/>
      <c r="H4236" s="44">
        <f t="shared" si="71"/>
        <v>0</v>
      </c>
    </row>
    <row r="4237" spans="2:8" ht="12.5" x14ac:dyDescent="0.25">
      <c r="B4237" s="25"/>
      <c r="C4237" s="33"/>
      <c r="D4237" s="1"/>
      <c r="E4237" s="1"/>
      <c r="F4237" s="34"/>
      <c r="G4237" s="2"/>
      <c r="H4237" s="44">
        <f t="shared" si="71"/>
        <v>0</v>
      </c>
    </row>
    <row r="4238" spans="2:8" ht="12.5" x14ac:dyDescent="0.25">
      <c r="B4238" s="25"/>
      <c r="C4238" s="33"/>
      <c r="D4238" s="1"/>
      <c r="E4238" s="1"/>
      <c r="F4238" s="34"/>
      <c r="G4238" s="2"/>
      <c r="H4238" s="44">
        <f t="shared" si="71"/>
        <v>0</v>
      </c>
    </row>
    <row r="4239" spans="2:8" ht="12.5" x14ac:dyDescent="0.25">
      <c r="B4239" s="25"/>
      <c r="C4239" s="33"/>
      <c r="D4239" s="1"/>
      <c r="E4239" s="1"/>
      <c r="F4239" s="34"/>
      <c r="G4239" s="2"/>
      <c r="H4239" s="44">
        <f t="shared" si="71"/>
        <v>0</v>
      </c>
    </row>
    <row r="4240" spans="2:8" ht="12.5" x14ac:dyDescent="0.25">
      <c r="B4240" s="25"/>
      <c r="C4240" s="33"/>
      <c r="D4240" s="1"/>
      <c r="E4240" s="1"/>
      <c r="F4240" s="34"/>
      <c r="G4240" s="2"/>
      <c r="H4240" s="44">
        <f t="shared" si="71"/>
        <v>0</v>
      </c>
    </row>
    <row r="4241" spans="2:8" ht="12.5" x14ac:dyDescent="0.25">
      <c r="B4241" s="25"/>
      <c r="C4241" s="33"/>
      <c r="D4241" s="1"/>
      <c r="E4241" s="1"/>
      <c r="F4241" s="34"/>
      <c r="G4241" s="2"/>
      <c r="H4241" s="44">
        <f t="shared" si="71"/>
        <v>0</v>
      </c>
    </row>
    <row r="4242" spans="2:8" ht="12.5" x14ac:dyDescent="0.25">
      <c r="B4242" s="25"/>
      <c r="C4242" s="33"/>
      <c r="D4242" s="1"/>
      <c r="E4242" s="1"/>
      <c r="F4242" s="34"/>
      <c r="G4242" s="2"/>
      <c r="H4242" s="44">
        <f t="shared" si="71"/>
        <v>0</v>
      </c>
    </row>
    <row r="4243" spans="2:8" ht="12.5" x14ac:dyDescent="0.25">
      <c r="B4243" s="25"/>
      <c r="C4243" s="33"/>
      <c r="D4243" s="1"/>
      <c r="E4243" s="1"/>
      <c r="F4243" s="34"/>
      <c r="G4243" s="2"/>
      <c r="H4243" s="44">
        <f t="shared" si="71"/>
        <v>0</v>
      </c>
    </row>
    <row r="4244" spans="2:8" ht="12.5" x14ac:dyDescent="0.25">
      <c r="B4244" s="25"/>
      <c r="C4244" s="33"/>
      <c r="D4244" s="1"/>
      <c r="E4244" s="1"/>
      <c r="F4244" s="34"/>
      <c r="G4244" s="2"/>
      <c r="H4244" s="44">
        <f t="shared" si="71"/>
        <v>0</v>
      </c>
    </row>
    <row r="4245" spans="2:8" ht="12.5" x14ac:dyDescent="0.25">
      <c r="B4245" s="25"/>
      <c r="C4245" s="33"/>
      <c r="D4245" s="1"/>
      <c r="E4245" s="1"/>
      <c r="F4245" s="34"/>
      <c r="G4245" s="2"/>
      <c r="H4245" s="44">
        <f t="shared" si="71"/>
        <v>0</v>
      </c>
    </row>
    <row r="4246" spans="2:8" ht="12.5" x14ac:dyDescent="0.25">
      <c r="B4246" s="25"/>
      <c r="C4246" s="33"/>
      <c r="D4246" s="1"/>
      <c r="E4246" s="1"/>
      <c r="F4246" s="34"/>
      <c r="G4246" s="2"/>
      <c r="H4246" s="44">
        <f t="shared" si="71"/>
        <v>0</v>
      </c>
    </row>
    <row r="4247" spans="2:8" ht="12.5" x14ac:dyDescent="0.25">
      <c r="B4247" s="25"/>
      <c r="C4247" s="33"/>
      <c r="D4247" s="1"/>
      <c r="E4247" s="1"/>
      <c r="F4247" s="34"/>
      <c r="G4247" s="2"/>
      <c r="H4247" s="44">
        <f t="shared" si="71"/>
        <v>0</v>
      </c>
    </row>
    <row r="4248" spans="2:8" ht="12.5" x14ac:dyDescent="0.25">
      <c r="B4248" s="25"/>
      <c r="C4248" s="33"/>
      <c r="D4248" s="1"/>
      <c r="E4248" s="1"/>
      <c r="F4248" s="34"/>
      <c r="G4248" s="2"/>
      <c r="H4248" s="44">
        <f t="shared" si="71"/>
        <v>0</v>
      </c>
    </row>
    <row r="4249" spans="2:8" ht="12.5" x14ac:dyDescent="0.25">
      <c r="B4249" s="25"/>
      <c r="C4249" s="33"/>
      <c r="D4249" s="1"/>
      <c r="E4249" s="1"/>
      <c r="F4249" s="34"/>
      <c r="G4249" s="2"/>
      <c r="H4249" s="44">
        <f t="shared" si="71"/>
        <v>0</v>
      </c>
    </row>
    <row r="4250" spans="2:8" ht="12.5" x14ac:dyDescent="0.25">
      <c r="B4250" s="25"/>
      <c r="C4250" s="33"/>
      <c r="D4250" s="1"/>
      <c r="E4250" s="1"/>
      <c r="F4250" s="34"/>
      <c r="G4250" s="2"/>
      <c r="H4250" s="44">
        <f t="shared" si="71"/>
        <v>0</v>
      </c>
    </row>
    <row r="4251" spans="2:8" ht="12.5" x14ac:dyDescent="0.25">
      <c r="B4251" s="25"/>
      <c r="C4251" s="33"/>
      <c r="D4251" s="1"/>
      <c r="E4251" s="1"/>
      <c r="F4251" s="34"/>
      <c r="G4251" s="2"/>
      <c r="H4251" s="44">
        <f t="shared" si="71"/>
        <v>0</v>
      </c>
    </row>
    <row r="4252" spans="2:8" ht="12.5" x14ac:dyDescent="0.25">
      <c r="B4252" s="25"/>
      <c r="C4252" s="33"/>
      <c r="D4252" s="1"/>
      <c r="E4252" s="1"/>
      <c r="F4252" s="34"/>
      <c r="G4252" s="2"/>
      <c r="H4252" s="44">
        <f t="shared" si="71"/>
        <v>0</v>
      </c>
    </row>
    <row r="4253" spans="2:8" ht="12.5" x14ac:dyDescent="0.25">
      <c r="B4253" s="25"/>
      <c r="C4253" s="33"/>
      <c r="D4253" s="1"/>
      <c r="E4253" s="1"/>
      <c r="F4253" s="34"/>
      <c r="G4253" s="2"/>
      <c r="H4253" s="44">
        <f t="shared" si="71"/>
        <v>0</v>
      </c>
    </row>
    <row r="4254" spans="2:8" ht="12.5" x14ac:dyDescent="0.25">
      <c r="B4254" s="25"/>
      <c r="C4254" s="33"/>
      <c r="D4254" s="1"/>
      <c r="E4254" s="1"/>
      <c r="F4254" s="34"/>
      <c r="G4254" s="2"/>
      <c r="H4254" s="44">
        <f t="shared" si="71"/>
        <v>0</v>
      </c>
    </row>
    <row r="4255" spans="2:8" ht="12.5" x14ac:dyDescent="0.25">
      <c r="B4255" s="25"/>
      <c r="C4255" s="33"/>
      <c r="D4255" s="1"/>
      <c r="E4255" s="1"/>
      <c r="F4255" s="34"/>
      <c r="G4255" s="2"/>
      <c r="H4255" s="44">
        <f t="shared" si="71"/>
        <v>0</v>
      </c>
    </row>
    <row r="4256" spans="2:8" ht="12.5" x14ac:dyDescent="0.25">
      <c r="B4256" s="25"/>
      <c r="C4256" s="33"/>
      <c r="D4256" s="1"/>
      <c r="E4256" s="1"/>
      <c r="F4256" s="34"/>
      <c r="G4256" s="2"/>
      <c r="H4256" s="44">
        <f t="shared" si="71"/>
        <v>0</v>
      </c>
    </row>
    <row r="4257" spans="2:8" ht="12.5" x14ac:dyDescent="0.25">
      <c r="B4257" s="25"/>
      <c r="C4257" s="33"/>
      <c r="D4257" s="1"/>
      <c r="E4257" s="1"/>
      <c r="F4257" s="34"/>
      <c r="G4257" s="2"/>
      <c r="H4257" s="44">
        <f t="shared" si="71"/>
        <v>0</v>
      </c>
    </row>
    <row r="4258" spans="2:8" ht="12.5" x14ac:dyDescent="0.25">
      <c r="B4258" s="25"/>
      <c r="C4258" s="33"/>
      <c r="D4258" s="1"/>
      <c r="E4258" s="1"/>
      <c r="F4258" s="34"/>
      <c r="G4258" s="2"/>
      <c r="H4258" s="44">
        <f t="shared" si="71"/>
        <v>0</v>
      </c>
    </row>
    <row r="4259" spans="2:8" ht="12.5" x14ac:dyDescent="0.25">
      <c r="B4259" s="25"/>
      <c r="C4259" s="33"/>
      <c r="D4259" s="1"/>
      <c r="E4259" s="1"/>
      <c r="F4259" s="34"/>
      <c r="G4259" s="2"/>
      <c r="H4259" s="44">
        <f t="shared" si="71"/>
        <v>0</v>
      </c>
    </row>
    <row r="4260" spans="2:8" ht="12.5" x14ac:dyDescent="0.25">
      <c r="B4260" s="25"/>
      <c r="C4260" s="33"/>
      <c r="D4260" s="1"/>
      <c r="E4260" s="1"/>
      <c r="F4260" s="34"/>
      <c r="G4260" s="2"/>
      <c r="H4260" s="44">
        <f t="shared" si="71"/>
        <v>0</v>
      </c>
    </row>
    <row r="4261" spans="2:8" ht="12.5" x14ac:dyDescent="0.25">
      <c r="B4261" s="25"/>
      <c r="C4261" s="33"/>
      <c r="D4261" s="1"/>
      <c r="E4261" s="1"/>
      <c r="F4261" s="34"/>
      <c r="G4261" s="2"/>
      <c r="H4261" s="44">
        <f t="shared" si="71"/>
        <v>0</v>
      </c>
    </row>
    <row r="4262" spans="2:8" ht="12.5" x14ac:dyDescent="0.25">
      <c r="B4262" s="25"/>
      <c r="C4262" s="33"/>
      <c r="D4262" s="1"/>
      <c r="E4262" s="1"/>
      <c r="F4262" s="34"/>
      <c r="G4262" s="2"/>
      <c r="H4262" s="44">
        <f t="shared" si="71"/>
        <v>0</v>
      </c>
    </row>
    <row r="4263" spans="2:8" ht="12.5" x14ac:dyDescent="0.25">
      <c r="B4263" s="25"/>
      <c r="C4263" s="33"/>
      <c r="D4263" s="1"/>
      <c r="E4263" s="1"/>
      <c r="F4263" s="34"/>
      <c r="G4263" s="2"/>
      <c r="H4263" s="44">
        <f t="shared" si="71"/>
        <v>0</v>
      </c>
    </row>
    <row r="4264" spans="2:8" ht="12.5" x14ac:dyDescent="0.25">
      <c r="B4264" s="25"/>
      <c r="C4264" s="33"/>
      <c r="D4264" s="1"/>
      <c r="E4264" s="1"/>
      <c r="F4264" s="34"/>
      <c r="G4264" s="2"/>
      <c r="H4264" s="44">
        <f t="shared" si="71"/>
        <v>0</v>
      </c>
    </row>
    <row r="4265" spans="2:8" ht="12.5" x14ac:dyDescent="0.25">
      <c r="B4265" s="25"/>
      <c r="C4265" s="33"/>
      <c r="D4265" s="1"/>
      <c r="E4265" s="1"/>
      <c r="F4265" s="34"/>
      <c r="G4265" s="2"/>
      <c r="H4265" s="44">
        <f t="shared" si="71"/>
        <v>0</v>
      </c>
    </row>
    <row r="4266" spans="2:8" ht="12.5" x14ac:dyDescent="0.25">
      <c r="B4266" s="25"/>
      <c r="C4266" s="33"/>
      <c r="D4266" s="1"/>
      <c r="E4266" s="1"/>
      <c r="F4266" s="34"/>
      <c r="G4266" s="2"/>
      <c r="H4266" s="44">
        <f t="shared" si="71"/>
        <v>0</v>
      </c>
    </row>
    <row r="4267" spans="2:8" ht="12.5" x14ac:dyDescent="0.25">
      <c r="B4267" s="25"/>
      <c r="C4267" s="33"/>
      <c r="D4267" s="1"/>
      <c r="E4267" s="1"/>
      <c r="F4267" s="34"/>
      <c r="G4267" s="2"/>
      <c r="H4267" s="44">
        <f t="shared" si="71"/>
        <v>0</v>
      </c>
    </row>
    <row r="4268" spans="2:8" ht="12.5" x14ac:dyDescent="0.25">
      <c r="B4268" s="25"/>
      <c r="C4268" s="33"/>
      <c r="D4268" s="1"/>
      <c r="E4268" s="1"/>
      <c r="F4268" s="34"/>
      <c r="G4268" s="2"/>
      <c r="H4268" s="44">
        <f t="shared" si="71"/>
        <v>0</v>
      </c>
    </row>
    <row r="4269" spans="2:8" ht="12.5" x14ac:dyDescent="0.25">
      <c r="B4269" s="25"/>
      <c r="C4269" s="33"/>
      <c r="D4269" s="1"/>
      <c r="E4269" s="1"/>
      <c r="F4269" s="34"/>
      <c r="G4269" s="2"/>
      <c r="H4269" s="44">
        <f t="shared" si="71"/>
        <v>0</v>
      </c>
    </row>
    <row r="4270" spans="2:8" ht="12.5" x14ac:dyDescent="0.25">
      <c r="B4270" s="25"/>
      <c r="C4270" s="33"/>
      <c r="D4270" s="1"/>
      <c r="E4270" s="1"/>
      <c r="F4270" s="34"/>
      <c r="G4270" s="2"/>
      <c r="H4270" s="44">
        <f t="shared" si="71"/>
        <v>0</v>
      </c>
    </row>
    <row r="4271" spans="2:8" ht="12.5" x14ac:dyDescent="0.25">
      <c r="B4271" s="25"/>
      <c r="C4271" s="33"/>
      <c r="D4271" s="1"/>
      <c r="E4271" s="1"/>
      <c r="F4271" s="34"/>
      <c r="G4271" s="2"/>
      <c r="H4271" s="44">
        <f t="shared" si="71"/>
        <v>0</v>
      </c>
    </row>
    <row r="4272" spans="2:8" ht="12.5" x14ac:dyDescent="0.25">
      <c r="B4272" s="25"/>
      <c r="C4272" s="33"/>
      <c r="D4272" s="1"/>
      <c r="E4272" s="1"/>
      <c r="F4272" s="34"/>
      <c r="G4272" s="2"/>
      <c r="H4272" s="44">
        <f t="shared" si="71"/>
        <v>0</v>
      </c>
    </row>
    <row r="4273" spans="2:8" ht="12.5" x14ac:dyDescent="0.25">
      <c r="B4273" s="25"/>
      <c r="C4273" s="33"/>
      <c r="D4273" s="1"/>
      <c r="E4273" s="1"/>
      <c r="F4273" s="34"/>
      <c r="G4273" s="2"/>
      <c r="H4273" s="44">
        <f t="shared" si="71"/>
        <v>0</v>
      </c>
    </row>
    <row r="4274" spans="2:8" ht="12.5" x14ac:dyDescent="0.25">
      <c r="B4274" s="25"/>
      <c r="C4274" s="33"/>
      <c r="D4274" s="1"/>
      <c r="E4274" s="1"/>
      <c r="F4274" s="34"/>
      <c r="G4274" s="2"/>
      <c r="H4274" s="44">
        <f t="shared" si="71"/>
        <v>0</v>
      </c>
    </row>
    <row r="4275" spans="2:8" ht="12.5" x14ac:dyDescent="0.25">
      <c r="B4275" s="25"/>
      <c r="C4275" s="33"/>
      <c r="D4275" s="1"/>
      <c r="E4275" s="1"/>
      <c r="F4275" s="34"/>
      <c r="G4275" s="2"/>
      <c r="H4275" s="44">
        <f t="shared" si="71"/>
        <v>0</v>
      </c>
    </row>
    <row r="4276" spans="2:8" ht="12.5" x14ac:dyDescent="0.25">
      <c r="B4276" s="25"/>
      <c r="C4276" s="33"/>
      <c r="D4276" s="1"/>
      <c r="E4276" s="1"/>
      <c r="F4276" s="34"/>
      <c r="G4276" s="2"/>
      <c r="H4276" s="44">
        <f t="shared" si="71"/>
        <v>0</v>
      </c>
    </row>
    <row r="4277" spans="2:8" ht="12.5" x14ac:dyDescent="0.25">
      <c r="B4277" s="25"/>
      <c r="C4277" s="33"/>
      <c r="D4277" s="1"/>
      <c r="E4277" s="1"/>
      <c r="F4277" s="34"/>
      <c r="G4277" s="2"/>
      <c r="H4277" s="44">
        <f t="shared" si="71"/>
        <v>0</v>
      </c>
    </row>
    <row r="4278" spans="2:8" ht="12.5" x14ac:dyDescent="0.25">
      <c r="B4278" s="25"/>
      <c r="C4278" s="33"/>
      <c r="D4278" s="1"/>
      <c r="E4278" s="1"/>
      <c r="F4278" s="34"/>
      <c r="G4278" s="2"/>
      <c r="H4278" s="44">
        <f t="shared" si="71"/>
        <v>0</v>
      </c>
    </row>
    <row r="4279" spans="2:8" ht="12.5" x14ac:dyDescent="0.25">
      <c r="B4279" s="25"/>
      <c r="C4279" s="33"/>
      <c r="D4279" s="1"/>
      <c r="E4279" s="1"/>
      <c r="F4279" s="34"/>
      <c r="G4279" s="2"/>
      <c r="H4279" s="44">
        <f t="shared" si="71"/>
        <v>0</v>
      </c>
    </row>
    <row r="4280" spans="2:8" ht="12.5" x14ac:dyDescent="0.25">
      <c r="B4280" s="25"/>
      <c r="C4280" s="33"/>
      <c r="D4280" s="1"/>
      <c r="E4280" s="1"/>
      <c r="F4280" s="34"/>
      <c r="G4280" s="2"/>
      <c r="H4280" s="44">
        <f t="shared" si="71"/>
        <v>0</v>
      </c>
    </row>
    <row r="4281" spans="2:8" ht="12.5" x14ac:dyDescent="0.25">
      <c r="B4281" s="25"/>
      <c r="C4281" s="33"/>
      <c r="D4281" s="1"/>
      <c r="E4281" s="1"/>
      <c r="F4281" s="34"/>
      <c r="G4281" s="2"/>
      <c r="H4281" s="44">
        <f t="shared" si="71"/>
        <v>0</v>
      </c>
    </row>
    <row r="4282" spans="2:8" ht="12.5" x14ac:dyDescent="0.25">
      <c r="B4282" s="25"/>
      <c r="C4282" s="33"/>
      <c r="D4282" s="1"/>
      <c r="E4282" s="1"/>
      <c r="F4282" s="34"/>
      <c r="G4282" s="2"/>
      <c r="H4282" s="44">
        <f t="shared" si="71"/>
        <v>0</v>
      </c>
    </row>
    <row r="4283" spans="2:8" ht="12.5" x14ac:dyDescent="0.25">
      <c r="B4283" s="25"/>
      <c r="C4283" s="33"/>
      <c r="D4283" s="1"/>
      <c r="E4283" s="1"/>
      <c r="F4283" s="34"/>
      <c r="G4283" s="2"/>
      <c r="H4283" s="44">
        <f t="shared" si="71"/>
        <v>0</v>
      </c>
    </row>
    <row r="4284" spans="2:8" ht="12.5" x14ac:dyDescent="0.25">
      <c r="B4284" s="25"/>
      <c r="C4284" s="33"/>
      <c r="D4284" s="1"/>
      <c r="E4284" s="1"/>
      <c r="F4284" s="34"/>
      <c r="G4284" s="2"/>
      <c r="H4284" s="44">
        <f t="shared" si="71"/>
        <v>0</v>
      </c>
    </row>
    <row r="4285" spans="2:8" ht="12.5" x14ac:dyDescent="0.25">
      <c r="B4285" s="25"/>
      <c r="C4285" s="33"/>
      <c r="D4285" s="1"/>
      <c r="E4285" s="1"/>
      <c r="F4285" s="34"/>
      <c r="G4285" s="2"/>
      <c r="H4285" s="44">
        <f t="shared" si="71"/>
        <v>0</v>
      </c>
    </row>
    <row r="4286" spans="2:8" ht="12.5" x14ac:dyDescent="0.25">
      <c r="B4286" s="25"/>
      <c r="C4286" s="33"/>
      <c r="D4286" s="1"/>
      <c r="E4286" s="1"/>
      <c r="F4286" s="34"/>
      <c r="G4286" s="2"/>
      <c r="H4286" s="44">
        <f t="shared" si="71"/>
        <v>0</v>
      </c>
    </row>
    <row r="4287" spans="2:8" ht="12.5" x14ac:dyDescent="0.25">
      <c r="B4287" s="25"/>
      <c r="C4287" s="33"/>
      <c r="D4287" s="1"/>
      <c r="E4287" s="1"/>
      <c r="F4287" s="34"/>
      <c r="G4287" s="2"/>
      <c r="H4287" s="44">
        <f t="shared" si="71"/>
        <v>0</v>
      </c>
    </row>
    <row r="4288" spans="2:8" ht="12.5" x14ac:dyDescent="0.25">
      <c r="B4288" s="25"/>
      <c r="C4288" s="33"/>
      <c r="D4288" s="1"/>
      <c r="E4288" s="1"/>
      <c r="F4288" s="34"/>
      <c r="G4288" s="2"/>
      <c r="H4288" s="44">
        <f t="shared" si="71"/>
        <v>0</v>
      </c>
    </row>
    <row r="4289" spans="2:8" ht="12.5" x14ac:dyDescent="0.25">
      <c r="B4289" s="25"/>
      <c r="C4289" s="33"/>
      <c r="D4289" s="1"/>
      <c r="E4289" s="1"/>
      <c r="F4289" s="34"/>
      <c r="G4289" s="2"/>
      <c r="H4289" s="44">
        <f t="shared" si="71"/>
        <v>0</v>
      </c>
    </row>
    <row r="4290" spans="2:8" ht="12.5" x14ac:dyDescent="0.25">
      <c r="B4290" s="25"/>
      <c r="C4290" s="33"/>
      <c r="D4290" s="1"/>
      <c r="E4290" s="1"/>
      <c r="F4290" s="34"/>
      <c r="G4290" s="2"/>
      <c r="H4290" s="44">
        <f t="shared" si="71"/>
        <v>0</v>
      </c>
    </row>
    <row r="4291" spans="2:8" ht="12.5" x14ac:dyDescent="0.25">
      <c r="B4291" s="25"/>
      <c r="C4291" s="33"/>
      <c r="D4291" s="1"/>
      <c r="E4291" s="1"/>
      <c r="F4291" s="34"/>
      <c r="G4291" s="2"/>
      <c r="H4291" s="44">
        <f t="shared" si="71"/>
        <v>0</v>
      </c>
    </row>
    <row r="4292" spans="2:8" ht="12.5" x14ac:dyDescent="0.25">
      <c r="B4292" s="25"/>
      <c r="C4292" s="33"/>
      <c r="D4292" s="1"/>
      <c r="E4292" s="1"/>
      <c r="F4292" s="34"/>
      <c r="G4292" s="2"/>
      <c r="H4292" s="44">
        <f t="shared" si="71"/>
        <v>0</v>
      </c>
    </row>
    <row r="4293" spans="2:8" ht="12.5" x14ac:dyDescent="0.25">
      <c r="B4293" s="25"/>
      <c r="C4293" s="33"/>
      <c r="D4293" s="1"/>
      <c r="E4293" s="1"/>
      <c r="F4293" s="34"/>
      <c r="G4293" s="2"/>
      <c r="H4293" s="44">
        <f t="shared" si="71"/>
        <v>0</v>
      </c>
    </row>
    <row r="4294" spans="2:8" ht="12.5" x14ac:dyDescent="0.25">
      <c r="B4294" s="25"/>
      <c r="C4294" s="33"/>
      <c r="D4294" s="1"/>
      <c r="E4294" s="1"/>
      <c r="F4294" s="34"/>
      <c r="G4294" s="2"/>
      <c r="H4294" s="44">
        <f t="shared" ref="H4294:H4357" si="72">F4294*ROUND(G4294,4)</f>
        <v>0</v>
      </c>
    </row>
    <row r="4295" spans="2:8" ht="12.5" x14ac:dyDescent="0.25">
      <c r="B4295" s="25"/>
      <c r="C4295" s="33"/>
      <c r="D4295" s="1"/>
      <c r="E4295" s="1"/>
      <c r="F4295" s="34"/>
      <c r="G4295" s="2"/>
      <c r="H4295" s="44">
        <f t="shared" si="72"/>
        <v>0</v>
      </c>
    </row>
    <row r="4296" spans="2:8" ht="12.5" x14ac:dyDescent="0.25">
      <c r="B4296" s="25"/>
      <c r="C4296" s="33"/>
      <c r="D4296" s="1"/>
      <c r="E4296" s="1"/>
      <c r="F4296" s="34"/>
      <c r="G4296" s="2"/>
      <c r="H4296" s="44">
        <f t="shared" si="72"/>
        <v>0</v>
      </c>
    </row>
    <row r="4297" spans="2:8" ht="12.5" x14ac:dyDescent="0.25">
      <c r="B4297" s="25"/>
      <c r="C4297" s="33"/>
      <c r="D4297" s="1"/>
      <c r="E4297" s="1"/>
      <c r="F4297" s="34"/>
      <c r="G4297" s="2"/>
      <c r="H4297" s="44">
        <f t="shared" si="72"/>
        <v>0</v>
      </c>
    </row>
    <row r="4298" spans="2:8" ht="12.5" x14ac:dyDescent="0.25">
      <c r="B4298" s="25"/>
      <c r="C4298" s="33"/>
      <c r="D4298" s="1"/>
      <c r="E4298" s="1"/>
      <c r="F4298" s="34"/>
      <c r="G4298" s="2"/>
      <c r="H4298" s="44">
        <f t="shared" si="72"/>
        <v>0</v>
      </c>
    </row>
    <row r="4299" spans="2:8" ht="12.5" x14ac:dyDescent="0.25">
      <c r="B4299" s="25"/>
      <c r="C4299" s="33"/>
      <c r="D4299" s="1"/>
      <c r="E4299" s="1"/>
      <c r="F4299" s="34"/>
      <c r="G4299" s="2"/>
      <c r="H4299" s="44">
        <f t="shared" si="72"/>
        <v>0</v>
      </c>
    </row>
    <row r="4300" spans="2:8" ht="12.5" x14ac:dyDescent="0.25">
      <c r="B4300" s="25"/>
      <c r="C4300" s="33"/>
      <c r="D4300" s="1"/>
      <c r="E4300" s="1"/>
      <c r="F4300" s="34"/>
      <c r="G4300" s="2"/>
      <c r="H4300" s="44">
        <f t="shared" si="72"/>
        <v>0</v>
      </c>
    </row>
    <row r="4301" spans="2:8" ht="12.5" x14ac:dyDescent="0.25">
      <c r="B4301" s="25"/>
      <c r="C4301" s="33"/>
      <c r="D4301" s="1"/>
      <c r="E4301" s="1"/>
      <c r="F4301" s="34"/>
      <c r="G4301" s="2"/>
      <c r="H4301" s="44">
        <f t="shared" si="72"/>
        <v>0</v>
      </c>
    </row>
    <row r="4302" spans="2:8" ht="12.5" x14ac:dyDescent="0.25">
      <c r="B4302" s="25"/>
      <c r="C4302" s="33"/>
      <c r="D4302" s="1"/>
      <c r="E4302" s="1"/>
      <c r="F4302" s="34"/>
      <c r="G4302" s="2"/>
      <c r="H4302" s="44">
        <f t="shared" si="72"/>
        <v>0</v>
      </c>
    </row>
    <row r="4303" spans="2:8" ht="12.5" x14ac:dyDescent="0.25">
      <c r="B4303" s="25"/>
      <c r="C4303" s="33"/>
      <c r="D4303" s="1"/>
      <c r="E4303" s="1"/>
      <c r="F4303" s="34"/>
      <c r="G4303" s="2"/>
      <c r="H4303" s="44">
        <f t="shared" si="72"/>
        <v>0</v>
      </c>
    </row>
    <row r="4304" spans="2:8" ht="12.5" x14ac:dyDescent="0.25">
      <c r="B4304" s="25"/>
      <c r="C4304" s="33"/>
      <c r="D4304" s="1"/>
      <c r="E4304" s="1"/>
      <c r="F4304" s="34"/>
      <c r="G4304" s="2"/>
      <c r="H4304" s="44">
        <f t="shared" si="72"/>
        <v>0</v>
      </c>
    </row>
    <row r="4305" spans="2:8" ht="12.5" x14ac:dyDescent="0.25">
      <c r="B4305" s="25"/>
      <c r="C4305" s="33"/>
      <c r="D4305" s="1"/>
      <c r="E4305" s="1"/>
      <c r="F4305" s="34"/>
      <c r="G4305" s="2"/>
      <c r="H4305" s="44">
        <f t="shared" si="72"/>
        <v>0</v>
      </c>
    </row>
    <row r="4306" spans="2:8" ht="12.5" x14ac:dyDescent="0.25">
      <c r="B4306" s="25"/>
      <c r="C4306" s="33"/>
      <c r="D4306" s="1"/>
      <c r="E4306" s="1"/>
      <c r="F4306" s="34"/>
      <c r="G4306" s="2"/>
      <c r="H4306" s="44">
        <f t="shared" si="72"/>
        <v>0</v>
      </c>
    </row>
    <row r="4307" spans="2:8" ht="12.5" x14ac:dyDescent="0.25">
      <c r="B4307" s="25"/>
      <c r="C4307" s="33"/>
      <c r="D4307" s="1"/>
      <c r="E4307" s="1"/>
      <c r="F4307" s="34"/>
      <c r="G4307" s="2"/>
      <c r="H4307" s="44">
        <f t="shared" si="72"/>
        <v>0</v>
      </c>
    </row>
    <row r="4308" spans="2:8" ht="12.5" x14ac:dyDescent="0.25">
      <c r="B4308" s="25"/>
      <c r="C4308" s="33"/>
      <c r="D4308" s="1"/>
      <c r="E4308" s="1"/>
      <c r="F4308" s="34"/>
      <c r="G4308" s="2"/>
      <c r="H4308" s="44">
        <f t="shared" si="72"/>
        <v>0</v>
      </c>
    </row>
    <row r="4309" spans="2:8" ht="12.5" x14ac:dyDescent="0.25">
      <c r="B4309" s="25"/>
      <c r="C4309" s="33"/>
      <c r="D4309" s="1"/>
      <c r="E4309" s="1"/>
      <c r="F4309" s="34"/>
      <c r="G4309" s="2"/>
      <c r="H4309" s="44">
        <f t="shared" si="72"/>
        <v>0</v>
      </c>
    </row>
    <row r="4310" spans="2:8" ht="12.5" x14ac:dyDescent="0.25">
      <c r="B4310" s="25"/>
      <c r="C4310" s="33"/>
      <c r="D4310" s="1"/>
      <c r="E4310" s="1"/>
      <c r="F4310" s="34"/>
      <c r="G4310" s="2"/>
      <c r="H4310" s="44">
        <f t="shared" si="72"/>
        <v>0</v>
      </c>
    </row>
    <row r="4311" spans="2:8" ht="12.5" x14ac:dyDescent="0.25">
      <c r="B4311" s="25"/>
      <c r="C4311" s="33"/>
      <c r="D4311" s="1"/>
      <c r="E4311" s="1"/>
      <c r="F4311" s="34"/>
      <c r="G4311" s="2"/>
      <c r="H4311" s="44">
        <f t="shared" si="72"/>
        <v>0</v>
      </c>
    </row>
    <row r="4312" spans="2:8" ht="12.5" x14ac:dyDescent="0.25">
      <c r="B4312" s="25"/>
      <c r="C4312" s="33"/>
      <c r="D4312" s="1"/>
      <c r="E4312" s="1"/>
      <c r="F4312" s="34"/>
      <c r="G4312" s="2"/>
      <c r="H4312" s="44">
        <f t="shared" si="72"/>
        <v>0</v>
      </c>
    </row>
    <row r="4313" spans="2:8" ht="12.5" x14ac:dyDescent="0.25">
      <c r="B4313" s="25"/>
      <c r="C4313" s="33"/>
      <c r="D4313" s="1"/>
      <c r="E4313" s="1"/>
      <c r="F4313" s="34"/>
      <c r="G4313" s="2"/>
      <c r="H4313" s="44">
        <f t="shared" si="72"/>
        <v>0</v>
      </c>
    </row>
    <row r="4314" spans="2:8" ht="12.5" x14ac:dyDescent="0.25">
      <c r="B4314" s="25"/>
      <c r="C4314" s="33"/>
      <c r="D4314" s="1"/>
      <c r="E4314" s="1"/>
      <c r="F4314" s="34"/>
      <c r="G4314" s="2"/>
      <c r="H4314" s="44">
        <f t="shared" si="72"/>
        <v>0</v>
      </c>
    </row>
    <row r="4315" spans="2:8" ht="12.5" x14ac:dyDescent="0.25">
      <c r="B4315" s="25"/>
      <c r="C4315" s="33"/>
      <c r="D4315" s="1"/>
      <c r="E4315" s="1"/>
      <c r="F4315" s="34"/>
      <c r="G4315" s="2"/>
      <c r="H4315" s="44">
        <f t="shared" si="72"/>
        <v>0</v>
      </c>
    </row>
    <row r="4316" spans="2:8" ht="12.5" x14ac:dyDescent="0.25">
      <c r="B4316" s="25"/>
      <c r="C4316" s="33"/>
      <c r="D4316" s="1"/>
      <c r="E4316" s="1"/>
      <c r="F4316" s="34"/>
      <c r="G4316" s="2"/>
      <c r="H4316" s="44">
        <f t="shared" si="72"/>
        <v>0</v>
      </c>
    </row>
    <row r="4317" spans="2:8" ht="12.5" x14ac:dyDescent="0.25">
      <c r="B4317" s="25"/>
      <c r="C4317" s="33"/>
      <c r="D4317" s="1"/>
      <c r="E4317" s="1"/>
      <c r="F4317" s="34"/>
      <c r="G4317" s="2"/>
      <c r="H4317" s="44">
        <f t="shared" si="72"/>
        <v>0</v>
      </c>
    </row>
    <row r="4318" spans="2:8" ht="12.5" x14ac:dyDescent="0.25">
      <c r="B4318" s="25"/>
      <c r="C4318" s="33"/>
      <c r="D4318" s="1"/>
      <c r="E4318" s="1"/>
      <c r="F4318" s="34"/>
      <c r="G4318" s="2"/>
      <c r="H4318" s="44">
        <f t="shared" si="72"/>
        <v>0</v>
      </c>
    </row>
    <row r="4319" spans="2:8" ht="12.5" x14ac:dyDescent="0.25">
      <c r="B4319" s="25"/>
      <c r="C4319" s="33"/>
      <c r="D4319" s="1"/>
      <c r="E4319" s="1"/>
      <c r="F4319" s="34"/>
      <c r="G4319" s="2"/>
      <c r="H4319" s="44">
        <f t="shared" si="72"/>
        <v>0</v>
      </c>
    </row>
    <row r="4320" spans="2:8" ht="12.5" x14ac:dyDescent="0.25">
      <c r="B4320" s="25"/>
      <c r="C4320" s="33"/>
      <c r="D4320" s="1"/>
      <c r="E4320" s="1"/>
      <c r="F4320" s="34"/>
      <c r="G4320" s="2"/>
      <c r="H4320" s="44">
        <f t="shared" si="72"/>
        <v>0</v>
      </c>
    </row>
    <row r="4321" spans="2:8" ht="12.5" x14ac:dyDescent="0.25">
      <c r="B4321" s="25"/>
      <c r="C4321" s="33"/>
      <c r="D4321" s="1"/>
      <c r="E4321" s="1"/>
      <c r="F4321" s="34"/>
      <c r="G4321" s="2"/>
      <c r="H4321" s="44">
        <f t="shared" si="72"/>
        <v>0</v>
      </c>
    </row>
    <row r="4322" spans="2:8" ht="12.5" x14ac:dyDescent="0.25">
      <c r="B4322" s="25"/>
      <c r="C4322" s="33"/>
      <c r="D4322" s="1"/>
      <c r="E4322" s="1"/>
      <c r="F4322" s="34"/>
      <c r="G4322" s="2"/>
      <c r="H4322" s="44">
        <f t="shared" si="72"/>
        <v>0</v>
      </c>
    </row>
    <row r="4323" spans="2:8" ht="12.5" x14ac:dyDescent="0.25">
      <c r="B4323" s="25"/>
      <c r="C4323" s="33"/>
      <c r="D4323" s="1"/>
      <c r="E4323" s="1"/>
      <c r="F4323" s="34"/>
      <c r="G4323" s="2"/>
      <c r="H4323" s="44">
        <f t="shared" si="72"/>
        <v>0</v>
      </c>
    </row>
    <row r="4324" spans="2:8" ht="12.5" x14ac:dyDescent="0.25">
      <c r="B4324" s="25"/>
      <c r="C4324" s="33"/>
      <c r="D4324" s="1"/>
      <c r="E4324" s="1"/>
      <c r="F4324" s="34"/>
      <c r="G4324" s="2"/>
      <c r="H4324" s="44">
        <f t="shared" si="72"/>
        <v>0</v>
      </c>
    </row>
    <row r="4325" spans="2:8" ht="12.5" x14ac:dyDescent="0.25">
      <c r="B4325" s="25"/>
      <c r="C4325" s="33"/>
      <c r="D4325" s="1"/>
      <c r="E4325" s="1"/>
      <c r="F4325" s="34"/>
      <c r="G4325" s="2"/>
      <c r="H4325" s="44">
        <f t="shared" si="72"/>
        <v>0</v>
      </c>
    </row>
    <row r="4326" spans="2:8" ht="12.5" x14ac:dyDescent="0.25">
      <c r="B4326" s="25"/>
      <c r="C4326" s="33"/>
      <c r="D4326" s="1"/>
      <c r="E4326" s="1"/>
      <c r="F4326" s="34"/>
      <c r="G4326" s="2"/>
      <c r="H4326" s="44">
        <f t="shared" si="72"/>
        <v>0</v>
      </c>
    </row>
    <row r="4327" spans="2:8" ht="12.5" x14ac:dyDescent="0.25">
      <c r="B4327" s="25"/>
      <c r="C4327" s="33"/>
      <c r="D4327" s="1"/>
      <c r="E4327" s="1"/>
      <c r="F4327" s="34"/>
      <c r="G4327" s="2"/>
      <c r="H4327" s="44">
        <f t="shared" si="72"/>
        <v>0</v>
      </c>
    </row>
    <row r="4328" spans="2:8" ht="12.5" x14ac:dyDescent="0.25">
      <c r="B4328" s="25"/>
      <c r="C4328" s="33"/>
      <c r="D4328" s="1"/>
      <c r="E4328" s="1"/>
      <c r="F4328" s="34"/>
      <c r="G4328" s="2"/>
      <c r="H4328" s="44">
        <f t="shared" si="72"/>
        <v>0</v>
      </c>
    </row>
    <row r="4329" spans="2:8" ht="12.5" x14ac:dyDescent="0.25">
      <c r="B4329" s="25"/>
      <c r="C4329" s="33"/>
      <c r="D4329" s="1"/>
      <c r="E4329" s="1"/>
      <c r="F4329" s="34"/>
      <c r="G4329" s="2"/>
      <c r="H4329" s="44">
        <f t="shared" si="72"/>
        <v>0</v>
      </c>
    </row>
    <row r="4330" spans="2:8" ht="12.5" x14ac:dyDescent="0.25">
      <c r="B4330" s="25"/>
      <c r="C4330" s="33"/>
      <c r="D4330" s="1"/>
      <c r="E4330" s="1"/>
      <c r="F4330" s="34"/>
      <c r="G4330" s="2"/>
      <c r="H4330" s="44">
        <f t="shared" si="72"/>
        <v>0</v>
      </c>
    </row>
    <row r="4331" spans="2:8" ht="12.5" x14ac:dyDescent="0.25">
      <c r="B4331" s="25"/>
      <c r="C4331" s="33"/>
      <c r="D4331" s="1"/>
      <c r="E4331" s="1"/>
      <c r="F4331" s="34"/>
      <c r="G4331" s="2"/>
      <c r="H4331" s="44">
        <f t="shared" si="72"/>
        <v>0</v>
      </c>
    </row>
    <row r="4332" spans="2:8" ht="12.5" x14ac:dyDescent="0.25">
      <c r="B4332" s="25"/>
      <c r="C4332" s="33"/>
      <c r="D4332" s="1"/>
      <c r="E4332" s="1"/>
      <c r="F4332" s="34"/>
      <c r="G4332" s="2"/>
      <c r="H4332" s="44">
        <f t="shared" si="72"/>
        <v>0</v>
      </c>
    </row>
    <row r="4333" spans="2:8" ht="12.5" x14ac:dyDescent="0.25">
      <c r="B4333" s="25"/>
      <c r="C4333" s="33"/>
      <c r="D4333" s="1"/>
      <c r="E4333" s="1"/>
      <c r="F4333" s="34"/>
      <c r="G4333" s="2"/>
      <c r="H4333" s="44">
        <f t="shared" si="72"/>
        <v>0</v>
      </c>
    </row>
    <row r="4334" spans="2:8" ht="12.5" x14ac:dyDescent="0.25">
      <c r="B4334" s="25"/>
      <c r="C4334" s="33"/>
      <c r="D4334" s="1"/>
      <c r="E4334" s="1"/>
      <c r="F4334" s="34"/>
      <c r="G4334" s="2"/>
      <c r="H4334" s="44">
        <f t="shared" si="72"/>
        <v>0</v>
      </c>
    </row>
    <row r="4335" spans="2:8" ht="12.5" x14ac:dyDescent="0.25">
      <c r="B4335" s="25"/>
      <c r="C4335" s="33"/>
      <c r="D4335" s="1"/>
      <c r="E4335" s="1"/>
      <c r="F4335" s="34"/>
      <c r="G4335" s="2"/>
      <c r="H4335" s="44">
        <f t="shared" si="72"/>
        <v>0</v>
      </c>
    </row>
    <row r="4336" spans="2:8" ht="12.5" x14ac:dyDescent="0.25">
      <c r="B4336" s="25"/>
      <c r="C4336" s="33"/>
      <c r="D4336" s="1"/>
      <c r="E4336" s="1"/>
      <c r="F4336" s="34"/>
      <c r="G4336" s="2"/>
      <c r="H4336" s="44">
        <f t="shared" si="72"/>
        <v>0</v>
      </c>
    </row>
    <row r="4337" spans="2:8" ht="12.5" x14ac:dyDescent="0.25">
      <c r="B4337" s="25"/>
      <c r="C4337" s="33"/>
      <c r="D4337" s="1"/>
      <c r="E4337" s="1"/>
      <c r="F4337" s="34"/>
      <c r="G4337" s="2"/>
      <c r="H4337" s="44">
        <f t="shared" si="72"/>
        <v>0</v>
      </c>
    </row>
    <row r="4338" spans="2:8" ht="12.5" x14ac:dyDescent="0.25">
      <c r="B4338" s="25"/>
      <c r="C4338" s="33"/>
      <c r="D4338" s="1"/>
      <c r="E4338" s="1"/>
      <c r="F4338" s="34"/>
      <c r="G4338" s="2"/>
      <c r="H4338" s="44">
        <f t="shared" si="72"/>
        <v>0</v>
      </c>
    </row>
    <row r="4339" spans="2:8" ht="12.5" x14ac:dyDescent="0.25">
      <c r="B4339" s="25"/>
      <c r="C4339" s="33"/>
      <c r="D4339" s="1"/>
      <c r="E4339" s="1"/>
      <c r="F4339" s="34"/>
      <c r="G4339" s="2"/>
      <c r="H4339" s="44">
        <f t="shared" si="72"/>
        <v>0</v>
      </c>
    </row>
    <row r="4340" spans="2:8" ht="12.5" x14ac:dyDescent="0.25">
      <c r="B4340" s="25"/>
      <c r="C4340" s="33"/>
      <c r="D4340" s="1"/>
      <c r="E4340" s="1"/>
      <c r="F4340" s="34"/>
      <c r="G4340" s="2"/>
      <c r="H4340" s="44">
        <f t="shared" si="72"/>
        <v>0</v>
      </c>
    </row>
    <row r="4341" spans="2:8" ht="12.5" x14ac:dyDescent="0.25">
      <c r="B4341" s="25"/>
      <c r="C4341" s="33"/>
      <c r="D4341" s="1"/>
      <c r="E4341" s="1"/>
      <c r="F4341" s="34"/>
      <c r="G4341" s="2"/>
      <c r="H4341" s="44">
        <f t="shared" si="72"/>
        <v>0</v>
      </c>
    </row>
    <row r="4342" spans="2:8" ht="12.5" x14ac:dyDescent="0.25">
      <c r="B4342" s="25"/>
      <c r="C4342" s="33"/>
      <c r="D4342" s="1"/>
      <c r="E4342" s="1"/>
      <c r="F4342" s="34"/>
      <c r="G4342" s="2"/>
      <c r="H4342" s="44">
        <f t="shared" si="72"/>
        <v>0</v>
      </c>
    </row>
    <row r="4343" spans="2:8" ht="12.5" x14ac:dyDescent="0.25">
      <c r="B4343" s="25"/>
      <c r="C4343" s="33"/>
      <c r="D4343" s="1"/>
      <c r="E4343" s="1"/>
      <c r="F4343" s="34"/>
      <c r="G4343" s="2"/>
      <c r="H4343" s="44">
        <f t="shared" si="72"/>
        <v>0</v>
      </c>
    </row>
    <row r="4344" spans="2:8" ht="12.5" x14ac:dyDescent="0.25">
      <c r="B4344" s="25"/>
      <c r="C4344" s="33"/>
      <c r="D4344" s="1"/>
      <c r="E4344" s="1"/>
      <c r="F4344" s="34"/>
      <c r="G4344" s="2"/>
      <c r="H4344" s="44">
        <f t="shared" si="72"/>
        <v>0</v>
      </c>
    </row>
    <row r="4345" spans="2:8" ht="12.5" x14ac:dyDescent="0.25">
      <c r="B4345" s="25"/>
      <c r="C4345" s="33"/>
      <c r="D4345" s="1"/>
      <c r="E4345" s="1"/>
      <c r="F4345" s="34"/>
      <c r="G4345" s="2"/>
      <c r="H4345" s="44">
        <f t="shared" si="72"/>
        <v>0</v>
      </c>
    </row>
    <row r="4346" spans="2:8" ht="12.5" x14ac:dyDescent="0.25">
      <c r="B4346" s="25"/>
      <c r="C4346" s="33"/>
      <c r="D4346" s="1"/>
      <c r="E4346" s="1"/>
      <c r="F4346" s="34"/>
      <c r="G4346" s="2"/>
      <c r="H4346" s="44">
        <f t="shared" si="72"/>
        <v>0</v>
      </c>
    </row>
    <row r="4347" spans="2:8" ht="12.5" x14ac:dyDescent="0.25">
      <c r="B4347" s="25"/>
      <c r="C4347" s="33"/>
      <c r="D4347" s="1"/>
      <c r="E4347" s="1"/>
      <c r="F4347" s="34"/>
      <c r="G4347" s="2"/>
      <c r="H4347" s="44">
        <f t="shared" si="72"/>
        <v>0</v>
      </c>
    </row>
    <row r="4348" spans="2:8" ht="12.5" x14ac:dyDescent="0.25">
      <c r="B4348" s="25"/>
      <c r="C4348" s="33"/>
      <c r="D4348" s="1"/>
      <c r="E4348" s="1"/>
      <c r="F4348" s="34"/>
      <c r="G4348" s="2"/>
      <c r="H4348" s="44">
        <f t="shared" si="72"/>
        <v>0</v>
      </c>
    </row>
    <row r="4349" spans="2:8" ht="12.5" x14ac:dyDescent="0.25">
      <c r="B4349" s="25"/>
      <c r="C4349" s="33"/>
      <c r="D4349" s="1"/>
      <c r="E4349" s="1"/>
      <c r="F4349" s="34"/>
      <c r="G4349" s="2"/>
      <c r="H4349" s="44">
        <f t="shared" si="72"/>
        <v>0</v>
      </c>
    </row>
    <row r="4350" spans="2:8" ht="12.5" x14ac:dyDescent="0.25">
      <c r="B4350" s="25"/>
      <c r="C4350" s="33"/>
      <c r="D4350" s="1"/>
      <c r="E4350" s="1"/>
      <c r="F4350" s="34"/>
      <c r="G4350" s="2"/>
      <c r="H4350" s="44">
        <f t="shared" si="72"/>
        <v>0</v>
      </c>
    </row>
    <row r="4351" spans="2:8" ht="12.5" x14ac:dyDescent="0.25">
      <c r="B4351" s="25"/>
      <c r="C4351" s="33"/>
      <c r="D4351" s="1"/>
      <c r="E4351" s="1"/>
      <c r="F4351" s="34"/>
      <c r="G4351" s="2"/>
      <c r="H4351" s="44">
        <f t="shared" si="72"/>
        <v>0</v>
      </c>
    </row>
    <row r="4352" spans="2:8" ht="12.5" x14ac:dyDescent="0.25">
      <c r="B4352" s="25"/>
      <c r="C4352" s="33"/>
      <c r="D4352" s="1"/>
      <c r="E4352" s="1"/>
      <c r="F4352" s="34"/>
      <c r="G4352" s="2"/>
      <c r="H4352" s="44">
        <f t="shared" si="72"/>
        <v>0</v>
      </c>
    </row>
    <row r="4353" spans="2:8" ht="12.5" x14ac:dyDescent="0.25">
      <c r="B4353" s="25"/>
      <c r="C4353" s="33"/>
      <c r="D4353" s="1"/>
      <c r="E4353" s="1"/>
      <c r="F4353" s="34"/>
      <c r="G4353" s="2"/>
      <c r="H4353" s="44">
        <f t="shared" si="72"/>
        <v>0</v>
      </c>
    </row>
    <row r="4354" spans="2:8" ht="12.5" x14ac:dyDescent="0.25">
      <c r="B4354" s="25"/>
      <c r="C4354" s="33"/>
      <c r="D4354" s="1"/>
      <c r="E4354" s="1"/>
      <c r="F4354" s="34"/>
      <c r="G4354" s="2"/>
      <c r="H4354" s="44">
        <f t="shared" si="72"/>
        <v>0</v>
      </c>
    </row>
    <row r="4355" spans="2:8" ht="12.5" x14ac:dyDescent="0.25">
      <c r="B4355" s="25"/>
      <c r="C4355" s="33"/>
      <c r="D4355" s="1"/>
      <c r="E4355" s="1"/>
      <c r="F4355" s="34"/>
      <c r="G4355" s="2"/>
      <c r="H4355" s="44">
        <f t="shared" si="72"/>
        <v>0</v>
      </c>
    </row>
    <row r="4356" spans="2:8" ht="12.5" x14ac:dyDescent="0.25">
      <c r="B4356" s="25"/>
      <c r="C4356" s="33"/>
      <c r="D4356" s="1"/>
      <c r="E4356" s="1"/>
      <c r="F4356" s="34"/>
      <c r="G4356" s="2"/>
      <c r="H4356" s="44">
        <f t="shared" si="72"/>
        <v>0</v>
      </c>
    </row>
    <row r="4357" spans="2:8" ht="12.5" x14ac:dyDescent="0.25">
      <c r="B4357" s="25"/>
      <c r="C4357" s="33"/>
      <c r="D4357" s="1"/>
      <c r="E4357" s="1"/>
      <c r="F4357" s="34"/>
      <c r="G4357" s="2"/>
      <c r="H4357" s="44">
        <f t="shared" si="72"/>
        <v>0</v>
      </c>
    </row>
    <row r="4358" spans="2:8" ht="12.5" x14ac:dyDescent="0.25">
      <c r="B4358" s="25"/>
      <c r="C4358" s="33"/>
      <c r="D4358" s="1"/>
      <c r="E4358" s="1"/>
      <c r="F4358" s="34"/>
      <c r="G4358" s="2"/>
      <c r="H4358" s="44">
        <f t="shared" ref="H4358:H4421" si="73">F4358*ROUND(G4358,4)</f>
        <v>0</v>
      </c>
    </row>
    <row r="4359" spans="2:8" ht="12.5" x14ac:dyDescent="0.25">
      <c r="B4359" s="25"/>
      <c r="C4359" s="33"/>
      <c r="D4359" s="1"/>
      <c r="E4359" s="1"/>
      <c r="F4359" s="34"/>
      <c r="G4359" s="2"/>
      <c r="H4359" s="44">
        <f t="shared" si="73"/>
        <v>0</v>
      </c>
    </row>
    <row r="4360" spans="2:8" ht="12.5" x14ac:dyDescent="0.25">
      <c r="B4360" s="25"/>
      <c r="C4360" s="33"/>
      <c r="D4360" s="1"/>
      <c r="E4360" s="1"/>
      <c r="F4360" s="34"/>
      <c r="G4360" s="2"/>
      <c r="H4360" s="44">
        <f t="shared" si="73"/>
        <v>0</v>
      </c>
    </row>
    <row r="4361" spans="2:8" ht="12.5" x14ac:dyDescent="0.25">
      <c r="B4361" s="25"/>
      <c r="C4361" s="33"/>
      <c r="D4361" s="1"/>
      <c r="E4361" s="1"/>
      <c r="F4361" s="34"/>
      <c r="G4361" s="2"/>
      <c r="H4361" s="44">
        <f t="shared" si="73"/>
        <v>0</v>
      </c>
    </row>
    <row r="4362" spans="2:8" ht="12.5" x14ac:dyDescent="0.25">
      <c r="B4362" s="25"/>
      <c r="C4362" s="33"/>
      <c r="D4362" s="1"/>
      <c r="E4362" s="1"/>
      <c r="F4362" s="34"/>
      <c r="G4362" s="2"/>
      <c r="H4362" s="44">
        <f t="shared" si="73"/>
        <v>0</v>
      </c>
    </row>
    <row r="4363" spans="2:8" ht="12.5" x14ac:dyDescent="0.25">
      <c r="B4363" s="25"/>
      <c r="C4363" s="33"/>
      <c r="D4363" s="1"/>
      <c r="E4363" s="1"/>
      <c r="F4363" s="34"/>
      <c r="G4363" s="2"/>
      <c r="H4363" s="44">
        <f t="shared" si="73"/>
        <v>0</v>
      </c>
    </row>
    <row r="4364" spans="2:8" ht="12.5" x14ac:dyDescent="0.25">
      <c r="B4364" s="25"/>
      <c r="C4364" s="33"/>
      <c r="D4364" s="1"/>
      <c r="E4364" s="1"/>
      <c r="F4364" s="34"/>
      <c r="G4364" s="2"/>
      <c r="H4364" s="44">
        <f t="shared" si="73"/>
        <v>0</v>
      </c>
    </row>
    <row r="4365" spans="2:8" ht="12.5" x14ac:dyDescent="0.25">
      <c r="B4365" s="25"/>
      <c r="C4365" s="33"/>
      <c r="D4365" s="1"/>
      <c r="E4365" s="1"/>
      <c r="F4365" s="34"/>
      <c r="G4365" s="2"/>
      <c r="H4365" s="44">
        <f t="shared" si="73"/>
        <v>0</v>
      </c>
    </row>
    <row r="4366" spans="2:8" ht="12.5" x14ac:dyDescent="0.25">
      <c r="B4366" s="25"/>
      <c r="C4366" s="33"/>
      <c r="D4366" s="1"/>
      <c r="E4366" s="1"/>
      <c r="F4366" s="34"/>
      <c r="G4366" s="2"/>
      <c r="H4366" s="44">
        <f t="shared" si="73"/>
        <v>0</v>
      </c>
    </row>
    <row r="4367" spans="2:8" ht="12.5" x14ac:dyDescent="0.25">
      <c r="B4367" s="25"/>
      <c r="C4367" s="33"/>
      <c r="D4367" s="1"/>
      <c r="E4367" s="1"/>
      <c r="F4367" s="34"/>
      <c r="G4367" s="2"/>
      <c r="H4367" s="44">
        <f t="shared" si="73"/>
        <v>0</v>
      </c>
    </row>
    <row r="4368" spans="2:8" ht="12.5" x14ac:dyDescent="0.25">
      <c r="B4368" s="25"/>
      <c r="C4368" s="33"/>
      <c r="D4368" s="1"/>
      <c r="E4368" s="1"/>
      <c r="F4368" s="34"/>
      <c r="G4368" s="2"/>
      <c r="H4368" s="44">
        <f t="shared" si="73"/>
        <v>0</v>
      </c>
    </row>
    <row r="4369" spans="2:8" ht="12.5" x14ac:dyDescent="0.25">
      <c r="B4369" s="25"/>
      <c r="C4369" s="33"/>
      <c r="D4369" s="1"/>
      <c r="E4369" s="1"/>
      <c r="F4369" s="34"/>
      <c r="G4369" s="2"/>
      <c r="H4369" s="44">
        <f t="shared" si="73"/>
        <v>0</v>
      </c>
    </row>
    <row r="4370" spans="2:8" ht="12.5" x14ac:dyDescent="0.25">
      <c r="B4370" s="25"/>
      <c r="C4370" s="33"/>
      <c r="D4370" s="1"/>
      <c r="E4370" s="1"/>
      <c r="F4370" s="34"/>
      <c r="G4370" s="2"/>
      <c r="H4370" s="44">
        <f t="shared" si="73"/>
        <v>0</v>
      </c>
    </row>
    <row r="4371" spans="2:8" ht="12.5" x14ac:dyDescent="0.25">
      <c r="B4371" s="25"/>
      <c r="C4371" s="33"/>
      <c r="D4371" s="1"/>
      <c r="E4371" s="1"/>
      <c r="F4371" s="34"/>
      <c r="G4371" s="2"/>
      <c r="H4371" s="44">
        <f t="shared" si="73"/>
        <v>0</v>
      </c>
    </row>
    <row r="4372" spans="2:8" ht="12.5" x14ac:dyDescent="0.25">
      <c r="B4372" s="25"/>
      <c r="C4372" s="33"/>
      <c r="D4372" s="1"/>
      <c r="E4372" s="1"/>
      <c r="F4372" s="34"/>
      <c r="G4372" s="2"/>
      <c r="H4372" s="44">
        <f t="shared" si="73"/>
        <v>0</v>
      </c>
    </row>
    <row r="4373" spans="2:8" ht="12.5" x14ac:dyDescent="0.25">
      <c r="B4373" s="25"/>
      <c r="C4373" s="33"/>
      <c r="D4373" s="1"/>
      <c r="E4373" s="1"/>
      <c r="F4373" s="34"/>
      <c r="G4373" s="2"/>
      <c r="H4373" s="44">
        <f t="shared" si="73"/>
        <v>0</v>
      </c>
    </row>
    <row r="4374" spans="2:8" ht="12.5" x14ac:dyDescent="0.25">
      <c r="B4374" s="25"/>
      <c r="C4374" s="33"/>
      <c r="D4374" s="1"/>
      <c r="E4374" s="1"/>
      <c r="F4374" s="34"/>
      <c r="G4374" s="2"/>
      <c r="H4374" s="44">
        <f t="shared" si="73"/>
        <v>0</v>
      </c>
    </row>
    <row r="4375" spans="2:8" ht="12.5" x14ac:dyDescent="0.25">
      <c r="B4375" s="25"/>
      <c r="C4375" s="33"/>
      <c r="D4375" s="1"/>
      <c r="E4375" s="1"/>
      <c r="F4375" s="34"/>
      <c r="G4375" s="2"/>
      <c r="H4375" s="44">
        <f t="shared" si="73"/>
        <v>0</v>
      </c>
    </row>
    <row r="4376" spans="2:8" ht="12.5" x14ac:dyDescent="0.25">
      <c r="B4376" s="25"/>
      <c r="C4376" s="33"/>
      <c r="D4376" s="1"/>
      <c r="E4376" s="1"/>
      <c r="F4376" s="34"/>
      <c r="G4376" s="2"/>
      <c r="H4376" s="44">
        <f t="shared" si="73"/>
        <v>0</v>
      </c>
    </row>
    <row r="4377" spans="2:8" ht="12.5" x14ac:dyDescent="0.25">
      <c r="B4377" s="25"/>
      <c r="C4377" s="33"/>
      <c r="D4377" s="1"/>
      <c r="E4377" s="1"/>
      <c r="F4377" s="34"/>
      <c r="G4377" s="2"/>
      <c r="H4377" s="44">
        <f t="shared" si="73"/>
        <v>0</v>
      </c>
    </row>
    <row r="4378" spans="2:8" ht="12.5" x14ac:dyDescent="0.25">
      <c r="B4378" s="25"/>
      <c r="C4378" s="33"/>
      <c r="D4378" s="1"/>
      <c r="E4378" s="1"/>
      <c r="F4378" s="34"/>
      <c r="G4378" s="2"/>
      <c r="H4378" s="44">
        <f t="shared" si="73"/>
        <v>0</v>
      </c>
    </row>
    <row r="4379" spans="2:8" ht="12.5" x14ac:dyDescent="0.25">
      <c r="B4379" s="25"/>
      <c r="C4379" s="33"/>
      <c r="D4379" s="1"/>
      <c r="E4379" s="1"/>
      <c r="F4379" s="34"/>
      <c r="G4379" s="2"/>
      <c r="H4379" s="44">
        <f t="shared" si="73"/>
        <v>0</v>
      </c>
    </row>
    <row r="4380" spans="2:8" ht="12.5" x14ac:dyDescent="0.25">
      <c r="B4380" s="25"/>
      <c r="C4380" s="33"/>
      <c r="D4380" s="1"/>
      <c r="E4380" s="1"/>
      <c r="F4380" s="34"/>
      <c r="G4380" s="2"/>
      <c r="H4380" s="44">
        <f t="shared" si="73"/>
        <v>0</v>
      </c>
    </row>
    <row r="4381" spans="2:8" ht="12.5" x14ac:dyDescent="0.25">
      <c r="B4381" s="25"/>
      <c r="C4381" s="33"/>
      <c r="D4381" s="1"/>
      <c r="E4381" s="1"/>
      <c r="F4381" s="34"/>
      <c r="G4381" s="2"/>
      <c r="H4381" s="44">
        <f t="shared" si="73"/>
        <v>0</v>
      </c>
    </row>
    <row r="4382" spans="2:8" ht="12.5" x14ac:dyDescent="0.25">
      <c r="B4382" s="25"/>
      <c r="C4382" s="33"/>
      <c r="D4382" s="1"/>
      <c r="E4382" s="1"/>
      <c r="F4382" s="34"/>
      <c r="G4382" s="2"/>
      <c r="H4382" s="44">
        <f t="shared" si="73"/>
        <v>0</v>
      </c>
    </row>
    <row r="4383" spans="2:8" ht="12.5" x14ac:dyDescent="0.25">
      <c r="B4383" s="25"/>
      <c r="C4383" s="33"/>
      <c r="D4383" s="1"/>
      <c r="E4383" s="1"/>
      <c r="F4383" s="34"/>
      <c r="G4383" s="2"/>
      <c r="H4383" s="44">
        <f t="shared" si="73"/>
        <v>0</v>
      </c>
    </row>
    <row r="4384" spans="2:8" ht="12.5" x14ac:dyDescent="0.25">
      <c r="B4384" s="25"/>
      <c r="C4384" s="33"/>
      <c r="D4384" s="1"/>
      <c r="E4384" s="1"/>
      <c r="F4384" s="34"/>
      <c r="G4384" s="2"/>
      <c r="H4384" s="44">
        <f t="shared" si="73"/>
        <v>0</v>
      </c>
    </row>
    <row r="4385" spans="2:8" ht="12.5" x14ac:dyDescent="0.25">
      <c r="B4385" s="25"/>
      <c r="C4385" s="33"/>
      <c r="D4385" s="1"/>
      <c r="E4385" s="1"/>
      <c r="F4385" s="34"/>
      <c r="G4385" s="2"/>
      <c r="H4385" s="44">
        <f t="shared" si="73"/>
        <v>0</v>
      </c>
    </row>
    <row r="4386" spans="2:8" ht="12.5" x14ac:dyDescent="0.25">
      <c r="B4386" s="25"/>
      <c r="C4386" s="33"/>
      <c r="D4386" s="1"/>
      <c r="E4386" s="1"/>
      <c r="F4386" s="34"/>
      <c r="G4386" s="2"/>
      <c r="H4386" s="44">
        <f t="shared" si="73"/>
        <v>0</v>
      </c>
    </row>
    <row r="4387" spans="2:8" ht="12.5" x14ac:dyDescent="0.25">
      <c r="B4387" s="25"/>
      <c r="C4387" s="33"/>
      <c r="D4387" s="1"/>
      <c r="E4387" s="1"/>
      <c r="F4387" s="34"/>
      <c r="G4387" s="2"/>
      <c r="H4387" s="44">
        <f t="shared" si="73"/>
        <v>0</v>
      </c>
    </row>
    <row r="4388" spans="2:8" ht="12.5" x14ac:dyDescent="0.25">
      <c r="B4388" s="25"/>
      <c r="C4388" s="33"/>
      <c r="D4388" s="1"/>
      <c r="E4388" s="1"/>
      <c r="F4388" s="34"/>
      <c r="G4388" s="2"/>
      <c r="H4388" s="44">
        <f t="shared" si="73"/>
        <v>0</v>
      </c>
    </row>
    <row r="4389" spans="2:8" ht="12.5" x14ac:dyDescent="0.25">
      <c r="B4389" s="25"/>
      <c r="C4389" s="33"/>
      <c r="D4389" s="1"/>
      <c r="E4389" s="1"/>
      <c r="F4389" s="34"/>
      <c r="G4389" s="2"/>
      <c r="H4389" s="44">
        <f t="shared" si="73"/>
        <v>0</v>
      </c>
    </row>
    <row r="4390" spans="2:8" ht="12.5" x14ac:dyDescent="0.25">
      <c r="B4390" s="25"/>
      <c r="C4390" s="33"/>
      <c r="D4390" s="1"/>
      <c r="E4390" s="1"/>
      <c r="F4390" s="34"/>
      <c r="G4390" s="2"/>
      <c r="H4390" s="44">
        <f t="shared" si="73"/>
        <v>0</v>
      </c>
    </row>
    <row r="4391" spans="2:8" ht="12.5" x14ac:dyDescent="0.25">
      <c r="B4391" s="25"/>
      <c r="C4391" s="33"/>
      <c r="D4391" s="1"/>
      <c r="E4391" s="1"/>
      <c r="F4391" s="34"/>
      <c r="G4391" s="2"/>
      <c r="H4391" s="44">
        <f t="shared" si="73"/>
        <v>0</v>
      </c>
    </row>
    <row r="4392" spans="2:8" ht="12.5" x14ac:dyDescent="0.25">
      <c r="B4392" s="25"/>
      <c r="C4392" s="33"/>
      <c r="D4392" s="1"/>
      <c r="E4392" s="1"/>
      <c r="F4392" s="34"/>
      <c r="G4392" s="2"/>
      <c r="H4392" s="44">
        <f t="shared" si="73"/>
        <v>0</v>
      </c>
    </row>
    <row r="4393" spans="2:8" ht="12.5" x14ac:dyDescent="0.25">
      <c r="B4393" s="25"/>
      <c r="C4393" s="33"/>
      <c r="D4393" s="1"/>
      <c r="E4393" s="1"/>
      <c r="F4393" s="34"/>
      <c r="G4393" s="2"/>
      <c r="H4393" s="44">
        <f t="shared" si="73"/>
        <v>0</v>
      </c>
    </row>
    <row r="4394" spans="2:8" ht="12.5" x14ac:dyDescent="0.25">
      <c r="B4394" s="25"/>
      <c r="C4394" s="33"/>
      <c r="D4394" s="1"/>
      <c r="E4394" s="1"/>
      <c r="F4394" s="34"/>
      <c r="G4394" s="2"/>
      <c r="H4394" s="44">
        <f t="shared" si="73"/>
        <v>0</v>
      </c>
    </row>
    <row r="4395" spans="2:8" ht="12.5" x14ac:dyDescent="0.25">
      <c r="B4395" s="25"/>
      <c r="C4395" s="33"/>
      <c r="D4395" s="1"/>
      <c r="E4395" s="1"/>
      <c r="F4395" s="34"/>
      <c r="G4395" s="2"/>
      <c r="H4395" s="44">
        <f t="shared" si="73"/>
        <v>0</v>
      </c>
    </row>
    <row r="4396" spans="2:8" ht="12.5" x14ac:dyDescent="0.25">
      <c r="B4396" s="25"/>
      <c r="C4396" s="33"/>
      <c r="D4396" s="1"/>
      <c r="E4396" s="1"/>
      <c r="F4396" s="34"/>
      <c r="G4396" s="2"/>
      <c r="H4396" s="44">
        <f t="shared" si="73"/>
        <v>0</v>
      </c>
    </row>
    <row r="4397" spans="2:8" ht="12.5" x14ac:dyDescent="0.25">
      <c r="B4397" s="25"/>
      <c r="C4397" s="33"/>
      <c r="D4397" s="1"/>
      <c r="E4397" s="1"/>
      <c r="F4397" s="34"/>
      <c r="G4397" s="2"/>
      <c r="H4397" s="44">
        <f t="shared" si="73"/>
        <v>0</v>
      </c>
    </row>
    <row r="4398" spans="2:8" ht="12.5" x14ac:dyDescent="0.25">
      <c r="B4398" s="25"/>
      <c r="C4398" s="33"/>
      <c r="D4398" s="1"/>
      <c r="E4398" s="1"/>
      <c r="F4398" s="34"/>
      <c r="G4398" s="2"/>
      <c r="H4398" s="44">
        <f t="shared" si="73"/>
        <v>0</v>
      </c>
    </row>
    <row r="4399" spans="2:8" ht="12.5" x14ac:dyDescent="0.25">
      <c r="B4399" s="25"/>
      <c r="C4399" s="33"/>
      <c r="D4399" s="1"/>
      <c r="E4399" s="1"/>
      <c r="F4399" s="34"/>
      <c r="G4399" s="2"/>
      <c r="H4399" s="44">
        <f t="shared" si="73"/>
        <v>0</v>
      </c>
    </row>
    <row r="4400" spans="2:8" ht="12.5" x14ac:dyDescent="0.25">
      <c r="B4400" s="25"/>
      <c r="C4400" s="33"/>
      <c r="D4400" s="1"/>
      <c r="E4400" s="1"/>
      <c r="F4400" s="34"/>
      <c r="G4400" s="2"/>
      <c r="H4400" s="44">
        <f t="shared" si="73"/>
        <v>0</v>
      </c>
    </row>
    <row r="4401" spans="2:8" ht="12.5" x14ac:dyDescent="0.25">
      <c r="B4401" s="25"/>
      <c r="C4401" s="33"/>
      <c r="D4401" s="1"/>
      <c r="E4401" s="1"/>
      <c r="F4401" s="34"/>
      <c r="G4401" s="2"/>
      <c r="H4401" s="44">
        <f t="shared" si="73"/>
        <v>0</v>
      </c>
    </row>
    <row r="4402" spans="2:8" ht="12.5" x14ac:dyDescent="0.25">
      <c r="B4402" s="25"/>
      <c r="C4402" s="33"/>
      <c r="D4402" s="1"/>
      <c r="E4402" s="1"/>
      <c r="F4402" s="34"/>
      <c r="G4402" s="2"/>
      <c r="H4402" s="44">
        <f t="shared" si="73"/>
        <v>0</v>
      </c>
    </row>
    <row r="4403" spans="2:8" ht="12.5" x14ac:dyDescent="0.25">
      <c r="B4403" s="25"/>
      <c r="C4403" s="33"/>
      <c r="D4403" s="1"/>
      <c r="E4403" s="1"/>
      <c r="F4403" s="34"/>
      <c r="G4403" s="2"/>
      <c r="H4403" s="44">
        <f t="shared" si="73"/>
        <v>0</v>
      </c>
    </row>
    <row r="4404" spans="2:8" ht="12.5" x14ac:dyDescent="0.25">
      <c r="B4404" s="25"/>
      <c r="C4404" s="33"/>
      <c r="D4404" s="1"/>
      <c r="E4404" s="1"/>
      <c r="F4404" s="34"/>
      <c r="G4404" s="2"/>
      <c r="H4404" s="44">
        <f t="shared" si="73"/>
        <v>0</v>
      </c>
    </row>
    <row r="4405" spans="2:8" ht="12.5" x14ac:dyDescent="0.25">
      <c r="B4405" s="25"/>
      <c r="C4405" s="33"/>
      <c r="D4405" s="1"/>
      <c r="E4405" s="1"/>
      <c r="F4405" s="34"/>
      <c r="G4405" s="2"/>
      <c r="H4405" s="44">
        <f t="shared" si="73"/>
        <v>0</v>
      </c>
    </row>
    <row r="4406" spans="2:8" ht="12.5" x14ac:dyDescent="0.25">
      <c r="B4406" s="25"/>
      <c r="C4406" s="33"/>
      <c r="D4406" s="1"/>
      <c r="E4406" s="1"/>
      <c r="F4406" s="34"/>
      <c r="G4406" s="2"/>
      <c r="H4406" s="44">
        <f t="shared" si="73"/>
        <v>0</v>
      </c>
    </row>
    <row r="4407" spans="2:8" ht="12.5" x14ac:dyDescent="0.25">
      <c r="B4407" s="25"/>
      <c r="C4407" s="33"/>
      <c r="D4407" s="1"/>
      <c r="E4407" s="1"/>
      <c r="F4407" s="34"/>
      <c r="G4407" s="2"/>
      <c r="H4407" s="44">
        <f t="shared" si="73"/>
        <v>0</v>
      </c>
    </row>
    <row r="4408" spans="2:8" ht="12.5" x14ac:dyDescent="0.25">
      <c r="B4408" s="25"/>
      <c r="C4408" s="33"/>
      <c r="D4408" s="1"/>
      <c r="E4408" s="1"/>
      <c r="F4408" s="34"/>
      <c r="G4408" s="2"/>
      <c r="H4408" s="44">
        <f t="shared" si="73"/>
        <v>0</v>
      </c>
    </row>
    <row r="4409" spans="2:8" ht="12.5" x14ac:dyDescent="0.25">
      <c r="B4409" s="25"/>
      <c r="C4409" s="33"/>
      <c r="D4409" s="1"/>
      <c r="E4409" s="1"/>
      <c r="F4409" s="34"/>
      <c r="G4409" s="2"/>
      <c r="H4409" s="44">
        <f t="shared" si="73"/>
        <v>0</v>
      </c>
    </row>
    <row r="4410" spans="2:8" ht="12.5" x14ac:dyDescent="0.25">
      <c r="B4410" s="25"/>
      <c r="C4410" s="33"/>
      <c r="D4410" s="1"/>
      <c r="E4410" s="1"/>
      <c r="F4410" s="34"/>
      <c r="G4410" s="2"/>
      <c r="H4410" s="44">
        <f t="shared" si="73"/>
        <v>0</v>
      </c>
    </row>
    <row r="4411" spans="2:8" ht="12.5" x14ac:dyDescent="0.25">
      <c r="B4411" s="25"/>
      <c r="C4411" s="33"/>
      <c r="D4411" s="1"/>
      <c r="E4411" s="1"/>
      <c r="F4411" s="34"/>
      <c r="G4411" s="2"/>
      <c r="H4411" s="44">
        <f t="shared" si="73"/>
        <v>0</v>
      </c>
    </row>
    <row r="4412" spans="2:8" ht="12.5" x14ac:dyDescent="0.25">
      <c r="B4412" s="25"/>
      <c r="C4412" s="33"/>
      <c r="D4412" s="1"/>
      <c r="E4412" s="1"/>
      <c r="F4412" s="34"/>
      <c r="G4412" s="2"/>
      <c r="H4412" s="44">
        <f t="shared" si="73"/>
        <v>0</v>
      </c>
    </row>
    <row r="4413" spans="2:8" ht="12.5" x14ac:dyDescent="0.25">
      <c r="B4413" s="25"/>
      <c r="C4413" s="33"/>
      <c r="D4413" s="1"/>
      <c r="E4413" s="1"/>
      <c r="F4413" s="34"/>
      <c r="G4413" s="2"/>
      <c r="H4413" s="44">
        <f t="shared" si="73"/>
        <v>0</v>
      </c>
    </row>
    <row r="4414" spans="2:8" ht="12.5" x14ac:dyDescent="0.25">
      <c r="B4414" s="25"/>
      <c r="C4414" s="33"/>
      <c r="D4414" s="1"/>
      <c r="E4414" s="1"/>
      <c r="F4414" s="34"/>
      <c r="G4414" s="2"/>
      <c r="H4414" s="44">
        <f t="shared" si="73"/>
        <v>0</v>
      </c>
    </row>
    <row r="4415" spans="2:8" ht="12.5" x14ac:dyDescent="0.25">
      <c r="B4415" s="25"/>
      <c r="C4415" s="33"/>
      <c r="D4415" s="1"/>
      <c r="E4415" s="1"/>
      <c r="F4415" s="34"/>
      <c r="G4415" s="2"/>
      <c r="H4415" s="44">
        <f t="shared" si="73"/>
        <v>0</v>
      </c>
    </row>
    <row r="4416" spans="2:8" ht="12.5" x14ac:dyDescent="0.25">
      <c r="B4416" s="25"/>
      <c r="C4416" s="33"/>
      <c r="D4416" s="1"/>
      <c r="E4416" s="1"/>
      <c r="F4416" s="34"/>
      <c r="G4416" s="2"/>
      <c r="H4416" s="44">
        <f t="shared" si="73"/>
        <v>0</v>
      </c>
    </row>
    <row r="4417" spans="2:8" ht="12.5" x14ac:dyDescent="0.25">
      <c r="B4417" s="25"/>
      <c r="C4417" s="33"/>
      <c r="D4417" s="1"/>
      <c r="E4417" s="1"/>
      <c r="F4417" s="34"/>
      <c r="G4417" s="2"/>
      <c r="H4417" s="44">
        <f t="shared" si="73"/>
        <v>0</v>
      </c>
    </row>
    <row r="4418" spans="2:8" ht="12.5" x14ac:dyDescent="0.25">
      <c r="B4418" s="25"/>
      <c r="C4418" s="33"/>
      <c r="D4418" s="1"/>
      <c r="E4418" s="1"/>
      <c r="F4418" s="34"/>
      <c r="G4418" s="2"/>
      <c r="H4418" s="44">
        <f t="shared" si="73"/>
        <v>0</v>
      </c>
    </row>
    <row r="4419" spans="2:8" ht="12.5" x14ac:dyDescent="0.25">
      <c r="B4419" s="25"/>
      <c r="C4419" s="33"/>
      <c r="D4419" s="1"/>
      <c r="E4419" s="1"/>
      <c r="F4419" s="34"/>
      <c r="G4419" s="2"/>
      <c r="H4419" s="44">
        <f t="shared" si="73"/>
        <v>0</v>
      </c>
    </row>
    <row r="4420" spans="2:8" ht="12.5" x14ac:dyDescent="0.25">
      <c r="B4420" s="25"/>
      <c r="C4420" s="33"/>
      <c r="D4420" s="1"/>
      <c r="E4420" s="1"/>
      <c r="F4420" s="34"/>
      <c r="G4420" s="2"/>
      <c r="H4420" s="44">
        <f t="shared" si="73"/>
        <v>0</v>
      </c>
    </row>
    <row r="4421" spans="2:8" ht="12.5" x14ac:dyDescent="0.25">
      <c r="B4421" s="25"/>
      <c r="C4421" s="33"/>
      <c r="D4421" s="1"/>
      <c r="E4421" s="1"/>
      <c r="F4421" s="34"/>
      <c r="G4421" s="2"/>
      <c r="H4421" s="44">
        <f t="shared" si="73"/>
        <v>0</v>
      </c>
    </row>
    <row r="4422" spans="2:8" ht="12.5" x14ac:dyDescent="0.25">
      <c r="B4422" s="25"/>
      <c r="C4422" s="33"/>
      <c r="D4422" s="1"/>
      <c r="E4422" s="1"/>
      <c r="F4422" s="34"/>
      <c r="G4422" s="2"/>
      <c r="H4422" s="44">
        <f t="shared" ref="H4422:H4485" si="74">F4422*ROUND(G4422,4)</f>
        <v>0</v>
      </c>
    </row>
    <row r="4423" spans="2:8" ht="12.5" x14ac:dyDescent="0.25">
      <c r="B4423" s="25"/>
      <c r="C4423" s="33"/>
      <c r="D4423" s="1"/>
      <c r="E4423" s="1"/>
      <c r="F4423" s="34"/>
      <c r="G4423" s="2"/>
      <c r="H4423" s="44">
        <f t="shared" si="74"/>
        <v>0</v>
      </c>
    </row>
    <row r="4424" spans="2:8" ht="12.5" x14ac:dyDescent="0.25">
      <c r="B4424" s="25"/>
      <c r="C4424" s="33"/>
      <c r="D4424" s="1"/>
      <c r="E4424" s="1"/>
      <c r="F4424" s="34"/>
      <c r="G4424" s="2"/>
      <c r="H4424" s="44">
        <f t="shared" si="74"/>
        <v>0</v>
      </c>
    </row>
    <row r="4425" spans="2:8" ht="12.5" x14ac:dyDescent="0.25">
      <c r="B4425" s="25"/>
      <c r="C4425" s="33"/>
      <c r="D4425" s="1"/>
      <c r="E4425" s="1"/>
      <c r="F4425" s="34"/>
      <c r="G4425" s="2"/>
      <c r="H4425" s="44">
        <f t="shared" si="74"/>
        <v>0</v>
      </c>
    </row>
    <row r="4426" spans="2:8" ht="12.5" x14ac:dyDescent="0.25">
      <c r="B4426" s="25"/>
      <c r="C4426" s="33"/>
      <c r="D4426" s="1"/>
      <c r="E4426" s="1"/>
      <c r="F4426" s="34"/>
      <c r="G4426" s="2"/>
      <c r="H4426" s="44">
        <f t="shared" si="74"/>
        <v>0</v>
      </c>
    </row>
    <row r="4427" spans="2:8" ht="12.5" x14ac:dyDescent="0.25">
      <c r="B4427" s="25"/>
      <c r="C4427" s="33"/>
      <c r="D4427" s="1"/>
      <c r="E4427" s="1"/>
      <c r="F4427" s="34"/>
      <c r="G4427" s="2"/>
      <c r="H4427" s="44">
        <f t="shared" si="74"/>
        <v>0</v>
      </c>
    </row>
    <row r="4428" spans="2:8" ht="12.5" x14ac:dyDescent="0.25">
      <c r="B4428" s="25"/>
      <c r="C4428" s="33"/>
      <c r="D4428" s="1"/>
      <c r="E4428" s="1"/>
      <c r="F4428" s="34"/>
      <c r="G4428" s="2"/>
      <c r="H4428" s="44">
        <f t="shared" si="74"/>
        <v>0</v>
      </c>
    </row>
    <row r="4429" spans="2:8" ht="12.5" x14ac:dyDescent="0.25">
      <c r="B4429" s="25"/>
      <c r="C4429" s="33"/>
      <c r="D4429" s="1"/>
      <c r="E4429" s="1"/>
      <c r="F4429" s="34"/>
      <c r="G4429" s="2"/>
      <c r="H4429" s="44">
        <f t="shared" si="74"/>
        <v>0</v>
      </c>
    </row>
    <row r="4430" spans="2:8" ht="12.5" x14ac:dyDescent="0.25">
      <c r="B4430" s="25"/>
      <c r="C4430" s="33"/>
      <c r="D4430" s="1"/>
      <c r="E4430" s="1"/>
      <c r="F4430" s="34"/>
      <c r="G4430" s="2"/>
      <c r="H4430" s="44">
        <f t="shared" si="74"/>
        <v>0</v>
      </c>
    </row>
    <row r="4431" spans="2:8" ht="12.5" x14ac:dyDescent="0.25">
      <c r="B4431" s="25"/>
      <c r="C4431" s="33"/>
      <c r="D4431" s="1"/>
      <c r="E4431" s="1"/>
      <c r="F4431" s="34"/>
      <c r="G4431" s="2"/>
      <c r="H4431" s="44">
        <f t="shared" si="74"/>
        <v>0</v>
      </c>
    </row>
    <row r="4432" spans="2:8" ht="12.5" x14ac:dyDescent="0.25">
      <c r="B4432" s="25"/>
      <c r="C4432" s="33"/>
      <c r="D4432" s="1"/>
      <c r="E4432" s="1"/>
      <c r="F4432" s="34"/>
      <c r="G4432" s="2"/>
      <c r="H4432" s="44">
        <f t="shared" si="74"/>
        <v>0</v>
      </c>
    </row>
    <row r="4433" spans="2:8" ht="12.5" x14ac:dyDescent="0.25">
      <c r="B4433" s="25"/>
      <c r="C4433" s="33"/>
      <c r="D4433" s="1"/>
      <c r="E4433" s="1"/>
      <c r="F4433" s="34"/>
      <c r="G4433" s="2"/>
      <c r="H4433" s="44">
        <f t="shared" si="74"/>
        <v>0</v>
      </c>
    </row>
    <row r="4434" spans="2:8" ht="12.5" x14ac:dyDescent="0.25">
      <c r="B4434" s="25"/>
      <c r="C4434" s="33"/>
      <c r="D4434" s="1"/>
      <c r="E4434" s="1"/>
      <c r="F4434" s="34"/>
      <c r="G4434" s="2"/>
      <c r="H4434" s="44">
        <f t="shared" si="74"/>
        <v>0</v>
      </c>
    </row>
    <row r="4435" spans="2:8" ht="12.5" x14ac:dyDescent="0.25">
      <c r="B4435" s="25"/>
      <c r="C4435" s="33"/>
      <c r="D4435" s="1"/>
      <c r="E4435" s="1"/>
      <c r="F4435" s="34"/>
      <c r="G4435" s="2"/>
      <c r="H4435" s="44">
        <f t="shared" si="74"/>
        <v>0</v>
      </c>
    </row>
    <row r="4436" spans="2:8" ht="12.5" x14ac:dyDescent="0.25">
      <c r="B4436" s="25"/>
      <c r="C4436" s="33"/>
      <c r="D4436" s="1"/>
      <c r="E4436" s="1"/>
      <c r="F4436" s="34"/>
      <c r="G4436" s="2"/>
      <c r="H4436" s="44">
        <f t="shared" si="74"/>
        <v>0</v>
      </c>
    </row>
    <row r="4437" spans="2:8" ht="12.5" x14ac:dyDescent="0.25">
      <c r="B4437" s="25"/>
      <c r="C4437" s="33"/>
      <c r="D4437" s="1"/>
      <c r="E4437" s="1"/>
      <c r="F4437" s="34"/>
      <c r="G4437" s="2"/>
      <c r="H4437" s="44">
        <f t="shared" si="74"/>
        <v>0</v>
      </c>
    </row>
    <row r="4438" spans="2:8" ht="12.5" x14ac:dyDescent="0.25">
      <c r="B4438" s="25"/>
      <c r="C4438" s="33"/>
      <c r="D4438" s="1"/>
      <c r="E4438" s="1"/>
      <c r="F4438" s="34"/>
      <c r="G4438" s="2"/>
      <c r="H4438" s="44">
        <f t="shared" si="74"/>
        <v>0</v>
      </c>
    </row>
    <row r="4439" spans="2:8" ht="12.5" x14ac:dyDescent="0.25">
      <c r="B4439" s="25"/>
      <c r="C4439" s="33"/>
      <c r="D4439" s="1"/>
      <c r="E4439" s="1"/>
      <c r="F4439" s="34"/>
      <c r="G4439" s="2"/>
      <c r="H4439" s="44">
        <f t="shared" si="74"/>
        <v>0</v>
      </c>
    </row>
    <row r="4440" spans="2:8" ht="12.5" x14ac:dyDescent="0.25">
      <c r="B4440" s="25"/>
      <c r="C4440" s="33"/>
      <c r="D4440" s="1"/>
      <c r="E4440" s="1"/>
      <c r="F4440" s="34"/>
      <c r="G4440" s="2"/>
      <c r="H4440" s="44">
        <f t="shared" si="74"/>
        <v>0</v>
      </c>
    </row>
    <row r="4441" spans="2:8" ht="12.5" x14ac:dyDescent="0.25">
      <c r="B4441" s="25"/>
      <c r="C4441" s="33"/>
      <c r="D4441" s="1"/>
      <c r="E4441" s="1"/>
      <c r="F4441" s="34"/>
      <c r="G4441" s="2"/>
      <c r="H4441" s="44">
        <f t="shared" si="74"/>
        <v>0</v>
      </c>
    </row>
    <row r="4442" spans="2:8" ht="12.5" x14ac:dyDescent="0.25">
      <c r="B4442" s="25"/>
      <c r="C4442" s="33"/>
      <c r="D4442" s="1"/>
      <c r="E4442" s="1"/>
      <c r="F4442" s="34"/>
      <c r="G4442" s="2"/>
      <c r="H4442" s="44">
        <f t="shared" si="74"/>
        <v>0</v>
      </c>
    </row>
    <row r="4443" spans="2:8" ht="12.5" x14ac:dyDescent="0.25">
      <c r="B4443" s="25"/>
      <c r="C4443" s="33"/>
      <c r="D4443" s="1"/>
      <c r="E4443" s="1"/>
      <c r="F4443" s="34"/>
      <c r="G4443" s="2"/>
      <c r="H4443" s="44">
        <f t="shared" si="74"/>
        <v>0</v>
      </c>
    </row>
    <row r="4444" spans="2:8" ht="12.5" x14ac:dyDescent="0.25">
      <c r="B4444" s="25"/>
      <c r="C4444" s="33"/>
      <c r="D4444" s="1"/>
      <c r="E4444" s="1"/>
      <c r="F4444" s="34"/>
      <c r="G4444" s="2"/>
      <c r="H4444" s="44">
        <f t="shared" si="74"/>
        <v>0</v>
      </c>
    </row>
    <row r="4445" spans="2:8" ht="12.5" x14ac:dyDescent="0.25">
      <c r="B4445" s="25"/>
      <c r="C4445" s="33"/>
      <c r="D4445" s="1"/>
      <c r="E4445" s="1"/>
      <c r="F4445" s="34"/>
      <c r="G4445" s="2"/>
      <c r="H4445" s="44">
        <f t="shared" si="74"/>
        <v>0</v>
      </c>
    </row>
    <row r="4446" spans="2:8" ht="12.5" x14ac:dyDescent="0.25">
      <c r="B4446" s="25"/>
      <c r="C4446" s="33"/>
      <c r="D4446" s="1"/>
      <c r="E4446" s="1"/>
      <c r="F4446" s="34"/>
      <c r="G4446" s="2"/>
      <c r="H4446" s="44">
        <f t="shared" si="74"/>
        <v>0</v>
      </c>
    </row>
    <row r="4447" spans="2:8" ht="12.5" x14ac:dyDescent="0.25">
      <c r="B4447" s="25"/>
      <c r="C4447" s="33"/>
      <c r="D4447" s="1"/>
      <c r="E4447" s="1"/>
      <c r="F4447" s="34"/>
      <c r="G4447" s="2"/>
      <c r="H4447" s="44">
        <f t="shared" si="74"/>
        <v>0</v>
      </c>
    </row>
    <row r="4448" spans="2:8" ht="12.5" x14ac:dyDescent="0.25">
      <c r="B4448" s="25"/>
      <c r="C4448" s="33"/>
      <c r="D4448" s="1"/>
      <c r="E4448" s="1"/>
      <c r="F4448" s="34"/>
      <c r="G4448" s="2"/>
      <c r="H4448" s="44">
        <f t="shared" si="74"/>
        <v>0</v>
      </c>
    </row>
    <row r="4449" spans="2:8" ht="12.5" x14ac:dyDescent="0.25">
      <c r="B4449" s="25"/>
      <c r="C4449" s="33"/>
      <c r="D4449" s="1"/>
      <c r="E4449" s="1"/>
      <c r="F4449" s="34"/>
      <c r="G4449" s="2"/>
      <c r="H4449" s="44">
        <f t="shared" si="74"/>
        <v>0</v>
      </c>
    </row>
    <row r="4450" spans="2:8" ht="12.5" x14ac:dyDescent="0.25">
      <c r="B4450" s="25"/>
      <c r="C4450" s="33"/>
      <c r="D4450" s="1"/>
      <c r="E4450" s="1"/>
      <c r="F4450" s="34"/>
      <c r="G4450" s="2"/>
      <c r="H4450" s="44">
        <f t="shared" si="74"/>
        <v>0</v>
      </c>
    </row>
    <row r="4451" spans="2:8" ht="12.5" x14ac:dyDescent="0.25">
      <c r="B4451" s="25"/>
      <c r="C4451" s="33"/>
      <c r="D4451" s="1"/>
      <c r="E4451" s="1"/>
      <c r="F4451" s="34"/>
      <c r="G4451" s="2"/>
      <c r="H4451" s="44">
        <f t="shared" si="74"/>
        <v>0</v>
      </c>
    </row>
    <row r="4452" spans="2:8" ht="12.5" x14ac:dyDescent="0.25">
      <c r="B4452" s="25"/>
      <c r="C4452" s="33"/>
      <c r="D4452" s="1"/>
      <c r="E4452" s="1"/>
      <c r="F4452" s="34"/>
      <c r="G4452" s="2"/>
      <c r="H4452" s="44">
        <f t="shared" si="74"/>
        <v>0</v>
      </c>
    </row>
    <row r="4453" spans="2:8" ht="12.5" x14ac:dyDescent="0.25">
      <c r="B4453" s="25"/>
      <c r="C4453" s="33"/>
      <c r="D4453" s="1"/>
      <c r="E4453" s="1"/>
      <c r="F4453" s="34"/>
      <c r="G4453" s="2"/>
      <c r="H4453" s="44">
        <f t="shared" si="74"/>
        <v>0</v>
      </c>
    </row>
    <row r="4454" spans="2:8" ht="12.5" x14ac:dyDescent="0.25">
      <c r="B4454" s="25"/>
      <c r="C4454" s="33"/>
      <c r="D4454" s="1"/>
      <c r="E4454" s="1"/>
      <c r="F4454" s="34"/>
      <c r="G4454" s="2"/>
      <c r="H4454" s="44">
        <f t="shared" si="74"/>
        <v>0</v>
      </c>
    </row>
    <row r="4455" spans="2:8" ht="12.5" x14ac:dyDescent="0.25">
      <c r="B4455" s="25"/>
      <c r="C4455" s="33"/>
      <c r="D4455" s="1"/>
      <c r="E4455" s="1"/>
      <c r="F4455" s="34"/>
      <c r="G4455" s="2"/>
      <c r="H4455" s="44">
        <f t="shared" si="74"/>
        <v>0</v>
      </c>
    </row>
    <row r="4456" spans="2:8" ht="12.5" x14ac:dyDescent="0.25">
      <c r="B4456" s="25"/>
      <c r="C4456" s="33"/>
      <c r="D4456" s="1"/>
      <c r="E4456" s="1"/>
      <c r="F4456" s="34"/>
      <c r="G4456" s="2"/>
      <c r="H4456" s="44">
        <f t="shared" si="74"/>
        <v>0</v>
      </c>
    </row>
    <row r="4457" spans="2:8" ht="12.5" x14ac:dyDescent="0.25">
      <c r="B4457" s="25"/>
      <c r="C4457" s="33"/>
      <c r="D4457" s="1"/>
      <c r="E4457" s="1"/>
      <c r="F4457" s="34"/>
      <c r="G4457" s="2"/>
      <c r="H4457" s="44">
        <f t="shared" si="74"/>
        <v>0</v>
      </c>
    </row>
    <row r="4458" spans="2:8" ht="12.5" x14ac:dyDescent="0.25">
      <c r="B4458" s="25"/>
      <c r="C4458" s="33"/>
      <c r="D4458" s="1"/>
      <c r="E4458" s="1"/>
      <c r="F4458" s="34"/>
      <c r="G4458" s="2"/>
      <c r="H4458" s="44">
        <f t="shared" si="74"/>
        <v>0</v>
      </c>
    </row>
    <row r="4459" spans="2:8" ht="12.5" x14ac:dyDescent="0.25">
      <c r="B4459" s="25"/>
      <c r="C4459" s="33"/>
      <c r="D4459" s="1"/>
      <c r="E4459" s="1"/>
      <c r="F4459" s="34"/>
      <c r="G4459" s="2"/>
      <c r="H4459" s="44">
        <f t="shared" si="74"/>
        <v>0</v>
      </c>
    </row>
    <row r="4460" spans="2:8" ht="12.5" x14ac:dyDescent="0.25">
      <c r="B4460" s="25"/>
      <c r="C4460" s="33"/>
      <c r="D4460" s="1"/>
      <c r="E4460" s="1"/>
      <c r="F4460" s="34"/>
      <c r="G4460" s="2"/>
      <c r="H4460" s="44">
        <f t="shared" si="74"/>
        <v>0</v>
      </c>
    </row>
    <row r="4461" spans="2:8" ht="12.5" x14ac:dyDescent="0.25">
      <c r="B4461" s="25"/>
      <c r="C4461" s="33"/>
      <c r="D4461" s="1"/>
      <c r="E4461" s="1"/>
      <c r="F4461" s="34"/>
      <c r="G4461" s="2"/>
      <c r="H4461" s="44">
        <f t="shared" si="74"/>
        <v>0</v>
      </c>
    </row>
    <row r="4462" spans="2:8" ht="12.5" x14ac:dyDescent="0.25">
      <c r="B4462" s="25"/>
      <c r="C4462" s="33"/>
      <c r="D4462" s="1"/>
      <c r="E4462" s="1"/>
      <c r="F4462" s="34"/>
      <c r="G4462" s="2"/>
      <c r="H4462" s="44">
        <f t="shared" si="74"/>
        <v>0</v>
      </c>
    </row>
    <row r="4463" spans="2:8" ht="12.5" x14ac:dyDescent="0.25">
      <c r="B4463" s="25"/>
      <c r="C4463" s="33"/>
      <c r="D4463" s="1"/>
      <c r="E4463" s="1"/>
      <c r="F4463" s="34"/>
      <c r="G4463" s="2"/>
      <c r="H4463" s="44">
        <f t="shared" si="74"/>
        <v>0</v>
      </c>
    </row>
    <row r="4464" spans="2:8" ht="12.5" x14ac:dyDescent="0.25">
      <c r="B4464" s="25"/>
      <c r="C4464" s="33"/>
      <c r="D4464" s="1"/>
      <c r="E4464" s="1"/>
      <c r="F4464" s="34"/>
      <c r="G4464" s="2"/>
      <c r="H4464" s="44">
        <f t="shared" si="74"/>
        <v>0</v>
      </c>
    </row>
    <row r="4465" spans="2:8" ht="12.5" x14ac:dyDescent="0.25">
      <c r="B4465" s="25"/>
      <c r="C4465" s="33"/>
      <c r="D4465" s="1"/>
      <c r="E4465" s="1"/>
      <c r="F4465" s="34"/>
      <c r="G4465" s="2"/>
      <c r="H4465" s="44">
        <f t="shared" si="74"/>
        <v>0</v>
      </c>
    </row>
    <row r="4466" spans="2:8" ht="12.5" x14ac:dyDescent="0.25">
      <c r="B4466" s="25"/>
      <c r="C4466" s="33"/>
      <c r="D4466" s="1"/>
      <c r="E4466" s="1"/>
      <c r="F4466" s="34"/>
      <c r="G4466" s="2"/>
      <c r="H4466" s="44">
        <f t="shared" si="74"/>
        <v>0</v>
      </c>
    </row>
    <row r="4467" spans="2:8" ht="12.5" x14ac:dyDescent="0.25">
      <c r="B4467" s="25"/>
      <c r="C4467" s="33"/>
      <c r="D4467" s="1"/>
      <c r="E4467" s="1"/>
      <c r="F4467" s="34"/>
      <c r="G4467" s="2"/>
      <c r="H4467" s="44">
        <f t="shared" si="74"/>
        <v>0</v>
      </c>
    </row>
    <row r="4468" spans="2:8" ht="12.5" x14ac:dyDescent="0.25">
      <c r="B4468" s="25"/>
      <c r="C4468" s="33"/>
      <c r="D4468" s="1"/>
      <c r="E4468" s="1"/>
      <c r="F4468" s="34"/>
      <c r="G4468" s="2"/>
      <c r="H4468" s="44">
        <f t="shared" si="74"/>
        <v>0</v>
      </c>
    </row>
    <row r="4469" spans="2:8" ht="12.5" x14ac:dyDescent="0.25">
      <c r="B4469" s="25"/>
      <c r="C4469" s="33"/>
      <c r="D4469" s="1"/>
      <c r="E4469" s="1"/>
      <c r="F4469" s="34"/>
      <c r="G4469" s="2"/>
      <c r="H4469" s="44">
        <f t="shared" si="74"/>
        <v>0</v>
      </c>
    </row>
    <row r="4470" spans="2:8" ht="12.5" x14ac:dyDescent="0.25">
      <c r="B4470" s="25"/>
      <c r="C4470" s="33"/>
      <c r="D4470" s="1"/>
      <c r="E4470" s="1"/>
      <c r="F4470" s="34"/>
      <c r="G4470" s="2"/>
      <c r="H4470" s="44">
        <f t="shared" si="74"/>
        <v>0</v>
      </c>
    </row>
    <row r="4471" spans="2:8" ht="12.5" x14ac:dyDescent="0.25">
      <c r="B4471" s="25"/>
      <c r="C4471" s="33"/>
      <c r="D4471" s="1"/>
      <c r="E4471" s="1"/>
      <c r="F4471" s="34"/>
      <c r="G4471" s="2"/>
      <c r="H4471" s="44">
        <f t="shared" si="74"/>
        <v>0</v>
      </c>
    </row>
    <row r="4472" spans="2:8" ht="12.5" x14ac:dyDescent="0.25">
      <c r="B4472" s="25"/>
      <c r="C4472" s="33"/>
      <c r="D4472" s="1"/>
      <c r="E4472" s="1"/>
      <c r="F4472" s="34"/>
      <c r="G4472" s="2"/>
      <c r="H4472" s="44">
        <f t="shared" si="74"/>
        <v>0</v>
      </c>
    </row>
    <row r="4473" spans="2:8" ht="12.5" x14ac:dyDescent="0.25">
      <c r="B4473" s="25"/>
      <c r="C4473" s="33"/>
      <c r="D4473" s="1"/>
      <c r="E4473" s="1"/>
      <c r="F4473" s="34"/>
      <c r="G4473" s="2"/>
      <c r="H4473" s="44">
        <f t="shared" si="74"/>
        <v>0</v>
      </c>
    </row>
    <row r="4474" spans="2:8" ht="12.5" x14ac:dyDescent="0.25">
      <c r="B4474" s="25"/>
      <c r="C4474" s="33"/>
      <c r="D4474" s="1"/>
      <c r="E4474" s="1"/>
      <c r="F4474" s="34"/>
      <c r="G4474" s="2"/>
      <c r="H4474" s="44">
        <f t="shared" si="74"/>
        <v>0</v>
      </c>
    </row>
    <row r="4475" spans="2:8" ht="12.5" x14ac:dyDescent="0.25">
      <c r="B4475" s="25"/>
      <c r="C4475" s="33"/>
      <c r="D4475" s="1"/>
      <c r="E4475" s="1"/>
      <c r="F4475" s="34"/>
      <c r="G4475" s="2"/>
      <c r="H4475" s="44">
        <f t="shared" si="74"/>
        <v>0</v>
      </c>
    </row>
    <row r="4476" spans="2:8" ht="12.5" x14ac:dyDescent="0.25">
      <c r="B4476" s="25"/>
      <c r="C4476" s="33"/>
      <c r="D4476" s="1"/>
      <c r="E4476" s="1"/>
      <c r="F4476" s="34"/>
      <c r="G4476" s="2"/>
      <c r="H4476" s="44">
        <f t="shared" si="74"/>
        <v>0</v>
      </c>
    </row>
    <row r="4477" spans="2:8" ht="12.5" x14ac:dyDescent="0.25">
      <c r="B4477" s="25"/>
      <c r="C4477" s="33"/>
      <c r="D4477" s="1"/>
      <c r="E4477" s="1"/>
      <c r="F4477" s="34"/>
      <c r="G4477" s="2"/>
      <c r="H4477" s="44">
        <f t="shared" si="74"/>
        <v>0</v>
      </c>
    </row>
    <row r="4478" spans="2:8" ht="12.5" x14ac:dyDescent="0.25">
      <c r="B4478" s="25"/>
      <c r="C4478" s="33"/>
      <c r="D4478" s="1"/>
      <c r="E4478" s="1"/>
      <c r="F4478" s="34"/>
      <c r="G4478" s="2"/>
      <c r="H4478" s="44">
        <f t="shared" si="74"/>
        <v>0</v>
      </c>
    </row>
    <row r="4479" spans="2:8" ht="12.5" x14ac:dyDescent="0.25">
      <c r="B4479" s="25"/>
      <c r="C4479" s="33"/>
      <c r="D4479" s="1"/>
      <c r="E4479" s="1"/>
      <c r="F4479" s="34"/>
      <c r="G4479" s="2"/>
      <c r="H4479" s="44">
        <f t="shared" si="74"/>
        <v>0</v>
      </c>
    </row>
    <row r="4480" spans="2:8" ht="12.5" x14ac:dyDescent="0.25">
      <c r="B4480" s="25"/>
      <c r="C4480" s="33"/>
      <c r="D4480" s="1"/>
      <c r="E4480" s="1"/>
      <c r="F4480" s="34"/>
      <c r="G4480" s="2"/>
      <c r="H4480" s="44">
        <f t="shared" si="74"/>
        <v>0</v>
      </c>
    </row>
    <row r="4481" spans="2:8" ht="12.5" x14ac:dyDescent="0.25">
      <c r="B4481" s="25"/>
      <c r="C4481" s="33"/>
      <c r="D4481" s="1"/>
      <c r="E4481" s="1"/>
      <c r="F4481" s="34"/>
      <c r="G4481" s="2"/>
      <c r="H4481" s="44">
        <f t="shared" si="74"/>
        <v>0</v>
      </c>
    </row>
    <row r="4482" spans="2:8" ht="12.5" x14ac:dyDescent="0.25">
      <c r="B4482" s="25"/>
      <c r="C4482" s="33"/>
      <c r="D4482" s="1"/>
      <c r="E4482" s="1"/>
      <c r="F4482" s="34"/>
      <c r="G4482" s="2"/>
      <c r="H4482" s="44">
        <f t="shared" si="74"/>
        <v>0</v>
      </c>
    </row>
    <row r="4483" spans="2:8" ht="12.5" x14ac:dyDescent="0.25">
      <c r="B4483" s="25"/>
      <c r="C4483" s="33"/>
      <c r="D4483" s="1"/>
      <c r="E4483" s="1"/>
      <c r="F4483" s="34"/>
      <c r="G4483" s="2"/>
      <c r="H4483" s="44">
        <f t="shared" si="74"/>
        <v>0</v>
      </c>
    </row>
    <row r="4484" spans="2:8" ht="12.5" x14ac:dyDescent="0.25">
      <c r="B4484" s="25"/>
      <c r="C4484" s="33"/>
      <c r="D4484" s="1"/>
      <c r="E4484" s="1"/>
      <c r="F4484" s="34"/>
      <c r="G4484" s="2"/>
      <c r="H4484" s="44">
        <f t="shared" si="74"/>
        <v>0</v>
      </c>
    </row>
    <row r="4485" spans="2:8" ht="12.5" x14ac:dyDescent="0.25">
      <c r="B4485" s="25"/>
      <c r="C4485" s="33"/>
      <c r="D4485" s="1"/>
      <c r="E4485" s="1"/>
      <c r="F4485" s="34"/>
      <c r="G4485" s="2"/>
      <c r="H4485" s="44">
        <f t="shared" si="74"/>
        <v>0</v>
      </c>
    </row>
    <row r="4486" spans="2:8" ht="12.5" x14ac:dyDescent="0.25">
      <c r="B4486" s="25"/>
      <c r="C4486" s="33"/>
      <c r="D4486" s="1"/>
      <c r="E4486" s="1"/>
      <c r="F4486" s="34"/>
      <c r="G4486" s="2"/>
      <c r="H4486" s="44">
        <f t="shared" ref="H4486:H4549" si="75">F4486*ROUND(G4486,4)</f>
        <v>0</v>
      </c>
    </row>
    <row r="4487" spans="2:8" ht="12.5" x14ac:dyDescent="0.25">
      <c r="B4487" s="25"/>
      <c r="C4487" s="33"/>
      <c r="D4487" s="1"/>
      <c r="E4487" s="1"/>
      <c r="F4487" s="34"/>
      <c r="G4487" s="2"/>
      <c r="H4487" s="44">
        <f t="shared" si="75"/>
        <v>0</v>
      </c>
    </row>
    <row r="4488" spans="2:8" ht="12.5" x14ac:dyDescent="0.25">
      <c r="B4488" s="25"/>
      <c r="C4488" s="33"/>
      <c r="D4488" s="1"/>
      <c r="E4488" s="1"/>
      <c r="F4488" s="34"/>
      <c r="G4488" s="2"/>
      <c r="H4488" s="44">
        <f t="shared" si="75"/>
        <v>0</v>
      </c>
    </row>
    <row r="4489" spans="2:8" ht="12.5" x14ac:dyDescent="0.25">
      <c r="B4489" s="25"/>
      <c r="C4489" s="33"/>
      <c r="D4489" s="1"/>
      <c r="E4489" s="1"/>
      <c r="F4489" s="34"/>
      <c r="G4489" s="2"/>
      <c r="H4489" s="44">
        <f t="shared" si="75"/>
        <v>0</v>
      </c>
    </row>
    <row r="4490" spans="2:8" ht="12.5" x14ac:dyDescent="0.25">
      <c r="B4490" s="25"/>
      <c r="C4490" s="33"/>
      <c r="D4490" s="1"/>
      <c r="E4490" s="1"/>
      <c r="F4490" s="34"/>
      <c r="G4490" s="2"/>
      <c r="H4490" s="44">
        <f t="shared" si="75"/>
        <v>0</v>
      </c>
    </row>
    <row r="4491" spans="2:8" ht="12.5" x14ac:dyDescent="0.25">
      <c r="B4491" s="25"/>
      <c r="C4491" s="33"/>
      <c r="D4491" s="1"/>
      <c r="E4491" s="1"/>
      <c r="F4491" s="34"/>
      <c r="G4491" s="2"/>
      <c r="H4491" s="44">
        <f t="shared" si="75"/>
        <v>0</v>
      </c>
    </row>
    <row r="4492" spans="2:8" ht="12.5" x14ac:dyDescent="0.25">
      <c r="B4492" s="25"/>
      <c r="C4492" s="33"/>
      <c r="D4492" s="1"/>
      <c r="E4492" s="1"/>
      <c r="F4492" s="34"/>
      <c r="G4492" s="2"/>
      <c r="H4492" s="44">
        <f t="shared" si="75"/>
        <v>0</v>
      </c>
    </row>
    <row r="4493" spans="2:8" ht="12.5" x14ac:dyDescent="0.25">
      <c r="B4493" s="25"/>
      <c r="C4493" s="33"/>
      <c r="D4493" s="1"/>
      <c r="E4493" s="1"/>
      <c r="F4493" s="34"/>
      <c r="G4493" s="2"/>
      <c r="H4493" s="44">
        <f t="shared" si="75"/>
        <v>0</v>
      </c>
    </row>
    <row r="4494" spans="2:8" ht="12.5" x14ac:dyDescent="0.25">
      <c r="B4494" s="25"/>
      <c r="C4494" s="33"/>
      <c r="D4494" s="1"/>
      <c r="E4494" s="1"/>
      <c r="F4494" s="34"/>
      <c r="G4494" s="2"/>
      <c r="H4494" s="44">
        <f t="shared" si="75"/>
        <v>0</v>
      </c>
    </row>
    <row r="4495" spans="2:8" ht="12.5" x14ac:dyDescent="0.25">
      <c r="B4495" s="25"/>
      <c r="C4495" s="33"/>
      <c r="D4495" s="1"/>
      <c r="E4495" s="1"/>
      <c r="F4495" s="34"/>
      <c r="G4495" s="2"/>
      <c r="H4495" s="44">
        <f t="shared" si="75"/>
        <v>0</v>
      </c>
    </row>
    <row r="4496" spans="2:8" ht="12.5" x14ac:dyDescent="0.25">
      <c r="B4496" s="25"/>
      <c r="C4496" s="33"/>
      <c r="D4496" s="1"/>
      <c r="E4496" s="1"/>
      <c r="F4496" s="34"/>
      <c r="G4496" s="2"/>
      <c r="H4496" s="44">
        <f t="shared" si="75"/>
        <v>0</v>
      </c>
    </row>
    <row r="4497" spans="2:8" ht="12.5" x14ac:dyDescent="0.25">
      <c r="B4497" s="25"/>
      <c r="C4497" s="33"/>
      <c r="D4497" s="1"/>
      <c r="E4497" s="1"/>
      <c r="F4497" s="34"/>
      <c r="G4497" s="2"/>
      <c r="H4497" s="44">
        <f t="shared" si="75"/>
        <v>0</v>
      </c>
    </row>
    <row r="4498" spans="2:8" ht="12.5" x14ac:dyDescent="0.25">
      <c r="B4498" s="25"/>
      <c r="C4498" s="33"/>
      <c r="D4498" s="1"/>
      <c r="E4498" s="1"/>
      <c r="F4498" s="34"/>
      <c r="G4498" s="2"/>
      <c r="H4498" s="44">
        <f t="shared" si="75"/>
        <v>0</v>
      </c>
    </row>
    <row r="4499" spans="2:8" ht="12.5" x14ac:dyDescent="0.25">
      <c r="B4499" s="25"/>
      <c r="C4499" s="33"/>
      <c r="D4499" s="1"/>
      <c r="E4499" s="1"/>
      <c r="F4499" s="34"/>
      <c r="G4499" s="2"/>
      <c r="H4499" s="44">
        <f t="shared" si="75"/>
        <v>0</v>
      </c>
    </row>
    <row r="4500" spans="2:8" ht="12.5" x14ac:dyDescent="0.25">
      <c r="B4500" s="25"/>
      <c r="C4500" s="33"/>
      <c r="D4500" s="1"/>
      <c r="E4500" s="1"/>
      <c r="F4500" s="34"/>
      <c r="G4500" s="2"/>
      <c r="H4500" s="44">
        <f t="shared" si="75"/>
        <v>0</v>
      </c>
    </row>
    <row r="4501" spans="2:8" ht="12.5" x14ac:dyDescent="0.25">
      <c r="B4501" s="25"/>
      <c r="C4501" s="33"/>
      <c r="D4501" s="1"/>
      <c r="E4501" s="1"/>
      <c r="F4501" s="34"/>
      <c r="G4501" s="2"/>
      <c r="H4501" s="44">
        <f t="shared" si="75"/>
        <v>0</v>
      </c>
    </row>
    <row r="4502" spans="2:8" ht="12.5" x14ac:dyDescent="0.25">
      <c r="B4502" s="25"/>
      <c r="C4502" s="33"/>
      <c r="D4502" s="1"/>
      <c r="E4502" s="1"/>
      <c r="F4502" s="34"/>
      <c r="G4502" s="2"/>
      <c r="H4502" s="44">
        <f t="shared" si="75"/>
        <v>0</v>
      </c>
    </row>
    <row r="4503" spans="2:8" ht="12.5" x14ac:dyDescent="0.25">
      <c r="B4503" s="25"/>
      <c r="C4503" s="33"/>
      <c r="D4503" s="1"/>
      <c r="E4503" s="1"/>
      <c r="F4503" s="34"/>
      <c r="G4503" s="2"/>
      <c r="H4503" s="44">
        <f t="shared" si="75"/>
        <v>0</v>
      </c>
    </row>
    <row r="4504" spans="2:8" ht="12.5" x14ac:dyDescent="0.25">
      <c r="B4504" s="25"/>
      <c r="C4504" s="33"/>
      <c r="D4504" s="1"/>
      <c r="E4504" s="1"/>
      <c r="F4504" s="34"/>
      <c r="G4504" s="2"/>
      <c r="H4504" s="44">
        <f t="shared" si="75"/>
        <v>0</v>
      </c>
    </row>
    <row r="4505" spans="2:8" ht="12.5" x14ac:dyDescent="0.25">
      <c r="B4505" s="25"/>
      <c r="C4505" s="33"/>
      <c r="D4505" s="1"/>
      <c r="E4505" s="1"/>
      <c r="F4505" s="34"/>
      <c r="G4505" s="2"/>
      <c r="H4505" s="44">
        <f t="shared" si="75"/>
        <v>0</v>
      </c>
    </row>
    <row r="4506" spans="2:8" ht="12.5" x14ac:dyDescent="0.25">
      <c r="B4506" s="25"/>
      <c r="C4506" s="33"/>
      <c r="D4506" s="1"/>
      <c r="E4506" s="1"/>
      <c r="F4506" s="34"/>
      <c r="G4506" s="2"/>
      <c r="H4506" s="44">
        <f t="shared" si="75"/>
        <v>0</v>
      </c>
    </row>
    <row r="4507" spans="2:8" ht="12.5" x14ac:dyDescent="0.25">
      <c r="B4507" s="25"/>
      <c r="C4507" s="33"/>
      <c r="D4507" s="1"/>
      <c r="E4507" s="1"/>
      <c r="F4507" s="34"/>
      <c r="G4507" s="2"/>
      <c r="H4507" s="44">
        <f t="shared" si="75"/>
        <v>0</v>
      </c>
    </row>
    <row r="4508" spans="2:8" ht="12.5" x14ac:dyDescent="0.25">
      <c r="B4508" s="25"/>
      <c r="C4508" s="33"/>
      <c r="D4508" s="1"/>
      <c r="E4508" s="1"/>
      <c r="F4508" s="34"/>
      <c r="G4508" s="2"/>
      <c r="H4508" s="44">
        <f t="shared" si="75"/>
        <v>0</v>
      </c>
    </row>
    <row r="4509" spans="2:8" ht="12.5" x14ac:dyDescent="0.25">
      <c r="B4509" s="25"/>
      <c r="C4509" s="33"/>
      <c r="D4509" s="1"/>
      <c r="E4509" s="1"/>
      <c r="F4509" s="34"/>
      <c r="G4509" s="2"/>
      <c r="H4509" s="44">
        <f t="shared" si="75"/>
        <v>0</v>
      </c>
    </row>
    <row r="4510" spans="2:8" ht="12.5" x14ac:dyDescent="0.25">
      <c r="B4510" s="25"/>
      <c r="C4510" s="33"/>
      <c r="D4510" s="1"/>
      <c r="E4510" s="1"/>
      <c r="F4510" s="34"/>
      <c r="G4510" s="2"/>
      <c r="H4510" s="44">
        <f t="shared" si="75"/>
        <v>0</v>
      </c>
    </row>
    <row r="4511" spans="2:8" ht="12.5" x14ac:dyDescent="0.25">
      <c r="B4511" s="25"/>
      <c r="C4511" s="33"/>
      <c r="D4511" s="1"/>
      <c r="E4511" s="1"/>
      <c r="F4511" s="34"/>
      <c r="G4511" s="2"/>
      <c r="H4511" s="44">
        <f t="shared" si="75"/>
        <v>0</v>
      </c>
    </row>
    <row r="4512" spans="2:8" ht="12.5" x14ac:dyDescent="0.25">
      <c r="B4512" s="25"/>
      <c r="C4512" s="33"/>
      <c r="D4512" s="1"/>
      <c r="E4512" s="1"/>
      <c r="F4512" s="34"/>
      <c r="G4512" s="2"/>
      <c r="H4512" s="44">
        <f t="shared" si="75"/>
        <v>0</v>
      </c>
    </row>
    <row r="4513" spans="2:8" ht="12.5" x14ac:dyDescent="0.25">
      <c r="B4513" s="25"/>
      <c r="C4513" s="33"/>
      <c r="D4513" s="1"/>
      <c r="E4513" s="1"/>
      <c r="F4513" s="34"/>
      <c r="G4513" s="2"/>
      <c r="H4513" s="44">
        <f t="shared" si="75"/>
        <v>0</v>
      </c>
    </row>
    <row r="4514" spans="2:8" ht="12.5" x14ac:dyDescent="0.25">
      <c r="B4514" s="25"/>
      <c r="C4514" s="33"/>
      <c r="D4514" s="1"/>
      <c r="E4514" s="1"/>
      <c r="F4514" s="34"/>
      <c r="G4514" s="2"/>
      <c r="H4514" s="44">
        <f t="shared" si="75"/>
        <v>0</v>
      </c>
    </row>
    <row r="4515" spans="2:8" ht="12.5" x14ac:dyDescent="0.25">
      <c r="B4515" s="25"/>
      <c r="C4515" s="33"/>
      <c r="D4515" s="1"/>
      <c r="E4515" s="1"/>
      <c r="F4515" s="34"/>
      <c r="G4515" s="2"/>
      <c r="H4515" s="44">
        <f t="shared" si="75"/>
        <v>0</v>
      </c>
    </row>
    <row r="4516" spans="2:8" ht="12.5" x14ac:dyDescent="0.25">
      <c r="B4516" s="25"/>
      <c r="C4516" s="33"/>
      <c r="D4516" s="1"/>
      <c r="E4516" s="1"/>
      <c r="F4516" s="34"/>
      <c r="G4516" s="2"/>
      <c r="H4516" s="44">
        <f t="shared" si="75"/>
        <v>0</v>
      </c>
    </row>
    <row r="4517" spans="2:8" ht="12.5" x14ac:dyDescent="0.25">
      <c r="B4517" s="25"/>
      <c r="C4517" s="33"/>
      <c r="D4517" s="1"/>
      <c r="E4517" s="1"/>
      <c r="F4517" s="34"/>
      <c r="G4517" s="2"/>
      <c r="H4517" s="44">
        <f t="shared" si="75"/>
        <v>0</v>
      </c>
    </row>
    <row r="4518" spans="2:8" ht="12.5" x14ac:dyDescent="0.25">
      <c r="B4518" s="25"/>
      <c r="C4518" s="33"/>
      <c r="D4518" s="1"/>
      <c r="E4518" s="1"/>
      <c r="F4518" s="34"/>
      <c r="G4518" s="2"/>
      <c r="H4518" s="44">
        <f t="shared" si="75"/>
        <v>0</v>
      </c>
    </row>
    <row r="4519" spans="2:8" ht="12.5" x14ac:dyDescent="0.25">
      <c r="B4519" s="25"/>
      <c r="C4519" s="33"/>
      <c r="D4519" s="1"/>
      <c r="E4519" s="1"/>
      <c r="F4519" s="34"/>
      <c r="G4519" s="2"/>
      <c r="H4519" s="44">
        <f t="shared" si="75"/>
        <v>0</v>
      </c>
    </row>
    <row r="4520" spans="2:8" ht="12.5" x14ac:dyDescent="0.25">
      <c r="B4520" s="25"/>
      <c r="C4520" s="33"/>
      <c r="D4520" s="1"/>
      <c r="E4520" s="1"/>
      <c r="F4520" s="34"/>
      <c r="G4520" s="2"/>
      <c r="H4520" s="44">
        <f t="shared" si="75"/>
        <v>0</v>
      </c>
    </row>
    <row r="4521" spans="2:8" ht="12.5" x14ac:dyDescent="0.25">
      <c r="B4521" s="25"/>
      <c r="C4521" s="33"/>
      <c r="D4521" s="1"/>
      <c r="E4521" s="1"/>
      <c r="F4521" s="34"/>
      <c r="G4521" s="2"/>
      <c r="H4521" s="44">
        <f t="shared" si="75"/>
        <v>0</v>
      </c>
    </row>
    <row r="4522" spans="2:8" ht="12.5" x14ac:dyDescent="0.25">
      <c r="B4522" s="25"/>
      <c r="C4522" s="33"/>
      <c r="D4522" s="1"/>
      <c r="E4522" s="1"/>
      <c r="F4522" s="34"/>
      <c r="G4522" s="2"/>
      <c r="H4522" s="44">
        <f t="shared" si="75"/>
        <v>0</v>
      </c>
    </row>
    <row r="4523" spans="2:8" ht="12.5" x14ac:dyDescent="0.25">
      <c r="B4523" s="25"/>
      <c r="C4523" s="33"/>
      <c r="D4523" s="1"/>
      <c r="E4523" s="1"/>
      <c r="F4523" s="34"/>
      <c r="G4523" s="2"/>
      <c r="H4523" s="44">
        <f t="shared" si="75"/>
        <v>0</v>
      </c>
    </row>
    <row r="4524" spans="2:8" ht="12.5" x14ac:dyDescent="0.25">
      <c r="B4524" s="25"/>
      <c r="C4524" s="33"/>
      <c r="D4524" s="1"/>
      <c r="E4524" s="1"/>
      <c r="F4524" s="34"/>
      <c r="G4524" s="2"/>
      <c r="H4524" s="44">
        <f t="shared" si="75"/>
        <v>0</v>
      </c>
    </row>
    <row r="4525" spans="2:8" ht="12.5" x14ac:dyDescent="0.25">
      <c r="B4525" s="25"/>
      <c r="C4525" s="33"/>
      <c r="D4525" s="1"/>
      <c r="E4525" s="1"/>
      <c r="F4525" s="34"/>
      <c r="G4525" s="2"/>
      <c r="H4525" s="44">
        <f t="shared" si="75"/>
        <v>0</v>
      </c>
    </row>
    <row r="4526" spans="2:8" ht="12.5" x14ac:dyDescent="0.25">
      <c r="B4526" s="25"/>
      <c r="C4526" s="33"/>
      <c r="D4526" s="1"/>
      <c r="E4526" s="1"/>
      <c r="F4526" s="34"/>
      <c r="G4526" s="2"/>
      <c r="H4526" s="44">
        <f t="shared" si="75"/>
        <v>0</v>
      </c>
    </row>
    <row r="4527" spans="2:8" ht="12.5" x14ac:dyDescent="0.25">
      <c r="B4527" s="25"/>
      <c r="C4527" s="33"/>
      <c r="D4527" s="1"/>
      <c r="E4527" s="1"/>
      <c r="F4527" s="34"/>
      <c r="G4527" s="2"/>
      <c r="H4527" s="44">
        <f t="shared" si="75"/>
        <v>0</v>
      </c>
    </row>
    <row r="4528" spans="2:8" ht="12.5" x14ac:dyDescent="0.25">
      <c r="B4528" s="25"/>
      <c r="C4528" s="33"/>
      <c r="D4528" s="1"/>
      <c r="E4528" s="1"/>
      <c r="F4528" s="34"/>
      <c r="G4528" s="2"/>
      <c r="H4528" s="44">
        <f t="shared" si="75"/>
        <v>0</v>
      </c>
    </row>
    <row r="4529" spans="2:8" ht="12.5" x14ac:dyDescent="0.25">
      <c r="B4529" s="25"/>
      <c r="C4529" s="33"/>
      <c r="D4529" s="1"/>
      <c r="E4529" s="1"/>
      <c r="F4529" s="34"/>
      <c r="G4529" s="2"/>
      <c r="H4529" s="44">
        <f t="shared" si="75"/>
        <v>0</v>
      </c>
    </row>
    <row r="4530" spans="2:8" ht="12.5" x14ac:dyDescent="0.25">
      <c r="B4530" s="25"/>
      <c r="C4530" s="33"/>
      <c r="D4530" s="1"/>
      <c r="E4530" s="1"/>
      <c r="F4530" s="34"/>
      <c r="G4530" s="2"/>
      <c r="H4530" s="44">
        <f t="shared" si="75"/>
        <v>0</v>
      </c>
    </row>
    <row r="4531" spans="2:8" ht="12.5" x14ac:dyDescent="0.25">
      <c r="B4531" s="25"/>
      <c r="C4531" s="33"/>
      <c r="D4531" s="1"/>
      <c r="E4531" s="1"/>
      <c r="F4531" s="34"/>
      <c r="G4531" s="2"/>
      <c r="H4531" s="44">
        <f t="shared" si="75"/>
        <v>0</v>
      </c>
    </row>
    <row r="4532" spans="2:8" ht="12.5" x14ac:dyDescent="0.25">
      <c r="B4532" s="25"/>
      <c r="C4532" s="33"/>
      <c r="D4532" s="1"/>
      <c r="E4532" s="1"/>
      <c r="F4532" s="34"/>
      <c r="G4532" s="2"/>
      <c r="H4532" s="44">
        <f t="shared" si="75"/>
        <v>0</v>
      </c>
    </row>
    <row r="4533" spans="2:8" ht="12.5" x14ac:dyDescent="0.25">
      <c r="B4533" s="25"/>
      <c r="C4533" s="33"/>
      <c r="D4533" s="1"/>
      <c r="E4533" s="1"/>
      <c r="F4533" s="34"/>
      <c r="G4533" s="2"/>
      <c r="H4533" s="44">
        <f t="shared" si="75"/>
        <v>0</v>
      </c>
    </row>
    <row r="4534" spans="2:8" ht="12.5" x14ac:dyDescent="0.25">
      <c r="B4534" s="25"/>
      <c r="C4534" s="33"/>
      <c r="D4534" s="1"/>
      <c r="E4534" s="1"/>
      <c r="F4534" s="34"/>
      <c r="G4534" s="2"/>
      <c r="H4534" s="44">
        <f t="shared" si="75"/>
        <v>0</v>
      </c>
    </row>
    <row r="4535" spans="2:8" ht="12.5" x14ac:dyDescent="0.25">
      <c r="B4535" s="25"/>
      <c r="C4535" s="33"/>
      <c r="D4535" s="1"/>
      <c r="E4535" s="1"/>
      <c r="F4535" s="34"/>
      <c r="G4535" s="2"/>
      <c r="H4535" s="44">
        <f t="shared" si="75"/>
        <v>0</v>
      </c>
    </row>
    <row r="4536" spans="2:8" ht="12.5" x14ac:dyDescent="0.25">
      <c r="B4536" s="25"/>
      <c r="C4536" s="33"/>
      <c r="D4536" s="1"/>
      <c r="E4536" s="1"/>
      <c r="F4536" s="34"/>
      <c r="G4536" s="2"/>
      <c r="H4536" s="44">
        <f t="shared" si="75"/>
        <v>0</v>
      </c>
    </row>
    <row r="4537" spans="2:8" ht="12.5" x14ac:dyDescent="0.25">
      <c r="B4537" s="25"/>
      <c r="C4537" s="33"/>
      <c r="D4537" s="1"/>
      <c r="E4537" s="1"/>
      <c r="F4537" s="34"/>
      <c r="G4537" s="2"/>
      <c r="H4537" s="44">
        <f t="shared" si="75"/>
        <v>0</v>
      </c>
    </row>
    <row r="4538" spans="2:8" ht="12.5" x14ac:dyDescent="0.25">
      <c r="B4538" s="25"/>
      <c r="C4538" s="33"/>
      <c r="D4538" s="1"/>
      <c r="E4538" s="1"/>
      <c r="F4538" s="34"/>
      <c r="G4538" s="2"/>
      <c r="H4538" s="44">
        <f t="shared" si="75"/>
        <v>0</v>
      </c>
    </row>
    <row r="4539" spans="2:8" ht="12.5" x14ac:dyDescent="0.25">
      <c r="B4539" s="25"/>
      <c r="C4539" s="33"/>
      <c r="D4539" s="1"/>
      <c r="E4539" s="1"/>
      <c r="F4539" s="34"/>
      <c r="G4539" s="2"/>
      <c r="H4539" s="44">
        <f t="shared" si="75"/>
        <v>0</v>
      </c>
    </row>
    <row r="4540" spans="2:8" ht="12.5" x14ac:dyDescent="0.25">
      <c r="B4540" s="25"/>
      <c r="C4540" s="33"/>
      <c r="D4540" s="1"/>
      <c r="E4540" s="1"/>
      <c r="F4540" s="34"/>
      <c r="G4540" s="2"/>
      <c r="H4540" s="44">
        <f t="shared" si="75"/>
        <v>0</v>
      </c>
    </row>
    <row r="4541" spans="2:8" ht="12.5" x14ac:dyDescent="0.25">
      <c r="B4541" s="25"/>
      <c r="C4541" s="33"/>
      <c r="D4541" s="1"/>
      <c r="E4541" s="1"/>
      <c r="F4541" s="34"/>
      <c r="G4541" s="2"/>
      <c r="H4541" s="44">
        <f t="shared" si="75"/>
        <v>0</v>
      </c>
    </row>
    <row r="4542" spans="2:8" ht="12.5" x14ac:dyDescent="0.25">
      <c r="B4542" s="25"/>
      <c r="C4542" s="33"/>
      <c r="D4542" s="1"/>
      <c r="E4542" s="1"/>
      <c r="F4542" s="34"/>
      <c r="G4542" s="2"/>
      <c r="H4542" s="44">
        <f t="shared" si="75"/>
        <v>0</v>
      </c>
    </row>
    <row r="4543" spans="2:8" ht="12.5" x14ac:dyDescent="0.25">
      <c r="B4543" s="25"/>
      <c r="C4543" s="33"/>
      <c r="D4543" s="1"/>
      <c r="E4543" s="1"/>
      <c r="F4543" s="34"/>
      <c r="G4543" s="2"/>
      <c r="H4543" s="44">
        <f t="shared" si="75"/>
        <v>0</v>
      </c>
    </row>
    <row r="4544" spans="2:8" ht="12.5" x14ac:dyDescent="0.25">
      <c r="B4544" s="25"/>
      <c r="C4544" s="33"/>
      <c r="D4544" s="1"/>
      <c r="E4544" s="1"/>
      <c r="F4544" s="34"/>
      <c r="G4544" s="2"/>
      <c r="H4544" s="44">
        <f t="shared" si="75"/>
        <v>0</v>
      </c>
    </row>
    <row r="4545" spans="2:8" ht="12.5" x14ac:dyDescent="0.25">
      <c r="B4545" s="25"/>
      <c r="C4545" s="33"/>
      <c r="D4545" s="1"/>
      <c r="E4545" s="1"/>
      <c r="F4545" s="34"/>
      <c r="G4545" s="2"/>
      <c r="H4545" s="44">
        <f t="shared" si="75"/>
        <v>0</v>
      </c>
    </row>
    <row r="4546" spans="2:8" ht="12.5" x14ac:dyDescent="0.25">
      <c r="B4546" s="25"/>
      <c r="C4546" s="33"/>
      <c r="D4546" s="1"/>
      <c r="E4546" s="1"/>
      <c r="F4546" s="34"/>
      <c r="G4546" s="2"/>
      <c r="H4546" s="44">
        <f t="shared" si="75"/>
        <v>0</v>
      </c>
    </row>
    <row r="4547" spans="2:8" ht="12.5" x14ac:dyDescent="0.25">
      <c r="B4547" s="25"/>
      <c r="C4547" s="33"/>
      <c r="D4547" s="1"/>
      <c r="E4547" s="1"/>
      <c r="F4547" s="34"/>
      <c r="G4547" s="2"/>
      <c r="H4547" s="44">
        <f t="shared" si="75"/>
        <v>0</v>
      </c>
    </row>
    <row r="4548" spans="2:8" ht="12.5" x14ac:dyDescent="0.25">
      <c r="B4548" s="25"/>
      <c r="C4548" s="33"/>
      <c r="D4548" s="1"/>
      <c r="E4548" s="1"/>
      <c r="F4548" s="34"/>
      <c r="G4548" s="2"/>
      <c r="H4548" s="44">
        <f t="shared" si="75"/>
        <v>0</v>
      </c>
    </row>
    <row r="4549" spans="2:8" ht="12.5" x14ac:dyDescent="0.25">
      <c r="B4549" s="25"/>
      <c r="C4549" s="33"/>
      <c r="D4549" s="1"/>
      <c r="E4549" s="1"/>
      <c r="F4549" s="34"/>
      <c r="G4549" s="2"/>
      <c r="H4549" s="44">
        <f t="shared" si="75"/>
        <v>0</v>
      </c>
    </row>
    <row r="4550" spans="2:8" ht="12.5" x14ac:dyDescent="0.25">
      <c r="B4550" s="25"/>
      <c r="C4550" s="33"/>
      <c r="D4550" s="1"/>
      <c r="E4550" s="1"/>
      <c r="F4550" s="34"/>
      <c r="G4550" s="2"/>
      <c r="H4550" s="44">
        <f t="shared" ref="H4550:H4613" si="76">F4550*ROUND(G4550,4)</f>
        <v>0</v>
      </c>
    </row>
    <row r="4551" spans="2:8" ht="12.5" x14ac:dyDescent="0.25">
      <c r="B4551" s="25"/>
      <c r="C4551" s="33"/>
      <c r="D4551" s="1"/>
      <c r="E4551" s="1"/>
      <c r="F4551" s="34"/>
      <c r="G4551" s="2"/>
      <c r="H4551" s="44">
        <f t="shared" si="76"/>
        <v>0</v>
      </c>
    </row>
    <row r="4552" spans="2:8" ht="12.5" x14ac:dyDescent="0.25">
      <c r="B4552" s="25"/>
      <c r="C4552" s="33"/>
      <c r="D4552" s="1"/>
      <c r="E4552" s="1"/>
      <c r="F4552" s="34"/>
      <c r="G4552" s="2"/>
      <c r="H4552" s="44">
        <f t="shared" si="76"/>
        <v>0</v>
      </c>
    </row>
    <row r="4553" spans="2:8" ht="12.5" x14ac:dyDescent="0.25">
      <c r="B4553" s="25"/>
      <c r="C4553" s="33"/>
      <c r="D4553" s="1"/>
      <c r="E4553" s="1"/>
      <c r="F4553" s="34"/>
      <c r="G4553" s="2"/>
      <c r="H4553" s="44">
        <f t="shared" si="76"/>
        <v>0</v>
      </c>
    </row>
    <row r="4554" spans="2:8" ht="12.5" x14ac:dyDescent="0.25">
      <c r="B4554" s="25"/>
      <c r="C4554" s="33"/>
      <c r="D4554" s="1"/>
      <c r="E4554" s="1"/>
      <c r="F4554" s="34"/>
      <c r="G4554" s="2"/>
      <c r="H4554" s="44">
        <f t="shared" si="76"/>
        <v>0</v>
      </c>
    </row>
    <row r="4555" spans="2:8" ht="12.5" x14ac:dyDescent="0.25">
      <c r="B4555" s="25"/>
      <c r="C4555" s="33"/>
      <c r="D4555" s="1"/>
      <c r="E4555" s="1"/>
      <c r="F4555" s="34"/>
      <c r="G4555" s="2"/>
      <c r="H4555" s="44">
        <f t="shared" si="76"/>
        <v>0</v>
      </c>
    </row>
    <row r="4556" spans="2:8" ht="12.5" x14ac:dyDescent="0.25">
      <c r="B4556" s="25"/>
      <c r="C4556" s="33"/>
      <c r="D4556" s="1"/>
      <c r="E4556" s="1"/>
      <c r="F4556" s="34"/>
      <c r="G4556" s="2"/>
      <c r="H4556" s="44">
        <f t="shared" si="76"/>
        <v>0</v>
      </c>
    </row>
    <row r="4557" spans="2:8" ht="12.5" x14ac:dyDescent="0.25">
      <c r="B4557" s="25"/>
      <c r="C4557" s="33"/>
      <c r="D4557" s="1"/>
      <c r="E4557" s="1"/>
      <c r="F4557" s="34"/>
      <c r="G4557" s="2"/>
      <c r="H4557" s="44">
        <f t="shared" si="76"/>
        <v>0</v>
      </c>
    </row>
    <row r="4558" spans="2:8" ht="12.5" x14ac:dyDescent="0.25">
      <c r="B4558" s="25"/>
      <c r="C4558" s="33"/>
      <c r="D4558" s="1"/>
      <c r="E4558" s="1"/>
      <c r="F4558" s="34"/>
      <c r="G4558" s="2"/>
      <c r="H4558" s="44">
        <f t="shared" si="76"/>
        <v>0</v>
      </c>
    </row>
    <row r="4559" spans="2:8" ht="12.5" x14ac:dyDescent="0.25">
      <c r="B4559" s="25"/>
      <c r="C4559" s="33"/>
      <c r="D4559" s="1"/>
      <c r="E4559" s="1"/>
      <c r="F4559" s="34"/>
      <c r="G4559" s="2"/>
      <c r="H4559" s="44">
        <f t="shared" si="76"/>
        <v>0</v>
      </c>
    </row>
    <row r="4560" spans="2:8" ht="12.5" x14ac:dyDescent="0.25">
      <c r="B4560" s="25"/>
      <c r="C4560" s="33"/>
      <c r="D4560" s="1"/>
      <c r="E4560" s="1"/>
      <c r="F4560" s="34"/>
      <c r="G4560" s="2"/>
      <c r="H4560" s="44">
        <f t="shared" si="76"/>
        <v>0</v>
      </c>
    </row>
    <row r="4561" spans="2:8" ht="12.5" x14ac:dyDescent="0.25">
      <c r="B4561" s="25"/>
      <c r="C4561" s="33"/>
      <c r="D4561" s="1"/>
      <c r="E4561" s="1"/>
      <c r="F4561" s="34"/>
      <c r="G4561" s="2"/>
      <c r="H4561" s="44">
        <f t="shared" si="76"/>
        <v>0</v>
      </c>
    </row>
    <row r="4562" spans="2:8" ht="12.5" x14ac:dyDescent="0.25">
      <c r="B4562" s="25"/>
      <c r="C4562" s="33"/>
      <c r="D4562" s="1"/>
      <c r="E4562" s="1"/>
      <c r="F4562" s="34"/>
      <c r="G4562" s="2"/>
      <c r="H4562" s="44">
        <f t="shared" si="76"/>
        <v>0</v>
      </c>
    </row>
    <row r="4563" spans="2:8" ht="12.5" x14ac:dyDescent="0.25">
      <c r="B4563" s="25"/>
      <c r="C4563" s="33"/>
      <c r="D4563" s="1"/>
      <c r="E4563" s="1"/>
      <c r="F4563" s="34"/>
      <c r="G4563" s="2"/>
      <c r="H4563" s="44">
        <f t="shared" si="76"/>
        <v>0</v>
      </c>
    </row>
    <row r="4564" spans="2:8" ht="12.5" x14ac:dyDescent="0.25">
      <c r="B4564" s="25"/>
      <c r="C4564" s="33"/>
      <c r="D4564" s="1"/>
      <c r="E4564" s="1"/>
      <c r="F4564" s="34"/>
      <c r="G4564" s="2"/>
      <c r="H4564" s="44">
        <f t="shared" si="76"/>
        <v>0</v>
      </c>
    </row>
    <row r="4565" spans="2:8" ht="12.5" x14ac:dyDescent="0.25">
      <c r="B4565" s="25"/>
      <c r="C4565" s="33"/>
      <c r="D4565" s="1"/>
      <c r="E4565" s="1"/>
      <c r="F4565" s="34"/>
      <c r="G4565" s="2"/>
      <c r="H4565" s="44">
        <f t="shared" si="76"/>
        <v>0</v>
      </c>
    </row>
    <row r="4566" spans="2:8" ht="12.5" x14ac:dyDescent="0.25">
      <c r="B4566" s="25"/>
      <c r="C4566" s="33"/>
      <c r="D4566" s="1"/>
      <c r="E4566" s="1"/>
      <c r="F4566" s="34"/>
      <c r="G4566" s="2"/>
      <c r="H4566" s="44">
        <f t="shared" si="76"/>
        <v>0</v>
      </c>
    </row>
    <row r="4567" spans="2:8" ht="12.5" x14ac:dyDescent="0.25">
      <c r="B4567" s="25"/>
      <c r="C4567" s="33"/>
      <c r="D4567" s="1"/>
      <c r="E4567" s="1"/>
      <c r="F4567" s="34"/>
      <c r="G4567" s="2"/>
      <c r="H4567" s="44">
        <f t="shared" si="76"/>
        <v>0</v>
      </c>
    </row>
    <row r="4568" spans="2:8" ht="12.5" x14ac:dyDescent="0.25">
      <c r="B4568" s="25"/>
      <c r="C4568" s="33"/>
      <c r="D4568" s="1"/>
      <c r="E4568" s="1"/>
      <c r="F4568" s="34"/>
      <c r="G4568" s="2"/>
      <c r="H4568" s="44">
        <f t="shared" si="76"/>
        <v>0</v>
      </c>
    </row>
    <row r="4569" spans="2:8" ht="12.5" x14ac:dyDescent="0.25">
      <c r="B4569" s="25"/>
      <c r="C4569" s="33"/>
      <c r="D4569" s="1"/>
      <c r="E4569" s="1"/>
      <c r="F4569" s="34"/>
      <c r="G4569" s="2"/>
      <c r="H4569" s="44">
        <f t="shared" si="76"/>
        <v>0</v>
      </c>
    </row>
    <row r="4570" spans="2:8" ht="12.5" x14ac:dyDescent="0.25">
      <c r="B4570" s="25"/>
      <c r="C4570" s="33"/>
      <c r="D4570" s="1"/>
      <c r="E4570" s="1"/>
      <c r="F4570" s="34"/>
      <c r="G4570" s="2"/>
      <c r="H4570" s="44">
        <f t="shared" si="76"/>
        <v>0</v>
      </c>
    </row>
    <row r="4571" spans="2:8" ht="12.5" x14ac:dyDescent="0.25">
      <c r="B4571" s="25"/>
      <c r="C4571" s="33"/>
      <c r="D4571" s="1"/>
      <c r="E4571" s="1"/>
      <c r="F4571" s="34"/>
      <c r="G4571" s="2"/>
      <c r="H4571" s="44">
        <f t="shared" si="76"/>
        <v>0</v>
      </c>
    </row>
    <row r="4572" spans="2:8" ht="12.5" x14ac:dyDescent="0.25">
      <c r="B4572" s="25"/>
      <c r="C4572" s="33"/>
      <c r="D4572" s="1"/>
      <c r="E4572" s="1"/>
      <c r="F4572" s="34"/>
      <c r="G4572" s="2"/>
      <c r="H4572" s="44">
        <f t="shared" si="76"/>
        <v>0</v>
      </c>
    </row>
    <row r="4573" spans="2:8" ht="12.5" x14ac:dyDescent="0.25">
      <c r="B4573" s="25"/>
      <c r="C4573" s="33"/>
      <c r="D4573" s="1"/>
      <c r="E4573" s="1"/>
      <c r="F4573" s="34"/>
      <c r="G4573" s="2"/>
      <c r="H4573" s="44">
        <f t="shared" si="76"/>
        <v>0</v>
      </c>
    </row>
    <row r="4574" spans="2:8" ht="12.5" x14ac:dyDescent="0.25">
      <c r="B4574" s="25"/>
      <c r="C4574" s="33"/>
      <c r="D4574" s="1"/>
      <c r="E4574" s="1"/>
      <c r="F4574" s="34"/>
      <c r="G4574" s="2"/>
      <c r="H4574" s="44">
        <f t="shared" si="76"/>
        <v>0</v>
      </c>
    </row>
    <row r="4575" spans="2:8" ht="12.5" x14ac:dyDescent="0.25">
      <c r="B4575" s="25"/>
      <c r="C4575" s="33"/>
      <c r="D4575" s="1"/>
      <c r="E4575" s="1"/>
      <c r="F4575" s="34"/>
      <c r="G4575" s="2"/>
      <c r="H4575" s="44">
        <f t="shared" si="76"/>
        <v>0</v>
      </c>
    </row>
    <row r="4576" spans="2:8" ht="12.5" x14ac:dyDescent="0.25">
      <c r="B4576" s="25"/>
      <c r="C4576" s="33"/>
      <c r="D4576" s="1"/>
      <c r="E4576" s="1"/>
      <c r="F4576" s="34"/>
      <c r="G4576" s="2"/>
      <c r="H4576" s="44">
        <f t="shared" si="76"/>
        <v>0</v>
      </c>
    </row>
    <row r="4577" spans="2:8" ht="12.5" x14ac:dyDescent="0.25">
      <c r="B4577" s="25"/>
      <c r="C4577" s="33"/>
      <c r="D4577" s="1"/>
      <c r="E4577" s="1"/>
      <c r="F4577" s="34"/>
      <c r="G4577" s="2"/>
      <c r="H4577" s="44">
        <f t="shared" si="76"/>
        <v>0</v>
      </c>
    </row>
    <row r="4578" spans="2:8" ht="12.5" x14ac:dyDescent="0.25">
      <c r="B4578" s="25"/>
      <c r="C4578" s="33"/>
      <c r="D4578" s="1"/>
      <c r="E4578" s="1"/>
      <c r="F4578" s="34"/>
      <c r="G4578" s="2"/>
      <c r="H4578" s="44">
        <f t="shared" si="76"/>
        <v>0</v>
      </c>
    </row>
    <row r="4579" spans="2:8" ht="12.5" x14ac:dyDescent="0.25">
      <c r="B4579" s="25"/>
      <c r="C4579" s="33"/>
      <c r="D4579" s="1"/>
      <c r="E4579" s="1"/>
      <c r="F4579" s="34"/>
      <c r="G4579" s="2"/>
      <c r="H4579" s="44">
        <f t="shared" si="76"/>
        <v>0</v>
      </c>
    </row>
    <row r="4580" spans="2:8" ht="12.5" x14ac:dyDescent="0.25">
      <c r="B4580" s="25"/>
      <c r="C4580" s="33"/>
      <c r="D4580" s="1"/>
      <c r="E4580" s="1"/>
      <c r="F4580" s="34"/>
      <c r="G4580" s="2"/>
      <c r="H4580" s="44">
        <f t="shared" si="76"/>
        <v>0</v>
      </c>
    </row>
    <row r="4581" spans="2:8" ht="12.5" x14ac:dyDescent="0.25">
      <c r="B4581" s="25"/>
      <c r="C4581" s="33"/>
      <c r="D4581" s="1"/>
      <c r="E4581" s="1"/>
      <c r="F4581" s="34"/>
      <c r="G4581" s="2"/>
      <c r="H4581" s="44">
        <f t="shared" si="76"/>
        <v>0</v>
      </c>
    </row>
    <row r="4582" spans="2:8" ht="12.5" x14ac:dyDescent="0.25">
      <c r="B4582" s="25"/>
      <c r="C4582" s="33"/>
      <c r="D4582" s="1"/>
      <c r="E4582" s="1"/>
      <c r="F4582" s="34"/>
      <c r="G4582" s="2"/>
      <c r="H4582" s="44">
        <f t="shared" si="76"/>
        <v>0</v>
      </c>
    </row>
    <row r="4583" spans="2:8" ht="12.5" x14ac:dyDescent="0.25">
      <c r="B4583" s="25"/>
      <c r="C4583" s="33"/>
      <c r="D4583" s="1"/>
      <c r="E4583" s="1"/>
      <c r="F4583" s="34"/>
      <c r="G4583" s="2"/>
      <c r="H4583" s="44">
        <f t="shared" si="76"/>
        <v>0</v>
      </c>
    </row>
    <row r="4584" spans="2:8" ht="12.5" x14ac:dyDescent="0.25">
      <c r="B4584" s="25"/>
      <c r="C4584" s="33"/>
      <c r="D4584" s="1"/>
      <c r="E4584" s="1"/>
      <c r="F4584" s="34"/>
      <c r="G4584" s="2"/>
      <c r="H4584" s="44">
        <f t="shared" si="76"/>
        <v>0</v>
      </c>
    </row>
    <row r="4585" spans="2:8" ht="12.5" x14ac:dyDescent="0.25">
      <c r="B4585" s="25"/>
      <c r="C4585" s="33"/>
      <c r="D4585" s="1"/>
      <c r="E4585" s="1"/>
      <c r="F4585" s="34"/>
      <c r="G4585" s="2"/>
      <c r="H4585" s="44">
        <f t="shared" si="76"/>
        <v>0</v>
      </c>
    </row>
    <row r="4586" spans="2:8" ht="12.5" x14ac:dyDescent="0.25">
      <c r="B4586" s="25"/>
      <c r="C4586" s="33"/>
      <c r="D4586" s="1"/>
      <c r="E4586" s="1"/>
      <c r="F4586" s="34"/>
      <c r="G4586" s="2"/>
      <c r="H4586" s="44">
        <f t="shared" si="76"/>
        <v>0</v>
      </c>
    </row>
    <row r="4587" spans="2:8" ht="12.5" x14ac:dyDescent="0.25">
      <c r="B4587" s="25"/>
      <c r="C4587" s="33"/>
      <c r="D4587" s="1"/>
      <c r="E4587" s="1"/>
      <c r="F4587" s="34"/>
      <c r="G4587" s="2"/>
      <c r="H4587" s="44">
        <f t="shared" si="76"/>
        <v>0</v>
      </c>
    </row>
    <row r="4588" spans="2:8" ht="12.5" x14ac:dyDescent="0.25">
      <c r="B4588" s="25"/>
      <c r="C4588" s="33"/>
      <c r="D4588" s="1"/>
      <c r="E4588" s="1"/>
      <c r="F4588" s="34"/>
      <c r="G4588" s="2"/>
      <c r="H4588" s="44">
        <f t="shared" si="76"/>
        <v>0</v>
      </c>
    </row>
    <row r="4589" spans="2:8" ht="12.5" x14ac:dyDescent="0.25">
      <c r="B4589" s="25"/>
      <c r="C4589" s="33"/>
      <c r="D4589" s="1"/>
      <c r="E4589" s="1"/>
      <c r="F4589" s="34"/>
      <c r="G4589" s="2"/>
      <c r="H4589" s="44">
        <f t="shared" si="76"/>
        <v>0</v>
      </c>
    </row>
    <row r="4590" spans="2:8" ht="12.5" x14ac:dyDescent="0.25">
      <c r="B4590" s="25"/>
      <c r="C4590" s="33"/>
      <c r="D4590" s="1"/>
      <c r="E4590" s="1"/>
      <c r="F4590" s="34"/>
      <c r="G4590" s="2"/>
      <c r="H4590" s="44">
        <f t="shared" si="76"/>
        <v>0</v>
      </c>
    </row>
    <row r="4591" spans="2:8" ht="12.5" x14ac:dyDescent="0.25">
      <c r="B4591" s="25"/>
      <c r="C4591" s="33"/>
      <c r="D4591" s="1"/>
      <c r="E4591" s="1"/>
      <c r="F4591" s="34"/>
      <c r="G4591" s="2"/>
      <c r="H4591" s="44">
        <f t="shared" si="76"/>
        <v>0</v>
      </c>
    </row>
    <row r="4592" spans="2:8" ht="12.5" x14ac:dyDescent="0.25">
      <c r="B4592" s="25"/>
      <c r="C4592" s="33"/>
      <c r="D4592" s="1"/>
      <c r="E4592" s="1"/>
      <c r="F4592" s="34"/>
      <c r="G4592" s="2"/>
      <c r="H4592" s="44">
        <f t="shared" si="76"/>
        <v>0</v>
      </c>
    </row>
    <row r="4593" spans="2:8" ht="12.5" x14ac:dyDescent="0.25">
      <c r="B4593" s="25"/>
      <c r="C4593" s="33"/>
      <c r="D4593" s="1"/>
      <c r="E4593" s="1"/>
      <c r="F4593" s="34"/>
      <c r="G4593" s="2"/>
      <c r="H4593" s="44">
        <f t="shared" si="76"/>
        <v>0</v>
      </c>
    </row>
    <row r="4594" spans="2:8" ht="12.5" x14ac:dyDescent="0.25">
      <c r="B4594" s="25"/>
      <c r="C4594" s="33"/>
      <c r="D4594" s="1"/>
      <c r="E4594" s="1"/>
      <c r="F4594" s="34"/>
      <c r="G4594" s="2"/>
      <c r="H4594" s="44">
        <f t="shared" si="76"/>
        <v>0</v>
      </c>
    </row>
    <row r="4595" spans="2:8" ht="12.5" x14ac:dyDescent="0.25">
      <c r="B4595" s="25"/>
      <c r="C4595" s="33"/>
      <c r="D4595" s="1"/>
      <c r="E4595" s="1"/>
      <c r="F4595" s="34"/>
      <c r="G4595" s="2"/>
      <c r="H4595" s="44">
        <f t="shared" si="76"/>
        <v>0</v>
      </c>
    </row>
    <row r="4596" spans="2:8" ht="12.5" x14ac:dyDescent="0.25">
      <c r="B4596" s="25"/>
      <c r="C4596" s="33"/>
      <c r="D4596" s="1"/>
      <c r="E4596" s="1"/>
      <c r="F4596" s="34"/>
      <c r="G4596" s="2"/>
      <c r="H4596" s="44">
        <f t="shared" si="76"/>
        <v>0</v>
      </c>
    </row>
    <row r="4597" spans="2:8" ht="12.5" x14ac:dyDescent="0.25">
      <c r="B4597" s="25"/>
      <c r="C4597" s="33"/>
      <c r="D4597" s="1"/>
      <c r="E4597" s="1"/>
      <c r="F4597" s="34"/>
      <c r="G4597" s="2"/>
      <c r="H4597" s="44">
        <f t="shared" si="76"/>
        <v>0</v>
      </c>
    </row>
    <row r="4598" spans="2:8" ht="12.5" x14ac:dyDescent="0.25">
      <c r="B4598" s="25"/>
      <c r="C4598" s="33"/>
      <c r="D4598" s="1"/>
      <c r="E4598" s="1"/>
      <c r="F4598" s="34"/>
      <c r="G4598" s="2"/>
      <c r="H4598" s="44">
        <f t="shared" si="76"/>
        <v>0</v>
      </c>
    </row>
    <row r="4599" spans="2:8" ht="12.5" x14ac:dyDescent="0.25">
      <c r="B4599" s="25"/>
      <c r="C4599" s="33"/>
      <c r="D4599" s="1"/>
      <c r="E4599" s="1"/>
      <c r="F4599" s="34"/>
      <c r="G4599" s="2"/>
      <c r="H4599" s="44">
        <f t="shared" si="76"/>
        <v>0</v>
      </c>
    </row>
    <row r="4600" spans="2:8" ht="12.5" x14ac:dyDescent="0.25">
      <c r="B4600" s="25"/>
      <c r="C4600" s="33"/>
      <c r="D4600" s="1"/>
      <c r="E4600" s="1"/>
      <c r="F4600" s="34"/>
      <c r="G4600" s="2"/>
      <c r="H4600" s="44">
        <f t="shared" si="76"/>
        <v>0</v>
      </c>
    </row>
    <row r="4601" spans="2:8" ht="12.5" x14ac:dyDescent="0.25">
      <c r="B4601" s="25"/>
      <c r="C4601" s="33"/>
      <c r="D4601" s="1"/>
      <c r="E4601" s="1"/>
      <c r="F4601" s="34"/>
      <c r="G4601" s="2"/>
      <c r="H4601" s="44">
        <f t="shared" si="76"/>
        <v>0</v>
      </c>
    </row>
    <row r="4602" spans="2:8" ht="12.5" x14ac:dyDescent="0.25">
      <c r="B4602" s="25"/>
      <c r="C4602" s="33"/>
      <c r="D4602" s="1"/>
      <c r="E4602" s="1"/>
      <c r="F4602" s="34"/>
      <c r="G4602" s="2"/>
      <c r="H4602" s="44">
        <f t="shared" si="76"/>
        <v>0</v>
      </c>
    </row>
    <row r="4603" spans="2:8" ht="12.5" x14ac:dyDescent="0.25">
      <c r="B4603" s="25"/>
      <c r="C4603" s="33"/>
      <c r="D4603" s="1"/>
      <c r="E4603" s="1"/>
      <c r="F4603" s="34"/>
      <c r="G4603" s="2"/>
      <c r="H4603" s="44">
        <f t="shared" si="76"/>
        <v>0</v>
      </c>
    </row>
    <row r="4604" spans="2:8" ht="12.5" x14ac:dyDescent="0.25">
      <c r="B4604" s="25"/>
      <c r="C4604" s="33"/>
      <c r="D4604" s="1"/>
      <c r="E4604" s="1"/>
      <c r="F4604" s="34"/>
      <c r="G4604" s="2"/>
      <c r="H4604" s="44">
        <f t="shared" si="76"/>
        <v>0</v>
      </c>
    </row>
    <row r="4605" spans="2:8" ht="12.5" x14ac:dyDescent="0.25">
      <c r="B4605" s="25"/>
      <c r="C4605" s="33"/>
      <c r="D4605" s="1"/>
      <c r="E4605" s="1"/>
      <c r="F4605" s="34"/>
      <c r="G4605" s="2"/>
      <c r="H4605" s="44">
        <f t="shared" si="76"/>
        <v>0</v>
      </c>
    </row>
    <row r="4606" spans="2:8" ht="12.5" x14ac:dyDescent="0.25">
      <c r="B4606" s="25"/>
      <c r="C4606" s="33"/>
      <c r="D4606" s="1"/>
      <c r="E4606" s="1"/>
      <c r="F4606" s="34"/>
      <c r="G4606" s="2"/>
      <c r="H4606" s="44">
        <f t="shared" si="76"/>
        <v>0</v>
      </c>
    </row>
    <row r="4607" spans="2:8" ht="12.5" x14ac:dyDescent="0.25">
      <c r="B4607" s="25"/>
      <c r="C4607" s="33"/>
      <c r="D4607" s="1"/>
      <c r="E4607" s="1"/>
      <c r="F4607" s="34"/>
      <c r="G4607" s="2"/>
      <c r="H4607" s="44">
        <f t="shared" si="76"/>
        <v>0</v>
      </c>
    </row>
    <row r="4608" spans="2:8" ht="12.5" x14ac:dyDescent="0.25">
      <c r="B4608" s="25"/>
      <c r="C4608" s="33"/>
      <c r="D4608" s="1"/>
      <c r="E4608" s="1"/>
      <c r="F4608" s="34"/>
      <c r="G4608" s="2"/>
      <c r="H4608" s="44">
        <f t="shared" si="76"/>
        <v>0</v>
      </c>
    </row>
    <row r="4609" spans="2:8" ht="12.5" x14ac:dyDescent="0.25">
      <c r="B4609" s="25"/>
      <c r="C4609" s="33"/>
      <c r="D4609" s="1"/>
      <c r="E4609" s="1"/>
      <c r="F4609" s="34"/>
      <c r="G4609" s="2"/>
      <c r="H4609" s="44">
        <f t="shared" si="76"/>
        <v>0</v>
      </c>
    </row>
    <row r="4610" spans="2:8" ht="12.5" x14ac:dyDescent="0.25">
      <c r="B4610" s="25"/>
      <c r="C4610" s="33"/>
      <c r="D4610" s="1"/>
      <c r="E4610" s="1"/>
      <c r="F4610" s="34"/>
      <c r="G4610" s="2"/>
      <c r="H4610" s="44">
        <f t="shared" si="76"/>
        <v>0</v>
      </c>
    </row>
    <row r="4611" spans="2:8" ht="12.5" x14ac:dyDescent="0.25">
      <c r="B4611" s="25"/>
      <c r="C4611" s="33"/>
      <c r="D4611" s="1"/>
      <c r="E4611" s="1"/>
      <c r="F4611" s="34"/>
      <c r="G4611" s="2"/>
      <c r="H4611" s="44">
        <f t="shared" si="76"/>
        <v>0</v>
      </c>
    </row>
    <row r="4612" spans="2:8" ht="12.5" x14ac:dyDescent="0.25">
      <c r="B4612" s="25"/>
      <c r="C4612" s="33"/>
      <c r="D4612" s="1"/>
      <c r="E4612" s="1"/>
      <c r="F4612" s="34"/>
      <c r="G4612" s="2"/>
      <c r="H4612" s="44">
        <f t="shared" si="76"/>
        <v>0</v>
      </c>
    </row>
    <row r="4613" spans="2:8" ht="12.5" x14ac:dyDescent="0.25">
      <c r="B4613" s="25"/>
      <c r="C4613" s="33"/>
      <c r="D4613" s="1"/>
      <c r="E4613" s="1"/>
      <c r="F4613" s="34"/>
      <c r="G4613" s="2"/>
      <c r="H4613" s="44">
        <f t="shared" si="76"/>
        <v>0</v>
      </c>
    </row>
    <row r="4614" spans="2:8" ht="12.5" x14ac:dyDescent="0.25">
      <c r="B4614" s="25"/>
      <c r="C4614" s="33"/>
      <c r="D4614" s="1"/>
      <c r="E4614" s="1"/>
      <c r="F4614" s="34"/>
      <c r="G4614" s="2"/>
      <c r="H4614" s="44">
        <f t="shared" ref="H4614:H4677" si="77">F4614*ROUND(G4614,4)</f>
        <v>0</v>
      </c>
    </row>
    <row r="4615" spans="2:8" ht="12.5" x14ac:dyDescent="0.25">
      <c r="B4615" s="25"/>
      <c r="C4615" s="33"/>
      <c r="D4615" s="1"/>
      <c r="E4615" s="1"/>
      <c r="F4615" s="34"/>
      <c r="G4615" s="2"/>
      <c r="H4615" s="44">
        <f t="shared" si="77"/>
        <v>0</v>
      </c>
    </row>
    <row r="4616" spans="2:8" ht="12.5" x14ac:dyDescent="0.25">
      <c r="B4616" s="25"/>
      <c r="C4616" s="33"/>
      <c r="D4616" s="1"/>
      <c r="E4616" s="1"/>
      <c r="F4616" s="34"/>
      <c r="G4616" s="2"/>
      <c r="H4616" s="44">
        <f t="shared" si="77"/>
        <v>0</v>
      </c>
    </row>
    <row r="4617" spans="2:8" ht="12.5" x14ac:dyDescent="0.25">
      <c r="B4617" s="25"/>
      <c r="C4617" s="33"/>
      <c r="D4617" s="1"/>
      <c r="E4617" s="1"/>
      <c r="F4617" s="34"/>
      <c r="G4617" s="2"/>
      <c r="H4617" s="44">
        <f t="shared" si="77"/>
        <v>0</v>
      </c>
    </row>
    <row r="4618" spans="2:8" ht="12.5" x14ac:dyDescent="0.25">
      <c r="B4618" s="25"/>
      <c r="C4618" s="33"/>
      <c r="D4618" s="1"/>
      <c r="E4618" s="1"/>
      <c r="F4618" s="34"/>
      <c r="G4618" s="2"/>
      <c r="H4618" s="44">
        <f t="shared" si="77"/>
        <v>0</v>
      </c>
    </row>
    <row r="4619" spans="2:8" ht="12.5" x14ac:dyDescent="0.25">
      <c r="B4619" s="25"/>
      <c r="C4619" s="33"/>
      <c r="D4619" s="1"/>
      <c r="E4619" s="1"/>
      <c r="F4619" s="34"/>
      <c r="G4619" s="2"/>
      <c r="H4619" s="44">
        <f t="shared" si="77"/>
        <v>0</v>
      </c>
    </row>
    <row r="4620" spans="2:8" ht="12.5" x14ac:dyDescent="0.25">
      <c r="B4620" s="25"/>
      <c r="C4620" s="33"/>
      <c r="D4620" s="1"/>
      <c r="E4620" s="1"/>
      <c r="F4620" s="34"/>
      <c r="G4620" s="2"/>
      <c r="H4620" s="44">
        <f t="shared" si="77"/>
        <v>0</v>
      </c>
    </row>
    <row r="4621" spans="2:8" ht="12.5" x14ac:dyDescent="0.25">
      <c r="B4621" s="25"/>
      <c r="C4621" s="33"/>
      <c r="D4621" s="1"/>
      <c r="E4621" s="1"/>
      <c r="F4621" s="34"/>
      <c r="G4621" s="2"/>
      <c r="H4621" s="44">
        <f t="shared" si="77"/>
        <v>0</v>
      </c>
    </row>
    <row r="4622" spans="2:8" ht="12.5" x14ac:dyDescent="0.25">
      <c r="B4622" s="25"/>
      <c r="C4622" s="33"/>
      <c r="D4622" s="1"/>
      <c r="E4622" s="1"/>
      <c r="F4622" s="34"/>
      <c r="G4622" s="2"/>
      <c r="H4622" s="44">
        <f t="shared" si="77"/>
        <v>0</v>
      </c>
    </row>
    <row r="4623" spans="2:8" ht="12.5" x14ac:dyDescent="0.25">
      <c r="B4623" s="25"/>
      <c r="C4623" s="33"/>
      <c r="D4623" s="1"/>
      <c r="E4623" s="1"/>
      <c r="F4623" s="34"/>
      <c r="G4623" s="2"/>
      <c r="H4623" s="44">
        <f t="shared" si="77"/>
        <v>0</v>
      </c>
    </row>
    <row r="4624" spans="2:8" ht="12.5" x14ac:dyDescent="0.25">
      <c r="B4624" s="25"/>
      <c r="C4624" s="33"/>
      <c r="D4624" s="1"/>
      <c r="E4624" s="1"/>
      <c r="F4624" s="34"/>
      <c r="G4624" s="2"/>
      <c r="H4624" s="44">
        <f t="shared" si="77"/>
        <v>0</v>
      </c>
    </row>
    <row r="4625" spans="2:8" ht="12.5" x14ac:dyDescent="0.25">
      <c r="B4625" s="25"/>
      <c r="C4625" s="33"/>
      <c r="D4625" s="1"/>
      <c r="E4625" s="1"/>
      <c r="F4625" s="34"/>
      <c r="G4625" s="2"/>
      <c r="H4625" s="44">
        <f t="shared" si="77"/>
        <v>0</v>
      </c>
    </row>
    <row r="4626" spans="2:8" ht="12.5" x14ac:dyDescent="0.25">
      <c r="B4626" s="25"/>
      <c r="C4626" s="33"/>
      <c r="D4626" s="1"/>
      <c r="E4626" s="1"/>
      <c r="F4626" s="34"/>
      <c r="G4626" s="2"/>
      <c r="H4626" s="44">
        <f t="shared" si="77"/>
        <v>0</v>
      </c>
    </row>
    <row r="4627" spans="2:8" ht="12.5" x14ac:dyDescent="0.25">
      <c r="B4627" s="25"/>
      <c r="C4627" s="33"/>
      <c r="D4627" s="1"/>
      <c r="E4627" s="1"/>
      <c r="F4627" s="34"/>
      <c r="G4627" s="2"/>
      <c r="H4627" s="44">
        <f t="shared" si="77"/>
        <v>0</v>
      </c>
    </row>
    <row r="4628" spans="2:8" ht="12.5" x14ac:dyDescent="0.25">
      <c r="B4628" s="25"/>
      <c r="C4628" s="33"/>
      <c r="D4628" s="1"/>
      <c r="E4628" s="1"/>
      <c r="F4628" s="34"/>
      <c r="G4628" s="2"/>
      <c r="H4628" s="44">
        <f t="shared" si="77"/>
        <v>0</v>
      </c>
    </row>
    <row r="4629" spans="2:8" ht="12.5" x14ac:dyDescent="0.25">
      <c r="B4629" s="25"/>
      <c r="C4629" s="33"/>
      <c r="D4629" s="1"/>
      <c r="E4629" s="1"/>
      <c r="F4629" s="34"/>
      <c r="G4629" s="2"/>
      <c r="H4629" s="44">
        <f t="shared" si="77"/>
        <v>0</v>
      </c>
    </row>
    <row r="4630" spans="2:8" ht="12.5" x14ac:dyDescent="0.25">
      <c r="B4630" s="25"/>
      <c r="C4630" s="33"/>
      <c r="D4630" s="1"/>
      <c r="E4630" s="1"/>
      <c r="F4630" s="34"/>
      <c r="G4630" s="2"/>
      <c r="H4630" s="44">
        <f t="shared" si="77"/>
        <v>0</v>
      </c>
    </row>
    <row r="4631" spans="2:8" ht="12.5" x14ac:dyDescent="0.25">
      <c r="B4631" s="25"/>
      <c r="C4631" s="33"/>
      <c r="D4631" s="1"/>
      <c r="E4631" s="1"/>
      <c r="F4631" s="34"/>
      <c r="G4631" s="2"/>
      <c r="H4631" s="44">
        <f t="shared" si="77"/>
        <v>0</v>
      </c>
    </row>
    <row r="4632" spans="2:8" ht="12.5" x14ac:dyDescent="0.25">
      <c r="B4632" s="25"/>
      <c r="C4632" s="33"/>
      <c r="D4632" s="1"/>
      <c r="E4632" s="1"/>
      <c r="F4632" s="34"/>
      <c r="G4632" s="2"/>
      <c r="H4632" s="44">
        <f t="shared" si="77"/>
        <v>0</v>
      </c>
    </row>
    <row r="4633" spans="2:8" ht="12.5" x14ac:dyDescent="0.25">
      <c r="B4633" s="25"/>
      <c r="C4633" s="33"/>
      <c r="D4633" s="1"/>
      <c r="E4633" s="1"/>
      <c r="F4633" s="34"/>
      <c r="G4633" s="2"/>
      <c r="H4633" s="44">
        <f t="shared" si="77"/>
        <v>0</v>
      </c>
    </row>
    <row r="4634" spans="2:8" ht="12.5" x14ac:dyDescent="0.25">
      <c r="B4634" s="25"/>
      <c r="C4634" s="33"/>
      <c r="D4634" s="1"/>
      <c r="E4634" s="1"/>
      <c r="F4634" s="34"/>
      <c r="G4634" s="2"/>
      <c r="H4634" s="44">
        <f t="shared" si="77"/>
        <v>0</v>
      </c>
    </row>
    <row r="4635" spans="2:8" ht="12.5" x14ac:dyDescent="0.25">
      <c r="B4635" s="25"/>
      <c r="C4635" s="33"/>
      <c r="D4635" s="1"/>
      <c r="E4635" s="1"/>
      <c r="F4635" s="34"/>
      <c r="G4635" s="2"/>
      <c r="H4635" s="44">
        <f t="shared" si="77"/>
        <v>0</v>
      </c>
    </row>
    <row r="4636" spans="2:8" ht="12.5" x14ac:dyDescent="0.25">
      <c r="B4636" s="25"/>
      <c r="C4636" s="33"/>
      <c r="D4636" s="1"/>
      <c r="E4636" s="1"/>
      <c r="F4636" s="34"/>
      <c r="G4636" s="2"/>
      <c r="H4636" s="44">
        <f t="shared" si="77"/>
        <v>0</v>
      </c>
    </row>
    <row r="4637" spans="2:8" ht="12.5" x14ac:dyDescent="0.25">
      <c r="B4637" s="25"/>
      <c r="C4637" s="33"/>
      <c r="D4637" s="1"/>
      <c r="E4637" s="1"/>
      <c r="F4637" s="34"/>
      <c r="G4637" s="2"/>
      <c r="H4637" s="44">
        <f t="shared" si="77"/>
        <v>0</v>
      </c>
    </row>
    <row r="4638" spans="2:8" ht="12.5" x14ac:dyDescent="0.25">
      <c r="B4638" s="25"/>
      <c r="C4638" s="33"/>
      <c r="D4638" s="1"/>
      <c r="E4638" s="1"/>
      <c r="F4638" s="34"/>
      <c r="G4638" s="2"/>
      <c r="H4638" s="44">
        <f t="shared" si="77"/>
        <v>0</v>
      </c>
    </row>
    <row r="4639" spans="2:8" ht="12.5" x14ac:dyDescent="0.25">
      <c r="B4639" s="25"/>
      <c r="C4639" s="33"/>
      <c r="D4639" s="1"/>
      <c r="E4639" s="1"/>
      <c r="F4639" s="34"/>
      <c r="G4639" s="2"/>
      <c r="H4639" s="44">
        <f t="shared" si="77"/>
        <v>0</v>
      </c>
    </row>
    <row r="4640" spans="2:8" ht="12.5" x14ac:dyDescent="0.25">
      <c r="B4640" s="25"/>
      <c r="C4640" s="33"/>
      <c r="D4640" s="1"/>
      <c r="E4640" s="1"/>
      <c r="F4640" s="34"/>
      <c r="G4640" s="2"/>
      <c r="H4640" s="44">
        <f t="shared" si="77"/>
        <v>0</v>
      </c>
    </row>
    <row r="4641" spans="2:8" ht="12.5" x14ac:dyDescent="0.25">
      <c r="B4641" s="25"/>
      <c r="C4641" s="33"/>
      <c r="D4641" s="1"/>
      <c r="E4641" s="1"/>
      <c r="F4641" s="34"/>
      <c r="G4641" s="2"/>
      <c r="H4641" s="44">
        <f t="shared" si="77"/>
        <v>0</v>
      </c>
    </row>
    <row r="4642" spans="2:8" ht="12.5" x14ac:dyDescent="0.25">
      <c r="B4642" s="25"/>
      <c r="C4642" s="33"/>
      <c r="D4642" s="1"/>
      <c r="E4642" s="1"/>
      <c r="F4642" s="34"/>
      <c r="G4642" s="2"/>
      <c r="H4642" s="44">
        <f t="shared" si="77"/>
        <v>0</v>
      </c>
    </row>
    <row r="4643" spans="2:8" ht="12.5" x14ac:dyDescent="0.25">
      <c r="B4643" s="25"/>
      <c r="C4643" s="33"/>
      <c r="D4643" s="1"/>
      <c r="E4643" s="1"/>
      <c r="F4643" s="34"/>
      <c r="G4643" s="2"/>
      <c r="H4643" s="44">
        <f t="shared" si="77"/>
        <v>0</v>
      </c>
    </row>
    <row r="4644" spans="2:8" ht="12.5" x14ac:dyDescent="0.25">
      <c r="B4644" s="25"/>
      <c r="C4644" s="33"/>
      <c r="D4644" s="1"/>
      <c r="E4644" s="1"/>
      <c r="F4644" s="34"/>
      <c r="G4644" s="2"/>
      <c r="H4644" s="44">
        <f t="shared" si="77"/>
        <v>0</v>
      </c>
    </row>
    <row r="4645" spans="2:8" ht="12.5" x14ac:dyDescent="0.25">
      <c r="B4645" s="25"/>
      <c r="C4645" s="33"/>
      <c r="D4645" s="1"/>
      <c r="E4645" s="1"/>
      <c r="F4645" s="34"/>
      <c r="G4645" s="2"/>
      <c r="H4645" s="44">
        <f t="shared" si="77"/>
        <v>0</v>
      </c>
    </row>
    <row r="4646" spans="2:8" ht="12.5" x14ac:dyDescent="0.25">
      <c r="B4646" s="25"/>
      <c r="C4646" s="33"/>
      <c r="D4646" s="1"/>
      <c r="E4646" s="1"/>
      <c r="F4646" s="34"/>
      <c r="G4646" s="2"/>
      <c r="H4646" s="44">
        <f t="shared" si="77"/>
        <v>0</v>
      </c>
    </row>
    <row r="4647" spans="2:8" ht="12.5" x14ac:dyDescent="0.25">
      <c r="B4647" s="25"/>
      <c r="C4647" s="33"/>
      <c r="D4647" s="1"/>
      <c r="E4647" s="1"/>
      <c r="F4647" s="34"/>
      <c r="G4647" s="2"/>
      <c r="H4647" s="44">
        <f t="shared" si="77"/>
        <v>0</v>
      </c>
    </row>
    <row r="4648" spans="2:8" ht="12.5" x14ac:dyDescent="0.25">
      <c r="B4648" s="25"/>
      <c r="C4648" s="33"/>
      <c r="D4648" s="1"/>
      <c r="E4648" s="1"/>
      <c r="F4648" s="34"/>
      <c r="G4648" s="2"/>
      <c r="H4648" s="44">
        <f t="shared" si="77"/>
        <v>0</v>
      </c>
    </row>
    <row r="4649" spans="2:8" ht="12.5" x14ac:dyDescent="0.25">
      <c r="B4649" s="25"/>
      <c r="C4649" s="33"/>
      <c r="D4649" s="1"/>
      <c r="E4649" s="1"/>
      <c r="F4649" s="34"/>
      <c r="G4649" s="2"/>
      <c r="H4649" s="44">
        <f t="shared" si="77"/>
        <v>0</v>
      </c>
    </row>
    <row r="4650" spans="2:8" ht="12.5" x14ac:dyDescent="0.25">
      <c r="B4650" s="25"/>
      <c r="C4650" s="33"/>
      <c r="D4650" s="1"/>
      <c r="E4650" s="1"/>
      <c r="F4650" s="34"/>
      <c r="G4650" s="2"/>
      <c r="H4650" s="44">
        <f t="shared" si="77"/>
        <v>0</v>
      </c>
    </row>
    <row r="4651" spans="2:8" ht="12.5" x14ac:dyDescent="0.25">
      <c r="B4651" s="25"/>
      <c r="C4651" s="33"/>
      <c r="D4651" s="1"/>
      <c r="E4651" s="1"/>
      <c r="F4651" s="34"/>
      <c r="G4651" s="2"/>
      <c r="H4651" s="44">
        <f t="shared" si="77"/>
        <v>0</v>
      </c>
    </row>
    <row r="4652" spans="2:8" ht="12.5" x14ac:dyDescent="0.25">
      <c r="B4652" s="25"/>
      <c r="C4652" s="33"/>
      <c r="D4652" s="1"/>
      <c r="E4652" s="1"/>
      <c r="F4652" s="34"/>
      <c r="G4652" s="2"/>
      <c r="H4652" s="44">
        <f t="shared" si="77"/>
        <v>0</v>
      </c>
    </row>
    <row r="4653" spans="2:8" ht="12.5" x14ac:dyDescent="0.25">
      <c r="B4653" s="25"/>
      <c r="C4653" s="33"/>
      <c r="D4653" s="1"/>
      <c r="E4653" s="1"/>
      <c r="F4653" s="34"/>
      <c r="G4653" s="2"/>
      <c r="H4653" s="44">
        <f t="shared" si="77"/>
        <v>0</v>
      </c>
    </row>
    <row r="4654" spans="2:8" ht="12.5" x14ac:dyDescent="0.25">
      <c r="B4654" s="25"/>
      <c r="C4654" s="33"/>
      <c r="D4654" s="1"/>
      <c r="E4654" s="1"/>
      <c r="F4654" s="34"/>
      <c r="G4654" s="2"/>
      <c r="H4654" s="44">
        <f t="shared" si="77"/>
        <v>0</v>
      </c>
    </row>
    <row r="4655" spans="2:8" ht="12.5" x14ac:dyDescent="0.25">
      <c r="B4655" s="25"/>
      <c r="C4655" s="33"/>
      <c r="D4655" s="1"/>
      <c r="E4655" s="1"/>
      <c r="F4655" s="34"/>
      <c r="G4655" s="2"/>
      <c r="H4655" s="44">
        <f t="shared" si="77"/>
        <v>0</v>
      </c>
    </row>
    <row r="4656" spans="2:8" ht="12.5" x14ac:dyDescent="0.25">
      <c r="B4656" s="25"/>
      <c r="C4656" s="33"/>
      <c r="D4656" s="1"/>
      <c r="E4656" s="1"/>
      <c r="F4656" s="34"/>
      <c r="G4656" s="2"/>
      <c r="H4656" s="44">
        <f t="shared" si="77"/>
        <v>0</v>
      </c>
    </row>
    <row r="4657" spans="2:8" ht="12.5" x14ac:dyDescent="0.25">
      <c r="B4657" s="25"/>
      <c r="C4657" s="33"/>
      <c r="D4657" s="1"/>
      <c r="E4657" s="1"/>
      <c r="F4657" s="34"/>
      <c r="G4657" s="2"/>
      <c r="H4657" s="44">
        <f t="shared" si="77"/>
        <v>0</v>
      </c>
    </row>
    <row r="4658" spans="2:8" ht="12.5" x14ac:dyDescent="0.25">
      <c r="B4658" s="25"/>
      <c r="C4658" s="33"/>
      <c r="D4658" s="1"/>
      <c r="E4658" s="1"/>
      <c r="F4658" s="34"/>
      <c r="G4658" s="2"/>
      <c r="H4658" s="44">
        <f t="shared" si="77"/>
        <v>0</v>
      </c>
    </row>
    <row r="4659" spans="2:8" ht="12.5" x14ac:dyDescent="0.25">
      <c r="B4659" s="25"/>
      <c r="C4659" s="33"/>
      <c r="D4659" s="1"/>
      <c r="E4659" s="1"/>
      <c r="F4659" s="34"/>
      <c r="G4659" s="2"/>
      <c r="H4659" s="44">
        <f t="shared" si="77"/>
        <v>0</v>
      </c>
    </row>
    <row r="4660" spans="2:8" ht="12.5" x14ac:dyDescent="0.25">
      <c r="B4660" s="25"/>
      <c r="C4660" s="33"/>
      <c r="D4660" s="1"/>
      <c r="E4660" s="1"/>
      <c r="F4660" s="34"/>
      <c r="G4660" s="2"/>
      <c r="H4660" s="44">
        <f t="shared" si="77"/>
        <v>0</v>
      </c>
    </row>
    <row r="4661" spans="2:8" ht="12.5" x14ac:dyDescent="0.25">
      <c r="B4661" s="25"/>
      <c r="C4661" s="33"/>
      <c r="D4661" s="1"/>
      <c r="E4661" s="1"/>
      <c r="F4661" s="34"/>
      <c r="G4661" s="2"/>
      <c r="H4661" s="44">
        <f t="shared" si="77"/>
        <v>0</v>
      </c>
    </row>
    <row r="4662" spans="2:8" ht="12.5" x14ac:dyDescent="0.25">
      <c r="B4662" s="25"/>
      <c r="C4662" s="33"/>
      <c r="D4662" s="1"/>
      <c r="E4662" s="1"/>
      <c r="F4662" s="34"/>
      <c r="G4662" s="2"/>
      <c r="H4662" s="44">
        <f t="shared" si="77"/>
        <v>0</v>
      </c>
    </row>
    <row r="4663" spans="2:8" ht="12.5" x14ac:dyDescent="0.25">
      <c r="B4663" s="25"/>
      <c r="C4663" s="33"/>
      <c r="D4663" s="1"/>
      <c r="E4663" s="1"/>
      <c r="F4663" s="34"/>
      <c r="G4663" s="2"/>
      <c r="H4663" s="44">
        <f t="shared" si="77"/>
        <v>0</v>
      </c>
    </row>
    <row r="4664" spans="2:8" ht="12.5" x14ac:dyDescent="0.25">
      <c r="B4664" s="25"/>
      <c r="C4664" s="33"/>
      <c r="D4664" s="1"/>
      <c r="E4664" s="1"/>
      <c r="F4664" s="34"/>
      <c r="G4664" s="2"/>
      <c r="H4664" s="44">
        <f t="shared" si="77"/>
        <v>0</v>
      </c>
    </row>
    <row r="4665" spans="2:8" ht="12.5" x14ac:dyDescent="0.25">
      <c r="B4665" s="25"/>
      <c r="C4665" s="33"/>
      <c r="D4665" s="1"/>
      <c r="E4665" s="1"/>
      <c r="F4665" s="34"/>
      <c r="G4665" s="2"/>
      <c r="H4665" s="44">
        <f t="shared" si="77"/>
        <v>0</v>
      </c>
    </row>
    <row r="4666" spans="2:8" ht="12.5" x14ac:dyDescent="0.25">
      <c r="B4666" s="25"/>
      <c r="C4666" s="33"/>
      <c r="D4666" s="1"/>
      <c r="E4666" s="1"/>
      <c r="F4666" s="34"/>
      <c r="G4666" s="2"/>
      <c r="H4666" s="44">
        <f t="shared" si="77"/>
        <v>0</v>
      </c>
    </row>
    <row r="4667" spans="2:8" ht="12.5" x14ac:dyDescent="0.25">
      <c r="B4667" s="25"/>
      <c r="C4667" s="33"/>
      <c r="D4667" s="1"/>
      <c r="E4667" s="1"/>
      <c r="F4667" s="34"/>
      <c r="G4667" s="2"/>
      <c r="H4667" s="44">
        <f t="shared" si="77"/>
        <v>0</v>
      </c>
    </row>
    <row r="4668" spans="2:8" ht="12.5" x14ac:dyDescent="0.25">
      <c r="B4668" s="25"/>
      <c r="C4668" s="33"/>
      <c r="D4668" s="1"/>
      <c r="E4668" s="1"/>
      <c r="F4668" s="34"/>
      <c r="G4668" s="2"/>
      <c r="H4668" s="44">
        <f t="shared" si="77"/>
        <v>0</v>
      </c>
    </row>
    <row r="4669" spans="2:8" ht="12.5" x14ac:dyDescent="0.25">
      <c r="B4669" s="25"/>
      <c r="C4669" s="33"/>
      <c r="D4669" s="1"/>
      <c r="E4669" s="1"/>
      <c r="F4669" s="34"/>
      <c r="G4669" s="2"/>
      <c r="H4669" s="44">
        <f t="shared" si="77"/>
        <v>0</v>
      </c>
    </row>
    <row r="4670" spans="2:8" ht="12.5" x14ac:dyDescent="0.25">
      <c r="B4670" s="25"/>
      <c r="C4670" s="33"/>
      <c r="D4670" s="1"/>
      <c r="E4670" s="1"/>
      <c r="F4670" s="34"/>
      <c r="G4670" s="2"/>
      <c r="H4670" s="44">
        <f t="shared" si="77"/>
        <v>0</v>
      </c>
    </row>
    <row r="4671" spans="2:8" ht="12.5" x14ac:dyDescent="0.25">
      <c r="B4671" s="25"/>
      <c r="C4671" s="33"/>
      <c r="D4671" s="1"/>
      <c r="E4671" s="1"/>
      <c r="F4671" s="34"/>
      <c r="G4671" s="2"/>
      <c r="H4671" s="44">
        <f t="shared" si="77"/>
        <v>0</v>
      </c>
    </row>
    <row r="4672" spans="2:8" ht="12.5" x14ac:dyDescent="0.25">
      <c r="B4672" s="25"/>
      <c r="C4672" s="33"/>
      <c r="D4672" s="1"/>
      <c r="E4672" s="1"/>
      <c r="F4672" s="34"/>
      <c r="G4672" s="2"/>
      <c r="H4672" s="44">
        <f t="shared" si="77"/>
        <v>0</v>
      </c>
    </row>
    <row r="4673" spans="2:8" ht="12.5" x14ac:dyDescent="0.25">
      <c r="B4673" s="25"/>
      <c r="C4673" s="33"/>
      <c r="D4673" s="1"/>
      <c r="E4673" s="1"/>
      <c r="F4673" s="34"/>
      <c r="G4673" s="2"/>
      <c r="H4673" s="44">
        <f t="shared" si="77"/>
        <v>0</v>
      </c>
    </row>
    <row r="4674" spans="2:8" ht="12.5" x14ac:dyDescent="0.25">
      <c r="B4674" s="25"/>
      <c r="C4674" s="33"/>
      <c r="D4674" s="1"/>
      <c r="E4674" s="1"/>
      <c r="F4674" s="34"/>
      <c r="G4674" s="2"/>
      <c r="H4674" s="44">
        <f t="shared" si="77"/>
        <v>0</v>
      </c>
    </row>
    <row r="4675" spans="2:8" ht="12.5" x14ac:dyDescent="0.25">
      <c r="B4675" s="25"/>
      <c r="C4675" s="33"/>
      <c r="D4675" s="1"/>
      <c r="E4675" s="1"/>
      <c r="F4675" s="34"/>
      <c r="G4675" s="2"/>
      <c r="H4675" s="44">
        <f t="shared" si="77"/>
        <v>0</v>
      </c>
    </row>
    <row r="4676" spans="2:8" ht="12.5" x14ac:dyDescent="0.25">
      <c r="B4676" s="25"/>
      <c r="C4676" s="33"/>
      <c r="D4676" s="1"/>
      <c r="E4676" s="1"/>
      <c r="F4676" s="34"/>
      <c r="G4676" s="2"/>
      <c r="H4676" s="44">
        <f t="shared" si="77"/>
        <v>0</v>
      </c>
    </row>
    <row r="4677" spans="2:8" ht="12.5" x14ac:dyDescent="0.25">
      <c r="B4677" s="25"/>
      <c r="C4677" s="33"/>
      <c r="D4677" s="1"/>
      <c r="E4677" s="1"/>
      <c r="F4677" s="34"/>
      <c r="G4677" s="2"/>
      <c r="H4677" s="44">
        <f t="shared" si="77"/>
        <v>0</v>
      </c>
    </row>
    <row r="4678" spans="2:8" ht="12.5" x14ac:dyDescent="0.25">
      <c r="B4678" s="25"/>
      <c r="C4678" s="33"/>
      <c r="D4678" s="1"/>
      <c r="E4678" s="1"/>
      <c r="F4678" s="34"/>
      <c r="G4678" s="2"/>
      <c r="H4678" s="44">
        <f t="shared" ref="H4678:H4741" si="78">F4678*ROUND(G4678,4)</f>
        <v>0</v>
      </c>
    </row>
    <row r="4679" spans="2:8" ht="12.5" x14ac:dyDescent="0.25">
      <c r="B4679" s="25"/>
      <c r="C4679" s="33"/>
      <c r="D4679" s="1"/>
      <c r="E4679" s="1"/>
      <c r="F4679" s="34"/>
      <c r="G4679" s="2"/>
      <c r="H4679" s="44">
        <f t="shared" si="78"/>
        <v>0</v>
      </c>
    </row>
    <row r="4680" spans="2:8" ht="12.5" x14ac:dyDescent="0.25">
      <c r="B4680" s="25"/>
      <c r="C4680" s="33"/>
      <c r="D4680" s="1"/>
      <c r="E4680" s="1"/>
      <c r="F4680" s="34"/>
      <c r="G4680" s="2"/>
      <c r="H4680" s="44">
        <f t="shared" si="78"/>
        <v>0</v>
      </c>
    </row>
    <row r="4681" spans="2:8" ht="12.5" x14ac:dyDescent="0.25">
      <c r="B4681" s="25"/>
      <c r="C4681" s="33"/>
      <c r="D4681" s="1"/>
      <c r="E4681" s="1"/>
      <c r="F4681" s="34"/>
      <c r="G4681" s="2"/>
      <c r="H4681" s="44">
        <f t="shared" si="78"/>
        <v>0</v>
      </c>
    </row>
    <row r="4682" spans="2:8" ht="12.5" x14ac:dyDescent="0.25">
      <c r="B4682" s="25"/>
      <c r="C4682" s="33"/>
      <c r="D4682" s="1"/>
      <c r="E4682" s="1"/>
      <c r="F4682" s="34"/>
      <c r="G4682" s="2"/>
      <c r="H4682" s="44">
        <f t="shared" si="78"/>
        <v>0</v>
      </c>
    </row>
    <row r="4683" spans="2:8" ht="12.5" x14ac:dyDescent="0.25">
      <c r="B4683" s="25"/>
      <c r="C4683" s="33"/>
      <c r="D4683" s="1"/>
      <c r="E4683" s="1"/>
      <c r="F4683" s="34"/>
      <c r="G4683" s="2"/>
      <c r="H4683" s="44">
        <f t="shared" si="78"/>
        <v>0</v>
      </c>
    </row>
    <row r="4684" spans="2:8" ht="12.5" x14ac:dyDescent="0.25">
      <c r="B4684" s="25"/>
      <c r="C4684" s="33"/>
      <c r="D4684" s="1"/>
      <c r="E4684" s="1"/>
      <c r="F4684" s="34"/>
      <c r="G4684" s="2"/>
      <c r="H4684" s="44">
        <f t="shared" si="78"/>
        <v>0</v>
      </c>
    </row>
    <row r="4685" spans="2:8" ht="12.5" x14ac:dyDescent="0.25">
      <c r="B4685" s="25"/>
      <c r="C4685" s="33"/>
      <c r="D4685" s="1"/>
      <c r="E4685" s="1"/>
      <c r="F4685" s="34"/>
      <c r="G4685" s="2"/>
      <c r="H4685" s="44">
        <f t="shared" si="78"/>
        <v>0</v>
      </c>
    </row>
    <row r="4686" spans="2:8" ht="12.5" x14ac:dyDescent="0.25">
      <c r="B4686" s="25"/>
      <c r="C4686" s="33"/>
      <c r="D4686" s="1"/>
      <c r="E4686" s="1"/>
      <c r="F4686" s="34"/>
      <c r="G4686" s="2"/>
      <c r="H4686" s="44">
        <f t="shared" si="78"/>
        <v>0</v>
      </c>
    </row>
    <row r="4687" spans="2:8" ht="12.5" x14ac:dyDescent="0.25">
      <c r="B4687" s="25"/>
      <c r="C4687" s="33"/>
      <c r="D4687" s="1"/>
      <c r="E4687" s="1"/>
      <c r="F4687" s="34"/>
      <c r="G4687" s="2"/>
      <c r="H4687" s="44">
        <f t="shared" si="78"/>
        <v>0</v>
      </c>
    </row>
    <row r="4688" spans="2:8" ht="12.5" x14ac:dyDescent="0.25">
      <c r="B4688" s="25"/>
      <c r="C4688" s="33"/>
      <c r="D4688" s="1"/>
      <c r="E4688" s="1"/>
      <c r="F4688" s="34"/>
      <c r="G4688" s="2"/>
      <c r="H4688" s="44">
        <f t="shared" si="78"/>
        <v>0</v>
      </c>
    </row>
    <row r="4689" spans="2:8" ht="12.5" x14ac:dyDescent="0.25">
      <c r="B4689" s="25"/>
      <c r="C4689" s="33"/>
      <c r="D4689" s="1"/>
      <c r="E4689" s="1"/>
      <c r="F4689" s="34"/>
      <c r="G4689" s="2"/>
      <c r="H4689" s="44">
        <f t="shared" si="78"/>
        <v>0</v>
      </c>
    </row>
    <row r="4690" spans="2:8" ht="12.5" x14ac:dyDescent="0.25">
      <c r="B4690" s="25"/>
      <c r="C4690" s="33"/>
      <c r="D4690" s="1"/>
      <c r="E4690" s="1"/>
      <c r="F4690" s="34"/>
      <c r="G4690" s="2"/>
      <c r="H4690" s="44">
        <f t="shared" si="78"/>
        <v>0</v>
      </c>
    </row>
    <row r="4691" spans="2:8" ht="12.5" x14ac:dyDescent="0.25">
      <c r="B4691" s="25"/>
      <c r="C4691" s="33"/>
      <c r="D4691" s="1"/>
      <c r="E4691" s="1"/>
      <c r="F4691" s="34"/>
      <c r="G4691" s="2"/>
      <c r="H4691" s="44">
        <f t="shared" si="78"/>
        <v>0</v>
      </c>
    </row>
    <row r="4692" spans="2:8" ht="12.5" x14ac:dyDescent="0.25">
      <c r="B4692" s="25"/>
      <c r="C4692" s="33"/>
      <c r="D4692" s="1"/>
      <c r="E4692" s="1"/>
      <c r="F4692" s="34"/>
      <c r="G4692" s="2"/>
      <c r="H4692" s="44">
        <f t="shared" si="78"/>
        <v>0</v>
      </c>
    </row>
    <row r="4693" spans="2:8" ht="12.5" x14ac:dyDescent="0.25">
      <c r="B4693" s="25"/>
      <c r="C4693" s="33"/>
      <c r="D4693" s="1"/>
      <c r="E4693" s="1"/>
      <c r="F4693" s="34"/>
      <c r="G4693" s="2"/>
      <c r="H4693" s="44">
        <f t="shared" si="78"/>
        <v>0</v>
      </c>
    </row>
    <row r="4694" spans="2:8" ht="12.5" x14ac:dyDescent="0.25">
      <c r="B4694" s="25"/>
      <c r="C4694" s="33"/>
      <c r="D4694" s="1"/>
      <c r="E4694" s="1"/>
      <c r="F4694" s="34"/>
      <c r="G4694" s="2"/>
      <c r="H4694" s="44">
        <f t="shared" si="78"/>
        <v>0</v>
      </c>
    </row>
    <row r="4695" spans="2:8" ht="12.5" x14ac:dyDescent="0.25">
      <c r="B4695" s="25"/>
      <c r="C4695" s="33"/>
      <c r="D4695" s="1"/>
      <c r="E4695" s="1"/>
      <c r="F4695" s="34"/>
      <c r="G4695" s="2"/>
      <c r="H4695" s="44">
        <f t="shared" si="78"/>
        <v>0</v>
      </c>
    </row>
    <row r="4696" spans="2:8" ht="12.5" x14ac:dyDescent="0.25">
      <c r="B4696" s="25"/>
      <c r="C4696" s="33"/>
      <c r="D4696" s="1"/>
      <c r="E4696" s="1"/>
      <c r="F4696" s="34"/>
      <c r="G4696" s="2"/>
      <c r="H4696" s="44">
        <f t="shared" si="78"/>
        <v>0</v>
      </c>
    </row>
    <row r="4697" spans="2:8" ht="12.5" x14ac:dyDescent="0.25">
      <c r="B4697" s="25"/>
      <c r="C4697" s="33"/>
      <c r="D4697" s="1"/>
      <c r="E4697" s="1"/>
      <c r="F4697" s="34"/>
      <c r="G4697" s="2"/>
      <c r="H4697" s="44">
        <f t="shared" si="78"/>
        <v>0</v>
      </c>
    </row>
    <row r="4698" spans="2:8" ht="12.5" x14ac:dyDescent="0.25">
      <c r="B4698" s="25"/>
      <c r="C4698" s="33"/>
      <c r="D4698" s="1"/>
      <c r="E4698" s="1"/>
      <c r="F4698" s="34"/>
      <c r="G4698" s="2"/>
      <c r="H4698" s="44">
        <f t="shared" si="78"/>
        <v>0</v>
      </c>
    </row>
    <row r="4699" spans="2:8" ht="12.5" x14ac:dyDescent="0.25">
      <c r="B4699" s="25"/>
      <c r="C4699" s="33"/>
      <c r="D4699" s="1"/>
      <c r="E4699" s="1"/>
      <c r="F4699" s="34"/>
      <c r="G4699" s="2"/>
      <c r="H4699" s="44">
        <f t="shared" si="78"/>
        <v>0</v>
      </c>
    </row>
    <row r="4700" spans="2:8" ht="12.5" x14ac:dyDescent="0.25">
      <c r="B4700" s="25"/>
      <c r="C4700" s="33"/>
      <c r="D4700" s="1"/>
      <c r="E4700" s="1"/>
      <c r="F4700" s="34"/>
      <c r="G4700" s="2"/>
      <c r="H4700" s="44">
        <f t="shared" si="78"/>
        <v>0</v>
      </c>
    </row>
    <row r="4701" spans="2:8" ht="12.5" x14ac:dyDescent="0.25">
      <c r="B4701" s="25"/>
      <c r="C4701" s="33"/>
      <c r="D4701" s="1"/>
      <c r="E4701" s="1"/>
      <c r="F4701" s="34"/>
      <c r="G4701" s="2"/>
      <c r="H4701" s="44">
        <f t="shared" si="78"/>
        <v>0</v>
      </c>
    </row>
    <row r="4702" spans="2:8" ht="12.5" x14ac:dyDescent="0.25">
      <c r="B4702" s="25"/>
      <c r="C4702" s="33"/>
      <c r="D4702" s="1"/>
      <c r="E4702" s="1"/>
      <c r="F4702" s="34"/>
      <c r="G4702" s="2"/>
      <c r="H4702" s="44">
        <f t="shared" si="78"/>
        <v>0</v>
      </c>
    </row>
    <row r="4703" spans="2:8" ht="12.5" x14ac:dyDescent="0.25">
      <c r="B4703" s="25"/>
      <c r="C4703" s="33"/>
      <c r="D4703" s="1"/>
      <c r="E4703" s="1"/>
      <c r="F4703" s="34"/>
      <c r="G4703" s="2"/>
      <c r="H4703" s="44">
        <f t="shared" si="78"/>
        <v>0</v>
      </c>
    </row>
    <row r="4704" spans="2:8" ht="12.5" x14ac:dyDescent="0.25">
      <c r="B4704" s="25"/>
      <c r="C4704" s="33"/>
      <c r="D4704" s="1"/>
      <c r="E4704" s="1"/>
      <c r="F4704" s="34"/>
      <c r="G4704" s="2"/>
      <c r="H4704" s="44">
        <f t="shared" si="78"/>
        <v>0</v>
      </c>
    </row>
    <row r="4705" spans="2:8" ht="12.5" x14ac:dyDescent="0.25">
      <c r="B4705" s="25"/>
      <c r="C4705" s="33"/>
      <c r="D4705" s="1"/>
      <c r="E4705" s="1"/>
      <c r="F4705" s="34"/>
      <c r="G4705" s="2"/>
      <c r="H4705" s="44">
        <f t="shared" si="78"/>
        <v>0</v>
      </c>
    </row>
    <row r="4706" spans="2:8" ht="12.5" x14ac:dyDescent="0.25">
      <c r="B4706" s="25"/>
      <c r="C4706" s="33"/>
      <c r="D4706" s="1"/>
      <c r="E4706" s="1"/>
      <c r="F4706" s="34"/>
      <c r="G4706" s="2"/>
      <c r="H4706" s="44">
        <f t="shared" si="78"/>
        <v>0</v>
      </c>
    </row>
    <row r="4707" spans="2:8" ht="12.5" x14ac:dyDescent="0.25">
      <c r="B4707" s="25"/>
      <c r="C4707" s="33"/>
      <c r="D4707" s="1"/>
      <c r="E4707" s="1"/>
      <c r="F4707" s="34"/>
      <c r="G4707" s="2"/>
      <c r="H4707" s="44">
        <f t="shared" si="78"/>
        <v>0</v>
      </c>
    </row>
    <row r="4708" spans="2:8" ht="12.5" x14ac:dyDescent="0.25">
      <c r="B4708" s="25"/>
      <c r="C4708" s="33"/>
      <c r="D4708" s="1"/>
      <c r="E4708" s="1"/>
      <c r="F4708" s="34"/>
      <c r="G4708" s="2"/>
      <c r="H4708" s="44">
        <f t="shared" si="78"/>
        <v>0</v>
      </c>
    </row>
    <row r="4709" spans="2:8" ht="12.5" x14ac:dyDescent="0.25">
      <c r="B4709" s="25"/>
      <c r="C4709" s="33"/>
      <c r="D4709" s="1"/>
      <c r="E4709" s="1"/>
      <c r="F4709" s="34"/>
      <c r="G4709" s="2"/>
      <c r="H4709" s="44">
        <f t="shared" si="78"/>
        <v>0</v>
      </c>
    </row>
    <row r="4710" spans="2:8" ht="12.5" x14ac:dyDescent="0.25">
      <c r="B4710" s="25"/>
      <c r="C4710" s="33"/>
      <c r="D4710" s="1"/>
      <c r="E4710" s="1"/>
      <c r="F4710" s="34"/>
      <c r="G4710" s="2"/>
      <c r="H4710" s="44">
        <f t="shared" si="78"/>
        <v>0</v>
      </c>
    </row>
    <row r="4711" spans="2:8" ht="12.5" x14ac:dyDescent="0.25">
      <c r="B4711" s="25"/>
      <c r="C4711" s="33"/>
      <c r="D4711" s="1"/>
      <c r="E4711" s="1"/>
      <c r="F4711" s="34"/>
      <c r="G4711" s="2"/>
      <c r="H4711" s="44">
        <f t="shared" si="78"/>
        <v>0</v>
      </c>
    </row>
    <row r="4712" spans="2:8" ht="12.5" x14ac:dyDescent="0.25">
      <c r="B4712" s="25"/>
      <c r="C4712" s="33"/>
      <c r="D4712" s="1"/>
      <c r="E4712" s="1"/>
      <c r="F4712" s="34"/>
      <c r="G4712" s="2"/>
      <c r="H4712" s="44">
        <f t="shared" si="78"/>
        <v>0</v>
      </c>
    </row>
    <row r="4713" spans="2:8" ht="12.5" x14ac:dyDescent="0.25">
      <c r="B4713" s="25"/>
      <c r="C4713" s="33"/>
      <c r="D4713" s="1"/>
      <c r="E4713" s="1"/>
      <c r="F4713" s="34"/>
      <c r="G4713" s="2"/>
      <c r="H4713" s="44">
        <f t="shared" si="78"/>
        <v>0</v>
      </c>
    </row>
    <row r="4714" spans="2:8" ht="12.5" x14ac:dyDescent="0.25">
      <c r="B4714" s="25"/>
      <c r="C4714" s="33"/>
      <c r="D4714" s="1"/>
      <c r="E4714" s="1"/>
      <c r="F4714" s="34"/>
      <c r="G4714" s="2"/>
      <c r="H4714" s="44">
        <f t="shared" si="78"/>
        <v>0</v>
      </c>
    </row>
    <row r="4715" spans="2:8" ht="12.5" x14ac:dyDescent="0.25">
      <c r="B4715" s="25"/>
      <c r="C4715" s="33"/>
      <c r="D4715" s="1"/>
      <c r="E4715" s="1"/>
      <c r="F4715" s="34"/>
      <c r="G4715" s="2"/>
      <c r="H4715" s="44">
        <f t="shared" si="78"/>
        <v>0</v>
      </c>
    </row>
    <row r="4716" spans="2:8" ht="12.5" x14ac:dyDescent="0.25">
      <c r="B4716" s="25"/>
      <c r="C4716" s="33"/>
      <c r="D4716" s="1"/>
      <c r="E4716" s="1"/>
      <c r="F4716" s="34"/>
      <c r="G4716" s="2"/>
      <c r="H4716" s="44">
        <f t="shared" si="78"/>
        <v>0</v>
      </c>
    </row>
    <row r="4717" spans="2:8" ht="12.5" x14ac:dyDescent="0.25">
      <c r="B4717" s="25"/>
      <c r="C4717" s="33"/>
      <c r="D4717" s="1"/>
      <c r="E4717" s="1"/>
      <c r="F4717" s="34"/>
      <c r="G4717" s="2"/>
      <c r="H4717" s="44">
        <f t="shared" si="78"/>
        <v>0</v>
      </c>
    </row>
    <row r="4718" spans="2:8" ht="12.5" x14ac:dyDescent="0.25">
      <c r="B4718" s="25"/>
      <c r="C4718" s="33"/>
      <c r="D4718" s="1"/>
      <c r="E4718" s="1"/>
      <c r="F4718" s="34"/>
      <c r="G4718" s="2"/>
      <c r="H4718" s="44">
        <f t="shared" si="78"/>
        <v>0</v>
      </c>
    </row>
    <row r="4719" spans="2:8" ht="12.5" x14ac:dyDescent="0.25">
      <c r="B4719" s="25"/>
      <c r="C4719" s="33"/>
      <c r="D4719" s="1"/>
      <c r="E4719" s="1"/>
      <c r="F4719" s="34"/>
      <c r="G4719" s="2"/>
      <c r="H4719" s="44">
        <f t="shared" si="78"/>
        <v>0</v>
      </c>
    </row>
    <row r="4720" spans="2:8" ht="12.5" x14ac:dyDescent="0.25">
      <c r="B4720" s="25"/>
      <c r="C4720" s="33"/>
      <c r="D4720" s="1"/>
      <c r="E4720" s="1"/>
      <c r="F4720" s="34"/>
      <c r="G4720" s="2"/>
      <c r="H4720" s="44">
        <f t="shared" si="78"/>
        <v>0</v>
      </c>
    </row>
    <row r="4721" spans="2:8" ht="12.5" x14ac:dyDescent="0.25">
      <c r="B4721" s="25"/>
      <c r="C4721" s="33"/>
      <c r="D4721" s="1"/>
      <c r="E4721" s="1"/>
      <c r="F4721" s="34"/>
      <c r="G4721" s="2"/>
      <c r="H4721" s="44">
        <f t="shared" si="78"/>
        <v>0</v>
      </c>
    </row>
    <row r="4722" spans="2:8" ht="12.5" x14ac:dyDescent="0.25">
      <c r="B4722" s="25"/>
      <c r="C4722" s="33"/>
      <c r="D4722" s="1"/>
      <c r="E4722" s="1"/>
      <c r="F4722" s="34"/>
      <c r="G4722" s="2"/>
      <c r="H4722" s="44">
        <f t="shared" si="78"/>
        <v>0</v>
      </c>
    </row>
    <row r="4723" spans="2:8" ht="12.5" x14ac:dyDescent="0.25">
      <c r="B4723" s="25"/>
      <c r="C4723" s="33"/>
      <c r="D4723" s="1"/>
      <c r="E4723" s="1"/>
      <c r="F4723" s="34"/>
      <c r="G4723" s="2"/>
      <c r="H4723" s="44">
        <f t="shared" si="78"/>
        <v>0</v>
      </c>
    </row>
    <row r="4724" spans="2:8" ht="12.5" x14ac:dyDescent="0.25">
      <c r="B4724" s="25"/>
      <c r="C4724" s="33"/>
      <c r="D4724" s="1"/>
      <c r="E4724" s="1"/>
      <c r="F4724" s="34"/>
      <c r="G4724" s="2"/>
      <c r="H4724" s="44">
        <f t="shared" si="78"/>
        <v>0</v>
      </c>
    </row>
    <row r="4725" spans="2:8" ht="12.5" x14ac:dyDescent="0.25">
      <c r="B4725" s="25"/>
      <c r="C4725" s="33"/>
      <c r="D4725" s="1"/>
      <c r="E4725" s="1"/>
      <c r="F4725" s="34"/>
      <c r="G4725" s="2"/>
      <c r="H4725" s="44">
        <f t="shared" si="78"/>
        <v>0</v>
      </c>
    </row>
    <row r="4726" spans="2:8" ht="12.5" x14ac:dyDescent="0.25">
      <c r="B4726" s="25"/>
      <c r="C4726" s="33"/>
      <c r="D4726" s="1"/>
      <c r="E4726" s="1"/>
      <c r="F4726" s="34"/>
      <c r="G4726" s="2"/>
      <c r="H4726" s="44">
        <f t="shared" si="78"/>
        <v>0</v>
      </c>
    </row>
    <row r="4727" spans="2:8" ht="12.5" x14ac:dyDescent="0.25">
      <c r="B4727" s="25"/>
      <c r="C4727" s="33"/>
      <c r="D4727" s="1"/>
      <c r="E4727" s="1"/>
      <c r="F4727" s="34"/>
      <c r="G4727" s="2"/>
      <c r="H4727" s="44">
        <f t="shared" si="78"/>
        <v>0</v>
      </c>
    </row>
    <row r="4728" spans="2:8" ht="12.5" x14ac:dyDescent="0.25">
      <c r="B4728" s="25"/>
      <c r="C4728" s="33"/>
      <c r="D4728" s="1"/>
      <c r="E4728" s="1"/>
      <c r="F4728" s="34"/>
      <c r="G4728" s="2"/>
      <c r="H4728" s="44">
        <f t="shared" si="78"/>
        <v>0</v>
      </c>
    </row>
    <row r="4729" spans="2:8" ht="12.5" x14ac:dyDescent="0.25">
      <c r="B4729" s="25"/>
      <c r="C4729" s="33"/>
      <c r="D4729" s="1"/>
      <c r="E4729" s="1"/>
      <c r="F4729" s="34"/>
      <c r="G4729" s="2"/>
      <c r="H4729" s="44">
        <f t="shared" si="78"/>
        <v>0</v>
      </c>
    </row>
    <row r="4730" spans="2:8" ht="12.5" x14ac:dyDescent="0.25">
      <c r="B4730" s="25"/>
      <c r="C4730" s="33"/>
      <c r="D4730" s="1"/>
      <c r="E4730" s="1"/>
      <c r="F4730" s="34"/>
      <c r="G4730" s="2"/>
      <c r="H4730" s="44">
        <f t="shared" si="78"/>
        <v>0</v>
      </c>
    </row>
    <row r="4731" spans="2:8" ht="12.5" x14ac:dyDescent="0.25">
      <c r="B4731" s="25"/>
      <c r="C4731" s="33"/>
      <c r="D4731" s="1"/>
      <c r="E4731" s="1"/>
      <c r="F4731" s="34"/>
      <c r="G4731" s="2"/>
      <c r="H4731" s="44">
        <f t="shared" si="78"/>
        <v>0</v>
      </c>
    </row>
    <row r="4732" spans="2:8" ht="12.5" x14ac:dyDescent="0.25">
      <c r="B4732" s="25"/>
      <c r="C4732" s="33"/>
      <c r="D4732" s="1"/>
      <c r="E4732" s="1"/>
      <c r="F4732" s="34"/>
      <c r="G4732" s="2"/>
      <c r="H4732" s="44">
        <f t="shared" si="78"/>
        <v>0</v>
      </c>
    </row>
    <row r="4733" spans="2:8" ht="12.5" x14ac:dyDescent="0.25">
      <c r="B4733" s="25"/>
      <c r="C4733" s="33"/>
      <c r="D4733" s="1"/>
      <c r="E4733" s="1"/>
      <c r="F4733" s="34"/>
      <c r="G4733" s="2"/>
      <c r="H4733" s="44">
        <f t="shared" si="78"/>
        <v>0</v>
      </c>
    </row>
    <row r="4734" spans="2:8" ht="12.5" x14ac:dyDescent="0.25">
      <c r="B4734" s="25"/>
      <c r="C4734" s="33"/>
      <c r="D4734" s="1"/>
      <c r="E4734" s="1"/>
      <c r="F4734" s="34"/>
      <c r="G4734" s="2"/>
      <c r="H4734" s="44">
        <f t="shared" si="78"/>
        <v>0</v>
      </c>
    </row>
    <row r="4735" spans="2:8" ht="12.5" x14ac:dyDescent="0.25">
      <c r="B4735" s="25"/>
      <c r="C4735" s="33"/>
      <c r="D4735" s="1"/>
      <c r="E4735" s="1"/>
      <c r="F4735" s="34"/>
      <c r="G4735" s="2"/>
      <c r="H4735" s="44">
        <f t="shared" si="78"/>
        <v>0</v>
      </c>
    </row>
    <row r="4736" spans="2:8" ht="12.5" x14ac:dyDescent="0.25">
      <c r="B4736" s="25"/>
      <c r="C4736" s="33"/>
      <c r="D4736" s="1"/>
      <c r="E4736" s="1"/>
      <c r="F4736" s="34"/>
      <c r="G4736" s="2"/>
      <c r="H4736" s="44">
        <f t="shared" si="78"/>
        <v>0</v>
      </c>
    </row>
    <row r="4737" spans="2:8" ht="12.5" x14ac:dyDescent="0.25">
      <c r="B4737" s="25"/>
      <c r="C4737" s="33"/>
      <c r="D4737" s="1"/>
      <c r="E4737" s="1"/>
      <c r="F4737" s="34"/>
      <c r="G4737" s="2"/>
      <c r="H4737" s="44">
        <f t="shared" si="78"/>
        <v>0</v>
      </c>
    </row>
    <row r="4738" spans="2:8" ht="12.5" x14ac:dyDescent="0.25">
      <c r="B4738" s="25"/>
      <c r="C4738" s="33"/>
      <c r="D4738" s="1"/>
      <c r="E4738" s="1"/>
      <c r="F4738" s="34"/>
      <c r="G4738" s="2"/>
      <c r="H4738" s="44">
        <f t="shared" si="78"/>
        <v>0</v>
      </c>
    </row>
    <row r="4739" spans="2:8" ht="12.5" x14ac:dyDescent="0.25">
      <c r="B4739" s="25"/>
      <c r="C4739" s="33"/>
      <c r="D4739" s="1"/>
      <c r="E4739" s="1"/>
      <c r="F4739" s="34"/>
      <c r="G4739" s="2"/>
      <c r="H4739" s="44">
        <f t="shared" si="78"/>
        <v>0</v>
      </c>
    </row>
    <row r="4740" spans="2:8" ht="12.5" x14ac:dyDescent="0.25">
      <c r="B4740" s="25"/>
      <c r="C4740" s="33"/>
      <c r="D4740" s="1"/>
      <c r="E4740" s="1"/>
      <c r="F4740" s="34"/>
      <c r="G4740" s="2"/>
      <c r="H4740" s="44">
        <f t="shared" si="78"/>
        <v>0</v>
      </c>
    </row>
    <row r="4741" spans="2:8" ht="12.5" x14ac:dyDescent="0.25">
      <c r="B4741" s="25"/>
      <c r="C4741" s="33"/>
      <c r="D4741" s="1"/>
      <c r="E4741" s="1"/>
      <c r="F4741" s="34"/>
      <c r="G4741" s="2"/>
      <c r="H4741" s="44">
        <f t="shared" si="78"/>
        <v>0</v>
      </c>
    </row>
    <row r="4742" spans="2:8" ht="12.5" x14ac:dyDescent="0.25">
      <c r="B4742" s="25"/>
      <c r="C4742" s="33"/>
      <c r="D4742" s="1"/>
      <c r="E4742" s="1"/>
      <c r="F4742" s="34"/>
      <c r="G4742" s="2"/>
      <c r="H4742" s="44">
        <f t="shared" ref="H4742:H4805" si="79">F4742*ROUND(G4742,4)</f>
        <v>0</v>
      </c>
    </row>
    <row r="4743" spans="2:8" ht="12.5" x14ac:dyDescent="0.25">
      <c r="B4743" s="25"/>
      <c r="C4743" s="33"/>
      <c r="D4743" s="1"/>
      <c r="E4743" s="1"/>
      <c r="F4743" s="34"/>
      <c r="G4743" s="2"/>
      <c r="H4743" s="44">
        <f t="shared" si="79"/>
        <v>0</v>
      </c>
    </row>
    <row r="4744" spans="2:8" ht="12.5" x14ac:dyDescent="0.25">
      <c r="B4744" s="25"/>
      <c r="C4744" s="33"/>
      <c r="D4744" s="1"/>
      <c r="E4744" s="1"/>
      <c r="F4744" s="34"/>
      <c r="G4744" s="2"/>
      <c r="H4744" s="44">
        <f t="shared" si="79"/>
        <v>0</v>
      </c>
    </row>
    <row r="4745" spans="2:8" ht="12.5" x14ac:dyDescent="0.25">
      <c r="B4745" s="25"/>
      <c r="C4745" s="33"/>
      <c r="D4745" s="1"/>
      <c r="E4745" s="1"/>
      <c r="F4745" s="34"/>
      <c r="G4745" s="2"/>
      <c r="H4745" s="44">
        <f t="shared" si="79"/>
        <v>0</v>
      </c>
    </row>
    <row r="4746" spans="2:8" ht="12.5" x14ac:dyDescent="0.25">
      <c r="B4746" s="25"/>
      <c r="C4746" s="33"/>
      <c r="D4746" s="1"/>
      <c r="E4746" s="1"/>
      <c r="F4746" s="34"/>
      <c r="G4746" s="2"/>
      <c r="H4746" s="44">
        <f t="shared" si="79"/>
        <v>0</v>
      </c>
    </row>
    <row r="4747" spans="2:8" ht="12.5" x14ac:dyDescent="0.25">
      <c r="B4747" s="25"/>
      <c r="C4747" s="33"/>
      <c r="D4747" s="1"/>
      <c r="E4747" s="1"/>
      <c r="F4747" s="34"/>
      <c r="G4747" s="2"/>
      <c r="H4747" s="44">
        <f t="shared" si="79"/>
        <v>0</v>
      </c>
    </row>
    <row r="4748" spans="2:8" ht="12.5" x14ac:dyDescent="0.25">
      <c r="B4748" s="25"/>
      <c r="C4748" s="33"/>
      <c r="D4748" s="1"/>
      <c r="E4748" s="1"/>
      <c r="F4748" s="34"/>
      <c r="G4748" s="2"/>
      <c r="H4748" s="44">
        <f t="shared" si="79"/>
        <v>0</v>
      </c>
    </row>
    <row r="4749" spans="2:8" ht="12.5" x14ac:dyDescent="0.25">
      <c r="B4749" s="25"/>
      <c r="C4749" s="33"/>
      <c r="D4749" s="1"/>
      <c r="E4749" s="1"/>
      <c r="F4749" s="34"/>
      <c r="G4749" s="2"/>
      <c r="H4749" s="44">
        <f t="shared" si="79"/>
        <v>0</v>
      </c>
    </row>
    <row r="4750" spans="2:8" ht="12.5" x14ac:dyDescent="0.25">
      <c r="B4750" s="25"/>
      <c r="C4750" s="33"/>
      <c r="D4750" s="1"/>
      <c r="E4750" s="1"/>
      <c r="F4750" s="34"/>
      <c r="G4750" s="2"/>
      <c r="H4750" s="44">
        <f t="shared" si="79"/>
        <v>0</v>
      </c>
    </row>
    <row r="4751" spans="2:8" ht="12.5" x14ac:dyDescent="0.25">
      <c r="B4751" s="25"/>
      <c r="C4751" s="33"/>
      <c r="D4751" s="1"/>
      <c r="E4751" s="1"/>
      <c r="F4751" s="34"/>
      <c r="G4751" s="2"/>
      <c r="H4751" s="44">
        <f t="shared" si="79"/>
        <v>0</v>
      </c>
    </row>
    <row r="4752" spans="2:8" ht="12.5" x14ac:dyDescent="0.25">
      <c r="B4752" s="25"/>
      <c r="C4752" s="33"/>
      <c r="D4752" s="1"/>
      <c r="E4752" s="1"/>
      <c r="F4752" s="34"/>
      <c r="G4752" s="2"/>
      <c r="H4752" s="44">
        <f t="shared" si="79"/>
        <v>0</v>
      </c>
    </row>
    <row r="4753" spans="2:8" ht="12.5" x14ac:dyDescent="0.25">
      <c r="B4753" s="25"/>
      <c r="C4753" s="33"/>
      <c r="D4753" s="1"/>
      <c r="E4753" s="1"/>
      <c r="F4753" s="34"/>
      <c r="G4753" s="2"/>
      <c r="H4753" s="44">
        <f t="shared" si="79"/>
        <v>0</v>
      </c>
    </row>
    <row r="4754" spans="2:8" ht="12.5" x14ac:dyDescent="0.25">
      <c r="B4754" s="25"/>
      <c r="C4754" s="33"/>
      <c r="D4754" s="1"/>
      <c r="E4754" s="1"/>
      <c r="F4754" s="34"/>
      <c r="G4754" s="2"/>
      <c r="H4754" s="44">
        <f t="shared" si="79"/>
        <v>0</v>
      </c>
    </row>
    <row r="4755" spans="2:8" ht="12.5" x14ac:dyDescent="0.25">
      <c r="B4755" s="25"/>
      <c r="C4755" s="33"/>
      <c r="D4755" s="1"/>
      <c r="E4755" s="1"/>
      <c r="F4755" s="34"/>
      <c r="G4755" s="2"/>
      <c r="H4755" s="44">
        <f t="shared" si="79"/>
        <v>0</v>
      </c>
    </row>
    <row r="4756" spans="2:8" ht="12.5" x14ac:dyDescent="0.25">
      <c r="B4756" s="25"/>
      <c r="C4756" s="33"/>
      <c r="D4756" s="1"/>
      <c r="E4756" s="1"/>
      <c r="F4756" s="34"/>
      <c r="G4756" s="2"/>
      <c r="H4756" s="44">
        <f t="shared" si="79"/>
        <v>0</v>
      </c>
    </row>
    <row r="4757" spans="2:8" ht="12.5" x14ac:dyDescent="0.25">
      <c r="B4757" s="25"/>
      <c r="C4757" s="33"/>
      <c r="D4757" s="1"/>
      <c r="E4757" s="1"/>
      <c r="F4757" s="34"/>
      <c r="G4757" s="2"/>
      <c r="H4757" s="44">
        <f t="shared" si="79"/>
        <v>0</v>
      </c>
    </row>
    <row r="4758" spans="2:8" ht="12.5" x14ac:dyDescent="0.25">
      <c r="B4758" s="25"/>
      <c r="C4758" s="33"/>
      <c r="D4758" s="1"/>
      <c r="E4758" s="1"/>
      <c r="F4758" s="34"/>
      <c r="G4758" s="2"/>
      <c r="H4758" s="44">
        <f t="shared" si="79"/>
        <v>0</v>
      </c>
    </row>
    <row r="4759" spans="2:8" ht="12.5" x14ac:dyDescent="0.25">
      <c r="B4759" s="25"/>
      <c r="C4759" s="33"/>
      <c r="D4759" s="1"/>
      <c r="E4759" s="1"/>
      <c r="F4759" s="34"/>
      <c r="G4759" s="2"/>
      <c r="H4759" s="44">
        <f t="shared" si="79"/>
        <v>0</v>
      </c>
    </row>
    <row r="4760" spans="2:8" ht="12.5" x14ac:dyDescent="0.25">
      <c r="B4760" s="25"/>
      <c r="C4760" s="33"/>
      <c r="D4760" s="1"/>
      <c r="E4760" s="1"/>
      <c r="F4760" s="34"/>
      <c r="G4760" s="2"/>
      <c r="H4760" s="44">
        <f t="shared" si="79"/>
        <v>0</v>
      </c>
    </row>
    <row r="4761" spans="2:8" ht="12.5" x14ac:dyDescent="0.25">
      <c r="B4761" s="25"/>
      <c r="C4761" s="33"/>
      <c r="D4761" s="1"/>
      <c r="E4761" s="1"/>
      <c r="F4761" s="34"/>
      <c r="G4761" s="2"/>
      <c r="H4761" s="44">
        <f t="shared" si="79"/>
        <v>0</v>
      </c>
    </row>
    <row r="4762" spans="2:8" ht="12.5" x14ac:dyDescent="0.25">
      <c r="B4762" s="25"/>
      <c r="C4762" s="33"/>
      <c r="D4762" s="1"/>
      <c r="E4762" s="1"/>
      <c r="F4762" s="34"/>
      <c r="G4762" s="2"/>
      <c r="H4762" s="44">
        <f t="shared" si="79"/>
        <v>0</v>
      </c>
    </row>
    <row r="4763" spans="2:8" ht="12.5" x14ac:dyDescent="0.25">
      <c r="B4763" s="25"/>
      <c r="C4763" s="33"/>
      <c r="D4763" s="1"/>
      <c r="E4763" s="1"/>
      <c r="F4763" s="34"/>
      <c r="G4763" s="2"/>
      <c r="H4763" s="44">
        <f t="shared" si="79"/>
        <v>0</v>
      </c>
    </row>
    <row r="4764" spans="2:8" ht="12.5" x14ac:dyDescent="0.25">
      <c r="B4764" s="25"/>
      <c r="C4764" s="33"/>
      <c r="D4764" s="1"/>
      <c r="E4764" s="1"/>
      <c r="F4764" s="34"/>
      <c r="G4764" s="2"/>
      <c r="H4764" s="44">
        <f t="shared" si="79"/>
        <v>0</v>
      </c>
    </row>
    <row r="4765" spans="2:8" ht="12.5" x14ac:dyDescent="0.25">
      <c r="B4765" s="25"/>
      <c r="C4765" s="33"/>
      <c r="D4765" s="1"/>
      <c r="E4765" s="1"/>
      <c r="F4765" s="34"/>
      <c r="G4765" s="2"/>
      <c r="H4765" s="44">
        <f t="shared" si="79"/>
        <v>0</v>
      </c>
    </row>
    <row r="4766" spans="2:8" ht="12.5" x14ac:dyDescent="0.25">
      <c r="B4766" s="25"/>
      <c r="C4766" s="33"/>
      <c r="D4766" s="1"/>
      <c r="E4766" s="1"/>
      <c r="F4766" s="34"/>
      <c r="G4766" s="2"/>
      <c r="H4766" s="44">
        <f t="shared" si="79"/>
        <v>0</v>
      </c>
    </row>
    <row r="4767" spans="2:8" ht="12.5" x14ac:dyDescent="0.25">
      <c r="B4767" s="25"/>
      <c r="C4767" s="33"/>
      <c r="D4767" s="1"/>
      <c r="E4767" s="1"/>
      <c r="F4767" s="34"/>
      <c r="G4767" s="2"/>
      <c r="H4767" s="44">
        <f t="shared" si="79"/>
        <v>0</v>
      </c>
    </row>
    <row r="4768" spans="2:8" ht="12.5" x14ac:dyDescent="0.25">
      <c r="B4768" s="25"/>
      <c r="C4768" s="33"/>
      <c r="D4768" s="1"/>
      <c r="E4768" s="1"/>
      <c r="F4768" s="34"/>
      <c r="G4768" s="2"/>
      <c r="H4768" s="44">
        <f t="shared" si="79"/>
        <v>0</v>
      </c>
    </row>
    <row r="4769" spans="2:8" ht="12.5" x14ac:dyDescent="0.25">
      <c r="B4769" s="25"/>
      <c r="C4769" s="33"/>
      <c r="D4769" s="1"/>
      <c r="E4769" s="1"/>
      <c r="F4769" s="34"/>
      <c r="G4769" s="2"/>
      <c r="H4769" s="44">
        <f t="shared" si="79"/>
        <v>0</v>
      </c>
    </row>
    <row r="4770" spans="2:8" ht="12.5" x14ac:dyDescent="0.25">
      <c r="B4770" s="25"/>
      <c r="C4770" s="33"/>
      <c r="D4770" s="1"/>
      <c r="E4770" s="1"/>
      <c r="F4770" s="34"/>
      <c r="G4770" s="2"/>
      <c r="H4770" s="44">
        <f t="shared" si="79"/>
        <v>0</v>
      </c>
    </row>
    <row r="4771" spans="2:8" ht="12.5" x14ac:dyDescent="0.25">
      <c r="B4771" s="25"/>
      <c r="C4771" s="33"/>
      <c r="D4771" s="1"/>
      <c r="E4771" s="1"/>
      <c r="F4771" s="34"/>
      <c r="G4771" s="2"/>
      <c r="H4771" s="44">
        <f t="shared" si="79"/>
        <v>0</v>
      </c>
    </row>
    <row r="4772" spans="2:8" ht="12.5" x14ac:dyDescent="0.25">
      <c r="B4772" s="25"/>
      <c r="C4772" s="33"/>
      <c r="D4772" s="1"/>
      <c r="E4772" s="1"/>
      <c r="F4772" s="34"/>
      <c r="G4772" s="2"/>
      <c r="H4772" s="44">
        <f t="shared" si="79"/>
        <v>0</v>
      </c>
    </row>
    <row r="4773" spans="2:8" ht="12.5" x14ac:dyDescent="0.25">
      <c r="B4773" s="25"/>
      <c r="C4773" s="33"/>
      <c r="D4773" s="1"/>
      <c r="E4773" s="1"/>
      <c r="F4773" s="34"/>
      <c r="G4773" s="2"/>
      <c r="H4773" s="44">
        <f t="shared" si="79"/>
        <v>0</v>
      </c>
    </row>
    <row r="4774" spans="2:8" ht="12.5" x14ac:dyDescent="0.25">
      <c r="B4774" s="25"/>
      <c r="C4774" s="33"/>
      <c r="D4774" s="1"/>
      <c r="E4774" s="1"/>
      <c r="F4774" s="34"/>
      <c r="G4774" s="2"/>
      <c r="H4774" s="44">
        <f t="shared" si="79"/>
        <v>0</v>
      </c>
    </row>
    <row r="4775" spans="2:8" ht="12.5" x14ac:dyDescent="0.25">
      <c r="B4775" s="25"/>
      <c r="C4775" s="33"/>
      <c r="D4775" s="1"/>
      <c r="E4775" s="1"/>
      <c r="F4775" s="34"/>
      <c r="G4775" s="2"/>
      <c r="H4775" s="44">
        <f t="shared" si="79"/>
        <v>0</v>
      </c>
    </row>
    <row r="4776" spans="2:8" ht="12.5" x14ac:dyDescent="0.25">
      <c r="B4776" s="25"/>
      <c r="C4776" s="33"/>
      <c r="D4776" s="1"/>
      <c r="E4776" s="1"/>
      <c r="F4776" s="34"/>
      <c r="G4776" s="2"/>
      <c r="H4776" s="44">
        <f t="shared" si="79"/>
        <v>0</v>
      </c>
    </row>
    <row r="4777" spans="2:8" ht="12.5" x14ac:dyDescent="0.25">
      <c r="B4777" s="25"/>
      <c r="C4777" s="33"/>
      <c r="D4777" s="1"/>
      <c r="E4777" s="1"/>
      <c r="F4777" s="34"/>
      <c r="G4777" s="2"/>
      <c r="H4777" s="44">
        <f t="shared" si="79"/>
        <v>0</v>
      </c>
    </row>
    <row r="4778" spans="2:8" ht="12.5" x14ac:dyDescent="0.25">
      <c r="B4778" s="25"/>
      <c r="C4778" s="33"/>
      <c r="D4778" s="1"/>
      <c r="E4778" s="1"/>
      <c r="F4778" s="34"/>
      <c r="G4778" s="2"/>
      <c r="H4778" s="44">
        <f t="shared" si="79"/>
        <v>0</v>
      </c>
    </row>
    <row r="4779" spans="2:8" ht="12.5" x14ac:dyDescent="0.25">
      <c r="B4779" s="25"/>
      <c r="C4779" s="33"/>
      <c r="D4779" s="1"/>
      <c r="E4779" s="1"/>
      <c r="F4779" s="34"/>
      <c r="G4779" s="2"/>
      <c r="H4779" s="44">
        <f t="shared" si="79"/>
        <v>0</v>
      </c>
    </row>
    <row r="4780" spans="2:8" ht="12.5" x14ac:dyDescent="0.25">
      <c r="B4780" s="25"/>
      <c r="C4780" s="33"/>
      <c r="D4780" s="1"/>
      <c r="E4780" s="1"/>
      <c r="F4780" s="34"/>
      <c r="G4780" s="2"/>
      <c r="H4780" s="44">
        <f t="shared" si="79"/>
        <v>0</v>
      </c>
    </row>
    <row r="4781" spans="2:8" ht="12.5" x14ac:dyDescent="0.25">
      <c r="B4781" s="25"/>
      <c r="C4781" s="33"/>
      <c r="D4781" s="1"/>
      <c r="E4781" s="1"/>
      <c r="F4781" s="34"/>
      <c r="G4781" s="2"/>
      <c r="H4781" s="44">
        <f t="shared" si="79"/>
        <v>0</v>
      </c>
    </row>
    <row r="4782" spans="2:8" ht="12.5" x14ac:dyDescent="0.25">
      <c r="B4782" s="25"/>
      <c r="C4782" s="33"/>
      <c r="D4782" s="1"/>
      <c r="E4782" s="1"/>
      <c r="F4782" s="34"/>
      <c r="G4782" s="2"/>
      <c r="H4782" s="44">
        <f t="shared" si="79"/>
        <v>0</v>
      </c>
    </row>
    <row r="4783" spans="2:8" ht="12.5" x14ac:dyDescent="0.25">
      <c r="B4783" s="25"/>
      <c r="C4783" s="33"/>
      <c r="D4783" s="1"/>
      <c r="E4783" s="1"/>
      <c r="F4783" s="34"/>
      <c r="G4783" s="2"/>
      <c r="H4783" s="44">
        <f t="shared" si="79"/>
        <v>0</v>
      </c>
    </row>
    <row r="4784" spans="2:8" ht="12.5" x14ac:dyDescent="0.25">
      <c r="B4784" s="25"/>
      <c r="C4784" s="33"/>
      <c r="D4784" s="1"/>
      <c r="E4784" s="1"/>
      <c r="F4784" s="34"/>
      <c r="G4784" s="2"/>
      <c r="H4784" s="44">
        <f t="shared" si="79"/>
        <v>0</v>
      </c>
    </row>
    <row r="4785" spans="2:8" ht="12.5" x14ac:dyDescent="0.25">
      <c r="B4785" s="25"/>
      <c r="C4785" s="33"/>
      <c r="D4785" s="1"/>
      <c r="E4785" s="1"/>
      <c r="F4785" s="34"/>
      <c r="G4785" s="2"/>
      <c r="H4785" s="44">
        <f t="shared" si="79"/>
        <v>0</v>
      </c>
    </row>
    <row r="4786" spans="2:8" ht="12.5" x14ac:dyDescent="0.25">
      <c r="B4786" s="25"/>
      <c r="C4786" s="33"/>
      <c r="D4786" s="1"/>
      <c r="E4786" s="1"/>
      <c r="F4786" s="34"/>
      <c r="G4786" s="2"/>
      <c r="H4786" s="44">
        <f t="shared" si="79"/>
        <v>0</v>
      </c>
    </row>
    <row r="4787" spans="2:8" ht="12.5" x14ac:dyDescent="0.25">
      <c r="B4787" s="25"/>
      <c r="C4787" s="33"/>
      <c r="D4787" s="1"/>
      <c r="E4787" s="1"/>
      <c r="F4787" s="34"/>
      <c r="G4787" s="2"/>
      <c r="H4787" s="44">
        <f t="shared" si="79"/>
        <v>0</v>
      </c>
    </row>
    <row r="4788" spans="2:8" ht="12.5" x14ac:dyDescent="0.25">
      <c r="B4788" s="25"/>
      <c r="C4788" s="33"/>
      <c r="D4788" s="1"/>
      <c r="E4788" s="1"/>
      <c r="F4788" s="34"/>
      <c r="G4788" s="2"/>
      <c r="H4788" s="44">
        <f t="shared" si="79"/>
        <v>0</v>
      </c>
    </row>
    <row r="4789" spans="2:8" ht="12.5" x14ac:dyDescent="0.25">
      <c r="B4789" s="25"/>
      <c r="C4789" s="33"/>
      <c r="D4789" s="1"/>
      <c r="E4789" s="1"/>
      <c r="F4789" s="34"/>
      <c r="G4789" s="2"/>
      <c r="H4789" s="44">
        <f t="shared" si="79"/>
        <v>0</v>
      </c>
    </row>
    <row r="4790" spans="2:8" ht="12.5" x14ac:dyDescent="0.25">
      <c r="B4790" s="25"/>
      <c r="C4790" s="33"/>
      <c r="D4790" s="1"/>
      <c r="E4790" s="1"/>
      <c r="F4790" s="34"/>
      <c r="G4790" s="2"/>
      <c r="H4790" s="44">
        <f t="shared" si="79"/>
        <v>0</v>
      </c>
    </row>
    <row r="4791" spans="2:8" ht="12.5" x14ac:dyDescent="0.25">
      <c r="B4791" s="25"/>
      <c r="C4791" s="33"/>
      <c r="D4791" s="1"/>
      <c r="E4791" s="1"/>
      <c r="F4791" s="34"/>
      <c r="G4791" s="2"/>
      <c r="H4791" s="44">
        <f t="shared" si="79"/>
        <v>0</v>
      </c>
    </row>
    <row r="4792" spans="2:8" ht="12.5" x14ac:dyDescent="0.25">
      <c r="B4792" s="25"/>
      <c r="C4792" s="33"/>
      <c r="D4792" s="1"/>
      <c r="E4792" s="1"/>
      <c r="F4792" s="34"/>
      <c r="G4792" s="2"/>
      <c r="H4792" s="44">
        <f t="shared" si="79"/>
        <v>0</v>
      </c>
    </row>
    <row r="4793" spans="2:8" ht="12.5" x14ac:dyDescent="0.25">
      <c r="B4793" s="25"/>
      <c r="C4793" s="33"/>
      <c r="D4793" s="1"/>
      <c r="E4793" s="1"/>
      <c r="F4793" s="34"/>
      <c r="G4793" s="2"/>
      <c r="H4793" s="44">
        <f t="shared" si="79"/>
        <v>0</v>
      </c>
    </row>
    <row r="4794" spans="2:8" ht="12.5" x14ac:dyDescent="0.25">
      <c r="B4794" s="25"/>
      <c r="C4794" s="33"/>
      <c r="D4794" s="1"/>
      <c r="E4794" s="1"/>
      <c r="F4794" s="34"/>
      <c r="G4794" s="2"/>
      <c r="H4794" s="44">
        <f t="shared" si="79"/>
        <v>0</v>
      </c>
    </row>
    <row r="4795" spans="2:8" ht="12.5" x14ac:dyDescent="0.25">
      <c r="B4795" s="25"/>
      <c r="C4795" s="33"/>
      <c r="D4795" s="1"/>
      <c r="E4795" s="1"/>
      <c r="F4795" s="34"/>
      <c r="G4795" s="2"/>
      <c r="H4795" s="44">
        <f t="shared" si="79"/>
        <v>0</v>
      </c>
    </row>
    <row r="4796" spans="2:8" ht="12.5" x14ac:dyDescent="0.25">
      <c r="B4796" s="25"/>
      <c r="C4796" s="33"/>
      <c r="D4796" s="1"/>
      <c r="E4796" s="1"/>
      <c r="F4796" s="34"/>
      <c r="G4796" s="2"/>
      <c r="H4796" s="44">
        <f t="shared" si="79"/>
        <v>0</v>
      </c>
    </row>
    <row r="4797" spans="2:8" ht="12.5" x14ac:dyDescent="0.25">
      <c r="B4797" s="25"/>
      <c r="C4797" s="33"/>
      <c r="D4797" s="1"/>
      <c r="E4797" s="1"/>
      <c r="F4797" s="34"/>
      <c r="G4797" s="2"/>
      <c r="H4797" s="44">
        <f t="shared" si="79"/>
        <v>0</v>
      </c>
    </row>
    <row r="4798" spans="2:8" ht="12.5" x14ac:dyDescent="0.25">
      <c r="B4798" s="25"/>
      <c r="C4798" s="33"/>
      <c r="D4798" s="1"/>
      <c r="E4798" s="1"/>
      <c r="F4798" s="34"/>
      <c r="G4798" s="2"/>
      <c r="H4798" s="44">
        <f t="shared" si="79"/>
        <v>0</v>
      </c>
    </row>
    <row r="4799" spans="2:8" ht="12.5" x14ac:dyDescent="0.25">
      <c r="B4799" s="25"/>
      <c r="C4799" s="33"/>
      <c r="D4799" s="1"/>
      <c r="E4799" s="1"/>
      <c r="F4799" s="34"/>
      <c r="G4799" s="2"/>
      <c r="H4799" s="44">
        <f t="shared" si="79"/>
        <v>0</v>
      </c>
    </row>
    <row r="4800" spans="2:8" ht="12.5" x14ac:dyDescent="0.25">
      <c r="B4800" s="25"/>
      <c r="C4800" s="33"/>
      <c r="D4800" s="1"/>
      <c r="E4800" s="1"/>
      <c r="F4800" s="34"/>
      <c r="G4800" s="2"/>
      <c r="H4800" s="44">
        <f t="shared" si="79"/>
        <v>0</v>
      </c>
    </row>
    <row r="4801" spans="2:8" ht="12.5" x14ac:dyDescent="0.25">
      <c r="B4801" s="25"/>
      <c r="C4801" s="33"/>
      <c r="D4801" s="1"/>
      <c r="E4801" s="1"/>
      <c r="F4801" s="34"/>
      <c r="G4801" s="2"/>
      <c r="H4801" s="44">
        <f t="shared" si="79"/>
        <v>0</v>
      </c>
    </row>
    <row r="4802" spans="2:8" ht="12.5" x14ac:dyDescent="0.25">
      <c r="B4802" s="25"/>
      <c r="C4802" s="33"/>
      <c r="D4802" s="1"/>
      <c r="E4802" s="1"/>
      <c r="F4802" s="34"/>
      <c r="G4802" s="2"/>
      <c r="H4802" s="44">
        <f t="shared" si="79"/>
        <v>0</v>
      </c>
    </row>
    <row r="4803" spans="2:8" ht="12.5" x14ac:dyDescent="0.25">
      <c r="B4803" s="25"/>
      <c r="C4803" s="33"/>
      <c r="D4803" s="1"/>
      <c r="E4803" s="1"/>
      <c r="F4803" s="34"/>
      <c r="G4803" s="2"/>
      <c r="H4803" s="44">
        <f t="shared" si="79"/>
        <v>0</v>
      </c>
    </row>
    <row r="4804" spans="2:8" ht="12.5" x14ac:dyDescent="0.25">
      <c r="B4804" s="25"/>
      <c r="C4804" s="33"/>
      <c r="D4804" s="1"/>
      <c r="E4804" s="1"/>
      <c r="F4804" s="34"/>
      <c r="G4804" s="2"/>
      <c r="H4804" s="44">
        <f t="shared" si="79"/>
        <v>0</v>
      </c>
    </row>
    <row r="4805" spans="2:8" ht="12.5" x14ac:dyDescent="0.25">
      <c r="B4805" s="25"/>
      <c r="C4805" s="33"/>
      <c r="D4805" s="1"/>
      <c r="E4805" s="1"/>
      <c r="F4805" s="34"/>
      <c r="G4805" s="2"/>
      <c r="H4805" s="44">
        <f t="shared" si="79"/>
        <v>0</v>
      </c>
    </row>
    <row r="4806" spans="2:8" ht="12.5" x14ac:dyDescent="0.25">
      <c r="B4806" s="25"/>
      <c r="C4806" s="33"/>
      <c r="D4806" s="1"/>
      <c r="E4806" s="1"/>
      <c r="F4806" s="34"/>
      <c r="G4806" s="2"/>
      <c r="H4806" s="44">
        <f t="shared" ref="H4806:H4869" si="80">F4806*ROUND(G4806,4)</f>
        <v>0</v>
      </c>
    </row>
    <row r="4807" spans="2:8" ht="12.5" x14ac:dyDescent="0.25">
      <c r="B4807" s="25"/>
      <c r="C4807" s="33"/>
      <c r="D4807" s="1"/>
      <c r="E4807" s="1"/>
      <c r="F4807" s="34"/>
      <c r="G4807" s="2"/>
      <c r="H4807" s="44">
        <f t="shared" si="80"/>
        <v>0</v>
      </c>
    </row>
    <row r="4808" spans="2:8" ht="12.5" x14ac:dyDescent="0.25">
      <c r="B4808" s="25"/>
      <c r="C4808" s="33"/>
      <c r="D4808" s="1"/>
      <c r="E4808" s="1"/>
      <c r="F4808" s="34"/>
      <c r="G4808" s="2"/>
      <c r="H4808" s="44">
        <f t="shared" si="80"/>
        <v>0</v>
      </c>
    </row>
    <row r="4809" spans="2:8" ht="12.5" x14ac:dyDescent="0.25">
      <c r="B4809" s="25"/>
      <c r="C4809" s="33"/>
      <c r="D4809" s="1"/>
      <c r="E4809" s="1"/>
      <c r="F4809" s="34"/>
      <c r="G4809" s="2"/>
      <c r="H4809" s="44">
        <f t="shared" si="80"/>
        <v>0</v>
      </c>
    </row>
    <row r="4810" spans="2:8" ht="12.5" x14ac:dyDescent="0.25">
      <c r="B4810" s="25"/>
      <c r="C4810" s="33"/>
      <c r="D4810" s="1"/>
      <c r="E4810" s="1"/>
      <c r="F4810" s="34"/>
      <c r="G4810" s="2"/>
      <c r="H4810" s="44">
        <f t="shared" si="80"/>
        <v>0</v>
      </c>
    </row>
    <row r="4811" spans="2:8" ht="12.5" x14ac:dyDescent="0.25">
      <c r="B4811" s="25"/>
      <c r="C4811" s="33"/>
      <c r="D4811" s="1"/>
      <c r="E4811" s="1"/>
      <c r="F4811" s="34"/>
      <c r="G4811" s="2"/>
      <c r="H4811" s="44">
        <f t="shared" si="80"/>
        <v>0</v>
      </c>
    </row>
    <row r="4812" spans="2:8" ht="12.5" x14ac:dyDescent="0.25">
      <c r="B4812" s="25"/>
      <c r="C4812" s="33"/>
      <c r="D4812" s="1"/>
      <c r="E4812" s="1"/>
      <c r="F4812" s="34"/>
      <c r="G4812" s="2"/>
      <c r="H4812" s="44">
        <f t="shared" si="80"/>
        <v>0</v>
      </c>
    </row>
    <row r="4813" spans="2:8" ht="12.5" x14ac:dyDescent="0.25">
      <c r="B4813" s="25"/>
      <c r="C4813" s="33"/>
      <c r="D4813" s="1"/>
      <c r="E4813" s="1"/>
      <c r="F4813" s="34"/>
      <c r="G4813" s="2"/>
      <c r="H4813" s="44">
        <f t="shared" si="80"/>
        <v>0</v>
      </c>
    </row>
    <row r="4814" spans="2:8" ht="12.5" x14ac:dyDescent="0.25">
      <c r="B4814" s="25"/>
      <c r="C4814" s="33"/>
      <c r="D4814" s="1"/>
      <c r="E4814" s="1"/>
      <c r="F4814" s="34"/>
      <c r="G4814" s="2"/>
      <c r="H4814" s="44">
        <f t="shared" si="80"/>
        <v>0</v>
      </c>
    </row>
    <row r="4815" spans="2:8" ht="12.5" x14ac:dyDescent="0.25">
      <c r="B4815" s="25"/>
      <c r="C4815" s="33"/>
      <c r="D4815" s="1"/>
      <c r="E4815" s="1"/>
      <c r="F4815" s="34"/>
      <c r="G4815" s="2"/>
      <c r="H4815" s="44">
        <f t="shared" si="80"/>
        <v>0</v>
      </c>
    </row>
    <row r="4816" spans="2:8" ht="12.5" x14ac:dyDescent="0.25">
      <c r="B4816" s="25"/>
      <c r="C4816" s="33"/>
      <c r="D4816" s="1"/>
      <c r="E4816" s="1"/>
      <c r="F4816" s="34"/>
      <c r="G4816" s="2"/>
      <c r="H4816" s="44">
        <f t="shared" si="80"/>
        <v>0</v>
      </c>
    </row>
    <row r="4817" spans="2:8" ht="12.5" x14ac:dyDescent="0.25">
      <c r="B4817" s="25"/>
      <c r="C4817" s="33"/>
      <c r="D4817" s="1"/>
      <c r="E4817" s="1"/>
      <c r="F4817" s="34"/>
      <c r="G4817" s="2"/>
      <c r="H4817" s="44">
        <f t="shared" si="80"/>
        <v>0</v>
      </c>
    </row>
    <row r="4818" spans="2:8" ht="12.5" x14ac:dyDescent="0.25">
      <c r="B4818" s="25"/>
      <c r="C4818" s="33"/>
      <c r="D4818" s="1"/>
      <c r="E4818" s="1"/>
      <c r="F4818" s="34"/>
      <c r="G4818" s="2"/>
      <c r="H4818" s="44">
        <f t="shared" si="80"/>
        <v>0</v>
      </c>
    </row>
    <row r="4819" spans="2:8" ht="12.5" x14ac:dyDescent="0.25">
      <c r="B4819" s="25"/>
      <c r="C4819" s="33"/>
      <c r="D4819" s="1"/>
      <c r="E4819" s="1"/>
      <c r="F4819" s="34"/>
      <c r="G4819" s="2"/>
      <c r="H4819" s="44">
        <f t="shared" si="80"/>
        <v>0</v>
      </c>
    </row>
    <row r="4820" spans="2:8" ht="12.5" x14ac:dyDescent="0.25">
      <c r="B4820" s="25"/>
      <c r="C4820" s="33"/>
      <c r="D4820" s="1"/>
      <c r="E4820" s="1"/>
      <c r="F4820" s="34"/>
      <c r="G4820" s="2"/>
      <c r="H4820" s="44">
        <f t="shared" si="80"/>
        <v>0</v>
      </c>
    </row>
    <row r="4821" spans="2:8" ht="12.5" x14ac:dyDescent="0.25">
      <c r="B4821" s="25"/>
      <c r="C4821" s="33"/>
      <c r="D4821" s="1"/>
      <c r="E4821" s="1"/>
      <c r="F4821" s="34"/>
      <c r="G4821" s="2"/>
      <c r="H4821" s="44">
        <f t="shared" si="80"/>
        <v>0</v>
      </c>
    </row>
    <row r="4822" spans="2:8" ht="12.5" x14ac:dyDescent="0.25">
      <c r="B4822" s="25"/>
      <c r="C4822" s="33"/>
      <c r="D4822" s="1"/>
      <c r="E4822" s="1"/>
      <c r="F4822" s="34"/>
      <c r="G4822" s="2"/>
      <c r="H4822" s="44">
        <f t="shared" si="80"/>
        <v>0</v>
      </c>
    </row>
    <row r="4823" spans="2:8" ht="12.5" x14ac:dyDescent="0.25">
      <c r="B4823" s="25"/>
      <c r="C4823" s="33"/>
      <c r="D4823" s="1"/>
      <c r="E4823" s="1"/>
      <c r="F4823" s="34"/>
      <c r="G4823" s="2"/>
      <c r="H4823" s="44">
        <f t="shared" si="80"/>
        <v>0</v>
      </c>
    </row>
    <row r="4824" spans="2:8" ht="12.5" x14ac:dyDescent="0.25">
      <c r="B4824" s="25"/>
      <c r="C4824" s="33"/>
      <c r="D4824" s="1"/>
      <c r="E4824" s="1"/>
      <c r="F4824" s="34"/>
      <c r="G4824" s="2"/>
      <c r="H4824" s="44">
        <f t="shared" si="80"/>
        <v>0</v>
      </c>
    </row>
    <row r="4825" spans="2:8" ht="12.5" x14ac:dyDescent="0.25">
      <c r="B4825" s="25"/>
      <c r="C4825" s="33"/>
      <c r="D4825" s="1"/>
      <c r="E4825" s="1"/>
      <c r="F4825" s="34"/>
      <c r="G4825" s="2"/>
      <c r="H4825" s="44">
        <f t="shared" si="80"/>
        <v>0</v>
      </c>
    </row>
    <row r="4826" spans="2:8" ht="12.5" x14ac:dyDescent="0.25">
      <c r="B4826" s="25"/>
      <c r="C4826" s="33"/>
      <c r="D4826" s="1"/>
      <c r="E4826" s="1"/>
      <c r="F4826" s="34"/>
      <c r="G4826" s="2"/>
      <c r="H4826" s="44">
        <f t="shared" si="80"/>
        <v>0</v>
      </c>
    </row>
    <row r="4827" spans="2:8" ht="12.5" x14ac:dyDescent="0.25">
      <c r="B4827" s="25"/>
      <c r="C4827" s="33"/>
      <c r="D4827" s="1"/>
      <c r="E4827" s="1"/>
      <c r="F4827" s="34"/>
      <c r="G4827" s="2"/>
      <c r="H4827" s="44">
        <f t="shared" si="80"/>
        <v>0</v>
      </c>
    </row>
    <row r="4828" spans="2:8" ht="12.5" x14ac:dyDescent="0.25">
      <c r="B4828" s="25"/>
      <c r="C4828" s="33"/>
      <c r="D4828" s="1"/>
      <c r="E4828" s="1"/>
      <c r="F4828" s="34"/>
      <c r="G4828" s="2"/>
      <c r="H4828" s="44">
        <f t="shared" si="80"/>
        <v>0</v>
      </c>
    </row>
    <row r="4829" spans="2:8" ht="12.5" x14ac:dyDescent="0.25">
      <c r="B4829" s="25"/>
      <c r="C4829" s="33"/>
      <c r="D4829" s="1"/>
      <c r="E4829" s="1"/>
      <c r="F4829" s="34"/>
      <c r="G4829" s="2"/>
      <c r="H4829" s="44">
        <f t="shared" si="80"/>
        <v>0</v>
      </c>
    </row>
    <row r="4830" spans="2:8" ht="12.5" x14ac:dyDescent="0.25">
      <c r="B4830" s="25"/>
      <c r="C4830" s="33"/>
      <c r="D4830" s="1"/>
      <c r="E4830" s="1"/>
      <c r="F4830" s="34"/>
      <c r="G4830" s="2"/>
      <c r="H4830" s="44">
        <f t="shared" si="80"/>
        <v>0</v>
      </c>
    </row>
    <row r="4831" spans="2:8" ht="12.5" x14ac:dyDescent="0.25">
      <c r="B4831" s="25"/>
      <c r="C4831" s="33"/>
      <c r="D4831" s="1"/>
      <c r="E4831" s="1"/>
      <c r="F4831" s="34"/>
      <c r="G4831" s="2"/>
      <c r="H4831" s="44">
        <f t="shared" si="80"/>
        <v>0</v>
      </c>
    </row>
    <row r="4832" spans="2:8" ht="12.5" x14ac:dyDescent="0.25">
      <c r="B4832" s="25"/>
      <c r="C4832" s="33"/>
      <c r="D4832" s="1"/>
      <c r="E4832" s="1"/>
      <c r="F4832" s="34"/>
      <c r="G4832" s="2"/>
      <c r="H4832" s="44">
        <f t="shared" si="80"/>
        <v>0</v>
      </c>
    </row>
    <row r="4833" spans="2:8" ht="12.5" x14ac:dyDescent="0.25">
      <c r="B4833" s="25"/>
      <c r="C4833" s="33"/>
      <c r="D4833" s="1"/>
      <c r="E4833" s="1"/>
      <c r="F4833" s="34"/>
      <c r="G4833" s="2"/>
      <c r="H4833" s="44">
        <f t="shared" si="80"/>
        <v>0</v>
      </c>
    </row>
    <row r="4834" spans="2:8" ht="12.5" x14ac:dyDescent="0.25">
      <c r="B4834" s="25"/>
      <c r="C4834" s="33"/>
      <c r="D4834" s="1"/>
      <c r="E4834" s="1"/>
      <c r="F4834" s="34"/>
      <c r="G4834" s="2"/>
      <c r="H4834" s="44">
        <f t="shared" si="80"/>
        <v>0</v>
      </c>
    </row>
    <row r="4835" spans="2:8" ht="12.5" x14ac:dyDescent="0.25">
      <c r="B4835" s="25"/>
      <c r="C4835" s="33"/>
      <c r="D4835" s="1"/>
      <c r="E4835" s="1"/>
      <c r="F4835" s="34"/>
      <c r="G4835" s="2"/>
      <c r="H4835" s="44">
        <f t="shared" si="80"/>
        <v>0</v>
      </c>
    </row>
    <row r="4836" spans="2:8" ht="12.5" x14ac:dyDescent="0.25">
      <c r="B4836" s="25"/>
      <c r="C4836" s="33"/>
      <c r="D4836" s="1"/>
      <c r="E4836" s="1"/>
      <c r="F4836" s="34"/>
      <c r="G4836" s="2"/>
      <c r="H4836" s="44">
        <f t="shared" si="80"/>
        <v>0</v>
      </c>
    </row>
    <row r="4837" spans="2:8" ht="12.5" x14ac:dyDescent="0.25">
      <c r="B4837" s="25"/>
      <c r="C4837" s="33"/>
      <c r="D4837" s="1"/>
      <c r="E4837" s="1"/>
      <c r="F4837" s="34"/>
      <c r="G4837" s="2"/>
      <c r="H4837" s="44">
        <f t="shared" si="80"/>
        <v>0</v>
      </c>
    </row>
    <row r="4838" spans="2:8" ht="12.5" x14ac:dyDescent="0.25">
      <c r="B4838" s="25"/>
      <c r="C4838" s="33"/>
      <c r="D4838" s="1"/>
      <c r="E4838" s="1"/>
      <c r="F4838" s="34"/>
      <c r="G4838" s="2"/>
      <c r="H4838" s="44">
        <f t="shared" si="80"/>
        <v>0</v>
      </c>
    </row>
    <row r="4839" spans="2:8" ht="12.5" x14ac:dyDescent="0.25">
      <c r="B4839" s="25"/>
      <c r="C4839" s="33"/>
      <c r="D4839" s="1"/>
      <c r="E4839" s="1"/>
      <c r="F4839" s="34"/>
      <c r="G4839" s="2"/>
      <c r="H4839" s="44">
        <f t="shared" si="80"/>
        <v>0</v>
      </c>
    </row>
    <row r="4840" spans="2:8" ht="12.5" x14ac:dyDescent="0.25">
      <c r="B4840" s="25"/>
      <c r="C4840" s="33"/>
      <c r="D4840" s="1"/>
      <c r="E4840" s="1"/>
      <c r="F4840" s="34"/>
      <c r="G4840" s="2"/>
      <c r="H4840" s="44">
        <f t="shared" si="80"/>
        <v>0</v>
      </c>
    </row>
    <row r="4841" spans="2:8" ht="12.5" x14ac:dyDescent="0.25">
      <c r="B4841" s="25"/>
      <c r="C4841" s="33"/>
      <c r="D4841" s="1"/>
      <c r="E4841" s="1"/>
      <c r="F4841" s="34"/>
      <c r="G4841" s="2"/>
      <c r="H4841" s="44">
        <f t="shared" si="80"/>
        <v>0</v>
      </c>
    </row>
    <row r="4842" spans="2:8" ht="12.5" x14ac:dyDescent="0.25">
      <c r="B4842" s="25"/>
      <c r="C4842" s="33"/>
      <c r="D4842" s="1"/>
      <c r="E4842" s="1"/>
      <c r="F4842" s="34"/>
      <c r="G4842" s="2"/>
      <c r="H4842" s="44">
        <f t="shared" si="80"/>
        <v>0</v>
      </c>
    </row>
    <row r="4843" spans="2:8" ht="12.5" x14ac:dyDescent="0.25">
      <c r="B4843" s="25"/>
      <c r="C4843" s="33"/>
      <c r="D4843" s="1"/>
      <c r="E4843" s="1"/>
      <c r="F4843" s="34"/>
      <c r="G4843" s="2"/>
      <c r="H4843" s="44">
        <f t="shared" si="80"/>
        <v>0</v>
      </c>
    </row>
    <row r="4844" spans="2:8" ht="12.5" x14ac:dyDescent="0.25">
      <c r="B4844" s="25"/>
      <c r="C4844" s="33"/>
      <c r="D4844" s="1"/>
      <c r="E4844" s="1"/>
      <c r="F4844" s="34"/>
      <c r="G4844" s="2"/>
      <c r="H4844" s="44">
        <f t="shared" si="80"/>
        <v>0</v>
      </c>
    </row>
    <row r="4845" spans="2:8" ht="12.5" x14ac:dyDescent="0.25">
      <c r="B4845" s="25"/>
      <c r="C4845" s="33"/>
      <c r="D4845" s="1"/>
      <c r="E4845" s="1"/>
      <c r="F4845" s="34"/>
      <c r="G4845" s="2"/>
      <c r="H4845" s="44">
        <f t="shared" si="80"/>
        <v>0</v>
      </c>
    </row>
    <row r="4846" spans="2:8" ht="12.5" x14ac:dyDescent="0.25">
      <c r="B4846" s="25"/>
      <c r="C4846" s="33"/>
      <c r="D4846" s="1"/>
      <c r="E4846" s="1"/>
      <c r="F4846" s="34"/>
      <c r="G4846" s="2"/>
      <c r="H4846" s="44">
        <f t="shared" si="80"/>
        <v>0</v>
      </c>
    </row>
    <row r="4847" spans="2:8" ht="12.5" x14ac:dyDescent="0.25">
      <c r="B4847" s="25"/>
      <c r="C4847" s="33"/>
      <c r="D4847" s="1"/>
      <c r="E4847" s="1"/>
      <c r="F4847" s="34"/>
      <c r="G4847" s="2"/>
      <c r="H4847" s="44">
        <f t="shared" si="80"/>
        <v>0</v>
      </c>
    </row>
    <row r="4848" spans="2:8" ht="12.5" x14ac:dyDescent="0.25">
      <c r="B4848" s="25"/>
      <c r="C4848" s="33"/>
      <c r="D4848" s="1"/>
      <c r="E4848" s="1"/>
      <c r="F4848" s="34"/>
      <c r="G4848" s="2"/>
      <c r="H4848" s="44">
        <f t="shared" si="80"/>
        <v>0</v>
      </c>
    </row>
    <row r="4849" spans="2:8" ht="12.5" x14ac:dyDescent="0.25">
      <c r="B4849" s="25"/>
      <c r="C4849" s="33"/>
      <c r="D4849" s="1"/>
      <c r="E4849" s="1"/>
      <c r="F4849" s="34"/>
      <c r="G4849" s="2"/>
      <c r="H4849" s="44">
        <f t="shared" si="80"/>
        <v>0</v>
      </c>
    </row>
    <row r="4850" spans="2:8" ht="12.5" x14ac:dyDescent="0.25">
      <c r="B4850" s="25"/>
      <c r="C4850" s="33"/>
      <c r="D4850" s="1"/>
      <c r="E4850" s="1"/>
      <c r="F4850" s="34"/>
      <c r="G4850" s="2"/>
      <c r="H4850" s="44">
        <f t="shared" si="80"/>
        <v>0</v>
      </c>
    </row>
    <row r="4851" spans="2:8" ht="12.5" x14ac:dyDescent="0.25">
      <c r="B4851" s="25"/>
      <c r="C4851" s="33"/>
      <c r="D4851" s="1"/>
      <c r="E4851" s="1"/>
      <c r="F4851" s="34"/>
      <c r="G4851" s="2"/>
      <c r="H4851" s="44">
        <f t="shared" si="80"/>
        <v>0</v>
      </c>
    </row>
    <row r="4852" spans="2:8" ht="12.5" x14ac:dyDescent="0.25">
      <c r="B4852" s="25"/>
      <c r="C4852" s="33"/>
      <c r="D4852" s="1"/>
      <c r="E4852" s="1"/>
      <c r="F4852" s="34"/>
      <c r="G4852" s="2"/>
      <c r="H4852" s="44">
        <f t="shared" si="80"/>
        <v>0</v>
      </c>
    </row>
    <row r="4853" spans="2:8" ht="12.5" x14ac:dyDescent="0.25">
      <c r="B4853" s="25"/>
      <c r="C4853" s="33"/>
      <c r="D4853" s="1"/>
      <c r="E4853" s="1"/>
      <c r="F4853" s="34"/>
      <c r="G4853" s="2"/>
      <c r="H4853" s="44">
        <f t="shared" si="80"/>
        <v>0</v>
      </c>
    </row>
    <row r="4854" spans="2:8" ht="12.5" x14ac:dyDescent="0.25">
      <c r="B4854" s="25"/>
      <c r="C4854" s="33"/>
      <c r="D4854" s="1"/>
      <c r="E4854" s="1"/>
      <c r="F4854" s="34"/>
      <c r="G4854" s="2"/>
      <c r="H4854" s="44">
        <f t="shared" si="80"/>
        <v>0</v>
      </c>
    </row>
    <row r="4855" spans="2:8" ht="12.5" x14ac:dyDescent="0.25">
      <c r="B4855" s="25"/>
      <c r="C4855" s="33"/>
      <c r="D4855" s="1"/>
      <c r="E4855" s="1"/>
      <c r="F4855" s="34"/>
      <c r="G4855" s="2"/>
      <c r="H4855" s="44">
        <f t="shared" si="80"/>
        <v>0</v>
      </c>
    </row>
    <row r="4856" spans="2:8" ht="12.5" x14ac:dyDescent="0.25">
      <c r="B4856" s="25"/>
      <c r="C4856" s="33"/>
      <c r="D4856" s="1"/>
      <c r="E4856" s="1"/>
      <c r="F4856" s="34"/>
      <c r="G4856" s="2"/>
      <c r="H4856" s="44">
        <f t="shared" si="80"/>
        <v>0</v>
      </c>
    </row>
    <row r="4857" spans="2:8" ht="12.5" x14ac:dyDescent="0.25">
      <c r="B4857" s="25"/>
      <c r="C4857" s="33"/>
      <c r="D4857" s="1"/>
      <c r="E4857" s="1"/>
      <c r="F4857" s="34"/>
      <c r="G4857" s="2"/>
      <c r="H4857" s="44">
        <f t="shared" si="80"/>
        <v>0</v>
      </c>
    </row>
    <row r="4858" spans="2:8" ht="12.5" x14ac:dyDescent="0.25">
      <c r="B4858" s="25"/>
      <c r="C4858" s="33"/>
      <c r="D4858" s="1"/>
      <c r="E4858" s="1"/>
      <c r="F4858" s="34"/>
      <c r="G4858" s="2"/>
      <c r="H4858" s="44">
        <f t="shared" si="80"/>
        <v>0</v>
      </c>
    </row>
    <row r="4859" spans="2:8" ht="12.5" x14ac:dyDescent="0.25">
      <c r="B4859" s="25"/>
      <c r="C4859" s="33"/>
      <c r="D4859" s="1"/>
      <c r="E4859" s="1"/>
      <c r="F4859" s="34"/>
      <c r="G4859" s="2"/>
      <c r="H4859" s="44">
        <f t="shared" si="80"/>
        <v>0</v>
      </c>
    </row>
    <row r="4860" spans="2:8" ht="12.5" x14ac:dyDescent="0.25">
      <c r="B4860" s="25"/>
      <c r="C4860" s="33"/>
      <c r="D4860" s="1"/>
      <c r="E4860" s="1"/>
      <c r="F4860" s="34"/>
      <c r="G4860" s="2"/>
      <c r="H4860" s="44">
        <f t="shared" si="80"/>
        <v>0</v>
      </c>
    </row>
    <row r="4861" spans="2:8" ht="12.5" x14ac:dyDescent="0.25">
      <c r="B4861" s="25"/>
      <c r="C4861" s="33"/>
      <c r="D4861" s="1"/>
      <c r="E4861" s="1"/>
      <c r="F4861" s="34"/>
      <c r="G4861" s="2"/>
      <c r="H4861" s="44">
        <f t="shared" si="80"/>
        <v>0</v>
      </c>
    </row>
    <row r="4862" spans="2:8" ht="12.5" x14ac:dyDescent="0.25">
      <c r="B4862" s="25"/>
      <c r="C4862" s="33"/>
      <c r="D4862" s="1"/>
      <c r="E4862" s="1"/>
      <c r="F4862" s="34"/>
      <c r="G4862" s="2"/>
      <c r="H4862" s="44">
        <f t="shared" si="80"/>
        <v>0</v>
      </c>
    </row>
    <row r="4863" spans="2:8" ht="12.5" x14ac:dyDescent="0.25">
      <c r="B4863" s="25"/>
      <c r="C4863" s="33"/>
      <c r="D4863" s="1"/>
      <c r="E4863" s="1"/>
      <c r="F4863" s="34"/>
      <c r="G4863" s="2"/>
      <c r="H4863" s="44">
        <f t="shared" si="80"/>
        <v>0</v>
      </c>
    </row>
    <row r="4864" spans="2:8" ht="12.5" x14ac:dyDescent="0.25">
      <c r="B4864" s="25"/>
      <c r="C4864" s="33"/>
      <c r="D4864" s="1"/>
      <c r="E4864" s="1"/>
      <c r="F4864" s="34"/>
      <c r="G4864" s="2"/>
      <c r="H4864" s="44">
        <f t="shared" si="80"/>
        <v>0</v>
      </c>
    </row>
    <row r="4865" spans="2:8" ht="12.5" x14ac:dyDescent="0.25">
      <c r="B4865" s="25"/>
      <c r="C4865" s="33"/>
      <c r="D4865" s="1"/>
      <c r="E4865" s="1"/>
      <c r="F4865" s="34"/>
      <c r="G4865" s="2"/>
      <c r="H4865" s="44">
        <f t="shared" si="80"/>
        <v>0</v>
      </c>
    </row>
    <row r="4866" spans="2:8" ht="12.5" x14ac:dyDescent="0.25">
      <c r="B4866" s="25"/>
      <c r="C4866" s="33"/>
      <c r="D4866" s="1"/>
      <c r="E4866" s="1"/>
      <c r="F4866" s="34"/>
      <c r="G4866" s="2"/>
      <c r="H4866" s="44">
        <f t="shared" si="80"/>
        <v>0</v>
      </c>
    </row>
    <row r="4867" spans="2:8" ht="12.5" x14ac:dyDescent="0.25">
      <c r="B4867" s="25"/>
      <c r="C4867" s="33"/>
      <c r="D4867" s="1"/>
      <c r="E4867" s="1"/>
      <c r="F4867" s="34"/>
      <c r="G4867" s="2"/>
      <c r="H4867" s="44">
        <f t="shared" si="80"/>
        <v>0</v>
      </c>
    </row>
    <row r="4868" spans="2:8" ht="12.5" x14ac:dyDescent="0.25">
      <c r="B4868" s="25"/>
      <c r="C4868" s="33"/>
      <c r="D4868" s="1"/>
      <c r="E4868" s="1"/>
      <c r="F4868" s="34"/>
      <c r="G4868" s="2"/>
      <c r="H4868" s="44">
        <f t="shared" si="80"/>
        <v>0</v>
      </c>
    </row>
    <row r="4869" spans="2:8" ht="12.5" x14ac:dyDescent="0.25">
      <c r="B4869" s="25"/>
      <c r="C4869" s="33"/>
      <c r="D4869" s="1"/>
      <c r="E4869" s="1"/>
      <c r="F4869" s="34"/>
      <c r="G4869" s="2"/>
      <c r="H4869" s="44">
        <f t="shared" si="80"/>
        <v>0</v>
      </c>
    </row>
    <row r="4870" spans="2:8" ht="12.5" x14ac:dyDescent="0.25">
      <c r="B4870" s="25"/>
      <c r="C4870" s="33"/>
      <c r="D4870" s="1"/>
      <c r="E4870" s="1"/>
      <c r="F4870" s="34"/>
      <c r="G4870" s="2"/>
      <c r="H4870" s="44">
        <f t="shared" ref="H4870:H4933" si="81">F4870*ROUND(G4870,4)</f>
        <v>0</v>
      </c>
    </row>
    <row r="4871" spans="2:8" ht="12.5" x14ac:dyDescent="0.25">
      <c r="B4871" s="25"/>
      <c r="C4871" s="33"/>
      <c r="D4871" s="1"/>
      <c r="E4871" s="1"/>
      <c r="F4871" s="34"/>
      <c r="G4871" s="2"/>
      <c r="H4871" s="44">
        <f t="shared" si="81"/>
        <v>0</v>
      </c>
    </row>
    <row r="4872" spans="2:8" ht="12.5" x14ac:dyDescent="0.25">
      <c r="B4872" s="25"/>
      <c r="C4872" s="33"/>
      <c r="D4872" s="1"/>
      <c r="E4872" s="1"/>
      <c r="F4872" s="34"/>
      <c r="G4872" s="2"/>
      <c r="H4872" s="44">
        <f t="shared" si="81"/>
        <v>0</v>
      </c>
    </row>
    <row r="4873" spans="2:8" ht="12.5" x14ac:dyDescent="0.25">
      <c r="B4873" s="25"/>
      <c r="C4873" s="33"/>
      <c r="D4873" s="1"/>
      <c r="E4873" s="1"/>
      <c r="F4873" s="34"/>
      <c r="G4873" s="2"/>
      <c r="H4873" s="44">
        <f t="shared" si="81"/>
        <v>0</v>
      </c>
    </row>
    <row r="4874" spans="2:8" ht="12.5" x14ac:dyDescent="0.25">
      <c r="B4874" s="25"/>
      <c r="C4874" s="33"/>
      <c r="D4874" s="1"/>
      <c r="E4874" s="1"/>
      <c r="F4874" s="34"/>
      <c r="G4874" s="2"/>
      <c r="H4874" s="44">
        <f t="shared" si="81"/>
        <v>0</v>
      </c>
    </row>
    <row r="4875" spans="2:8" ht="12.5" x14ac:dyDescent="0.25">
      <c r="B4875" s="25"/>
      <c r="C4875" s="33"/>
      <c r="D4875" s="1"/>
      <c r="E4875" s="1"/>
      <c r="F4875" s="34"/>
      <c r="G4875" s="2"/>
      <c r="H4875" s="44">
        <f t="shared" si="81"/>
        <v>0</v>
      </c>
    </row>
    <row r="4876" spans="2:8" ht="12.5" x14ac:dyDescent="0.25">
      <c r="B4876" s="25"/>
      <c r="C4876" s="33"/>
      <c r="D4876" s="1"/>
      <c r="E4876" s="1"/>
      <c r="F4876" s="34"/>
      <c r="G4876" s="2"/>
      <c r="H4876" s="44">
        <f t="shared" si="81"/>
        <v>0</v>
      </c>
    </row>
    <row r="4877" spans="2:8" ht="12.5" x14ac:dyDescent="0.25">
      <c r="B4877" s="25"/>
      <c r="C4877" s="33"/>
      <c r="D4877" s="1"/>
      <c r="E4877" s="1"/>
      <c r="F4877" s="34"/>
      <c r="G4877" s="2"/>
      <c r="H4877" s="44">
        <f t="shared" si="81"/>
        <v>0</v>
      </c>
    </row>
    <row r="4878" spans="2:8" ht="12.5" x14ac:dyDescent="0.25">
      <c r="B4878" s="25"/>
      <c r="C4878" s="33"/>
      <c r="D4878" s="1"/>
      <c r="E4878" s="1"/>
      <c r="F4878" s="34"/>
      <c r="G4878" s="2"/>
      <c r="H4878" s="44">
        <f t="shared" si="81"/>
        <v>0</v>
      </c>
    </row>
    <row r="4879" spans="2:8" ht="12.5" x14ac:dyDescent="0.25">
      <c r="B4879" s="25"/>
      <c r="C4879" s="33"/>
      <c r="D4879" s="1"/>
      <c r="E4879" s="1"/>
      <c r="F4879" s="34"/>
      <c r="G4879" s="2"/>
      <c r="H4879" s="44">
        <f t="shared" si="81"/>
        <v>0</v>
      </c>
    </row>
    <row r="4880" spans="2:8" ht="12.5" x14ac:dyDescent="0.25">
      <c r="B4880" s="25"/>
      <c r="C4880" s="33"/>
      <c r="D4880" s="1"/>
      <c r="E4880" s="1"/>
      <c r="F4880" s="34"/>
      <c r="G4880" s="2"/>
      <c r="H4880" s="44">
        <f t="shared" si="81"/>
        <v>0</v>
      </c>
    </row>
    <row r="4881" spans="2:8" ht="12.5" x14ac:dyDescent="0.25">
      <c r="B4881" s="25"/>
      <c r="C4881" s="33"/>
      <c r="D4881" s="1"/>
      <c r="E4881" s="1"/>
      <c r="F4881" s="34"/>
      <c r="G4881" s="2"/>
      <c r="H4881" s="44">
        <f t="shared" si="81"/>
        <v>0</v>
      </c>
    </row>
    <row r="4882" spans="2:8" ht="12.5" x14ac:dyDescent="0.25">
      <c r="B4882" s="25"/>
      <c r="C4882" s="33"/>
      <c r="D4882" s="1"/>
      <c r="E4882" s="1"/>
      <c r="F4882" s="34"/>
      <c r="G4882" s="2"/>
      <c r="H4882" s="44">
        <f t="shared" si="81"/>
        <v>0</v>
      </c>
    </row>
    <row r="4883" spans="2:8" ht="12.5" x14ac:dyDescent="0.25">
      <c r="B4883" s="25"/>
      <c r="C4883" s="33"/>
      <c r="D4883" s="1"/>
      <c r="E4883" s="1"/>
      <c r="F4883" s="34"/>
      <c r="G4883" s="2"/>
      <c r="H4883" s="44">
        <f t="shared" si="81"/>
        <v>0</v>
      </c>
    </row>
    <row r="4884" spans="2:8" ht="12.5" x14ac:dyDescent="0.25">
      <c r="B4884" s="25"/>
      <c r="C4884" s="33"/>
      <c r="D4884" s="1"/>
      <c r="E4884" s="1"/>
      <c r="F4884" s="34"/>
      <c r="G4884" s="2"/>
      <c r="H4884" s="44">
        <f t="shared" si="81"/>
        <v>0</v>
      </c>
    </row>
    <row r="4885" spans="2:8" ht="12.5" x14ac:dyDescent="0.25">
      <c r="B4885" s="25"/>
      <c r="C4885" s="33"/>
      <c r="D4885" s="1"/>
      <c r="E4885" s="1"/>
      <c r="F4885" s="34"/>
      <c r="G4885" s="2"/>
      <c r="H4885" s="44">
        <f t="shared" si="81"/>
        <v>0</v>
      </c>
    </row>
    <row r="4886" spans="2:8" ht="12.5" x14ac:dyDescent="0.25">
      <c r="B4886" s="25"/>
      <c r="C4886" s="33"/>
      <c r="D4886" s="1"/>
      <c r="E4886" s="1"/>
      <c r="F4886" s="34"/>
      <c r="G4886" s="2"/>
      <c r="H4886" s="44">
        <f t="shared" si="81"/>
        <v>0</v>
      </c>
    </row>
    <row r="4887" spans="2:8" ht="12.5" x14ac:dyDescent="0.25">
      <c r="B4887" s="25"/>
      <c r="C4887" s="33"/>
      <c r="D4887" s="1"/>
      <c r="E4887" s="1"/>
      <c r="F4887" s="34"/>
      <c r="G4887" s="2"/>
      <c r="H4887" s="44">
        <f t="shared" si="81"/>
        <v>0</v>
      </c>
    </row>
    <row r="4888" spans="2:8" ht="12.5" x14ac:dyDescent="0.25">
      <c r="B4888" s="25"/>
      <c r="C4888" s="33"/>
      <c r="D4888" s="1"/>
      <c r="E4888" s="1"/>
      <c r="F4888" s="34"/>
      <c r="G4888" s="2"/>
      <c r="H4888" s="44">
        <f t="shared" si="81"/>
        <v>0</v>
      </c>
    </row>
    <row r="4889" spans="2:8" ht="12.5" x14ac:dyDescent="0.25">
      <c r="B4889" s="25"/>
      <c r="C4889" s="33"/>
      <c r="D4889" s="1"/>
      <c r="E4889" s="1"/>
      <c r="F4889" s="34"/>
      <c r="G4889" s="2"/>
      <c r="H4889" s="44">
        <f t="shared" si="81"/>
        <v>0</v>
      </c>
    </row>
    <row r="4890" spans="2:8" ht="12.5" x14ac:dyDescent="0.25">
      <c r="B4890" s="25"/>
      <c r="C4890" s="33"/>
      <c r="D4890" s="1"/>
      <c r="E4890" s="1"/>
      <c r="F4890" s="34"/>
      <c r="G4890" s="2"/>
      <c r="H4890" s="44">
        <f t="shared" si="81"/>
        <v>0</v>
      </c>
    </row>
    <row r="4891" spans="2:8" ht="12.5" x14ac:dyDescent="0.25">
      <c r="B4891" s="25"/>
      <c r="C4891" s="33"/>
      <c r="D4891" s="1"/>
      <c r="E4891" s="1"/>
      <c r="F4891" s="34"/>
      <c r="G4891" s="2"/>
      <c r="H4891" s="44">
        <f t="shared" si="81"/>
        <v>0</v>
      </c>
    </row>
    <row r="4892" spans="2:8" ht="12.5" x14ac:dyDescent="0.25">
      <c r="B4892" s="25"/>
      <c r="C4892" s="33"/>
      <c r="D4892" s="1"/>
      <c r="E4892" s="1"/>
      <c r="F4892" s="34"/>
      <c r="G4892" s="2"/>
      <c r="H4892" s="44">
        <f t="shared" si="81"/>
        <v>0</v>
      </c>
    </row>
    <row r="4893" spans="2:8" ht="12.5" x14ac:dyDescent="0.25">
      <c r="B4893" s="25"/>
      <c r="C4893" s="33"/>
      <c r="D4893" s="1"/>
      <c r="E4893" s="1"/>
      <c r="F4893" s="34"/>
      <c r="G4893" s="2"/>
      <c r="H4893" s="44">
        <f t="shared" si="81"/>
        <v>0</v>
      </c>
    </row>
    <row r="4894" spans="2:8" ht="12.5" x14ac:dyDescent="0.25">
      <c r="B4894" s="25"/>
      <c r="C4894" s="33"/>
      <c r="D4894" s="1"/>
      <c r="E4894" s="1"/>
      <c r="F4894" s="34"/>
      <c r="G4894" s="2"/>
      <c r="H4894" s="44">
        <f t="shared" si="81"/>
        <v>0</v>
      </c>
    </row>
    <row r="4895" spans="2:8" ht="12.5" x14ac:dyDescent="0.25">
      <c r="B4895" s="25"/>
      <c r="C4895" s="33"/>
      <c r="D4895" s="1"/>
      <c r="E4895" s="1"/>
      <c r="F4895" s="34"/>
      <c r="G4895" s="2"/>
      <c r="H4895" s="44">
        <f t="shared" si="81"/>
        <v>0</v>
      </c>
    </row>
    <row r="4896" spans="2:8" ht="12.5" x14ac:dyDescent="0.25">
      <c r="B4896" s="25"/>
      <c r="C4896" s="33"/>
      <c r="D4896" s="1"/>
      <c r="E4896" s="1"/>
      <c r="F4896" s="34"/>
      <c r="G4896" s="2"/>
      <c r="H4896" s="44">
        <f t="shared" si="81"/>
        <v>0</v>
      </c>
    </row>
    <row r="4897" spans="2:8" ht="12.5" x14ac:dyDescent="0.25">
      <c r="B4897" s="25"/>
      <c r="C4897" s="33"/>
      <c r="D4897" s="1"/>
      <c r="E4897" s="1"/>
      <c r="F4897" s="34"/>
      <c r="G4897" s="2"/>
      <c r="H4897" s="44">
        <f t="shared" si="81"/>
        <v>0</v>
      </c>
    </row>
    <row r="4898" spans="2:8" ht="12.5" x14ac:dyDescent="0.25">
      <c r="B4898" s="25"/>
      <c r="C4898" s="33"/>
      <c r="D4898" s="1"/>
      <c r="E4898" s="1"/>
      <c r="F4898" s="34"/>
      <c r="G4898" s="2"/>
      <c r="H4898" s="44">
        <f t="shared" si="81"/>
        <v>0</v>
      </c>
    </row>
    <row r="4899" spans="2:8" ht="12.5" x14ac:dyDescent="0.25">
      <c r="B4899" s="25"/>
      <c r="C4899" s="33"/>
      <c r="D4899" s="1"/>
      <c r="E4899" s="1"/>
      <c r="F4899" s="34"/>
      <c r="G4899" s="2"/>
      <c r="H4899" s="44">
        <f t="shared" si="81"/>
        <v>0</v>
      </c>
    </row>
    <row r="4900" spans="2:8" ht="12.5" x14ac:dyDescent="0.25">
      <c r="B4900" s="25"/>
      <c r="C4900" s="33"/>
      <c r="D4900" s="1"/>
      <c r="E4900" s="1"/>
      <c r="F4900" s="34"/>
      <c r="G4900" s="2"/>
      <c r="H4900" s="44">
        <f t="shared" si="81"/>
        <v>0</v>
      </c>
    </row>
    <row r="4901" spans="2:8" ht="12.5" x14ac:dyDescent="0.25">
      <c r="B4901" s="25"/>
      <c r="C4901" s="33"/>
      <c r="D4901" s="1"/>
      <c r="E4901" s="1"/>
      <c r="F4901" s="34"/>
      <c r="G4901" s="2"/>
      <c r="H4901" s="44">
        <f t="shared" si="81"/>
        <v>0</v>
      </c>
    </row>
    <row r="4902" spans="2:8" ht="12.5" x14ac:dyDescent="0.25">
      <c r="B4902" s="25"/>
      <c r="C4902" s="33"/>
      <c r="D4902" s="1"/>
      <c r="E4902" s="1"/>
      <c r="F4902" s="34"/>
      <c r="G4902" s="2"/>
      <c r="H4902" s="44">
        <f t="shared" si="81"/>
        <v>0</v>
      </c>
    </row>
    <row r="4903" spans="2:8" ht="12.5" x14ac:dyDescent="0.25">
      <c r="B4903" s="25"/>
      <c r="C4903" s="33"/>
      <c r="D4903" s="1"/>
      <c r="E4903" s="1"/>
      <c r="F4903" s="34"/>
      <c r="G4903" s="2"/>
      <c r="H4903" s="44">
        <f t="shared" si="81"/>
        <v>0</v>
      </c>
    </row>
    <row r="4904" spans="2:8" ht="12.5" x14ac:dyDescent="0.25">
      <c r="B4904" s="25"/>
      <c r="C4904" s="33"/>
      <c r="D4904" s="1"/>
      <c r="E4904" s="1"/>
      <c r="F4904" s="34"/>
      <c r="G4904" s="2"/>
      <c r="H4904" s="44">
        <f t="shared" si="81"/>
        <v>0</v>
      </c>
    </row>
    <row r="4905" spans="2:8" ht="12.5" x14ac:dyDescent="0.25">
      <c r="B4905" s="25"/>
      <c r="C4905" s="33"/>
      <c r="D4905" s="1"/>
      <c r="E4905" s="1"/>
      <c r="F4905" s="34"/>
      <c r="G4905" s="2"/>
      <c r="H4905" s="44">
        <f t="shared" si="81"/>
        <v>0</v>
      </c>
    </row>
    <row r="4906" spans="2:8" ht="12.5" x14ac:dyDescent="0.25">
      <c r="B4906" s="25"/>
      <c r="C4906" s="33"/>
      <c r="D4906" s="1"/>
      <c r="E4906" s="1"/>
      <c r="F4906" s="34"/>
      <c r="G4906" s="2"/>
      <c r="H4906" s="44">
        <f t="shared" si="81"/>
        <v>0</v>
      </c>
    </row>
    <row r="4907" spans="2:8" ht="12.5" x14ac:dyDescent="0.25">
      <c r="B4907" s="25"/>
      <c r="C4907" s="33"/>
      <c r="D4907" s="1"/>
      <c r="E4907" s="1"/>
      <c r="F4907" s="34"/>
      <c r="G4907" s="2"/>
      <c r="H4907" s="44">
        <f t="shared" si="81"/>
        <v>0</v>
      </c>
    </row>
    <row r="4908" spans="2:8" ht="12.5" x14ac:dyDescent="0.25">
      <c r="B4908" s="25"/>
      <c r="C4908" s="33"/>
      <c r="D4908" s="1"/>
      <c r="E4908" s="1"/>
      <c r="F4908" s="34"/>
      <c r="G4908" s="2"/>
      <c r="H4908" s="44">
        <f t="shared" si="81"/>
        <v>0</v>
      </c>
    </row>
    <row r="4909" spans="2:8" ht="12.5" x14ac:dyDescent="0.25">
      <c r="B4909" s="25"/>
      <c r="C4909" s="33"/>
      <c r="D4909" s="1"/>
      <c r="E4909" s="1"/>
      <c r="F4909" s="34"/>
      <c r="G4909" s="2"/>
      <c r="H4909" s="44">
        <f t="shared" si="81"/>
        <v>0</v>
      </c>
    </row>
    <row r="4910" spans="2:8" ht="12.5" x14ac:dyDescent="0.25">
      <c r="B4910" s="25"/>
      <c r="C4910" s="33"/>
      <c r="D4910" s="1"/>
      <c r="E4910" s="1"/>
      <c r="F4910" s="34"/>
      <c r="G4910" s="2"/>
      <c r="H4910" s="44">
        <f t="shared" si="81"/>
        <v>0</v>
      </c>
    </row>
    <row r="4911" spans="2:8" ht="12.5" x14ac:dyDescent="0.25">
      <c r="B4911" s="25"/>
      <c r="C4911" s="33"/>
      <c r="D4911" s="1"/>
      <c r="E4911" s="1"/>
      <c r="F4911" s="34"/>
      <c r="G4911" s="2"/>
      <c r="H4911" s="44">
        <f t="shared" si="81"/>
        <v>0</v>
      </c>
    </row>
    <row r="4912" spans="2:8" ht="12.5" x14ac:dyDescent="0.25">
      <c r="B4912" s="25"/>
      <c r="C4912" s="33"/>
      <c r="D4912" s="1"/>
      <c r="E4912" s="1"/>
      <c r="F4912" s="34"/>
      <c r="G4912" s="2"/>
      <c r="H4912" s="44">
        <f t="shared" si="81"/>
        <v>0</v>
      </c>
    </row>
    <row r="4913" spans="2:8" ht="12.5" x14ac:dyDescent="0.25">
      <c r="B4913" s="25"/>
      <c r="C4913" s="33"/>
      <c r="D4913" s="1"/>
      <c r="E4913" s="1"/>
      <c r="F4913" s="34"/>
      <c r="G4913" s="2"/>
      <c r="H4913" s="44">
        <f t="shared" si="81"/>
        <v>0</v>
      </c>
    </row>
    <row r="4914" spans="2:8" ht="12.5" x14ac:dyDescent="0.25">
      <c r="B4914" s="25"/>
      <c r="C4914" s="33"/>
      <c r="D4914" s="1"/>
      <c r="E4914" s="1"/>
      <c r="F4914" s="34"/>
      <c r="G4914" s="2"/>
      <c r="H4914" s="44">
        <f t="shared" si="81"/>
        <v>0</v>
      </c>
    </row>
    <row r="4915" spans="2:8" ht="12.5" x14ac:dyDescent="0.25">
      <c r="B4915" s="25"/>
      <c r="C4915" s="33"/>
      <c r="D4915" s="1"/>
      <c r="E4915" s="1"/>
      <c r="F4915" s="34"/>
      <c r="G4915" s="2"/>
      <c r="H4915" s="44">
        <f t="shared" si="81"/>
        <v>0</v>
      </c>
    </row>
    <row r="4916" spans="2:8" ht="12.5" x14ac:dyDescent="0.25">
      <c r="B4916" s="25"/>
      <c r="C4916" s="33"/>
      <c r="D4916" s="1"/>
      <c r="E4916" s="1"/>
      <c r="F4916" s="34"/>
      <c r="G4916" s="2"/>
      <c r="H4916" s="44">
        <f t="shared" si="81"/>
        <v>0</v>
      </c>
    </row>
    <row r="4917" spans="2:8" ht="12.5" x14ac:dyDescent="0.25">
      <c r="B4917" s="25"/>
      <c r="C4917" s="33"/>
      <c r="D4917" s="1"/>
      <c r="E4917" s="1"/>
      <c r="F4917" s="34"/>
      <c r="G4917" s="2"/>
      <c r="H4917" s="44">
        <f t="shared" si="81"/>
        <v>0</v>
      </c>
    </row>
    <row r="4918" spans="2:8" ht="12.5" x14ac:dyDescent="0.25">
      <c r="B4918" s="25"/>
      <c r="C4918" s="33"/>
      <c r="D4918" s="1"/>
      <c r="E4918" s="1"/>
      <c r="F4918" s="34"/>
      <c r="G4918" s="2"/>
      <c r="H4918" s="44">
        <f t="shared" si="81"/>
        <v>0</v>
      </c>
    </row>
    <row r="4919" spans="2:8" ht="12.5" x14ac:dyDescent="0.25">
      <c r="B4919" s="25"/>
      <c r="C4919" s="33"/>
      <c r="D4919" s="1"/>
      <c r="E4919" s="1"/>
      <c r="F4919" s="34"/>
      <c r="G4919" s="2"/>
      <c r="H4919" s="44">
        <f t="shared" si="81"/>
        <v>0</v>
      </c>
    </row>
    <row r="4920" spans="2:8" ht="12.5" x14ac:dyDescent="0.25">
      <c r="B4920" s="25"/>
      <c r="C4920" s="33"/>
      <c r="D4920" s="1"/>
      <c r="E4920" s="1"/>
      <c r="F4920" s="34"/>
      <c r="G4920" s="2"/>
      <c r="H4920" s="44">
        <f t="shared" si="81"/>
        <v>0</v>
      </c>
    </row>
    <row r="4921" spans="2:8" ht="12.5" x14ac:dyDescent="0.25">
      <c r="B4921" s="25"/>
      <c r="C4921" s="33"/>
      <c r="D4921" s="1"/>
      <c r="E4921" s="1"/>
      <c r="F4921" s="34"/>
      <c r="G4921" s="2"/>
      <c r="H4921" s="44">
        <f t="shared" si="81"/>
        <v>0</v>
      </c>
    </row>
    <row r="4922" spans="2:8" ht="12.5" x14ac:dyDescent="0.25">
      <c r="B4922" s="25"/>
      <c r="C4922" s="33"/>
      <c r="D4922" s="1"/>
      <c r="E4922" s="1"/>
      <c r="F4922" s="34"/>
      <c r="G4922" s="2"/>
      <c r="H4922" s="44">
        <f t="shared" si="81"/>
        <v>0</v>
      </c>
    </row>
    <row r="4923" spans="2:8" ht="12.5" x14ac:dyDescent="0.25">
      <c r="B4923" s="25"/>
      <c r="C4923" s="33"/>
      <c r="D4923" s="1"/>
      <c r="E4923" s="1"/>
      <c r="F4923" s="34"/>
      <c r="G4923" s="2"/>
      <c r="H4923" s="44">
        <f t="shared" si="81"/>
        <v>0</v>
      </c>
    </row>
    <row r="4924" spans="2:8" ht="12.5" x14ac:dyDescent="0.25">
      <c r="B4924" s="25"/>
      <c r="C4924" s="33"/>
      <c r="D4924" s="1"/>
      <c r="E4924" s="1"/>
      <c r="F4924" s="34"/>
      <c r="G4924" s="2"/>
      <c r="H4924" s="44">
        <f t="shared" si="81"/>
        <v>0</v>
      </c>
    </row>
    <row r="4925" spans="2:8" ht="12.5" x14ac:dyDescent="0.25">
      <c r="B4925" s="25"/>
      <c r="C4925" s="33"/>
      <c r="D4925" s="1"/>
      <c r="E4925" s="1"/>
      <c r="F4925" s="34"/>
      <c r="G4925" s="2"/>
      <c r="H4925" s="44">
        <f t="shared" si="81"/>
        <v>0</v>
      </c>
    </row>
    <row r="4926" spans="2:8" ht="12.5" x14ac:dyDescent="0.25">
      <c r="B4926" s="25"/>
      <c r="C4926" s="33"/>
      <c r="D4926" s="1"/>
      <c r="E4926" s="1"/>
      <c r="F4926" s="34"/>
      <c r="G4926" s="2"/>
      <c r="H4926" s="44">
        <f t="shared" si="81"/>
        <v>0</v>
      </c>
    </row>
    <row r="4927" spans="2:8" ht="12.5" x14ac:dyDescent="0.25">
      <c r="B4927" s="25"/>
      <c r="C4927" s="33"/>
      <c r="D4927" s="1"/>
      <c r="E4927" s="1"/>
      <c r="F4927" s="34"/>
      <c r="G4927" s="2"/>
      <c r="H4927" s="44">
        <f t="shared" si="81"/>
        <v>0</v>
      </c>
    </row>
    <row r="4928" spans="2:8" ht="12.5" x14ac:dyDescent="0.25">
      <c r="B4928" s="25"/>
      <c r="C4928" s="33"/>
      <c r="D4928" s="1"/>
      <c r="E4928" s="1"/>
      <c r="F4928" s="34"/>
      <c r="G4928" s="2"/>
      <c r="H4928" s="44">
        <f t="shared" si="81"/>
        <v>0</v>
      </c>
    </row>
    <row r="4929" spans="2:8" ht="12.5" x14ac:dyDescent="0.25">
      <c r="B4929" s="25"/>
      <c r="C4929" s="33"/>
      <c r="D4929" s="1"/>
      <c r="E4929" s="1"/>
      <c r="F4929" s="34"/>
      <c r="G4929" s="2"/>
      <c r="H4929" s="44">
        <f t="shared" si="81"/>
        <v>0</v>
      </c>
    </row>
    <row r="4930" spans="2:8" ht="12.5" x14ac:dyDescent="0.25">
      <c r="B4930" s="25"/>
      <c r="C4930" s="33"/>
      <c r="D4930" s="1"/>
      <c r="E4930" s="1"/>
      <c r="F4930" s="34"/>
      <c r="G4930" s="2"/>
      <c r="H4930" s="44">
        <f t="shared" si="81"/>
        <v>0</v>
      </c>
    </row>
    <row r="4931" spans="2:8" ht="12.5" x14ac:dyDescent="0.25">
      <c r="B4931" s="25"/>
      <c r="C4931" s="33"/>
      <c r="D4931" s="1"/>
      <c r="E4931" s="1"/>
      <c r="F4931" s="34"/>
      <c r="G4931" s="2"/>
      <c r="H4931" s="44">
        <f t="shared" si="81"/>
        <v>0</v>
      </c>
    </row>
    <row r="4932" spans="2:8" ht="12.5" x14ac:dyDescent="0.25">
      <c r="B4932" s="25"/>
      <c r="C4932" s="33"/>
      <c r="D4932" s="1"/>
      <c r="E4932" s="1"/>
      <c r="F4932" s="34"/>
      <c r="G4932" s="2"/>
      <c r="H4932" s="44">
        <f t="shared" si="81"/>
        <v>0</v>
      </c>
    </row>
    <row r="4933" spans="2:8" ht="12.5" x14ac:dyDescent="0.25">
      <c r="B4933" s="25"/>
      <c r="C4933" s="33"/>
      <c r="D4933" s="1"/>
      <c r="E4933" s="1"/>
      <c r="F4933" s="34"/>
      <c r="G4933" s="2"/>
      <c r="H4933" s="44">
        <f t="shared" si="81"/>
        <v>0</v>
      </c>
    </row>
    <row r="4934" spans="2:8" ht="12.5" x14ac:dyDescent="0.25">
      <c r="B4934" s="25"/>
      <c r="C4934" s="33"/>
      <c r="D4934" s="1"/>
      <c r="E4934" s="1"/>
      <c r="F4934" s="34"/>
      <c r="G4934" s="2"/>
      <c r="H4934" s="44">
        <f t="shared" ref="H4934:H4997" si="82">F4934*ROUND(G4934,4)</f>
        <v>0</v>
      </c>
    </row>
    <row r="4935" spans="2:8" ht="12.5" x14ac:dyDescent="0.25">
      <c r="B4935" s="25"/>
      <c r="C4935" s="33"/>
      <c r="D4935" s="1"/>
      <c r="E4935" s="1"/>
      <c r="F4935" s="34"/>
      <c r="G4935" s="2"/>
      <c r="H4935" s="44">
        <f t="shared" si="82"/>
        <v>0</v>
      </c>
    </row>
    <row r="4936" spans="2:8" ht="12.5" x14ac:dyDescent="0.25">
      <c r="B4936" s="25"/>
      <c r="C4936" s="33"/>
      <c r="D4936" s="1"/>
      <c r="E4936" s="1"/>
      <c r="F4936" s="34"/>
      <c r="G4936" s="2"/>
      <c r="H4936" s="44">
        <f t="shared" si="82"/>
        <v>0</v>
      </c>
    </row>
    <row r="4937" spans="2:8" ht="12.5" x14ac:dyDescent="0.25">
      <c r="B4937" s="25"/>
      <c r="C4937" s="33"/>
      <c r="D4937" s="1"/>
      <c r="E4937" s="1"/>
      <c r="F4937" s="34"/>
      <c r="G4937" s="2"/>
      <c r="H4937" s="44">
        <f t="shared" si="82"/>
        <v>0</v>
      </c>
    </row>
    <row r="4938" spans="2:8" ht="12.5" x14ac:dyDescent="0.25">
      <c r="B4938" s="25"/>
      <c r="C4938" s="33"/>
      <c r="D4938" s="1"/>
      <c r="E4938" s="1"/>
      <c r="F4938" s="34"/>
      <c r="G4938" s="2"/>
      <c r="H4938" s="44">
        <f t="shared" si="82"/>
        <v>0</v>
      </c>
    </row>
    <row r="4939" spans="2:8" ht="12.5" x14ac:dyDescent="0.25">
      <c r="B4939" s="25"/>
      <c r="C4939" s="33"/>
      <c r="D4939" s="1"/>
      <c r="E4939" s="1"/>
      <c r="F4939" s="34"/>
      <c r="G4939" s="2"/>
      <c r="H4939" s="44">
        <f t="shared" si="82"/>
        <v>0</v>
      </c>
    </row>
    <row r="4940" spans="2:8" ht="12.5" x14ac:dyDescent="0.25">
      <c r="B4940" s="25"/>
      <c r="C4940" s="33"/>
      <c r="D4940" s="1"/>
      <c r="E4940" s="1"/>
      <c r="F4940" s="34"/>
      <c r="G4940" s="2"/>
      <c r="H4940" s="44">
        <f t="shared" si="82"/>
        <v>0</v>
      </c>
    </row>
    <row r="4941" spans="2:8" ht="12.5" x14ac:dyDescent="0.25">
      <c r="B4941" s="25"/>
      <c r="C4941" s="33"/>
      <c r="D4941" s="1"/>
      <c r="E4941" s="1"/>
      <c r="F4941" s="34"/>
      <c r="G4941" s="2"/>
      <c r="H4941" s="44">
        <f t="shared" si="82"/>
        <v>0</v>
      </c>
    </row>
    <row r="4942" spans="2:8" ht="12.5" x14ac:dyDescent="0.25">
      <c r="B4942" s="25"/>
      <c r="C4942" s="33"/>
      <c r="D4942" s="1"/>
      <c r="E4942" s="1"/>
      <c r="F4942" s="34"/>
      <c r="G4942" s="2"/>
      <c r="H4942" s="44">
        <f t="shared" si="82"/>
        <v>0</v>
      </c>
    </row>
    <row r="4943" spans="2:8" ht="12.5" x14ac:dyDescent="0.25">
      <c r="B4943" s="25"/>
      <c r="C4943" s="33"/>
      <c r="D4943" s="1"/>
      <c r="E4943" s="1"/>
      <c r="F4943" s="34"/>
      <c r="G4943" s="2"/>
      <c r="H4943" s="44">
        <f t="shared" si="82"/>
        <v>0</v>
      </c>
    </row>
    <row r="4944" spans="2:8" ht="12.5" x14ac:dyDescent="0.25">
      <c r="B4944" s="25"/>
      <c r="C4944" s="33"/>
      <c r="D4944" s="1"/>
      <c r="E4944" s="1"/>
      <c r="F4944" s="34"/>
      <c r="G4944" s="2"/>
      <c r="H4944" s="44">
        <f t="shared" si="82"/>
        <v>0</v>
      </c>
    </row>
    <row r="4945" spans="2:8" ht="12.5" x14ac:dyDescent="0.25">
      <c r="B4945" s="25"/>
      <c r="C4945" s="33"/>
      <c r="D4945" s="1"/>
      <c r="E4945" s="1"/>
      <c r="F4945" s="34"/>
      <c r="G4945" s="2"/>
      <c r="H4945" s="44">
        <f t="shared" si="82"/>
        <v>0</v>
      </c>
    </row>
    <row r="4946" spans="2:8" ht="12.5" x14ac:dyDescent="0.25">
      <c r="B4946" s="25"/>
      <c r="C4946" s="33"/>
      <c r="D4946" s="1"/>
      <c r="E4946" s="1"/>
      <c r="F4946" s="34"/>
      <c r="G4946" s="2"/>
      <c r="H4946" s="44">
        <f t="shared" si="82"/>
        <v>0</v>
      </c>
    </row>
    <row r="4947" spans="2:8" ht="12.5" x14ac:dyDescent="0.25">
      <c r="B4947" s="25"/>
      <c r="C4947" s="33"/>
      <c r="D4947" s="1"/>
      <c r="E4947" s="1"/>
      <c r="F4947" s="34"/>
      <c r="G4947" s="2"/>
      <c r="H4947" s="44">
        <f t="shared" si="82"/>
        <v>0</v>
      </c>
    </row>
    <row r="4948" spans="2:8" ht="12.5" x14ac:dyDescent="0.25">
      <c r="B4948" s="25"/>
      <c r="C4948" s="33"/>
      <c r="D4948" s="1"/>
      <c r="E4948" s="1"/>
      <c r="F4948" s="34"/>
      <c r="G4948" s="2"/>
      <c r="H4948" s="44">
        <f t="shared" si="82"/>
        <v>0</v>
      </c>
    </row>
    <row r="4949" spans="2:8" ht="12.5" x14ac:dyDescent="0.25">
      <c r="B4949" s="25"/>
      <c r="C4949" s="33"/>
      <c r="D4949" s="1"/>
      <c r="E4949" s="1"/>
      <c r="F4949" s="34"/>
      <c r="G4949" s="2"/>
      <c r="H4949" s="44">
        <f t="shared" si="82"/>
        <v>0</v>
      </c>
    </row>
    <row r="4950" spans="2:8" ht="12.5" x14ac:dyDescent="0.25">
      <c r="B4950" s="25"/>
      <c r="C4950" s="33"/>
      <c r="D4950" s="1"/>
      <c r="E4950" s="1"/>
      <c r="F4950" s="34"/>
      <c r="G4950" s="2"/>
      <c r="H4950" s="44">
        <f t="shared" si="82"/>
        <v>0</v>
      </c>
    </row>
    <row r="4951" spans="2:8" ht="12.5" x14ac:dyDescent="0.25">
      <c r="B4951" s="25"/>
      <c r="C4951" s="33"/>
      <c r="D4951" s="1"/>
      <c r="E4951" s="1"/>
      <c r="F4951" s="34"/>
      <c r="G4951" s="2"/>
      <c r="H4951" s="44">
        <f t="shared" si="82"/>
        <v>0</v>
      </c>
    </row>
    <row r="4952" spans="2:8" ht="12.5" x14ac:dyDescent="0.25">
      <c r="B4952" s="25"/>
      <c r="C4952" s="33"/>
      <c r="D4952" s="1"/>
      <c r="E4952" s="1"/>
      <c r="F4952" s="34"/>
      <c r="G4952" s="2"/>
      <c r="H4952" s="44">
        <f t="shared" si="82"/>
        <v>0</v>
      </c>
    </row>
    <row r="4953" spans="2:8" ht="12.5" x14ac:dyDescent="0.25">
      <c r="B4953" s="25"/>
      <c r="C4953" s="33"/>
      <c r="D4953" s="1"/>
      <c r="E4953" s="1"/>
      <c r="F4953" s="34"/>
      <c r="G4953" s="2"/>
      <c r="H4953" s="44">
        <f t="shared" si="82"/>
        <v>0</v>
      </c>
    </row>
    <row r="4954" spans="2:8" ht="12.5" x14ac:dyDescent="0.25">
      <c r="B4954" s="25"/>
      <c r="C4954" s="33"/>
      <c r="D4954" s="1"/>
      <c r="E4954" s="1"/>
      <c r="F4954" s="34"/>
      <c r="G4954" s="2"/>
      <c r="H4954" s="44">
        <f t="shared" si="82"/>
        <v>0</v>
      </c>
    </row>
    <row r="4955" spans="2:8" ht="12.5" x14ac:dyDescent="0.25">
      <c r="B4955" s="25"/>
      <c r="C4955" s="33"/>
      <c r="D4955" s="1"/>
      <c r="E4955" s="1"/>
      <c r="F4955" s="34"/>
      <c r="G4955" s="2"/>
      <c r="H4955" s="44">
        <f t="shared" si="82"/>
        <v>0</v>
      </c>
    </row>
    <row r="4956" spans="2:8" ht="12.5" x14ac:dyDescent="0.25">
      <c r="B4956" s="25"/>
      <c r="C4956" s="33"/>
      <c r="D4956" s="1"/>
      <c r="E4956" s="1"/>
      <c r="F4956" s="34"/>
      <c r="G4956" s="2"/>
      <c r="H4956" s="44">
        <f t="shared" si="82"/>
        <v>0</v>
      </c>
    </row>
    <row r="4957" spans="2:8" ht="12.5" x14ac:dyDescent="0.25">
      <c r="B4957" s="25"/>
      <c r="C4957" s="33"/>
      <c r="D4957" s="1"/>
      <c r="E4957" s="1"/>
      <c r="F4957" s="34"/>
      <c r="G4957" s="2"/>
      <c r="H4957" s="44">
        <f t="shared" si="82"/>
        <v>0</v>
      </c>
    </row>
    <row r="4958" spans="2:8" ht="12.5" x14ac:dyDescent="0.25">
      <c r="B4958" s="25"/>
      <c r="C4958" s="33"/>
      <c r="D4958" s="1"/>
      <c r="E4958" s="1"/>
      <c r="F4958" s="34"/>
      <c r="G4958" s="2"/>
      <c r="H4958" s="44">
        <f t="shared" si="82"/>
        <v>0</v>
      </c>
    </row>
    <row r="4959" spans="2:8" ht="12.5" x14ac:dyDescent="0.25">
      <c r="B4959" s="25"/>
      <c r="C4959" s="33"/>
      <c r="D4959" s="1"/>
      <c r="E4959" s="1"/>
      <c r="F4959" s="34"/>
      <c r="G4959" s="2"/>
      <c r="H4959" s="44">
        <f t="shared" si="82"/>
        <v>0</v>
      </c>
    </row>
    <row r="4960" spans="2:8" ht="12.5" x14ac:dyDescent="0.25">
      <c r="B4960" s="25"/>
      <c r="C4960" s="33"/>
      <c r="D4960" s="1"/>
      <c r="E4960" s="1"/>
      <c r="F4960" s="34"/>
      <c r="G4960" s="2"/>
      <c r="H4960" s="44">
        <f t="shared" si="82"/>
        <v>0</v>
      </c>
    </row>
    <row r="4961" spans="2:8" ht="12.5" x14ac:dyDescent="0.25">
      <c r="B4961" s="25"/>
      <c r="C4961" s="33"/>
      <c r="D4961" s="1"/>
      <c r="E4961" s="1"/>
      <c r="F4961" s="34"/>
      <c r="G4961" s="2"/>
      <c r="H4961" s="44">
        <f t="shared" si="82"/>
        <v>0</v>
      </c>
    </row>
    <row r="4962" spans="2:8" ht="12.5" x14ac:dyDescent="0.25">
      <c r="B4962" s="25"/>
      <c r="C4962" s="33"/>
      <c r="D4962" s="1"/>
      <c r="E4962" s="1"/>
      <c r="F4962" s="34"/>
      <c r="G4962" s="2"/>
      <c r="H4962" s="44">
        <f t="shared" si="82"/>
        <v>0</v>
      </c>
    </row>
    <row r="4963" spans="2:8" ht="12.5" x14ac:dyDescent="0.25">
      <c r="B4963" s="25"/>
      <c r="C4963" s="33"/>
      <c r="D4963" s="1"/>
      <c r="E4963" s="1"/>
      <c r="F4963" s="34"/>
      <c r="G4963" s="2"/>
      <c r="H4963" s="44">
        <f t="shared" si="82"/>
        <v>0</v>
      </c>
    </row>
    <row r="4964" spans="2:8" ht="12.5" x14ac:dyDescent="0.25">
      <c r="B4964" s="25"/>
      <c r="C4964" s="33"/>
      <c r="D4964" s="1"/>
      <c r="E4964" s="1"/>
      <c r="F4964" s="34"/>
      <c r="G4964" s="2"/>
      <c r="H4964" s="44">
        <f t="shared" si="82"/>
        <v>0</v>
      </c>
    </row>
    <row r="4965" spans="2:8" ht="12.5" x14ac:dyDescent="0.25">
      <c r="B4965" s="25"/>
      <c r="C4965" s="33"/>
      <c r="D4965" s="1"/>
      <c r="E4965" s="1"/>
      <c r="F4965" s="34"/>
      <c r="G4965" s="2"/>
      <c r="H4965" s="44">
        <f t="shared" si="82"/>
        <v>0</v>
      </c>
    </row>
    <row r="4966" spans="2:8" ht="12.5" x14ac:dyDescent="0.25">
      <c r="B4966" s="25"/>
      <c r="C4966" s="33"/>
      <c r="D4966" s="1"/>
      <c r="E4966" s="1"/>
      <c r="F4966" s="34"/>
      <c r="G4966" s="2"/>
      <c r="H4966" s="44">
        <f t="shared" si="82"/>
        <v>0</v>
      </c>
    </row>
    <row r="4967" spans="2:8" ht="12.5" x14ac:dyDescent="0.25">
      <c r="B4967" s="25"/>
      <c r="C4967" s="33"/>
      <c r="D4967" s="1"/>
      <c r="E4967" s="1"/>
      <c r="F4967" s="34"/>
      <c r="G4967" s="2"/>
      <c r="H4967" s="44">
        <f t="shared" si="82"/>
        <v>0</v>
      </c>
    </row>
    <row r="4968" spans="2:8" ht="12.5" x14ac:dyDescent="0.25">
      <c r="B4968" s="25"/>
      <c r="C4968" s="33"/>
      <c r="D4968" s="1"/>
      <c r="E4968" s="1"/>
      <c r="F4968" s="34"/>
      <c r="G4968" s="2"/>
      <c r="H4968" s="44">
        <f t="shared" si="82"/>
        <v>0</v>
      </c>
    </row>
    <row r="4969" spans="2:8" ht="12.5" x14ac:dyDescent="0.25">
      <c r="B4969" s="25"/>
      <c r="C4969" s="33"/>
      <c r="D4969" s="1"/>
      <c r="E4969" s="1"/>
      <c r="F4969" s="34"/>
      <c r="G4969" s="2"/>
      <c r="H4969" s="44">
        <f t="shared" si="82"/>
        <v>0</v>
      </c>
    </row>
    <row r="4970" spans="2:8" ht="12.5" x14ac:dyDescent="0.25">
      <c r="B4970" s="25"/>
      <c r="C4970" s="33"/>
      <c r="D4970" s="1"/>
      <c r="E4970" s="1"/>
      <c r="F4970" s="34"/>
      <c r="G4970" s="2"/>
      <c r="H4970" s="44">
        <f t="shared" si="82"/>
        <v>0</v>
      </c>
    </row>
    <row r="4971" spans="2:8" ht="12.5" x14ac:dyDescent="0.25">
      <c r="B4971" s="25"/>
      <c r="C4971" s="33"/>
      <c r="D4971" s="1"/>
      <c r="E4971" s="1"/>
      <c r="F4971" s="34"/>
      <c r="G4971" s="2"/>
      <c r="H4971" s="44">
        <f t="shared" si="82"/>
        <v>0</v>
      </c>
    </row>
    <row r="4972" spans="2:8" ht="12.5" x14ac:dyDescent="0.25">
      <c r="B4972" s="25"/>
      <c r="C4972" s="33"/>
      <c r="D4972" s="1"/>
      <c r="E4972" s="1"/>
      <c r="F4972" s="34"/>
      <c r="G4972" s="2"/>
      <c r="H4972" s="44">
        <f t="shared" si="82"/>
        <v>0</v>
      </c>
    </row>
    <row r="4973" spans="2:8" ht="12.5" x14ac:dyDescent="0.25">
      <c r="B4973" s="25"/>
      <c r="C4973" s="33"/>
      <c r="D4973" s="1"/>
      <c r="E4973" s="1"/>
      <c r="F4973" s="34"/>
      <c r="G4973" s="2"/>
      <c r="H4973" s="44">
        <f t="shared" si="82"/>
        <v>0</v>
      </c>
    </row>
    <row r="4974" spans="2:8" ht="12.5" x14ac:dyDescent="0.25">
      <c r="B4974" s="25"/>
      <c r="C4974" s="33"/>
      <c r="D4974" s="1"/>
      <c r="E4974" s="1"/>
      <c r="F4974" s="34"/>
      <c r="G4974" s="2"/>
      <c r="H4974" s="44">
        <f t="shared" si="82"/>
        <v>0</v>
      </c>
    </row>
    <row r="4975" spans="2:8" ht="12.5" x14ac:dyDescent="0.25">
      <c r="B4975" s="25"/>
      <c r="C4975" s="33"/>
      <c r="D4975" s="1"/>
      <c r="E4975" s="1"/>
      <c r="F4975" s="34"/>
      <c r="G4975" s="2"/>
      <c r="H4975" s="44">
        <f t="shared" si="82"/>
        <v>0</v>
      </c>
    </row>
    <row r="4976" spans="2:8" ht="12.5" x14ac:dyDescent="0.25">
      <c r="B4976" s="25"/>
      <c r="C4976" s="33"/>
      <c r="D4976" s="1"/>
      <c r="E4976" s="1"/>
      <c r="F4976" s="34"/>
      <c r="G4976" s="2"/>
      <c r="H4976" s="44">
        <f t="shared" si="82"/>
        <v>0</v>
      </c>
    </row>
    <row r="4977" spans="2:8" ht="12.5" x14ac:dyDescent="0.25">
      <c r="B4977" s="25"/>
      <c r="C4977" s="33"/>
      <c r="D4977" s="1"/>
      <c r="E4977" s="1"/>
      <c r="F4977" s="34"/>
      <c r="G4977" s="2"/>
      <c r="H4977" s="44">
        <f t="shared" si="82"/>
        <v>0</v>
      </c>
    </row>
    <row r="4978" spans="2:8" ht="12.5" x14ac:dyDescent="0.25">
      <c r="B4978" s="25"/>
      <c r="C4978" s="33"/>
      <c r="D4978" s="1"/>
      <c r="E4978" s="1"/>
      <c r="F4978" s="34"/>
      <c r="G4978" s="2"/>
      <c r="H4978" s="44">
        <f t="shared" si="82"/>
        <v>0</v>
      </c>
    </row>
    <row r="4979" spans="2:8" ht="12.5" x14ac:dyDescent="0.25">
      <c r="B4979" s="25"/>
      <c r="C4979" s="33"/>
      <c r="D4979" s="1"/>
      <c r="E4979" s="1"/>
      <c r="F4979" s="34"/>
      <c r="G4979" s="2"/>
      <c r="H4979" s="44">
        <f t="shared" si="82"/>
        <v>0</v>
      </c>
    </row>
    <row r="4980" spans="2:8" ht="12.5" x14ac:dyDescent="0.25">
      <c r="B4980" s="25"/>
      <c r="C4980" s="33"/>
      <c r="D4980" s="1"/>
      <c r="E4980" s="1"/>
      <c r="F4980" s="34"/>
      <c r="G4980" s="2"/>
      <c r="H4980" s="44">
        <f t="shared" si="82"/>
        <v>0</v>
      </c>
    </row>
    <row r="4981" spans="2:8" ht="12.5" x14ac:dyDescent="0.25">
      <c r="B4981" s="25"/>
      <c r="C4981" s="33"/>
      <c r="D4981" s="1"/>
      <c r="E4981" s="1"/>
      <c r="F4981" s="34"/>
      <c r="G4981" s="2"/>
      <c r="H4981" s="44">
        <f t="shared" si="82"/>
        <v>0</v>
      </c>
    </row>
    <row r="4982" spans="2:8" ht="12.5" x14ac:dyDescent="0.25">
      <c r="B4982" s="25"/>
      <c r="C4982" s="33"/>
      <c r="D4982" s="1"/>
      <c r="E4982" s="1"/>
      <c r="F4982" s="34"/>
      <c r="G4982" s="2"/>
      <c r="H4982" s="44">
        <f t="shared" si="82"/>
        <v>0</v>
      </c>
    </row>
    <row r="4983" spans="2:8" ht="12.5" x14ac:dyDescent="0.25">
      <c r="B4983" s="25"/>
      <c r="C4983" s="33"/>
      <c r="D4983" s="1"/>
      <c r="E4983" s="1"/>
      <c r="F4983" s="34"/>
      <c r="G4983" s="2"/>
      <c r="H4983" s="44">
        <f t="shared" si="82"/>
        <v>0</v>
      </c>
    </row>
    <row r="4984" spans="2:8" ht="12.5" x14ac:dyDescent="0.25">
      <c r="B4984" s="25"/>
      <c r="C4984" s="33"/>
      <c r="D4984" s="1"/>
      <c r="E4984" s="1"/>
      <c r="F4984" s="34"/>
      <c r="G4984" s="2"/>
      <c r="H4984" s="44">
        <f t="shared" si="82"/>
        <v>0</v>
      </c>
    </row>
    <row r="4985" spans="2:8" ht="12.5" x14ac:dyDescent="0.25">
      <c r="B4985" s="25"/>
      <c r="C4985" s="33"/>
      <c r="D4985" s="1"/>
      <c r="E4985" s="1"/>
      <c r="F4985" s="34"/>
      <c r="G4985" s="2"/>
      <c r="H4985" s="44">
        <f t="shared" si="82"/>
        <v>0</v>
      </c>
    </row>
    <row r="4986" spans="2:8" ht="12.5" x14ac:dyDescent="0.25">
      <c r="B4986" s="25"/>
      <c r="C4986" s="33"/>
      <c r="D4986" s="1"/>
      <c r="E4986" s="1"/>
      <c r="F4986" s="34"/>
      <c r="G4986" s="2"/>
      <c r="H4986" s="44">
        <f t="shared" si="82"/>
        <v>0</v>
      </c>
    </row>
    <row r="4987" spans="2:8" ht="12.5" x14ac:dyDescent="0.25">
      <c r="B4987" s="25"/>
      <c r="C4987" s="33"/>
      <c r="D4987" s="1"/>
      <c r="E4987" s="1"/>
      <c r="F4987" s="34"/>
      <c r="G4987" s="2"/>
      <c r="H4987" s="44">
        <f t="shared" si="82"/>
        <v>0</v>
      </c>
    </row>
    <row r="4988" spans="2:8" ht="12.5" x14ac:dyDescent="0.25">
      <c r="B4988" s="25"/>
      <c r="C4988" s="33"/>
      <c r="D4988" s="1"/>
      <c r="E4988" s="1"/>
      <c r="F4988" s="34"/>
      <c r="G4988" s="2"/>
      <c r="H4988" s="44">
        <f t="shared" si="82"/>
        <v>0</v>
      </c>
    </row>
    <row r="4989" spans="2:8" ht="12.5" x14ac:dyDescent="0.25">
      <c r="B4989" s="25"/>
      <c r="C4989" s="33"/>
      <c r="D4989" s="1"/>
      <c r="E4989" s="1"/>
      <c r="F4989" s="34"/>
      <c r="G4989" s="2"/>
      <c r="H4989" s="44">
        <f t="shared" si="82"/>
        <v>0</v>
      </c>
    </row>
    <row r="4990" spans="2:8" ht="12.5" x14ac:dyDescent="0.25">
      <c r="B4990" s="25"/>
      <c r="C4990" s="33"/>
      <c r="D4990" s="1"/>
      <c r="E4990" s="1"/>
      <c r="F4990" s="34"/>
      <c r="G4990" s="2"/>
      <c r="H4990" s="44">
        <f t="shared" si="82"/>
        <v>0</v>
      </c>
    </row>
    <row r="4991" spans="2:8" ht="12.5" x14ac:dyDescent="0.25">
      <c r="B4991" s="25"/>
      <c r="C4991" s="33"/>
      <c r="D4991" s="1"/>
      <c r="E4991" s="1"/>
      <c r="F4991" s="34"/>
      <c r="G4991" s="2"/>
      <c r="H4991" s="44">
        <f t="shared" si="82"/>
        <v>0</v>
      </c>
    </row>
    <row r="4992" spans="2:8" ht="12.5" x14ac:dyDescent="0.25">
      <c r="B4992" s="25"/>
      <c r="C4992" s="33"/>
      <c r="D4992" s="1"/>
      <c r="E4992" s="1"/>
      <c r="F4992" s="34"/>
      <c r="G4992" s="2"/>
      <c r="H4992" s="44">
        <f t="shared" si="82"/>
        <v>0</v>
      </c>
    </row>
    <row r="4993" spans="2:8" ht="12.5" x14ac:dyDescent="0.25">
      <c r="B4993" s="25"/>
      <c r="C4993" s="33"/>
      <c r="D4993" s="1"/>
      <c r="E4993" s="1"/>
      <c r="F4993" s="34"/>
      <c r="G4993" s="2"/>
      <c r="H4993" s="44">
        <f t="shared" si="82"/>
        <v>0</v>
      </c>
    </row>
    <row r="4994" spans="2:8" ht="12.5" x14ac:dyDescent="0.25">
      <c r="B4994" s="25"/>
      <c r="C4994" s="33"/>
      <c r="D4994" s="1"/>
      <c r="E4994" s="1"/>
      <c r="F4994" s="34"/>
      <c r="G4994" s="2"/>
      <c r="H4994" s="44">
        <f t="shared" si="82"/>
        <v>0</v>
      </c>
    </row>
    <row r="4995" spans="2:8" ht="12.5" x14ac:dyDescent="0.25">
      <c r="B4995" s="25"/>
      <c r="C4995" s="33"/>
      <c r="D4995" s="1"/>
      <c r="E4995" s="1"/>
      <c r="F4995" s="34"/>
      <c r="G4995" s="2"/>
      <c r="H4995" s="44">
        <f t="shared" si="82"/>
        <v>0</v>
      </c>
    </row>
    <row r="4996" spans="2:8" ht="12.5" x14ac:dyDescent="0.25">
      <c r="B4996" s="25"/>
      <c r="C4996" s="33"/>
      <c r="D4996" s="1"/>
      <c r="E4996" s="1"/>
      <c r="F4996" s="34"/>
      <c r="G4996" s="2"/>
      <c r="H4996" s="44">
        <f t="shared" si="82"/>
        <v>0</v>
      </c>
    </row>
    <row r="4997" spans="2:8" ht="12.5" x14ac:dyDescent="0.25">
      <c r="B4997" s="25"/>
      <c r="C4997" s="33"/>
      <c r="D4997" s="1"/>
      <c r="E4997" s="1"/>
      <c r="F4997" s="34"/>
      <c r="G4997" s="2"/>
      <c r="H4997" s="44">
        <f t="shared" si="82"/>
        <v>0</v>
      </c>
    </row>
    <row r="4998" spans="2:8" ht="12.5" x14ac:dyDescent="0.25">
      <c r="B4998" s="25"/>
      <c r="C4998" s="33"/>
      <c r="D4998" s="1"/>
      <c r="E4998" s="1"/>
      <c r="F4998" s="34"/>
      <c r="G4998" s="2"/>
      <c r="H4998" s="44">
        <f t="shared" ref="H4998:H5061" si="83">F4998*ROUND(G4998,4)</f>
        <v>0</v>
      </c>
    </row>
    <row r="4999" spans="2:8" ht="12.5" x14ac:dyDescent="0.25">
      <c r="B4999" s="25"/>
      <c r="C4999" s="33"/>
      <c r="D4999" s="1"/>
      <c r="E4999" s="1"/>
      <c r="F4999" s="34"/>
      <c r="G4999" s="2"/>
      <c r="H4999" s="44">
        <f t="shared" si="83"/>
        <v>0</v>
      </c>
    </row>
    <row r="5000" spans="2:8" ht="12.5" x14ac:dyDescent="0.25">
      <c r="B5000" s="25"/>
      <c r="C5000" s="33"/>
      <c r="D5000" s="1"/>
      <c r="E5000" s="1"/>
      <c r="F5000" s="34"/>
      <c r="G5000" s="2"/>
      <c r="H5000" s="44">
        <f t="shared" si="83"/>
        <v>0</v>
      </c>
    </row>
    <row r="5001" spans="2:8" ht="12.5" x14ac:dyDescent="0.25">
      <c r="B5001" s="25"/>
      <c r="C5001" s="33"/>
      <c r="D5001" s="1"/>
      <c r="E5001" s="1"/>
      <c r="F5001" s="34"/>
      <c r="G5001" s="2"/>
      <c r="H5001" s="44">
        <f t="shared" si="83"/>
        <v>0</v>
      </c>
    </row>
    <row r="5002" spans="2:8" ht="12.5" x14ac:dyDescent="0.25">
      <c r="B5002" s="25"/>
      <c r="C5002" s="33"/>
      <c r="D5002" s="1"/>
      <c r="E5002" s="1"/>
      <c r="F5002" s="34"/>
      <c r="G5002" s="2"/>
      <c r="H5002" s="44">
        <f t="shared" si="83"/>
        <v>0</v>
      </c>
    </row>
    <row r="5003" spans="2:8" ht="12.5" x14ac:dyDescent="0.25">
      <c r="B5003" s="25"/>
      <c r="C5003" s="33"/>
      <c r="D5003" s="1"/>
      <c r="E5003" s="1"/>
      <c r="F5003" s="34"/>
      <c r="G5003" s="2"/>
      <c r="H5003" s="44">
        <f t="shared" si="83"/>
        <v>0</v>
      </c>
    </row>
    <row r="5004" spans="2:8" ht="12.5" x14ac:dyDescent="0.25">
      <c r="B5004" s="25"/>
      <c r="C5004" s="33"/>
      <c r="D5004" s="1"/>
      <c r="E5004" s="1"/>
      <c r="F5004" s="34"/>
      <c r="G5004" s="2"/>
      <c r="H5004" s="44">
        <f t="shared" si="83"/>
        <v>0</v>
      </c>
    </row>
    <row r="5005" spans="2:8" ht="12.5" x14ac:dyDescent="0.25">
      <c r="B5005" s="25"/>
      <c r="C5005" s="33"/>
      <c r="D5005" s="1"/>
      <c r="E5005" s="1"/>
      <c r="F5005" s="34"/>
      <c r="G5005" s="2"/>
      <c r="H5005" s="44">
        <f t="shared" si="83"/>
        <v>0</v>
      </c>
    </row>
    <row r="5006" spans="2:8" ht="12.5" x14ac:dyDescent="0.25">
      <c r="B5006" s="25"/>
      <c r="C5006" s="33"/>
      <c r="D5006" s="1"/>
      <c r="E5006" s="1"/>
      <c r="F5006" s="34"/>
      <c r="G5006" s="2"/>
      <c r="H5006" s="44">
        <f t="shared" si="83"/>
        <v>0</v>
      </c>
    </row>
    <row r="5007" spans="2:8" ht="12.5" x14ac:dyDescent="0.25">
      <c r="B5007" s="25"/>
      <c r="C5007" s="33"/>
      <c r="D5007" s="1"/>
      <c r="E5007" s="1"/>
      <c r="F5007" s="34"/>
      <c r="G5007" s="2"/>
      <c r="H5007" s="44">
        <f t="shared" si="83"/>
        <v>0</v>
      </c>
    </row>
    <row r="5008" spans="2:8" ht="12.5" x14ac:dyDescent="0.25">
      <c r="B5008" s="25"/>
      <c r="C5008" s="33"/>
      <c r="D5008" s="1"/>
      <c r="E5008" s="1"/>
      <c r="F5008" s="34"/>
      <c r="G5008" s="2"/>
      <c r="H5008" s="44">
        <f t="shared" si="83"/>
        <v>0</v>
      </c>
    </row>
    <row r="5009" spans="2:8" ht="12.5" x14ac:dyDescent="0.25">
      <c r="B5009" s="25"/>
      <c r="C5009" s="33"/>
      <c r="D5009" s="1"/>
      <c r="E5009" s="1"/>
      <c r="F5009" s="34"/>
      <c r="G5009" s="2"/>
      <c r="H5009" s="44">
        <f t="shared" si="83"/>
        <v>0</v>
      </c>
    </row>
    <row r="5010" spans="2:8" ht="12.5" x14ac:dyDescent="0.25">
      <c r="B5010" s="25"/>
      <c r="C5010" s="33"/>
      <c r="D5010" s="1"/>
      <c r="E5010" s="1"/>
      <c r="F5010" s="34"/>
      <c r="G5010" s="2"/>
      <c r="H5010" s="44">
        <f t="shared" si="83"/>
        <v>0</v>
      </c>
    </row>
    <row r="5011" spans="2:8" ht="12.5" x14ac:dyDescent="0.25">
      <c r="B5011" s="25"/>
      <c r="C5011" s="33"/>
      <c r="D5011" s="1"/>
      <c r="E5011" s="1"/>
      <c r="F5011" s="34"/>
      <c r="G5011" s="2"/>
      <c r="H5011" s="44">
        <f t="shared" si="83"/>
        <v>0</v>
      </c>
    </row>
    <row r="5012" spans="2:8" ht="12.5" x14ac:dyDescent="0.25">
      <c r="B5012" s="25"/>
      <c r="C5012" s="33"/>
      <c r="D5012" s="1"/>
      <c r="E5012" s="1"/>
      <c r="F5012" s="34"/>
      <c r="G5012" s="2"/>
      <c r="H5012" s="44">
        <f t="shared" si="83"/>
        <v>0</v>
      </c>
    </row>
    <row r="5013" spans="2:8" ht="12.5" x14ac:dyDescent="0.25">
      <c r="B5013" s="25"/>
      <c r="C5013" s="33"/>
      <c r="D5013" s="1"/>
      <c r="E5013" s="1"/>
      <c r="F5013" s="34"/>
      <c r="G5013" s="2"/>
      <c r="H5013" s="44">
        <f t="shared" si="83"/>
        <v>0</v>
      </c>
    </row>
    <row r="5014" spans="2:8" ht="12.5" x14ac:dyDescent="0.25">
      <c r="B5014" s="25"/>
      <c r="C5014" s="33"/>
      <c r="D5014" s="1"/>
      <c r="E5014" s="1"/>
      <c r="F5014" s="34"/>
      <c r="G5014" s="2"/>
      <c r="H5014" s="44">
        <f t="shared" si="83"/>
        <v>0</v>
      </c>
    </row>
    <row r="5015" spans="2:8" ht="12.5" x14ac:dyDescent="0.25">
      <c r="B5015" s="25"/>
      <c r="C5015" s="33"/>
      <c r="D5015" s="1"/>
      <c r="E5015" s="1"/>
      <c r="F5015" s="34"/>
      <c r="G5015" s="2"/>
      <c r="H5015" s="44">
        <f t="shared" si="83"/>
        <v>0</v>
      </c>
    </row>
    <row r="5016" spans="2:8" ht="12.5" x14ac:dyDescent="0.25">
      <c r="B5016" s="25"/>
      <c r="C5016" s="33"/>
      <c r="D5016" s="1"/>
      <c r="E5016" s="1"/>
      <c r="F5016" s="34"/>
      <c r="G5016" s="2"/>
      <c r="H5016" s="44">
        <f t="shared" si="83"/>
        <v>0</v>
      </c>
    </row>
    <row r="5017" spans="2:8" ht="12.5" x14ac:dyDescent="0.25">
      <c r="B5017" s="25"/>
      <c r="C5017" s="33"/>
      <c r="D5017" s="1"/>
      <c r="E5017" s="1"/>
      <c r="F5017" s="34"/>
      <c r="G5017" s="2"/>
      <c r="H5017" s="44">
        <f t="shared" si="83"/>
        <v>0</v>
      </c>
    </row>
    <row r="5018" spans="2:8" ht="12.5" x14ac:dyDescent="0.25">
      <c r="B5018" s="25"/>
      <c r="C5018" s="33"/>
      <c r="D5018" s="1"/>
      <c r="E5018" s="1"/>
      <c r="F5018" s="34"/>
      <c r="G5018" s="2"/>
      <c r="H5018" s="44">
        <f t="shared" si="83"/>
        <v>0</v>
      </c>
    </row>
    <row r="5019" spans="2:8" ht="12.5" x14ac:dyDescent="0.25">
      <c r="B5019" s="25"/>
      <c r="C5019" s="33"/>
      <c r="D5019" s="1"/>
      <c r="E5019" s="1"/>
      <c r="F5019" s="34"/>
      <c r="G5019" s="2"/>
      <c r="H5019" s="44">
        <f t="shared" si="83"/>
        <v>0</v>
      </c>
    </row>
    <row r="5020" spans="2:8" ht="12.5" x14ac:dyDescent="0.25">
      <c r="B5020" s="25"/>
      <c r="C5020" s="33"/>
      <c r="D5020" s="1"/>
      <c r="E5020" s="1"/>
      <c r="F5020" s="34"/>
      <c r="G5020" s="2"/>
      <c r="H5020" s="44">
        <f t="shared" si="83"/>
        <v>0</v>
      </c>
    </row>
    <row r="5021" spans="2:8" ht="12.5" x14ac:dyDescent="0.25">
      <c r="B5021" s="25"/>
      <c r="C5021" s="33"/>
      <c r="D5021" s="1"/>
      <c r="E5021" s="1"/>
      <c r="F5021" s="34"/>
      <c r="G5021" s="2"/>
      <c r="H5021" s="44">
        <f t="shared" si="83"/>
        <v>0</v>
      </c>
    </row>
    <row r="5022" spans="2:8" ht="12.5" x14ac:dyDescent="0.25">
      <c r="B5022" s="25"/>
      <c r="C5022" s="33"/>
      <c r="D5022" s="1"/>
      <c r="E5022" s="1"/>
      <c r="F5022" s="34"/>
      <c r="G5022" s="2"/>
      <c r="H5022" s="44">
        <f t="shared" si="83"/>
        <v>0</v>
      </c>
    </row>
    <row r="5023" spans="2:8" ht="12.5" x14ac:dyDescent="0.25">
      <c r="B5023" s="25"/>
      <c r="C5023" s="33"/>
      <c r="D5023" s="1"/>
      <c r="E5023" s="1"/>
      <c r="F5023" s="34"/>
      <c r="G5023" s="2"/>
      <c r="H5023" s="44">
        <f t="shared" si="83"/>
        <v>0</v>
      </c>
    </row>
    <row r="5024" spans="2:8" ht="12.5" x14ac:dyDescent="0.25">
      <c r="B5024" s="25"/>
      <c r="C5024" s="33"/>
      <c r="D5024" s="1"/>
      <c r="E5024" s="1"/>
      <c r="F5024" s="34"/>
      <c r="G5024" s="2"/>
      <c r="H5024" s="44">
        <f t="shared" si="83"/>
        <v>0</v>
      </c>
    </row>
    <row r="5025" spans="2:8" ht="12.5" x14ac:dyDescent="0.25">
      <c r="B5025" s="25"/>
      <c r="C5025" s="33"/>
      <c r="D5025" s="1"/>
      <c r="E5025" s="1"/>
      <c r="F5025" s="34"/>
      <c r="G5025" s="2"/>
      <c r="H5025" s="44">
        <f t="shared" si="83"/>
        <v>0</v>
      </c>
    </row>
    <row r="5026" spans="2:8" ht="12.5" x14ac:dyDescent="0.25">
      <c r="B5026" s="25"/>
      <c r="C5026" s="33"/>
      <c r="D5026" s="1"/>
      <c r="E5026" s="1"/>
      <c r="F5026" s="34"/>
      <c r="G5026" s="2"/>
      <c r="H5026" s="44">
        <f t="shared" si="83"/>
        <v>0</v>
      </c>
    </row>
    <row r="5027" spans="2:8" ht="12.5" x14ac:dyDescent="0.25">
      <c r="B5027" s="25"/>
      <c r="C5027" s="33"/>
      <c r="D5027" s="1"/>
      <c r="E5027" s="1"/>
      <c r="F5027" s="34"/>
      <c r="G5027" s="2"/>
      <c r="H5027" s="44">
        <f t="shared" si="83"/>
        <v>0</v>
      </c>
    </row>
    <row r="5028" spans="2:8" ht="12.5" x14ac:dyDescent="0.25">
      <c r="B5028" s="25"/>
      <c r="C5028" s="33"/>
      <c r="D5028" s="1"/>
      <c r="E5028" s="1"/>
      <c r="F5028" s="34"/>
      <c r="G5028" s="2"/>
      <c r="H5028" s="44">
        <f t="shared" si="83"/>
        <v>0</v>
      </c>
    </row>
    <row r="5029" spans="2:8" ht="12.5" x14ac:dyDescent="0.25">
      <c r="B5029" s="25"/>
      <c r="C5029" s="33"/>
      <c r="D5029" s="1"/>
      <c r="E5029" s="1"/>
      <c r="F5029" s="34"/>
      <c r="G5029" s="2"/>
      <c r="H5029" s="44">
        <f t="shared" si="83"/>
        <v>0</v>
      </c>
    </row>
    <row r="5030" spans="2:8" ht="12.5" x14ac:dyDescent="0.25">
      <c r="B5030" s="25"/>
      <c r="C5030" s="33"/>
      <c r="D5030" s="1"/>
      <c r="E5030" s="1"/>
      <c r="F5030" s="34"/>
      <c r="G5030" s="2"/>
      <c r="H5030" s="44">
        <f t="shared" si="83"/>
        <v>0</v>
      </c>
    </row>
    <row r="5031" spans="2:8" ht="12.5" x14ac:dyDescent="0.25">
      <c r="B5031" s="25"/>
      <c r="C5031" s="33"/>
      <c r="D5031" s="1"/>
      <c r="E5031" s="1"/>
      <c r="F5031" s="34"/>
      <c r="G5031" s="2"/>
      <c r="H5031" s="44">
        <f t="shared" si="83"/>
        <v>0</v>
      </c>
    </row>
    <row r="5032" spans="2:8" ht="12.5" x14ac:dyDescent="0.25">
      <c r="B5032" s="25"/>
      <c r="C5032" s="33"/>
      <c r="D5032" s="1"/>
      <c r="E5032" s="1"/>
      <c r="F5032" s="34"/>
      <c r="G5032" s="2"/>
      <c r="H5032" s="44">
        <f t="shared" si="83"/>
        <v>0</v>
      </c>
    </row>
    <row r="5033" spans="2:8" ht="12.5" x14ac:dyDescent="0.25">
      <c r="B5033" s="25"/>
      <c r="C5033" s="33"/>
      <c r="D5033" s="1"/>
      <c r="E5033" s="1"/>
      <c r="F5033" s="34"/>
      <c r="G5033" s="2"/>
      <c r="H5033" s="44">
        <f t="shared" si="83"/>
        <v>0</v>
      </c>
    </row>
    <row r="5034" spans="2:8" ht="12.5" x14ac:dyDescent="0.25">
      <c r="B5034" s="25"/>
      <c r="C5034" s="33"/>
      <c r="D5034" s="1"/>
      <c r="E5034" s="1"/>
      <c r="F5034" s="34"/>
      <c r="G5034" s="2"/>
      <c r="H5034" s="44">
        <f t="shared" si="83"/>
        <v>0</v>
      </c>
    </row>
    <row r="5035" spans="2:8" ht="12.5" x14ac:dyDescent="0.25">
      <c r="B5035" s="25"/>
      <c r="C5035" s="33"/>
      <c r="D5035" s="1"/>
      <c r="E5035" s="1"/>
      <c r="F5035" s="34"/>
      <c r="G5035" s="2"/>
      <c r="H5035" s="44">
        <f t="shared" si="83"/>
        <v>0</v>
      </c>
    </row>
    <row r="5036" spans="2:8" ht="12.5" x14ac:dyDescent="0.25">
      <c r="B5036" s="25"/>
      <c r="C5036" s="33"/>
      <c r="D5036" s="1"/>
      <c r="E5036" s="1"/>
      <c r="F5036" s="34"/>
      <c r="G5036" s="2"/>
      <c r="H5036" s="44">
        <f t="shared" si="83"/>
        <v>0</v>
      </c>
    </row>
    <row r="5037" spans="2:8" ht="12.5" x14ac:dyDescent="0.25">
      <c r="B5037" s="25"/>
      <c r="C5037" s="33"/>
      <c r="D5037" s="1"/>
      <c r="E5037" s="1"/>
      <c r="F5037" s="34"/>
      <c r="G5037" s="2"/>
      <c r="H5037" s="44">
        <f t="shared" si="83"/>
        <v>0</v>
      </c>
    </row>
    <row r="5038" spans="2:8" ht="12.5" x14ac:dyDescent="0.25">
      <c r="B5038" s="25"/>
      <c r="C5038" s="33"/>
      <c r="D5038" s="1"/>
      <c r="E5038" s="1"/>
      <c r="F5038" s="34"/>
      <c r="G5038" s="2"/>
      <c r="H5038" s="44">
        <f t="shared" si="83"/>
        <v>0</v>
      </c>
    </row>
    <row r="5039" spans="2:8" ht="12.5" x14ac:dyDescent="0.25">
      <c r="B5039" s="25"/>
      <c r="C5039" s="33"/>
      <c r="D5039" s="1"/>
      <c r="E5039" s="1"/>
      <c r="F5039" s="34"/>
      <c r="G5039" s="2"/>
      <c r="H5039" s="44">
        <f t="shared" si="83"/>
        <v>0</v>
      </c>
    </row>
    <row r="5040" spans="2:8" ht="12.5" x14ac:dyDescent="0.25">
      <c r="B5040" s="25"/>
      <c r="C5040" s="33"/>
      <c r="D5040" s="1"/>
      <c r="E5040" s="1"/>
      <c r="F5040" s="34"/>
      <c r="G5040" s="2"/>
      <c r="H5040" s="44">
        <f t="shared" si="83"/>
        <v>0</v>
      </c>
    </row>
    <row r="5041" spans="2:8" ht="12.5" x14ac:dyDescent="0.25">
      <c r="B5041" s="25"/>
      <c r="C5041" s="33"/>
      <c r="D5041" s="1"/>
      <c r="E5041" s="1"/>
      <c r="F5041" s="34"/>
      <c r="G5041" s="2"/>
      <c r="H5041" s="44">
        <f t="shared" si="83"/>
        <v>0</v>
      </c>
    </row>
    <row r="5042" spans="2:8" ht="12.5" x14ac:dyDescent="0.25">
      <c r="B5042" s="25"/>
      <c r="C5042" s="33"/>
      <c r="D5042" s="1"/>
      <c r="E5042" s="1"/>
      <c r="F5042" s="34"/>
      <c r="G5042" s="2"/>
      <c r="H5042" s="44">
        <f t="shared" si="83"/>
        <v>0</v>
      </c>
    </row>
    <row r="5043" spans="2:8" ht="12.5" x14ac:dyDescent="0.25">
      <c r="B5043" s="25"/>
      <c r="C5043" s="33"/>
      <c r="D5043" s="1"/>
      <c r="E5043" s="1"/>
      <c r="F5043" s="34"/>
      <c r="G5043" s="2"/>
      <c r="H5043" s="44">
        <f t="shared" si="83"/>
        <v>0</v>
      </c>
    </row>
    <row r="5044" spans="2:8" ht="12.5" x14ac:dyDescent="0.25">
      <c r="B5044" s="25"/>
      <c r="C5044" s="33"/>
      <c r="D5044" s="1"/>
      <c r="E5044" s="1"/>
      <c r="F5044" s="34"/>
      <c r="G5044" s="2"/>
      <c r="H5044" s="44">
        <f t="shared" si="83"/>
        <v>0</v>
      </c>
    </row>
    <row r="5045" spans="2:8" ht="12.5" x14ac:dyDescent="0.25">
      <c r="B5045" s="25"/>
      <c r="C5045" s="33"/>
      <c r="D5045" s="1"/>
      <c r="E5045" s="1"/>
      <c r="F5045" s="34"/>
      <c r="G5045" s="2"/>
      <c r="H5045" s="44">
        <f t="shared" si="83"/>
        <v>0</v>
      </c>
    </row>
    <row r="5046" spans="2:8" ht="12.5" x14ac:dyDescent="0.25">
      <c r="B5046" s="25"/>
      <c r="C5046" s="33"/>
      <c r="D5046" s="1"/>
      <c r="E5046" s="1"/>
      <c r="F5046" s="34"/>
      <c r="G5046" s="2"/>
      <c r="H5046" s="44">
        <f t="shared" si="83"/>
        <v>0</v>
      </c>
    </row>
    <row r="5047" spans="2:8" ht="12.5" x14ac:dyDescent="0.25">
      <c r="B5047" s="25"/>
      <c r="C5047" s="33"/>
      <c r="D5047" s="1"/>
      <c r="E5047" s="1"/>
      <c r="F5047" s="34"/>
      <c r="G5047" s="2"/>
      <c r="H5047" s="44">
        <f t="shared" si="83"/>
        <v>0</v>
      </c>
    </row>
    <row r="5048" spans="2:8" ht="12.5" x14ac:dyDescent="0.25">
      <c r="B5048" s="25"/>
      <c r="C5048" s="33"/>
      <c r="D5048" s="1"/>
      <c r="E5048" s="1"/>
      <c r="F5048" s="34"/>
      <c r="G5048" s="2"/>
      <c r="H5048" s="44">
        <f t="shared" si="83"/>
        <v>0</v>
      </c>
    </row>
    <row r="5049" spans="2:8" ht="12.5" x14ac:dyDescent="0.25">
      <c r="B5049" s="25"/>
      <c r="C5049" s="33"/>
      <c r="D5049" s="1"/>
      <c r="E5049" s="1"/>
      <c r="F5049" s="34"/>
      <c r="G5049" s="2"/>
      <c r="H5049" s="44">
        <f t="shared" si="83"/>
        <v>0</v>
      </c>
    </row>
    <row r="5050" spans="2:8" ht="12.5" x14ac:dyDescent="0.25">
      <c r="B5050" s="25"/>
      <c r="C5050" s="33"/>
      <c r="D5050" s="1"/>
      <c r="E5050" s="1"/>
      <c r="F5050" s="34"/>
      <c r="G5050" s="2"/>
      <c r="H5050" s="44">
        <f t="shared" si="83"/>
        <v>0</v>
      </c>
    </row>
    <row r="5051" spans="2:8" ht="12.5" x14ac:dyDescent="0.25">
      <c r="B5051" s="25"/>
      <c r="C5051" s="33"/>
      <c r="D5051" s="1"/>
      <c r="E5051" s="1"/>
      <c r="F5051" s="34"/>
      <c r="G5051" s="2"/>
      <c r="H5051" s="44">
        <f t="shared" si="83"/>
        <v>0</v>
      </c>
    </row>
    <row r="5052" spans="2:8" ht="12.5" x14ac:dyDescent="0.25">
      <c r="B5052" s="25"/>
      <c r="C5052" s="33"/>
      <c r="D5052" s="1"/>
      <c r="E5052" s="1"/>
      <c r="F5052" s="34"/>
      <c r="G5052" s="2"/>
      <c r="H5052" s="44">
        <f t="shared" si="83"/>
        <v>0</v>
      </c>
    </row>
    <row r="5053" spans="2:8" ht="12.5" x14ac:dyDescent="0.25">
      <c r="B5053" s="25"/>
      <c r="C5053" s="33"/>
      <c r="D5053" s="1"/>
      <c r="E5053" s="1"/>
      <c r="F5053" s="34"/>
      <c r="G5053" s="2"/>
      <c r="H5053" s="44">
        <f t="shared" si="83"/>
        <v>0</v>
      </c>
    </row>
    <row r="5054" spans="2:8" ht="12.5" x14ac:dyDescent="0.25">
      <c r="B5054" s="25"/>
      <c r="C5054" s="33"/>
      <c r="D5054" s="1"/>
      <c r="E5054" s="1"/>
      <c r="F5054" s="34"/>
      <c r="G5054" s="2"/>
      <c r="H5054" s="44">
        <f t="shared" si="83"/>
        <v>0</v>
      </c>
    </row>
    <row r="5055" spans="2:8" ht="12.5" x14ac:dyDescent="0.25">
      <c r="B5055" s="25"/>
      <c r="C5055" s="33"/>
      <c r="D5055" s="1"/>
      <c r="E5055" s="1"/>
      <c r="F5055" s="34"/>
      <c r="G5055" s="2"/>
      <c r="H5055" s="44">
        <f t="shared" si="83"/>
        <v>0</v>
      </c>
    </row>
    <row r="5056" spans="2:8" ht="12.5" x14ac:dyDescent="0.25">
      <c r="B5056" s="25"/>
      <c r="C5056" s="33"/>
      <c r="D5056" s="1"/>
      <c r="E5056" s="1"/>
      <c r="F5056" s="34"/>
      <c r="G5056" s="2"/>
      <c r="H5056" s="44">
        <f t="shared" si="83"/>
        <v>0</v>
      </c>
    </row>
    <row r="5057" spans="2:8" ht="12.5" x14ac:dyDescent="0.25">
      <c r="B5057" s="25"/>
      <c r="C5057" s="33"/>
      <c r="D5057" s="1"/>
      <c r="E5057" s="1"/>
      <c r="F5057" s="34"/>
      <c r="G5057" s="2"/>
      <c r="H5057" s="44">
        <f t="shared" si="83"/>
        <v>0</v>
      </c>
    </row>
    <row r="5058" spans="2:8" ht="12.5" x14ac:dyDescent="0.25">
      <c r="B5058" s="25"/>
      <c r="C5058" s="33"/>
      <c r="D5058" s="1"/>
      <c r="E5058" s="1"/>
      <c r="F5058" s="34"/>
      <c r="G5058" s="2"/>
      <c r="H5058" s="44">
        <f t="shared" si="83"/>
        <v>0</v>
      </c>
    </row>
    <row r="5059" spans="2:8" ht="12.5" x14ac:dyDescent="0.25">
      <c r="B5059" s="25"/>
      <c r="C5059" s="33"/>
      <c r="D5059" s="1"/>
      <c r="E5059" s="1"/>
      <c r="F5059" s="34"/>
      <c r="G5059" s="2"/>
      <c r="H5059" s="44">
        <f t="shared" si="83"/>
        <v>0</v>
      </c>
    </row>
    <row r="5060" spans="2:8" ht="12.5" x14ac:dyDescent="0.25">
      <c r="B5060" s="25"/>
      <c r="C5060" s="33"/>
      <c r="D5060" s="1"/>
      <c r="E5060" s="1"/>
      <c r="F5060" s="34"/>
      <c r="G5060" s="2"/>
      <c r="H5060" s="44">
        <f t="shared" si="83"/>
        <v>0</v>
      </c>
    </row>
    <row r="5061" spans="2:8" ht="12.5" x14ac:dyDescent="0.25">
      <c r="B5061" s="25"/>
      <c r="C5061" s="33"/>
      <c r="D5061" s="1"/>
      <c r="E5061" s="1"/>
      <c r="F5061" s="34"/>
      <c r="G5061" s="2"/>
      <c r="H5061" s="44">
        <f t="shared" si="83"/>
        <v>0</v>
      </c>
    </row>
    <row r="5062" spans="2:8" ht="12.5" x14ac:dyDescent="0.25">
      <c r="B5062" s="25"/>
      <c r="C5062" s="33"/>
      <c r="D5062" s="1"/>
      <c r="E5062" s="1"/>
      <c r="F5062" s="34"/>
      <c r="G5062" s="2"/>
      <c r="H5062" s="44">
        <f t="shared" ref="H5062:H5125" si="84">F5062*ROUND(G5062,4)</f>
        <v>0</v>
      </c>
    </row>
    <row r="5063" spans="2:8" ht="12.5" x14ac:dyDescent="0.25">
      <c r="B5063" s="25"/>
      <c r="C5063" s="33"/>
      <c r="D5063" s="1"/>
      <c r="E5063" s="1"/>
      <c r="F5063" s="34"/>
      <c r="G5063" s="2"/>
      <c r="H5063" s="44">
        <f t="shared" si="84"/>
        <v>0</v>
      </c>
    </row>
    <row r="5064" spans="2:8" ht="12.5" x14ac:dyDescent="0.25">
      <c r="B5064" s="25"/>
      <c r="C5064" s="33"/>
      <c r="D5064" s="1"/>
      <c r="E5064" s="1"/>
      <c r="F5064" s="34"/>
      <c r="G5064" s="2"/>
      <c r="H5064" s="44">
        <f t="shared" si="84"/>
        <v>0</v>
      </c>
    </row>
    <row r="5065" spans="2:8" ht="12.5" x14ac:dyDescent="0.25">
      <c r="B5065" s="25"/>
      <c r="C5065" s="33"/>
      <c r="D5065" s="1"/>
      <c r="E5065" s="1"/>
      <c r="F5065" s="34"/>
      <c r="G5065" s="2"/>
      <c r="H5065" s="44">
        <f t="shared" si="84"/>
        <v>0</v>
      </c>
    </row>
    <row r="5066" spans="2:8" ht="12.5" x14ac:dyDescent="0.25">
      <c r="B5066" s="25"/>
      <c r="C5066" s="33"/>
      <c r="D5066" s="1"/>
      <c r="E5066" s="1"/>
      <c r="F5066" s="34"/>
      <c r="G5066" s="2"/>
      <c r="H5066" s="44">
        <f t="shared" si="84"/>
        <v>0</v>
      </c>
    </row>
    <row r="5067" spans="2:8" ht="12.5" x14ac:dyDescent="0.25">
      <c r="B5067" s="25"/>
      <c r="C5067" s="33"/>
      <c r="D5067" s="1"/>
      <c r="E5067" s="1"/>
      <c r="F5067" s="34"/>
      <c r="G5067" s="2"/>
      <c r="H5067" s="44">
        <f t="shared" si="84"/>
        <v>0</v>
      </c>
    </row>
    <row r="5068" spans="2:8" ht="12.5" x14ac:dyDescent="0.25">
      <c r="B5068" s="25"/>
      <c r="C5068" s="33"/>
      <c r="D5068" s="1"/>
      <c r="E5068" s="1"/>
      <c r="F5068" s="34"/>
      <c r="G5068" s="2"/>
      <c r="H5068" s="44">
        <f t="shared" si="84"/>
        <v>0</v>
      </c>
    </row>
    <row r="5069" spans="2:8" ht="12.5" x14ac:dyDescent="0.25">
      <c r="B5069" s="25"/>
      <c r="C5069" s="33"/>
      <c r="D5069" s="1"/>
      <c r="E5069" s="1"/>
      <c r="F5069" s="34"/>
      <c r="G5069" s="2"/>
      <c r="H5069" s="44">
        <f t="shared" si="84"/>
        <v>0</v>
      </c>
    </row>
    <row r="5070" spans="2:8" ht="12.5" x14ac:dyDescent="0.25">
      <c r="B5070" s="25"/>
      <c r="C5070" s="33"/>
      <c r="D5070" s="1"/>
      <c r="E5070" s="1"/>
      <c r="F5070" s="34"/>
      <c r="G5070" s="2"/>
      <c r="H5070" s="44">
        <f t="shared" si="84"/>
        <v>0</v>
      </c>
    </row>
    <row r="5071" spans="2:8" ht="12.5" x14ac:dyDescent="0.25">
      <c r="B5071" s="25"/>
      <c r="C5071" s="33"/>
      <c r="D5071" s="1"/>
      <c r="E5071" s="1"/>
      <c r="F5071" s="34"/>
      <c r="G5071" s="2"/>
      <c r="H5071" s="44">
        <f t="shared" si="84"/>
        <v>0</v>
      </c>
    </row>
    <row r="5072" spans="2:8" ht="12.5" x14ac:dyDescent="0.25">
      <c r="B5072" s="25"/>
      <c r="C5072" s="33"/>
      <c r="D5072" s="1"/>
      <c r="E5072" s="1"/>
      <c r="F5072" s="34"/>
      <c r="G5072" s="2"/>
      <c r="H5072" s="44">
        <f t="shared" si="84"/>
        <v>0</v>
      </c>
    </row>
    <row r="5073" spans="2:8" ht="12.5" x14ac:dyDescent="0.25">
      <c r="B5073" s="25"/>
      <c r="C5073" s="33"/>
      <c r="D5073" s="1"/>
      <c r="E5073" s="1"/>
      <c r="F5073" s="34"/>
      <c r="G5073" s="2"/>
      <c r="H5073" s="44">
        <f t="shared" si="84"/>
        <v>0</v>
      </c>
    </row>
    <row r="5074" spans="2:8" ht="12.5" x14ac:dyDescent="0.25">
      <c r="B5074" s="25"/>
      <c r="C5074" s="33"/>
      <c r="D5074" s="1"/>
      <c r="E5074" s="1"/>
      <c r="F5074" s="34"/>
      <c r="G5074" s="2"/>
      <c r="H5074" s="44">
        <f t="shared" si="84"/>
        <v>0</v>
      </c>
    </row>
    <row r="5075" spans="2:8" ht="12.5" x14ac:dyDescent="0.25">
      <c r="B5075" s="25"/>
      <c r="C5075" s="33"/>
      <c r="D5075" s="1"/>
      <c r="E5075" s="1"/>
      <c r="F5075" s="34"/>
      <c r="G5075" s="2"/>
      <c r="H5075" s="44">
        <f t="shared" si="84"/>
        <v>0</v>
      </c>
    </row>
    <row r="5076" spans="2:8" ht="12.5" x14ac:dyDescent="0.25">
      <c r="B5076" s="25"/>
      <c r="C5076" s="33"/>
      <c r="D5076" s="1"/>
      <c r="E5076" s="1"/>
      <c r="F5076" s="34"/>
      <c r="G5076" s="2"/>
      <c r="H5076" s="44">
        <f t="shared" si="84"/>
        <v>0</v>
      </c>
    </row>
    <row r="5077" spans="2:8" ht="12.5" x14ac:dyDescent="0.25">
      <c r="B5077" s="25"/>
      <c r="C5077" s="33"/>
      <c r="D5077" s="1"/>
      <c r="E5077" s="1"/>
      <c r="F5077" s="34"/>
      <c r="G5077" s="2"/>
      <c r="H5077" s="44">
        <f t="shared" si="84"/>
        <v>0</v>
      </c>
    </row>
    <row r="5078" spans="2:8" ht="12.5" x14ac:dyDescent="0.25">
      <c r="B5078" s="25"/>
      <c r="C5078" s="33"/>
      <c r="D5078" s="1"/>
      <c r="E5078" s="1"/>
      <c r="F5078" s="34"/>
      <c r="G5078" s="2"/>
      <c r="H5078" s="44">
        <f t="shared" si="84"/>
        <v>0</v>
      </c>
    </row>
    <row r="5079" spans="2:8" ht="12.5" x14ac:dyDescent="0.25">
      <c r="B5079" s="25"/>
      <c r="C5079" s="33"/>
      <c r="D5079" s="1"/>
      <c r="E5079" s="1"/>
      <c r="F5079" s="34"/>
      <c r="G5079" s="2"/>
      <c r="H5079" s="44">
        <f t="shared" si="84"/>
        <v>0</v>
      </c>
    </row>
    <row r="5080" spans="2:8" ht="12.5" x14ac:dyDescent="0.25">
      <c r="B5080" s="25"/>
      <c r="C5080" s="33"/>
      <c r="D5080" s="1"/>
      <c r="E5080" s="1"/>
      <c r="F5080" s="34"/>
      <c r="G5080" s="2"/>
      <c r="H5080" s="44">
        <f t="shared" si="84"/>
        <v>0</v>
      </c>
    </row>
    <row r="5081" spans="2:8" ht="12.5" x14ac:dyDescent="0.25">
      <c r="B5081" s="25"/>
      <c r="C5081" s="33"/>
      <c r="D5081" s="1"/>
      <c r="E5081" s="1"/>
      <c r="F5081" s="34"/>
      <c r="G5081" s="2"/>
      <c r="H5081" s="44">
        <f t="shared" si="84"/>
        <v>0</v>
      </c>
    </row>
    <row r="5082" spans="2:8" ht="12.5" x14ac:dyDescent="0.25">
      <c r="B5082" s="25"/>
      <c r="C5082" s="33"/>
      <c r="D5082" s="1"/>
      <c r="E5082" s="1"/>
      <c r="F5082" s="34"/>
      <c r="G5082" s="2"/>
      <c r="H5082" s="44">
        <f t="shared" si="84"/>
        <v>0</v>
      </c>
    </row>
    <row r="5083" spans="2:8" ht="12.5" x14ac:dyDescent="0.25">
      <c r="B5083" s="25"/>
      <c r="C5083" s="33"/>
      <c r="D5083" s="1"/>
      <c r="E5083" s="1"/>
      <c r="F5083" s="34"/>
      <c r="G5083" s="2"/>
      <c r="H5083" s="44">
        <f t="shared" si="84"/>
        <v>0</v>
      </c>
    </row>
    <row r="5084" spans="2:8" ht="12.5" x14ac:dyDescent="0.25">
      <c r="B5084" s="25"/>
      <c r="C5084" s="33"/>
      <c r="D5084" s="1"/>
      <c r="E5084" s="1"/>
      <c r="F5084" s="34"/>
      <c r="G5084" s="2"/>
      <c r="H5084" s="44">
        <f t="shared" si="84"/>
        <v>0</v>
      </c>
    </row>
    <row r="5085" spans="2:8" ht="12.5" x14ac:dyDescent="0.25">
      <c r="B5085" s="25"/>
      <c r="C5085" s="33"/>
      <c r="D5085" s="1"/>
      <c r="E5085" s="1"/>
      <c r="F5085" s="34"/>
      <c r="G5085" s="2"/>
      <c r="H5085" s="44">
        <f t="shared" si="84"/>
        <v>0</v>
      </c>
    </row>
    <row r="5086" spans="2:8" ht="12.5" x14ac:dyDescent="0.25">
      <c r="B5086" s="25"/>
      <c r="C5086" s="33"/>
      <c r="D5086" s="1"/>
      <c r="E5086" s="1"/>
      <c r="F5086" s="34"/>
      <c r="G5086" s="2"/>
      <c r="H5086" s="44">
        <f t="shared" si="84"/>
        <v>0</v>
      </c>
    </row>
    <row r="5087" spans="2:8" ht="12.5" x14ac:dyDescent="0.25">
      <c r="B5087" s="25"/>
      <c r="C5087" s="33"/>
      <c r="D5087" s="1"/>
      <c r="E5087" s="1"/>
      <c r="F5087" s="34"/>
      <c r="G5087" s="2"/>
      <c r="H5087" s="44">
        <f t="shared" si="84"/>
        <v>0</v>
      </c>
    </row>
    <row r="5088" spans="2:8" ht="12.5" x14ac:dyDescent="0.25">
      <c r="B5088" s="25"/>
      <c r="C5088" s="33"/>
      <c r="D5088" s="1"/>
      <c r="E5088" s="1"/>
      <c r="F5088" s="34"/>
      <c r="G5088" s="2"/>
      <c r="H5088" s="44">
        <f t="shared" si="84"/>
        <v>0</v>
      </c>
    </row>
    <row r="5089" spans="2:8" ht="12.5" x14ac:dyDescent="0.25">
      <c r="B5089" s="25"/>
      <c r="C5089" s="33"/>
      <c r="D5089" s="1"/>
      <c r="E5089" s="1"/>
      <c r="F5089" s="34"/>
      <c r="G5089" s="2"/>
      <c r="H5089" s="44">
        <f t="shared" si="84"/>
        <v>0</v>
      </c>
    </row>
    <row r="5090" spans="2:8" ht="12.5" x14ac:dyDescent="0.25">
      <c r="B5090" s="25"/>
      <c r="C5090" s="33"/>
      <c r="D5090" s="1"/>
      <c r="E5090" s="1"/>
      <c r="F5090" s="34"/>
      <c r="G5090" s="2"/>
      <c r="H5090" s="44">
        <f t="shared" si="84"/>
        <v>0</v>
      </c>
    </row>
    <row r="5091" spans="2:8" ht="12.5" x14ac:dyDescent="0.25">
      <c r="B5091" s="25"/>
      <c r="C5091" s="33"/>
      <c r="D5091" s="1"/>
      <c r="E5091" s="1"/>
      <c r="F5091" s="34"/>
      <c r="G5091" s="2"/>
      <c r="H5091" s="44">
        <f t="shared" si="84"/>
        <v>0</v>
      </c>
    </row>
    <row r="5092" spans="2:8" ht="12.5" x14ac:dyDescent="0.25">
      <c r="B5092" s="25"/>
      <c r="C5092" s="33"/>
      <c r="D5092" s="1"/>
      <c r="E5092" s="1"/>
      <c r="F5092" s="34"/>
      <c r="G5092" s="2"/>
      <c r="H5092" s="44">
        <f t="shared" si="84"/>
        <v>0</v>
      </c>
    </row>
    <row r="5093" spans="2:8" ht="12.5" x14ac:dyDescent="0.25">
      <c r="B5093" s="25"/>
      <c r="C5093" s="33"/>
      <c r="D5093" s="1"/>
      <c r="E5093" s="1"/>
      <c r="F5093" s="34"/>
      <c r="G5093" s="2"/>
      <c r="H5093" s="44">
        <f t="shared" si="84"/>
        <v>0</v>
      </c>
    </row>
    <row r="5094" spans="2:8" ht="12.5" x14ac:dyDescent="0.25">
      <c r="B5094" s="25"/>
      <c r="C5094" s="33"/>
      <c r="D5094" s="1"/>
      <c r="E5094" s="1"/>
      <c r="F5094" s="34"/>
      <c r="G5094" s="2"/>
      <c r="H5094" s="44">
        <f t="shared" si="84"/>
        <v>0</v>
      </c>
    </row>
    <row r="5095" spans="2:8" ht="12.5" x14ac:dyDescent="0.25">
      <c r="B5095" s="25"/>
      <c r="C5095" s="33"/>
      <c r="D5095" s="1"/>
      <c r="E5095" s="1"/>
      <c r="F5095" s="34"/>
      <c r="G5095" s="2"/>
      <c r="H5095" s="44">
        <f t="shared" si="84"/>
        <v>0</v>
      </c>
    </row>
    <row r="5096" spans="2:8" ht="12.5" x14ac:dyDescent="0.25">
      <c r="B5096" s="25"/>
      <c r="C5096" s="33"/>
      <c r="D5096" s="1"/>
      <c r="E5096" s="1"/>
      <c r="F5096" s="34"/>
      <c r="G5096" s="2"/>
      <c r="H5096" s="44">
        <f t="shared" si="84"/>
        <v>0</v>
      </c>
    </row>
    <row r="5097" spans="2:8" ht="12.5" x14ac:dyDescent="0.25">
      <c r="B5097" s="25"/>
      <c r="C5097" s="33"/>
      <c r="D5097" s="1"/>
      <c r="E5097" s="1"/>
      <c r="F5097" s="34"/>
      <c r="G5097" s="2"/>
      <c r="H5097" s="44">
        <f t="shared" si="84"/>
        <v>0</v>
      </c>
    </row>
    <row r="5098" spans="2:8" ht="12.5" x14ac:dyDescent="0.25">
      <c r="B5098" s="25"/>
      <c r="C5098" s="33"/>
      <c r="D5098" s="1"/>
      <c r="E5098" s="1"/>
      <c r="F5098" s="34"/>
      <c r="G5098" s="2"/>
      <c r="H5098" s="44">
        <f t="shared" si="84"/>
        <v>0</v>
      </c>
    </row>
    <row r="5099" spans="2:8" ht="12.5" x14ac:dyDescent="0.25">
      <c r="B5099" s="25"/>
      <c r="C5099" s="33"/>
      <c r="D5099" s="1"/>
      <c r="E5099" s="1"/>
      <c r="F5099" s="34"/>
      <c r="G5099" s="2"/>
      <c r="H5099" s="44">
        <f t="shared" si="84"/>
        <v>0</v>
      </c>
    </row>
    <row r="5100" spans="2:8" ht="12.5" x14ac:dyDescent="0.25">
      <c r="B5100" s="25"/>
      <c r="C5100" s="33"/>
      <c r="D5100" s="1"/>
      <c r="E5100" s="1"/>
      <c r="F5100" s="34"/>
      <c r="G5100" s="2"/>
      <c r="H5100" s="44">
        <f t="shared" si="84"/>
        <v>0</v>
      </c>
    </row>
    <row r="5101" spans="2:8" ht="12.5" x14ac:dyDescent="0.25">
      <c r="B5101" s="25"/>
      <c r="C5101" s="33"/>
      <c r="D5101" s="1"/>
      <c r="E5101" s="1"/>
      <c r="F5101" s="34"/>
      <c r="G5101" s="2"/>
      <c r="H5101" s="44">
        <f t="shared" si="84"/>
        <v>0</v>
      </c>
    </row>
    <row r="5102" spans="2:8" ht="12.5" x14ac:dyDescent="0.25">
      <c r="B5102" s="25"/>
      <c r="C5102" s="33"/>
      <c r="D5102" s="1"/>
      <c r="E5102" s="1"/>
      <c r="F5102" s="34"/>
      <c r="G5102" s="2"/>
      <c r="H5102" s="44">
        <f t="shared" si="84"/>
        <v>0</v>
      </c>
    </row>
    <row r="5103" spans="2:8" ht="12.5" x14ac:dyDescent="0.25">
      <c r="B5103" s="25"/>
      <c r="C5103" s="33"/>
      <c r="D5103" s="1"/>
      <c r="E5103" s="1"/>
      <c r="F5103" s="34"/>
      <c r="G5103" s="2"/>
      <c r="H5103" s="44">
        <f t="shared" si="84"/>
        <v>0</v>
      </c>
    </row>
    <row r="5104" spans="2:8" ht="12.5" x14ac:dyDescent="0.25">
      <c r="B5104" s="25"/>
      <c r="C5104" s="33"/>
      <c r="D5104" s="1"/>
      <c r="E5104" s="1"/>
      <c r="F5104" s="34"/>
      <c r="G5104" s="2"/>
      <c r="H5104" s="44">
        <f t="shared" si="84"/>
        <v>0</v>
      </c>
    </row>
    <row r="5105" spans="2:8" ht="12.5" x14ac:dyDescent="0.25">
      <c r="B5105" s="25"/>
      <c r="C5105" s="33"/>
      <c r="D5105" s="1"/>
      <c r="E5105" s="1"/>
      <c r="F5105" s="34"/>
      <c r="G5105" s="2"/>
      <c r="H5105" s="44">
        <f t="shared" si="84"/>
        <v>0</v>
      </c>
    </row>
    <row r="5106" spans="2:8" ht="12.5" x14ac:dyDescent="0.25">
      <c r="B5106" s="25"/>
      <c r="C5106" s="33"/>
      <c r="D5106" s="1"/>
      <c r="E5106" s="1"/>
      <c r="F5106" s="34"/>
      <c r="G5106" s="2"/>
      <c r="H5106" s="44">
        <f t="shared" si="84"/>
        <v>0</v>
      </c>
    </row>
    <row r="5107" spans="2:8" ht="12.5" x14ac:dyDescent="0.25">
      <c r="B5107" s="25"/>
      <c r="C5107" s="33"/>
      <c r="D5107" s="1"/>
      <c r="E5107" s="1"/>
      <c r="F5107" s="34"/>
      <c r="G5107" s="2"/>
      <c r="H5107" s="44">
        <f t="shared" si="84"/>
        <v>0</v>
      </c>
    </row>
    <row r="5108" spans="2:8" ht="12.5" x14ac:dyDescent="0.25">
      <c r="B5108" s="25"/>
      <c r="C5108" s="33"/>
      <c r="D5108" s="1"/>
      <c r="E5108" s="1"/>
      <c r="F5108" s="34"/>
      <c r="G5108" s="2"/>
      <c r="H5108" s="44">
        <f t="shared" si="84"/>
        <v>0</v>
      </c>
    </row>
    <row r="5109" spans="2:8" ht="12.5" x14ac:dyDescent="0.25">
      <c r="B5109" s="25"/>
      <c r="C5109" s="33"/>
      <c r="D5109" s="1"/>
      <c r="E5109" s="1"/>
      <c r="F5109" s="34"/>
      <c r="G5109" s="2"/>
      <c r="H5109" s="44">
        <f t="shared" si="84"/>
        <v>0</v>
      </c>
    </row>
    <row r="5110" spans="2:8" ht="12.5" x14ac:dyDescent="0.25">
      <c r="B5110" s="25"/>
      <c r="C5110" s="33"/>
      <c r="D5110" s="1"/>
      <c r="E5110" s="1"/>
      <c r="F5110" s="34"/>
      <c r="G5110" s="2"/>
      <c r="H5110" s="44">
        <f t="shared" si="84"/>
        <v>0</v>
      </c>
    </row>
    <row r="5111" spans="2:8" ht="12.5" x14ac:dyDescent="0.25">
      <c r="B5111" s="25"/>
      <c r="C5111" s="33"/>
      <c r="D5111" s="1"/>
      <c r="E5111" s="1"/>
      <c r="F5111" s="34"/>
      <c r="G5111" s="2"/>
      <c r="H5111" s="44">
        <f t="shared" si="84"/>
        <v>0</v>
      </c>
    </row>
    <row r="5112" spans="2:8" ht="12.5" x14ac:dyDescent="0.25">
      <c r="B5112" s="25"/>
      <c r="C5112" s="33"/>
      <c r="D5112" s="1"/>
      <c r="E5112" s="1"/>
      <c r="F5112" s="34"/>
      <c r="G5112" s="2"/>
      <c r="H5112" s="44">
        <f t="shared" si="84"/>
        <v>0</v>
      </c>
    </row>
    <row r="5113" spans="2:8" ht="12.5" x14ac:dyDescent="0.25">
      <c r="B5113" s="25"/>
      <c r="C5113" s="33"/>
      <c r="D5113" s="1"/>
      <c r="E5113" s="1"/>
      <c r="F5113" s="34"/>
      <c r="G5113" s="2"/>
      <c r="H5113" s="44">
        <f t="shared" si="84"/>
        <v>0</v>
      </c>
    </row>
    <row r="5114" spans="2:8" ht="12.5" x14ac:dyDescent="0.25">
      <c r="B5114" s="25"/>
      <c r="C5114" s="33"/>
      <c r="D5114" s="1"/>
      <c r="E5114" s="1"/>
      <c r="F5114" s="34"/>
      <c r="G5114" s="2"/>
      <c r="H5114" s="44">
        <f t="shared" si="84"/>
        <v>0</v>
      </c>
    </row>
    <row r="5115" spans="2:8" ht="12.5" x14ac:dyDescent="0.25">
      <c r="B5115" s="25"/>
      <c r="C5115" s="33"/>
      <c r="D5115" s="1"/>
      <c r="E5115" s="1"/>
      <c r="F5115" s="34"/>
      <c r="G5115" s="2"/>
      <c r="H5115" s="44">
        <f t="shared" si="84"/>
        <v>0</v>
      </c>
    </row>
    <row r="5116" spans="2:8" ht="12.5" x14ac:dyDescent="0.25">
      <c r="B5116" s="25"/>
      <c r="C5116" s="33"/>
      <c r="D5116" s="1"/>
      <c r="E5116" s="1"/>
      <c r="F5116" s="34"/>
      <c r="G5116" s="2"/>
      <c r="H5116" s="44">
        <f t="shared" si="84"/>
        <v>0</v>
      </c>
    </row>
    <row r="5117" spans="2:8" ht="12.5" x14ac:dyDescent="0.25">
      <c r="B5117" s="25"/>
      <c r="C5117" s="33"/>
      <c r="D5117" s="1"/>
      <c r="E5117" s="1"/>
      <c r="F5117" s="34"/>
      <c r="G5117" s="2"/>
      <c r="H5117" s="44">
        <f t="shared" si="84"/>
        <v>0</v>
      </c>
    </row>
    <row r="5118" spans="2:8" ht="12.5" x14ac:dyDescent="0.25">
      <c r="B5118" s="25"/>
      <c r="C5118" s="33"/>
      <c r="D5118" s="1"/>
      <c r="E5118" s="1"/>
      <c r="F5118" s="34"/>
      <c r="G5118" s="2"/>
      <c r="H5118" s="44">
        <f t="shared" si="84"/>
        <v>0</v>
      </c>
    </row>
    <row r="5119" spans="2:8" ht="12.5" x14ac:dyDescent="0.25">
      <c r="B5119" s="25"/>
      <c r="C5119" s="33"/>
      <c r="D5119" s="1"/>
      <c r="E5119" s="1"/>
      <c r="F5119" s="34"/>
      <c r="G5119" s="2"/>
      <c r="H5119" s="44">
        <f t="shared" si="84"/>
        <v>0</v>
      </c>
    </row>
    <row r="5120" spans="2:8" ht="12.5" x14ac:dyDescent="0.25">
      <c r="B5120" s="25"/>
      <c r="C5120" s="33"/>
      <c r="D5120" s="1"/>
      <c r="E5120" s="1"/>
      <c r="F5120" s="34"/>
      <c r="G5120" s="2"/>
      <c r="H5120" s="44">
        <f t="shared" si="84"/>
        <v>0</v>
      </c>
    </row>
    <row r="5121" spans="2:8" ht="12.5" x14ac:dyDescent="0.25">
      <c r="B5121" s="25"/>
      <c r="C5121" s="33"/>
      <c r="D5121" s="1"/>
      <c r="E5121" s="1"/>
      <c r="F5121" s="34"/>
      <c r="G5121" s="2"/>
      <c r="H5121" s="44">
        <f t="shared" si="84"/>
        <v>0</v>
      </c>
    </row>
    <row r="5122" spans="2:8" ht="12.5" x14ac:dyDescent="0.25">
      <c r="B5122" s="25"/>
      <c r="C5122" s="33"/>
      <c r="D5122" s="1"/>
      <c r="E5122" s="1"/>
      <c r="F5122" s="34"/>
      <c r="G5122" s="2"/>
      <c r="H5122" s="44">
        <f t="shared" si="84"/>
        <v>0</v>
      </c>
    </row>
    <row r="5123" spans="2:8" ht="12.5" x14ac:dyDescent="0.25">
      <c r="B5123" s="25"/>
      <c r="C5123" s="33"/>
      <c r="D5123" s="1"/>
      <c r="E5123" s="1"/>
      <c r="F5123" s="34"/>
      <c r="G5123" s="2"/>
      <c r="H5123" s="44">
        <f t="shared" si="84"/>
        <v>0</v>
      </c>
    </row>
    <row r="5124" spans="2:8" ht="12.5" x14ac:dyDescent="0.25">
      <c r="B5124" s="25"/>
      <c r="C5124" s="33"/>
      <c r="D5124" s="1"/>
      <c r="E5124" s="1"/>
      <c r="F5124" s="34"/>
      <c r="G5124" s="2"/>
      <c r="H5124" s="44">
        <f t="shared" si="84"/>
        <v>0</v>
      </c>
    </row>
    <row r="5125" spans="2:8" ht="12.5" x14ac:dyDescent="0.25">
      <c r="B5125" s="25"/>
      <c r="C5125" s="33"/>
      <c r="D5125" s="1"/>
      <c r="E5125" s="1"/>
      <c r="F5125" s="34"/>
      <c r="G5125" s="2"/>
      <c r="H5125" s="44">
        <f t="shared" si="84"/>
        <v>0</v>
      </c>
    </row>
    <row r="5126" spans="2:8" ht="12.5" x14ac:dyDescent="0.25">
      <c r="B5126" s="25"/>
      <c r="C5126" s="33"/>
      <c r="D5126" s="1"/>
      <c r="E5126" s="1"/>
      <c r="F5126" s="34"/>
      <c r="G5126" s="2"/>
      <c r="H5126" s="44">
        <f t="shared" ref="H5126:H5189" si="85">F5126*ROUND(G5126,4)</f>
        <v>0</v>
      </c>
    </row>
    <row r="5127" spans="2:8" ht="12.5" x14ac:dyDescent="0.25">
      <c r="B5127" s="25"/>
      <c r="C5127" s="33"/>
      <c r="D5127" s="1"/>
      <c r="E5127" s="1"/>
      <c r="F5127" s="34"/>
      <c r="G5127" s="2"/>
      <c r="H5127" s="44">
        <f t="shared" si="85"/>
        <v>0</v>
      </c>
    </row>
    <row r="5128" spans="2:8" ht="12.5" x14ac:dyDescent="0.25">
      <c r="B5128" s="25"/>
      <c r="C5128" s="33"/>
      <c r="D5128" s="1"/>
      <c r="E5128" s="1"/>
      <c r="F5128" s="34"/>
      <c r="G5128" s="2"/>
      <c r="H5128" s="44">
        <f t="shared" si="85"/>
        <v>0</v>
      </c>
    </row>
    <row r="5129" spans="2:8" ht="12.5" x14ac:dyDescent="0.25">
      <c r="B5129" s="25"/>
      <c r="C5129" s="33"/>
      <c r="D5129" s="1"/>
      <c r="E5129" s="1"/>
      <c r="F5129" s="34"/>
      <c r="G5129" s="2"/>
      <c r="H5129" s="44">
        <f t="shared" si="85"/>
        <v>0</v>
      </c>
    </row>
    <row r="5130" spans="2:8" ht="12.5" x14ac:dyDescent="0.25">
      <c r="B5130" s="25"/>
      <c r="C5130" s="33"/>
      <c r="D5130" s="1"/>
      <c r="E5130" s="1"/>
      <c r="F5130" s="34"/>
      <c r="G5130" s="2"/>
      <c r="H5130" s="44">
        <f t="shared" si="85"/>
        <v>0</v>
      </c>
    </row>
    <row r="5131" spans="2:8" ht="12.5" x14ac:dyDescent="0.25">
      <c r="B5131" s="25"/>
      <c r="C5131" s="33"/>
      <c r="D5131" s="1"/>
      <c r="E5131" s="1"/>
      <c r="F5131" s="34"/>
      <c r="G5131" s="2"/>
      <c r="H5131" s="44">
        <f t="shared" si="85"/>
        <v>0</v>
      </c>
    </row>
    <row r="5132" spans="2:8" ht="12.5" x14ac:dyDescent="0.25">
      <c r="B5132" s="25"/>
      <c r="C5132" s="33"/>
      <c r="D5132" s="1"/>
      <c r="E5132" s="1"/>
      <c r="F5132" s="34"/>
      <c r="G5132" s="2"/>
      <c r="H5132" s="44">
        <f t="shared" si="85"/>
        <v>0</v>
      </c>
    </row>
    <row r="5133" spans="2:8" ht="12.5" x14ac:dyDescent="0.25">
      <c r="B5133" s="25"/>
      <c r="C5133" s="33"/>
      <c r="D5133" s="1"/>
      <c r="E5133" s="1"/>
      <c r="F5133" s="34"/>
      <c r="G5133" s="2"/>
      <c r="H5133" s="44">
        <f t="shared" si="85"/>
        <v>0</v>
      </c>
    </row>
    <row r="5134" spans="2:8" ht="12.5" x14ac:dyDescent="0.25">
      <c r="B5134" s="25"/>
      <c r="C5134" s="33"/>
      <c r="D5134" s="1"/>
      <c r="E5134" s="1"/>
      <c r="F5134" s="34"/>
      <c r="G5134" s="2"/>
      <c r="H5134" s="44">
        <f t="shared" si="85"/>
        <v>0</v>
      </c>
    </row>
    <row r="5135" spans="2:8" ht="12.5" x14ac:dyDescent="0.25">
      <c r="B5135" s="25"/>
      <c r="C5135" s="33"/>
      <c r="D5135" s="1"/>
      <c r="E5135" s="1"/>
      <c r="F5135" s="34"/>
      <c r="G5135" s="2"/>
      <c r="H5135" s="44">
        <f t="shared" si="85"/>
        <v>0</v>
      </c>
    </row>
    <row r="5136" spans="2:8" ht="12.5" x14ac:dyDescent="0.25">
      <c r="B5136" s="25"/>
      <c r="C5136" s="33"/>
      <c r="D5136" s="1"/>
      <c r="E5136" s="1"/>
      <c r="F5136" s="34"/>
      <c r="G5136" s="2"/>
      <c r="H5136" s="44">
        <f t="shared" si="85"/>
        <v>0</v>
      </c>
    </row>
    <row r="5137" spans="2:8" ht="12.5" x14ac:dyDescent="0.25">
      <c r="B5137" s="25"/>
      <c r="C5137" s="33"/>
      <c r="D5137" s="1"/>
      <c r="E5137" s="1"/>
      <c r="F5137" s="34"/>
      <c r="G5137" s="2"/>
      <c r="H5137" s="44">
        <f t="shared" si="85"/>
        <v>0</v>
      </c>
    </row>
    <row r="5138" spans="2:8" ht="12.5" x14ac:dyDescent="0.25">
      <c r="B5138" s="25"/>
      <c r="C5138" s="33"/>
      <c r="D5138" s="1"/>
      <c r="E5138" s="1"/>
      <c r="F5138" s="34"/>
      <c r="G5138" s="2"/>
      <c r="H5138" s="44">
        <f t="shared" si="85"/>
        <v>0</v>
      </c>
    </row>
    <row r="5139" spans="2:8" ht="12.5" x14ac:dyDescent="0.25">
      <c r="B5139" s="25"/>
      <c r="C5139" s="33"/>
      <c r="D5139" s="1"/>
      <c r="E5139" s="1"/>
      <c r="F5139" s="34"/>
      <c r="G5139" s="2"/>
      <c r="H5139" s="44">
        <f t="shared" si="85"/>
        <v>0</v>
      </c>
    </row>
    <row r="5140" spans="2:8" ht="12.5" x14ac:dyDescent="0.25">
      <c r="B5140" s="25"/>
      <c r="C5140" s="33"/>
      <c r="D5140" s="1"/>
      <c r="E5140" s="1"/>
      <c r="F5140" s="34"/>
      <c r="G5140" s="2"/>
      <c r="H5140" s="44">
        <f t="shared" si="85"/>
        <v>0</v>
      </c>
    </row>
    <row r="5141" spans="2:8" ht="12.5" x14ac:dyDescent="0.25">
      <c r="B5141" s="25"/>
      <c r="C5141" s="33"/>
      <c r="D5141" s="1"/>
      <c r="E5141" s="1"/>
      <c r="F5141" s="34"/>
      <c r="G5141" s="2"/>
      <c r="H5141" s="44">
        <f t="shared" si="85"/>
        <v>0</v>
      </c>
    </row>
    <row r="5142" spans="2:8" ht="12.5" x14ac:dyDescent="0.25">
      <c r="B5142" s="25"/>
      <c r="C5142" s="33"/>
      <c r="D5142" s="1"/>
      <c r="E5142" s="1"/>
      <c r="F5142" s="34"/>
      <c r="G5142" s="2"/>
      <c r="H5142" s="44">
        <f t="shared" si="85"/>
        <v>0</v>
      </c>
    </row>
    <row r="5143" spans="2:8" ht="12.5" x14ac:dyDescent="0.25">
      <c r="B5143" s="25"/>
      <c r="C5143" s="33"/>
      <c r="D5143" s="1"/>
      <c r="E5143" s="1"/>
      <c r="F5143" s="34"/>
      <c r="G5143" s="2"/>
      <c r="H5143" s="44">
        <f t="shared" si="85"/>
        <v>0</v>
      </c>
    </row>
    <row r="5144" spans="2:8" ht="12.5" x14ac:dyDescent="0.25">
      <c r="B5144" s="25"/>
      <c r="C5144" s="33"/>
      <c r="D5144" s="1"/>
      <c r="E5144" s="1"/>
      <c r="F5144" s="34"/>
      <c r="G5144" s="2"/>
      <c r="H5144" s="44">
        <f t="shared" si="85"/>
        <v>0</v>
      </c>
    </row>
    <row r="5145" spans="2:8" ht="12.5" x14ac:dyDescent="0.25">
      <c r="B5145" s="25"/>
      <c r="C5145" s="33"/>
      <c r="D5145" s="1"/>
      <c r="E5145" s="1"/>
      <c r="F5145" s="34"/>
      <c r="G5145" s="2"/>
      <c r="H5145" s="44">
        <f t="shared" si="85"/>
        <v>0</v>
      </c>
    </row>
    <row r="5146" spans="2:8" ht="12.5" x14ac:dyDescent="0.25">
      <c r="B5146" s="25"/>
      <c r="C5146" s="33"/>
      <c r="D5146" s="1"/>
      <c r="E5146" s="1"/>
      <c r="F5146" s="34"/>
      <c r="G5146" s="2"/>
      <c r="H5146" s="44">
        <f t="shared" si="85"/>
        <v>0</v>
      </c>
    </row>
    <row r="5147" spans="2:8" ht="12.5" x14ac:dyDescent="0.25">
      <c r="B5147" s="25"/>
      <c r="C5147" s="33"/>
      <c r="D5147" s="1"/>
      <c r="E5147" s="1"/>
      <c r="F5147" s="34"/>
      <c r="G5147" s="2"/>
      <c r="H5147" s="44">
        <f t="shared" si="85"/>
        <v>0</v>
      </c>
    </row>
    <row r="5148" spans="2:8" ht="12.5" x14ac:dyDescent="0.25">
      <c r="B5148" s="25"/>
      <c r="C5148" s="33"/>
      <c r="D5148" s="1"/>
      <c r="E5148" s="1"/>
      <c r="F5148" s="34"/>
      <c r="G5148" s="2"/>
      <c r="H5148" s="44">
        <f t="shared" si="85"/>
        <v>0</v>
      </c>
    </row>
    <row r="5149" spans="2:8" ht="12.5" x14ac:dyDescent="0.25">
      <c r="B5149" s="25"/>
      <c r="C5149" s="33"/>
      <c r="D5149" s="1"/>
      <c r="E5149" s="1"/>
      <c r="F5149" s="34"/>
      <c r="G5149" s="2"/>
      <c r="H5149" s="44">
        <f t="shared" si="85"/>
        <v>0</v>
      </c>
    </row>
    <row r="5150" spans="2:8" ht="12.5" x14ac:dyDescent="0.25">
      <c r="B5150" s="25"/>
      <c r="C5150" s="33"/>
      <c r="D5150" s="1"/>
      <c r="E5150" s="1"/>
      <c r="F5150" s="34"/>
      <c r="G5150" s="2"/>
      <c r="H5150" s="44">
        <f t="shared" si="85"/>
        <v>0</v>
      </c>
    </row>
    <row r="5151" spans="2:8" ht="12.5" x14ac:dyDescent="0.25">
      <c r="B5151" s="25"/>
      <c r="C5151" s="33"/>
      <c r="D5151" s="1"/>
      <c r="E5151" s="1"/>
      <c r="F5151" s="34"/>
      <c r="G5151" s="2"/>
      <c r="H5151" s="44">
        <f t="shared" si="85"/>
        <v>0</v>
      </c>
    </row>
    <row r="5152" spans="2:8" ht="12.5" x14ac:dyDescent="0.25">
      <c r="B5152" s="25"/>
      <c r="C5152" s="33"/>
      <c r="D5152" s="1"/>
      <c r="E5152" s="1"/>
      <c r="F5152" s="34"/>
      <c r="G5152" s="2"/>
      <c r="H5152" s="44">
        <f t="shared" si="85"/>
        <v>0</v>
      </c>
    </row>
    <row r="5153" spans="2:8" ht="12.5" x14ac:dyDescent="0.25">
      <c r="B5153" s="25"/>
      <c r="C5153" s="33"/>
      <c r="D5153" s="1"/>
      <c r="E5153" s="1"/>
      <c r="F5153" s="34"/>
      <c r="G5153" s="2"/>
      <c r="H5153" s="44">
        <f t="shared" si="85"/>
        <v>0</v>
      </c>
    </row>
    <row r="5154" spans="2:8" ht="12.5" x14ac:dyDescent="0.25">
      <c r="B5154" s="25"/>
      <c r="C5154" s="33"/>
      <c r="D5154" s="1"/>
      <c r="E5154" s="1"/>
      <c r="F5154" s="34"/>
      <c r="G5154" s="2"/>
      <c r="H5154" s="44">
        <f t="shared" si="85"/>
        <v>0</v>
      </c>
    </row>
    <row r="5155" spans="2:8" ht="12.5" x14ac:dyDescent="0.25">
      <c r="B5155" s="25"/>
      <c r="C5155" s="33"/>
      <c r="D5155" s="1"/>
      <c r="E5155" s="1"/>
      <c r="F5155" s="34"/>
      <c r="G5155" s="2"/>
      <c r="H5155" s="44">
        <f t="shared" si="85"/>
        <v>0</v>
      </c>
    </row>
    <row r="5156" spans="2:8" ht="12.5" x14ac:dyDescent="0.25">
      <c r="B5156" s="25"/>
      <c r="C5156" s="33"/>
      <c r="D5156" s="1"/>
      <c r="E5156" s="1"/>
      <c r="F5156" s="34"/>
      <c r="G5156" s="2"/>
      <c r="H5156" s="44">
        <f t="shared" si="85"/>
        <v>0</v>
      </c>
    </row>
    <row r="5157" spans="2:8" ht="12.5" x14ac:dyDescent="0.25">
      <c r="B5157" s="25"/>
      <c r="C5157" s="33"/>
      <c r="D5157" s="1"/>
      <c r="E5157" s="1"/>
      <c r="F5157" s="34"/>
      <c r="G5157" s="2"/>
      <c r="H5157" s="44">
        <f t="shared" si="85"/>
        <v>0</v>
      </c>
    </row>
    <row r="5158" spans="2:8" ht="12.5" x14ac:dyDescent="0.25">
      <c r="B5158" s="25"/>
      <c r="C5158" s="33"/>
      <c r="D5158" s="1"/>
      <c r="E5158" s="1"/>
      <c r="F5158" s="34"/>
      <c r="G5158" s="2"/>
      <c r="H5158" s="44">
        <f t="shared" si="85"/>
        <v>0</v>
      </c>
    </row>
    <row r="5159" spans="2:8" ht="12.5" x14ac:dyDescent="0.25">
      <c r="B5159" s="25"/>
      <c r="C5159" s="33"/>
      <c r="D5159" s="1"/>
      <c r="E5159" s="1"/>
      <c r="F5159" s="34"/>
      <c r="G5159" s="2"/>
      <c r="H5159" s="44">
        <f t="shared" si="85"/>
        <v>0</v>
      </c>
    </row>
    <row r="5160" spans="2:8" ht="12.5" x14ac:dyDescent="0.25">
      <c r="B5160" s="25"/>
      <c r="C5160" s="33"/>
      <c r="D5160" s="1"/>
      <c r="E5160" s="1"/>
      <c r="F5160" s="34"/>
      <c r="G5160" s="2"/>
      <c r="H5160" s="44">
        <f t="shared" si="85"/>
        <v>0</v>
      </c>
    </row>
    <row r="5161" spans="2:8" ht="12.5" x14ac:dyDescent="0.25">
      <c r="B5161" s="25"/>
      <c r="C5161" s="33"/>
      <c r="D5161" s="1"/>
      <c r="E5161" s="1"/>
      <c r="F5161" s="34"/>
      <c r="G5161" s="2"/>
      <c r="H5161" s="44">
        <f t="shared" si="85"/>
        <v>0</v>
      </c>
    </row>
    <row r="5162" spans="2:8" ht="12.5" x14ac:dyDescent="0.25">
      <c r="B5162" s="25"/>
      <c r="C5162" s="33"/>
      <c r="D5162" s="1"/>
      <c r="E5162" s="1"/>
      <c r="F5162" s="34"/>
      <c r="G5162" s="2"/>
      <c r="H5162" s="44">
        <f t="shared" si="85"/>
        <v>0</v>
      </c>
    </row>
    <row r="5163" spans="2:8" ht="12.5" x14ac:dyDescent="0.25">
      <c r="B5163" s="25"/>
      <c r="C5163" s="33"/>
      <c r="D5163" s="1"/>
      <c r="E5163" s="1"/>
      <c r="F5163" s="34"/>
      <c r="G5163" s="2"/>
      <c r="H5163" s="44">
        <f t="shared" si="85"/>
        <v>0</v>
      </c>
    </row>
    <row r="5164" spans="2:8" ht="12.5" x14ac:dyDescent="0.25">
      <c r="B5164" s="25"/>
      <c r="C5164" s="33"/>
      <c r="D5164" s="1"/>
      <c r="E5164" s="1"/>
      <c r="F5164" s="34"/>
      <c r="G5164" s="2"/>
      <c r="H5164" s="44">
        <f t="shared" si="85"/>
        <v>0</v>
      </c>
    </row>
    <row r="5165" spans="2:8" ht="12.5" x14ac:dyDescent="0.25">
      <c r="B5165" s="25"/>
      <c r="C5165" s="33"/>
      <c r="D5165" s="1"/>
      <c r="E5165" s="1"/>
      <c r="F5165" s="34"/>
      <c r="G5165" s="2"/>
      <c r="H5165" s="44">
        <f t="shared" si="85"/>
        <v>0</v>
      </c>
    </row>
    <row r="5166" spans="2:8" ht="12.5" x14ac:dyDescent="0.25">
      <c r="B5166" s="25"/>
      <c r="C5166" s="33"/>
      <c r="D5166" s="1"/>
      <c r="E5166" s="1"/>
      <c r="F5166" s="34"/>
      <c r="G5166" s="2"/>
      <c r="H5166" s="44">
        <f t="shared" si="85"/>
        <v>0</v>
      </c>
    </row>
    <row r="5167" spans="2:8" ht="12.5" x14ac:dyDescent="0.25">
      <c r="B5167" s="25"/>
      <c r="C5167" s="33"/>
      <c r="D5167" s="1"/>
      <c r="E5167" s="1"/>
      <c r="F5167" s="34"/>
      <c r="G5167" s="2"/>
      <c r="H5167" s="44">
        <f t="shared" si="85"/>
        <v>0</v>
      </c>
    </row>
    <row r="5168" spans="2:8" ht="12.5" x14ac:dyDescent="0.25">
      <c r="B5168" s="25"/>
      <c r="C5168" s="33"/>
      <c r="D5168" s="1"/>
      <c r="E5168" s="1"/>
      <c r="F5168" s="34"/>
      <c r="G5168" s="2"/>
      <c r="H5168" s="44">
        <f t="shared" si="85"/>
        <v>0</v>
      </c>
    </row>
    <row r="5169" spans="2:8" ht="12.5" x14ac:dyDescent="0.25">
      <c r="B5169" s="25"/>
      <c r="C5169" s="33"/>
      <c r="D5169" s="1"/>
      <c r="E5169" s="1"/>
      <c r="F5169" s="34"/>
      <c r="G5169" s="2"/>
      <c r="H5169" s="44">
        <f t="shared" si="85"/>
        <v>0</v>
      </c>
    </row>
    <row r="5170" spans="2:8" ht="12.5" x14ac:dyDescent="0.25">
      <c r="B5170" s="25"/>
      <c r="C5170" s="33"/>
      <c r="D5170" s="1"/>
      <c r="E5170" s="1"/>
      <c r="F5170" s="34"/>
      <c r="G5170" s="2"/>
      <c r="H5170" s="44">
        <f t="shared" si="85"/>
        <v>0</v>
      </c>
    </row>
    <row r="5171" spans="2:8" ht="12.5" x14ac:dyDescent="0.25">
      <c r="B5171" s="25"/>
      <c r="C5171" s="33"/>
      <c r="D5171" s="1"/>
      <c r="E5171" s="1"/>
      <c r="F5171" s="34"/>
      <c r="G5171" s="2"/>
      <c r="H5171" s="44">
        <f t="shared" si="85"/>
        <v>0</v>
      </c>
    </row>
    <row r="5172" spans="2:8" ht="12.5" x14ac:dyDescent="0.25">
      <c r="B5172" s="25"/>
      <c r="C5172" s="33"/>
      <c r="D5172" s="1"/>
      <c r="E5172" s="1"/>
      <c r="F5172" s="34"/>
      <c r="G5172" s="2"/>
      <c r="H5172" s="44">
        <f t="shared" si="85"/>
        <v>0</v>
      </c>
    </row>
    <row r="5173" spans="2:8" ht="12.5" x14ac:dyDescent="0.25">
      <c r="B5173" s="25"/>
      <c r="C5173" s="33"/>
      <c r="D5173" s="1"/>
      <c r="E5173" s="1"/>
      <c r="F5173" s="34"/>
      <c r="G5173" s="2"/>
      <c r="H5173" s="44">
        <f t="shared" si="85"/>
        <v>0</v>
      </c>
    </row>
    <row r="5174" spans="2:8" ht="12.5" x14ac:dyDescent="0.25">
      <c r="B5174" s="25"/>
      <c r="C5174" s="33"/>
      <c r="D5174" s="1"/>
      <c r="E5174" s="1"/>
      <c r="F5174" s="34"/>
      <c r="G5174" s="2"/>
      <c r="H5174" s="44">
        <f t="shared" si="85"/>
        <v>0</v>
      </c>
    </row>
    <row r="5175" spans="2:8" ht="12.5" x14ac:dyDescent="0.25">
      <c r="B5175" s="25"/>
      <c r="C5175" s="33"/>
      <c r="D5175" s="1"/>
      <c r="E5175" s="1"/>
      <c r="F5175" s="34"/>
      <c r="G5175" s="2"/>
      <c r="H5175" s="44">
        <f t="shared" si="85"/>
        <v>0</v>
      </c>
    </row>
    <row r="5176" spans="2:8" ht="12.5" x14ac:dyDescent="0.25">
      <c r="B5176" s="25"/>
      <c r="C5176" s="33"/>
      <c r="D5176" s="1"/>
      <c r="E5176" s="1"/>
      <c r="F5176" s="34"/>
      <c r="G5176" s="2"/>
      <c r="H5176" s="44">
        <f t="shared" si="85"/>
        <v>0</v>
      </c>
    </row>
    <row r="5177" spans="2:8" ht="12.5" x14ac:dyDescent="0.25">
      <c r="B5177" s="25"/>
      <c r="C5177" s="33"/>
      <c r="D5177" s="1"/>
      <c r="E5177" s="1"/>
      <c r="F5177" s="34"/>
      <c r="G5177" s="2"/>
      <c r="H5177" s="44">
        <f t="shared" si="85"/>
        <v>0</v>
      </c>
    </row>
    <row r="5178" spans="2:8" ht="12.5" x14ac:dyDescent="0.25">
      <c r="B5178" s="25"/>
      <c r="C5178" s="33"/>
      <c r="D5178" s="1"/>
      <c r="E5178" s="1"/>
      <c r="F5178" s="34"/>
      <c r="G5178" s="2"/>
      <c r="H5178" s="44">
        <f t="shared" si="85"/>
        <v>0</v>
      </c>
    </row>
    <row r="5179" spans="2:8" ht="12.5" x14ac:dyDescent="0.25">
      <c r="B5179" s="25"/>
      <c r="C5179" s="33"/>
      <c r="D5179" s="1"/>
      <c r="E5179" s="1"/>
      <c r="F5179" s="34"/>
      <c r="G5179" s="2"/>
      <c r="H5179" s="44">
        <f t="shared" si="85"/>
        <v>0</v>
      </c>
    </row>
    <row r="5180" spans="2:8" ht="12.5" x14ac:dyDescent="0.25">
      <c r="B5180" s="25"/>
      <c r="C5180" s="33"/>
      <c r="D5180" s="1"/>
      <c r="E5180" s="1"/>
      <c r="F5180" s="34"/>
      <c r="G5180" s="2"/>
      <c r="H5180" s="44">
        <f t="shared" si="85"/>
        <v>0</v>
      </c>
    </row>
    <row r="5181" spans="2:8" ht="12.5" x14ac:dyDescent="0.25">
      <c r="B5181" s="25"/>
      <c r="C5181" s="33"/>
      <c r="D5181" s="1"/>
      <c r="E5181" s="1"/>
      <c r="F5181" s="34"/>
      <c r="G5181" s="2"/>
      <c r="H5181" s="44">
        <f t="shared" si="85"/>
        <v>0</v>
      </c>
    </row>
    <row r="5182" spans="2:8" ht="12.5" x14ac:dyDescent="0.25">
      <c r="B5182" s="25"/>
      <c r="C5182" s="33"/>
      <c r="D5182" s="1"/>
      <c r="E5182" s="1"/>
      <c r="F5182" s="34"/>
      <c r="G5182" s="2"/>
      <c r="H5182" s="44">
        <f t="shared" si="85"/>
        <v>0</v>
      </c>
    </row>
    <row r="5183" spans="2:8" ht="12.5" x14ac:dyDescent="0.25">
      <c r="B5183" s="25"/>
      <c r="C5183" s="33"/>
      <c r="D5183" s="1"/>
      <c r="E5183" s="1"/>
      <c r="F5183" s="34"/>
      <c r="G5183" s="2"/>
      <c r="H5183" s="44">
        <f t="shared" si="85"/>
        <v>0</v>
      </c>
    </row>
    <row r="5184" spans="2:8" ht="12.5" x14ac:dyDescent="0.25">
      <c r="B5184" s="25"/>
      <c r="C5184" s="33"/>
      <c r="D5184" s="1"/>
      <c r="E5184" s="1"/>
      <c r="F5184" s="34"/>
      <c r="G5184" s="2"/>
      <c r="H5184" s="44">
        <f t="shared" si="85"/>
        <v>0</v>
      </c>
    </row>
    <row r="5185" spans="2:8" ht="12.5" x14ac:dyDescent="0.25">
      <c r="B5185" s="25"/>
      <c r="C5185" s="33"/>
      <c r="D5185" s="1"/>
      <c r="E5185" s="1"/>
      <c r="F5185" s="34"/>
      <c r="G5185" s="2"/>
      <c r="H5185" s="44">
        <f t="shared" si="85"/>
        <v>0</v>
      </c>
    </row>
    <row r="5186" spans="2:8" ht="12.5" x14ac:dyDescent="0.25">
      <c r="B5186" s="25"/>
      <c r="C5186" s="33"/>
      <c r="D5186" s="1"/>
      <c r="E5186" s="1"/>
      <c r="F5186" s="34"/>
      <c r="G5186" s="2"/>
      <c r="H5186" s="44">
        <f t="shared" si="85"/>
        <v>0</v>
      </c>
    </row>
    <row r="5187" spans="2:8" ht="12.5" x14ac:dyDescent="0.25">
      <c r="B5187" s="25"/>
      <c r="C5187" s="33"/>
      <c r="D5187" s="1"/>
      <c r="E5187" s="1"/>
      <c r="F5187" s="34"/>
      <c r="G5187" s="2"/>
      <c r="H5187" s="44">
        <f t="shared" si="85"/>
        <v>0</v>
      </c>
    </row>
    <row r="5188" spans="2:8" ht="12.5" x14ac:dyDescent="0.25">
      <c r="B5188" s="25"/>
      <c r="C5188" s="33"/>
      <c r="D5188" s="1"/>
      <c r="E5188" s="1"/>
      <c r="F5188" s="34"/>
      <c r="G5188" s="2"/>
      <c r="H5188" s="44">
        <f t="shared" si="85"/>
        <v>0</v>
      </c>
    </row>
    <row r="5189" spans="2:8" ht="12.5" x14ac:dyDescent="0.25">
      <c r="B5189" s="25"/>
      <c r="C5189" s="33"/>
      <c r="D5189" s="1"/>
      <c r="E5189" s="1"/>
      <c r="F5189" s="34"/>
      <c r="G5189" s="2"/>
      <c r="H5189" s="44">
        <f t="shared" si="85"/>
        <v>0</v>
      </c>
    </row>
    <row r="5190" spans="2:8" ht="12.5" x14ac:dyDescent="0.25">
      <c r="B5190" s="25"/>
      <c r="C5190" s="33"/>
      <c r="D5190" s="1"/>
      <c r="E5190" s="1"/>
      <c r="F5190" s="34"/>
      <c r="G5190" s="2"/>
      <c r="H5190" s="44">
        <f t="shared" ref="H5190:H5253" si="86">F5190*ROUND(G5190,4)</f>
        <v>0</v>
      </c>
    </row>
    <row r="5191" spans="2:8" ht="12.5" x14ac:dyDescent="0.25">
      <c r="B5191" s="25"/>
      <c r="C5191" s="33"/>
      <c r="D5191" s="1"/>
      <c r="E5191" s="1"/>
      <c r="F5191" s="34"/>
      <c r="G5191" s="2"/>
      <c r="H5191" s="44">
        <f t="shared" si="86"/>
        <v>0</v>
      </c>
    </row>
    <row r="5192" spans="2:8" ht="12.5" x14ac:dyDescent="0.25">
      <c r="B5192" s="25"/>
      <c r="C5192" s="33"/>
      <c r="D5192" s="1"/>
      <c r="E5192" s="1"/>
      <c r="F5192" s="34"/>
      <c r="G5192" s="2"/>
      <c r="H5192" s="44">
        <f t="shared" si="86"/>
        <v>0</v>
      </c>
    </row>
    <row r="5193" spans="2:8" ht="12.5" x14ac:dyDescent="0.25">
      <c r="B5193" s="25"/>
      <c r="C5193" s="33"/>
      <c r="D5193" s="1"/>
      <c r="E5193" s="1"/>
      <c r="F5193" s="34"/>
      <c r="G5193" s="2"/>
      <c r="H5193" s="44">
        <f t="shared" si="86"/>
        <v>0</v>
      </c>
    </row>
    <row r="5194" spans="2:8" ht="12.5" x14ac:dyDescent="0.25">
      <c r="B5194" s="25"/>
      <c r="C5194" s="33"/>
      <c r="D5194" s="1"/>
      <c r="E5194" s="1"/>
      <c r="F5194" s="34"/>
      <c r="G5194" s="2"/>
      <c r="H5194" s="44">
        <f t="shared" si="86"/>
        <v>0</v>
      </c>
    </row>
    <row r="5195" spans="2:8" ht="12.5" x14ac:dyDescent="0.25">
      <c r="B5195" s="25"/>
      <c r="C5195" s="33"/>
      <c r="D5195" s="1"/>
      <c r="E5195" s="1"/>
      <c r="F5195" s="34"/>
      <c r="G5195" s="2"/>
      <c r="H5195" s="44">
        <f t="shared" si="86"/>
        <v>0</v>
      </c>
    </row>
    <row r="5196" spans="2:8" ht="12.5" x14ac:dyDescent="0.25">
      <c r="B5196" s="25"/>
      <c r="C5196" s="33"/>
      <c r="D5196" s="1"/>
      <c r="E5196" s="1"/>
      <c r="F5196" s="34"/>
      <c r="G5196" s="2"/>
      <c r="H5196" s="44">
        <f t="shared" si="86"/>
        <v>0</v>
      </c>
    </row>
    <row r="5197" spans="2:8" ht="12.5" x14ac:dyDescent="0.25">
      <c r="B5197" s="25"/>
      <c r="C5197" s="33"/>
      <c r="D5197" s="1"/>
      <c r="E5197" s="1"/>
      <c r="F5197" s="34"/>
      <c r="G5197" s="2"/>
      <c r="H5197" s="44">
        <f t="shared" si="86"/>
        <v>0</v>
      </c>
    </row>
    <row r="5198" spans="2:8" ht="12.5" x14ac:dyDescent="0.25">
      <c r="B5198" s="25"/>
      <c r="C5198" s="33"/>
      <c r="D5198" s="1"/>
      <c r="E5198" s="1"/>
      <c r="F5198" s="34"/>
      <c r="G5198" s="2"/>
      <c r="H5198" s="44">
        <f t="shared" si="86"/>
        <v>0</v>
      </c>
    </row>
    <row r="5199" spans="2:8" ht="12.5" x14ac:dyDescent="0.25">
      <c r="B5199" s="25"/>
      <c r="C5199" s="33"/>
      <c r="D5199" s="1"/>
      <c r="E5199" s="1"/>
      <c r="F5199" s="34"/>
      <c r="G5199" s="2"/>
      <c r="H5199" s="44">
        <f t="shared" si="86"/>
        <v>0</v>
      </c>
    </row>
    <row r="5200" spans="2:8" ht="12.5" x14ac:dyDescent="0.25">
      <c r="B5200" s="25"/>
      <c r="C5200" s="33"/>
      <c r="D5200" s="1"/>
      <c r="E5200" s="1"/>
      <c r="F5200" s="34"/>
      <c r="G5200" s="2"/>
      <c r="H5200" s="44">
        <f t="shared" si="86"/>
        <v>0</v>
      </c>
    </row>
    <row r="5201" spans="2:8" ht="12.5" x14ac:dyDescent="0.25">
      <c r="B5201" s="25"/>
      <c r="C5201" s="33"/>
      <c r="D5201" s="1"/>
      <c r="E5201" s="1"/>
      <c r="F5201" s="34"/>
      <c r="G5201" s="2"/>
      <c r="H5201" s="44">
        <f t="shared" si="86"/>
        <v>0</v>
      </c>
    </row>
    <row r="5202" spans="2:8" ht="12.5" x14ac:dyDescent="0.25">
      <c r="B5202" s="25"/>
      <c r="C5202" s="33"/>
      <c r="D5202" s="1"/>
      <c r="E5202" s="1"/>
      <c r="F5202" s="34"/>
      <c r="G5202" s="2"/>
      <c r="H5202" s="44">
        <f t="shared" si="86"/>
        <v>0</v>
      </c>
    </row>
    <row r="5203" spans="2:8" ht="12.5" x14ac:dyDescent="0.25">
      <c r="B5203" s="25"/>
      <c r="C5203" s="33"/>
      <c r="D5203" s="1"/>
      <c r="E5203" s="1"/>
      <c r="F5203" s="34"/>
      <c r="G5203" s="2"/>
      <c r="H5203" s="44">
        <f t="shared" si="86"/>
        <v>0</v>
      </c>
    </row>
    <row r="5204" spans="2:8" ht="12.5" x14ac:dyDescent="0.25">
      <c r="B5204" s="25"/>
      <c r="C5204" s="33"/>
      <c r="D5204" s="1"/>
      <c r="E5204" s="1"/>
      <c r="F5204" s="34"/>
      <c r="G5204" s="2"/>
      <c r="H5204" s="44">
        <f t="shared" si="86"/>
        <v>0</v>
      </c>
    </row>
    <row r="5205" spans="2:8" ht="12.5" x14ac:dyDescent="0.25">
      <c r="B5205" s="25"/>
      <c r="C5205" s="33"/>
      <c r="D5205" s="1"/>
      <c r="E5205" s="1"/>
      <c r="F5205" s="34"/>
      <c r="G5205" s="2"/>
      <c r="H5205" s="44">
        <f t="shared" si="86"/>
        <v>0</v>
      </c>
    </row>
    <row r="5206" spans="2:8" ht="12.5" x14ac:dyDescent="0.25">
      <c r="B5206" s="25"/>
      <c r="C5206" s="33"/>
      <c r="D5206" s="1"/>
      <c r="E5206" s="1"/>
      <c r="F5206" s="34"/>
      <c r="G5206" s="2"/>
      <c r="H5206" s="44">
        <f t="shared" si="86"/>
        <v>0</v>
      </c>
    </row>
    <row r="5207" spans="2:8" ht="12.5" x14ac:dyDescent="0.25">
      <c r="B5207" s="25"/>
      <c r="C5207" s="33"/>
      <c r="D5207" s="1"/>
      <c r="E5207" s="1"/>
      <c r="F5207" s="34"/>
      <c r="G5207" s="2"/>
      <c r="H5207" s="44">
        <f t="shared" si="86"/>
        <v>0</v>
      </c>
    </row>
    <row r="5208" spans="2:8" ht="12.5" x14ac:dyDescent="0.25">
      <c r="B5208" s="25"/>
      <c r="C5208" s="33"/>
      <c r="D5208" s="1"/>
      <c r="E5208" s="1"/>
      <c r="F5208" s="34"/>
      <c r="G5208" s="2"/>
      <c r="H5208" s="44">
        <f t="shared" si="86"/>
        <v>0</v>
      </c>
    </row>
    <row r="5209" spans="2:8" ht="12.5" x14ac:dyDescent="0.25">
      <c r="B5209" s="25"/>
      <c r="C5209" s="33"/>
      <c r="D5209" s="1"/>
      <c r="E5209" s="1"/>
      <c r="F5209" s="34"/>
      <c r="G5209" s="2"/>
      <c r="H5209" s="44">
        <f t="shared" si="86"/>
        <v>0</v>
      </c>
    </row>
    <row r="5210" spans="2:8" ht="12.5" x14ac:dyDescent="0.25">
      <c r="B5210" s="25"/>
      <c r="C5210" s="33"/>
      <c r="D5210" s="1"/>
      <c r="E5210" s="1"/>
      <c r="F5210" s="34"/>
      <c r="G5210" s="2"/>
      <c r="H5210" s="44">
        <f t="shared" si="86"/>
        <v>0</v>
      </c>
    </row>
    <row r="5211" spans="2:8" ht="12.5" x14ac:dyDescent="0.25">
      <c r="B5211" s="25"/>
      <c r="C5211" s="33"/>
      <c r="D5211" s="1"/>
      <c r="E5211" s="1"/>
      <c r="F5211" s="34"/>
      <c r="G5211" s="2"/>
      <c r="H5211" s="44">
        <f t="shared" si="86"/>
        <v>0</v>
      </c>
    </row>
    <row r="5212" spans="2:8" ht="12.5" x14ac:dyDescent="0.25">
      <c r="B5212" s="25"/>
      <c r="C5212" s="33"/>
      <c r="D5212" s="1"/>
      <c r="E5212" s="1"/>
      <c r="F5212" s="34"/>
      <c r="G5212" s="2"/>
      <c r="H5212" s="44">
        <f t="shared" si="86"/>
        <v>0</v>
      </c>
    </row>
    <row r="5213" spans="2:8" ht="12.5" x14ac:dyDescent="0.25">
      <c r="B5213" s="25"/>
      <c r="C5213" s="33"/>
      <c r="D5213" s="1"/>
      <c r="E5213" s="1"/>
      <c r="F5213" s="34"/>
      <c r="G5213" s="2"/>
      <c r="H5213" s="44">
        <f t="shared" si="86"/>
        <v>0</v>
      </c>
    </row>
    <row r="5214" spans="2:8" ht="12.5" x14ac:dyDescent="0.25">
      <c r="B5214" s="25"/>
      <c r="C5214" s="33"/>
      <c r="D5214" s="1"/>
      <c r="E5214" s="1"/>
      <c r="F5214" s="34"/>
      <c r="G5214" s="2"/>
      <c r="H5214" s="44">
        <f t="shared" si="86"/>
        <v>0</v>
      </c>
    </row>
    <row r="5215" spans="2:8" ht="12.5" x14ac:dyDescent="0.25">
      <c r="B5215" s="25"/>
      <c r="C5215" s="33"/>
      <c r="D5215" s="1"/>
      <c r="E5215" s="1"/>
      <c r="F5215" s="34"/>
      <c r="G5215" s="2"/>
      <c r="H5215" s="44">
        <f t="shared" si="86"/>
        <v>0</v>
      </c>
    </row>
    <row r="5216" spans="2:8" ht="12.5" x14ac:dyDescent="0.25">
      <c r="B5216" s="25"/>
      <c r="C5216" s="33"/>
      <c r="D5216" s="1"/>
      <c r="E5216" s="1"/>
      <c r="F5216" s="34"/>
      <c r="G5216" s="2"/>
      <c r="H5216" s="44">
        <f t="shared" si="86"/>
        <v>0</v>
      </c>
    </row>
    <row r="5217" spans="2:8" ht="12.5" x14ac:dyDescent="0.25">
      <c r="B5217" s="25"/>
      <c r="C5217" s="33"/>
      <c r="D5217" s="1"/>
      <c r="E5217" s="1"/>
      <c r="F5217" s="34"/>
      <c r="G5217" s="2"/>
      <c r="H5217" s="44">
        <f t="shared" si="86"/>
        <v>0</v>
      </c>
    </row>
    <row r="5218" spans="2:8" ht="12.5" x14ac:dyDescent="0.25">
      <c r="B5218" s="25"/>
      <c r="C5218" s="33"/>
      <c r="D5218" s="1"/>
      <c r="E5218" s="1"/>
      <c r="F5218" s="34"/>
      <c r="G5218" s="2"/>
      <c r="H5218" s="44">
        <f t="shared" si="86"/>
        <v>0</v>
      </c>
    </row>
    <row r="5219" spans="2:8" ht="12.5" x14ac:dyDescent="0.25">
      <c r="B5219" s="25"/>
      <c r="C5219" s="33"/>
      <c r="D5219" s="1"/>
      <c r="E5219" s="1"/>
      <c r="F5219" s="34"/>
      <c r="G5219" s="2"/>
      <c r="H5219" s="44">
        <f t="shared" si="86"/>
        <v>0</v>
      </c>
    </row>
    <row r="5220" spans="2:8" ht="12.5" x14ac:dyDescent="0.25">
      <c r="B5220" s="25"/>
      <c r="C5220" s="33"/>
      <c r="D5220" s="1"/>
      <c r="E5220" s="1"/>
      <c r="F5220" s="34"/>
      <c r="G5220" s="2"/>
      <c r="H5220" s="44">
        <f t="shared" si="86"/>
        <v>0</v>
      </c>
    </row>
    <row r="5221" spans="2:8" ht="12.5" x14ac:dyDescent="0.25">
      <c r="B5221" s="25"/>
      <c r="C5221" s="33"/>
      <c r="D5221" s="1"/>
      <c r="E5221" s="1"/>
      <c r="F5221" s="34"/>
      <c r="G5221" s="2"/>
      <c r="H5221" s="44">
        <f t="shared" si="86"/>
        <v>0</v>
      </c>
    </row>
    <row r="5222" spans="2:8" ht="12.5" x14ac:dyDescent="0.25">
      <c r="B5222" s="25"/>
      <c r="C5222" s="33"/>
      <c r="D5222" s="1"/>
      <c r="E5222" s="1"/>
      <c r="F5222" s="34"/>
      <c r="G5222" s="2"/>
      <c r="H5222" s="44">
        <f t="shared" si="86"/>
        <v>0</v>
      </c>
    </row>
    <row r="5223" spans="2:8" ht="12.5" x14ac:dyDescent="0.25">
      <c r="B5223" s="25"/>
      <c r="C5223" s="33"/>
      <c r="D5223" s="1"/>
      <c r="E5223" s="1"/>
      <c r="F5223" s="34"/>
      <c r="G5223" s="2"/>
      <c r="H5223" s="44">
        <f t="shared" si="86"/>
        <v>0</v>
      </c>
    </row>
    <row r="5224" spans="2:8" ht="12.5" x14ac:dyDescent="0.25">
      <c r="B5224" s="25"/>
      <c r="C5224" s="33"/>
      <c r="D5224" s="1"/>
      <c r="E5224" s="1"/>
      <c r="F5224" s="34"/>
      <c r="G5224" s="2"/>
      <c r="H5224" s="44">
        <f t="shared" si="86"/>
        <v>0</v>
      </c>
    </row>
    <row r="5225" spans="2:8" ht="12.5" x14ac:dyDescent="0.25">
      <c r="B5225" s="25"/>
      <c r="C5225" s="33"/>
      <c r="D5225" s="1"/>
      <c r="E5225" s="1"/>
      <c r="F5225" s="34"/>
      <c r="G5225" s="2"/>
      <c r="H5225" s="44">
        <f t="shared" si="86"/>
        <v>0</v>
      </c>
    </row>
    <row r="5226" spans="2:8" ht="12.5" x14ac:dyDescent="0.25">
      <c r="B5226" s="25"/>
      <c r="C5226" s="33"/>
      <c r="D5226" s="1"/>
      <c r="E5226" s="1"/>
      <c r="F5226" s="34"/>
      <c r="G5226" s="2"/>
      <c r="H5226" s="44">
        <f t="shared" si="86"/>
        <v>0</v>
      </c>
    </row>
    <row r="5227" spans="2:8" ht="12.5" x14ac:dyDescent="0.25">
      <c r="B5227" s="25"/>
      <c r="C5227" s="33"/>
      <c r="D5227" s="1"/>
      <c r="E5227" s="1"/>
      <c r="F5227" s="34"/>
      <c r="G5227" s="2"/>
      <c r="H5227" s="44">
        <f t="shared" si="86"/>
        <v>0</v>
      </c>
    </row>
    <row r="5228" spans="2:8" ht="12.5" x14ac:dyDescent="0.25">
      <c r="B5228" s="25"/>
      <c r="C5228" s="33"/>
      <c r="D5228" s="1"/>
      <c r="E5228" s="1"/>
      <c r="F5228" s="34"/>
      <c r="G5228" s="2"/>
      <c r="H5228" s="44">
        <f t="shared" si="86"/>
        <v>0</v>
      </c>
    </row>
    <row r="5229" spans="2:8" ht="12.5" x14ac:dyDescent="0.25">
      <c r="B5229" s="25"/>
      <c r="C5229" s="33"/>
      <c r="D5229" s="1"/>
      <c r="E5229" s="1"/>
      <c r="F5229" s="34"/>
      <c r="G5229" s="2"/>
      <c r="H5229" s="44">
        <f t="shared" si="86"/>
        <v>0</v>
      </c>
    </row>
    <row r="5230" spans="2:8" ht="12.5" x14ac:dyDescent="0.25">
      <c r="B5230" s="25"/>
      <c r="C5230" s="33"/>
      <c r="D5230" s="1"/>
      <c r="E5230" s="1"/>
      <c r="F5230" s="34"/>
      <c r="G5230" s="2"/>
      <c r="H5230" s="44">
        <f t="shared" si="86"/>
        <v>0</v>
      </c>
    </row>
    <row r="5231" spans="2:8" ht="12.5" x14ac:dyDescent="0.25">
      <c r="B5231" s="25"/>
      <c r="C5231" s="33"/>
      <c r="D5231" s="1"/>
      <c r="E5231" s="1"/>
      <c r="F5231" s="34"/>
      <c r="G5231" s="2"/>
      <c r="H5231" s="44">
        <f t="shared" si="86"/>
        <v>0</v>
      </c>
    </row>
    <row r="5232" spans="2:8" ht="12.5" x14ac:dyDescent="0.25">
      <c r="B5232" s="25"/>
      <c r="C5232" s="33"/>
      <c r="D5232" s="1"/>
      <c r="E5232" s="1"/>
      <c r="F5232" s="34"/>
      <c r="G5232" s="2"/>
      <c r="H5232" s="44">
        <f t="shared" si="86"/>
        <v>0</v>
      </c>
    </row>
    <row r="5233" spans="2:8" ht="12.5" x14ac:dyDescent="0.25">
      <c r="B5233" s="25"/>
      <c r="C5233" s="33"/>
      <c r="D5233" s="1"/>
      <c r="E5233" s="1"/>
      <c r="F5233" s="34"/>
      <c r="G5233" s="2"/>
      <c r="H5233" s="44">
        <f t="shared" si="86"/>
        <v>0</v>
      </c>
    </row>
    <row r="5234" spans="2:8" ht="12.5" x14ac:dyDescent="0.25">
      <c r="B5234" s="25"/>
      <c r="C5234" s="33"/>
      <c r="D5234" s="1"/>
      <c r="E5234" s="1"/>
      <c r="F5234" s="34"/>
      <c r="G5234" s="2"/>
      <c r="H5234" s="44">
        <f t="shared" si="86"/>
        <v>0</v>
      </c>
    </row>
    <row r="5235" spans="2:8" ht="12.5" x14ac:dyDescent="0.25">
      <c r="B5235" s="25"/>
      <c r="C5235" s="33"/>
      <c r="D5235" s="1"/>
      <c r="E5235" s="1"/>
      <c r="F5235" s="34"/>
      <c r="G5235" s="2"/>
      <c r="H5235" s="44">
        <f t="shared" si="86"/>
        <v>0</v>
      </c>
    </row>
    <row r="5236" spans="2:8" ht="12.5" x14ac:dyDescent="0.25">
      <c r="B5236" s="25"/>
      <c r="C5236" s="33"/>
      <c r="D5236" s="1"/>
      <c r="E5236" s="1"/>
      <c r="F5236" s="34"/>
      <c r="G5236" s="2"/>
      <c r="H5236" s="44">
        <f t="shared" si="86"/>
        <v>0</v>
      </c>
    </row>
    <row r="5237" spans="2:8" ht="12.5" x14ac:dyDescent="0.25">
      <c r="B5237" s="25"/>
      <c r="C5237" s="33"/>
      <c r="D5237" s="1"/>
      <c r="E5237" s="1"/>
      <c r="F5237" s="34"/>
      <c r="G5237" s="2"/>
      <c r="H5237" s="44">
        <f t="shared" si="86"/>
        <v>0</v>
      </c>
    </row>
    <row r="5238" spans="2:8" ht="12.5" x14ac:dyDescent="0.25">
      <c r="B5238" s="25"/>
      <c r="C5238" s="33"/>
      <c r="D5238" s="1"/>
      <c r="E5238" s="1"/>
      <c r="F5238" s="34"/>
      <c r="G5238" s="2"/>
      <c r="H5238" s="44">
        <f t="shared" si="86"/>
        <v>0</v>
      </c>
    </row>
    <row r="5239" spans="2:8" ht="12.5" x14ac:dyDescent="0.25">
      <c r="B5239" s="25"/>
      <c r="C5239" s="33"/>
      <c r="D5239" s="1"/>
      <c r="E5239" s="1"/>
      <c r="F5239" s="34"/>
      <c r="G5239" s="2"/>
      <c r="H5239" s="44">
        <f t="shared" si="86"/>
        <v>0</v>
      </c>
    </row>
    <row r="5240" spans="2:8" ht="12.5" x14ac:dyDescent="0.25">
      <c r="B5240" s="25"/>
      <c r="C5240" s="33"/>
      <c r="D5240" s="1"/>
      <c r="E5240" s="1"/>
      <c r="F5240" s="34"/>
      <c r="G5240" s="2"/>
      <c r="H5240" s="44">
        <f t="shared" si="86"/>
        <v>0</v>
      </c>
    </row>
    <row r="5241" spans="2:8" ht="12.5" x14ac:dyDescent="0.25">
      <c r="B5241" s="25"/>
      <c r="C5241" s="33"/>
      <c r="D5241" s="1"/>
      <c r="E5241" s="1"/>
      <c r="F5241" s="34"/>
      <c r="G5241" s="2"/>
      <c r="H5241" s="44">
        <f t="shared" si="86"/>
        <v>0</v>
      </c>
    </row>
    <row r="5242" spans="2:8" ht="12.5" x14ac:dyDescent="0.25">
      <c r="B5242" s="25"/>
      <c r="C5242" s="33"/>
      <c r="D5242" s="1"/>
      <c r="E5242" s="1"/>
      <c r="F5242" s="34"/>
      <c r="G5242" s="2"/>
      <c r="H5242" s="44">
        <f t="shared" si="86"/>
        <v>0</v>
      </c>
    </row>
    <row r="5243" spans="2:8" ht="12.5" x14ac:dyDescent="0.25">
      <c r="B5243" s="25"/>
      <c r="C5243" s="33"/>
      <c r="D5243" s="1"/>
      <c r="E5243" s="1"/>
      <c r="F5243" s="34"/>
      <c r="G5243" s="2"/>
      <c r="H5243" s="44">
        <f t="shared" si="86"/>
        <v>0</v>
      </c>
    </row>
    <row r="5244" spans="2:8" ht="12.5" x14ac:dyDescent="0.25">
      <c r="B5244" s="25"/>
      <c r="C5244" s="33"/>
      <c r="D5244" s="1"/>
      <c r="E5244" s="1"/>
      <c r="F5244" s="34"/>
      <c r="G5244" s="2"/>
      <c r="H5244" s="44">
        <f t="shared" si="86"/>
        <v>0</v>
      </c>
    </row>
    <row r="5245" spans="2:8" ht="12.5" x14ac:dyDescent="0.25">
      <c r="B5245" s="25"/>
      <c r="C5245" s="33"/>
      <c r="D5245" s="1"/>
      <c r="E5245" s="1"/>
      <c r="F5245" s="34"/>
      <c r="G5245" s="2"/>
      <c r="H5245" s="44">
        <f t="shared" si="86"/>
        <v>0</v>
      </c>
    </row>
    <row r="5246" spans="2:8" ht="12.5" x14ac:dyDescent="0.25">
      <c r="B5246" s="25"/>
      <c r="C5246" s="33"/>
      <c r="D5246" s="1"/>
      <c r="E5246" s="1"/>
      <c r="F5246" s="34"/>
      <c r="G5246" s="2"/>
      <c r="H5246" s="44">
        <f t="shared" si="86"/>
        <v>0</v>
      </c>
    </row>
    <row r="5247" spans="2:8" ht="12.5" x14ac:dyDescent="0.25">
      <c r="B5247" s="25"/>
      <c r="C5247" s="33"/>
      <c r="D5247" s="1"/>
      <c r="E5247" s="1"/>
      <c r="F5247" s="34"/>
      <c r="G5247" s="2"/>
      <c r="H5247" s="44">
        <f t="shared" si="86"/>
        <v>0</v>
      </c>
    </row>
    <row r="5248" spans="2:8" ht="12.5" x14ac:dyDescent="0.25">
      <c r="B5248" s="25"/>
      <c r="C5248" s="33"/>
      <c r="D5248" s="1"/>
      <c r="E5248" s="1"/>
      <c r="F5248" s="34"/>
      <c r="G5248" s="2"/>
      <c r="H5248" s="44">
        <f t="shared" si="86"/>
        <v>0</v>
      </c>
    </row>
    <row r="5249" spans="2:8" ht="12.5" x14ac:dyDescent="0.25">
      <c r="B5249" s="25"/>
      <c r="C5249" s="33"/>
      <c r="D5249" s="1"/>
      <c r="E5249" s="1"/>
      <c r="F5249" s="34"/>
      <c r="G5249" s="2"/>
      <c r="H5249" s="44">
        <f t="shared" si="86"/>
        <v>0</v>
      </c>
    </row>
    <row r="5250" spans="2:8" ht="12.5" x14ac:dyDescent="0.25">
      <c r="B5250" s="25"/>
      <c r="C5250" s="33"/>
      <c r="D5250" s="1"/>
      <c r="E5250" s="1"/>
      <c r="F5250" s="34"/>
      <c r="G5250" s="2"/>
      <c r="H5250" s="44">
        <f t="shared" si="86"/>
        <v>0</v>
      </c>
    </row>
    <row r="5251" spans="2:8" ht="12.5" x14ac:dyDescent="0.25">
      <c r="B5251" s="25"/>
      <c r="C5251" s="33"/>
      <c r="D5251" s="1"/>
      <c r="E5251" s="1"/>
      <c r="F5251" s="34"/>
      <c r="G5251" s="2"/>
      <c r="H5251" s="44">
        <f t="shared" si="86"/>
        <v>0</v>
      </c>
    </row>
    <row r="5252" spans="2:8" ht="12.5" x14ac:dyDescent="0.25">
      <c r="B5252" s="25"/>
      <c r="C5252" s="33"/>
      <c r="D5252" s="1"/>
      <c r="E5252" s="1"/>
      <c r="F5252" s="34"/>
      <c r="G5252" s="2"/>
      <c r="H5252" s="44">
        <f t="shared" si="86"/>
        <v>0</v>
      </c>
    </row>
    <row r="5253" spans="2:8" ht="12.5" x14ac:dyDescent="0.25">
      <c r="B5253" s="25"/>
      <c r="C5253" s="33"/>
      <c r="D5253" s="1"/>
      <c r="E5253" s="1"/>
      <c r="F5253" s="34"/>
      <c r="G5253" s="2"/>
      <c r="H5253" s="44">
        <f t="shared" si="86"/>
        <v>0</v>
      </c>
    </row>
    <row r="5254" spans="2:8" ht="12.5" x14ac:dyDescent="0.25">
      <c r="B5254" s="25"/>
      <c r="C5254" s="33"/>
      <c r="D5254" s="1"/>
      <c r="E5254" s="1"/>
      <c r="F5254" s="34"/>
      <c r="G5254" s="2"/>
      <c r="H5254" s="44">
        <f t="shared" ref="H5254:H5317" si="87">F5254*ROUND(G5254,4)</f>
        <v>0</v>
      </c>
    </row>
    <row r="5255" spans="2:8" ht="12.5" x14ac:dyDescent="0.25">
      <c r="B5255" s="25"/>
      <c r="C5255" s="33"/>
      <c r="D5255" s="1"/>
      <c r="E5255" s="1"/>
      <c r="F5255" s="34"/>
      <c r="G5255" s="2"/>
      <c r="H5255" s="44">
        <f t="shared" si="87"/>
        <v>0</v>
      </c>
    </row>
    <row r="5256" spans="2:8" ht="12.5" x14ac:dyDescent="0.25">
      <c r="B5256" s="25"/>
      <c r="C5256" s="33"/>
      <c r="D5256" s="1"/>
      <c r="E5256" s="1"/>
      <c r="F5256" s="34"/>
      <c r="G5256" s="2"/>
      <c r="H5256" s="44">
        <f t="shared" si="87"/>
        <v>0</v>
      </c>
    </row>
    <row r="5257" spans="2:8" ht="12.5" x14ac:dyDescent="0.25">
      <c r="B5257" s="25"/>
      <c r="C5257" s="33"/>
      <c r="D5257" s="1"/>
      <c r="E5257" s="1"/>
      <c r="F5257" s="34"/>
      <c r="G5257" s="2"/>
      <c r="H5257" s="44">
        <f t="shared" si="87"/>
        <v>0</v>
      </c>
    </row>
    <row r="5258" spans="2:8" ht="12.5" x14ac:dyDescent="0.25">
      <c r="B5258" s="25"/>
      <c r="C5258" s="33"/>
      <c r="D5258" s="1"/>
      <c r="E5258" s="1"/>
      <c r="F5258" s="34"/>
      <c r="G5258" s="2"/>
      <c r="H5258" s="44">
        <f t="shared" si="87"/>
        <v>0</v>
      </c>
    </row>
    <row r="5259" spans="2:8" ht="12.5" x14ac:dyDescent="0.25">
      <c r="B5259" s="25"/>
      <c r="C5259" s="33"/>
      <c r="D5259" s="1"/>
      <c r="E5259" s="1"/>
      <c r="F5259" s="34"/>
      <c r="G5259" s="2"/>
      <c r="H5259" s="44">
        <f t="shared" si="87"/>
        <v>0</v>
      </c>
    </row>
    <row r="5260" spans="2:8" ht="12.5" x14ac:dyDescent="0.25">
      <c r="B5260" s="25"/>
      <c r="C5260" s="33"/>
      <c r="D5260" s="1"/>
      <c r="E5260" s="1"/>
      <c r="F5260" s="34"/>
      <c r="G5260" s="2"/>
      <c r="H5260" s="44">
        <f t="shared" si="87"/>
        <v>0</v>
      </c>
    </row>
    <row r="5261" spans="2:8" ht="12.5" x14ac:dyDescent="0.25">
      <c r="B5261" s="25"/>
      <c r="C5261" s="33"/>
      <c r="D5261" s="1"/>
      <c r="E5261" s="1"/>
      <c r="F5261" s="34"/>
      <c r="G5261" s="2"/>
      <c r="H5261" s="44">
        <f t="shared" si="87"/>
        <v>0</v>
      </c>
    </row>
    <row r="5262" spans="2:8" ht="12.5" x14ac:dyDescent="0.25">
      <c r="B5262" s="25"/>
      <c r="C5262" s="33"/>
      <c r="D5262" s="1"/>
      <c r="E5262" s="1"/>
      <c r="F5262" s="34"/>
      <c r="G5262" s="2"/>
      <c r="H5262" s="44">
        <f t="shared" si="87"/>
        <v>0</v>
      </c>
    </row>
    <row r="5263" spans="2:8" ht="12.5" x14ac:dyDescent="0.25">
      <c r="B5263" s="25"/>
      <c r="C5263" s="33"/>
      <c r="D5263" s="1"/>
      <c r="E5263" s="1"/>
      <c r="F5263" s="34"/>
      <c r="G5263" s="2"/>
      <c r="H5263" s="44">
        <f t="shared" si="87"/>
        <v>0</v>
      </c>
    </row>
    <row r="5264" spans="2:8" ht="12.5" x14ac:dyDescent="0.25">
      <c r="B5264" s="25"/>
      <c r="C5264" s="33"/>
      <c r="D5264" s="1"/>
      <c r="E5264" s="1"/>
      <c r="F5264" s="34"/>
      <c r="G5264" s="2"/>
      <c r="H5264" s="44">
        <f t="shared" si="87"/>
        <v>0</v>
      </c>
    </row>
    <row r="5265" spans="2:8" ht="12.5" x14ac:dyDescent="0.25">
      <c r="B5265" s="25"/>
      <c r="C5265" s="33"/>
      <c r="D5265" s="1"/>
      <c r="E5265" s="1"/>
      <c r="F5265" s="34"/>
      <c r="G5265" s="2"/>
      <c r="H5265" s="44">
        <f t="shared" si="87"/>
        <v>0</v>
      </c>
    </row>
    <row r="5266" spans="2:8" ht="12.5" x14ac:dyDescent="0.25">
      <c r="B5266" s="25"/>
      <c r="C5266" s="33"/>
      <c r="D5266" s="1"/>
      <c r="E5266" s="1"/>
      <c r="F5266" s="34"/>
      <c r="G5266" s="2"/>
      <c r="H5266" s="44">
        <f t="shared" si="87"/>
        <v>0</v>
      </c>
    </row>
    <row r="5267" spans="2:8" ht="12.5" x14ac:dyDescent="0.25">
      <c r="B5267" s="25"/>
      <c r="C5267" s="33"/>
      <c r="D5267" s="1"/>
      <c r="E5267" s="1"/>
      <c r="F5267" s="34"/>
      <c r="G5267" s="2"/>
      <c r="H5267" s="44">
        <f t="shared" si="87"/>
        <v>0</v>
      </c>
    </row>
    <row r="5268" spans="2:8" ht="12.5" x14ac:dyDescent="0.25">
      <c r="B5268" s="25"/>
      <c r="C5268" s="33"/>
      <c r="D5268" s="1"/>
      <c r="E5268" s="1"/>
      <c r="F5268" s="34"/>
      <c r="G5268" s="2"/>
      <c r="H5268" s="44">
        <f t="shared" si="87"/>
        <v>0</v>
      </c>
    </row>
    <row r="5269" spans="2:8" ht="12.5" x14ac:dyDescent="0.25">
      <c r="B5269" s="25"/>
      <c r="C5269" s="33"/>
      <c r="D5269" s="1"/>
      <c r="E5269" s="1"/>
      <c r="F5269" s="34"/>
      <c r="G5269" s="2"/>
      <c r="H5269" s="44">
        <f t="shared" si="87"/>
        <v>0</v>
      </c>
    </row>
    <row r="5270" spans="2:8" ht="12.5" x14ac:dyDescent="0.25">
      <c r="B5270" s="25"/>
      <c r="C5270" s="33"/>
      <c r="D5270" s="1"/>
      <c r="E5270" s="1"/>
      <c r="F5270" s="34"/>
      <c r="G5270" s="2"/>
      <c r="H5270" s="44">
        <f t="shared" si="87"/>
        <v>0</v>
      </c>
    </row>
    <row r="5271" spans="2:8" ht="12.5" x14ac:dyDescent="0.25">
      <c r="B5271" s="25"/>
      <c r="C5271" s="33"/>
      <c r="D5271" s="1"/>
      <c r="E5271" s="1"/>
      <c r="F5271" s="34"/>
      <c r="G5271" s="2"/>
      <c r="H5271" s="44">
        <f t="shared" si="87"/>
        <v>0</v>
      </c>
    </row>
    <row r="5272" spans="2:8" ht="12.5" x14ac:dyDescent="0.25">
      <c r="B5272" s="25"/>
      <c r="C5272" s="33"/>
      <c r="D5272" s="1"/>
      <c r="E5272" s="1"/>
      <c r="F5272" s="34"/>
      <c r="G5272" s="2"/>
      <c r="H5272" s="44">
        <f t="shared" si="87"/>
        <v>0</v>
      </c>
    </row>
    <row r="5273" spans="2:8" ht="12.5" x14ac:dyDescent="0.25">
      <c r="B5273" s="25"/>
      <c r="C5273" s="33"/>
      <c r="D5273" s="1"/>
      <c r="E5273" s="1"/>
      <c r="F5273" s="34"/>
      <c r="G5273" s="2"/>
      <c r="H5273" s="44">
        <f t="shared" si="87"/>
        <v>0</v>
      </c>
    </row>
    <row r="5274" spans="2:8" ht="12.5" x14ac:dyDescent="0.25">
      <c r="B5274" s="25"/>
      <c r="C5274" s="33"/>
      <c r="D5274" s="1"/>
      <c r="E5274" s="1"/>
      <c r="F5274" s="34"/>
      <c r="G5274" s="2"/>
      <c r="H5274" s="44">
        <f t="shared" si="87"/>
        <v>0</v>
      </c>
    </row>
    <row r="5275" spans="2:8" ht="12.5" x14ac:dyDescent="0.25">
      <c r="B5275" s="25"/>
      <c r="C5275" s="33"/>
      <c r="D5275" s="1"/>
      <c r="E5275" s="1"/>
      <c r="F5275" s="34"/>
      <c r="G5275" s="2"/>
      <c r="H5275" s="44">
        <f t="shared" si="87"/>
        <v>0</v>
      </c>
    </row>
    <row r="5276" spans="2:8" ht="12.5" x14ac:dyDescent="0.25">
      <c r="B5276" s="25"/>
      <c r="C5276" s="33"/>
      <c r="D5276" s="1"/>
      <c r="E5276" s="1"/>
      <c r="F5276" s="34"/>
      <c r="G5276" s="2"/>
      <c r="H5276" s="44">
        <f t="shared" si="87"/>
        <v>0</v>
      </c>
    </row>
    <row r="5277" spans="2:8" ht="12.5" x14ac:dyDescent="0.25">
      <c r="B5277" s="25"/>
      <c r="C5277" s="33"/>
      <c r="D5277" s="1"/>
      <c r="E5277" s="1"/>
      <c r="F5277" s="34"/>
      <c r="G5277" s="2"/>
      <c r="H5277" s="44">
        <f t="shared" si="87"/>
        <v>0</v>
      </c>
    </row>
    <row r="5278" spans="2:8" ht="12.5" x14ac:dyDescent="0.25">
      <c r="B5278" s="25"/>
      <c r="C5278" s="33"/>
      <c r="D5278" s="1"/>
      <c r="E5278" s="1"/>
      <c r="F5278" s="34"/>
      <c r="G5278" s="2"/>
      <c r="H5278" s="44">
        <f t="shared" si="87"/>
        <v>0</v>
      </c>
    </row>
    <row r="5279" spans="2:8" ht="12.5" x14ac:dyDescent="0.25">
      <c r="B5279" s="25"/>
      <c r="C5279" s="33"/>
      <c r="D5279" s="1"/>
      <c r="E5279" s="1"/>
      <c r="F5279" s="34"/>
      <c r="G5279" s="2"/>
      <c r="H5279" s="44">
        <f t="shared" si="87"/>
        <v>0</v>
      </c>
    </row>
    <row r="5280" spans="2:8" ht="12.5" x14ac:dyDescent="0.25">
      <c r="B5280" s="25"/>
      <c r="C5280" s="33"/>
      <c r="D5280" s="1"/>
      <c r="E5280" s="1"/>
      <c r="F5280" s="34"/>
      <c r="G5280" s="2"/>
      <c r="H5280" s="44">
        <f t="shared" si="87"/>
        <v>0</v>
      </c>
    </row>
    <row r="5281" spans="2:8" ht="12.5" x14ac:dyDescent="0.25">
      <c r="B5281" s="25"/>
      <c r="C5281" s="33"/>
      <c r="D5281" s="1"/>
      <c r="E5281" s="1"/>
      <c r="F5281" s="34"/>
      <c r="G5281" s="2"/>
      <c r="H5281" s="44">
        <f t="shared" si="87"/>
        <v>0</v>
      </c>
    </row>
    <row r="5282" spans="2:8" ht="12.5" x14ac:dyDescent="0.25">
      <c r="B5282" s="25"/>
      <c r="C5282" s="33"/>
      <c r="D5282" s="1"/>
      <c r="E5282" s="1"/>
      <c r="F5282" s="34"/>
      <c r="G5282" s="2"/>
      <c r="H5282" s="44">
        <f t="shared" si="87"/>
        <v>0</v>
      </c>
    </row>
    <row r="5283" spans="2:8" ht="12.5" x14ac:dyDescent="0.25">
      <c r="B5283" s="25"/>
      <c r="C5283" s="33"/>
      <c r="D5283" s="1"/>
      <c r="E5283" s="1"/>
      <c r="F5283" s="34"/>
      <c r="G5283" s="2"/>
      <c r="H5283" s="44">
        <f t="shared" si="87"/>
        <v>0</v>
      </c>
    </row>
    <row r="5284" spans="2:8" ht="12.5" x14ac:dyDescent="0.25">
      <c r="B5284" s="25"/>
      <c r="C5284" s="33"/>
      <c r="D5284" s="1"/>
      <c r="E5284" s="1"/>
      <c r="F5284" s="34"/>
      <c r="G5284" s="2"/>
      <c r="H5284" s="44">
        <f t="shared" si="87"/>
        <v>0</v>
      </c>
    </row>
    <row r="5285" spans="2:8" ht="12.5" x14ac:dyDescent="0.25">
      <c r="B5285" s="25"/>
      <c r="C5285" s="33"/>
      <c r="D5285" s="1"/>
      <c r="E5285" s="1"/>
      <c r="F5285" s="34"/>
      <c r="G5285" s="2"/>
      <c r="H5285" s="44">
        <f t="shared" si="87"/>
        <v>0</v>
      </c>
    </row>
    <row r="5286" spans="2:8" ht="12.5" x14ac:dyDescent="0.25">
      <c r="B5286" s="25"/>
      <c r="C5286" s="33"/>
      <c r="D5286" s="1"/>
      <c r="E5286" s="1"/>
      <c r="F5286" s="34"/>
      <c r="G5286" s="2"/>
      <c r="H5286" s="44">
        <f t="shared" si="87"/>
        <v>0</v>
      </c>
    </row>
    <row r="5287" spans="2:8" ht="12.5" x14ac:dyDescent="0.25">
      <c r="B5287" s="25"/>
      <c r="C5287" s="33"/>
      <c r="D5287" s="1"/>
      <c r="E5287" s="1"/>
      <c r="F5287" s="34"/>
      <c r="G5287" s="2"/>
      <c r="H5287" s="44">
        <f t="shared" si="87"/>
        <v>0</v>
      </c>
    </row>
    <row r="5288" spans="2:8" ht="12.5" x14ac:dyDescent="0.25">
      <c r="B5288" s="25"/>
      <c r="C5288" s="33"/>
      <c r="D5288" s="1"/>
      <c r="E5288" s="1"/>
      <c r="F5288" s="34"/>
      <c r="G5288" s="2"/>
      <c r="H5288" s="44">
        <f t="shared" si="87"/>
        <v>0</v>
      </c>
    </row>
    <row r="5289" spans="2:8" ht="12.5" x14ac:dyDescent="0.25">
      <c r="B5289" s="25"/>
      <c r="C5289" s="33"/>
      <c r="D5289" s="1"/>
      <c r="E5289" s="1"/>
      <c r="F5289" s="34"/>
      <c r="G5289" s="2"/>
      <c r="H5289" s="44">
        <f t="shared" si="87"/>
        <v>0</v>
      </c>
    </row>
    <row r="5290" spans="2:8" ht="12.5" x14ac:dyDescent="0.25">
      <c r="B5290" s="25"/>
      <c r="C5290" s="33"/>
      <c r="D5290" s="1"/>
      <c r="E5290" s="1"/>
      <c r="F5290" s="34"/>
      <c r="G5290" s="2"/>
      <c r="H5290" s="44">
        <f t="shared" si="87"/>
        <v>0</v>
      </c>
    </row>
    <row r="5291" spans="2:8" ht="12.5" x14ac:dyDescent="0.25">
      <c r="B5291" s="25"/>
      <c r="C5291" s="33"/>
      <c r="D5291" s="1"/>
      <c r="E5291" s="1"/>
      <c r="F5291" s="34"/>
      <c r="G5291" s="2"/>
      <c r="H5291" s="44">
        <f t="shared" si="87"/>
        <v>0</v>
      </c>
    </row>
    <row r="5292" spans="2:8" ht="12.5" x14ac:dyDescent="0.25">
      <c r="B5292" s="25"/>
      <c r="C5292" s="33"/>
      <c r="D5292" s="1"/>
      <c r="E5292" s="1"/>
      <c r="F5292" s="34"/>
      <c r="G5292" s="2"/>
      <c r="H5292" s="44">
        <f t="shared" si="87"/>
        <v>0</v>
      </c>
    </row>
    <row r="5293" spans="2:8" ht="12.5" x14ac:dyDescent="0.25">
      <c r="B5293" s="25"/>
      <c r="C5293" s="33"/>
      <c r="D5293" s="1"/>
      <c r="E5293" s="1"/>
      <c r="F5293" s="34"/>
      <c r="G5293" s="2"/>
      <c r="H5293" s="44">
        <f t="shared" si="87"/>
        <v>0</v>
      </c>
    </row>
    <row r="5294" spans="2:8" ht="12.5" x14ac:dyDescent="0.25">
      <c r="B5294" s="25"/>
      <c r="C5294" s="33"/>
      <c r="D5294" s="1"/>
      <c r="E5294" s="1"/>
      <c r="F5294" s="34"/>
      <c r="G5294" s="2"/>
      <c r="H5294" s="44">
        <f t="shared" si="87"/>
        <v>0</v>
      </c>
    </row>
    <row r="5295" spans="2:8" ht="12.5" x14ac:dyDescent="0.25">
      <c r="B5295" s="25"/>
      <c r="C5295" s="33"/>
      <c r="D5295" s="1"/>
      <c r="E5295" s="1"/>
      <c r="F5295" s="34"/>
      <c r="G5295" s="2"/>
      <c r="H5295" s="44">
        <f t="shared" si="87"/>
        <v>0</v>
      </c>
    </row>
    <row r="5296" spans="2:8" ht="12.5" x14ac:dyDescent="0.25">
      <c r="B5296" s="25"/>
      <c r="C5296" s="33"/>
      <c r="D5296" s="1"/>
      <c r="E5296" s="1"/>
      <c r="F5296" s="34"/>
      <c r="G5296" s="2"/>
      <c r="H5296" s="44">
        <f t="shared" si="87"/>
        <v>0</v>
      </c>
    </row>
    <row r="5297" spans="2:8" ht="12.5" x14ac:dyDescent="0.25">
      <c r="B5297" s="25"/>
      <c r="C5297" s="33"/>
      <c r="D5297" s="1"/>
      <c r="E5297" s="1"/>
      <c r="F5297" s="34"/>
      <c r="G5297" s="2"/>
      <c r="H5297" s="44">
        <f t="shared" si="87"/>
        <v>0</v>
      </c>
    </row>
    <row r="5298" spans="2:8" ht="12.5" x14ac:dyDescent="0.25">
      <c r="B5298" s="25"/>
      <c r="C5298" s="33"/>
      <c r="D5298" s="1"/>
      <c r="E5298" s="1"/>
      <c r="F5298" s="34"/>
      <c r="G5298" s="2"/>
      <c r="H5298" s="44">
        <f t="shared" si="87"/>
        <v>0</v>
      </c>
    </row>
    <row r="5299" spans="2:8" ht="12.5" x14ac:dyDescent="0.25">
      <c r="B5299" s="25"/>
      <c r="C5299" s="33"/>
      <c r="D5299" s="1"/>
      <c r="E5299" s="1"/>
      <c r="F5299" s="34"/>
      <c r="G5299" s="2"/>
      <c r="H5299" s="44">
        <f t="shared" si="87"/>
        <v>0</v>
      </c>
    </row>
    <row r="5300" spans="2:8" ht="12.5" x14ac:dyDescent="0.25">
      <c r="B5300" s="25"/>
      <c r="C5300" s="33"/>
      <c r="D5300" s="1"/>
      <c r="E5300" s="1"/>
      <c r="F5300" s="34"/>
      <c r="G5300" s="2"/>
      <c r="H5300" s="44">
        <f t="shared" si="87"/>
        <v>0</v>
      </c>
    </row>
    <row r="5301" spans="2:8" ht="12.5" x14ac:dyDescent="0.25">
      <c r="B5301" s="25"/>
      <c r="C5301" s="33"/>
      <c r="D5301" s="1"/>
      <c r="E5301" s="1"/>
      <c r="F5301" s="34"/>
      <c r="G5301" s="2"/>
      <c r="H5301" s="44">
        <f t="shared" si="87"/>
        <v>0</v>
      </c>
    </row>
    <row r="5302" spans="2:8" ht="12.5" x14ac:dyDescent="0.25">
      <c r="B5302" s="25"/>
      <c r="C5302" s="33"/>
      <c r="D5302" s="1"/>
      <c r="E5302" s="1"/>
      <c r="F5302" s="34"/>
      <c r="G5302" s="2"/>
      <c r="H5302" s="44">
        <f t="shared" si="87"/>
        <v>0</v>
      </c>
    </row>
    <row r="5303" spans="2:8" ht="12.5" x14ac:dyDescent="0.25">
      <c r="B5303" s="25"/>
      <c r="C5303" s="33"/>
      <c r="D5303" s="1"/>
      <c r="E5303" s="1"/>
      <c r="F5303" s="34"/>
      <c r="G5303" s="2"/>
      <c r="H5303" s="44">
        <f t="shared" si="87"/>
        <v>0</v>
      </c>
    </row>
    <row r="5304" spans="2:8" ht="12.5" x14ac:dyDescent="0.25">
      <c r="B5304" s="25"/>
      <c r="C5304" s="33"/>
      <c r="D5304" s="1"/>
      <c r="E5304" s="1"/>
      <c r="F5304" s="34"/>
      <c r="G5304" s="2"/>
      <c r="H5304" s="44">
        <f t="shared" si="87"/>
        <v>0</v>
      </c>
    </row>
    <row r="5305" spans="2:8" ht="12.5" x14ac:dyDescent="0.25">
      <c r="B5305" s="25"/>
      <c r="C5305" s="33"/>
      <c r="D5305" s="1"/>
      <c r="E5305" s="1"/>
      <c r="F5305" s="34"/>
      <c r="G5305" s="2"/>
      <c r="H5305" s="44">
        <f t="shared" si="87"/>
        <v>0</v>
      </c>
    </row>
    <row r="5306" spans="2:8" ht="12.5" x14ac:dyDescent="0.25">
      <c r="B5306" s="25"/>
      <c r="C5306" s="33"/>
      <c r="D5306" s="1"/>
      <c r="E5306" s="1"/>
      <c r="F5306" s="34"/>
      <c r="G5306" s="2"/>
      <c r="H5306" s="44">
        <f t="shared" si="87"/>
        <v>0</v>
      </c>
    </row>
    <row r="5307" spans="2:8" ht="12.5" x14ac:dyDescent="0.25">
      <c r="B5307" s="25"/>
      <c r="C5307" s="33"/>
      <c r="D5307" s="1"/>
      <c r="E5307" s="1"/>
      <c r="F5307" s="34"/>
      <c r="G5307" s="2"/>
      <c r="H5307" s="44">
        <f t="shared" si="87"/>
        <v>0</v>
      </c>
    </row>
    <row r="5308" spans="2:8" ht="12.5" x14ac:dyDescent="0.25">
      <c r="B5308" s="25"/>
      <c r="C5308" s="33"/>
      <c r="D5308" s="1"/>
      <c r="E5308" s="1"/>
      <c r="F5308" s="34"/>
      <c r="G5308" s="2"/>
      <c r="H5308" s="44">
        <f t="shared" si="87"/>
        <v>0</v>
      </c>
    </row>
    <row r="5309" spans="2:8" ht="12.5" x14ac:dyDescent="0.25">
      <c r="B5309" s="25"/>
      <c r="C5309" s="33"/>
      <c r="D5309" s="1"/>
      <c r="E5309" s="1"/>
      <c r="F5309" s="34"/>
      <c r="G5309" s="2"/>
      <c r="H5309" s="44">
        <f t="shared" si="87"/>
        <v>0</v>
      </c>
    </row>
    <row r="5310" spans="2:8" ht="12.5" x14ac:dyDescent="0.25">
      <c r="B5310" s="25"/>
      <c r="C5310" s="33"/>
      <c r="D5310" s="1"/>
      <c r="E5310" s="1"/>
      <c r="F5310" s="34"/>
      <c r="G5310" s="2"/>
      <c r="H5310" s="44">
        <f t="shared" si="87"/>
        <v>0</v>
      </c>
    </row>
    <row r="5311" spans="2:8" ht="12.5" x14ac:dyDescent="0.25">
      <c r="B5311" s="25"/>
      <c r="C5311" s="33"/>
      <c r="D5311" s="1"/>
      <c r="E5311" s="1"/>
      <c r="F5311" s="34"/>
      <c r="G5311" s="2"/>
      <c r="H5311" s="44">
        <f t="shared" si="87"/>
        <v>0</v>
      </c>
    </row>
    <row r="5312" spans="2:8" ht="12.5" x14ac:dyDescent="0.25">
      <c r="B5312" s="25"/>
      <c r="C5312" s="33"/>
      <c r="D5312" s="1"/>
      <c r="E5312" s="1"/>
      <c r="F5312" s="34"/>
      <c r="G5312" s="2"/>
      <c r="H5312" s="44">
        <f t="shared" si="87"/>
        <v>0</v>
      </c>
    </row>
    <row r="5313" spans="2:8" ht="12.5" x14ac:dyDescent="0.25">
      <c r="B5313" s="25"/>
      <c r="C5313" s="33"/>
      <c r="D5313" s="1"/>
      <c r="E5313" s="1"/>
      <c r="F5313" s="34"/>
      <c r="G5313" s="2"/>
      <c r="H5313" s="44">
        <f t="shared" si="87"/>
        <v>0</v>
      </c>
    </row>
    <row r="5314" spans="2:8" ht="12.5" x14ac:dyDescent="0.25">
      <c r="B5314" s="25"/>
      <c r="C5314" s="33"/>
      <c r="D5314" s="1"/>
      <c r="E5314" s="1"/>
      <c r="F5314" s="34"/>
      <c r="G5314" s="2"/>
      <c r="H5314" s="44">
        <f t="shared" si="87"/>
        <v>0</v>
      </c>
    </row>
    <row r="5315" spans="2:8" ht="12.5" x14ac:dyDescent="0.25">
      <c r="B5315" s="25"/>
      <c r="C5315" s="33"/>
      <c r="D5315" s="1"/>
      <c r="E5315" s="1"/>
      <c r="F5315" s="34"/>
      <c r="G5315" s="2"/>
      <c r="H5315" s="44">
        <f t="shared" si="87"/>
        <v>0</v>
      </c>
    </row>
    <row r="5316" spans="2:8" ht="12.5" x14ac:dyDescent="0.25">
      <c r="B5316" s="25"/>
      <c r="C5316" s="33"/>
      <c r="D5316" s="1"/>
      <c r="E5316" s="1"/>
      <c r="F5316" s="34"/>
      <c r="G5316" s="2"/>
      <c r="H5316" s="44">
        <f t="shared" si="87"/>
        <v>0</v>
      </c>
    </row>
    <row r="5317" spans="2:8" ht="12.5" x14ac:dyDescent="0.25">
      <c r="B5317" s="25"/>
      <c r="C5317" s="33"/>
      <c r="D5317" s="1"/>
      <c r="E5317" s="1"/>
      <c r="F5317" s="34"/>
      <c r="G5317" s="2"/>
      <c r="H5317" s="44">
        <f t="shared" si="87"/>
        <v>0</v>
      </c>
    </row>
    <row r="5318" spans="2:8" ht="12.5" x14ac:dyDescent="0.25">
      <c r="B5318" s="25"/>
      <c r="C5318" s="33"/>
      <c r="D5318" s="1"/>
      <c r="E5318" s="1"/>
      <c r="F5318" s="34"/>
      <c r="G5318" s="2"/>
      <c r="H5318" s="44">
        <f t="shared" ref="H5318:H5381" si="88">F5318*ROUND(G5318,4)</f>
        <v>0</v>
      </c>
    </row>
    <row r="5319" spans="2:8" ht="12.5" x14ac:dyDescent="0.25">
      <c r="B5319" s="25"/>
      <c r="C5319" s="33"/>
      <c r="D5319" s="1"/>
      <c r="E5319" s="1"/>
      <c r="F5319" s="34"/>
      <c r="G5319" s="2"/>
      <c r="H5319" s="44">
        <f t="shared" si="88"/>
        <v>0</v>
      </c>
    </row>
    <row r="5320" spans="2:8" ht="12.5" x14ac:dyDescent="0.25">
      <c r="B5320" s="25"/>
      <c r="C5320" s="33"/>
      <c r="D5320" s="1"/>
      <c r="E5320" s="1"/>
      <c r="F5320" s="34"/>
      <c r="G5320" s="2"/>
      <c r="H5320" s="44">
        <f t="shared" si="88"/>
        <v>0</v>
      </c>
    </row>
    <row r="5321" spans="2:8" ht="12.5" x14ac:dyDescent="0.25">
      <c r="B5321" s="25"/>
      <c r="C5321" s="33"/>
      <c r="D5321" s="1"/>
      <c r="E5321" s="1"/>
      <c r="F5321" s="34"/>
      <c r="G5321" s="2"/>
      <c r="H5321" s="44">
        <f t="shared" si="88"/>
        <v>0</v>
      </c>
    </row>
    <row r="5322" spans="2:8" ht="12.5" x14ac:dyDescent="0.25">
      <c r="B5322" s="25"/>
      <c r="C5322" s="33"/>
      <c r="D5322" s="1"/>
      <c r="E5322" s="1"/>
      <c r="F5322" s="34"/>
      <c r="G5322" s="2"/>
      <c r="H5322" s="44">
        <f t="shared" si="88"/>
        <v>0</v>
      </c>
    </row>
    <row r="5323" spans="2:8" ht="12.5" x14ac:dyDescent="0.25">
      <c r="B5323" s="25"/>
      <c r="C5323" s="33"/>
      <c r="D5323" s="1"/>
      <c r="E5323" s="1"/>
      <c r="F5323" s="34"/>
      <c r="G5323" s="2"/>
      <c r="H5323" s="44">
        <f t="shared" si="88"/>
        <v>0</v>
      </c>
    </row>
    <row r="5324" spans="2:8" ht="12.5" x14ac:dyDescent="0.25">
      <c r="B5324" s="25"/>
      <c r="C5324" s="33"/>
      <c r="D5324" s="1"/>
      <c r="E5324" s="1"/>
      <c r="F5324" s="34"/>
      <c r="G5324" s="2"/>
      <c r="H5324" s="44">
        <f t="shared" si="88"/>
        <v>0</v>
      </c>
    </row>
    <row r="5325" spans="2:8" ht="12.5" x14ac:dyDescent="0.25">
      <c r="B5325" s="25"/>
      <c r="C5325" s="33"/>
      <c r="D5325" s="1"/>
      <c r="E5325" s="1"/>
      <c r="F5325" s="34"/>
      <c r="G5325" s="2"/>
      <c r="H5325" s="44">
        <f t="shared" si="88"/>
        <v>0</v>
      </c>
    </row>
    <row r="5326" spans="2:8" ht="12.5" x14ac:dyDescent="0.25">
      <c r="B5326" s="25"/>
      <c r="C5326" s="33"/>
      <c r="D5326" s="1"/>
      <c r="E5326" s="1"/>
      <c r="F5326" s="34"/>
      <c r="G5326" s="2"/>
      <c r="H5326" s="44">
        <f t="shared" si="88"/>
        <v>0</v>
      </c>
    </row>
    <row r="5327" spans="2:8" ht="12.5" x14ac:dyDescent="0.25">
      <c r="B5327" s="25"/>
      <c r="C5327" s="33"/>
      <c r="D5327" s="1"/>
      <c r="E5327" s="1"/>
      <c r="F5327" s="34"/>
      <c r="G5327" s="2"/>
      <c r="H5327" s="44">
        <f t="shared" si="88"/>
        <v>0</v>
      </c>
    </row>
    <row r="5328" spans="2:8" ht="12.5" x14ac:dyDescent="0.25">
      <c r="B5328" s="25"/>
      <c r="C5328" s="33"/>
      <c r="D5328" s="1"/>
      <c r="E5328" s="1"/>
      <c r="F5328" s="34"/>
      <c r="G5328" s="2"/>
      <c r="H5328" s="44">
        <f t="shared" si="88"/>
        <v>0</v>
      </c>
    </row>
    <row r="5329" spans="2:8" ht="12.5" x14ac:dyDescent="0.25">
      <c r="B5329" s="25"/>
      <c r="C5329" s="33"/>
      <c r="D5329" s="1"/>
      <c r="E5329" s="1"/>
      <c r="F5329" s="34"/>
      <c r="G5329" s="2"/>
      <c r="H5329" s="44">
        <f t="shared" si="88"/>
        <v>0</v>
      </c>
    </row>
    <row r="5330" spans="2:8" ht="12.5" x14ac:dyDescent="0.25">
      <c r="B5330" s="25"/>
      <c r="C5330" s="33"/>
      <c r="D5330" s="1"/>
      <c r="E5330" s="1"/>
      <c r="F5330" s="34"/>
      <c r="G5330" s="2"/>
      <c r="H5330" s="44">
        <f t="shared" si="88"/>
        <v>0</v>
      </c>
    </row>
    <row r="5331" spans="2:8" ht="12.5" x14ac:dyDescent="0.25">
      <c r="B5331" s="25"/>
      <c r="C5331" s="33"/>
      <c r="D5331" s="1"/>
      <c r="E5331" s="1"/>
      <c r="F5331" s="34"/>
      <c r="G5331" s="2"/>
      <c r="H5331" s="44">
        <f t="shared" si="88"/>
        <v>0</v>
      </c>
    </row>
    <row r="5332" spans="2:8" ht="12.5" x14ac:dyDescent="0.25">
      <c r="B5332" s="25"/>
      <c r="C5332" s="33"/>
      <c r="D5332" s="1"/>
      <c r="E5332" s="1"/>
      <c r="F5332" s="34"/>
      <c r="G5332" s="2"/>
      <c r="H5332" s="44">
        <f t="shared" si="88"/>
        <v>0</v>
      </c>
    </row>
    <row r="5333" spans="2:8" ht="12.5" x14ac:dyDescent="0.25">
      <c r="B5333" s="25"/>
      <c r="C5333" s="33"/>
      <c r="D5333" s="1"/>
      <c r="E5333" s="1"/>
      <c r="F5333" s="34"/>
      <c r="G5333" s="2"/>
      <c r="H5333" s="44">
        <f t="shared" si="88"/>
        <v>0</v>
      </c>
    </row>
    <row r="5334" spans="2:8" ht="12.5" x14ac:dyDescent="0.25">
      <c r="B5334" s="25"/>
      <c r="C5334" s="33"/>
      <c r="D5334" s="1"/>
      <c r="E5334" s="1"/>
      <c r="F5334" s="34"/>
      <c r="G5334" s="2"/>
      <c r="H5334" s="44">
        <f t="shared" si="88"/>
        <v>0</v>
      </c>
    </row>
    <row r="5335" spans="2:8" ht="12.5" x14ac:dyDescent="0.25">
      <c r="B5335" s="25"/>
      <c r="C5335" s="33"/>
      <c r="D5335" s="1"/>
      <c r="E5335" s="1"/>
      <c r="F5335" s="34"/>
      <c r="G5335" s="2"/>
      <c r="H5335" s="44">
        <f t="shared" si="88"/>
        <v>0</v>
      </c>
    </row>
    <row r="5336" spans="2:8" ht="12.5" x14ac:dyDescent="0.25">
      <c r="B5336" s="25"/>
      <c r="C5336" s="33"/>
      <c r="D5336" s="1"/>
      <c r="E5336" s="1"/>
      <c r="F5336" s="34"/>
      <c r="G5336" s="2"/>
      <c r="H5336" s="44">
        <f t="shared" si="88"/>
        <v>0</v>
      </c>
    </row>
    <row r="5337" spans="2:8" ht="12.5" x14ac:dyDescent="0.25">
      <c r="B5337" s="25"/>
      <c r="C5337" s="33"/>
      <c r="D5337" s="1"/>
      <c r="E5337" s="1"/>
      <c r="F5337" s="34"/>
      <c r="G5337" s="2"/>
      <c r="H5337" s="44">
        <f t="shared" si="88"/>
        <v>0</v>
      </c>
    </row>
    <row r="5338" spans="2:8" ht="12.5" x14ac:dyDescent="0.25">
      <c r="B5338" s="25"/>
      <c r="C5338" s="33"/>
      <c r="D5338" s="1"/>
      <c r="E5338" s="1"/>
      <c r="F5338" s="34"/>
      <c r="G5338" s="2"/>
      <c r="H5338" s="44">
        <f t="shared" si="88"/>
        <v>0</v>
      </c>
    </row>
    <row r="5339" spans="2:8" ht="12.5" x14ac:dyDescent="0.25">
      <c r="B5339" s="25"/>
      <c r="C5339" s="33"/>
      <c r="D5339" s="1"/>
      <c r="E5339" s="1"/>
      <c r="F5339" s="34"/>
      <c r="G5339" s="2"/>
      <c r="H5339" s="44">
        <f t="shared" si="88"/>
        <v>0</v>
      </c>
    </row>
    <row r="5340" spans="2:8" ht="12.5" x14ac:dyDescent="0.25">
      <c r="B5340" s="25"/>
      <c r="C5340" s="33"/>
      <c r="D5340" s="1"/>
      <c r="E5340" s="1"/>
      <c r="F5340" s="34"/>
      <c r="G5340" s="2"/>
      <c r="H5340" s="44">
        <f t="shared" si="88"/>
        <v>0</v>
      </c>
    </row>
    <row r="5341" spans="2:8" ht="12.5" x14ac:dyDescent="0.25">
      <c r="B5341" s="25"/>
      <c r="C5341" s="33"/>
      <c r="D5341" s="1"/>
      <c r="E5341" s="1"/>
      <c r="F5341" s="34"/>
      <c r="G5341" s="2"/>
      <c r="H5341" s="44">
        <f t="shared" si="88"/>
        <v>0</v>
      </c>
    </row>
    <row r="5342" spans="2:8" ht="12.5" x14ac:dyDescent="0.25">
      <c r="B5342" s="25"/>
      <c r="C5342" s="33"/>
      <c r="D5342" s="1"/>
      <c r="E5342" s="1"/>
      <c r="F5342" s="34"/>
      <c r="G5342" s="2"/>
      <c r="H5342" s="44">
        <f t="shared" si="88"/>
        <v>0</v>
      </c>
    </row>
    <row r="5343" spans="2:8" ht="12.5" x14ac:dyDescent="0.25">
      <c r="B5343" s="25"/>
      <c r="C5343" s="33"/>
      <c r="D5343" s="1"/>
      <c r="E5343" s="1"/>
      <c r="F5343" s="34"/>
      <c r="G5343" s="2"/>
      <c r="H5343" s="44">
        <f t="shared" si="88"/>
        <v>0</v>
      </c>
    </row>
    <row r="5344" spans="2:8" ht="12.5" x14ac:dyDescent="0.25">
      <c r="B5344" s="25"/>
      <c r="C5344" s="33"/>
      <c r="D5344" s="1"/>
      <c r="E5344" s="1"/>
      <c r="F5344" s="34"/>
      <c r="G5344" s="2"/>
      <c r="H5344" s="44">
        <f t="shared" si="88"/>
        <v>0</v>
      </c>
    </row>
    <row r="5345" spans="2:8" ht="12.5" x14ac:dyDescent="0.25">
      <c r="B5345" s="25"/>
      <c r="C5345" s="33"/>
      <c r="D5345" s="1"/>
      <c r="E5345" s="1"/>
      <c r="F5345" s="34"/>
      <c r="G5345" s="2"/>
      <c r="H5345" s="44">
        <f t="shared" si="88"/>
        <v>0</v>
      </c>
    </row>
    <row r="5346" spans="2:8" ht="12.5" x14ac:dyDescent="0.25">
      <c r="B5346" s="25"/>
      <c r="C5346" s="33"/>
      <c r="D5346" s="1"/>
      <c r="E5346" s="1"/>
      <c r="F5346" s="34"/>
      <c r="G5346" s="2"/>
      <c r="H5346" s="44">
        <f t="shared" si="88"/>
        <v>0</v>
      </c>
    </row>
    <row r="5347" spans="2:8" ht="12.5" x14ac:dyDescent="0.25">
      <c r="B5347" s="25"/>
      <c r="C5347" s="33"/>
      <c r="D5347" s="1"/>
      <c r="E5347" s="1"/>
      <c r="F5347" s="34"/>
      <c r="G5347" s="2"/>
      <c r="H5347" s="44">
        <f t="shared" si="88"/>
        <v>0</v>
      </c>
    </row>
    <row r="5348" spans="2:8" ht="12.5" x14ac:dyDescent="0.25">
      <c r="B5348" s="25"/>
      <c r="C5348" s="33"/>
      <c r="D5348" s="1"/>
      <c r="E5348" s="1"/>
      <c r="F5348" s="34"/>
      <c r="G5348" s="2"/>
      <c r="H5348" s="44">
        <f t="shared" si="88"/>
        <v>0</v>
      </c>
    </row>
    <row r="5349" spans="2:8" ht="12.5" x14ac:dyDescent="0.25">
      <c r="B5349" s="25"/>
      <c r="C5349" s="33"/>
      <c r="D5349" s="1"/>
      <c r="E5349" s="1"/>
      <c r="F5349" s="34"/>
      <c r="G5349" s="2"/>
      <c r="H5349" s="44">
        <f t="shared" si="88"/>
        <v>0</v>
      </c>
    </row>
    <row r="5350" spans="2:8" ht="12.5" x14ac:dyDescent="0.25">
      <c r="B5350" s="25"/>
      <c r="C5350" s="33"/>
      <c r="D5350" s="1"/>
      <c r="E5350" s="1"/>
      <c r="F5350" s="34"/>
      <c r="G5350" s="2"/>
      <c r="H5350" s="44">
        <f t="shared" si="88"/>
        <v>0</v>
      </c>
    </row>
    <row r="5351" spans="2:8" ht="12.5" x14ac:dyDescent="0.25">
      <c r="B5351" s="25"/>
      <c r="C5351" s="33"/>
      <c r="D5351" s="1"/>
      <c r="E5351" s="1"/>
      <c r="F5351" s="34"/>
      <c r="G5351" s="2"/>
      <c r="H5351" s="44">
        <f t="shared" si="88"/>
        <v>0</v>
      </c>
    </row>
    <row r="5352" spans="2:8" ht="12.5" x14ac:dyDescent="0.25">
      <c r="B5352" s="25"/>
      <c r="C5352" s="33"/>
      <c r="D5352" s="1"/>
      <c r="E5352" s="1"/>
      <c r="F5352" s="34"/>
      <c r="G5352" s="2"/>
      <c r="H5352" s="44">
        <f t="shared" si="88"/>
        <v>0</v>
      </c>
    </row>
    <row r="5353" spans="2:8" ht="12.5" x14ac:dyDescent="0.25">
      <c r="B5353" s="25"/>
      <c r="C5353" s="33"/>
      <c r="D5353" s="1"/>
      <c r="E5353" s="1"/>
      <c r="F5353" s="34"/>
      <c r="G5353" s="2"/>
      <c r="H5353" s="44">
        <f t="shared" si="88"/>
        <v>0</v>
      </c>
    </row>
    <row r="5354" spans="2:8" ht="12.5" x14ac:dyDescent="0.25">
      <c r="B5354" s="25"/>
      <c r="C5354" s="33"/>
      <c r="D5354" s="1"/>
      <c r="E5354" s="1"/>
      <c r="F5354" s="34"/>
      <c r="G5354" s="2"/>
      <c r="H5354" s="44">
        <f t="shared" si="88"/>
        <v>0</v>
      </c>
    </row>
    <row r="5355" spans="2:8" ht="12.5" x14ac:dyDescent="0.25">
      <c r="B5355" s="25"/>
      <c r="C5355" s="33"/>
      <c r="D5355" s="1"/>
      <c r="E5355" s="1"/>
      <c r="F5355" s="34"/>
      <c r="G5355" s="2"/>
      <c r="H5355" s="44">
        <f t="shared" si="88"/>
        <v>0</v>
      </c>
    </row>
    <row r="5356" spans="2:8" ht="12.5" x14ac:dyDescent="0.25">
      <c r="B5356" s="25"/>
      <c r="C5356" s="33"/>
      <c r="D5356" s="1"/>
      <c r="E5356" s="1"/>
      <c r="F5356" s="34"/>
      <c r="G5356" s="2"/>
      <c r="H5356" s="44">
        <f t="shared" si="88"/>
        <v>0</v>
      </c>
    </row>
    <row r="5357" spans="2:8" ht="12.5" x14ac:dyDescent="0.25">
      <c r="B5357" s="25"/>
      <c r="C5357" s="33"/>
      <c r="D5357" s="1"/>
      <c r="E5357" s="1"/>
      <c r="F5357" s="34"/>
      <c r="G5357" s="2"/>
      <c r="H5357" s="44">
        <f t="shared" si="88"/>
        <v>0</v>
      </c>
    </row>
    <row r="5358" spans="2:8" ht="12.5" x14ac:dyDescent="0.25">
      <c r="B5358" s="25"/>
      <c r="C5358" s="33"/>
      <c r="D5358" s="1"/>
      <c r="E5358" s="1"/>
      <c r="F5358" s="34"/>
      <c r="G5358" s="2"/>
      <c r="H5358" s="44">
        <f t="shared" si="88"/>
        <v>0</v>
      </c>
    </row>
    <row r="5359" spans="2:8" ht="12.5" x14ac:dyDescent="0.25">
      <c r="B5359" s="25"/>
      <c r="C5359" s="33"/>
      <c r="D5359" s="1"/>
      <c r="E5359" s="1"/>
      <c r="F5359" s="34"/>
      <c r="G5359" s="2"/>
      <c r="H5359" s="44">
        <f t="shared" si="88"/>
        <v>0</v>
      </c>
    </row>
    <row r="5360" spans="2:8" ht="12.5" x14ac:dyDescent="0.25">
      <c r="B5360" s="25"/>
      <c r="C5360" s="33"/>
      <c r="D5360" s="1"/>
      <c r="E5360" s="1"/>
      <c r="F5360" s="34"/>
      <c r="G5360" s="2"/>
      <c r="H5360" s="44">
        <f t="shared" si="88"/>
        <v>0</v>
      </c>
    </row>
    <row r="5361" spans="2:8" ht="12.5" x14ac:dyDescent="0.25">
      <c r="B5361" s="25"/>
      <c r="C5361" s="33"/>
      <c r="D5361" s="1"/>
      <c r="E5361" s="1"/>
      <c r="F5361" s="34"/>
      <c r="G5361" s="2"/>
      <c r="H5361" s="44">
        <f t="shared" si="88"/>
        <v>0</v>
      </c>
    </row>
    <row r="5362" spans="2:8" ht="12.5" x14ac:dyDescent="0.25">
      <c r="B5362" s="25"/>
      <c r="C5362" s="33"/>
      <c r="D5362" s="1"/>
      <c r="E5362" s="1"/>
      <c r="F5362" s="34"/>
      <c r="G5362" s="2"/>
      <c r="H5362" s="44">
        <f t="shared" si="88"/>
        <v>0</v>
      </c>
    </row>
    <row r="5363" spans="2:8" ht="12.5" x14ac:dyDescent="0.25">
      <c r="B5363" s="25"/>
      <c r="C5363" s="33"/>
      <c r="D5363" s="1"/>
      <c r="E5363" s="1"/>
      <c r="F5363" s="34"/>
      <c r="G5363" s="2"/>
      <c r="H5363" s="44">
        <f t="shared" si="88"/>
        <v>0</v>
      </c>
    </row>
    <row r="5364" spans="2:8" ht="12.5" x14ac:dyDescent="0.25">
      <c r="B5364" s="25"/>
      <c r="C5364" s="33"/>
      <c r="D5364" s="1"/>
      <c r="E5364" s="1"/>
      <c r="F5364" s="34"/>
      <c r="G5364" s="2"/>
      <c r="H5364" s="44">
        <f t="shared" si="88"/>
        <v>0</v>
      </c>
    </row>
    <row r="5365" spans="2:8" ht="12.5" x14ac:dyDescent="0.25">
      <c r="B5365" s="25"/>
      <c r="C5365" s="33"/>
      <c r="D5365" s="1"/>
      <c r="E5365" s="1"/>
      <c r="F5365" s="34"/>
      <c r="G5365" s="2"/>
      <c r="H5365" s="44">
        <f t="shared" si="88"/>
        <v>0</v>
      </c>
    </row>
    <row r="5366" spans="2:8" ht="12.5" x14ac:dyDescent="0.25">
      <c r="B5366" s="25"/>
      <c r="C5366" s="33"/>
      <c r="D5366" s="1"/>
      <c r="E5366" s="1"/>
      <c r="F5366" s="34"/>
      <c r="G5366" s="2"/>
      <c r="H5366" s="44">
        <f t="shared" si="88"/>
        <v>0</v>
      </c>
    </row>
    <row r="5367" spans="2:8" ht="12.5" x14ac:dyDescent="0.25">
      <c r="B5367" s="25"/>
      <c r="C5367" s="33"/>
      <c r="D5367" s="1"/>
      <c r="E5367" s="1"/>
      <c r="F5367" s="34"/>
      <c r="G5367" s="2"/>
      <c r="H5367" s="44">
        <f t="shared" si="88"/>
        <v>0</v>
      </c>
    </row>
    <row r="5368" spans="2:8" ht="12.5" x14ac:dyDescent="0.25">
      <c r="B5368" s="25"/>
      <c r="C5368" s="33"/>
      <c r="D5368" s="1"/>
      <c r="E5368" s="1"/>
      <c r="F5368" s="34"/>
      <c r="G5368" s="2"/>
      <c r="H5368" s="44">
        <f t="shared" si="88"/>
        <v>0</v>
      </c>
    </row>
    <row r="5369" spans="2:8" ht="12.5" x14ac:dyDescent="0.25">
      <c r="B5369" s="25"/>
      <c r="C5369" s="33"/>
      <c r="D5369" s="1"/>
      <c r="E5369" s="1"/>
      <c r="F5369" s="34"/>
      <c r="G5369" s="2"/>
      <c r="H5369" s="44">
        <f t="shared" si="88"/>
        <v>0</v>
      </c>
    </row>
    <row r="5370" spans="2:8" ht="12.5" x14ac:dyDescent="0.25">
      <c r="B5370" s="25"/>
      <c r="C5370" s="33"/>
      <c r="D5370" s="1"/>
      <c r="E5370" s="1"/>
      <c r="F5370" s="34"/>
      <c r="G5370" s="2"/>
      <c r="H5370" s="44">
        <f t="shared" si="88"/>
        <v>0</v>
      </c>
    </row>
    <row r="5371" spans="2:8" ht="12.5" x14ac:dyDescent="0.25">
      <c r="B5371" s="25"/>
      <c r="C5371" s="33"/>
      <c r="D5371" s="1"/>
      <c r="E5371" s="1"/>
      <c r="F5371" s="34"/>
      <c r="G5371" s="2"/>
      <c r="H5371" s="44">
        <f t="shared" si="88"/>
        <v>0</v>
      </c>
    </row>
    <row r="5372" spans="2:8" ht="12.5" x14ac:dyDescent="0.25">
      <c r="B5372" s="25"/>
      <c r="C5372" s="33"/>
      <c r="D5372" s="1"/>
      <c r="E5372" s="1"/>
      <c r="F5372" s="34"/>
      <c r="G5372" s="2"/>
      <c r="H5372" s="44">
        <f t="shared" si="88"/>
        <v>0</v>
      </c>
    </row>
    <row r="5373" spans="2:8" ht="12.5" x14ac:dyDescent="0.25">
      <c r="B5373" s="25"/>
      <c r="C5373" s="33"/>
      <c r="D5373" s="1"/>
      <c r="E5373" s="1"/>
      <c r="F5373" s="34"/>
      <c r="G5373" s="2"/>
      <c r="H5373" s="44">
        <f t="shared" si="88"/>
        <v>0</v>
      </c>
    </row>
    <row r="5374" spans="2:8" ht="12.5" x14ac:dyDescent="0.25">
      <c r="B5374" s="25"/>
      <c r="C5374" s="33"/>
      <c r="D5374" s="1"/>
      <c r="E5374" s="1"/>
      <c r="F5374" s="34"/>
      <c r="G5374" s="2"/>
      <c r="H5374" s="44">
        <f t="shared" si="88"/>
        <v>0</v>
      </c>
    </row>
    <row r="5375" spans="2:8" ht="12.5" x14ac:dyDescent="0.25">
      <c r="B5375" s="25"/>
      <c r="C5375" s="33"/>
      <c r="D5375" s="1"/>
      <c r="E5375" s="1"/>
      <c r="F5375" s="34"/>
      <c r="G5375" s="2"/>
      <c r="H5375" s="44">
        <f t="shared" si="88"/>
        <v>0</v>
      </c>
    </row>
    <row r="5376" spans="2:8" ht="12.5" x14ac:dyDescent="0.25">
      <c r="B5376" s="25"/>
      <c r="C5376" s="33"/>
      <c r="D5376" s="1"/>
      <c r="E5376" s="1"/>
      <c r="F5376" s="34"/>
      <c r="G5376" s="2"/>
      <c r="H5376" s="44">
        <f t="shared" si="88"/>
        <v>0</v>
      </c>
    </row>
    <row r="5377" spans="2:8" ht="12.5" x14ac:dyDescent="0.25">
      <c r="B5377" s="25"/>
      <c r="C5377" s="33"/>
      <c r="D5377" s="1"/>
      <c r="E5377" s="1"/>
      <c r="F5377" s="34"/>
      <c r="G5377" s="2"/>
      <c r="H5377" s="44">
        <f t="shared" si="88"/>
        <v>0</v>
      </c>
    </row>
    <row r="5378" spans="2:8" ht="12.5" x14ac:dyDescent="0.25">
      <c r="B5378" s="25"/>
      <c r="C5378" s="33"/>
      <c r="D5378" s="1"/>
      <c r="E5378" s="1"/>
      <c r="F5378" s="34"/>
      <c r="G5378" s="2"/>
      <c r="H5378" s="44">
        <f t="shared" si="88"/>
        <v>0</v>
      </c>
    </row>
    <row r="5379" spans="2:8" ht="12.5" x14ac:dyDescent="0.25">
      <c r="B5379" s="25"/>
      <c r="C5379" s="33"/>
      <c r="D5379" s="1"/>
      <c r="E5379" s="1"/>
      <c r="F5379" s="34"/>
      <c r="G5379" s="2"/>
      <c r="H5379" s="44">
        <f t="shared" si="88"/>
        <v>0</v>
      </c>
    </row>
    <row r="5380" spans="2:8" ht="12.5" x14ac:dyDescent="0.25">
      <c r="B5380" s="25"/>
      <c r="C5380" s="33"/>
      <c r="D5380" s="1"/>
      <c r="E5380" s="1"/>
      <c r="F5380" s="34"/>
      <c r="G5380" s="2"/>
      <c r="H5380" s="44">
        <f t="shared" si="88"/>
        <v>0</v>
      </c>
    </row>
    <row r="5381" spans="2:8" ht="12.5" x14ac:dyDescent="0.25">
      <c r="B5381" s="25"/>
      <c r="C5381" s="33"/>
      <c r="D5381" s="1"/>
      <c r="E5381" s="1"/>
      <c r="F5381" s="34"/>
      <c r="G5381" s="2"/>
      <c r="H5381" s="44">
        <f t="shared" si="88"/>
        <v>0</v>
      </c>
    </row>
    <row r="5382" spans="2:8" ht="12.5" x14ac:dyDescent="0.25">
      <c r="B5382" s="25"/>
      <c r="C5382" s="33"/>
      <c r="D5382" s="1"/>
      <c r="E5382" s="1"/>
      <c r="F5382" s="34"/>
      <c r="G5382" s="2"/>
      <c r="H5382" s="44">
        <f t="shared" ref="H5382:H5445" si="89">F5382*ROUND(G5382,4)</f>
        <v>0</v>
      </c>
    </row>
    <row r="5383" spans="2:8" ht="12.5" x14ac:dyDescent="0.25">
      <c r="B5383" s="25"/>
      <c r="C5383" s="33"/>
      <c r="D5383" s="1"/>
      <c r="E5383" s="1"/>
      <c r="F5383" s="34"/>
      <c r="G5383" s="2"/>
      <c r="H5383" s="44">
        <f t="shared" si="89"/>
        <v>0</v>
      </c>
    </row>
    <row r="5384" spans="2:8" ht="12.5" x14ac:dyDescent="0.25">
      <c r="B5384" s="25"/>
      <c r="C5384" s="33"/>
      <c r="D5384" s="1"/>
      <c r="E5384" s="1"/>
      <c r="F5384" s="34"/>
      <c r="G5384" s="2"/>
      <c r="H5384" s="44">
        <f t="shared" si="89"/>
        <v>0</v>
      </c>
    </row>
    <row r="5385" spans="2:8" ht="12.5" x14ac:dyDescent="0.25">
      <c r="B5385" s="25"/>
      <c r="C5385" s="33"/>
      <c r="D5385" s="1"/>
      <c r="E5385" s="1"/>
      <c r="F5385" s="34"/>
      <c r="G5385" s="2"/>
      <c r="H5385" s="44">
        <f t="shared" si="89"/>
        <v>0</v>
      </c>
    </row>
    <row r="5386" spans="2:8" ht="12.5" x14ac:dyDescent="0.25">
      <c r="B5386" s="25"/>
      <c r="C5386" s="33"/>
      <c r="D5386" s="1"/>
      <c r="E5386" s="1"/>
      <c r="F5386" s="34"/>
      <c r="G5386" s="2"/>
      <c r="H5386" s="44">
        <f t="shared" si="89"/>
        <v>0</v>
      </c>
    </row>
    <row r="5387" spans="2:8" ht="12.5" x14ac:dyDescent="0.25">
      <c r="B5387" s="25"/>
      <c r="C5387" s="33"/>
      <c r="D5387" s="1"/>
      <c r="E5387" s="1"/>
      <c r="F5387" s="34"/>
      <c r="G5387" s="2"/>
      <c r="H5387" s="44">
        <f t="shared" si="89"/>
        <v>0</v>
      </c>
    </row>
    <row r="5388" spans="2:8" ht="12.5" x14ac:dyDescent="0.25">
      <c r="B5388" s="25"/>
      <c r="C5388" s="33"/>
      <c r="D5388" s="1"/>
      <c r="E5388" s="1"/>
      <c r="F5388" s="34"/>
      <c r="G5388" s="2"/>
      <c r="H5388" s="44">
        <f t="shared" si="89"/>
        <v>0</v>
      </c>
    </row>
    <row r="5389" spans="2:8" ht="12.5" x14ac:dyDescent="0.25">
      <c r="B5389" s="25"/>
      <c r="C5389" s="33"/>
      <c r="D5389" s="1"/>
      <c r="E5389" s="1"/>
      <c r="F5389" s="34"/>
      <c r="G5389" s="2"/>
      <c r="H5389" s="44">
        <f t="shared" si="89"/>
        <v>0</v>
      </c>
    </row>
    <row r="5390" spans="2:8" ht="12.5" x14ac:dyDescent="0.25">
      <c r="B5390" s="25"/>
      <c r="C5390" s="33"/>
      <c r="D5390" s="1"/>
      <c r="E5390" s="1"/>
      <c r="F5390" s="34"/>
      <c r="G5390" s="2"/>
      <c r="H5390" s="44">
        <f t="shared" si="89"/>
        <v>0</v>
      </c>
    </row>
    <row r="5391" spans="2:8" ht="12.5" x14ac:dyDescent="0.25">
      <c r="B5391" s="25"/>
      <c r="C5391" s="33"/>
      <c r="D5391" s="1"/>
      <c r="E5391" s="1"/>
      <c r="F5391" s="34"/>
      <c r="G5391" s="2"/>
      <c r="H5391" s="44">
        <f t="shared" si="89"/>
        <v>0</v>
      </c>
    </row>
    <row r="5392" spans="2:8" ht="12.5" x14ac:dyDescent="0.25">
      <c r="B5392" s="25"/>
      <c r="C5392" s="33"/>
      <c r="D5392" s="1"/>
      <c r="E5392" s="1"/>
      <c r="F5392" s="34"/>
      <c r="G5392" s="2"/>
      <c r="H5392" s="44">
        <f t="shared" si="89"/>
        <v>0</v>
      </c>
    </row>
    <row r="5393" spans="2:8" ht="12.5" x14ac:dyDescent="0.25">
      <c r="B5393" s="25"/>
      <c r="C5393" s="33"/>
      <c r="D5393" s="1"/>
      <c r="E5393" s="1"/>
      <c r="F5393" s="34"/>
      <c r="G5393" s="2"/>
      <c r="H5393" s="44">
        <f t="shared" si="89"/>
        <v>0</v>
      </c>
    </row>
    <row r="5394" spans="2:8" ht="12.5" x14ac:dyDescent="0.25">
      <c r="B5394" s="25"/>
      <c r="C5394" s="33"/>
      <c r="D5394" s="1"/>
      <c r="E5394" s="1"/>
      <c r="F5394" s="34"/>
      <c r="G5394" s="2"/>
      <c r="H5394" s="44">
        <f t="shared" si="89"/>
        <v>0</v>
      </c>
    </row>
    <row r="5395" spans="2:8" ht="12.5" x14ac:dyDescent="0.25">
      <c r="B5395" s="25"/>
      <c r="C5395" s="33"/>
      <c r="D5395" s="1"/>
      <c r="E5395" s="1"/>
      <c r="F5395" s="34"/>
      <c r="G5395" s="2"/>
      <c r="H5395" s="44">
        <f t="shared" si="89"/>
        <v>0</v>
      </c>
    </row>
    <row r="5396" spans="2:8" ht="12.5" x14ac:dyDescent="0.25">
      <c r="B5396" s="25"/>
      <c r="C5396" s="33"/>
      <c r="D5396" s="1"/>
      <c r="E5396" s="1"/>
      <c r="F5396" s="34"/>
      <c r="G5396" s="2"/>
      <c r="H5396" s="44">
        <f t="shared" si="89"/>
        <v>0</v>
      </c>
    </row>
    <row r="5397" spans="2:8" ht="12.5" x14ac:dyDescent="0.25">
      <c r="B5397" s="25"/>
      <c r="C5397" s="33"/>
      <c r="D5397" s="1"/>
      <c r="E5397" s="1"/>
      <c r="F5397" s="34"/>
      <c r="G5397" s="2"/>
      <c r="H5397" s="44">
        <f t="shared" si="89"/>
        <v>0</v>
      </c>
    </row>
    <row r="5398" spans="2:8" ht="12.5" x14ac:dyDescent="0.25">
      <c r="B5398" s="25"/>
      <c r="C5398" s="33"/>
      <c r="D5398" s="1"/>
      <c r="E5398" s="1"/>
      <c r="F5398" s="34"/>
      <c r="G5398" s="2"/>
      <c r="H5398" s="44">
        <f t="shared" si="89"/>
        <v>0</v>
      </c>
    </row>
    <row r="5399" spans="2:8" ht="12.5" x14ac:dyDescent="0.25">
      <c r="B5399" s="25"/>
      <c r="C5399" s="33"/>
      <c r="D5399" s="1"/>
      <c r="E5399" s="1"/>
      <c r="F5399" s="34"/>
      <c r="G5399" s="2"/>
      <c r="H5399" s="44">
        <f t="shared" si="89"/>
        <v>0</v>
      </c>
    </row>
    <row r="5400" spans="2:8" ht="12.5" x14ac:dyDescent="0.25">
      <c r="B5400" s="25"/>
      <c r="C5400" s="33"/>
      <c r="D5400" s="1"/>
      <c r="E5400" s="1"/>
      <c r="F5400" s="34"/>
      <c r="G5400" s="2"/>
      <c r="H5400" s="44">
        <f t="shared" si="89"/>
        <v>0</v>
      </c>
    </row>
    <row r="5401" spans="2:8" ht="12.5" x14ac:dyDescent="0.25">
      <c r="B5401" s="25"/>
      <c r="C5401" s="33"/>
      <c r="D5401" s="1"/>
      <c r="E5401" s="1"/>
      <c r="F5401" s="34"/>
      <c r="G5401" s="2"/>
      <c r="H5401" s="44">
        <f t="shared" si="89"/>
        <v>0</v>
      </c>
    </row>
    <row r="5402" spans="2:8" ht="12.5" x14ac:dyDescent="0.25">
      <c r="B5402" s="25"/>
      <c r="C5402" s="33"/>
      <c r="D5402" s="1"/>
      <c r="E5402" s="1"/>
      <c r="F5402" s="34"/>
      <c r="G5402" s="2"/>
      <c r="H5402" s="44">
        <f t="shared" si="89"/>
        <v>0</v>
      </c>
    </row>
    <row r="5403" spans="2:8" ht="12.5" x14ac:dyDescent="0.25">
      <c r="B5403" s="25"/>
      <c r="C5403" s="33"/>
      <c r="D5403" s="1"/>
      <c r="E5403" s="1"/>
      <c r="F5403" s="34"/>
      <c r="G5403" s="2"/>
      <c r="H5403" s="44">
        <f t="shared" si="89"/>
        <v>0</v>
      </c>
    </row>
    <row r="5404" spans="2:8" ht="12.5" x14ac:dyDescent="0.25">
      <c r="B5404" s="25"/>
      <c r="C5404" s="33"/>
      <c r="D5404" s="1"/>
      <c r="E5404" s="1"/>
      <c r="F5404" s="34"/>
      <c r="G5404" s="2"/>
      <c r="H5404" s="44">
        <f t="shared" si="89"/>
        <v>0</v>
      </c>
    </row>
    <row r="5405" spans="2:8" ht="12.5" x14ac:dyDescent="0.25">
      <c r="B5405" s="25"/>
      <c r="C5405" s="33"/>
      <c r="D5405" s="1"/>
      <c r="E5405" s="1"/>
      <c r="F5405" s="34"/>
      <c r="G5405" s="2"/>
      <c r="H5405" s="44">
        <f t="shared" si="89"/>
        <v>0</v>
      </c>
    </row>
    <row r="5406" spans="2:8" ht="12.5" x14ac:dyDescent="0.25">
      <c r="B5406" s="25"/>
      <c r="C5406" s="33"/>
      <c r="D5406" s="1"/>
      <c r="E5406" s="1"/>
      <c r="F5406" s="34"/>
      <c r="G5406" s="2"/>
      <c r="H5406" s="44">
        <f t="shared" si="89"/>
        <v>0</v>
      </c>
    </row>
    <row r="5407" spans="2:8" ht="12.5" x14ac:dyDescent="0.25">
      <c r="B5407" s="25"/>
      <c r="C5407" s="33"/>
      <c r="D5407" s="1"/>
      <c r="E5407" s="1"/>
      <c r="F5407" s="34"/>
      <c r="G5407" s="2"/>
      <c r="H5407" s="44">
        <f t="shared" si="89"/>
        <v>0</v>
      </c>
    </row>
    <row r="5408" spans="2:8" ht="12.5" x14ac:dyDescent="0.25">
      <c r="B5408" s="25"/>
      <c r="C5408" s="33"/>
      <c r="D5408" s="1"/>
      <c r="E5408" s="1"/>
      <c r="F5408" s="34"/>
      <c r="G5408" s="2"/>
      <c r="H5408" s="44">
        <f t="shared" si="89"/>
        <v>0</v>
      </c>
    </row>
    <row r="5409" spans="2:8" ht="12.5" x14ac:dyDescent="0.25">
      <c r="B5409" s="25"/>
      <c r="C5409" s="33"/>
      <c r="D5409" s="1"/>
      <c r="E5409" s="1"/>
      <c r="F5409" s="34"/>
      <c r="G5409" s="2"/>
      <c r="H5409" s="44">
        <f t="shared" si="89"/>
        <v>0</v>
      </c>
    </row>
    <row r="5410" spans="2:8" ht="12.5" x14ac:dyDescent="0.25">
      <c r="B5410" s="25"/>
      <c r="C5410" s="33"/>
      <c r="D5410" s="1"/>
      <c r="E5410" s="1"/>
      <c r="F5410" s="34"/>
      <c r="G5410" s="2"/>
      <c r="H5410" s="44">
        <f t="shared" si="89"/>
        <v>0</v>
      </c>
    </row>
    <row r="5411" spans="2:8" ht="12.5" x14ac:dyDescent="0.25">
      <c r="B5411" s="25"/>
      <c r="C5411" s="33"/>
      <c r="D5411" s="1"/>
      <c r="E5411" s="1"/>
      <c r="F5411" s="34"/>
      <c r="G5411" s="2"/>
      <c r="H5411" s="44">
        <f t="shared" si="89"/>
        <v>0</v>
      </c>
    </row>
    <row r="5412" spans="2:8" ht="12.5" x14ac:dyDescent="0.25">
      <c r="B5412" s="25"/>
      <c r="C5412" s="33"/>
      <c r="D5412" s="1"/>
      <c r="E5412" s="1"/>
      <c r="F5412" s="34"/>
      <c r="G5412" s="2"/>
      <c r="H5412" s="44">
        <f t="shared" si="89"/>
        <v>0</v>
      </c>
    </row>
    <row r="5413" spans="2:8" ht="12.5" x14ac:dyDescent="0.25">
      <c r="B5413" s="25"/>
      <c r="C5413" s="33"/>
      <c r="D5413" s="1"/>
      <c r="E5413" s="1"/>
      <c r="F5413" s="34"/>
      <c r="G5413" s="2"/>
      <c r="H5413" s="44">
        <f t="shared" si="89"/>
        <v>0</v>
      </c>
    </row>
    <row r="5414" spans="2:8" ht="12.5" x14ac:dyDescent="0.25">
      <c r="B5414" s="25"/>
      <c r="C5414" s="33"/>
      <c r="D5414" s="1"/>
      <c r="E5414" s="1"/>
      <c r="F5414" s="34"/>
      <c r="G5414" s="2"/>
      <c r="H5414" s="44">
        <f t="shared" si="89"/>
        <v>0</v>
      </c>
    </row>
    <row r="5415" spans="2:8" ht="12.5" x14ac:dyDescent="0.25">
      <c r="B5415" s="25"/>
      <c r="C5415" s="33"/>
      <c r="D5415" s="1"/>
      <c r="E5415" s="1"/>
      <c r="F5415" s="34"/>
      <c r="G5415" s="2"/>
      <c r="H5415" s="44">
        <f t="shared" si="89"/>
        <v>0</v>
      </c>
    </row>
    <row r="5416" spans="2:8" ht="12.5" x14ac:dyDescent="0.25">
      <c r="B5416" s="25"/>
      <c r="C5416" s="33"/>
      <c r="D5416" s="1"/>
      <c r="E5416" s="1"/>
      <c r="F5416" s="34"/>
      <c r="G5416" s="2"/>
      <c r="H5416" s="44">
        <f t="shared" si="89"/>
        <v>0</v>
      </c>
    </row>
    <row r="5417" spans="2:8" ht="12.5" x14ac:dyDescent="0.25">
      <c r="B5417" s="25"/>
      <c r="C5417" s="33"/>
      <c r="D5417" s="1"/>
      <c r="E5417" s="1"/>
      <c r="F5417" s="34"/>
      <c r="G5417" s="2"/>
      <c r="H5417" s="44">
        <f t="shared" si="89"/>
        <v>0</v>
      </c>
    </row>
    <row r="5418" spans="2:8" ht="12.5" x14ac:dyDescent="0.25">
      <c r="B5418" s="25"/>
      <c r="C5418" s="33"/>
      <c r="D5418" s="1"/>
      <c r="E5418" s="1"/>
      <c r="F5418" s="34"/>
      <c r="G5418" s="2"/>
      <c r="H5418" s="44">
        <f t="shared" si="89"/>
        <v>0</v>
      </c>
    </row>
    <row r="5419" spans="2:8" ht="12.5" x14ac:dyDescent="0.25">
      <c r="B5419" s="25"/>
      <c r="C5419" s="33"/>
      <c r="D5419" s="1"/>
      <c r="E5419" s="1"/>
      <c r="F5419" s="34"/>
      <c r="G5419" s="2"/>
      <c r="H5419" s="44">
        <f t="shared" si="89"/>
        <v>0</v>
      </c>
    </row>
    <row r="5420" spans="2:8" ht="12.5" x14ac:dyDescent="0.25">
      <c r="B5420" s="25"/>
      <c r="C5420" s="33"/>
      <c r="D5420" s="1"/>
      <c r="E5420" s="1"/>
      <c r="F5420" s="34"/>
      <c r="G5420" s="2"/>
      <c r="H5420" s="44">
        <f t="shared" si="89"/>
        <v>0</v>
      </c>
    </row>
    <row r="5421" spans="2:8" ht="12.5" x14ac:dyDescent="0.25">
      <c r="B5421" s="25"/>
      <c r="C5421" s="33"/>
      <c r="D5421" s="1"/>
      <c r="E5421" s="1"/>
      <c r="F5421" s="34"/>
      <c r="G5421" s="2"/>
      <c r="H5421" s="44">
        <f t="shared" si="89"/>
        <v>0</v>
      </c>
    </row>
    <row r="5422" spans="2:8" ht="12.5" x14ac:dyDescent="0.25">
      <c r="B5422" s="25"/>
      <c r="C5422" s="33"/>
      <c r="D5422" s="1"/>
      <c r="E5422" s="1"/>
      <c r="F5422" s="34"/>
      <c r="G5422" s="2"/>
      <c r="H5422" s="44">
        <f t="shared" si="89"/>
        <v>0</v>
      </c>
    </row>
    <row r="5423" spans="2:8" ht="12.5" x14ac:dyDescent="0.25">
      <c r="B5423" s="25"/>
      <c r="C5423" s="33"/>
      <c r="D5423" s="1"/>
      <c r="E5423" s="1"/>
      <c r="F5423" s="34"/>
      <c r="G5423" s="2"/>
      <c r="H5423" s="44">
        <f t="shared" si="89"/>
        <v>0</v>
      </c>
    </row>
    <row r="5424" spans="2:8" ht="12.5" x14ac:dyDescent="0.25">
      <c r="B5424" s="25"/>
      <c r="C5424" s="33"/>
      <c r="D5424" s="1"/>
      <c r="E5424" s="1"/>
      <c r="F5424" s="34"/>
      <c r="G5424" s="2"/>
      <c r="H5424" s="44">
        <f t="shared" si="89"/>
        <v>0</v>
      </c>
    </row>
    <row r="5425" spans="2:8" ht="12.5" x14ac:dyDescent="0.25">
      <c r="B5425" s="25"/>
      <c r="C5425" s="33"/>
      <c r="D5425" s="1"/>
      <c r="E5425" s="1"/>
      <c r="F5425" s="34"/>
      <c r="G5425" s="2"/>
      <c r="H5425" s="44">
        <f t="shared" si="89"/>
        <v>0</v>
      </c>
    </row>
    <row r="5426" spans="2:8" ht="12.5" x14ac:dyDescent="0.25">
      <c r="B5426" s="25"/>
      <c r="C5426" s="33"/>
      <c r="D5426" s="1"/>
      <c r="E5426" s="1"/>
      <c r="F5426" s="34"/>
      <c r="G5426" s="2"/>
      <c r="H5426" s="44">
        <f t="shared" si="89"/>
        <v>0</v>
      </c>
    </row>
    <row r="5427" spans="2:8" ht="12.5" x14ac:dyDescent="0.25">
      <c r="B5427" s="25"/>
      <c r="C5427" s="33"/>
      <c r="D5427" s="1"/>
      <c r="E5427" s="1"/>
      <c r="F5427" s="34"/>
      <c r="G5427" s="2"/>
      <c r="H5427" s="44">
        <f t="shared" si="89"/>
        <v>0</v>
      </c>
    </row>
    <row r="5428" spans="2:8" ht="12.5" x14ac:dyDescent="0.25">
      <c r="B5428" s="25"/>
      <c r="C5428" s="33"/>
      <c r="D5428" s="1"/>
      <c r="E5428" s="1"/>
      <c r="F5428" s="34"/>
      <c r="G5428" s="2"/>
      <c r="H5428" s="44">
        <f t="shared" si="89"/>
        <v>0</v>
      </c>
    </row>
    <row r="5429" spans="2:8" ht="12.5" x14ac:dyDescent="0.25">
      <c r="B5429" s="25"/>
      <c r="C5429" s="33"/>
      <c r="D5429" s="1"/>
      <c r="E5429" s="1"/>
      <c r="F5429" s="34"/>
      <c r="G5429" s="2"/>
      <c r="H5429" s="44">
        <f t="shared" si="89"/>
        <v>0</v>
      </c>
    </row>
    <row r="5430" spans="2:8" ht="12.5" x14ac:dyDescent="0.25">
      <c r="B5430" s="25"/>
      <c r="C5430" s="33"/>
      <c r="D5430" s="1"/>
      <c r="E5430" s="1"/>
      <c r="F5430" s="34"/>
      <c r="G5430" s="2"/>
      <c r="H5430" s="44">
        <f t="shared" si="89"/>
        <v>0</v>
      </c>
    </row>
    <row r="5431" spans="2:8" ht="12.5" x14ac:dyDescent="0.25">
      <c r="B5431" s="25"/>
      <c r="C5431" s="33"/>
      <c r="D5431" s="1"/>
      <c r="E5431" s="1"/>
      <c r="F5431" s="34"/>
      <c r="G5431" s="2"/>
      <c r="H5431" s="44">
        <f t="shared" si="89"/>
        <v>0</v>
      </c>
    </row>
    <row r="5432" spans="2:8" ht="12.5" x14ac:dyDescent="0.25">
      <c r="B5432" s="25"/>
      <c r="C5432" s="33"/>
      <c r="D5432" s="1"/>
      <c r="E5432" s="1"/>
      <c r="F5432" s="34"/>
      <c r="G5432" s="2"/>
      <c r="H5432" s="44">
        <f t="shared" si="89"/>
        <v>0</v>
      </c>
    </row>
    <row r="5433" spans="2:8" ht="12.5" x14ac:dyDescent="0.25">
      <c r="B5433" s="25"/>
      <c r="C5433" s="33"/>
      <c r="D5433" s="1"/>
      <c r="E5433" s="1"/>
      <c r="F5433" s="34"/>
      <c r="G5433" s="2"/>
      <c r="H5433" s="44">
        <f t="shared" si="89"/>
        <v>0</v>
      </c>
    </row>
    <row r="5434" spans="2:8" ht="12.5" x14ac:dyDescent="0.25">
      <c r="B5434" s="25"/>
      <c r="C5434" s="33"/>
      <c r="D5434" s="1"/>
      <c r="E5434" s="1"/>
      <c r="F5434" s="34"/>
      <c r="G5434" s="2"/>
      <c r="H5434" s="44">
        <f t="shared" si="89"/>
        <v>0</v>
      </c>
    </row>
    <row r="5435" spans="2:8" ht="12.5" x14ac:dyDescent="0.25">
      <c r="B5435" s="25"/>
      <c r="C5435" s="33"/>
      <c r="D5435" s="1"/>
      <c r="E5435" s="1"/>
      <c r="F5435" s="34"/>
      <c r="G5435" s="2"/>
      <c r="H5435" s="44">
        <f t="shared" si="89"/>
        <v>0</v>
      </c>
    </row>
    <row r="5436" spans="2:8" ht="12.5" x14ac:dyDescent="0.25">
      <c r="B5436" s="25"/>
      <c r="C5436" s="33"/>
      <c r="D5436" s="1"/>
      <c r="E5436" s="1"/>
      <c r="F5436" s="34"/>
      <c r="G5436" s="2"/>
      <c r="H5436" s="44">
        <f t="shared" si="89"/>
        <v>0</v>
      </c>
    </row>
    <row r="5437" spans="2:8" ht="12.5" x14ac:dyDescent="0.25">
      <c r="B5437" s="25"/>
      <c r="C5437" s="33"/>
      <c r="D5437" s="1"/>
      <c r="E5437" s="1"/>
      <c r="F5437" s="34"/>
      <c r="G5437" s="2"/>
      <c r="H5437" s="44">
        <f t="shared" si="89"/>
        <v>0</v>
      </c>
    </row>
    <row r="5438" spans="2:8" ht="12.5" x14ac:dyDescent="0.25">
      <c r="B5438" s="25"/>
      <c r="C5438" s="33"/>
      <c r="D5438" s="1"/>
      <c r="E5438" s="1"/>
      <c r="F5438" s="34"/>
      <c r="G5438" s="2"/>
      <c r="H5438" s="44">
        <f t="shared" si="89"/>
        <v>0</v>
      </c>
    </row>
    <row r="5439" spans="2:8" ht="12.5" x14ac:dyDescent="0.25">
      <c r="B5439" s="25"/>
      <c r="C5439" s="33"/>
      <c r="D5439" s="1"/>
      <c r="E5439" s="1"/>
      <c r="F5439" s="34"/>
      <c r="G5439" s="2"/>
      <c r="H5439" s="44">
        <f t="shared" si="89"/>
        <v>0</v>
      </c>
    </row>
    <row r="5440" spans="2:8" ht="12.5" x14ac:dyDescent="0.25">
      <c r="B5440" s="25"/>
      <c r="C5440" s="33"/>
      <c r="D5440" s="1"/>
      <c r="E5440" s="1"/>
      <c r="F5440" s="34"/>
      <c r="G5440" s="2"/>
      <c r="H5440" s="44">
        <f t="shared" si="89"/>
        <v>0</v>
      </c>
    </row>
    <row r="5441" spans="2:8" ht="12.5" x14ac:dyDescent="0.25">
      <c r="B5441" s="25"/>
      <c r="C5441" s="33"/>
      <c r="D5441" s="1"/>
      <c r="E5441" s="1"/>
      <c r="F5441" s="34"/>
      <c r="G5441" s="2"/>
      <c r="H5441" s="44">
        <f t="shared" si="89"/>
        <v>0</v>
      </c>
    </row>
    <row r="5442" spans="2:8" ht="12.5" x14ac:dyDescent="0.25">
      <c r="B5442" s="25"/>
      <c r="C5442" s="33"/>
      <c r="D5442" s="1"/>
      <c r="E5442" s="1"/>
      <c r="F5442" s="34"/>
      <c r="G5442" s="2"/>
      <c r="H5442" s="44">
        <f t="shared" si="89"/>
        <v>0</v>
      </c>
    </row>
    <row r="5443" spans="2:8" ht="12.5" x14ac:dyDescent="0.25">
      <c r="B5443" s="25"/>
      <c r="C5443" s="33"/>
      <c r="D5443" s="1"/>
      <c r="E5443" s="1"/>
      <c r="F5443" s="34"/>
      <c r="G5443" s="2"/>
      <c r="H5443" s="44">
        <f t="shared" si="89"/>
        <v>0</v>
      </c>
    </row>
    <row r="5444" spans="2:8" ht="12.5" x14ac:dyDescent="0.25">
      <c r="B5444" s="25"/>
      <c r="C5444" s="33"/>
      <c r="D5444" s="1"/>
      <c r="E5444" s="1"/>
      <c r="F5444" s="34"/>
      <c r="G5444" s="2"/>
      <c r="H5444" s="44">
        <f t="shared" si="89"/>
        <v>0</v>
      </c>
    </row>
    <row r="5445" spans="2:8" ht="12.5" x14ac:dyDescent="0.25">
      <c r="B5445" s="25"/>
      <c r="C5445" s="33"/>
      <c r="D5445" s="1"/>
      <c r="E5445" s="1"/>
      <c r="F5445" s="34"/>
      <c r="G5445" s="2"/>
      <c r="H5445" s="44">
        <f t="shared" si="89"/>
        <v>0</v>
      </c>
    </row>
    <row r="5446" spans="2:8" ht="12.5" x14ac:dyDescent="0.25">
      <c r="B5446" s="25"/>
      <c r="C5446" s="33"/>
      <c r="D5446" s="1"/>
      <c r="E5446" s="1"/>
      <c r="F5446" s="34"/>
      <c r="G5446" s="2"/>
      <c r="H5446" s="44">
        <f t="shared" ref="H5446:H5509" si="90">F5446*ROUND(G5446,4)</f>
        <v>0</v>
      </c>
    </row>
    <row r="5447" spans="2:8" ht="12.5" x14ac:dyDescent="0.25">
      <c r="B5447" s="25"/>
      <c r="C5447" s="33"/>
      <c r="D5447" s="1"/>
      <c r="E5447" s="1"/>
      <c r="F5447" s="34"/>
      <c r="G5447" s="2"/>
      <c r="H5447" s="44">
        <f t="shared" si="90"/>
        <v>0</v>
      </c>
    </row>
    <row r="5448" spans="2:8" ht="12.5" x14ac:dyDescent="0.25">
      <c r="B5448" s="25"/>
      <c r="C5448" s="33"/>
      <c r="D5448" s="1"/>
      <c r="E5448" s="1"/>
      <c r="F5448" s="34"/>
      <c r="G5448" s="2"/>
      <c r="H5448" s="44">
        <f t="shared" si="90"/>
        <v>0</v>
      </c>
    </row>
    <row r="5449" spans="2:8" ht="12.5" x14ac:dyDescent="0.25">
      <c r="B5449" s="25"/>
      <c r="C5449" s="33"/>
      <c r="D5449" s="1"/>
      <c r="E5449" s="1"/>
      <c r="F5449" s="34"/>
      <c r="G5449" s="2"/>
      <c r="H5449" s="44">
        <f t="shared" si="90"/>
        <v>0</v>
      </c>
    </row>
    <row r="5450" spans="2:8" ht="12.5" x14ac:dyDescent="0.25">
      <c r="B5450" s="25"/>
      <c r="C5450" s="33"/>
      <c r="D5450" s="1"/>
      <c r="E5450" s="1"/>
      <c r="F5450" s="34"/>
      <c r="G5450" s="2"/>
      <c r="H5450" s="44">
        <f t="shared" si="90"/>
        <v>0</v>
      </c>
    </row>
    <row r="5451" spans="2:8" ht="12.5" x14ac:dyDescent="0.25">
      <c r="B5451" s="25"/>
      <c r="C5451" s="33"/>
      <c r="D5451" s="1"/>
      <c r="E5451" s="1"/>
      <c r="F5451" s="34"/>
      <c r="G5451" s="2"/>
      <c r="H5451" s="44">
        <f t="shared" si="90"/>
        <v>0</v>
      </c>
    </row>
    <row r="5452" spans="2:8" ht="12.5" x14ac:dyDescent="0.25">
      <c r="B5452" s="25"/>
      <c r="C5452" s="33"/>
      <c r="D5452" s="1"/>
      <c r="E5452" s="1"/>
      <c r="F5452" s="34"/>
      <c r="G5452" s="2"/>
      <c r="H5452" s="44">
        <f t="shared" si="90"/>
        <v>0</v>
      </c>
    </row>
    <row r="5453" spans="2:8" ht="12.5" x14ac:dyDescent="0.25">
      <c r="B5453" s="25"/>
      <c r="C5453" s="33"/>
      <c r="D5453" s="1"/>
      <c r="E5453" s="1"/>
      <c r="F5453" s="34"/>
      <c r="G5453" s="2"/>
      <c r="H5453" s="44">
        <f t="shared" si="90"/>
        <v>0</v>
      </c>
    </row>
    <row r="5454" spans="2:8" ht="12.5" x14ac:dyDescent="0.25">
      <c r="B5454" s="25"/>
      <c r="C5454" s="33"/>
      <c r="D5454" s="1"/>
      <c r="E5454" s="1"/>
      <c r="F5454" s="34"/>
      <c r="G5454" s="2"/>
      <c r="H5454" s="44">
        <f t="shared" si="90"/>
        <v>0</v>
      </c>
    </row>
    <row r="5455" spans="2:8" ht="12.5" x14ac:dyDescent="0.25">
      <c r="B5455" s="25"/>
      <c r="C5455" s="33"/>
      <c r="D5455" s="1"/>
      <c r="E5455" s="1"/>
      <c r="F5455" s="34"/>
      <c r="G5455" s="2"/>
      <c r="H5455" s="44">
        <f t="shared" si="90"/>
        <v>0</v>
      </c>
    </row>
    <row r="5456" spans="2:8" ht="12.5" x14ac:dyDescent="0.25">
      <c r="B5456" s="25"/>
      <c r="C5456" s="33"/>
      <c r="D5456" s="1"/>
      <c r="E5456" s="1"/>
      <c r="F5456" s="34"/>
      <c r="G5456" s="2"/>
      <c r="H5456" s="44">
        <f t="shared" si="90"/>
        <v>0</v>
      </c>
    </row>
    <row r="5457" spans="2:8" ht="12.5" x14ac:dyDescent="0.25">
      <c r="B5457" s="25"/>
      <c r="C5457" s="33"/>
      <c r="D5457" s="1"/>
      <c r="E5457" s="1"/>
      <c r="F5457" s="34"/>
      <c r="G5457" s="2"/>
      <c r="H5457" s="44">
        <f t="shared" si="90"/>
        <v>0</v>
      </c>
    </row>
    <row r="5458" spans="2:8" ht="12.5" x14ac:dyDescent="0.25">
      <c r="B5458" s="25"/>
      <c r="C5458" s="33"/>
      <c r="D5458" s="1"/>
      <c r="E5458" s="1"/>
      <c r="F5458" s="34"/>
      <c r="G5458" s="2"/>
      <c r="H5458" s="44">
        <f t="shared" si="90"/>
        <v>0</v>
      </c>
    </row>
    <row r="5459" spans="2:8" ht="12.5" x14ac:dyDescent="0.25">
      <c r="B5459" s="25"/>
      <c r="C5459" s="33"/>
      <c r="D5459" s="1"/>
      <c r="E5459" s="1"/>
      <c r="F5459" s="34"/>
      <c r="G5459" s="2"/>
      <c r="H5459" s="44">
        <f t="shared" si="90"/>
        <v>0</v>
      </c>
    </row>
    <row r="5460" spans="2:8" ht="12.5" x14ac:dyDescent="0.25">
      <c r="B5460" s="25"/>
      <c r="C5460" s="33"/>
      <c r="D5460" s="1"/>
      <c r="E5460" s="1"/>
      <c r="F5460" s="34"/>
      <c r="G5460" s="2"/>
      <c r="H5460" s="44">
        <f t="shared" si="90"/>
        <v>0</v>
      </c>
    </row>
    <row r="5461" spans="2:8" ht="12.5" x14ac:dyDescent="0.25">
      <c r="B5461" s="25"/>
      <c r="C5461" s="33"/>
      <c r="D5461" s="1"/>
      <c r="E5461" s="1"/>
      <c r="F5461" s="34"/>
      <c r="G5461" s="2"/>
      <c r="H5461" s="44">
        <f t="shared" si="90"/>
        <v>0</v>
      </c>
    </row>
    <row r="5462" spans="2:8" ht="12.5" x14ac:dyDescent="0.25">
      <c r="B5462" s="25"/>
      <c r="C5462" s="33"/>
      <c r="D5462" s="1"/>
      <c r="E5462" s="1"/>
      <c r="F5462" s="34"/>
      <c r="G5462" s="2"/>
      <c r="H5462" s="44">
        <f t="shared" si="90"/>
        <v>0</v>
      </c>
    </row>
    <row r="5463" spans="2:8" ht="12.5" x14ac:dyDescent="0.25">
      <c r="B5463" s="25"/>
      <c r="C5463" s="33"/>
      <c r="D5463" s="1"/>
      <c r="E5463" s="1"/>
      <c r="F5463" s="34"/>
      <c r="G5463" s="2"/>
      <c r="H5463" s="44">
        <f t="shared" si="90"/>
        <v>0</v>
      </c>
    </row>
    <row r="5464" spans="2:8" ht="12.5" x14ac:dyDescent="0.25">
      <c r="B5464" s="25"/>
      <c r="C5464" s="33"/>
      <c r="D5464" s="1"/>
      <c r="E5464" s="1"/>
      <c r="F5464" s="34"/>
      <c r="G5464" s="2"/>
      <c r="H5464" s="44">
        <f t="shared" si="90"/>
        <v>0</v>
      </c>
    </row>
    <row r="5465" spans="2:8" ht="12.5" x14ac:dyDescent="0.25">
      <c r="B5465" s="25"/>
      <c r="C5465" s="33"/>
      <c r="D5465" s="1"/>
      <c r="E5465" s="1"/>
      <c r="F5465" s="34"/>
      <c r="G5465" s="2"/>
      <c r="H5465" s="44">
        <f t="shared" si="90"/>
        <v>0</v>
      </c>
    </row>
    <row r="5466" spans="2:8" ht="12.5" x14ac:dyDescent="0.25">
      <c r="B5466" s="25"/>
      <c r="C5466" s="33"/>
      <c r="D5466" s="1"/>
      <c r="E5466" s="1"/>
      <c r="F5466" s="34"/>
      <c r="G5466" s="2"/>
      <c r="H5466" s="44">
        <f t="shared" si="90"/>
        <v>0</v>
      </c>
    </row>
    <row r="5467" spans="2:8" ht="12.5" x14ac:dyDescent="0.25">
      <c r="B5467" s="25"/>
      <c r="C5467" s="33"/>
      <c r="D5467" s="1"/>
      <c r="E5467" s="1"/>
      <c r="F5467" s="34"/>
      <c r="G5467" s="2"/>
      <c r="H5467" s="44">
        <f t="shared" si="90"/>
        <v>0</v>
      </c>
    </row>
    <row r="5468" spans="2:8" ht="12.5" x14ac:dyDescent="0.25">
      <c r="B5468" s="25"/>
      <c r="C5468" s="33"/>
      <c r="D5468" s="1"/>
      <c r="E5468" s="1"/>
      <c r="F5468" s="34"/>
      <c r="G5468" s="2"/>
      <c r="H5468" s="44">
        <f t="shared" si="90"/>
        <v>0</v>
      </c>
    </row>
    <row r="5469" spans="2:8" ht="12.5" x14ac:dyDescent="0.25">
      <c r="B5469" s="25"/>
      <c r="C5469" s="33"/>
      <c r="D5469" s="1"/>
      <c r="E5469" s="1"/>
      <c r="F5469" s="34"/>
      <c r="G5469" s="2"/>
      <c r="H5469" s="44">
        <f t="shared" si="90"/>
        <v>0</v>
      </c>
    </row>
    <row r="5470" spans="2:8" ht="12.5" x14ac:dyDescent="0.25">
      <c r="B5470" s="25"/>
      <c r="C5470" s="33"/>
      <c r="D5470" s="1"/>
      <c r="E5470" s="1"/>
      <c r="F5470" s="34"/>
      <c r="G5470" s="2"/>
      <c r="H5470" s="44">
        <f t="shared" si="90"/>
        <v>0</v>
      </c>
    </row>
    <row r="5471" spans="2:8" ht="12.5" x14ac:dyDescent="0.25">
      <c r="B5471" s="25"/>
      <c r="C5471" s="33"/>
      <c r="D5471" s="1"/>
      <c r="E5471" s="1"/>
      <c r="F5471" s="34"/>
      <c r="G5471" s="2"/>
      <c r="H5471" s="44">
        <f t="shared" si="90"/>
        <v>0</v>
      </c>
    </row>
    <row r="5472" spans="2:8" ht="12.5" x14ac:dyDescent="0.25">
      <c r="B5472" s="25"/>
      <c r="C5472" s="33"/>
      <c r="D5472" s="1"/>
      <c r="E5472" s="1"/>
      <c r="F5472" s="34"/>
      <c r="G5472" s="2"/>
      <c r="H5472" s="44">
        <f t="shared" si="90"/>
        <v>0</v>
      </c>
    </row>
    <row r="5473" spans="2:8" ht="12.5" x14ac:dyDescent="0.25">
      <c r="B5473" s="25"/>
      <c r="C5473" s="33"/>
      <c r="D5473" s="1"/>
      <c r="E5473" s="1"/>
      <c r="F5473" s="34"/>
      <c r="G5473" s="2"/>
      <c r="H5473" s="44">
        <f t="shared" si="90"/>
        <v>0</v>
      </c>
    </row>
    <row r="5474" spans="2:8" ht="12.5" x14ac:dyDescent="0.25">
      <c r="B5474" s="25"/>
      <c r="C5474" s="33"/>
      <c r="D5474" s="1"/>
      <c r="E5474" s="1"/>
      <c r="F5474" s="34"/>
      <c r="G5474" s="2"/>
      <c r="H5474" s="44">
        <f t="shared" si="90"/>
        <v>0</v>
      </c>
    </row>
    <row r="5475" spans="2:8" ht="12.5" x14ac:dyDescent="0.25">
      <c r="B5475" s="25"/>
      <c r="C5475" s="33"/>
      <c r="D5475" s="1"/>
      <c r="E5475" s="1"/>
      <c r="F5475" s="34"/>
      <c r="G5475" s="2"/>
      <c r="H5475" s="44">
        <f t="shared" si="90"/>
        <v>0</v>
      </c>
    </row>
    <row r="5476" spans="2:8" ht="12.5" x14ac:dyDescent="0.25">
      <c r="B5476" s="25"/>
      <c r="C5476" s="33"/>
      <c r="D5476" s="1"/>
      <c r="E5476" s="1"/>
      <c r="F5476" s="34"/>
      <c r="G5476" s="2"/>
      <c r="H5476" s="44">
        <f t="shared" si="90"/>
        <v>0</v>
      </c>
    </row>
    <row r="5477" spans="2:8" ht="12.5" x14ac:dyDescent="0.25">
      <c r="B5477" s="25"/>
      <c r="C5477" s="33"/>
      <c r="D5477" s="1"/>
      <c r="E5477" s="1"/>
      <c r="F5477" s="34"/>
      <c r="G5477" s="2"/>
      <c r="H5477" s="44">
        <f t="shared" si="90"/>
        <v>0</v>
      </c>
    </row>
    <row r="5478" spans="2:8" ht="12.5" x14ac:dyDescent="0.25">
      <c r="B5478" s="25"/>
      <c r="C5478" s="33"/>
      <c r="D5478" s="1"/>
      <c r="E5478" s="1"/>
      <c r="F5478" s="34"/>
      <c r="G5478" s="2"/>
      <c r="H5478" s="44">
        <f t="shared" si="90"/>
        <v>0</v>
      </c>
    </row>
    <row r="5479" spans="2:8" ht="12.5" x14ac:dyDescent="0.25">
      <c r="B5479" s="25"/>
      <c r="C5479" s="33"/>
      <c r="D5479" s="1"/>
      <c r="E5479" s="1"/>
      <c r="F5479" s="34"/>
      <c r="G5479" s="2"/>
      <c r="H5479" s="44">
        <f t="shared" si="90"/>
        <v>0</v>
      </c>
    </row>
    <row r="5480" spans="2:8" ht="12.5" x14ac:dyDescent="0.25">
      <c r="B5480" s="25"/>
      <c r="C5480" s="33"/>
      <c r="D5480" s="1"/>
      <c r="E5480" s="1"/>
      <c r="F5480" s="34"/>
      <c r="G5480" s="2"/>
      <c r="H5480" s="44">
        <f t="shared" si="90"/>
        <v>0</v>
      </c>
    </row>
    <row r="5481" spans="2:8" ht="12.5" x14ac:dyDescent="0.25">
      <c r="B5481" s="25"/>
      <c r="C5481" s="33"/>
      <c r="D5481" s="1"/>
      <c r="E5481" s="1"/>
      <c r="F5481" s="34"/>
      <c r="G5481" s="2"/>
      <c r="H5481" s="44">
        <f t="shared" si="90"/>
        <v>0</v>
      </c>
    </row>
    <row r="5482" spans="2:8" ht="12.5" x14ac:dyDescent="0.25">
      <c r="B5482" s="25"/>
      <c r="C5482" s="33"/>
      <c r="D5482" s="1"/>
      <c r="E5482" s="1"/>
      <c r="F5482" s="34"/>
      <c r="G5482" s="2"/>
      <c r="H5482" s="44">
        <f t="shared" si="90"/>
        <v>0</v>
      </c>
    </row>
    <row r="5483" spans="2:8" ht="12.5" x14ac:dyDescent="0.25">
      <c r="B5483" s="25"/>
      <c r="C5483" s="33"/>
      <c r="D5483" s="1"/>
      <c r="E5483" s="1"/>
      <c r="F5483" s="34"/>
      <c r="G5483" s="2"/>
      <c r="H5483" s="44">
        <f t="shared" si="90"/>
        <v>0</v>
      </c>
    </row>
    <row r="5484" spans="2:8" ht="12.5" x14ac:dyDescent="0.25">
      <c r="B5484" s="25"/>
      <c r="C5484" s="33"/>
      <c r="D5484" s="1"/>
      <c r="E5484" s="1"/>
      <c r="F5484" s="34"/>
      <c r="G5484" s="2"/>
      <c r="H5484" s="44">
        <f t="shared" si="90"/>
        <v>0</v>
      </c>
    </row>
    <row r="5485" spans="2:8" ht="12.5" x14ac:dyDescent="0.25">
      <c r="B5485" s="25"/>
      <c r="C5485" s="33"/>
      <c r="D5485" s="1"/>
      <c r="E5485" s="1"/>
      <c r="F5485" s="34"/>
      <c r="G5485" s="2"/>
      <c r="H5485" s="44">
        <f t="shared" si="90"/>
        <v>0</v>
      </c>
    </row>
    <row r="5486" spans="2:8" ht="12.5" x14ac:dyDescent="0.25">
      <c r="B5486" s="25"/>
      <c r="C5486" s="33"/>
      <c r="D5486" s="1"/>
      <c r="E5486" s="1"/>
      <c r="F5486" s="34"/>
      <c r="G5486" s="2"/>
      <c r="H5486" s="44">
        <f t="shared" si="90"/>
        <v>0</v>
      </c>
    </row>
    <row r="5487" spans="2:8" ht="12.5" x14ac:dyDescent="0.25">
      <c r="B5487" s="25"/>
      <c r="C5487" s="33"/>
      <c r="D5487" s="1"/>
      <c r="E5487" s="1"/>
      <c r="F5487" s="34"/>
      <c r="G5487" s="2"/>
      <c r="H5487" s="44">
        <f t="shared" si="90"/>
        <v>0</v>
      </c>
    </row>
    <row r="5488" spans="2:8" ht="12.5" x14ac:dyDescent="0.25">
      <c r="B5488" s="25"/>
      <c r="C5488" s="33"/>
      <c r="D5488" s="1"/>
      <c r="E5488" s="1"/>
      <c r="F5488" s="34"/>
      <c r="G5488" s="2"/>
      <c r="H5488" s="44">
        <f t="shared" si="90"/>
        <v>0</v>
      </c>
    </row>
    <row r="5489" spans="2:8" ht="12.5" x14ac:dyDescent="0.25">
      <c r="B5489" s="25"/>
      <c r="C5489" s="33"/>
      <c r="D5489" s="1"/>
      <c r="E5489" s="1"/>
      <c r="F5489" s="34"/>
      <c r="G5489" s="2"/>
      <c r="H5489" s="44">
        <f t="shared" si="90"/>
        <v>0</v>
      </c>
    </row>
    <row r="5490" spans="2:8" ht="12.5" x14ac:dyDescent="0.25">
      <c r="B5490" s="25"/>
      <c r="C5490" s="33"/>
      <c r="D5490" s="1"/>
      <c r="E5490" s="1"/>
      <c r="F5490" s="34"/>
      <c r="G5490" s="2"/>
      <c r="H5490" s="44">
        <f t="shared" si="90"/>
        <v>0</v>
      </c>
    </row>
    <row r="5491" spans="2:8" ht="12.5" x14ac:dyDescent="0.25">
      <c r="B5491" s="25"/>
      <c r="C5491" s="33"/>
      <c r="D5491" s="1"/>
      <c r="E5491" s="1"/>
      <c r="F5491" s="34"/>
      <c r="G5491" s="2"/>
      <c r="H5491" s="44">
        <f t="shared" si="90"/>
        <v>0</v>
      </c>
    </row>
    <row r="5492" spans="2:8" ht="12.5" x14ac:dyDescent="0.25">
      <c r="B5492" s="25"/>
      <c r="C5492" s="33"/>
      <c r="D5492" s="1"/>
      <c r="E5492" s="1"/>
      <c r="F5492" s="34"/>
      <c r="G5492" s="2"/>
      <c r="H5492" s="44">
        <f t="shared" si="90"/>
        <v>0</v>
      </c>
    </row>
    <row r="5493" spans="2:8" ht="12.5" x14ac:dyDescent="0.25">
      <c r="B5493" s="25"/>
      <c r="C5493" s="33"/>
      <c r="D5493" s="1"/>
      <c r="E5493" s="1"/>
      <c r="F5493" s="34"/>
      <c r="G5493" s="2"/>
      <c r="H5493" s="44">
        <f t="shared" si="90"/>
        <v>0</v>
      </c>
    </row>
    <row r="5494" spans="2:8" ht="12.5" x14ac:dyDescent="0.25">
      <c r="B5494" s="25"/>
      <c r="C5494" s="33"/>
      <c r="D5494" s="1"/>
      <c r="E5494" s="1"/>
      <c r="F5494" s="34"/>
      <c r="G5494" s="2"/>
      <c r="H5494" s="44">
        <f t="shared" si="90"/>
        <v>0</v>
      </c>
    </row>
    <row r="5495" spans="2:8" ht="12.5" x14ac:dyDescent="0.25">
      <c r="B5495" s="25"/>
      <c r="C5495" s="33"/>
      <c r="D5495" s="1"/>
      <c r="E5495" s="1"/>
      <c r="F5495" s="34"/>
      <c r="G5495" s="2"/>
      <c r="H5495" s="44">
        <f t="shared" si="90"/>
        <v>0</v>
      </c>
    </row>
    <row r="5496" spans="2:8" ht="12.5" x14ac:dyDescent="0.25">
      <c r="B5496" s="25"/>
      <c r="C5496" s="33"/>
      <c r="D5496" s="1"/>
      <c r="E5496" s="1"/>
      <c r="F5496" s="34"/>
      <c r="G5496" s="2"/>
      <c r="H5496" s="44">
        <f t="shared" si="90"/>
        <v>0</v>
      </c>
    </row>
    <row r="5497" spans="2:8" ht="12.5" x14ac:dyDescent="0.25">
      <c r="B5497" s="25"/>
      <c r="C5497" s="33"/>
      <c r="D5497" s="1"/>
      <c r="E5497" s="1"/>
      <c r="F5497" s="34"/>
      <c r="G5497" s="2"/>
      <c r="H5497" s="44">
        <f t="shared" si="90"/>
        <v>0</v>
      </c>
    </row>
    <row r="5498" spans="2:8" ht="12.5" x14ac:dyDescent="0.25">
      <c r="B5498" s="25"/>
      <c r="C5498" s="33"/>
      <c r="D5498" s="1"/>
      <c r="E5498" s="1"/>
      <c r="F5498" s="34"/>
      <c r="G5498" s="2"/>
      <c r="H5498" s="44">
        <f t="shared" si="90"/>
        <v>0</v>
      </c>
    </row>
    <row r="5499" spans="2:8" ht="12.5" x14ac:dyDescent="0.25">
      <c r="B5499" s="25"/>
      <c r="C5499" s="33"/>
      <c r="D5499" s="1"/>
      <c r="E5499" s="1"/>
      <c r="F5499" s="34"/>
      <c r="G5499" s="2"/>
      <c r="H5499" s="44">
        <f t="shared" si="90"/>
        <v>0</v>
      </c>
    </row>
    <row r="5500" spans="2:8" ht="12.5" x14ac:dyDescent="0.25">
      <c r="B5500" s="25"/>
      <c r="C5500" s="33"/>
      <c r="D5500" s="1"/>
      <c r="E5500" s="1"/>
      <c r="F5500" s="34"/>
      <c r="G5500" s="2"/>
      <c r="H5500" s="44">
        <f t="shared" si="90"/>
        <v>0</v>
      </c>
    </row>
    <row r="5501" spans="2:8" ht="12.5" x14ac:dyDescent="0.25">
      <c r="B5501" s="25"/>
      <c r="C5501" s="33"/>
      <c r="D5501" s="1"/>
      <c r="E5501" s="1"/>
      <c r="F5501" s="34"/>
      <c r="G5501" s="2"/>
      <c r="H5501" s="44">
        <f t="shared" si="90"/>
        <v>0</v>
      </c>
    </row>
    <row r="5502" spans="2:8" ht="12.5" x14ac:dyDescent="0.25">
      <c r="B5502" s="25"/>
      <c r="C5502" s="33"/>
      <c r="D5502" s="1"/>
      <c r="E5502" s="1"/>
      <c r="F5502" s="34"/>
      <c r="G5502" s="2"/>
      <c r="H5502" s="44">
        <f t="shared" si="90"/>
        <v>0</v>
      </c>
    </row>
    <row r="5503" spans="2:8" ht="12.5" x14ac:dyDescent="0.25">
      <c r="B5503" s="25"/>
      <c r="C5503" s="33"/>
      <c r="D5503" s="1"/>
      <c r="E5503" s="1"/>
      <c r="F5503" s="34"/>
      <c r="G5503" s="2"/>
      <c r="H5503" s="44">
        <f t="shared" si="90"/>
        <v>0</v>
      </c>
    </row>
    <row r="5504" spans="2:8" ht="12.5" x14ac:dyDescent="0.25">
      <c r="B5504" s="25"/>
      <c r="C5504" s="33"/>
      <c r="D5504" s="1"/>
      <c r="E5504" s="1"/>
      <c r="F5504" s="34"/>
      <c r="G5504" s="2"/>
      <c r="H5504" s="44">
        <f t="shared" si="90"/>
        <v>0</v>
      </c>
    </row>
    <row r="5505" spans="2:8" ht="12.5" x14ac:dyDescent="0.25">
      <c r="B5505" s="25"/>
      <c r="C5505" s="33"/>
      <c r="D5505" s="1"/>
      <c r="E5505" s="1"/>
      <c r="F5505" s="34"/>
      <c r="G5505" s="2"/>
      <c r="H5505" s="44">
        <f t="shared" si="90"/>
        <v>0</v>
      </c>
    </row>
    <row r="5506" spans="2:8" ht="12.5" x14ac:dyDescent="0.25">
      <c r="B5506" s="25"/>
      <c r="C5506" s="33"/>
      <c r="D5506" s="1"/>
      <c r="E5506" s="1"/>
      <c r="F5506" s="34"/>
      <c r="G5506" s="2"/>
      <c r="H5506" s="44">
        <f t="shared" si="90"/>
        <v>0</v>
      </c>
    </row>
    <row r="5507" spans="2:8" ht="12.5" x14ac:dyDescent="0.25">
      <c r="B5507" s="25"/>
      <c r="C5507" s="33"/>
      <c r="D5507" s="1"/>
      <c r="E5507" s="1"/>
      <c r="F5507" s="34"/>
      <c r="G5507" s="2"/>
      <c r="H5507" s="44">
        <f t="shared" si="90"/>
        <v>0</v>
      </c>
    </row>
    <row r="5508" spans="2:8" ht="12.5" x14ac:dyDescent="0.25">
      <c r="B5508" s="25"/>
      <c r="C5508" s="33"/>
      <c r="D5508" s="1"/>
      <c r="E5508" s="1"/>
      <c r="F5508" s="34"/>
      <c r="G5508" s="2"/>
      <c r="H5508" s="44">
        <f t="shared" si="90"/>
        <v>0</v>
      </c>
    </row>
    <row r="5509" spans="2:8" ht="12.5" x14ac:dyDescent="0.25">
      <c r="B5509" s="25"/>
      <c r="C5509" s="33"/>
      <c r="D5509" s="1"/>
      <c r="E5509" s="1"/>
      <c r="F5509" s="34"/>
      <c r="G5509" s="2"/>
      <c r="H5509" s="44">
        <f t="shared" si="90"/>
        <v>0</v>
      </c>
    </row>
    <row r="5510" spans="2:8" ht="12.5" x14ac:dyDescent="0.25">
      <c r="B5510" s="25"/>
      <c r="C5510" s="33"/>
      <c r="D5510" s="1"/>
      <c r="E5510" s="1"/>
      <c r="F5510" s="34"/>
      <c r="G5510" s="2"/>
      <c r="H5510" s="44">
        <f t="shared" ref="H5510:H5573" si="91">F5510*ROUND(G5510,4)</f>
        <v>0</v>
      </c>
    </row>
    <row r="5511" spans="2:8" ht="12.5" x14ac:dyDescent="0.25">
      <c r="B5511" s="25"/>
      <c r="C5511" s="33"/>
      <c r="D5511" s="1"/>
      <c r="E5511" s="1"/>
      <c r="F5511" s="34"/>
      <c r="G5511" s="2"/>
      <c r="H5511" s="44">
        <f t="shared" si="91"/>
        <v>0</v>
      </c>
    </row>
    <row r="5512" spans="2:8" ht="12.5" x14ac:dyDescent="0.25">
      <c r="B5512" s="25"/>
      <c r="C5512" s="33"/>
      <c r="D5512" s="1"/>
      <c r="E5512" s="1"/>
      <c r="F5512" s="34"/>
      <c r="G5512" s="2"/>
      <c r="H5512" s="44">
        <f t="shared" si="91"/>
        <v>0</v>
      </c>
    </row>
    <row r="5513" spans="2:8" ht="12.5" x14ac:dyDescent="0.25">
      <c r="B5513" s="25"/>
      <c r="C5513" s="33"/>
      <c r="D5513" s="1"/>
      <c r="E5513" s="1"/>
      <c r="F5513" s="34"/>
      <c r="G5513" s="2"/>
      <c r="H5513" s="44">
        <f t="shared" si="91"/>
        <v>0</v>
      </c>
    </row>
    <row r="5514" spans="2:8" ht="12.5" x14ac:dyDescent="0.25">
      <c r="B5514" s="25"/>
      <c r="C5514" s="33"/>
      <c r="D5514" s="1"/>
      <c r="E5514" s="1"/>
      <c r="F5514" s="34"/>
      <c r="G5514" s="2"/>
      <c r="H5514" s="44">
        <f t="shared" si="91"/>
        <v>0</v>
      </c>
    </row>
    <row r="5515" spans="2:8" ht="12.5" x14ac:dyDescent="0.25">
      <c r="B5515" s="25"/>
      <c r="C5515" s="33"/>
      <c r="D5515" s="1"/>
      <c r="E5515" s="1"/>
      <c r="F5515" s="34"/>
      <c r="G5515" s="2"/>
      <c r="H5515" s="44">
        <f t="shared" si="91"/>
        <v>0</v>
      </c>
    </row>
    <row r="5516" spans="2:8" ht="12.5" x14ac:dyDescent="0.25">
      <c r="B5516" s="25"/>
      <c r="C5516" s="33"/>
      <c r="D5516" s="1"/>
      <c r="E5516" s="1"/>
      <c r="F5516" s="34"/>
      <c r="G5516" s="2"/>
      <c r="H5516" s="44">
        <f t="shared" si="91"/>
        <v>0</v>
      </c>
    </row>
    <row r="5517" spans="2:8" ht="12.5" x14ac:dyDescent="0.25">
      <c r="B5517" s="25"/>
      <c r="C5517" s="33"/>
      <c r="D5517" s="1"/>
      <c r="E5517" s="1"/>
      <c r="F5517" s="34"/>
      <c r="G5517" s="2"/>
      <c r="H5517" s="44">
        <f t="shared" si="91"/>
        <v>0</v>
      </c>
    </row>
    <row r="5518" spans="2:8" ht="12.5" x14ac:dyDescent="0.25">
      <c r="B5518" s="25"/>
      <c r="C5518" s="33"/>
      <c r="D5518" s="1"/>
      <c r="E5518" s="1"/>
      <c r="F5518" s="34"/>
      <c r="G5518" s="2"/>
      <c r="H5518" s="44">
        <f t="shared" si="91"/>
        <v>0</v>
      </c>
    </row>
    <row r="5519" spans="2:8" ht="12.5" x14ac:dyDescent="0.25">
      <c r="B5519" s="25"/>
      <c r="C5519" s="33"/>
      <c r="D5519" s="1"/>
      <c r="E5519" s="1"/>
      <c r="F5519" s="34"/>
      <c r="G5519" s="2"/>
      <c r="H5519" s="44">
        <f t="shared" si="91"/>
        <v>0</v>
      </c>
    </row>
    <row r="5520" spans="2:8" ht="12.5" x14ac:dyDescent="0.25">
      <c r="B5520" s="25"/>
      <c r="C5520" s="33"/>
      <c r="D5520" s="1"/>
      <c r="E5520" s="1"/>
      <c r="F5520" s="34"/>
      <c r="G5520" s="2"/>
      <c r="H5520" s="44">
        <f t="shared" si="91"/>
        <v>0</v>
      </c>
    </row>
    <row r="5521" spans="2:8" ht="12.5" x14ac:dyDescent="0.25">
      <c r="B5521" s="25"/>
      <c r="C5521" s="33"/>
      <c r="D5521" s="1"/>
      <c r="E5521" s="1"/>
      <c r="F5521" s="34"/>
      <c r="G5521" s="2"/>
      <c r="H5521" s="44">
        <f t="shared" si="91"/>
        <v>0</v>
      </c>
    </row>
    <row r="5522" spans="2:8" ht="12.5" x14ac:dyDescent="0.25">
      <c r="B5522" s="25"/>
      <c r="C5522" s="33"/>
      <c r="D5522" s="1"/>
      <c r="E5522" s="1"/>
      <c r="F5522" s="34"/>
      <c r="G5522" s="2"/>
      <c r="H5522" s="44">
        <f t="shared" si="91"/>
        <v>0</v>
      </c>
    </row>
    <row r="5523" spans="2:8" ht="12.5" x14ac:dyDescent="0.25">
      <c r="B5523" s="25"/>
      <c r="C5523" s="33"/>
      <c r="D5523" s="1"/>
      <c r="E5523" s="1"/>
      <c r="F5523" s="34"/>
      <c r="G5523" s="2"/>
      <c r="H5523" s="44">
        <f t="shared" si="91"/>
        <v>0</v>
      </c>
    </row>
    <row r="5524" spans="2:8" ht="12.5" x14ac:dyDescent="0.25">
      <c r="B5524" s="25"/>
      <c r="C5524" s="33"/>
      <c r="D5524" s="1"/>
      <c r="E5524" s="1"/>
      <c r="F5524" s="34"/>
      <c r="G5524" s="2"/>
      <c r="H5524" s="44">
        <f t="shared" si="91"/>
        <v>0</v>
      </c>
    </row>
    <row r="5525" spans="2:8" ht="12.5" x14ac:dyDescent="0.25">
      <c r="B5525" s="25"/>
      <c r="C5525" s="33"/>
      <c r="D5525" s="1"/>
      <c r="E5525" s="1"/>
      <c r="F5525" s="34"/>
      <c r="G5525" s="2"/>
      <c r="H5525" s="44">
        <f t="shared" si="91"/>
        <v>0</v>
      </c>
    </row>
    <row r="5526" spans="2:8" ht="12.5" x14ac:dyDescent="0.25">
      <c r="B5526" s="25"/>
      <c r="C5526" s="33"/>
      <c r="D5526" s="1"/>
      <c r="E5526" s="1"/>
      <c r="F5526" s="34"/>
      <c r="G5526" s="2"/>
      <c r="H5526" s="44">
        <f t="shared" si="91"/>
        <v>0</v>
      </c>
    </row>
    <row r="5527" spans="2:8" ht="12.5" x14ac:dyDescent="0.25">
      <c r="B5527" s="25"/>
      <c r="C5527" s="33"/>
      <c r="D5527" s="1"/>
      <c r="E5527" s="1"/>
      <c r="F5527" s="34"/>
      <c r="G5527" s="2"/>
      <c r="H5527" s="44">
        <f t="shared" si="91"/>
        <v>0</v>
      </c>
    </row>
    <row r="5528" spans="2:8" ht="12.5" x14ac:dyDescent="0.25">
      <c r="B5528" s="25"/>
      <c r="C5528" s="33"/>
      <c r="D5528" s="1"/>
      <c r="E5528" s="1"/>
      <c r="F5528" s="34"/>
      <c r="G5528" s="2"/>
      <c r="H5528" s="44">
        <f t="shared" si="91"/>
        <v>0</v>
      </c>
    </row>
    <row r="5529" spans="2:8" ht="12.5" x14ac:dyDescent="0.25">
      <c r="B5529" s="25"/>
      <c r="C5529" s="33"/>
      <c r="D5529" s="1"/>
      <c r="E5529" s="1"/>
      <c r="F5529" s="34"/>
      <c r="G5529" s="2"/>
      <c r="H5529" s="44">
        <f t="shared" si="91"/>
        <v>0</v>
      </c>
    </row>
    <row r="5530" spans="2:8" ht="12.5" x14ac:dyDescent="0.25">
      <c r="B5530" s="25"/>
      <c r="C5530" s="33"/>
      <c r="D5530" s="1"/>
      <c r="E5530" s="1"/>
      <c r="F5530" s="34"/>
      <c r="G5530" s="2"/>
      <c r="H5530" s="44">
        <f t="shared" si="91"/>
        <v>0</v>
      </c>
    </row>
    <row r="5531" spans="2:8" ht="12.5" x14ac:dyDescent="0.25">
      <c r="B5531" s="25"/>
      <c r="C5531" s="33"/>
      <c r="D5531" s="1"/>
      <c r="E5531" s="1"/>
      <c r="F5531" s="34"/>
      <c r="G5531" s="2"/>
      <c r="H5531" s="44">
        <f t="shared" si="91"/>
        <v>0</v>
      </c>
    </row>
    <row r="5532" spans="2:8" ht="12.5" x14ac:dyDescent="0.25">
      <c r="B5532" s="25"/>
      <c r="C5532" s="33"/>
      <c r="D5532" s="1"/>
      <c r="E5532" s="1"/>
      <c r="F5532" s="34"/>
      <c r="G5532" s="2"/>
      <c r="H5532" s="44">
        <f t="shared" si="91"/>
        <v>0</v>
      </c>
    </row>
    <row r="5533" spans="2:8" ht="12.5" x14ac:dyDescent="0.25">
      <c r="B5533" s="25"/>
      <c r="C5533" s="33"/>
      <c r="D5533" s="1"/>
      <c r="E5533" s="1"/>
      <c r="F5533" s="34"/>
      <c r="G5533" s="2"/>
      <c r="H5533" s="44">
        <f t="shared" si="91"/>
        <v>0</v>
      </c>
    </row>
    <row r="5534" spans="2:8" ht="12.5" x14ac:dyDescent="0.25">
      <c r="B5534" s="25"/>
      <c r="C5534" s="33"/>
      <c r="D5534" s="1"/>
      <c r="E5534" s="1"/>
      <c r="F5534" s="34"/>
      <c r="G5534" s="2"/>
      <c r="H5534" s="44">
        <f t="shared" si="91"/>
        <v>0</v>
      </c>
    </row>
    <row r="5535" spans="2:8" ht="12.5" x14ac:dyDescent="0.25">
      <c r="B5535" s="25"/>
      <c r="C5535" s="33"/>
      <c r="D5535" s="1"/>
      <c r="E5535" s="1"/>
      <c r="F5535" s="34"/>
      <c r="G5535" s="2"/>
      <c r="H5535" s="44">
        <f t="shared" si="91"/>
        <v>0</v>
      </c>
    </row>
    <row r="5536" spans="2:8" ht="12.5" x14ac:dyDescent="0.25">
      <c r="B5536" s="25"/>
      <c r="C5536" s="33"/>
      <c r="D5536" s="1"/>
      <c r="E5536" s="1"/>
      <c r="F5536" s="34"/>
      <c r="G5536" s="2"/>
      <c r="H5536" s="44">
        <f t="shared" si="91"/>
        <v>0</v>
      </c>
    </row>
    <row r="5537" spans="2:8" ht="12.5" x14ac:dyDescent="0.25">
      <c r="B5537" s="25"/>
      <c r="C5537" s="33"/>
      <c r="D5537" s="1"/>
      <c r="E5537" s="1"/>
      <c r="F5537" s="34"/>
      <c r="G5537" s="2"/>
      <c r="H5537" s="44">
        <f t="shared" si="91"/>
        <v>0</v>
      </c>
    </row>
    <row r="5538" spans="2:8" ht="12.5" x14ac:dyDescent="0.25">
      <c r="B5538" s="25"/>
      <c r="C5538" s="33"/>
      <c r="D5538" s="1"/>
      <c r="E5538" s="1"/>
      <c r="F5538" s="34"/>
      <c r="G5538" s="2"/>
      <c r="H5538" s="44">
        <f t="shared" si="91"/>
        <v>0</v>
      </c>
    </row>
    <row r="5539" spans="2:8" ht="12.5" x14ac:dyDescent="0.25">
      <c r="B5539" s="25"/>
      <c r="C5539" s="33"/>
      <c r="D5539" s="1"/>
      <c r="E5539" s="1"/>
      <c r="F5539" s="34"/>
      <c r="G5539" s="2"/>
      <c r="H5539" s="44">
        <f t="shared" si="91"/>
        <v>0</v>
      </c>
    </row>
    <row r="5540" spans="2:8" ht="12.5" x14ac:dyDescent="0.25">
      <c r="B5540" s="25"/>
      <c r="C5540" s="33"/>
      <c r="D5540" s="1"/>
      <c r="E5540" s="1"/>
      <c r="F5540" s="34"/>
      <c r="G5540" s="2"/>
      <c r="H5540" s="44">
        <f t="shared" si="91"/>
        <v>0</v>
      </c>
    </row>
    <row r="5541" spans="2:8" ht="12.5" x14ac:dyDescent="0.25">
      <c r="B5541" s="25"/>
      <c r="C5541" s="33"/>
      <c r="D5541" s="1"/>
      <c r="E5541" s="1"/>
      <c r="F5541" s="34"/>
      <c r="G5541" s="2"/>
      <c r="H5541" s="44">
        <f t="shared" si="91"/>
        <v>0</v>
      </c>
    </row>
    <row r="5542" spans="2:8" ht="12.5" x14ac:dyDescent="0.25">
      <c r="B5542" s="25"/>
      <c r="C5542" s="33"/>
      <c r="D5542" s="1"/>
      <c r="E5542" s="1"/>
      <c r="F5542" s="34"/>
      <c r="G5542" s="2"/>
      <c r="H5542" s="44">
        <f t="shared" si="91"/>
        <v>0</v>
      </c>
    </row>
    <row r="5543" spans="2:8" ht="12.5" x14ac:dyDescent="0.25">
      <c r="B5543" s="25"/>
      <c r="C5543" s="33"/>
      <c r="D5543" s="1"/>
      <c r="E5543" s="1"/>
      <c r="F5543" s="34"/>
      <c r="G5543" s="2"/>
      <c r="H5543" s="44">
        <f t="shared" si="91"/>
        <v>0</v>
      </c>
    </row>
    <row r="5544" spans="2:8" ht="12.5" x14ac:dyDescent="0.25">
      <c r="B5544" s="25"/>
      <c r="C5544" s="33"/>
      <c r="D5544" s="1"/>
      <c r="E5544" s="1"/>
      <c r="F5544" s="34"/>
      <c r="G5544" s="2"/>
      <c r="H5544" s="44">
        <f t="shared" si="91"/>
        <v>0</v>
      </c>
    </row>
    <row r="5545" spans="2:8" ht="12.5" x14ac:dyDescent="0.25">
      <c r="B5545" s="25"/>
      <c r="C5545" s="33"/>
      <c r="D5545" s="1"/>
      <c r="E5545" s="1"/>
      <c r="F5545" s="34"/>
      <c r="G5545" s="2"/>
      <c r="H5545" s="44">
        <f t="shared" si="91"/>
        <v>0</v>
      </c>
    </row>
    <row r="5546" spans="2:8" ht="12.5" x14ac:dyDescent="0.25">
      <c r="B5546" s="25"/>
      <c r="C5546" s="33"/>
      <c r="D5546" s="1"/>
      <c r="E5546" s="1"/>
      <c r="F5546" s="34"/>
      <c r="G5546" s="2"/>
      <c r="H5546" s="44">
        <f t="shared" si="91"/>
        <v>0</v>
      </c>
    </row>
    <row r="5547" spans="2:8" ht="12.5" x14ac:dyDescent="0.25">
      <c r="B5547" s="25"/>
      <c r="C5547" s="33"/>
      <c r="D5547" s="1"/>
      <c r="E5547" s="1"/>
      <c r="F5547" s="34"/>
      <c r="G5547" s="2"/>
      <c r="H5547" s="44">
        <f t="shared" si="91"/>
        <v>0</v>
      </c>
    </row>
    <row r="5548" spans="2:8" ht="12.5" x14ac:dyDescent="0.25">
      <c r="B5548" s="25"/>
      <c r="C5548" s="33"/>
      <c r="D5548" s="1"/>
      <c r="E5548" s="1"/>
      <c r="F5548" s="34"/>
      <c r="G5548" s="2"/>
      <c r="H5548" s="44">
        <f t="shared" si="91"/>
        <v>0</v>
      </c>
    </row>
    <row r="5549" spans="2:8" ht="12.5" x14ac:dyDescent="0.25">
      <c r="B5549" s="25"/>
      <c r="C5549" s="33"/>
      <c r="D5549" s="1"/>
      <c r="E5549" s="1"/>
      <c r="F5549" s="34"/>
      <c r="G5549" s="2"/>
      <c r="H5549" s="44">
        <f t="shared" si="91"/>
        <v>0</v>
      </c>
    </row>
    <row r="5550" spans="2:8" ht="12.5" x14ac:dyDescent="0.25">
      <c r="B5550" s="25"/>
      <c r="C5550" s="33"/>
      <c r="D5550" s="1"/>
      <c r="E5550" s="1"/>
      <c r="F5550" s="34"/>
      <c r="G5550" s="2"/>
      <c r="H5550" s="44">
        <f t="shared" si="91"/>
        <v>0</v>
      </c>
    </row>
    <row r="5551" spans="2:8" ht="12.5" x14ac:dyDescent="0.25">
      <c r="B5551" s="25"/>
      <c r="C5551" s="33"/>
      <c r="D5551" s="1"/>
      <c r="E5551" s="1"/>
      <c r="F5551" s="34"/>
      <c r="G5551" s="2"/>
      <c r="H5551" s="44">
        <f t="shared" si="91"/>
        <v>0</v>
      </c>
    </row>
    <row r="5552" spans="2:8" ht="12.5" x14ac:dyDescent="0.25">
      <c r="B5552" s="25"/>
      <c r="C5552" s="33"/>
      <c r="D5552" s="1"/>
      <c r="E5552" s="1"/>
      <c r="F5552" s="34"/>
      <c r="G5552" s="2"/>
      <c r="H5552" s="44">
        <f t="shared" si="91"/>
        <v>0</v>
      </c>
    </row>
    <row r="5553" spans="2:8" ht="12.5" x14ac:dyDescent="0.25">
      <c r="B5553" s="25"/>
      <c r="C5553" s="33"/>
      <c r="D5553" s="1"/>
      <c r="E5553" s="1"/>
      <c r="F5553" s="34"/>
      <c r="G5553" s="2"/>
      <c r="H5553" s="44">
        <f t="shared" si="91"/>
        <v>0</v>
      </c>
    </row>
    <row r="5554" spans="2:8" ht="12.5" x14ac:dyDescent="0.25">
      <c r="B5554" s="25"/>
      <c r="C5554" s="33"/>
      <c r="D5554" s="1"/>
      <c r="E5554" s="1"/>
      <c r="F5554" s="34"/>
      <c r="G5554" s="2"/>
      <c r="H5554" s="44">
        <f t="shared" si="91"/>
        <v>0</v>
      </c>
    </row>
    <row r="5555" spans="2:8" ht="12.5" x14ac:dyDescent="0.25">
      <c r="B5555" s="25"/>
      <c r="C5555" s="33"/>
      <c r="D5555" s="1"/>
      <c r="E5555" s="1"/>
      <c r="F5555" s="34"/>
      <c r="G5555" s="2"/>
      <c r="H5555" s="44">
        <f t="shared" si="91"/>
        <v>0</v>
      </c>
    </row>
    <row r="5556" spans="2:8" ht="12.5" x14ac:dyDescent="0.25">
      <c r="B5556" s="25"/>
      <c r="C5556" s="33"/>
      <c r="D5556" s="1"/>
      <c r="E5556" s="1"/>
      <c r="F5556" s="34"/>
      <c r="G5556" s="2"/>
      <c r="H5556" s="44">
        <f t="shared" si="91"/>
        <v>0</v>
      </c>
    </row>
    <row r="5557" spans="2:8" ht="12.5" x14ac:dyDescent="0.25">
      <c r="B5557" s="25"/>
      <c r="C5557" s="33"/>
      <c r="D5557" s="1"/>
      <c r="E5557" s="1"/>
      <c r="F5557" s="34"/>
      <c r="G5557" s="2"/>
      <c r="H5557" s="44">
        <f t="shared" si="91"/>
        <v>0</v>
      </c>
    </row>
    <row r="5558" spans="2:8" ht="12.5" x14ac:dyDescent="0.25">
      <c r="B5558" s="25"/>
      <c r="C5558" s="33"/>
      <c r="D5558" s="1"/>
      <c r="E5558" s="1"/>
      <c r="F5558" s="34"/>
      <c r="G5558" s="2"/>
      <c r="H5558" s="44">
        <f t="shared" si="91"/>
        <v>0</v>
      </c>
    </row>
    <row r="5559" spans="2:8" ht="12.5" x14ac:dyDescent="0.25">
      <c r="B5559" s="25"/>
      <c r="C5559" s="33"/>
      <c r="D5559" s="1"/>
      <c r="E5559" s="1"/>
      <c r="F5559" s="34"/>
      <c r="G5559" s="2"/>
      <c r="H5559" s="44">
        <f t="shared" si="91"/>
        <v>0</v>
      </c>
    </row>
    <row r="5560" spans="2:8" ht="12.5" x14ac:dyDescent="0.25">
      <c r="B5560" s="25"/>
      <c r="C5560" s="33"/>
      <c r="D5560" s="1"/>
      <c r="E5560" s="1"/>
      <c r="F5560" s="34"/>
      <c r="G5560" s="2"/>
      <c r="H5560" s="44">
        <f t="shared" si="91"/>
        <v>0</v>
      </c>
    </row>
    <row r="5561" spans="2:8" ht="12.5" x14ac:dyDescent="0.25">
      <c r="B5561" s="25"/>
      <c r="C5561" s="33"/>
      <c r="D5561" s="1"/>
      <c r="E5561" s="1"/>
      <c r="F5561" s="34"/>
      <c r="G5561" s="2"/>
      <c r="H5561" s="44">
        <f t="shared" si="91"/>
        <v>0</v>
      </c>
    </row>
    <row r="5562" spans="2:8" ht="12.5" x14ac:dyDescent="0.25">
      <c r="B5562" s="25"/>
      <c r="C5562" s="33"/>
      <c r="D5562" s="1"/>
      <c r="E5562" s="1"/>
      <c r="F5562" s="34"/>
      <c r="G5562" s="2"/>
      <c r="H5562" s="44">
        <f t="shared" si="91"/>
        <v>0</v>
      </c>
    </row>
    <row r="5563" spans="2:8" ht="12.5" x14ac:dyDescent="0.25">
      <c r="B5563" s="25"/>
      <c r="C5563" s="33"/>
      <c r="D5563" s="1"/>
      <c r="E5563" s="1"/>
      <c r="F5563" s="34"/>
      <c r="G5563" s="2"/>
      <c r="H5563" s="44">
        <f t="shared" si="91"/>
        <v>0</v>
      </c>
    </row>
    <row r="5564" spans="2:8" ht="12.5" x14ac:dyDescent="0.25">
      <c r="B5564" s="25"/>
      <c r="C5564" s="33"/>
      <c r="D5564" s="1"/>
      <c r="E5564" s="1"/>
      <c r="F5564" s="34"/>
      <c r="G5564" s="2"/>
      <c r="H5564" s="44">
        <f t="shared" si="91"/>
        <v>0</v>
      </c>
    </row>
    <row r="5565" spans="2:8" ht="12.5" x14ac:dyDescent="0.25">
      <c r="B5565" s="25"/>
      <c r="C5565" s="33"/>
      <c r="D5565" s="1"/>
      <c r="E5565" s="1"/>
      <c r="F5565" s="34"/>
      <c r="G5565" s="2"/>
      <c r="H5565" s="44">
        <f t="shared" si="91"/>
        <v>0</v>
      </c>
    </row>
    <row r="5566" spans="2:8" ht="12.5" x14ac:dyDescent="0.25">
      <c r="B5566" s="25"/>
      <c r="C5566" s="33"/>
      <c r="D5566" s="1"/>
      <c r="E5566" s="1"/>
      <c r="F5566" s="34"/>
      <c r="G5566" s="2"/>
      <c r="H5566" s="44">
        <f t="shared" si="91"/>
        <v>0</v>
      </c>
    </row>
    <row r="5567" spans="2:8" ht="12.5" x14ac:dyDescent="0.25">
      <c r="B5567" s="25"/>
      <c r="C5567" s="33"/>
      <c r="D5567" s="1"/>
      <c r="E5567" s="1"/>
      <c r="F5567" s="34"/>
      <c r="G5567" s="2"/>
      <c r="H5567" s="44">
        <f t="shared" si="91"/>
        <v>0</v>
      </c>
    </row>
    <row r="5568" spans="2:8" ht="12.5" x14ac:dyDescent="0.25">
      <c r="B5568" s="25"/>
      <c r="C5568" s="33"/>
      <c r="D5568" s="1"/>
      <c r="E5568" s="1"/>
      <c r="F5568" s="34"/>
      <c r="G5568" s="2"/>
      <c r="H5568" s="44">
        <f t="shared" si="91"/>
        <v>0</v>
      </c>
    </row>
    <row r="5569" spans="2:8" ht="12.5" x14ac:dyDescent="0.25">
      <c r="B5569" s="25"/>
      <c r="C5569" s="33"/>
      <c r="D5569" s="1"/>
      <c r="E5569" s="1"/>
      <c r="F5569" s="34"/>
      <c r="G5569" s="2"/>
      <c r="H5569" s="44">
        <f t="shared" si="91"/>
        <v>0</v>
      </c>
    </row>
    <row r="5570" spans="2:8" ht="12.5" x14ac:dyDescent="0.25">
      <c r="B5570" s="25"/>
      <c r="C5570" s="33"/>
      <c r="D5570" s="1"/>
      <c r="E5570" s="1"/>
      <c r="F5570" s="34"/>
      <c r="G5570" s="2"/>
      <c r="H5570" s="44">
        <f t="shared" si="91"/>
        <v>0</v>
      </c>
    </row>
    <row r="5571" spans="2:8" ht="12.5" x14ac:dyDescent="0.25">
      <c r="B5571" s="25"/>
      <c r="C5571" s="33"/>
      <c r="D5571" s="1"/>
      <c r="E5571" s="1"/>
      <c r="F5571" s="34"/>
      <c r="G5571" s="2"/>
      <c r="H5571" s="44">
        <f t="shared" si="91"/>
        <v>0</v>
      </c>
    </row>
    <row r="5572" spans="2:8" ht="12.5" x14ac:dyDescent="0.25">
      <c r="B5572" s="25"/>
      <c r="C5572" s="33"/>
      <c r="D5572" s="1"/>
      <c r="E5572" s="1"/>
      <c r="F5572" s="34"/>
      <c r="G5572" s="2"/>
      <c r="H5572" s="44">
        <f t="shared" si="91"/>
        <v>0</v>
      </c>
    </row>
    <row r="5573" spans="2:8" ht="12.5" x14ac:dyDescent="0.25">
      <c r="B5573" s="25"/>
      <c r="C5573" s="33"/>
      <c r="D5573" s="1"/>
      <c r="E5573" s="1"/>
      <c r="F5573" s="34"/>
      <c r="G5573" s="2"/>
      <c r="H5573" s="44">
        <f t="shared" si="91"/>
        <v>0</v>
      </c>
    </row>
    <row r="5574" spans="2:8" ht="12.5" x14ac:dyDescent="0.25">
      <c r="B5574" s="25"/>
      <c r="C5574" s="33"/>
      <c r="D5574" s="1"/>
      <c r="E5574" s="1"/>
      <c r="F5574" s="34"/>
      <c r="G5574" s="2"/>
      <c r="H5574" s="44">
        <f t="shared" ref="H5574:H5637" si="92">F5574*ROUND(G5574,4)</f>
        <v>0</v>
      </c>
    </row>
    <row r="5575" spans="2:8" ht="12.5" x14ac:dyDescent="0.25">
      <c r="B5575" s="25"/>
      <c r="C5575" s="33"/>
      <c r="D5575" s="1"/>
      <c r="E5575" s="1"/>
      <c r="F5575" s="34"/>
      <c r="G5575" s="2"/>
      <c r="H5575" s="44">
        <f t="shared" si="92"/>
        <v>0</v>
      </c>
    </row>
    <row r="5576" spans="2:8" ht="12.5" x14ac:dyDescent="0.25">
      <c r="B5576" s="25"/>
      <c r="C5576" s="33"/>
      <c r="D5576" s="1"/>
      <c r="E5576" s="1"/>
      <c r="F5576" s="34"/>
      <c r="G5576" s="2"/>
      <c r="H5576" s="44">
        <f t="shared" si="92"/>
        <v>0</v>
      </c>
    </row>
    <row r="5577" spans="2:8" ht="12.5" x14ac:dyDescent="0.25">
      <c r="B5577" s="25"/>
      <c r="C5577" s="33"/>
      <c r="D5577" s="1"/>
      <c r="E5577" s="1"/>
      <c r="F5577" s="34"/>
      <c r="G5577" s="2"/>
      <c r="H5577" s="44">
        <f t="shared" si="92"/>
        <v>0</v>
      </c>
    </row>
    <row r="5578" spans="2:8" ht="12.5" x14ac:dyDescent="0.25">
      <c r="B5578" s="25"/>
      <c r="C5578" s="33"/>
      <c r="D5578" s="1"/>
      <c r="E5578" s="1"/>
      <c r="F5578" s="34"/>
      <c r="G5578" s="2"/>
      <c r="H5578" s="44">
        <f t="shared" si="92"/>
        <v>0</v>
      </c>
    </row>
    <row r="5579" spans="2:8" ht="12.5" x14ac:dyDescent="0.25">
      <c r="B5579" s="25"/>
      <c r="C5579" s="33"/>
      <c r="D5579" s="1"/>
      <c r="E5579" s="1"/>
      <c r="F5579" s="34"/>
      <c r="G5579" s="2"/>
      <c r="H5579" s="44">
        <f t="shared" si="92"/>
        <v>0</v>
      </c>
    </row>
    <row r="5580" spans="2:8" ht="12.5" x14ac:dyDescent="0.25">
      <c r="B5580" s="25"/>
      <c r="C5580" s="33"/>
      <c r="D5580" s="1"/>
      <c r="E5580" s="1"/>
      <c r="F5580" s="34"/>
      <c r="G5580" s="2"/>
      <c r="H5580" s="44">
        <f t="shared" si="92"/>
        <v>0</v>
      </c>
    </row>
    <row r="5581" spans="2:8" ht="12.5" x14ac:dyDescent="0.25">
      <c r="B5581" s="25"/>
      <c r="C5581" s="33"/>
      <c r="D5581" s="1"/>
      <c r="E5581" s="1"/>
      <c r="F5581" s="34"/>
      <c r="G5581" s="2"/>
      <c r="H5581" s="44">
        <f t="shared" si="92"/>
        <v>0</v>
      </c>
    </row>
    <row r="5582" spans="2:8" ht="12.5" x14ac:dyDescent="0.25">
      <c r="B5582" s="25"/>
      <c r="C5582" s="33"/>
      <c r="D5582" s="1"/>
      <c r="E5582" s="1"/>
      <c r="F5582" s="34"/>
      <c r="G5582" s="2"/>
      <c r="H5582" s="44">
        <f t="shared" si="92"/>
        <v>0</v>
      </c>
    </row>
    <row r="5583" spans="2:8" ht="12.5" x14ac:dyDescent="0.25">
      <c r="B5583" s="25"/>
      <c r="C5583" s="33"/>
      <c r="D5583" s="1"/>
      <c r="E5583" s="1"/>
      <c r="F5583" s="34"/>
      <c r="G5583" s="2"/>
      <c r="H5583" s="44">
        <f t="shared" si="92"/>
        <v>0</v>
      </c>
    </row>
    <row r="5584" spans="2:8" ht="12.5" x14ac:dyDescent="0.25">
      <c r="B5584" s="25"/>
      <c r="C5584" s="33"/>
      <c r="D5584" s="1"/>
      <c r="E5584" s="1"/>
      <c r="F5584" s="34"/>
      <c r="G5584" s="2"/>
      <c r="H5584" s="44">
        <f t="shared" si="92"/>
        <v>0</v>
      </c>
    </row>
    <row r="5585" spans="2:8" ht="12.5" x14ac:dyDescent="0.25">
      <c r="B5585" s="25"/>
      <c r="C5585" s="33"/>
      <c r="D5585" s="1"/>
      <c r="E5585" s="1"/>
      <c r="F5585" s="34"/>
      <c r="G5585" s="2"/>
      <c r="H5585" s="44">
        <f t="shared" si="92"/>
        <v>0</v>
      </c>
    </row>
    <row r="5586" spans="2:8" ht="12.5" x14ac:dyDescent="0.25">
      <c r="B5586" s="25"/>
      <c r="C5586" s="33"/>
      <c r="D5586" s="1"/>
      <c r="E5586" s="1"/>
      <c r="F5586" s="34"/>
      <c r="G5586" s="2"/>
      <c r="H5586" s="44">
        <f t="shared" si="92"/>
        <v>0</v>
      </c>
    </row>
    <row r="5587" spans="2:8" ht="12.5" x14ac:dyDescent="0.25">
      <c r="B5587" s="25"/>
      <c r="C5587" s="33"/>
      <c r="D5587" s="1"/>
      <c r="E5587" s="1"/>
      <c r="F5587" s="34"/>
      <c r="G5587" s="2"/>
      <c r="H5587" s="44">
        <f t="shared" si="92"/>
        <v>0</v>
      </c>
    </row>
    <row r="5588" spans="2:8" ht="12.5" x14ac:dyDescent="0.25">
      <c r="B5588" s="25"/>
      <c r="C5588" s="33"/>
      <c r="D5588" s="1"/>
      <c r="E5588" s="1"/>
      <c r="F5588" s="34"/>
      <c r="G5588" s="2"/>
      <c r="H5588" s="44">
        <f t="shared" si="92"/>
        <v>0</v>
      </c>
    </row>
    <row r="5589" spans="2:8" ht="12.5" x14ac:dyDescent="0.25">
      <c r="B5589" s="25"/>
      <c r="C5589" s="33"/>
      <c r="D5589" s="1"/>
      <c r="E5589" s="1"/>
      <c r="F5589" s="34"/>
      <c r="G5589" s="2"/>
      <c r="H5589" s="44">
        <f t="shared" si="92"/>
        <v>0</v>
      </c>
    </row>
    <row r="5590" spans="2:8" ht="12.5" x14ac:dyDescent="0.25">
      <c r="B5590" s="25"/>
      <c r="C5590" s="33"/>
      <c r="D5590" s="1"/>
      <c r="E5590" s="1"/>
      <c r="F5590" s="34"/>
      <c r="G5590" s="2"/>
      <c r="H5590" s="44">
        <f t="shared" si="92"/>
        <v>0</v>
      </c>
    </row>
    <row r="5591" spans="2:8" ht="12.5" x14ac:dyDescent="0.25">
      <c r="B5591" s="25"/>
      <c r="C5591" s="33"/>
      <c r="D5591" s="1"/>
      <c r="E5591" s="1"/>
      <c r="F5591" s="34"/>
      <c r="G5591" s="2"/>
      <c r="H5591" s="44">
        <f t="shared" si="92"/>
        <v>0</v>
      </c>
    </row>
    <row r="5592" spans="2:8" ht="12.5" x14ac:dyDescent="0.25">
      <c r="B5592" s="25"/>
      <c r="C5592" s="33"/>
      <c r="D5592" s="1"/>
      <c r="E5592" s="1"/>
      <c r="F5592" s="34"/>
      <c r="G5592" s="2"/>
      <c r="H5592" s="44">
        <f t="shared" si="92"/>
        <v>0</v>
      </c>
    </row>
    <row r="5593" spans="2:8" ht="12.5" x14ac:dyDescent="0.25">
      <c r="B5593" s="25"/>
      <c r="C5593" s="33"/>
      <c r="D5593" s="1"/>
      <c r="E5593" s="1"/>
      <c r="F5593" s="34"/>
      <c r="G5593" s="2"/>
      <c r="H5593" s="44">
        <f t="shared" si="92"/>
        <v>0</v>
      </c>
    </row>
    <row r="5594" spans="2:8" ht="12.5" x14ac:dyDescent="0.25">
      <c r="B5594" s="25"/>
      <c r="C5594" s="33"/>
      <c r="D5594" s="1"/>
      <c r="E5594" s="1"/>
      <c r="F5594" s="34"/>
      <c r="G5594" s="2"/>
      <c r="H5594" s="44">
        <f t="shared" si="92"/>
        <v>0</v>
      </c>
    </row>
    <row r="5595" spans="2:8" ht="12.5" x14ac:dyDescent="0.25">
      <c r="B5595" s="25"/>
      <c r="C5595" s="33"/>
      <c r="D5595" s="1"/>
      <c r="E5595" s="1"/>
      <c r="F5595" s="34"/>
      <c r="G5595" s="2"/>
      <c r="H5595" s="44">
        <f t="shared" si="92"/>
        <v>0</v>
      </c>
    </row>
    <row r="5596" spans="2:8" ht="12.5" x14ac:dyDescent="0.25">
      <c r="B5596" s="25"/>
      <c r="C5596" s="33"/>
      <c r="D5596" s="1"/>
      <c r="E5596" s="1"/>
      <c r="F5596" s="34"/>
      <c r="G5596" s="2"/>
      <c r="H5596" s="44">
        <f t="shared" si="92"/>
        <v>0</v>
      </c>
    </row>
    <row r="5597" spans="2:8" ht="12.5" x14ac:dyDescent="0.25">
      <c r="B5597" s="25"/>
      <c r="C5597" s="33"/>
      <c r="D5597" s="1"/>
      <c r="E5597" s="1"/>
      <c r="F5597" s="34"/>
      <c r="G5597" s="2"/>
      <c r="H5597" s="44">
        <f t="shared" si="92"/>
        <v>0</v>
      </c>
    </row>
    <row r="5598" spans="2:8" ht="12.5" x14ac:dyDescent="0.25">
      <c r="B5598" s="25"/>
      <c r="C5598" s="33"/>
      <c r="D5598" s="1"/>
      <c r="E5598" s="1"/>
      <c r="F5598" s="34"/>
      <c r="G5598" s="2"/>
      <c r="H5598" s="44">
        <f t="shared" si="92"/>
        <v>0</v>
      </c>
    </row>
    <row r="5599" spans="2:8" ht="12.5" x14ac:dyDescent="0.25">
      <c r="B5599" s="25"/>
      <c r="C5599" s="33"/>
      <c r="D5599" s="1"/>
      <c r="E5599" s="1"/>
      <c r="F5599" s="34"/>
      <c r="G5599" s="2"/>
      <c r="H5599" s="44">
        <f t="shared" si="92"/>
        <v>0</v>
      </c>
    </row>
    <row r="5600" spans="2:8" ht="12.5" x14ac:dyDescent="0.25">
      <c r="B5600" s="25"/>
      <c r="C5600" s="33"/>
      <c r="D5600" s="1"/>
      <c r="E5600" s="1"/>
      <c r="F5600" s="34"/>
      <c r="G5600" s="2"/>
      <c r="H5600" s="44">
        <f t="shared" si="92"/>
        <v>0</v>
      </c>
    </row>
    <row r="5601" spans="2:8" ht="12.5" x14ac:dyDescent="0.25">
      <c r="B5601" s="25"/>
      <c r="C5601" s="33"/>
      <c r="D5601" s="1"/>
      <c r="E5601" s="1"/>
      <c r="F5601" s="34"/>
      <c r="G5601" s="2"/>
      <c r="H5601" s="44">
        <f t="shared" si="92"/>
        <v>0</v>
      </c>
    </row>
    <row r="5602" spans="2:8" ht="12.5" x14ac:dyDescent="0.25">
      <c r="B5602" s="25"/>
      <c r="C5602" s="33"/>
      <c r="D5602" s="1"/>
      <c r="E5602" s="1"/>
      <c r="F5602" s="34"/>
      <c r="G5602" s="2"/>
      <c r="H5602" s="44">
        <f t="shared" si="92"/>
        <v>0</v>
      </c>
    </row>
    <row r="5603" spans="2:8" ht="12.5" x14ac:dyDescent="0.25">
      <c r="B5603" s="25"/>
      <c r="C5603" s="33"/>
      <c r="D5603" s="1"/>
      <c r="E5603" s="1"/>
      <c r="F5603" s="34"/>
      <c r="G5603" s="2"/>
      <c r="H5603" s="44">
        <f t="shared" si="92"/>
        <v>0</v>
      </c>
    </row>
    <row r="5604" spans="2:8" ht="12.5" x14ac:dyDescent="0.25">
      <c r="B5604" s="25"/>
      <c r="C5604" s="33"/>
      <c r="D5604" s="1"/>
      <c r="E5604" s="1"/>
      <c r="F5604" s="34"/>
      <c r="G5604" s="2"/>
      <c r="H5604" s="44">
        <f t="shared" si="92"/>
        <v>0</v>
      </c>
    </row>
    <row r="5605" spans="2:8" ht="12.5" x14ac:dyDescent="0.25">
      <c r="B5605" s="25"/>
      <c r="C5605" s="33"/>
      <c r="D5605" s="1"/>
      <c r="E5605" s="1"/>
      <c r="F5605" s="34"/>
      <c r="G5605" s="2"/>
      <c r="H5605" s="44">
        <f t="shared" si="92"/>
        <v>0</v>
      </c>
    </row>
    <row r="5606" spans="2:8" ht="12.5" x14ac:dyDescent="0.25">
      <c r="B5606" s="25"/>
      <c r="C5606" s="33"/>
      <c r="D5606" s="1"/>
      <c r="E5606" s="1"/>
      <c r="F5606" s="34"/>
      <c r="G5606" s="2"/>
      <c r="H5606" s="44">
        <f t="shared" si="92"/>
        <v>0</v>
      </c>
    </row>
    <row r="5607" spans="2:8" ht="12.5" x14ac:dyDescent="0.25">
      <c r="B5607" s="25"/>
      <c r="C5607" s="33"/>
      <c r="D5607" s="1"/>
      <c r="E5607" s="1"/>
      <c r="F5607" s="34"/>
      <c r="G5607" s="2"/>
      <c r="H5607" s="44">
        <f t="shared" si="92"/>
        <v>0</v>
      </c>
    </row>
    <row r="5608" spans="2:8" ht="12.5" x14ac:dyDescent="0.25">
      <c r="B5608" s="25"/>
      <c r="C5608" s="33"/>
      <c r="D5608" s="1"/>
      <c r="E5608" s="1"/>
      <c r="F5608" s="34"/>
      <c r="G5608" s="2"/>
      <c r="H5608" s="44">
        <f t="shared" si="92"/>
        <v>0</v>
      </c>
    </row>
    <row r="5609" spans="2:8" ht="12.5" x14ac:dyDescent="0.25">
      <c r="B5609" s="25"/>
      <c r="C5609" s="33"/>
      <c r="D5609" s="1"/>
      <c r="E5609" s="1"/>
      <c r="F5609" s="34"/>
      <c r="G5609" s="2"/>
      <c r="H5609" s="44">
        <f t="shared" si="92"/>
        <v>0</v>
      </c>
    </row>
    <row r="5610" spans="2:8" ht="12.5" x14ac:dyDescent="0.25">
      <c r="B5610" s="25"/>
      <c r="C5610" s="33"/>
      <c r="D5610" s="1"/>
      <c r="E5610" s="1"/>
      <c r="F5610" s="34"/>
      <c r="G5610" s="2"/>
      <c r="H5610" s="44">
        <f t="shared" si="92"/>
        <v>0</v>
      </c>
    </row>
    <row r="5611" spans="2:8" ht="12.5" x14ac:dyDescent="0.25">
      <c r="B5611" s="25"/>
      <c r="C5611" s="33"/>
      <c r="D5611" s="1"/>
      <c r="E5611" s="1"/>
      <c r="F5611" s="34"/>
      <c r="G5611" s="2"/>
      <c r="H5611" s="44">
        <f t="shared" si="92"/>
        <v>0</v>
      </c>
    </row>
    <row r="5612" spans="2:8" ht="12.5" x14ac:dyDescent="0.25">
      <c r="B5612" s="25"/>
      <c r="C5612" s="33"/>
      <c r="D5612" s="1"/>
      <c r="E5612" s="1"/>
      <c r="F5612" s="34"/>
      <c r="G5612" s="2"/>
      <c r="H5612" s="44">
        <f t="shared" si="92"/>
        <v>0</v>
      </c>
    </row>
    <row r="5613" spans="2:8" ht="12.5" x14ac:dyDescent="0.25">
      <c r="B5613" s="25"/>
      <c r="C5613" s="33"/>
      <c r="D5613" s="1"/>
      <c r="E5613" s="1"/>
      <c r="F5613" s="34"/>
      <c r="G5613" s="2"/>
      <c r="H5613" s="44">
        <f t="shared" si="92"/>
        <v>0</v>
      </c>
    </row>
    <row r="5614" spans="2:8" ht="12.5" x14ac:dyDescent="0.25">
      <c r="B5614" s="25"/>
      <c r="C5614" s="33"/>
      <c r="D5614" s="1"/>
      <c r="E5614" s="1"/>
      <c r="F5614" s="34"/>
      <c r="G5614" s="2"/>
      <c r="H5614" s="44">
        <f t="shared" si="92"/>
        <v>0</v>
      </c>
    </row>
    <row r="5615" spans="2:8" ht="12.5" x14ac:dyDescent="0.25">
      <c r="B5615" s="25"/>
      <c r="C5615" s="33"/>
      <c r="D5615" s="1"/>
      <c r="E5615" s="1"/>
      <c r="F5615" s="34"/>
      <c r="G5615" s="2"/>
      <c r="H5615" s="44">
        <f t="shared" si="92"/>
        <v>0</v>
      </c>
    </row>
    <row r="5616" spans="2:8" ht="12.5" x14ac:dyDescent="0.25">
      <c r="B5616" s="25"/>
      <c r="C5616" s="33"/>
      <c r="D5616" s="1"/>
      <c r="E5616" s="1"/>
      <c r="F5616" s="34"/>
      <c r="G5616" s="2"/>
      <c r="H5616" s="44">
        <f t="shared" si="92"/>
        <v>0</v>
      </c>
    </row>
    <row r="5617" spans="2:8" ht="12.5" x14ac:dyDescent="0.25">
      <c r="B5617" s="25"/>
      <c r="C5617" s="33"/>
      <c r="D5617" s="1"/>
      <c r="E5617" s="1"/>
      <c r="F5617" s="34"/>
      <c r="G5617" s="2"/>
      <c r="H5617" s="44">
        <f t="shared" si="92"/>
        <v>0</v>
      </c>
    </row>
    <row r="5618" spans="2:8" ht="12.5" x14ac:dyDescent="0.25">
      <c r="B5618" s="25"/>
      <c r="C5618" s="33"/>
      <c r="D5618" s="1"/>
      <c r="E5618" s="1"/>
      <c r="F5618" s="34"/>
      <c r="G5618" s="2"/>
      <c r="H5618" s="44">
        <f t="shared" si="92"/>
        <v>0</v>
      </c>
    </row>
    <row r="5619" spans="2:8" ht="12.5" x14ac:dyDescent="0.25">
      <c r="B5619" s="25"/>
      <c r="C5619" s="33"/>
      <c r="D5619" s="1"/>
      <c r="E5619" s="1"/>
      <c r="F5619" s="34"/>
      <c r="G5619" s="2"/>
      <c r="H5619" s="44">
        <f t="shared" si="92"/>
        <v>0</v>
      </c>
    </row>
    <row r="5620" spans="2:8" ht="12.5" x14ac:dyDescent="0.25">
      <c r="B5620" s="25"/>
      <c r="C5620" s="33"/>
      <c r="D5620" s="1"/>
      <c r="E5620" s="1"/>
      <c r="F5620" s="34"/>
      <c r="G5620" s="2"/>
      <c r="H5620" s="44">
        <f t="shared" si="92"/>
        <v>0</v>
      </c>
    </row>
    <row r="5621" spans="2:8" ht="12.5" x14ac:dyDescent="0.25">
      <c r="B5621" s="25"/>
      <c r="C5621" s="33"/>
      <c r="D5621" s="1"/>
      <c r="E5621" s="1"/>
      <c r="F5621" s="34"/>
      <c r="G5621" s="2"/>
      <c r="H5621" s="44">
        <f t="shared" si="92"/>
        <v>0</v>
      </c>
    </row>
    <row r="5622" spans="2:8" ht="12.5" x14ac:dyDescent="0.25">
      <c r="B5622" s="25"/>
      <c r="C5622" s="33"/>
      <c r="D5622" s="1"/>
      <c r="E5622" s="1"/>
      <c r="F5622" s="34"/>
      <c r="G5622" s="2"/>
      <c r="H5622" s="44">
        <f t="shared" si="92"/>
        <v>0</v>
      </c>
    </row>
    <row r="5623" spans="2:8" ht="12.5" x14ac:dyDescent="0.25">
      <c r="B5623" s="25"/>
      <c r="C5623" s="33"/>
      <c r="D5623" s="1"/>
      <c r="E5623" s="1"/>
      <c r="F5623" s="34"/>
      <c r="G5623" s="2"/>
      <c r="H5623" s="44">
        <f t="shared" si="92"/>
        <v>0</v>
      </c>
    </row>
    <row r="5624" spans="2:8" ht="12.5" x14ac:dyDescent="0.25">
      <c r="B5624" s="25"/>
      <c r="C5624" s="33"/>
      <c r="D5624" s="1"/>
      <c r="E5624" s="1"/>
      <c r="F5624" s="34"/>
      <c r="G5624" s="2"/>
      <c r="H5624" s="44">
        <f t="shared" si="92"/>
        <v>0</v>
      </c>
    </row>
    <row r="5625" spans="2:8" ht="12.5" x14ac:dyDescent="0.25">
      <c r="B5625" s="25"/>
      <c r="C5625" s="33"/>
      <c r="D5625" s="1"/>
      <c r="E5625" s="1"/>
      <c r="F5625" s="34"/>
      <c r="G5625" s="2"/>
      <c r="H5625" s="44">
        <f t="shared" si="92"/>
        <v>0</v>
      </c>
    </row>
    <row r="5626" spans="2:8" ht="12.5" x14ac:dyDescent="0.25">
      <c r="B5626" s="25"/>
      <c r="C5626" s="33"/>
      <c r="D5626" s="1"/>
      <c r="E5626" s="1"/>
      <c r="F5626" s="34"/>
      <c r="G5626" s="2"/>
      <c r="H5626" s="44">
        <f t="shared" si="92"/>
        <v>0</v>
      </c>
    </row>
    <row r="5627" spans="2:8" ht="12.5" x14ac:dyDescent="0.25">
      <c r="B5627" s="25"/>
      <c r="C5627" s="33"/>
      <c r="D5627" s="1"/>
      <c r="E5627" s="1"/>
      <c r="F5627" s="34"/>
      <c r="G5627" s="2"/>
      <c r="H5627" s="44">
        <f t="shared" si="92"/>
        <v>0</v>
      </c>
    </row>
    <row r="5628" spans="2:8" ht="12.5" x14ac:dyDescent="0.25">
      <c r="B5628" s="25"/>
      <c r="C5628" s="33"/>
      <c r="D5628" s="1"/>
      <c r="E5628" s="1"/>
      <c r="F5628" s="34"/>
      <c r="G5628" s="2"/>
      <c r="H5628" s="44">
        <f t="shared" si="92"/>
        <v>0</v>
      </c>
    </row>
    <row r="5629" spans="2:8" ht="12.5" x14ac:dyDescent="0.25">
      <c r="B5629" s="25"/>
      <c r="C5629" s="33"/>
      <c r="D5629" s="1"/>
      <c r="E5629" s="1"/>
      <c r="F5629" s="34"/>
      <c r="G5629" s="2"/>
      <c r="H5629" s="44">
        <f t="shared" si="92"/>
        <v>0</v>
      </c>
    </row>
    <row r="5630" spans="2:8" ht="12.5" x14ac:dyDescent="0.25">
      <c r="B5630" s="25"/>
      <c r="C5630" s="33"/>
      <c r="D5630" s="1"/>
      <c r="E5630" s="1"/>
      <c r="F5630" s="34"/>
      <c r="G5630" s="2"/>
      <c r="H5630" s="44">
        <f t="shared" si="92"/>
        <v>0</v>
      </c>
    </row>
    <row r="5631" spans="2:8" ht="12.5" x14ac:dyDescent="0.25">
      <c r="B5631" s="25"/>
      <c r="C5631" s="33"/>
      <c r="D5631" s="1"/>
      <c r="E5631" s="1"/>
      <c r="F5631" s="34"/>
      <c r="G5631" s="2"/>
      <c r="H5631" s="44">
        <f t="shared" si="92"/>
        <v>0</v>
      </c>
    </row>
    <row r="5632" spans="2:8" ht="12.5" x14ac:dyDescent="0.25">
      <c r="B5632" s="25"/>
      <c r="C5632" s="33"/>
      <c r="D5632" s="1"/>
      <c r="E5632" s="1"/>
      <c r="F5632" s="34"/>
      <c r="G5632" s="2"/>
      <c r="H5632" s="44">
        <f t="shared" si="92"/>
        <v>0</v>
      </c>
    </row>
    <row r="5633" spans="2:8" ht="12.5" x14ac:dyDescent="0.25">
      <c r="B5633" s="25"/>
      <c r="C5633" s="33"/>
      <c r="D5633" s="1"/>
      <c r="E5633" s="1"/>
      <c r="F5633" s="34"/>
      <c r="G5633" s="2"/>
      <c r="H5633" s="44">
        <f t="shared" si="92"/>
        <v>0</v>
      </c>
    </row>
    <row r="5634" spans="2:8" ht="12.5" x14ac:dyDescent="0.25">
      <c r="B5634" s="25"/>
      <c r="C5634" s="33"/>
      <c r="D5634" s="1"/>
      <c r="E5634" s="1"/>
      <c r="F5634" s="34"/>
      <c r="G5634" s="2"/>
      <c r="H5634" s="44">
        <f t="shared" si="92"/>
        <v>0</v>
      </c>
    </row>
    <row r="5635" spans="2:8" ht="12.5" x14ac:dyDescent="0.25">
      <c r="B5635" s="25"/>
      <c r="C5635" s="33"/>
      <c r="D5635" s="1"/>
      <c r="E5635" s="1"/>
      <c r="F5635" s="34"/>
      <c r="G5635" s="2"/>
      <c r="H5635" s="44">
        <f t="shared" si="92"/>
        <v>0</v>
      </c>
    </row>
    <row r="5636" spans="2:8" ht="12.5" x14ac:dyDescent="0.25">
      <c r="B5636" s="25"/>
      <c r="C5636" s="33"/>
      <c r="D5636" s="1"/>
      <c r="E5636" s="1"/>
      <c r="F5636" s="34"/>
      <c r="G5636" s="2"/>
      <c r="H5636" s="44">
        <f t="shared" si="92"/>
        <v>0</v>
      </c>
    </row>
    <row r="5637" spans="2:8" ht="12.5" x14ac:dyDescent="0.25">
      <c r="B5637" s="25"/>
      <c r="C5637" s="33"/>
      <c r="D5637" s="1"/>
      <c r="E5637" s="1"/>
      <c r="F5637" s="34"/>
      <c r="G5637" s="2"/>
      <c r="H5637" s="44">
        <f t="shared" si="92"/>
        <v>0</v>
      </c>
    </row>
    <row r="5638" spans="2:8" ht="12.5" x14ac:dyDescent="0.25">
      <c r="B5638" s="25"/>
      <c r="C5638" s="33"/>
      <c r="D5638" s="1"/>
      <c r="E5638" s="1"/>
      <c r="F5638" s="34"/>
      <c r="G5638" s="2"/>
      <c r="H5638" s="44">
        <f t="shared" ref="H5638:H5701" si="93">F5638*ROUND(G5638,4)</f>
        <v>0</v>
      </c>
    </row>
    <row r="5639" spans="2:8" ht="12.5" x14ac:dyDescent="0.25">
      <c r="B5639" s="25"/>
      <c r="C5639" s="33"/>
      <c r="D5639" s="1"/>
      <c r="E5639" s="1"/>
      <c r="F5639" s="34"/>
      <c r="G5639" s="2"/>
      <c r="H5639" s="44">
        <f t="shared" si="93"/>
        <v>0</v>
      </c>
    </row>
    <row r="5640" spans="2:8" ht="12.5" x14ac:dyDescent="0.25">
      <c r="B5640" s="25"/>
      <c r="C5640" s="33"/>
      <c r="D5640" s="1"/>
      <c r="E5640" s="1"/>
      <c r="F5640" s="34"/>
      <c r="G5640" s="2"/>
      <c r="H5640" s="44">
        <f t="shared" si="93"/>
        <v>0</v>
      </c>
    </row>
    <row r="5641" spans="2:8" ht="12.5" x14ac:dyDescent="0.25">
      <c r="B5641" s="25"/>
      <c r="C5641" s="33"/>
      <c r="D5641" s="1"/>
      <c r="E5641" s="1"/>
      <c r="F5641" s="34"/>
      <c r="G5641" s="2"/>
      <c r="H5641" s="44">
        <f t="shared" si="93"/>
        <v>0</v>
      </c>
    </row>
    <row r="5642" spans="2:8" ht="12.5" x14ac:dyDescent="0.25">
      <c r="B5642" s="25"/>
      <c r="C5642" s="33"/>
      <c r="D5642" s="1"/>
      <c r="E5642" s="1"/>
      <c r="F5642" s="34"/>
      <c r="G5642" s="2"/>
      <c r="H5642" s="44">
        <f t="shared" si="93"/>
        <v>0</v>
      </c>
    </row>
    <row r="5643" spans="2:8" ht="12.5" x14ac:dyDescent="0.25">
      <c r="B5643" s="25"/>
      <c r="C5643" s="33"/>
      <c r="D5643" s="1"/>
      <c r="E5643" s="1"/>
      <c r="F5643" s="34"/>
      <c r="G5643" s="2"/>
      <c r="H5643" s="44">
        <f t="shared" si="93"/>
        <v>0</v>
      </c>
    </row>
    <row r="5644" spans="2:8" ht="12.5" x14ac:dyDescent="0.25">
      <c r="B5644" s="25"/>
      <c r="C5644" s="33"/>
      <c r="D5644" s="1"/>
      <c r="E5644" s="1"/>
      <c r="F5644" s="34"/>
      <c r="G5644" s="2"/>
      <c r="H5644" s="44">
        <f t="shared" si="93"/>
        <v>0</v>
      </c>
    </row>
    <row r="5645" spans="2:8" ht="12.5" x14ac:dyDescent="0.25">
      <c r="B5645" s="25"/>
      <c r="C5645" s="33"/>
      <c r="D5645" s="1"/>
      <c r="E5645" s="1"/>
      <c r="F5645" s="34"/>
      <c r="G5645" s="2"/>
      <c r="H5645" s="44">
        <f t="shared" si="93"/>
        <v>0</v>
      </c>
    </row>
    <row r="5646" spans="2:8" ht="12.5" x14ac:dyDescent="0.25">
      <c r="B5646" s="25"/>
      <c r="C5646" s="33"/>
      <c r="D5646" s="1"/>
      <c r="E5646" s="1"/>
      <c r="F5646" s="34"/>
      <c r="G5646" s="2"/>
      <c r="H5646" s="44">
        <f t="shared" si="93"/>
        <v>0</v>
      </c>
    </row>
    <row r="5647" spans="2:8" ht="12.5" x14ac:dyDescent="0.25">
      <c r="B5647" s="25"/>
      <c r="C5647" s="33"/>
      <c r="D5647" s="1"/>
      <c r="E5647" s="1"/>
      <c r="F5647" s="34"/>
      <c r="G5647" s="2"/>
      <c r="H5647" s="44">
        <f t="shared" si="93"/>
        <v>0</v>
      </c>
    </row>
    <row r="5648" spans="2:8" ht="12.5" x14ac:dyDescent="0.25">
      <c r="B5648" s="25"/>
      <c r="C5648" s="33"/>
      <c r="D5648" s="1"/>
      <c r="E5648" s="1"/>
      <c r="F5648" s="34"/>
      <c r="G5648" s="2"/>
      <c r="H5648" s="44">
        <f t="shared" si="93"/>
        <v>0</v>
      </c>
    </row>
    <row r="5649" spans="2:8" ht="12.5" x14ac:dyDescent="0.25">
      <c r="B5649" s="25"/>
      <c r="C5649" s="33"/>
      <c r="D5649" s="1"/>
      <c r="E5649" s="1"/>
      <c r="F5649" s="34"/>
      <c r="G5649" s="2"/>
      <c r="H5649" s="44">
        <f t="shared" si="93"/>
        <v>0</v>
      </c>
    </row>
    <row r="5650" spans="2:8" ht="12.5" x14ac:dyDescent="0.25">
      <c r="B5650" s="25"/>
      <c r="C5650" s="33"/>
      <c r="D5650" s="1"/>
      <c r="E5650" s="1"/>
      <c r="F5650" s="34"/>
      <c r="G5650" s="2"/>
      <c r="H5650" s="44">
        <f t="shared" si="93"/>
        <v>0</v>
      </c>
    </row>
    <row r="5651" spans="2:8" ht="12.5" x14ac:dyDescent="0.25">
      <c r="B5651" s="25"/>
      <c r="C5651" s="33"/>
      <c r="D5651" s="1"/>
      <c r="E5651" s="1"/>
      <c r="F5651" s="34"/>
      <c r="G5651" s="2"/>
      <c r="H5651" s="44">
        <f t="shared" si="93"/>
        <v>0</v>
      </c>
    </row>
    <row r="5652" spans="2:8" ht="12.5" x14ac:dyDescent="0.25">
      <c r="B5652" s="25"/>
      <c r="C5652" s="33"/>
      <c r="D5652" s="1"/>
      <c r="E5652" s="1"/>
      <c r="F5652" s="34"/>
      <c r="G5652" s="2"/>
      <c r="H5652" s="44">
        <f t="shared" si="93"/>
        <v>0</v>
      </c>
    </row>
    <row r="5653" spans="2:8" ht="12.5" x14ac:dyDescent="0.25">
      <c r="B5653" s="25"/>
      <c r="C5653" s="33"/>
      <c r="D5653" s="1"/>
      <c r="E5653" s="1"/>
      <c r="F5653" s="34"/>
      <c r="G5653" s="2"/>
      <c r="H5653" s="44">
        <f t="shared" si="93"/>
        <v>0</v>
      </c>
    </row>
    <row r="5654" spans="2:8" ht="12.5" x14ac:dyDescent="0.25">
      <c r="B5654" s="25"/>
      <c r="C5654" s="33"/>
      <c r="D5654" s="1"/>
      <c r="E5654" s="1"/>
      <c r="F5654" s="34"/>
      <c r="G5654" s="2"/>
      <c r="H5654" s="44">
        <f t="shared" si="93"/>
        <v>0</v>
      </c>
    </row>
    <row r="5655" spans="2:8" ht="12.5" x14ac:dyDescent="0.25">
      <c r="B5655" s="25"/>
      <c r="C5655" s="33"/>
      <c r="D5655" s="1"/>
      <c r="E5655" s="1"/>
      <c r="F5655" s="34"/>
      <c r="G5655" s="2"/>
      <c r="H5655" s="44">
        <f t="shared" si="93"/>
        <v>0</v>
      </c>
    </row>
    <row r="5656" spans="2:8" ht="12.5" x14ac:dyDescent="0.25">
      <c r="B5656" s="25"/>
      <c r="C5656" s="33"/>
      <c r="D5656" s="1"/>
      <c r="E5656" s="1"/>
      <c r="F5656" s="34"/>
      <c r="G5656" s="2"/>
      <c r="H5656" s="44">
        <f t="shared" si="93"/>
        <v>0</v>
      </c>
    </row>
    <row r="5657" spans="2:8" ht="12.5" x14ac:dyDescent="0.25">
      <c r="B5657" s="25"/>
      <c r="C5657" s="33"/>
      <c r="D5657" s="1"/>
      <c r="E5657" s="1"/>
      <c r="F5657" s="34"/>
      <c r="G5657" s="2"/>
      <c r="H5657" s="44">
        <f t="shared" si="93"/>
        <v>0</v>
      </c>
    </row>
    <row r="5658" spans="2:8" ht="12.5" x14ac:dyDescent="0.25">
      <c r="B5658" s="25"/>
      <c r="C5658" s="33"/>
      <c r="D5658" s="1"/>
      <c r="E5658" s="1"/>
      <c r="F5658" s="34"/>
      <c r="G5658" s="2"/>
      <c r="H5658" s="44">
        <f t="shared" si="93"/>
        <v>0</v>
      </c>
    </row>
    <row r="5659" spans="2:8" ht="12.5" x14ac:dyDescent="0.25">
      <c r="B5659" s="25"/>
      <c r="C5659" s="33"/>
      <c r="D5659" s="1"/>
      <c r="E5659" s="1"/>
      <c r="F5659" s="34"/>
      <c r="G5659" s="2"/>
      <c r="H5659" s="44">
        <f t="shared" si="93"/>
        <v>0</v>
      </c>
    </row>
    <row r="5660" spans="2:8" ht="12.5" x14ac:dyDescent="0.25">
      <c r="B5660" s="25"/>
      <c r="C5660" s="33"/>
      <c r="D5660" s="1"/>
      <c r="E5660" s="1"/>
      <c r="F5660" s="34"/>
      <c r="G5660" s="2"/>
      <c r="H5660" s="44">
        <f t="shared" si="93"/>
        <v>0</v>
      </c>
    </row>
    <row r="5661" spans="2:8" ht="12.5" x14ac:dyDescent="0.25">
      <c r="B5661" s="25"/>
      <c r="C5661" s="33"/>
      <c r="D5661" s="1"/>
      <c r="E5661" s="1"/>
      <c r="F5661" s="34"/>
      <c r="G5661" s="2"/>
      <c r="H5661" s="44">
        <f t="shared" si="93"/>
        <v>0</v>
      </c>
    </row>
    <row r="5662" spans="2:8" ht="12.5" x14ac:dyDescent="0.25">
      <c r="B5662" s="25"/>
      <c r="C5662" s="33"/>
      <c r="D5662" s="1"/>
      <c r="E5662" s="1"/>
      <c r="F5662" s="34"/>
      <c r="G5662" s="2"/>
      <c r="H5662" s="44">
        <f t="shared" si="93"/>
        <v>0</v>
      </c>
    </row>
    <row r="5663" spans="2:8" ht="12.5" x14ac:dyDescent="0.25">
      <c r="B5663" s="25"/>
      <c r="C5663" s="33"/>
      <c r="D5663" s="1"/>
      <c r="E5663" s="1"/>
      <c r="F5663" s="34"/>
      <c r="G5663" s="2"/>
      <c r="H5663" s="44">
        <f t="shared" si="93"/>
        <v>0</v>
      </c>
    </row>
    <row r="5664" spans="2:8" ht="12.5" x14ac:dyDescent="0.25">
      <c r="B5664" s="25"/>
      <c r="C5664" s="33"/>
      <c r="D5664" s="1"/>
      <c r="E5664" s="1"/>
      <c r="F5664" s="34"/>
      <c r="G5664" s="2"/>
      <c r="H5664" s="44">
        <f t="shared" si="93"/>
        <v>0</v>
      </c>
    </row>
    <row r="5665" spans="2:8" ht="12.5" x14ac:dyDescent="0.25">
      <c r="B5665" s="25"/>
      <c r="C5665" s="33"/>
      <c r="D5665" s="1"/>
      <c r="E5665" s="1"/>
      <c r="F5665" s="34"/>
      <c r="G5665" s="2"/>
      <c r="H5665" s="44">
        <f t="shared" si="93"/>
        <v>0</v>
      </c>
    </row>
    <row r="5666" spans="2:8" ht="12.5" x14ac:dyDescent="0.25">
      <c r="B5666" s="25"/>
      <c r="C5666" s="33"/>
      <c r="D5666" s="1"/>
      <c r="E5666" s="1"/>
      <c r="F5666" s="34"/>
      <c r="G5666" s="2"/>
      <c r="H5666" s="44">
        <f t="shared" si="93"/>
        <v>0</v>
      </c>
    </row>
    <row r="5667" spans="2:8" ht="12.5" x14ac:dyDescent="0.25">
      <c r="B5667" s="25"/>
      <c r="C5667" s="33"/>
      <c r="D5667" s="1"/>
      <c r="E5667" s="1"/>
      <c r="F5667" s="34"/>
      <c r="G5667" s="2"/>
      <c r="H5667" s="44">
        <f t="shared" si="93"/>
        <v>0</v>
      </c>
    </row>
    <row r="5668" spans="2:8" ht="12.5" x14ac:dyDescent="0.25">
      <c r="B5668" s="25"/>
      <c r="C5668" s="33"/>
      <c r="D5668" s="1"/>
      <c r="E5668" s="1"/>
      <c r="F5668" s="34"/>
      <c r="G5668" s="2"/>
      <c r="H5668" s="44">
        <f t="shared" si="93"/>
        <v>0</v>
      </c>
    </row>
    <row r="5669" spans="2:8" ht="12.5" x14ac:dyDescent="0.25">
      <c r="B5669" s="25"/>
      <c r="C5669" s="33"/>
      <c r="D5669" s="1"/>
      <c r="E5669" s="1"/>
      <c r="F5669" s="34"/>
      <c r="G5669" s="2"/>
      <c r="H5669" s="44">
        <f t="shared" si="93"/>
        <v>0</v>
      </c>
    </row>
    <row r="5670" spans="2:8" ht="12.5" x14ac:dyDescent="0.25">
      <c r="B5670" s="25"/>
      <c r="C5670" s="33"/>
      <c r="D5670" s="1"/>
      <c r="E5670" s="1"/>
      <c r="F5670" s="34"/>
      <c r="G5670" s="2"/>
      <c r="H5670" s="44">
        <f t="shared" si="93"/>
        <v>0</v>
      </c>
    </row>
    <row r="5671" spans="2:8" ht="12.5" x14ac:dyDescent="0.25">
      <c r="B5671" s="25"/>
      <c r="C5671" s="33"/>
      <c r="D5671" s="1"/>
      <c r="E5671" s="1"/>
      <c r="F5671" s="34"/>
      <c r="G5671" s="2"/>
      <c r="H5671" s="44">
        <f t="shared" si="93"/>
        <v>0</v>
      </c>
    </row>
    <row r="5672" spans="2:8" ht="12.5" x14ac:dyDescent="0.25">
      <c r="B5672" s="25"/>
      <c r="C5672" s="33"/>
      <c r="D5672" s="1"/>
      <c r="E5672" s="1"/>
      <c r="F5672" s="34"/>
      <c r="G5672" s="2"/>
      <c r="H5672" s="44">
        <f t="shared" si="93"/>
        <v>0</v>
      </c>
    </row>
    <row r="5673" spans="2:8" ht="12.5" x14ac:dyDescent="0.25">
      <c r="B5673" s="25"/>
      <c r="C5673" s="33"/>
      <c r="D5673" s="1"/>
      <c r="E5673" s="1"/>
      <c r="F5673" s="34"/>
      <c r="G5673" s="2"/>
      <c r="H5673" s="44">
        <f t="shared" si="93"/>
        <v>0</v>
      </c>
    </row>
    <row r="5674" spans="2:8" ht="12.5" x14ac:dyDescent="0.25">
      <c r="B5674" s="25"/>
      <c r="C5674" s="33"/>
      <c r="D5674" s="1"/>
      <c r="E5674" s="1"/>
      <c r="F5674" s="34"/>
      <c r="G5674" s="2"/>
      <c r="H5674" s="44">
        <f t="shared" si="93"/>
        <v>0</v>
      </c>
    </row>
    <row r="5675" spans="2:8" ht="12.5" x14ac:dyDescent="0.25">
      <c r="B5675" s="25"/>
      <c r="C5675" s="33"/>
      <c r="D5675" s="1"/>
      <c r="E5675" s="1"/>
      <c r="F5675" s="34"/>
      <c r="G5675" s="2"/>
      <c r="H5675" s="44">
        <f t="shared" si="93"/>
        <v>0</v>
      </c>
    </row>
    <row r="5676" spans="2:8" ht="12.5" x14ac:dyDescent="0.25">
      <c r="B5676" s="25"/>
      <c r="C5676" s="33"/>
      <c r="D5676" s="1"/>
      <c r="E5676" s="1"/>
      <c r="F5676" s="34"/>
      <c r="G5676" s="2"/>
      <c r="H5676" s="44">
        <f t="shared" si="93"/>
        <v>0</v>
      </c>
    </row>
    <row r="5677" spans="2:8" ht="12.5" x14ac:dyDescent="0.25">
      <c r="B5677" s="25"/>
      <c r="C5677" s="33"/>
      <c r="D5677" s="1"/>
      <c r="E5677" s="1"/>
      <c r="F5677" s="34"/>
      <c r="G5677" s="2"/>
      <c r="H5677" s="44">
        <f t="shared" si="93"/>
        <v>0</v>
      </c>
    </row>
    <row r="5678" spans="2:8" ht="12.5" x14ac:dyDescent="0.25">
      <c r="B5678" s="25"/>
      <c r="C5678" s="33"/>
      <c r="D5678" s="1"/>
      <c r="E5678" s="1"/>
      <c r="F5678" s="34"/>
      <c r="G5678" s="2"/>
      <c r="H5678" s="44">
        <f t="shared" si="93"/>
        <v>0</v>
      </c>
    </row>
    <row r="5679" spans="2:8" ht="12.5" x14ac:dyDescent="0.25">
      <c r="B5679" s="25"/>
      <c r="C5679" s="33"/>
      <c r="D5679" s="1"/>
      <c r="E5679" s="1"/>
      <c r="F5679" s="34"/>
      <c r="G5679" s="2"/>
      <c r="H5679" s="44">
        <f t="shared" si="93"/>
        <v>0</v>
      </c>
    </row>
    <row r="5680" spans="2:8" ht="12.5" x14ac:dyDescent="0.25">
      <c r="B5680" s="25"/>
      <c r="C5680" s="33"/>
      <c r="D5680" s="1"/>
      <c r="E5680" s="1"/>
      <c r="F5680" s="34"/>
      <c r="G5680" s="2"/>
      <c r="H5680" s="44">
        <f t="shared" si="93"/>
        <v>0</v>
      </c>
    </row>
    <row r="5681" spans="2:8" ht="12.5" x14ac:dyDescent="0.25">
      <c r="B5681" s="25"/>
      <c r="C5681" s="33"/>
      <c r="D5681" s="1"/>
      <c r="E5681" s="1"/>
      <c r="F5681" s="34"/>
      <c r="G5681" s="2"/>
      <c r="H5681" s="44">
        <f t="shared" si="93"/>
        <v>0</v>
      </c>
    </row>
    <row r="5682" spans="2:8" ht="12.5" x14ac:dyDescent="0.25">
      <c r="B5682" s="25"/>
      <c r="C5682" s="33"/>
      <c r="D5682" s="1"/>
      <c r="E5682" s="1"/>
      <c r="F5682" s="34"/>
      <c r="G5682" s="2"/>
      <c r="H5682" s="44">
        <f t="shared" si="93"/>
        <v>0</v>
      </c>
    </row>
    <row r="5683" spans="2:8" ht="12.5" x14ac:dyDescent="0.25">
      <c r="B5683" s="25"/>
      <c r="C5683" s="33"/>
      <c r="D5683" s="1"/>
      <c r="E5683" s="1"/>
      <c r="F5683" s="34"/>
      <c r="G5683" s="2"/>
      <c r="H5683" s="44">
        <f t="shared" si="93"/>
        <v>0</v>
      </c>
    </row>
    <row r="5684" spans="2:8" ht="12.5" x14ac:dyDescent="0.25">
      <c r="B5684" s="25"/>
      <c r="C5684" s="33"/>
      <c r="D5684" s="1"/>
      <c r="E5684" s="1"/>
      <c r="F5684" s="34"/>
      <c r="G5684" s="2"/>
      <c r="H5684" s="44">
        <f t="shared" si="93"/>
        <v>0</v>
      </c>
    </row>
    <row r="5685" spans="2:8" ht="12.5" x14ac:dyDescent="0.25">
      <c r="B5685" s="25"/>
      <c r="C5685" s="33"/>
      <c r="D5685" s="1"/>
      <c r="E5685" s="1"/>
      <c r="F5685" s="34"/>
      <c r="G5685" s="2"/>
      <c r="H5685" s="44">
        <f t="shared" si="93"/>
        <v>0</v>
      </c>
    </row>
    <row r="5686" spans="2:8" ht="12.5" x14ac:dyDescent="0.25">
      <c r="B5686" s="25"/>
      <c r="C5686" s="33"/>
      <c r="D5686" s="1"/>
      <c r="E5686" s="1"/>
      <c r="F5686" s="34"/>
      <c r="G5686" s="2"/>
      <c r="H5686" s="44">
        <f t="shared" si="93"/>
        <v>0</v>
      </c>
    </row>
    <row r="5687" spans="2:8" x14ac:dyDescent="0.35">
      <c r="H5687" s="44">
        <f t="shared" si="93"/>
        <v>0</v>
      </c>
    </row>
    <row r="5688" spans="2:8" ht="12.5" x14ac:dyDescent="0.25">
      <c r="B5688" s="25"/>
      <c r="C5688" s="33"/>
      <c r="D5688" s="1"/>
      <c r="E5688" s="1"/>
      <c r="F5688" s="34"/>
      <c r="G5688" s="2"/>
      <c r="H5688" s="44">
        <f t="shared" si="93"/>
        <v>0</v>
      </c>
    </row>
    <row r="5689" spans="2:8" ht="12.5" x14ac:dyDescent="0.25">
      <c r="B5689" s="25"/>
      <c r="C5689" s="33"/>
      <c r="D5689" s="1"/>
      <c r="E5689" s="1"/>
      <c r="F5689" s="34"/>
      <c r="G5689" s="2"/>
      <c r="H5689" s="44">
        <f t="shared" si="93"/>
        <v>0</v>
      </c>
    </row>
    <row r="5690" spans="2:8" ht="12.5" x14ac:dyDescent="0.25">
      <c r="B5690" s="25"/>
      <c r="C5690" s="33"/>
      <c r="D5690" s="1"/>
      <c r="E5690" s="1"/>
      <c r="F5690" s="34"/>
      <c r="G5690" s="2"/>
      <c r="H5690" s="44">
        <f t="shared" si="93"/>
        <v>0</v>
      </c>
    </row>
    <row r="5691" spans="2:8" ht="12.5" x14ac:dyDescent="0.25">
      <c r="B5691" s="25"/>
      <c r="C5691" s="33"/>
      <c r="D5691" s="1"/>
      <c r="E5691" s="1"/>
      <c r="F5691" s="34"/>
      <c r="G5691" s="2"/>
      <c r="H5691" s="44">
        <f t="shared" si="93"/>
        <v>0</v>
      </c>
    </row>
    <row r="5692" spans="2:8" ht="12.5" x14ac:dyDescent="0.25">
      <c r="B5692" s="25"/>
      <c r="C5692" s="33"/>
      <c r="D5692" s="1"/>
      <c r="E5692" s="1"/>
      <c r="F5692" s="34"/>
      <c r="G5692" s="2"/>
      <c r="H5692" s="44">
        <f t="shared" si="93"/>
        <v>0</v>
      </c>
    </row>
    <row r="5693" spans="2:8" ht="12.5" x14ac:dyDescent="0.25">
      <c r="B5693" s="25"/>
      <c r="C5693" s="33"/>
      <c r="D5693" s="1"/>
      <c r="E5693" s="1"/>
      <c r="F5693" s="34"/>
      <c r="G5693" s="2"/>
      <c r="H5693" s="44">
        <f t="shared" si="93"/>
        <v>0</v>
      </c>
    </row>
    <row r="5694" spans="2:8" ht="12.5" x14ac:dyDescent="0.25">
      <c r="B5694" s="25"/>
      <c r="C5694" s="33"/>
      <c r="D5694" s="1"/>
      <c r="E5694" s="1"/>
      <c r="F5694" s="34"/>
      <c r="G5694" s="2"/>
      <c r="H5694" s="44">
        <f t="shared" si="93"/>
        <v>0</v>
      </c>
    </row>
    <row r="5695" spans="2:8" ht="12.5" x14ac:dyDescent="0.25">
      <c r="B5695" s="25"/>
      <c r="C5695" s="33"/>
      <c r="D5695" s="1"/>
      <c r="E5695" s="1"/>
      <c r="F5695" s="34"/>
      <c r="G5695" s="2"/>
      <c r="H5695" s="44">
        <f t="shared" si="93"/>
        <v>0</v>
      </c>
    </row>
    <row r="5696" spans="2:8" ht="12.5" x14ac:dyDescent="0.25">
      <c r="B5696" s="25"/>
      <c r="C5696" s="33"/>
      <c r="D5696" s="1"/>
      <c r="E5696" s="1"/>
      <c r="F5696" s="34"/>
      <c r="G5696" s="2"/>
      <c r="H5696" s="44">
        <f t="shared" si="93"/>
        <v>0</v>
      </c>
    </row>
    <row r="5697" spans="2:8" ht="12.5" x14ac:dyDescent="0.25">
      <c r="B5697" s="25"/>
      <c r="C5697" s="33"/>
      <c r="D5697" s="1"/>
      <c r="E5697" s="1"/>
      <c r="F5697" s="34"/>
      <c r="G5697" s="2"/>
      <c r="H5697" s="44">
        <f t="shared" si="93"/>
        <v>0</v>
      </c>
    </row>
    <row r="5698" spans="2:8" ht="12.5" x14ac:dyDescent="0.25">
      <c r="B5698" s="25"/>
      <c r="C5698" s="33"/>
      <c r="D5698" s="1"/>
      <c r="E5698" s="1"/>
      <c r="F5698" s="34"/>
      <c r="G5698" s="2"/>
      <c r="H5698" s="44">
        <f t="shared" si="93"/>
        <v>0</v>
      </c>
    </row>
    <row r="5699" spans="2:8" ht="12.5" x14ac:dyDescent="0.25">
      <c r="B5699" s="25"/>
      <c r="C5699" s="33"/>
      <c r="D5699" s="1"/>
      <c r="E5699" s="1"/>
      <c r="F5699" s="34"/>
      <c r="G5699" s="2"/>
      <c r="H5699" s="44">
        <f t="shared" si="93"/>
        <v>0</v>
      </c>
    </row>
    <row r="5700" spans="2:8" ht="12.5" x14ac:dyDescent="0.25">
      <c r="B5700" s="25"/>
      <c r="C5700" s="33"/>
      <c r="D5700" s="1"/>
      <c r="E5700" s="1"/>
      <c r="F5700" s="34"/>
      <c r="G5700" s="2"/>
      <c r="H5700" s="44">
        <f t="shared" si="93"/>
        <v>0</v>
      </c>
    </row>
    <row r="5701" spans="2:8" ht="12.5" x14ac:dyDescent="0.25">
      <c r="B5701" s="25"/>
      <c r="C5701" s="33"/>
      <c r="D5701" s="1"/>
      <c r="E5701" s="1"/>
      <c r="F5701" s="34"/>
      <c r="G5701" s="2"/>
      <c r="H5701" s="44">
        <f t="shared" si="93"/>
        <v>0</v>
      </c>
    </row>
    <row r="5702" spans="2:8" ht="12.5" x14ac:dyDescent="0.25">
      <c r="B5702" s="25"/>
      <c r="C5702" s="33"/>
      <c r="D5702" s="1"/>
      <c r="E5702" s="1"/>
      <c r="F5702" s="34"/>
      <c r="G5702" s="2"/>
      <c r="H5702" s="44">
        <f t="shared" ref="H5702:H5765" si="94">F5702*ROUND(G5702,4)</f>
        <v>0</v>
      </c>
    </row>
    <row r="5703" spans="2:8" ht="12.5" x14ac:dyDescent="0.25">
      <c r="B5703" s="25"/>
      <c r="C5703" s="33"/>
      <c r="D5703" s="1"/>
      <c r="E5703" s="1"/>
      <c r="F5703" s="34"/>
      <c r="G5703" s="2"/>
      <c r="H5703" s="44">
        <f t="shared" si="94"/>
        <v>0</v>
      </c>
    </row>
    <row r="5704" spans="2:8" ht="12.5" x14ac:dyDescent="0.25">
      <c r="B5704" s="25"/>
      <c r="C5704" s="33"/>
      <c r="D5704" s="1"/>
      <c r="E5704" s="1"/>
      <c r="F5704" s="34"/>
      <c r="G5704" s="2"/>
      <c r="H5704" s="44">
        <f t="shared" si="94"/>
        <v>0</v>
      </c>
    </row>
    <row r="5705" spans="2:8" ht="12.5" x14ac:dyDescent="0.25">
      <c r="B5705" s="25"/>
      <c r="C5705" s="33"/>
      <c r="D5705" s="1"/>
      <c r="E5705" s="1"/>
      <c r="F5705" s="34"/>
      <c r="G5705" s="2"/>
      <c r="H5705" s="44">
        <f t="shared" si="94"/>
        <v>0</v>
      </c>
    </row>
    <row r="5706" spans="2:8" ht="12.5" x14ac:dyDescent="0.25">
      <c r="B5706" s="25"/>
      <c r="C5706" s="33"/>
      <c r="D5706" s="1"/>
      <c r="E5706" s="1"/>
      <c r="F5706" s="34"/>
      <c r="G5706" s="2"/>
      <c r="H5706" s="44">
        <f t="shared" si="94"/>
        <v>0</v>
      </c>
    </row>
    <row r="5707" spans="2:8" ht="12.5" x14ac:dyDescent="0.25">
      <c r="B5707" s="25"/>
      <c r="C5707" s="33"/>
      <c r="D5707" s="1"/>
      <c r="E5707" s="1"/>
      <c r="F5707" s="34"/>
      <c r="G5707" s="2"/>
      <c r="H5707" s="44">
        <f t="shared" si="94"/>
        <v>0</v>
      </c>
    </row>
    <row r="5708" spans="2:8" ht="12.5" x14ac:dyDescent="0.25">
      <c r="B5708" s="25"/>
      <c r="C5708" s="33"/>
      <c r="D5708" s="1"/>
      <c r="E5708" s="1"/>
      <c r="F5708" s="34"/>
      <c r="G5708" s="2"/>
      <c r="H5708" s="44">
        <f t="shared" si="94"/>
        <v>0</v>
      </c>
    </row>
    <row r="5709" spans="2:8" ht="12.5" x14ac:dyDescent="0.25">
      <c r="B5709" s="25"/>
      <c r="C5709" s="33"/>
      <c r="D5709" s="1"/>
      <c r="E5709" s="1"/>
      <c r="F5709" s="34"/>
      <c r="G5709" s="2"/>
      <c r="H5709" s="44">
        <f t="shared" si="94"/>
        <v>0</v>
      </c>
    </row>
    <row r="5710" spans="2:8" ht="12.5" x14ac:dyDescent="0.25">
      <c r="B5710" s="25"/>
      <c r="C5710" s="33"/>
      <c r="D5710" s="1"/>
      <c r="E5710" s="1"/>
      <c r="F5710" s="34"/>
      <c r="G5710" s="2"/>
      <c r="H5710" s="44">
        <f t="shared" si="94"/>
        <v>0</v>
      </c>
    </row>
    <row r="5711" spans="2:8" ht="12.5" x14ac:dyDescent="0.25">
      <c r="B5711" s="25"/>
      <c r="C5711" s="33"/>
      <c r="D5711" s="1"/>
      <c r="E5711" s="1"/>
      <c r="F5711" s="34"/>
      <c r="G5711" s="2"/>
      <c r="H5711" s="44">
        <f t="shared" si="94"/>
        <v>0</v>
      </c>
    </row>
    <row r="5712" spans="2:8" ht="12.5" x14ac:dyDescent="0.25">
      <c r="B5712" s="25"/>
      <c r="C5712" s="33"/>
      <c r="D5712" s="1"/>
      <c r="E5712" s="1"/>
      <c r="F5712" s="34"/>
      <c r="G5712" s="2"/>
      <c r="H5712" s="44">
        <f t="shared" si="94"/>
        <v>0</v>
      </c>
    </row>
    <row r="5713" spans="2:8" ht="12.5" x14ac:dyDescent="0.25">
      <c r="B5713" s="25"/>
      <c r="C5713" s="33"/>
      <c r="D5713" s="1"/>
      <c r="E5713" s="1"/>
      <c r="F5713" s="34"/>
      <c r="G5713" s="2"/>
      <c r="H5713" s="44">
        <f t="shared" si="94"/>
        <v>0</v>
      </c>
    </row>
    <row r="5714" spans="2:8" ht="12.5" x14ac:dyDescent="0.25">
      <c r="B5714" s="25"/>
      <c r="C5714" s="33"/>
      <c r="D5714" s="1"/>
      <c r="E5714" s="1"/>
      <c r="F5714" s="34"/>
      <c r="G5714" s="2"/>
      <c r="H5714" s="44">
        <f t="shared" si="94"/>
        <v>0</v>
      </c>
    </row>
    <row r="5715" spans="2:8" ht="12.5" x14ac:dyDescent="0.25">
      <c r="B5715" s="25"/>
      <c r="C5715" s="33"/>
      <c r="D5715" s="1"/>
      <c r="E5715" s="1"/>
      <c r="F5715" s="34"/>
      <c r="G5715" s="2"/>
      <c r="H5715" s="44">
        <f t="shared" si="94"/>
        <v>0</v>
      </c>
    </row>
    <row r="5716" spans="2:8" ht="12.5" x14ac:dyDescent="0.25">
      <c r="B5716" s="25"/>
      <c r="C5716" s="33"/>
      <c r="D5716" s="1"/>
      <c r="E5716" s="1"/>
      <c r="F5716" s="34"/>
      <c r="G5716" s="2"/>
      <c r="H5716" s="44">
        <f t="shared" si="94"/>
        <v>0</v>
      </c>
    </row>
    <row r="5717" spans="2:8" ht="12.5" x14ac:dyDescent="0.25">
      <c r="B5717" s="25"/>
      <c r="C5717" s="33"/>
      <c r="D5717" s="1"/>
      <c r="E5717" s="1"/>
      <c r="F5717" s="34"/>
      <c r="G5717" s="2"/>
      <c r="H5717" s="44">
        <f t="shared" si="94"/>
        <v>0</v>
      </c>
    </row>
    <row r="5718" spans="2:8" ht="12.5" x14ac:dyDescent="0.25">
      <c r="B5718" s="25"/>
      <c r="C5718" s="33"/>
      <c r="D5718" s="1"/>
      <c r="E5718" s="1"/>
      <c r="F5718" s="34"/>
      <c r="G5718" s="2"/>
      <c r="H5718" s="44">
        <f t="shared" si="94"/>
        <v>0</v>
      </c>
    </row>
    <row r="5719" spans="2:8" ht="12.5" x14ac:dyDescent="0.25">
      <c r="B5719" s="25"/>
      <c r="C5719" s="33"/>
      <c r="D5719" s="1"/>
      <c r="E5719" s="1"/>
      <c r="F5719" s="34"/>
      <c r="G5719" s="2"/>
      <c r="H5719" s="44">
        <f t="shared" si="94"/>
        <v>0</v>
      </c>
    </row>
    <row r="5720" spans="2:8" ht="12.5" x14ac:dyDescent="0.25">
      <c r="B5720" s="25"/>
      <c r="C5720" s="33"/>
      <c r="D5720" s="1"/>
      <c r="E5720" s="1"/>
      <c r="F5720" s="34"/>
      <c r="G5720" s="2"/>
      <c r="H5720" s="44">
        <f t="shared" si="94"/>
        <v>0</v>
      </c>
    </row>
    <row r="5721" spans="2:8" ht="12.5" x14ac:dyDescent="0.25">
      <c r="B5721" s="25"/>
      <c r="C5721" s="33"/>
      <c r="D5721" s="1"/>
      <c r="E5721" s="1"/>
      <c r="F5721" s="34"/>
      <c r="G5721" s="2"/>
      <c r="H5721" s="44">
        <f t="shared" si="94"/>
        <v>0</v>
      </c>
    </row>
    <row r="5722" spans="2:8" ht="12.5" x14ac:dyDescent="0.25">
      <c r="B5722" s="25"/>
      <c r="C5722" s="33"/>
      <c r="D5722" s="1"/>
      <c r="E5722" s="1"/>
      <c r="F5722" s="34"/>
      <c r="G5722" s="2"/>
      <c r="H5722" s="44">
        <f t="shared" si="94"/>
        <v>0</v>
      </c>
    </row>
    <row r="5723" spans="2:8" ht="12.5" x14ac:dyDescent="0.25">
      <c r="B5723" s="25"/>
      <c r="C5723" s="33"/>
      <c r="D5723" s="1"/>
      <c r="E5723" s="1"/>
      <c r="F5723" s="34"/>
      <c r="G5723" s="2"/>
      <c r="H5723" s="44">
        <f t="shared" si="94"/>
        <v>0</v>
      </c>
    </row>
    <row r="5724" spans="2:8" ht="12.5" x14ac:dyDescent="0.25">
      <c r="B5724" s="25"/>
      <c r="C5724" s="33"/>
      <c r="D5724" s="1"/>
      <c r="E5724" s="1"/>
      <c r="F5724" s="34"/>
      <c r="G5724" s="2"/>
      <c r="H5724" s="44">
        <f t="shared" si="94"/>
        <v>0</v>
      </c>
    </row>
    <row r="5725" spans="2:8" ht="12.5" x14ac:dyDescent="0.25">
      <c r="B5725" s="25"/>
      <c r="C5725" s="33"/>
      <c r="D5725" s="1"/>
      <c r="E5725" s="1"/>
      <c r="F5725" s="34"/>
      <c r="G5725" s="2"/>
      <c r="H5725" s="44">
        <f t="shared" si="94"/>
        <v>0</v>
      </c>
    </row>
    <row r="5726" spans="2:8" ht="12.5" x14ac:dyDescent="0.25">
      <c r="B5726" s="25"/>
      <c r="C5726" s="33"/>
      <c r="D5726" s="1"/>
      <c r="E5726" s="1"/>
      <c r="F5726" s="34"/>
      <c r="G5726" s="2"/>
      <c r="H5726" s="44">
        <f t="shared" si="94"/>
        <v>0</v>
      </c>
    </row>
    <row r="5727" spans="2:8" ht="12.5" x14ac:dyDescent="0.25">
      <c r="B5727" s="25"/>
      <c r="C5727" s="33"/>
      <c r="D5727" s="1"/>
      <c r="E5727" s="1"/>
      <c r="F5727" s="34"/>
      <c r="G5727" s="2"/>
      <c r="H5727" s="44">
        <f t="shared" si="94"/>
        <v>0</v>
      </c>
    </row>
    <row r="5728" spans="2:8" ht="12.5" x14ac:dyDescent="0.25">
      <c r="B5728" s="25"/>
      <c r="C5728" s="33"/>
      <c r="D5728" s="1"/>
      <c r="E5728" s="1"/>
      <c r="F5728" s="34"/>
      <c r="G5728" s="2"/>
      <c r="H5728" s="44">
        <f t="shared" si="94"/>
        <v>0</v>
      </c>
    </row>
    <row r="5729" spans="2:8" ht="12.5" x14ac:dyDescent="0.25">
      <c r="B5729" s="25"/>
      <c r="C5729" s="33"/>
      <c r="D5729" s="1"/>
      <c r="E5729" s="1"/>
      <c r="F5729" s="34"/>
      <c r="G5729" s="2"/>
      <c r="H5729" s="44">
        <f t="shared" si="94"/>
        <v>0</v>
      </c>
    </row>
    <row r="5730" spans="2:8" ht="12.5" x14ac:dyDescent="0.25">
      <c r="B5730" s="25"/>
      <c r="C5730" s="33"/>
      <c r="D5730" s="1"/>
      <c r="E5730" s="1"/>
      <c r="F5730" s="34"/>
      <c r="G5730" s="2"/>
      <c r="H5730" s="44">
        <f t="shared" si="94"/>
        <v>0</v>
      </c>
    </row>
    <row r="5731" spans="2:8" ht="12.5" x14ac:dyDescent="0.25">
      <c r="B5731" s="25"/>
      <c r="C5731" s="33"/>
      <c r="D5731" s="1"/>
      <c r="E5731" s="1"/>
      <c r="F5731" s="34"/>
      <c r="G5731" s="2"/>
      <c r="H5731" s="44">
        <f t="shared" si="94"/>
        <v>0</v>
      </c>
    </row>
    <row r="5732" spans="2:8" ht="12.5" x14ac:dyDescent="0.25">
      <c r="B5732" s="25"/>
      <c r="C5732" s="33"/>
      <c r="D5732" s="1"/>
      <c r="E5732" s="1"/>
      <c r="F5732" s="34"/>
      <c r="G5732" s="2"/>
      <c r="H5732" s="44">
        <f t="shared" si="94"/>
        <v>0</v>
      </c>
    </row>
    <row r="5733" spans="2:8" ht="12.5" x14ac:dyDescent="0.25">
      <c r="B5733" s="25"/>
      <c r="C5733" s="33"/>
      <c r="D5733" s="1"/>
      <c r="E5733" s="1"/>
      <c r="F5733" s="34"/>
      <c r="G5733" s="2"/>
      <c r="H5733" s="44">
        <f t="shared" si="94"/>
        <v>0</v>
      </c>
    </row>
    <row r="5734" spans="2:8" ht="12.5" x14ac:dyDescent="0.25">
      <c r="B5734" s="25"/>
      <c r="C5734" s="33"/>
      <c r="D5734" s="1"/>
      <c r="E5734" s="1"/>
      <c r="F5734" s="34"/>
      <c r="G5734" s="2"/>
      <c r="H5734" s="44">
        <f t="shared" si="94"/>
        <v>0</v>
      </c>
    </row>
    <row r="5735" spans="2:8" ht="12.5" x14ac:dyDescent="0.25">
      <c r="B5735" s="25"/>
      <c r="C5735" s="33"/>
      <c r="D5735" s="1"/>
      <c r="E5735" s="1"/>
      <c r="F5735" s="34"/>
      <c r="G5735" s="2"/>
      <c r="H5735" s="44">
        <f t="shared" si="94"/>
        <v>0</v>
      </c>
    </row>
    <row r="5736" spans="2:8" ht="12.5" x14ac:dyDescent="0.25">
      <c r="B5736" s="25"/>
      <c r="C5736" s="33"/>
      <c r="D5736" s="1"/>
      <c r="E5736" s="1"/>
      <c r="F5736" s="34"/>
      <c r="G5736" s="2"/>
      <c r="H5736" s="44">
        <f t="shared" si="94"/>
        <v>0</v>
      </c>
    </row>
    <row r="5737" spans="2:8" ht="12.5" x14ac:dyDescent="0.25">
      <c r="B5737" s="25"/>
      <c r="C5737" s="33"/>
      <c r="D5737" s="1"/>
      <c r="E5737" s="1"/>
      <c r="F5737" s="34"/>
      <c r="G5737" s="2"/>
      <c r="H5737" s="44">
        <f t="shared" si="94"/>
        <v>0</v>
      </c>
    </row>
    <row r="5738" spans="2:8" ht="12.5" x14ac:dyDescent="0.25">
      <c r="B5738" s="25"/>
      <c r="C5738" s="33"/>
      <c r="D5738" s="1"/>
      <c r="E5738" s="1"/>
      <c r="F5738" s="34"/>
      <c r="G5738" s="2"/>
      <c r="H5738" s="44">
        <f t="shared" si="94"/>
        <v>0</v>
      </c>
    </row>
    <row r="5739" spans="2:8" ht="12.5" x14ac:dyDescent="0.25">
      <c r="B5739" s="25"/>
      <c r="C5739" s="33"/>
      <c r="D5739" s="1"/>
      <c r="E5739" s="1"/>
      <c r="F5739" s="34"/>
      <c r="G5739" s="2"/>
      <c r="H5739" s="44">
        <f t="shared" si="94"/>
        <v>0</v>
      </c>
    </row>
    <row r="5740" spans="2:8" ht="12.5" x14ac:dyDescent="0.25">
      <c r="B5740" s="25"/>
      <c r="C5740" s="33"/>
      <c r="D5740" s="1"/>
      <c r="E5740" s="1"/>
      <c r="F5740" s="34"/>
      <c r="G5740" s="2"/>
      <c r="H5740" s="44">
        <f t="shared" si="94"/>
        <v>0</v>
      </c>
    </row>
    <row r="5741" spans="2:8" ht="12.5" x14ac:dyDescent="0.25">
      <c r="B5741" s="25"/>
      <c r="C5741" s="33"/>
      <c r="D5741" s="1"/>
      <c r="E5741" s="1"/>
      <c r="F5741" s="34"/>
      <c r="G5741" s="2"/>
      <c r="H5741" s="44">
        <f t="shared" si="94"/>
        <v>0</v>
      </c>
    </row>
    <row r="5742" spans="2:8" ht="12.5" x14ac:dyDescent="0.25">
      <c r="B5742" s="25"/>
      <c r="C5742" s="33"/>
      <c r="D5742" s="1"/>
      <c r="E5742" s="1"/>
      <c r="F5742" s="34"/>
      <c r="G5742" s="2"/>
      <c r="H5742" s="44">
        <f t="shared" si="94"/>
        <v>0</v>
      </c>
    </row>
    <row r="5743" spans="2:8" ht="12.5" x14ac:dyDescent="0.25">
      <c r="B5743" s="25"/>
      <c r="C5743" s="33"/>
      <c r="D5743" s="1"/>
      <c r="E5743" s="1"/>
      <c r="F5743" s="34"/>
      <c r="G5743" s="2"/>
      <c r="H5743" s="44">
        <f t="shared" si="94"/>
        <v>0</v>
      </c>
    </row>
    <row r="5744" spans="2:8" ht="12.5" x14ac:dyDescent="0.25">
      <c r="B5744" s="25"/>
      <c r="C5744" s="33"/>
      <c r="D5744" s="1"/>
      <c r="E5744" s="1"/>
      <c r="F5744" s="34"/>
      <c r="G5744" s="2"/>
      <c r="H5744" s="44">
        <f t="shared" si="94"/>
        <v>0</v>
      </c>
    </row>
    <row r="5745" spans="2:8" ht="12.5" x14ac:dyDescent="0.25">
      <c r="B5745" s="25"/>
      <c r="C5745" s="33"/>
      <c r="D5745" s="1"/>
      <c r="E5745" s="1"/>
      <c r="F5745" s="34"/>
      <c r="G5745" s="2"/>
      <c r="H5745" s="44">
        <f t="shared" si="94"/>
        <v>0</v>
      </c>
    </row>
    <row r="5746" spans="2:8" ht="12.5" x14ac:dyDescent="0.25">
      <c r="B5746" s="25"/>
      <c r="C5746" s="33"/>
      <c r="D5746" s="1"/>
      <c r="E5746" s="1"/>
      <c r="F5746" s="34"/>
      <c r="G5746" s="2"/>
      <c r="H5746" s="44">
        <f t="shared" si="94"/>
        <v>0</v>
      </c>
    </row>
    <row r="5747" spans="2:8" ht="12.5" x14ac:dyDescent="0.25">
      <c r="B5747" s="25"/>
      <c r="C5747" s="33"/>
      <c r="D5747" s="1"/>
      <c r="E5747" s="1"/>
      <c r="F5747" s="34"/>
      <c r="G5747" s="2"/>
      <c r="H5747" s="44">
        <f t="shared" si="94"/>
        <v>0</v>
      </c>
    </row>
    <row r="5748" spans="2:8" ht="12.5" x14ac:dyDescent="0.25">
      <c r="B5748" s="25"/>
      <c r="C5748" s="33"/>
      <c r="D5748" s="1"/>
      <c r="E5748" s="1"/>
      <c r="F5748" s="34"/>
      <c r="G5748" s="2"/>
      <c r="H5748" s="44">
        <f t="shared" si="94"/>
        <v>0</v>
      </c>
    </row>
    <row r="5749" spans="2:8" ht="12.5" x14ac:dyDescent="0.25">
      <c r="B5749" s="25"/>
      <c r="C5749" s="33"/>
      <c r="D5749" s="1"/>
      <c r="E5749" s="1"/>
      <c r="F5749" s="34"/>
      <c r="G5749" s="2"/>
      <c r="H5749" s="44">
        <f t="shared" si="94"/>
        <v>0</v>
      </c>
    </row>
    <row r="5750" spans="2:8" ht="12.5" x14ac:dyDescent="0.25">
      <c r="B5750" s="25"/>
      <c r="C5750" s="33"/>
      <c r="D5750" s="1"/>
      <c r="E5750" s="1"/>
      <c r="F5750" s="34"/>
      <c r="G5750" s="2"/>
      <c r="H5750" s="44">
        <f t="shared" si="94"/>
        <v>0</v>
      </c>
    </row>
    <row r="5751" spans="2:8" ht="12.5" x14ac:dyDescent="0.25">
      <c r="B5751" s="25"/>
      <c r="C5751" s="33"/>
      <c r="D5751" s="1"/>
      <c r="E5751" s="1"/>
      <c r="F5751" s="34"/>
      <c r="G5751" s="2"/>
      <c r="H5751" s="44">
        <f t="shared" si="94"/>
        <v>0</v>
      </c>
    </row>
    <row r="5752" spans="2:8" ht="12.5" x14ac:dyDescent="0.25">
      <c r="B5752" s="25"/>
      <c r="C5752" s="33"/>
      <c r="D5752" s="1"/>
      <c r="E5752" s="1"/>
      <c r="F5752" s="34"/>
      <c r="G5752" s="2"/>
      <c r="H5752" s="44">
        <f t="shared" si="94"/>
        <v>0</v>
      </c>
    </row>
    <row r="5753" spans="2:8" ht="12.5" x14ac:dyDescent="0.25">
      <c r="B5753" s="25"/>
      <c r="C5753" s="33"/>
      <c r="D5753" s="1"/>
      <c r="E5753" s="1"/>
      <c r="F5753" s="34"/>
      <c r="G5753" s="2"/>
      <c r="H5753" s="44">
        <f t="shared" si="94"/>
        <v>0</v>
      </c>
    </row>
    <row r="5754" spans="2:8" ht="12.5" x14ac:dyDescent="0.25">
      <c r="B5754" s="25"/>
      <c r="C5754" s="33"/>
      <c r="D5754" s="1"/>
      <c r="E5754" s="1"/>
      <c r="F5754" s="34"/>
      <c r="G5754" s="2"/>
      <c r="H5754" s="44">
        <f t="shared" si="94"/>
        <v>0</v>
      </c>
    </row>
    <row r="5755" spans="2:8" ht="12.5" x14ac:dyDescent="0.25">
      <c r="B5755" s="25"/>
      <c r="C5755" s="33"/>
      <c r="D5755" s="1"/>
      <c r="E5755" s="1"/>
      <c r="F5755" s="34"/>
      <c r="G5755" s="2"/>
      <c r="H5755" s="44">
        <f t="shared" si="94"/>
        <v>0</v>
      </c>
    </row>
    <row r="5756" spans="2:8" ht="12.5" x14ac:dyDescent="0.25">
      <c r="B5756" s="25"/>
      <c r="C5756" s="33"/>
      <c r="D5756" s="1"/>
      <c r="E5756" s="1"/>
      <c r="F5756" s="34"/>
      <c r="G5756" s="2"/>
      <c r="H5756" s="44">
        <f t="shared" si="94"/>
        <v>0</v>
      </c>
    </row>
    <row r="5757" spans="2:8" ht="12.5" x14ac:dyDescent="0.25">
      <c r="B5757" s="25"/>
      <c r="C5757" s="33"/>
      <c r="D5757" s="1"/>
      <c r="E5757" s="1"/>
      <c r="F5757" s="34"/>
      <c r="G5757" s="2"/>
      <c r="H5757" s="44">
        <f t="shared" si="94"/>
        <v>0</v>
      </c>
    </row>
    <row r="5758" spans="2:8" ht="12.5" x14ac:dyDescent="0.25">
      <c r="B5758" s="25"/>
      <c r="C5758" s="33"/>
      <c r="D5758" s="1"/>
      <c r="E5758" s="1"/>
      <c r="F5758" s="34"/>
      <c r="G5758" s="2"/>
      <c r="H5758" s="44">
        <f t="shared" si="94"/>
        <v>0</v>
      </c>
    </row>
    <row r="5759" spans="2:8" ht="12.5" x14ac:dyDescent="0.25">
      <c r="B5759" s="25"/>
      <c r="C5759" s="33"/>
      <c r="D5759" s="1"/>
      <c r="E5759" s="1"/>
      <c r="F5759" s="34"/>
      <c r="G5759" s="2"/>
      <c r="H5759" s="44">
        <f t="shared" si="94"/>
        <v>0</v>
      </c>
    </row>
    <row r="5760" spans="2:8" ht="12.5" x14ac:dyDescent="0.25">
      <c r="B5760" s="25"/>
      <c r="C5760" s="33"/>
      <c r="D5760" s="1"/>
      <c r="E5760" s="1"/>
      <c r="F5760" s="34"/>
      <c r="G5760" s="2"/>
      <c r="H5760" s="44">
        <f t="shared" si="94"/>
        <v>0</v>
      </c>
    </row>
    <row r="5761" spans="2:8" ht="12.5" x14ac:dyDescent="0.25">
      <c r="B5761" s="25"/>
      <c r="C5761" s="33"/>
      <c r="D5761" s="1"/>
      <c r="E5761" s="1"/>
      <c r="F5761" s="34"/>
      <c r="G5761" s="2"/>
      <c r="H5761" s="44">
        <f t="shared" si="94"/>
        <v>0</v>
      </c>
    </row>
    <row r="5762" spans="2:8" ht="12.5" x14ac:dyDescent="0.25">
      <c r="B5762" s="25"/>
      <c r="C5762" s="33"/>
      <c r="D5762" s="1"/>
      <c r="E5762" s="1"/>
      <c r="F5762" s="34"/>
      <c r="G5762" s="2"/>
      <c r="H5762" s="44">
        <f t="shared" si="94"/>
        <v>0</v>
      </c>
    </row>
    <row r="5763" spans="2:8" ht="12.5" x14ac:dyDescent="0.25">
      <c r="B5763" s="25"/>
      <c r="C5763" s="33"/>
      <c r="D5763" s="1"/>
      <c r="E5763" s="1"/>
      <c r="F5763" s="34"/>
      <c r="G5763" s="2"/>
      <c r="H5763" s="44">
        <f t="shared" si="94"/>
        <v>0</v>
      </c>
    </row>
    <row r="5764" spans="2:8" ht="12.5" x14ac:dyDescent="0.25">
      <c r="B5764" s="25"/>
      <c r="C5764" s="33"/>
      <c r="D5764" s="1"/>
      <c r="E5764" s="1"/>
      <c r="F5764" s="34"/>
      <c r="G5764" s="2"/>
      <c r="H5764" s="44">
        <f t="shared" si="94"/>
        <v>0</v>
      </c>
    </row>
    <row r="5765" spans="2:8" ht="12.5" x14ac:dyDescent="0.25">
      <c r="B5765" s="25"/>
      <c r="C5765" s="33"/>
      <c r="D5765" s="1"/>
      <c r="E5765" s="1"/>
      <c r="F5765" s="34"/>
      <c r="G5765" s="2"/>
      <c r="H5765" s="44">
        <f t="shared" si="94"/>
        <v>0</v>
      </c>
    </row>
    <row r="5766" spans="2:8" ht="12.5" x14ac:dyDescent="0.25">
      <c r="B5766" s="25"/>
      <c r="C5766" s="33"/>
      <c r="D5766" s="1"/>
      <c r="E5766" s="1"/>
      <c r="F5766" s="34"/>
      <c r="G5766" s="2"/>
      <c r="H5766" s="44">
        <f t="shared" ref="H5766:H5829" si="95">F5766*ROUND(G5766,4)</f>
        <v>0</v>
      </c>
    </row>
    <row r="5767" spans="2:8" ht="12.5" x14ac:dyDescent="0.25">
      <c r="B5767" s="25"/>
      <c r="C5767" s="33"/>
      <c r="D5767" s="1"/>
      <c r="E5767" s="1"/>
      <c r="F5767" s="34"/>
      <c r="G5767" s="2"/>
      <c r="H5767" s="44">
        <f t="shared" si="95"/>
        <v>0</v>
      </c>
    </row>
    <row r="5768" spans="2:8" ht="12.5" x14ac:dyDescent="0.25">
      <c r="B5768" s="25"/>
      <c r="C5768" s="33"/>
      <c r="D5768" s="1"/>
      <c r="E5768" s="1"/>
      <c r="F5768" s="34"/>
      <c r="G5768" s="2"/>
      <c r="H5768" s="44">
        <f t="shared" si="95"/>
        <v>0</v>
      </c>
    </row>
    <row r="5769" spans="2:8" ht="12.5" x14ac:dyDescent="0.25">
      <c r="B5769" s="25"/>
      <c r="C5769" s="33"/>
      <c r="D5769" s="1"/>
      <c r="E5769" s="1"/>
      <c r="F5769" s="34"/>
      <c r="G5769" s="2"/>
      <c r="H5769" s="44">
        <f t="shared" si="95"/>
        <v>0</v>
      </c>
    </row>
    <row r="5770" spans="2:8" ht="12.5" x14ac:dyDescent="0.25">
      <c r="B5770" s="25"/>
      <c r="C5770" s="33"/>
      <c r="D5770" s="1"/>
      <c r="E5770" s="1"/>
      <c r="F5770" s="34"/>
      <c r="G5770" s="2"/>
      <c r="H5770" s="44">
        <f t="shared" si="95"/>
        <v>0</v>
      </c>
    </row>
    <row r="5771" spans="2:8" ht="12.5" x14ac:dyDescent="0.25">
      <c r="B5771" s="25"/>
      <c r="C5771" s="33"/>
      <c r="D5771" s="1"/>
      <c r="E5771" s="1"/>
      <c r="F5771" s="34"/>
      <c r="G5771" s="2"/>
      <c r="H5771" s="44">
        <f t="shared" si="95"/>
        <v>0</v>
      </c>
    </row>
    <row r="5772" spans="2:8" ht="12.5" x14ac:dyDescent="0.25">
      <c r="B5772" s="25"/>
      <c r="C5772" s="33"/>
      <c r="D5772" s="1"/>
      <c r="E5772" s="1"/>
      <c r="F5772" s="34"/>
      <c r="G5772" s="2"/>
      <c r="H5772" s="44">
        <f t="shared" si="95"/>
        <v>0</v>
      </c>
    </row>
    <row r="5773" spans="2:8" ht="12.5" x14ac:dyDescent="0.25">
      <c r="B5773" s="25"/>
      <c r="C5773" s="33"/>
      <c r="D5773" s="1"/>
      <c r="E5773" s="1"/>
      <c r="F5773" s="34"/>
      <c r="G5773" s="2"/>
      <c r="H5773" s="44">
        <f t="shared" si="95"/>
        <v>0</v>
      </c>
    </row>
    <row r="5774" spans="2:8" ht="12.5" x14ac:dyDescent="0.25">
      <c r="B5774" s="25"/>
      <c r="C5774" s="33"/>
      <c r="D5774" s="1"/>
      <c r="E5774" s="1"/>
      <c r="F5774" s="34"/>
      <c r="G5774" s="2"/>
      <c r="H5774" s="44">
        <f t="shared" si="95"/>
        <v>0</v>
      </c>
    </row>
    <row r="5775" spans="2:8" ht="12.5" x14ac:dyDescent="0.25">
      <c r="B5775" s="25"/>
      <c r="C5775" s="33"/>
      <c r="D5775" s="1"/>
      <c r="E5775" s="1"/>
      <c r="F5775" s="34"/>
      <c r="G5775" s="2"/>
      <c r="H5775" s="44">
        <f t="shared" si="95"/>
        <v>0</v>
      </c>
    </row>
    <row r="5776" spans="2:8" ht="12.5" x14ac:dyDescent="0.25">
      <c r="B5776" s="25"/>
      <c r="C5776" s="33"/>
      <c r="D5776" s="1"/>
      <c r="E5776" s="1"/>
      <c r="F5776" s="34"/>
      <c r="G5776" s="2"/>
      <c r="H5776" s="44">
        <f t="shared" si="95"/>
        <v>0</v>
      </c>
    </row>
    <row r="5777" spans="2:8" ht="12.5" x14ac:dyDescent="0.25">
      <c r="B5777" s="25"/>
      <c r="C5777" s="33"/>
      <c r="D5777" s="1"/>
      <c r="E5777" s="1"/>
      <c r="F5777" s="34"/>
      <c r="G5777" s="2"/>
      <c r="H5777" s="44">
        <f t="shared" si="95"/>
        <v>0</v>
      </c>
    </row>
    <row r="5778" spans="2:8" ht="12.5" x14ac:dyDescent="0.25">
      <c r="B5778" s="25"/>
      <c r="C5778" s="33"/>
      <c r="D5778" s="1"/>
      <c r="E5778" s="1"/>
      <c r="F5778" s="34"/>
      <c r="G5778" s="2"/>
      <c r="H5778" s="44">
        <f t="shared" si="95"/>
        <v>0</v>
      </c>
    </row>
    <row r="5779" spans="2:8" ht="12.5" x14ac:dyDescent="0.25">
      <c r="B5779" s="25"/>
      <c r="C5779" s="33"/>
      <c r="D5779" s="1"/>
      <c r="E5779" s="1"/>
      <c r="F5779" s="34"/>
      <c r="G5779" s="2"/>
      <c r="H5779" s="44">
        <f t="shared" si="95"/>
        <v>0</v>
      </c>
    </row>
    <row r="5780" spans="2:8" ht="12.5" x14ac:dyDescent="0.25">
      <c r="B5780" s="25"/>
      <c r="C5780" s="33"/>
      <c r="D5780" s="1"/>
      <c r="E5780" s="1"/>
      <c r="F5780" s="34"/>
      <c r="G5780" s="2"/>
      <c r="H5780" s="44">
        <f t="shared" si="95"/>
        <v>0</v>
      </c>
    </row>
    <row r="5781" spans="2:8" ht="12.5" x14ac:dyDescent="0.25">
      <c r="B5781" s="25"/>
      <c r="C5781" s="33"/>
      <c r="D5781" s="1"/>
      <c r="E5781" s="1"/>
      <c r="F5781" s="34"/>
      <c r="G5781" s="2"/>
      <c r="H5781" s="44">
        <f t="shared" si="95"/>
        <v>0</v>
      </c>
    </row>
    <row r="5782" spans="2:8" ht="12.5" x14ac:dyDescent="0.25">
      <c r="B5782" s="25"/>
      <c r="C5782" s="33"/>
      <c r="D5782" s="1"/>
      <c r="E5782" s="1"/>
      <c r="F5782" s="34"/>
      <c r="G5782" s="2"/>
      <c r="H5782" s="44">
        <f t="shared" si="95"/>
        <v>0</v>
      </c>
    </row>
    <row r="5783" spans="2:8" ht="12.5" x14ac:dyDescent="0.25">
      <c r="B5783" s="25"/>
      <c r="C5783" s="33"/>
      <c r="D5783" s="1"/>
      <c r="E5783" s="1"/>
      <c r="F5783" s="34"/>
      <c r="G5783" s="2"/>
      <c r="H5783" s="44">
        <f t="shared" si="95"/>
        <v>0</v>
      </c>
    </row>
    <row r="5784" spans="2:8" ht="12.5" x14ac:dyDescent="0.25">
      <c r="B5784" s="25"/>
      <c r="C5784" s="33"/>
      <c r="D5784" s="1"/>
      <c r="E5784" s="1"/>
      <c r="F5784" s="34"/>
      <c r="G5784" s="2"/>
      <c r="H5784" s="44">
        <f t="shared" si="95"/>
        <v>0</v>
      </c>
    </row>
    <row r="5785" spans="2:8" ht="12.5" x14ac:dyDescent="0.25">
      <c r="B5785" s="25"/>
      <c r="C5785" s="33"/>
      <c r="D5785" s="1"/>
      <c r="E5785" s="1"/>
      <c r="F5785" s="34"/>
      <c r="G5785" s="2"/>
      <c r="H5785" s="44">
        <f t="shared" si="95"/>
        <v>0</v>
      </c>
    </row>
    <row r="5786" spans="2:8" ht="12.5" x14ac:dyDescent="0.25">
      <c r="B5786" s="25"/>
      <c r="C5786" s="33"/>
      <c r="D5786" s="1"/>
      <c r="E5786" s="1"/>
      <c r="F5786" s="34"/>
      <c r="G5786" s="2"/>
      <c r="H5786" s="44">
        <f t="shared" si="95"/>
        <v>0</v>
      </c>
    </row>
    <row r="5787" spans="2:8" ht="12.5" x14ac:dyDescent="0.25">
      <c r="B5787" s="25"/>
      <c r="C5787" s="33"/>
      <c r="D5787" s="1"/>
      <c r="E5787" s="1"/>
      <c r="F5787" s="34"/>
      <c r="G5787" s="2"/>
      <c r="H5787" s="44">
        <f t="shared" si="95"/>
        <v>0</v>
      </c>
    </row>
    <row r="5788" spans="2:8" ht="12.5" x14ac:dyDescent="0.25">
      <c r="B5788" s="25"/>
      <c r="C5788" s="33"/>
      <c r="D5788" s="1"/>
      <c r="E5788" s="1"/>
      <c r="F5788" s="34"/>
      <c r="G5788" s="2"/>
      <c r="H5788" s="44">
        <f t="shared" si="95"/>
        <v>0</v>
      </c>
    </row>
    <row r="5789" spans="2:8" ht="12.5" x14ac:dyDescent="0.25">
      <c r="B5789" s="25"/>
      <c r="C5789" s="33"/>
      <c r="D5789" s="1"/>
      <c r="E5789" s="1"/>
      <c r="F5789" s="34"/>
      <c r="G5789" s="2"/>
      <c r="H5789" s="44">
        <f t="shared" si="95"/>
        <v>0</v>
      </c>
    </row>
    <row r="5790" spans="2:8" ht="12.5" x14ac:dyDescent="0.25">
      <c r="B5790" s="25"/>
      <c r="C5790" s="33"/>
      <c r="D5790" s="1"/>
      <c r="E5790" s="1"/>
      <c r="F5790" s="34"/>
      <c r="G5790" s="2"/>
      <c r="H5790" s="44">
        <f t="shared" si="95"/>
        <v>0</v>
      </c>
    </row>
    <row r="5791" spans="2:8" ht="12.5" x14ac:dyDescent="0.25">
      <c r="B5791" s="25"/>
      <c r="C5791" s="33"/>
      <c r="D5791" s="1"/>
      <c r="E5791" s="1"/>
      <c r="F5791" s="34"/>
      <c r="G5791" s="2"/>
      <c r="H5791" s="44">
        <f t="shared" si="95"/>
        <v>0</v>
      </c>
    </row>
    <row r="5792" spans="2:8" ht="12.5" x14ac:dyDescent="0.25">
      <c r="B5792" s="25"/>
      <c r="C5792" s="33"/>
      <c r="D5792" s="1"/>
      <c r="E5792" s="1"/>
      <c r="F5792" s="34"/>
      <c r="G5792" s="2"/>
      <c r="H5792" s="44">
        <f t="shared" si="95"/>
        <v>0</v>
      </c>
    </row>
    <row r="5793" spans="2:8" ht="12.5" x14ac:dyDescent="0.25">
      <c r="B5793" s="25"/>
      <c r="C5793" s="33"/>
      <c r="D5793" s="1"/>
      <c r="E5793" s="1"/>
      <c r="F5793" s="34"/>
      <c r="G5793" s="2"/>
      <c r="H5793" s="44">
        <f t="shared" si="95"/>
        <v>0</v>
      </c>
    </row>
    <row r="5794" spans="2:8" ht="12.5" x14ac:dyDescent="0.25">
      <c r="B5794" s="25"/>
      <c r="C5794" s="33"/>
      <c r="D5794" s="1"/>
      <c r="E5794" s="1"/>
      <c r="F5794" s="34"/>
      <c r="G5794" s="2"/>
      <c r="H5794" s="44">
        <f t="shared" si="95"/>
        <v>0</v>
      </c>
    </row>
    <row r="5795" spans="2:8" ht="12.5" x14ac:dyDescent="0.25">
      <c r="B5795" s="25"/>
      <c r="C5795" s="33"/>
      <c r="D5795" s="1"/>
      <c r="E5795" s="1"/>
      <c r="F5795" s="34"/>
      <c r="G5795" s="2"/>
      <c r="H5795" s="44">
        <f t="shared" si="95"/>
        <v>0</v>
      </c>
    </row>
    <row r="5796" spans="2:8" ht="12.5" x14ac:dyDescent="0.25">
      <c r="B5796" s="25"/>
      <c r="C5796" s="33"/>
      <c r="D5796" s="1"/>
      <c r="E5796" s="1"/>
      <c r="F5796" s="34"/>
      <c r="G5796" s="2"/>
      <c r="H5796" s="44">
        <f t="shared" si="95"/>
        <v>0</v>
      </c>
    </row>
    <row r="5797" spans="2:8" ht="12.5" x14ac:dyDescent="0.25">
      <c r="B5797" s="25"/>
      <c r="C5797" s="33"/>
      <c r="D5797" s="1"/>
      <c r="E5797" s="1"/>
      <c r="F5797" s="34"/>
      <c r="G5797" s="2"/>
      <c r="H5797" s="44">
        <f t="shared" si="95"/>
        <v>0</v>
      </c>
    </row>
    <row r="5798" spans="2:8" ht="12.5" x14ac:dyDescent="0.25">
      <c r="B5798" s="25"/>
      <c r="C5798" s="33"/>
      <c r="D5798" s="1"/>
      <c r="E5798" s="1"/>
      <c r="F5798" s="34"/>
      <c r="G5798" s="2"/>
      <c r="H5798" s="44">
        <f t="shared" si="95"/>
        <v>0</v>
      </c>
    </row>
    <row r="5799" spans="2:8" ht="12.5" x14ac:dyDescent="0.25">
      <c r="B5799" s="25"/>
      <c r="C5799" s="33"/>
      <c r="D5799" s="1"/>
      <c r="E5799" s="1"/>
      <c r="F5799" s="34"/>
      <c r="G5799" s="2"/>
      <c r="H5799" s="44">
        <f t="shared" si="95"/>
        <v>0</v>
      </c>
    </row>
    <row r="5800" spans="2:8" ht="12.5" x14ac:dyDescent="0.25">
      <c r="B5800" s="25"/>
      <c r="C5800" s="33"/>
      <c r="D5800" s="1"/>
      <c r="E5800" s="1"/>
      <c r="F5800" s="34"/>
      <c r="G5800" s="2"/>
      <c r="H5800" s="44">
        <f t="shared" si="95"/>
        <v>0</v>
      </c>
    </row>
    <row r="5801" spans="2:8" ht="12.5" x14ac:dyDescent="0.25">
      <c r="B5801" s="25"/>
      <c r="C5801" s="33"/>
      <c r="D5801" s="1"/>
      <c r="E5801" s="1"/>
      <c r="F5801" s="34"/>
      <c r="G5801" s="2"/>
      <c r="H5801" s="44">
        <f t="shared" si="95"/>
        <v>0</v>
      </c>
    </row>
    <row r="5802" spans="2:8" ht="12.5" x14ac:dyDescent="0.25">
      <c r="B5802" s="25"/>
      <c r="C5802" s="33"/>
      <c r="D5802" s="1"/>
      <c r="E5802" s="1"/>
      <c r="F5802" s="34"/>
      <c r="G5802" s="2"/>
      <c r="H5802" s="44">
        <f t="shared" si="95"/>
        <v>0</v>
      </c>
    </row>
    <row r="5803" spans="2:8" ht="12.5" x14ac:dyDescent="0.25">
      <c r="B5803" s="25"/>
      <c r="C5803" s="33"/>
      <c r="D5803" s="1"/>
      <c r="E5803" s="1"/>
      <c r="F5803" s="34"/>
      <c r="G5803" s="2"/>
      <c r="H5803" s="44">
        <f t="shared" si="95"/>
        <v>0</v>
      </c>
    </row>
    <row r="5804" spans="2:8" ht="12.5" x14ac:dyDescent="0.25">
      <c r="B5804" s="25"/>
      <c r="C5804" s="33"/>
      <c r="D5804" s="1"/>
      <c r="E5804" s="1"/>
      <c r="F5804" s="34"/>
      <c r="G5804" s="2"/>
      <c r="H5804" s="44">
        <f t="shared" si="95"/>
        <v>0</v>
      </c>
    </row>
    <row r="5805" spans="2:8" ht="12.5" x14ac:dyDescent="0.25">
      <c r="B5805" s="25"/>
      <c r="C5805" s="33"/>
      <c r="D5805" s="1"/>
      <c r="E5805" s="1"/>
      <c r="F5805" s="34"/>
      <c r="G5805" s="2"/>
      <c r="H5805" s="44">
        <f t="shared" si="95"/>
        <v>0</v>
      </c>
    </row>
    <row r="5806" spans="2:8" ht="12.5" x14ac:dyDescent="0.25">
      <c r="B5806" s="25"/>
      <c r="C5806" s="33"/>
      <c r="D5806" s="1"/>
      <c r="E5806" s="1"/>
      <c r="F5806" s="34"/>
      <c r="G5806" s="2"/>
      <c r="H5806" s="44">
        <f t="shared" si="95"/>
        <v>0</v>
      </c>
    </row>
    <row r="5807" spans="2:8" ht="12.5" x14ac:dyDescent="0.25">
      <c r="B5807" s="25"/>
      <c r="C5807" s="33"/>
      <c r="D5807" s="1"/>
      <c r="E5807" s="1"/>
      <c r="F5807" s="34"/>
      <c r="G5807" s="2"/>
      <c r="H5807" s="44">
        <f t="shared" si="95"/>
        <v>0</v>
      </c>
    </row>
    <row r="5808" spans="2:8" ht="12.5" x14ac:dyDescent="0.25">
      <c r="B5808" s="25"/>
      <c r="C5808" s="33"/>
      <c r="D5808" s="1"/>
      <c r="E5808" s="1"/>
      <c r="F5808" s="34"/>
      <c r="G5808" s="2"/>
      <c r="H5808" s="44">
        <f t="shared" si="95"/>
        <v>0</v>
      </c>
    </row>
    <row r="5809" spans="2:8" ht="12.5" x14ac:dyDescent="0.25">
      <c r="B5809" s="25"/>
      <c r="C5809" s="33"/>
      <c r="D5809" s="1"/>
      <c r="E5809" s="1"/>
      <c r="F5809" s="34"/>
      <c r="G5809" s="2"/>
      <c r="H5809" s="44">
        <f t="shared" si="95"/>
        <v>0</v>
      </c>
    </row>
    <row r="5810" spans="2:8" ht="12.5" x14ac:dyDescent="0.25">
      <c r="B5810" s="25"/>
      <c r="C5810" s="33"/>
      <c r="D5810" s="1"/>
      <c r="E5810" s="1"/>
      <c r="F5810" s="34"/>
      <c r="G5810" s="2"/>
      <c r="H5810" s="44">
        <f t="shared" si="95"/>
        <v>0</v>
      </c>
    </row>
    <row r="5811" spans="2:8" ht="12.5" x14ac:dyDescent="0.25">
      <c r="B5811" s="25"/>
      <c r="C5811" s="33"/>
      <c r="D5811" s="1"/>
      <c r="E5811" s="1"/>
      <c r="F5811" s="34"/>
      <c r="G5811" s="2"/>
      <c r="H5811" s="44">
        <f t="shared" si="95"/>
        <v>0</v>
      </c>
    </row>
    <row r="5812" spans="2:8" ht="12.5" x14ac:dyDescent="0.25">
      <c r="B5812" s="25"/>
      <c r="C5812" s="33"/>
      <c r="D5812" s="1"/>
      <c r="E5812" s="1"/>
      <c r="F5812" s="34"/>
      <c r="G5812" s="2"/>
      <c r="H5812" s="44">
        <f t="shared" si="95"/>
        <v>0</v>
      </c>
    </row>
    <row r="5813" spans="2:8" ht="12.5" x14ac:dyDescent="0.25">
      <c r="B5813" s="25"/>
      <c r="C5813" s="33"/>
      <c r="D5813" s="1"/>
      <c r="E5813" s="1"/>
      <c r="F5813" s="34"/>
      <c r="G5813" s="2"/>
      <c r="H5813" s="44">
        <f t="shared" si="95"/>
        <v>0</v>
      </c>
    </row>
    <row r="5814" spans="2:8" ht="12.5" x14ac:dyDescent="0.25">
      <c r="B5814" s="25"/>
      <c r="C5814" s="33"/>
      <c r="D5814" s="1"/>
      <c r="E5814" s="1"/>
      <c r="F5814" s="34"/>
      <c r="G5814" s="2"/>
      <c r="H5814" s="44">
        <f t="shared" si="95"/>
        <v>0</v>
      </c>
    </row>
    <row r="5815" spans="2:8" ht="12.5" x14ac:dyDescent="0.25">
      <c r="B5815" s="25"/>
      <c r="C5815" s="33"/>
      <c r="D5815" s="1"/>
      <c r="E5815" s="1"/>
      <c r="F5815" s="34"/>
      <c r="G5815" s="2"/>
      <c r="H5815" s="44">
        <f t="shared" si="95"/>
        <v>0</v>
      </c>
    </row>
    <row r="5816" spans="2:8" ht="12.5" x14ac:dyDescent="0.25">
      <c r="B5816" s="25"/>
      <c r="C5816" s="33"/>
      <c r="D5816" s="1"/>
      <c r="E5816" s="1"/>
      <c r="F5816" s="34"/>
      <c r="G5816" s="2"/>
      <c r="H5816" s="44">
        <f t="shared" si="95"/>
        <v>0</v>
      </c>
    </row>
    <row r="5817" spans="2:8" ht="12.5" x14ac:dyDescent="0.25">
      <c r="B5817" s="25"/>
      <c r="C5817" s="33"/>
      <c r="D5817" s="1"/>
      <c r="E5817" s="1"/>
      <c r="F5817" s="34"/>
      <c r="G5817" s="2"/>
      <c r="H5817" s="44">
        <f t="shared" si="95"/>
        <v>0</v>
      </c>
    </row>
    <row r="5818" spans="2:8" ht="12.5" x14ac:dyDescent="0.25">
      <c r="B5818" s="25"/>
      <c r="C5818" s="33"/>
      <c r="D5818" s="1"/>
      <c r="E5818" s="1"/>
      <c r="F5818" s="34"/>
      <c r="G5818" s="2"/>
      <c r="H5818" s="44">
        <f t="shared" si="95"/>
        <v>0</v>
      </c>
    </row>
    <row r="5819" spans="2:8" ht="12.5" x14ac:dyDescent="0.25">
      <c r="B5819" s="25"/>
      <c r="C5819" s="33"/>
      <c r="D5819" s="1"/>
      <c r="E5819" s="1"/>
      <c r="F5819" s="34"/>
      <c r="G5819" s="2"/>
      <c r="H5819" s="44">
        <f t="shared" si="95"/>
        <v>0</v>
      </c>
    </row>
    <row r="5820" spans="2:8" ht="12.5" x14ac:dyDescent="0.25">
      <c r="B5820" s="25"/>
      <c r="C5820" s="33"/>
      <c r="D5820" s="1"/>
      <c r="E5820" s="1"/>
      <c r="F5820" s="34"/>
      <c r="G5820" s="2"/>
      <c r="H5820" s="44">
        <f t="shared" si="95"/>
        <v>0</v>
      </c>
    </row>
    <row r="5821" spans="2:8" ht="12.5" x14ac:dyDescent="0.25">
      <c r="B5821" s="25"/>
      <c r="C5821" s="33"/>
      <c r="D5821" s="1"/>
      <c r="E5821" s="1"/>
      <c r="F5821" s="34"/>
      <c r="G5821" s="2"/>
      <c r="H5821" s="44">
        <f t="shared" si="95"/>
        <v>0</v>
      </c>
    </row>
    <row r="5822" spans="2:8" ht="12.5" x14ac:dyDescent="0.25">
      <c r="B5822" s="25"/>
      <c r="C5822" s="33"/>
      <c r="D5822" s="1"/>
      <c r="E5822" s="1"/>
      <c r="F5822" s="34"/>
      <c r="G5822" s="2"/>
      <c r="H5822" s="44">
        <f t="shared" si="95"/>
        <v>0</v>
      </c>
    </row>
    <row r="5823" spans="2:8" ht="12.5" x14ac:dyDescent="0.25">
      <c r="B5823" s="25"/>
      <c r="C5823" s="33"/>
      <c r="D5823" s="1"/>
      <c r="E5823" s="1"/>
      <c r="F5823" s="34"/>
      <c r="G5823" s="2"/>
      <c r="H5823" s="44">
        <f t="shared" si="95"/>
        <v>0</v>
      </c>
    </row>
    <row r="5824" spans="2:8" ht="12.5" x14ac:dyDescent="0.25">
      <c r="B5824" s="25"/>
      <c r="C5824" s="33"/>
      <c r="D5824" s="1"/>
      <c r="E5824" s="1"/>
      <c r="F5824" s="34"/>
      <c r="G5824" s="2"/>
      <c r="H5824" s="44">
        <f t="shared" si="95"/>
        <v>0</v>
      </c>
    </row>
    <row r="5825" spans="2:8" ht="12.5" x14ac:dyDescent="0.25">
      <c r="B5825" s="25"/>
      <c r="C5825" s="33"/>
      <c r="D5825" s="1"/>
      <c r="E5825" s="1"/>
      <c r="F5825" s="34"/>
      <c r="G5825" s="2"/>
      <c r="H5825" s="44">
        <f t="shared" si="95"/>
        <v>0</v>
      </c>
    </row>
    <row r="5826" spans="2:8" ht="12.5" x14ac:dyDescent="0.25">
      <c r="B5826" s="25"/>
      <c r="C5826" s="33"/>
      <c r="D5826" s="1"/>
      <c r="E5826" s="1"/>
      <c r="F5826" s="34"/>
      <c r="G5826" s="2"/>
      <c r="H5826" s="44">
        <f t="shared" si="95"/>
        <v>0</v>
      </c>
    </row>
    <row r="5827" spans="2:8" ht="12.5" x14ac:dyDescent="0.25">
      <c r="B5827" s="25"/>
      <c r="C5827" s="33"/>
      <c r="D5827" s="1"/>
      <c r="E5827" s="1"/>
      <c r="F5827" s="34"/>
      <c r="G5827" s="2"/>
      <c r="H5827" s="44">
        <f t="shared" si="95"/>
        <v>0</v>
      </c>
    </row>
    <row r="5828" spans="2:8" ht="12.5" x14ac:dyDescent="0.25">
      <c r="B5828" s="25"/>
      <c r="C5828" s="33"/>
      <c r="D5828" s="1"/>
      <c r="E5828" s="1"/>
      <c r="F5828" s="34"/>
      <c r="G5828" s="2"/>
      <c r="H5828" s="44">
        <f t="shared" si="95"/>
        <v>0</v>
      </c>
    </row>
    <row r="5829" spans="2:8" ht="12.5" x14ac:dyDescent="0.25">
      <c r="B5829" s="25"/>
      <c r="C5829" s="33"/>
      <c r="D5829" s="1"/>
      <c r="E5829" s="1"/>
      <c r="F5829" s="34"/>
      <c r="G5829" s="2"/>
      <c r="H5829" s="44">
        <f t="shared" si="95"/>
        <v>0</v>
      </c>
    </row>
    <row r="5830" spans="2:8" ht="12.5" x14ac:dyDescent="0.25">
      <c r="B5830" s="25"/>
      <c r="C5830" s="33"/>
      <c r="D5830" s="1"/>
      <c r="E5830" s="1"/>
      <c r="F5830" s="34"/>
      <c r="G5830" s="2"/>
      <c r="H5830" s="44">
        <f t="shared" ref="H5830:H5893" si="96">F5830*ROUND(G5830,4)</f>
        <v>0</v>
      </c>
    </row>
    <row r="5831" spans="2:8" ht="12.5" x14ac:dyDescent="0.25">
      <c r="B5831" s="25"/>
      <c r="C5831" s="33"/>
      <c r="D5831" s="1"/>
      <c r="E5831" s="1"/>
      <c r="F5831" s="34"/>
      <c r="G5831" s="2"/>
      <c r="H5831" s="44">
        <f t="shared" si="96"/>
        <v>0</v>
      </c>
    </row>
    <row r="5832" spans="2:8" ht="12.5" x14ac:dyDescent="0.25">
      <c r="B5832" s="25"/>
      <c r="C5832" s="33"/>
      <c r="D5832" s="1"/>
      <c r="E5832" s="1"/>
      <c r="F5832" s="34"/>
      <c r="G5832" s="2"/>
      <c r="H5832" s="44">
        <f t="shared" si="96"/>
        <v>0</v>
      </c>
    </row>
    <row r="5833" spans="2:8" ht="12.5" x14ac:dyDescent="0.25">
      <c r="B5833" s="25"/>
      <c r="C5833" s="33"/>
      <c r="D5833" s="1"/>
      <c r="E5833" s="1"/>
      <c r="F5833" s="34"/>
      <c r="G5833" s="2"/>
      <c r="H5833" s="44">
        <f t="shared" si="96"/>
        <v>0</v>
      </c>
    </row>
    <row r="5834" spans="2:8" ht="12.5" x14ac:dyDescent="0.25">
      <c r="B5834" s="25"/>
      <c r="C5834" s="33"/>
      <c r="D5834" s="1"/>
      <c r="E5834" s="1"/>
      <c r="F5834" s="34"/>
      <c r="G5834" s="2"/>
      <c r="H5834" s="44">
        <f t="shared" si="96"/>
        <v>0</v>
      </c>
    </row>
    <row r="5835" spans="2:8" ht="12.5" x14ac:dyDescent="0.25">
      <c r="B5835" s="25"/>
      <c r="C5835" s="33"/>
      <c r="D5835" s="1"/>
      <c r="E5835" s="1"/>
      <c r="F5835" s="34"/>
      <c r="G5835" s="2"/>
      <c r="H5835" s="44">
        <f t="shared" si="96"/>
        <v>0</v>
      </c>
    </row>
    <row r="5836" spans="2:8" ht="12.5" x14ac:dyDescent="0.25">
      <c r="B5836" s="25"/>
      <c r="C5836" s="33"/>
      <c r="D5836" s="1"/>
      <c r="E5836" s="1"/>
      <c r="F5836" s="34"/>
      <c r="G5836" s="2"/>
      <c r="H5836" s="44">
        <f t="shared" si="96"/>
        <v>0</v>
      </c>
    </row>
    <row r="5837" spans="2:8" ht="12.5" x14ac:dyDescent="0.25">
      <c r="B5837" s="25"/>
      <c r="C5837" s="33"/>
      <c r="D5837" s="1"/>
      <c r="E5837" s="1"/>
      <c r="F5837" s="34"/>
      <c r="G5837" s="2"/>
      <c r="H5837" s="44">
        <f t="shared" si="96"/>
        <v>0</v>
      </c>
    </row>
    <row r="5838" spans="2:8" ht="12.5" x14ac:dyDescent="0.25">
      <c r="B5838" s="25"/>
      <c r="C5838" s="33"/>
      <c r="D5838" s="1"/>
      <c r="E5838" s="1"/>
      <c r="F5838" s="34"/>
      <c r="G5838" s="2"/>
      <c r="H5838" s="44">
        <f t="shared" si="96"/>
        <v>0</v>
      </c>
    </row>
    <row r="5839" spans="2:8" ht="12.5" x14ac:dyDescent="0.25">
      <c r="B5839" s="25"/>
      <c r="C5839" s="33"/>
      <c r="D5839" s="1"/>
      <c r="E5839" s="1"/>
      <c r="F5839" s="34"/>
      <c r="G5839" s="2"/>
      <c r="H5839" s="44">
        <f t="shared" si="96"/>
        <v>0</v>
      </c>
    </row>
    <row r="5840" spans="2:8" ht="12.5" x14ac:dyDescent="0.25">
      <c r="B5840" s="25"/>
      <c r="C5840" s="33"/>
      <c r="D5840" s="1"/>
      <c r="E5840" s="1"/>
      <c r="F5840" s="34"/>
      <c r="G5840" s="2"/>
      <c r="H5840" s="44">
        <f t="shared" si="96"/>
        <v>0</v>
      </c>
    </row>
    <row r="5841" spans="2:8" ht="12.5" x14ac:dyDescent="0.25">
      <c r="B5841" s="25"/>
      <c r="C5841" s="33"/>
      <c r="D5841" s="1"/>
      <c r="E5841" s="1"/>
      <c r="F5841" s="34"/>
      <c r="G5841" s="2"/>
      <c r="H5841" s="44">
        <f t="shared" si="96"/>
        <v>0</v>
      </c>
    </row>
    <row r="5842" spans="2:8" ht="12.5" x14ac:dyDescent="0.25">
      <c r="B5842" s="25"/>
      <c r="C5842" s="33"/>
      <c r="D5842" s="1"/>
      <c r="E5842" s="1"/>
      <c r="F5842" s="34"/>
      <c r="G5842" s="2"/>
      <c r="H5842" s="44">
        <f t="shared" si="96"/>
        <v>0</v>
      </c>
    </row>
    <row r="5843" spans="2:8" ht="12.5" x14ac:dyDescent="0.25">
      <c r="B5843" s="25"/>
      <c r="C5843" s="33"/>
      <c r="D5843" s="1"/>
      <c r="E5843" s="1"/>
      <c r="F5843" s="34"/>
      <c r="G5843" s="2"/>
      <c r="H5843" s="44">
        <f t="shared" si="96"/>
        <v>0</v>
      </c>
    </row>
    <row r="5844" spans="2:8" ht="12.5" x14ac:dyDescent="0.25">
      <c r="B5844" s="25"/>
      <c r="C5844" s="33"/>
      <c r="D5844" s="1"/>
      <c r="E5844" s="1"/>
      <c r="F5844" s="34"/>
      <c r="G5844" s="2"/>
      <c r="H5844" s="44">
        <f t="shared" si="96"/>
        <v>0</v>
      </c>
    </row>
    <row r="5845" spans="2:8" ht="12.5" x14ac:dyDescent="0.25">
      <c r="B5845" s="25"/>
      <c r="C5845" s="33"/>
      <c r="D5845" s="1"/>
      <c r="E5845" s="1"/>
      <c r="F5845" s="34"/>
      <c r="G5845" s="2"/>
      <c r="H5845" s="44">
        <f t="shared" si="96"/>
        <v>0</v>
      </c>
    </row>
    <row r="5846" spans="2:8" ht="12.5" x14ac:dyDescent="0.25">
      <c r="B5846" s="25"/>
      <c r="C5846" s="33"/>
      <c r="D5846" s="1"/>
      <c r="E5846" s="1"/>
      <c r="F5846" s="34"/>
      <c r="G5846" s="2"/>
      <c r="H5846" s="44">
        <f t="shared" si="96"/>
        <v>0</v>
      </c>
    </row>
    <row r="5847" spans="2:8" ht="12.5" x14ac:dyDescent="0.25">
      <c r="B5847" s="25"/>
      <c r="C5847" s="33"/>
      <c r="D5847" s="1"/>
      <c r="E5847" s="1"/>
      <c r="F5847" s="34"/>
      <c r="G5847" s="2"/>
      <c r="H5847" s="44">
        <f t="shared" si="96"/>
        <v>0</v>
      </c>
    </row>
    <row r="5848" spans="2:8" ht="12.5" x14ac:dyDescent="0.25">
      <c r="B5848" s="25"/>
      <c r="C5848" s="33"/>
      <c r="D5848" s="1"/>
      <c r="E5848" s="1"/>
      <c r="F5848" s="34"/>
      <c r="G5848" s="2"/>
      <c r="H5848" s="44">
        <f t="shared" si="96"/>
        <v>0</v>
      </c>
    </row>
    <row r="5849" spans="2:8" ht="12.5" x14ac:dyDescent="0.25">
      <c r="B5849" s="25"/>
      <c r="C5849" s="33"/>
      <c r="D5849" s="1"/>
      <c r="E5849" s="1"/>
      <c r="F5849" s="34"/>
      <c r="G5849" s="2"/>
      <c r="H5849" s="44">
        <f t="shared" si="96"/>
        <v>0</v>
      </c>
    </row>
    <row r="5850" spans="2:8" ht="12.5" x14ac:dyDescent="0.25">
      <c r="B5850" s="25"/>
      <c r="C5850" s="33"/>
      <c r="D5850" s="1"/>
      <c r="E5850" s="1"/>
      <c r="F5850" s="34"/>
      <c r="G5850" s="2"/>
      <c r="H5850" s="44">
        <f t="shared" si="96"/>
        <v>0</v>
      </c>
    </row>
    <row r="5851" spans="2:8" ht="12.5" x14ac:dyDescent="0.25">
      <c r="B5851" s="25"/>
      <c r="C5851" s="33"/>
      <c r="D5851" s="1"/>
      <c r="E5851" s="1"/>
      <c r="F5851" s="34"/>
      <c r="G5851" s="2"/>
      <c r="H5851" s="44">
        <f t="shared" si="96"/>
        <v>0</v>
      </c>
    </row>
    <row r="5852" spans="2:8" ht="12.5" x14ac:dyDescent="0.25">
      <c r="B5852" s="25"/>
      <c r="C5852" s="33"/>
      <c r="D5852" s="1"/>
      <c r="E5852" s="1"/>
      <c r="F5852" s="34"/>
      <c r="G5852" s="2"/>
      <c r="H5852" s="44">
        <f t="shared" si="96"/>
        <v>0</v>
      </c>
    </row>
    <row r="5853" spans="2:8" ht="12.5" x14ac:dyDescent="0.25">
      <c r="B5853" s="25"/>
      <c r="C5853" s="33"/>
      <c r="D5853" s="1"/>
      <c r="E5853" s="1"/>
      <c r="F5853" s="34"/>
      <c r="G5853" s="2"/>
      <c r="H5853" s="44">
        <f t="shared" si="96"/>
        <v>0</v>
      </c>
    </row>
    <row r="5854" spans="2:8" ht="12.5" x14ac:dyDescent="0.25">
      <c r="B5854" s="25"/>
      <c r="C5854" s="33"/>
      <c r="D5854" s="1"/>
      <c r="E5854" s="1"/>
      <c r="F5854" s="34"/>
      <c r="G5854" s="2"/>
      <c r="H5854" s="44">
        <f t="shared" si="96"/>
        <v>0</v>
      </c>
    </row>
    <row r="5855" spans="2:8" ht="12.5" x14ac:dyDescent="0.25">
      <c r="B5855" s="25"/>
      <c r="C5855" s="33"/>
      <c r="D5855" s="1"/>
      <c r="E5855" s="1"/>
      <c r="F5855" s="34"/>
      <c r="G5855" s="2"/>
      <c r="H5855" s="44">
        <f t="shared" si="96"/>
        <v>0</v>
      </c>
    </row>
    <row r="5856" spans="2:8" ht="12.5" x14ac:dyDescent="0.25">
      <c r="B5856" s="25"/>
      <c r="C5856" s="33"/>
      <c r="D5856" s="1"/>
      <c r="E5856" s="1"/>
      <c r="F5856" s="34"/>
      <c r="G5856" s="2"/>
      <c r="H5856" s="44">
        <f t="shared" si="96"/>
        <v>0</v>
      </c>
    </row>
    <row r="5857" spans="2:8" ht="12.5" x14ac:dyDescent="0.25">
      <c r="B5857" s="25"/>
      <c r="C5857" s="33"/>
      <c r="D5857" s="1"/>
      <c r="E5857" s="1"/>
      <c r="F5857" s="34"/>
      <c r="G5857" s="2"/>
      <c r="H5857" s="44">
        <f t="shared" si="96"/>
        <v>0</v>
      </c>
    </row>
    <row r="5858" spans="2:8" ht="12.5" x14ac:dyDescent="0.25">
      <c r="B5858" s="25"/>
      <c r="C5858" s="33"/>
      <c r="D5858" s="1"/>
      <c r="E5858" s="1"/>
      <c r="F5858" s="34"/>
      <c r="G5858" s="2"/>
      <c r="H5858" s="44">
        <f t="shared" si="96"/>
        <v>0</v>
      </c>
    </row>
    <row r="5859" spans="2:8" ht="12.5" x14ac:dyDescent="0.25">
      <c r="B5859" s="25"/>
      <c r="C5859" s="33"/>
      <c r="D5859" s="1"/>
      <c r="E5859" s="1"/>
      <c r="F5859" s="34"/>
      <c r="G5859" s="2"/>
      <c r="H5859" s="44">
        <f t="shared" si="96"/>
        <v>0</v>
      </c>
    </row>
    <row r="5860" spans="2:8" ht="12.5" x14ac:dyDescent="0.25">
      <c r="B5860" s="25"/>
      <c r="C5860" s="33"/>
      <c r="D5860" s="1"/>
      <c r="E5860" s="1"/>
      <c r="F5860" s="34"/>
      <c r="G5860" s="2"/>
      <c r="H5860" s="44">
        <f t="shared" si="96"/>
        <v>0</v>
      </c>
    </row>
    <row r="5861" spans="2:8" ht="12.5" x14ac:dyDescent="0.25">
      <c r="B5861" s="25"/>
      <c r="C5861" s="33"/>
      <c r="D5861" s="1"/>
      <c r="E5861" s="1"/>
      <c r="F5861" s="34"/>
      <c r="G5861" s="2"/>
      <c r="H5861" s="44">
        <f t="shared" si="96"/>
        <v>0</v>
      </c>
    </row>
    <row r="5862" spans="2:8" ht="12.5" x14ac:dyDescent="0.25">
      <c r="B5862" s="25"/>
      <c r="C5862" s="33"/>
      <c r="D5862" s="1"/>
      <c r="E5862" s="1"/>
      <c r="F5862" s="34"/>
      <c r="G5862" s="2"/>
      <c r="H5862" s="44">
        <f t="shared" si="96"/>
        <v>0</v>
      </c>
    </row>
    <row r="5863" spans="2:8" ht="12.5" x14ac:dyDescent="0.25">
      <c r="B5863" s="25"/>
      <c r="C5863" s="33"/>
      <c r="D5863" s="1"/>
      <c r="E5863" s="1"/>
      <c r="F5863" s="34"/>
      <c r="G5863" s="2"/>
      <c r="H5863" s="44">
        <f t="shared" si="96"/>
        <v>0</v>
      </c>
    </row>
    <row r="5864" spans="2:8" ht="12.5" x14ac:dyDescent="0.25">
      <c r="B5864" s="25"/>
      <c r="C5864" s="33"/>
      <c r="D5864" s="1"/>
      <c r="E5864" s="1"/>
      <c r="F5864" s="34"/>
      <c r="G5864" s="2"/>
      <c r="H5864" s="44">
        <f t="shared" si="96"/>
        <v>0</v>
      </c>
    </row>
    <row r="5865" spans="2:8" ht="12.5" x14ac:dyDescent="0.25">
      <c r="B5865" s="25"/>
      <c r="C5865" s="33"/>
      <c r="D5865" s="1"/>
      <c r="E5865" s="1"/>
      <c r="F5865" s="34"/>
      <c r="G5865" s="2"/>
      <c r="H5865" s="44">
        <f t="shared" si="96"/>
        <v>0</v>
      </c>
    </row>
    <row r="5866" spans="2:8" ht="12.5" x14ac:dyDescent="0.25">
      <c r="B5866" s="25"/>
      <c r="C5866" s="33"/>
      <c r="D5866" s="1"/>
      <c r="E5866" s="1"/>
      <c r="F5866" s="34"/>
      <c r="G5866" s="2"/>
      <c r="H5866" s="44">
        <f t="shared" si="96"/>
        <v>0</v>
      </c>
    </row>
    <row r="5867" spans="2:8" ht="12.5" x14ac:dyDescent="0.25">
      <c r="B5867" s="25"/>
      <c r="C5867" s="33"/>
      <c r="D5867" s="1"/>
      <c r="E5867" s="1"/>
      <c r="F5867" s="34"/>
      <c r="G5867" s="2"/>
      <c r="H5867" s="44">
        <f t="shared" si="96"/>
        <v>0</v>
      </c>
    </row>
    <row r="5868" spans="2:8" ht="12.5" x14ac:dyDescent="0.25">
      <c r="B5868" s="25"/>
      <c r="C5868" s="33"/>
      <c r="D5868" s="1"/>
      <c r="E5868" s="1"/>
      <c r="F5868" s="34"/>
      <c r="G5868" s="2"/>
      <c r="H5868" s="44">
        <f t="shared" si="96"/>
        <v>0</v>
      </c>
    </row>
    <row r="5869" spans="2:8" ht="12.5" x14ac:dyDescent="0.25">
      <c r="B5869" s="25"/>
      <c r="C5869" s="33"/>
      <c r="D5869" s="1"/>
      <c r="E5869" s="1"/>
      <c r="F5869" s="34"/>
      <c r="G5869" s="2"/>
      <c r="H5869" s="44">
        <f t="shared" si="96"/>
        <v>0</v>
      </c>
    </row>
    <row r="5870" spans="2:8" ht="12.5" x14ac:dyDescent="0.25">
      <c r="B5870" s="25"/>
      <c r="C5870" s="33"/>
      <c r="D5870" s="1"/>
      <c r="E5870" s="1"/>
      <c r="F5870" s="34"/>
      <c r="G5870" s="2"/>
      <c r="H5870" s="44">
        <f t="shared" si="96"/>
        <v>0</v>
      </c>
    </row>
    <row r="5871" spans="2:8" ht="12.5" x14ac:dyDescent="0.25">
      <c r="B5871" s="25"/>
      <c r="C5871" s="33"/>
      <c r="D5871" s="1"/>
      <c r="E5871" s="1"/>
      <c r="F5871" s="34"/>
      <c r="G5871" s="2"/>
      <c r="H5871" s="44">
        <f t="shared" si="96"/>
        <v>0</v>
      </c>
    </row>
    <row r="5872" spans="2:8" ht="12.5" x14ac:dyDescent="0.25">
      <c r="B5872" s="25"/>
      <c r="C5872" s="33"/>
      <c r="D5872" s="1"/>
      <c r="E5872" s="1"/>
      <c r="F5872" s="34"/>
      <c r="G5872" s="2"/>
      <c r="H5872" s="44">
        <f t="shared" si="96"/>
        <v>0</v>
      </c>
    </row>
    <row r="5873" spans="2:8" ht="12.5" x14ac:dyDescent="0.25">
      <c r="B5873" s="25"/>
      <c r="C5873" s="33"/>
      <c r="D5873" s="1"/>
      <c r="E5873" s="1"/>
      <c r="F5873" s="34"/>
      <c r="G5873" s="2"/>
      <c r="H5873" s="44">
        <f t="shared" si="96"/>
        <v>0</v>
      </c>
    </row>
    <row r="5874" spans="2:8" ht="12.5" x14ac:dyDescent="0.25">
      <c r="B5874" s="25"/>
      <c r="C5874" s="33"/>
      <c r="D5874" s="1"/>
      <c r="E5874" s="1"/>
      <c r="F5874" s="34"/>
      <c r="G5874" s="2"/>
      <c r="H5874" s="44">
        <f t="shared" si="96"/>
        <v>0</v>
      </c>
    </row>
    <row r="5875" spans="2:8" ht="12.5" x14ac:dyDescent="0.25">
      <c r="B5875" s="25"/>
      <c r="C5875" s="33"/>
      <c r="D5875" s="1"/>
      <c r="E5875" s="1"/>
      <c r="F5875" s="34"/>
      <c r="G5875" s="2"/>
      <c r="H5875" s="44">
        <f t="shared" si="96"/>
        <v>0</v>
      </c>
    </row>
    <row r="5876" spans="2:8" ht="12.5" x14ac:dyDescent="0.25">
      <c r="B5876" s="25"/>
      <c r="C5876" s="33"/>
      <c r="D5876" s="1"/>
      <c r="E5876" s="1"/>
      <c r="F5876" s="34"/>
      <c r="G5876" s="2"/>
      <c r="H5876" s="44">
        <f t="shared" si="96"/>
        <v>0</v>
      </c>
    </row>
    <row r="5877" spans="2:8" ht="12.5" x14ac:dyDescent="0.25">
      <c r="B5877" s="25"/>
      <c r="C5877" s="33"/>
      <c r="D5877" s="1"/>
      <c r="E5877" s="1"/>
      <c r="F5877" s="34"/>
      <c r="G5877" s="2"/>
      <c r="H5877" s="44">
        <f t="shared" si="96"/>
        <v>0</v>
      </c>
    </row>
    <row r="5878" spans="2:8" ht="12.5" x14ac:dyDescent="0.25">
      <c r="B5878" s="25"/>
      <c r="C5878" s="33"/>
      <c r="D5878" s="1"/>
      <c r="E5878" s="1"/>
      <c r="F5878" s="34"/>
      <c r="G5878" s="2"/>
      <c r="H5878" s="44">
        <f t="shared" si="96"/>
        <v>0</v>
      </c>
    </row>
    <row r="5879" spans="2:8" ht="12.5" x14ac:dyDescent="0.25">
      <c r="B5879" s="25"/>
      <c r="C5879" s="33"/>
      <c r="D5879" s="1"/>
      <c r="E5879" s="1"/>
      <c r="F5879" s="34"/>
      <c r="G5879" s="2"/>
      <c r="H5879" s="44">
        <f t="shared" si="96"/>
        <v>0</v>
      </c>
    </row>
    <row r="5880" spans="2:8" ht="12.5" x14ac:dyDescent="0.25">
      <c r="B5880" s="25"/>
      <c r="C5880" s="33"/>
      <c r="D5880" s="1"/>
      <c r="E5880" s="1"/>
      <c r="F5880" s="34"/>
      <c r="G5880" s="2"/>
      <c r="H5880" s="44">
        <f t="shared" si="96"/>
        <v>0</v>
      </c>
    </row>
    <row r="5881" spans="2:8" ht="12.5" x14ac:dyDescent="0.25">
      <c r="B5881" s="25"/>
      <c r="C5881" s="33"/>
      <c r="D5881" s="1"/>
      <c r="E5881" s="1"/>
      <c r="F5881" s="34"/>
      <c r="G5881" s="2"/>
      <c r="H5881" s="44">
        <f t="shared" si="96"/>
        <v>0</v>
      </c>
    </row>
    <row r="5882" spans="2:8" ht="12.5" x14ac:dyDescent="0.25">
      <c r="B5882" s="25"/>
      <c r="C5882" s="33"/>
      <c r="D5882" s="1"/>
      <c r="E5882" s="1"/>
      <c r="F5882" s="34"/>
      <c r="G5882" s="2"/>
      <c r="H5882" s="44">
        <f t="shared" si="96"/>
        <v>0</v>
      </c>
    </row>
    <row r="5883" spans="2:8" ht="12.5" x14ac:dyDescent="0.25">
      <c r="B5883" s="25"/>
      <c r="C5883" s="33"/>
      <c r="D5883" s="1"/>
      <c r="E5883" s="1"/>
      <c r="F5883" s="34"/>
      <c r="G5883" s="2"/>
      <c r="H5883" s="44">
        <f t="shared" si="96"/>
        <v>0</v>
      </c>
    </row>
    <row r="5884" spans="2:8" ht="12.5" x14ac:dyDescent="0.25">
      <c r="B5884" s="25"/>
      <c r="C5884" s="33"/>
      <c r="D5884" s="1"/>
      <c r="E5884" s="1"/>
      <c r="F5884" s="34"/>
      <c r="G5884" s="2"/>
      <c r="H5884" s="44">
        <f t="shared" si="96"/>
        <v>0</v>
      </c>
    </row>
    <row r="5885" spans="2:8" ht="12.5" x14ac:dyDescent="0.25">
      <c r="B5885" s="25"/>
      <c r="C5885" s="33"/>
      <c r="D5885" s="1"/>
      <c r="E5885" s="1"/>
      <c r="F5885" s="34"/>
      <c r="G5885" s="2"/>
      <c r="H5885" s="44">
        <f t="shared" si="96"/>
        <v>0</v>
      </c>
    </row>
    <row r="5886" spans="2:8" ht="12.5" x14ac:dyDescent="0.25">
      <c r="B5886" s="25"/>
      <c r="C5886" s="33"/>
      <c r="D5886" s="1"/>
      <c r="E5886" s="1"/>
      <c r="F5886" s="34"/>
      <c r="G5886" s="2"/>
      <c r="H5886" s="44">
        <f t="shared" si="96"/>
        <v>0</v>
      </c>
    </row>
    <row r="5887" spans="2:8" ht="12.5" x14ac:dyDescent="0.25">
      <c r="B5887" s="25"/>
      <c r="C5887" s="33"/>
      <c r="D5887" s="1"/>
      <c r="E5887" s="1"/>
      <c r="F5887" s="34"/>
      <c r="G5887" s="2"/>
      <c r="H5887" s="44">
        <f t="shared" si="96"/>
        <v>0</v>
      </c>
    </row>
    <row r="5888" spans="2:8" ht="12.5" x14ac:dyDescent="0.25">
      <c r="B5888" s="25"/>
      <c r="C5888" s="33"/>
      <c r="D5888" s="1"/>
      <c r="E5888" s="1"/>
      <c r="F5888" s="34"/>
      <c r="G5888" s="2"/>
      <c r="H5888" s="44">
        <f t="shared" si="96"/>
        <v>0</v>
      </c>
    </row>
    <row r="5889" spans="2:8" ht="12.5" x14ac:dyDescent="0.25">
      <c r="B5889" s="25"/>
      <c r="C5889" s="33"/>
      <c r="D5889" s="1"/>
      <c r="E5889" s="1"/>
      <c r="F5889" s="34"/>
      <c r="G5889" s="2"/>
      <c r="H5889" s="44">
        <f t="shared" si="96"/>
        <v>0</v>
      </c>
    </row>
    <row r="5890" spans="2:8" ht="12.5" x14ac:dyDescent="0.25">
      <c r="B5890" s="25"/>
      <c r="C5890" s="33"/>
      <c r="D5890" s="1"/>
      <c r="E5890" s="1"/>
      <c r="F5890" s="34"/>
      <c r="G5890" s="2"/>
      <c r="H5890" s="44">
        <f t="shared" si="96"/>
        <v>0</v>
      </c>
    </row>
    <row r="5891" spans="2:8" ht="12.5" x14ac:dyDescent="0.25">
      <c r="B5891" s="25"/>
      <c r="C5891" s="33"/>
      <c r="D5891" s="1"/>
      <c r="E5891" s="1"/>
      <c r="F5891" s="34"/>
      <c r="G5891" s="2"/>
      <c r="H5891" s="44">
        <f t="shared" si="96"/>
        <v>0</v>
      </c>
    </row>
    <row r="5892" spans="2:8" ht="12.5" x14ac:dyDescent="0.25">
      <c r="B5892" s="25"/>
      <c r="C5892" s="33"/>
      <c r="D5892" s="1"/>
      <c r="E5892" s="1"/>
      <c r="F5892" s="34"/>
      <c r="G5892" s="2"/>
      <c r="H5892" s="44">
        <f t="shared" si="96"/>
        <v>0</v>
      </c>
    </row>
    <row r="5893" spans="2:8" ht="12.5" x14ac:dyDescent="0.25">
      <c r="B5893" s="25"/>
      <c r="C5893" s="33"/>
      <c r="D5893" s="1"/>
      <c r="E5893" s="1"/>
      <c r="F5893" s="34"/>
      <c r="G5893" s="2"/>
      <c r="H5893" s="44">
        <f t="shared" si="96"/>
        <v>0</v>
      </c>
    </row>
    <row r="5894" spans="2:8" ht="12.5" x14ac:dyDescent="0.25">
      <c r="B5894" s="25"/>
      <c r="C5894" s="33"/>
      <c r="D5894" s="1"/>
      <c r="E5894" s="1"/>
      <c r="F5894" s="34"/>
      <c r="G5894" s="2"/>
      <c r="H5894" s="44">
        <f t="shared" ref="H5894:H5957" si="97">F5894*ROUND(G5894,4)</f>
        <v>0</v>
      </c>
    </row>
    <row r="5895" spans="2:8" ht="12.5" x14ac:dyDescent="0.25">
      <c r="B5895" s="25"/>
      <c r="C5895" s="33"/>
      <c r="D5895" s="1"/>
      <c r="E5895" s="1"/>
      <c r="F5895" s="34"/>
      <c r="G5895" s="2"/>
      <c r="H5895" s="44">
        <f t="shared" si="97"/>
        <v>0</v>
      </c>
    </row>
    <row r="5896" spans="2:8" ht="12.5" x14ac:dyDescent="0.25">
      <c r="B5896" s="25"/>
      <c r="C5896" s="33"/>
      <c r="D5896" s="1"/>
      <c r="E5896" s="1"/>
      <c r="F5896" s="34"/>
      <c r="G5896" s="2"/>
      <c r="H5896" s="44">
        <f t="shared" si="97"/>
        <v>0</v>
      </c>
    </row>
    <row r="5897" spans="2:8" ht="12.5" x14ac:dyDescent="0.25">
      <c r="B5897" s="25"/>
      <c r="C5897" s="33"/>
      <c r="D5897" s="1"/>
      <c r="E5897" s="1"/>
      <c r="F5897" s="34"/>
      <c r="G5897" s="2"/>
      <c r="H5897" s="44">
        <f t="shared" si="97"/>
        <v>0</v>
      </c>
    </row>
    <row r="5898" spans="2:8" ht="12.5" x14ac:dyDescent="0.25">
      <c r="B5898" s="25"/>
      <c r="C5898" s="33"/>
      <c r="D5898" s="1"/>
      <c r="E5898" s="1"/>
      <c r="F5898" s="34"/>
      <c r="G5898" s="2"/>
      <c r="H5898" s="44">
        <f t="shared" si="97"/>
        <v>0</v>
      </c>
    </row>
    <row r="5899" spans="2:8" ht="12.5" x14ac:dyDescent="0.25">
      <c r="B5899" s="25"/>
      <c r="C5899" s="33"/>
      <c r="D5899" s="1"/>
      <c r="E5899" s="1"/>
      <c r="F5899" s="34"/>
      <c r="G5899" s="2"/>
      <c r="H5899" s="44">
        <f t="shared" si="97"/>
        <v>0</v>
      </c>
    </row>
    <row r="5900" spans="2:8" ht="12.5" x14ac:dyDescent="0.25">
      <c r="B5900" s="25"/>
      <c r="C5900" s="33"/>
      <c r="D5900" s="1"/>
      <c r="E5900" s="1"/>
      <c r="F5900" s="34"/>
      <c r="G5900" s="2"/>
      <c r="H5900" s="44">
        <f t="shared" si="97"/>
        <v>0</v>
      </c>
    </row>
    <row r="5901" spans="2:8" ht="12.5" x14ac:dyDescent="0.25">
      <c r="B5901" s="25"/>
      <c r="C5901" s="33"/>
      <c r="D5901" s="1"/>
      <c r="E5901" s="1"/>
      <c r="F5901" s="34"/>
      <c r="G5901" s="2"/>
      <c r="H5901" s="44">
        <f t="shared" si="97"/>
        <v>0</v>
      </c>
    </row>
    <row r="5902" spans="2:8" ht="12.5" x14ac:dyDescent="0.25">
      <c r="B5902" s="25"/>
      <c r="C5902" s="33"/>
      <c r="D5902" s="1"/>
      <c r="E5902" s="1"/>
      <c r="F5902" s="34"/>
      <c r="G5902" s="2"/>
      <c r="H5902" s="44">
        <f t="shared" si="97"/>
        <v>0</v>
      </c>
    </row>
    <row r="5903" spans="2:8" ht="12.5" x14ac:dyDescent="0.25">
      <c r="B5903" s="25"/>
      <c r="C5903" s="33"/>
      <c r="D5903" s="1"/>
      <c r="E5903" s="1"/>
      <c r="F5903" s="34"/>
      <c r="G5903" s="2"/>
      <c r="H5903" s="44">
        <f t="shared" si="97"/>
        <v>0</v>
      </c>
    </row>
    <row r="5904" spans="2:8" ht="12.5" x14ac:dyDescent="0.25">
      <c r="B5904" s="25"/>
      <c r="C5904" s="33"/>
      <c r="D5904" s="1"/>
      <c r="E5904" s="1"/>
      <c r="F5904" s="34"/>
      <c r="G5904" s="2"/>
      <c r="H5904" s="44">
        <f t="shared" si="97"/>
        <v>0</v>
      </c>
    </row>
    <row r="5905" spans="2:8" ht="12.5" x14ac:dyDescent="0.25">
      <c r="B5905" s="25"/>
      <c r="C5905" s="33"/>
      <c r="D5905" s="1"/>
      <c r="E5905" s="1"/>
      <c r="F5905" s="34"/>
      <c r="G5905" s="2"/>
      <c r="H5905" s="44">
        <f t="shared" si="97"/>
        <v>0</v>
      </c>
    </row>
    <row r="5906" spans="2:8" ht="12.5" x14ac:dyDescent="0.25">
      <c r="B5906" s="25"/>
      <c r="C5906" s="33"/>
      <c r="D5906" s="1"/>
      <c r="E5906" s="1"/>
      <c r="F5906" s="34"/>
      <c r="G5906" s="2"/>
      <c r="H5906" s="44">
        <f t="shared" si="97"/>
        <v>0</v>
      </c>
    </row>
    <row r="5907" spans="2:8" ht="12.5" x14ac:dyDescent="0.25">
      <c r="B5907" s="25"/>
      <c r="C5907" s="33"/>
      <c r="D5907" s="1"/>
      <c r="E5907" s="1"/>
      <c r="F5907" s="34"/>
      <c r="G5907" s="2"/>
      <c r="H5907" s="44">
        <f t="shared" si="97"/>
        <v>0</v>
      </c>
    </row>
    <row r="5908" spans="2:8" ht="12.5" x14ac:dyDescent="0.25">
      <c r="B5908" s="25"/>
      <c r="C5908" s="33"/>
      <c r="D5908" s="1"/>
      <c r="E5908" s="1"/>
      <c r="F5908" s="34"/>
      <c r="G5908" s="2"/>
      <c r="H5908" s="44">
        <f t="shared" si="97"/>
        <v>0</v>
      </c>
    </row>
    <row r="5909" spans="2:8" ht="12.5" x14ac:dyDescent="0.25">
      <c r="B5909" s="25"/>
      <c r="C5909" s="33"/>
      <c r="D5909" s="1"/>
      <c r="E5909" s="1"/>
      <c r="F5909" s="34"/>
      <c r="G5909" s="2"/>
      <c r="H5909" s="44">
        <f t="shared" si="97"/>
        <v>0</v>
      </c>
    </row>
    <row r="5910" spans="2:8" ht="12.5" x14ac:dyDescent="0.25">
      <c r="B5910" s="25"/>
      <c r="C5910" s="33"/>
      <c r="D5910" s="1"/>
      <c r="E5910" s="1"/>
      <c r="F5910" s="34"/>
      <c r="G5910" s="2"/>
      <c r="H5910" s="44">
        <f t="shared" si="97"/>
        <v>0</v>
      </c>
    </row>
    <row r="5911" spans="2:8" ht="12.5" x14ac:dyDescent="0.25">
      <c r="B5911" s="25"/>
      <c r="C5911" s="33"/>
      <c r="D5911" s="1"/>
      <c r="E5911" s="1"/>
      <c r="F5911" s="34"/>
      <c r="G5911" s="2"/>
      <c r="H5911" s="44">
        <f t="shared" si="97"/>
        <v>0</v>
      </c>
    </row>
    <row r="5912" spans="2:8" ht="12.5" x14ac:dyDescent="0.25">
      <c r="B5912" s="25"/>
      <c r="C5912" s="33"/>
      <c r="D5912" s="1"/>
      <c r="E5912" s="1"/>
      <c r="F5912" s="34"/>
      <c r="G5912" s="2"/>
      <c r="H5912" s="44">
        <f t="shared" si="97"/>
        <v>0</v>
      </c>
    </row>
    <row r="5913" spans="2:8" ht="12.5" x14ac:dyDescent="0.25">
      <c r="B5913" s="25"/>
      <c r="C5913" s="33"/>
      <c r="D5913" s="1"/>
      <c r="E5913" s="1"/>
      <c r="F5913" s="34"/>
      <c r="G5913" s="2"/>
      <c r="H5913" s="44">
        <f t="shared" si="97"/>
        <v>0</v>
      </c>
    </row>
    <row r="5914" spans="2:8" ht="12.5" x14ac:dyDescent="0.25">
      <c r="B5914" s="25"/>
      <c r="C5914" s="33"/>
      <c r="D5914" s="1"/>
      <c r="E5914" s="1"/>
      <c r="F5914" s="34"/>
      <c r="G5914" s="2"/>
      <c r="H5914" s="44">
        <f t="shared" si="97"/>
        <v>0</v>
      </c>
    </row>
    <row r="5915" spans="2:8" ht="12.5" x14ac:dyDescent="0.25">
      <c r="B5915" s="25"/>
      <c r="C5915" s="33"/>
      <c r="D5915" s="1"/>
      <c r="E5915" s="1"/>
      <c r="F5915" s="34"/>
      <c r="G5915" s="2"/>
      <c r="H5915" s="44">
        <f t="shared" si="97"/>
        <v>0</v>
      </c>
    </row>
    <row r="5916" spans="2:8" ht="12.5" x14ac:dyDescent="0.25">
      <c r="B5916" s="25"/>
      <c r="C5916" s="33"/>
      <c r="D5916" s="1"/>
      <c r="E5916" s="1"/>
      <c r="F5916" s="34"/>
      <c r="G5916" s="2"/>
      <c r="H5916" s="44">
        <f t="shared" si="97"/>
        <v>0</v>
      </c>
    </row>
    <row r="5917" spans="2:8" ht="12.5" x14ac:dyDescent="0.25">
      <c r="B5917" s="25"/>
      <c r="C5917" s="33"/>
      <c r="D5917" s="1"/>
      <c r="E5917" s="1"/>
      <c r="F5917" s="34"/>
      <c r="G5917" s="2"/>
      <c r="H5917" s="44">
        <f t="shared" si="97"/>
        <v>0</v>
      </c>
    </row>
    <row r="5918" spans="2:8" ht="12.5" x14ac:dyDescent="0.25">
      <c r="B5918" s="25"/>
      <c r="C5918" s="33"/>
      <c r="D5918" s="1"/>
      <c r="E5918" s="1"/>
      <c r="F5918" s="34"/>
      <c r="G5918" s="2"/>
      <c r="H5918" s="44">
        <f t="shared" si="97"/>
        <v>0</v>
      </c>
    </row>
    <row r="5919" spans="2:8" ht="12.5" x14ac:dyDescent="0.25">
      <c r="B5919" s="25"/>
      <c r="C5919" s="33"/>
      <c r="D5919" s="1"/>
      <c r="E5919" s="1"/>
      <c r="F5919" s="34"/>
      <c r="G5919" s="2"/>
      <c r="H5919" s="44">
        <f t="shared" si="97"/>
        <v>0</v>
      </c>
    </row>
    <row r="5920" spans="2:8" ht="12.5" x14ac:dyDescent="0.25">
      <c r="B5920" s="25"/>
      <c r="C5920" s="33"/>
      <c r="D5920" s="1"/>
      <c r="E5920" s="1"/>
      <c r="F5920" s="34"/>
      <c r="G5920" s="2"/>
      <c r="H5920" s="44">
        <f t="shared" si="97"/>
        <v>0</v>
      </c>
    </row>
    <row r="5921" spans="2:8" ht="12.5" x14ac:dyDescent="0.25">
      <c r="B5921" s="25"/>
      <c r="C5921" s="33"/>
      <c r="D5921" s="1"/>
      <c r="E5921" s="1"/>
      <c r="F5921" s="34"/>
      <c r="G5921" s="2"/>
      <c r="H5921" s="44">
        <f t="shared" si="97"/>
        <v>0</v>
      </c>
    </row>
    <row r="5922" spans="2:8" ht="12.5" x14ac:dyDescent="0.25">
      <c r="B5922" s="25"/>
      <c r="C5922" s="33"/>
      <c r="D5922" s="1"/>
      <c r="E5922" s="1"/>
      <c r="F5922" s="34"/>
      <c r="G5922" s="2"/>
      <c r="H5922" s="44">
        <f t="shared" si="97"/>
        <v>0</v>
      </c>
    </row>
    <row r="5923" spans="2:8" ht="12.5" x14ac:dyDescent="0.25">
      <c r="B5923" s="25"/>
      <c r="C5923" s="33"/>
      <c r="D5923" s="1"/>
      <c r="E5923" s="1"/>
      <c r="F5923" s="34"/>
      <c r="G5923" s="2"/>
      <c r="H5923" s="44">
        <f t="shared" si="97"/>
        <v>0</v>
      </c>
    </row>
    <row r="5924" spans="2:8" ht="12.5" x14ac:dyDescent="0.25">
      <c r="B5924" s="25"/>
      <c r="C5924" s="33"/>
      <c r="D5924" s="1"/>
      <c r="E5924" s="1"/>
      <c r="F5924" s="34"/>
      <c r="G5924" s="2"/>
      <c r="H5924" s="44">
        <f t="shared" si="97"/>
        <v>0</v>
      </c>
    </row>
    <row r="5925" spans="2:8" ht="12.5" x14ac:dyDescent="0.25">
      <c r="B5925" s="25"/>
      <c r="C5925" s="33"/>
      <c r="D5925" s="1"/>
      <c r="E5925" s="1"/>
      <c r="F5925" s="34"/>
      <c r="G5925" s="2"/>
      <c r="H5925" s="44">
        <f t="shared" si="97"/>
        <v>0</v>
      </c>
    </row>
    <row r="5926" spans="2:8" ht="12.5" x14ac:dyDescent="0.25">
      <c r="B5926" s="25"/>
      <c r="C5926" s="33"/>
      <c r="D5926" s="1"/>
      <c r="E5926" s="1"/>
      <c r="F5926" s="34"/>
      <c r="G5926" s="2"/>
      <c r="H5926" s="44">
        <f t="shared" si="97"/>
        <v>0</v>
      </c>
    </row>
    <row r="5927" spans="2:8" ht="12.5" x14ac:dyDescent="0.25">
      <c r="B5927" s="25"/>
      <c r="C5927" s="33"/>
      <c r="D5927" s="1"/>
      <c r="E5927" s="1"/>
      <c r="F5927" s="34"/>
      <c r="G5927" s="2"/>
      <c r="H5927" s="44">
        <f t="shared" si="97"/>
        <v>0</v>
      </c>
    </row>
    <row r="5928" spans="2:8" ht="12.5" x14ac:dyDescent="0.25">
      <c r="B5928" s="25"/>
      <c r="C5928" s="33"/>
      <c r="D5928" s="1"/>
      <c r="E5928" s="1"/>
      <c r="F5928" s="34"/>
      <c r="G5928" s="2"/>
      <c r="H5928" s="44">
        <f t="shared" si="97"/>
        <v>0</v>
      </c>
    </row>
    <row r="5929" spans="2:8" ht="12.5" x14ac:dyDescent="0.25">
      <c r="B5929" s="25"/>
      <c r="C5929" s="33"/>
      <c r="D5929" s="1"/>
      <c r="E5929" s="1"/>
      <c r="F5929" s="34"/>
      <c r="G5929" s="2"/>
      <c r="H5929" s="44">
        <f t="shared" si="97"/>
        <v>0</v>
      </c>
    </row>
    <row r="5930" spans="2:8" ht="12.5" x14ac:dyDescent="0.25">
      <c r="B5930" s="25"/>
      <c r="C5930" s="33"/>
      <c r="D5930" s="1"/>
      <c r="E5930" s="1"/>
      <c r="F5930" s="34"/>
      <c r="G5930" s="2"/>
      <c r="H5930" s="44">
        <f t="shared" si="97"/>
        <v>0</v>
      </c>
    </row>
    <row r="5931" spans="2:8" ht="12.5" x14ac:dyDescent="0.25">
      <c r="B5931" s="25"/>
      <c r="C5931" s="33"/>
      <c r="D5931" s="1"/>
      <c r="E5931" s="1"/>
      <c r="F5931" s="34"/>
      <c r="G5931" s="2"/>
      <c r="H5931" s="44">
        <f t="shared" si="97"/>
        <v>0</v>
      </c>
    </row>
    <row r="5932" spans="2:8" ht="12.5" x14ac:dyDescent="0.25">
      <c r="B5932" s="25"/>
      <c r="C5932" s="33"/>
      <c r="D5932" s="1"/>
      <c r="E5932" s="1"/>
      <c r="F5932" s="34"/>
      <c r="G5932" s="2"/>
      <c r="H5932" s="44">
        <f t="shared" si="97"/>
        <v>0</v>
      </c>
    </row>
    <row r="5933" spans="2:8" ht="12.5" x14ac:dyDescent="0.25">
      <c r="B5933" s="25"/>
      <c r="C5933" s="33"/>
      <c r="D5933" s="1"/>
      <c r="E5933" s="1"/>
      <c r="F5933" s="34"/>
      <c r="G5933" s="2"/>
      <c r="H5933" s="44">
        <f t="shared" si="97"/>
        <v>0</v>
      </c>
    </row>
    <row r="5934" spans="2:8" ht="12.5" x14ac:dyDescent="0.25">
      <c r="B5934" s="25"/>
      <c r="C5934" s="33"/>
      <c r="D5934" s="1"/>
      <c r="E5934" s="1"/>
      <c r="F5934" s="34"/>
      <c r="G5934" s="2"/>
      <c r="H5934" s="44">
        <f t="shared" si="97"/>
        <v>0</v>
      </c>
    </row>
    <row r="5935" spans="2:8" ht="12.5" x14ac:dyDescent="0.25">
      <c r="B5935" s="25"/>
      <c r="C5935" s="33"/>
      <c r="D5935" s="1"/>
      <c r="E5935" s="1"/>
      <c r="F5935" s="34"/>
      <c r="G5935" s="2"/>
      <c r="H5935" s="44">
        <f t="shared" si="97"/>
        <v>0</v>
      </c>
    </row>
    <row r="5936" spans="2:8" ht="12.5" x14ac:dyDescent="0.25">
      <c r="B5936" s="25"/>
      <c r="C5936" s="33"/>
      <c r="D5936" s="1"/>
      <c r="E5936" s="1"/>
      <c r="F5936" s="34"/>
      <c r="G5936" s="2"/>
      <c r="H5936" s="44">
        <f t="shared" si="97"/>
        <v>0</v>
      </c>
    </row>
    <row r="5937" spans="2:8" ht="12.5" x14ac:dyDescent="0.25">
      <c r="B5937" s="25"/>
      <c r="C5937" s="33"/>
      <c r="D5937" s="1"/>
      <c r="E5937" s="1"/>
      <c r="F5937" s="34"/>
      <c r="G5937" s="2"/>
      <c r="H5937" s="44">
        <f t="shared" si="97"/>
        <v>0</v>
      </c>
    </row>
    <row r="5938" spans="2:8" ht="12.5" x14ac:dyDescent="0.25">
      <c r="B5938" s="25"/>
      <c r="C5938" s="33"/>
      <c r="D5938" s="1"/>
      <c r="E5938" s="1"/>
      <c r="F5938" s="34"/>
      <c r="G5938" s="2"/>
      <c r="H5938" s="44">
        <f t="shared" si="97"/>
        <v>0</v>
      </c>
    </row>
    <row r="5939" spans="2:8" ht="12.5" x14ac:dyDescent="0.25">
      <c r="B5939" s="25"/>
      <c r="C5939" s="33"/>
      <c r="D5939" s="1"/>
      <c r="E5939" s="1"/>
      <c r="F5939" s="34"/>
      <c r="G5939" s="2"/>
      <c r="H5939" s="44">
        <f t="shared" si="97"/>
        <v>0</v>
      </c>
    </row>
    <row r="5940" spans="2:8" ht="12.5" x14ac:dyDescent="0.25">
      <c r="B5940" s="25"/>
      <c r="C5940" s="33"/>
      <c r="D5940" s="1"/>
      <c r="E5940" s="1"/>
      <c r="F5940" s="34"/>
      <c r="G5940" s="2"/>
      <c r="H5940" s="44">
        <f t="shared" si="97"/>
        <v>0</v>
      </c>
    </row>
    <row r="5941" spans="2:8" ht="12.5" x14ac:dyDescent="0.25">
      <c r="B5941" s="25"/>
      <c r="C5941" s="33"/>
      <c r="D5941" s="1"/>
      <c r="E5941" s="1"/>
      <c r="F5941" s="34"/>
      <c r="G5941" s="2"/>
      <c r="H5941" s="44">
        <f t="shared" si="97"/>
        <v>0</v>
      </c>
    </row>
    <row r="5942" spans="2:8" ht="12.5" x14ac:dyDescent="0.25">
      <c r="B5942" s="25"/>
      <c r="C5942" s="33"/>
      <c r="D5942" s="1"/>
      <c r="E5942" s="1"/>
      <c r="F5942" s="34"/>
      <c r="G5942" s="2"/>
      <c r="H5942" s="44">
        <f t="shared" si="97"/>
        <v>0</v>
      </c>
    </row>
    <row r="5943" spans="2:8" ht="12.5" x14ac:dyDescent="0.25">
      <c r="B5943" s="25"/>
      <c r="C5943" s="33"/>
      <c r="D5943" s="1"/>
      <c r="E5943" s="1"/>
      <c r="F5943" s="34"/>
      <c r="G5943" s="2"/>
      <c r="H5943" s="44">
        <f t="shared" si="97"/>
        <v>0</v>
      </c>
    </row>
    <row r="5944" spans="2:8" ht="12.5" x14ac:dyDescent="0.25">
      <c r="B5944" s="25"/>
      <c r="C5944" s="33"/>
      <c r="D5944" s="1"/>
      <c r="E5944" s="1"/>
      <c r="F5944" s="34"/>
      <c r="G5944" s="2"/>
      <c r="H5944" s="44">
        <f t="shared" si="97"/>
        <v>0</v>
      </c>
    </row>
    <row r="5945" spans="2:8" ht="12.5" x14ac:dyDescent="0.25">
      <c r="B5945" s="25"/>
      <c r="C5945" s="33"/>
      <c r="D5945" s="1"/>
      <c r="E5945" s="1"/>
      <c r="F5945" s="34"/>
      <c r="G5945" s="2"/>
      <c r="H5945" s="44">
        <f t="shared" si="97"/>
        <v>0</v>
      </c>
    </row>
    <row r="5946" spans="2:8" ht="12.5" x14ac:dyDescent="0.25">
      <c r="B5946" s="25"/>
      <c r="C5946" s="33"/>
      <c r="D5946" s="1"/>
      <c r="E5946" s="1"/>
      <c r="F5946" s="34"/>
      <c r="G5946" s="2"/>
      <c r="H5946" s="44">
        <f t="shared" si="97"/>
        <v>0</v>
      </c>
    </row>
    <row r="5947" spans="2:8" ht="12.5" x14ac:dyDescent="0.25">
      <c r="B5947" s="25"/>
      <c r="C5947" s="33"/>
      <c r="D5947" s="1"/>
      <c r="E5947" s="1"/>
      <c r="F5947" s="34"/>
      <c r="G5947" s="2"/>
      <c r="H5947" s="44">
        <f t="shared" si="97"/>
        <v>0</v>
      </c>
    </row>
    <row r="5948" spans="2:8" ht="12.5" x14ac:dyDescent="0.25">
      <c r="B5948" s="25"/>
      <c r="C5948" s="33"/>
      <c r="D5948" s="1"/>
      <c r="E5948" s="1"/>
      <c r="F5948" s="34"/>
      <c r="G5948" s="2"/>
      <c r="H5948" s="44">
        <f t="shared" si="97"/>
        <v>0</v>
      </c>
    </row>
    <row r="5949" spans="2:8" ht="12.5" x14ac:dyDescent="0.25">
      <c r="B5949" s="25"/>
      <c r="C5949" s="33"/>
      <c r="D5949" s="1"/>
      <c r="E5949" s="1"/>
      <c r="F5949" s="34"/>
      <c r="G5949" s="2"/>
      <c r="H5949" s="44">
        <f t="shared" si="97"/>
        <v>0</v>
      </c>
    </row>
    <row r="5950" spans="2:8" ht="12.5" x14ac:dyDescent="0.25">
      <c r="B5950" s="25"/>
      <c r="C5950" s="33"/>
      <c r="D5950" s="1"/>
      <c r="E5950" s="1"/>
      <c r="F5950" s="34"/>
      <c r="G5950" s="2"/>
      <c r="H5950" s="44">
        <f t="shared" si="97"/>
        <v>0</v>
      </c>
    </row>
    <row r="5951" spans="2:8" ht="12.5" x14ac:dyDescent="0.25">
      <c r="B5951" s="25"/>
      <c r="C5951" s="33"/>
      <c r="D5951" s="1"/>
      <c r="E5951" s="1"/>
      <c r="F5951" s="34"/>
      <c r="G5951" s="2"/>
      <c r="H5951" s="44">
        <f t="shared" si="97"/>
        <v>0</v>
      </c>
    </row>
    <row r="5952" spans="2:8" ht="12.5" x14ac:dyDescent="0.25">
      <c r="B5952" s="25"/>
      <c r="C5952" s="33"/>
      <c r="D5952" s="1"/>
      <c r="E5952" s="1"/>
      <c r="F5952" s="34"/>
      <c r="G5952" s="2"/>
      <c r="H5952" s="44">
        <f t="shared" si="97"/>
        <v>0</v>
      </c>
    </row>
    <row r="5953" spans="2:8" ht="12.5" x14ac:dyDescent="0.25">
      <c r="B5953" s="25"/>
      <c r="C5953" s="33"/>
      <c r="D5953" s="1"/>
      <c r="E5953" s="1"/>
      <c r="F5953" s="34"/>
      <c r="G5953" s="2"/>
      <c r="H5953" s="44">
        <f t="shared" si="97"/>
        <v>0</v>
      </c>
    </row>
    <row r="5954" spans="2:8" ht="12.5" x14ac:dyDescent="0.25">
      <c r="B5954" s="25"/>
      <c r="C5954" s="33"/>
      <c r="D5954" s="1"/>
      <c r="E5954" s="1"/>
      <c r="F5954" s="34"/>
      <c r="G5954" s="2"/>
      <c r="H5954" s="44">
        <f t="shared" si="97"/>
        <v>0</v>
      </c>
    </row>
    <row r="5955" spans="2:8" ht="12.5" x14ac:dyDescent="0.25">
      <c r="B5955" s="25"/>
      <c r="C5955" s="33"/>
      <c r="D5955" s="1"/>
      <c r="E5955" s="1"/>
      <c r="F5955" s="34"/>
      <c r="G5955" s="2"/>
      <c r="H5955" s="44">
        <f t="shared" si="97"/>
        <v>0</v>
      </c>
    </row>
    <row r="5956" spans="2:8" ht="12.5" x14ac:dyDescent="0.25">
      <c r="B5956" s="25"/>
      <c r="C5956" s="33"/>
      <c r="D5956" s="1"/>
      <c r="E5956" s="1"/>
      <c r="F5956" s="34"/>
      <c r="G5956" s="2"/>
      <c r="H5956" s="44">
        <f t="shared" si="97"/>
        <v>0</v>
      </c>
    </row>
    <row r="5957" spans="2:8" ht="12.5" x14ac:dyDescent="0.25">
      <c r="B5957" s="25"/>
      <c r="C5957" s="33"/>
      <c r="D5957" s="1"/>
      <c r="E5957" s="1"/>
      <c r="F5957" s="34"/>
      <c r="G5957" s="2"/>
      <c r="H5957" s="44">
        <f t="shared" si="97"/>
        <v>0</v>
      </c>
    </row>
    <row r="5958" spans="2:8" ht="12.5" x14ac:dyDescent="0.25">
      <c r="B5958" s="25"/>
      <c r="C5958" s="33"/>
      <c r="D5958" s="1"/>
      <c r="E5958" s="1"/>
      <c r="F5958" s="34"/>
      <c r="G5958" s="2"/>
      <c r="H5958" s="44">
        <f t="shared" ref="H5958:H6021" si="98">F5958*ROUND(G5958,4)</f>
        <v>0</v>
      </c>
    </row>
    <row r="5959" spans="2:8" ht="12.5" x14ac:dyDescent="0.25">
      <c r="B5959" s="25"/>
      <c r="C5959" s="33"/>
      <c r="D5959" s="1"/>
      <c r="E5959" s="1"/>
      <c r="F5959" s="34"/>
      <c r="G5959" s="2"/>
      <c r="H5959" s="44">
        <f t="shared" si="98"/>
        <v>0</v>
      </c>
    </row>
    <row r="5960" spans="2:8" ht="12.5" x14ac:dyDescent="0.25">
      <c r="B5960" s="25"/>
      <c r="C5960" s="33"/>
      <c r="D5960" s="1"/>
      <c r="E5960" s="1"/>
      <c r="F5960" s="34"/>
      <c r="G5960" s="2"/>
      <c r="H5960" s="44">
        <f t="shared" si="98"/>
        <v>0</v>
      </c>
    </row>
    <row r="5961" spans="2:8" ht="12.5" x14ac:dyDescent="0.25">
      <c r="B5961" s="25"/>
      <c r="C5961" s="33"/>
      <c r="D5961" s="1"/>
      <c r="E5961" s="1"/>
      <c r="F5961" s="34"/>
      <c r="G5961" s="2"/>
      <c r="H5961" s="44">
        <f t="shared" si="98"/>
        <v>0</v>
      </c>
    </row>
    <row r="5962" spans="2:8" ht="12.5" x14ac:dyDescent="0.25">
      <c r="B5962" s="25"/>
      <c r="C5962" s="33"/>
      <c r="D5962" s="1"/>
      <c r="E5962" s="1"/>
      <c r="F5962" s="34"/>
      <c r="G5962" s="2"/>
      <c r="H5962" s="44">
        <f t="shared" si="98"/>
        <v>0</v>
      </c>
    </row>
    <row r="5963" spans="2:8" ht="12.5" x14ac:dyDescent="0.25">
      <c r="B5963" s="25"/>
      <c r="C5963" s="33"/>
      <c r="D5963" s="1"/>
      <c r="E5963" s="1"/>
      <c r="F5963" s="34"/>
      <c r="G5963" s="2"/>
      <c r="H5963" s="44">
        <f t="shared" si="98"/>
        <v>0</v>
      </c>
    </row>
    <row r="5964" spans="2:8" ht="12.5" x14ac:dyDescent="0.25">
      <c r="B5964" s="25"/>
      <c r="C5964" s="33"/>
      <c r="D5964" s="1"/>
      <c r="E5964" s="1"/>
      <c r="F5964" s="34"/>
      <c r="G5964" s="2"/>
      <c r="H5964" s="44">
        <f t="shared" si="98"/>
        <v>0</v>
      </c>
    </row>
    <row r="5965" spans="2:8" ht="12.5" x14ac:dyDescent="0.25">
      <c r="B5965" s="25"/>
      <c r="C5965" s="33"/>
      <c r="D5965" s="1"/>
      <c r="E5965" s="1"/>
      <c r="F5965" s="34"/>
      <c r="G5965" s="2"/>
      <c r="H5965" s="44">
        <f t="shared" si="98"/>
        <v>0</v>
      </c>
    </row>
    <row r="5966" spans="2:8" ht="12.5" x14ac:dyDescent="0.25">
      <c r="B5966" s="25"/>
      <c r="C5966" s="33"/>
      <c r="D5966" s="1"/>
      <c r="E5966" s="1"/>
      <c r="F5966" s="34"/>
      <c r="G5966" s="2"/>
      <c r="H5966" s="44">
        <f t="shared" si="98"/>
        <v>0</v>
      </c>
    </row>
    <row r="5967" spans="2:8" ht="12.5" x14ac:dyDescent="0.25">
      <c r="B5967" s="25"/>
      <c r="C5967" s="33"/>
      <c r="D5967" s="1"/>
      <c r="E5967" s="1"/>
      <c r="F5967" s="34"/>
      <c r="G5967" s="2"/>
      <c r="H5967" s="44">
        <f t="shared" si="98"/>
        <v>0</v>
      </c>
    </row>
    <row r="5968" spans="2:8" ht="12.5" x14ac:dyDescent="0.25">
      <c r="B5968" s="25"/>
      <c r="C5968" s="33"/>
      <c r="D5968" s="1"/>
      <c r="E5968" s="1"/>
      <c r="F5968" s="34"/>
      <c r="G5968" s="2"/>
      <c r="H5968" s="44">
        <f t="shared" si="98"/>
        <v>0</v>
      </c>
    </row>
    <row r="5969" spans="2:8" ht="12.5" x14ac:dyDescent="0.25">
      <c r="B5969" s="25"/>
      <c r="C5969" s="33"/>
      <c r="D5969" s="1"/>
      <c r="E5969" s="1"/>
      <c r="F5969" s="34"/>
      <c r="G5969" s="2"/>
      <c r="H5969" s="44">
        <f t="shared" si="98"/>
        <v>0</v>
      </c>
    </row>
    <row r="5970" spans="2:8" ht="12.5" x14ac:dyDescent="0.25">
      <c r="B5970" s="25"/>
      <c r="C5970" s="33"/>
      <c r="D5970" s="1"/>
      <c r="E5970" s="1"/>
      <c r="F5970" s="34"/>
      <c r="G5970" s="2"/>
      <c r="H5970" s="44">
        <f t="shared" si="98"/>
        <v>0</v>
      </c>
    </row>
    <row r="5971" spans="2:8" ht="12.5" x14ac:dyDescent="0.25">
      <c r="B5971" s="25"/>
      <c r="C5971" s="33"/>
      <c r="D5971" s="1"/>
      <c r="E5971" s="1"/>
      <c r="F5971" s="34"/>
      <c r="G5971" s="2"/>
      <c r="H5971" s="44">
        <f t="shared" si="98"/>
        <v>0</v>
      </c>
    </row>
    <row r="5972" spans="2:8" ht="12.5" x14ac:dyDescent="0.25">
      <c r="B5972" s="25"/>
      <c r="C5972" s="33"/>
      <c r="D5972" s="1"/>
      <c r="E5972" s="1"/>
      <c r="F5972" s="34"/>
      <c r="G5972" s="2"/>
      <c r="H5972" s="44">
        <f t="shared" si="98"/>
        <v>0</v>
      </c>
    </row>
    <row r="5973" spans="2:8" ht="12.5" x14ac:dyDescent="0.25">
      <c r="B5973" s="25"/>
      <c r="C5973" s="33"/>
      <c r="D5973" s="1"/>
      <c r="E5973" s="1"/>
      <c r="F5973" s="34"/>
      <c r="G5973" s="2"/>
      <c r="H5973" s="44">
        <f t="shared" si="98"/>
        <v>0</v>
      </c>
    </row>
    <row r="5974" spans="2:8" ht="12.5" x14ac:dyDescent="0.25">
      <c r="B5974" s="25"/>
      <c r="C5974" s="33"/>
      <c r="D5974" s="1"/>
      <c r="E5974" s="1"/>
      <c r="F5974" s="34"/>
      <c r="G5974" s="2"/>
      <c r="H5974" s="44">
        <f t="shared" si="98"/>
        <v>0</v>
      </c>
    </row>
    <row r="5975" spans="2:8" ht="12.5" x14ac:dyDescent="0.25">
      <c r="B5975" s="25"/>
      <c r="C5975" s="33"/>
      <c r="D5975" s="1"/>
      <c r="E5975" s="1"/>
      <c r="F5975" s="34"/>
      <c r="G5975" s="2"/>
      <c r="H5975" s="44">
        <f t="shared" si="98"/>
        <v>0</v>
      </c>
    </row>
    <row r="5976" spans="2:8" ht="12.5" x14ac:dyDescent="0.25">
      <c r="B5976" s="25"/>
      <c r="C5976" s="33"/>
      <c r="D5976" s="1"/>
      <c r="E5976" s="1"/>
      <c r="F5976" s="34"/>
      <c r="G5976" s="2"/>
      <c r="H5976" s="44">
        <f t="shared" si="98"/>
        <v>0</v>
      </c>
    </row>
    <row r="5977" spans="2:8" ht="12.5" x14ac:dyDescent="0.25">
      <c r="B5977" s="25"/>
      <c r="C5977" s="33"/>
      <c r="D5977" s="1"/>
      <c r="E5977" s="1"/>
      <c r="F5977" s="34"/>
      <c r="G5977" s="2"/>
      <c r="H5977" s="44">
        <f t="shared" si="98"/>
        <v>0</v>
      </c>
    </row>
    <row r="5978" spans="2:8" ht="12.5" x14ac:dyDescent="0.25">
      <c r="B5978" s="25"/>
      <c r="C5978" s="33"/>
      <c r="D5978" s="1"/>
      <c r="E5978" s="1"/>
      <c r="F5978" s="34"/>
      <c r="G5978" s="2"/>
      <c r="H5978" s="44">
        <f t="shared" si="98"/>
        <v>0</v>
      </c>
    </row>
    <row r="5979" spans="2:8" ht="12.5" x14ac:dyDescent="0.25">
      <c r="B5979" s="25"/>
      <c r="C5979" s="33"/>
      <c r="D5979" s="1"/>
      <c r="E5979" s="1"/>
      <c r="F5979" s="34"/>
      <c r="G5979" s="2"/>
      <c r="H5979" s="44">
        <f t="shared" si="98"/>
        <v>0</v>
      </c>
    </row>
    <row r="5980" spans="2:8" ht="12.5" x14ac:dyDescent="0.25">
      <c r="B5980" s="25"/>
      <c r="C5980" s="33"/>
      <c r="D5980" s="1"/>
      <c r="E5980" s="1"/>
      <c r="F5980" s="34"/>
      <c r="G5980" s="2"/>
      <c r="H5980" s="44">
        <f t="shared" si="98"/>
        <v>0</v>
      </c>
    </row>
    <row r="5981" spans="2:8" ht="12.5" x14ac:dyDescent="0.25">
      <c r="B5981" s="25"/>
      <c r="C5981" s="33"/>
      <c r="D5981" s="1"/>
      <c r="E5981" s="1"/>
      <c r="F5981" s="34"/>
      <c r="G5981" s="2"/>
      <c r="H5981" s="44">
        <f t="shared" si="98"/>
        <v>0</v>
      </c>
    </row>
    <row r="5982" spans="2:8" ht="12.5" x14ac:dyDescent="0.25">
      <c r="B5982" s="25"/>
      <c r="C5982" s="33"/>
      <c r="D5982" s="1"/>
      <c r="E5982" s="1"/>
      <c r="F5982" s="34"/>
      <c r="G5982" s="2"/>
      <c r="H5982" s="44">
        <f t="shared" si="98"/>
        <v>0</v>
      </c>
    </row>
    <row r="5983" spans="2:8" ht="12.5" x14ac:dyDescent="0.25">
      <c r="B5983" s="25"/>
      <c r="C5983" s="33"/>
      <c r="D5983" s="1"/>
      <c r="E5983" s="1"/>
      <c r="F5983" s="34"/>
      <c r="G5983" s="2"/>
      <c r="H5983" s="44">
        <f t="shared" si="98"/>
        <v>0</v>
      </c>
    </row>
    <row r="5984" spans="2:8" ht="12.5" x14ac:dyDescent="0.25">
      <c r="B5984" s="25"/>
      <c r="C5984" s="33"/>
      <c r="D5984" s="1"/>
      <c r="E5984" s="1"/>
      <c r="F5984" s="34"/>
      <c r="G5984" s="2"/>
      <c r="H5984" s="44">
        <f t="shared" si="98"/>
        <v>0</v>
      </c>
    </row>
    <row r="5985" spans="2:8" ht="12.5" x14ac:dyDescent="0.25">
      <c r="B5985" s="25"/>
      <c r="C5985" s="33"/>
      <c r="D5985" s="1"/>
      <c r="E5985" s="1"/>
      <c r="F5985" s="34"/>
      <c r="G5985" s="2"/>
      <c r="H5985" s="44">
        <f t="shared" si="98"/>
        <v>0</v>
      </c>
    </row>
    <row r="5986" spans="2:8" ht="12.5" x14ac:dyDescent="0.25">
      <c r="B5986" s="25"/>
      <c r="C5986" s="33"/>
      <c r="D5986" s="1"/>
      <c r="E5986" s="1"/>
      <c r="F5986" s="34"/>
      <c r="G5986" s="2"/>
      <c r="H5986" s="44">
        <f t="shared" si="98"/>
        <v>0</v>
      </c>
    </row>
    <row r="5987" spans="2:8" ht="12.5" x14ac:dyDescent="0.25">
      <c r="B5987" s="25"/>
      <c r="C5987" s="33"/>
      <c r="D5987" s="1"/>
      <c r="E5987" s="1"/>
      <c r="F5987" s="34"/>
      <c r="G5987" s="2"/>
      <c r="H5987" s="44">
        <f t="shared" si="98"/>
        <v>0</v>
      </c>
    </row>
    <row r="5988" spans="2:8" ht="12.5" x14ac:dyDescent="0.25">
      <c r="B5988" s="25"/>
      <c r="C5988" s="33"/>
      <c r="D5988" s="1"/>
      <c r="E5988" s="1"/>
      <c r="F5988" s="34"/>
      <c r="G5988" s="2"/>
      <c r="H5988" s="44">
        <f t="shared" si="98"/>
        <v>0</v>
      </c>
    </row>
    <row r="5989" spans="2:8" ht="12.5" x14ac:dyDescent="0.25">
      <c r="B5989" s="25"/>
      <c r="C5989" s="33"/>
      <c r="D5989" s="1"/>
      <c r="E5989" s="1"/>
      <c r="F5989" s="34"/>
      <c r="G5989" s="2"/>
      <c r="H5989" s="44">
        <f t="shared" si="98"/>
        <v>0</v>
      </c>
    </row>
    <row r="5990" spans="2:8" ht="12.5" x14ac:dyDescent="0.25">
      <c r="B5990" s="25"/>
      <c r="C5990" s="33"/>
      <c r="D5990" s="1"/>
      <c r="E5990" s="1"/>
      <c r="F5990" s="34"/>
      <c r="G5990" s="2"/>
      <c r="H5990" s="44">
        <f t="shared" si="98"/>
        <v>0</v>
      </c>
    </row>
    <row r="5991" spans="2:8" ht="12.5" x14ac:dyDescent="0.25">
      <c r="B5991" s="25"/>
      <c r="C5991" s="33"/>
      <c r="D5991" s="1"/>
      <c r="E5991" s="1"/>
      <c r="F5991" s="34"/>
      <c r="G5991" s="2"/>
      <c r="H5991" s="44">
        <f t="shared" si="98"/>
        <v>0</v>
      </c>
    </row>
    <row r="5992" spans="2:8" ht="12.5" x14ac:dyDescent="0.25">
      <c r="B5992" s="25"/>
      <c r="C5992" s="33"/>
      <c r="D5992" s="1"/>
      <c r="E5992" s="1"/>
      <c r="F5992" s="34"/>
      <c r="G5992" s="2"/>
      <c r="H5992" s="44">
        <f t="shared" si="98"/>
        <v>0</v>
      </c>
    </row>
    <row r="5993" spans="2:8" ht="12.5" x14ac:dyDescent="0.25">
      <c r="B5993" s="25"/>
      <c r="C5993" s="33"/>
      <c r="D5993" s="1"/>
      <c r="E5993" s="1"/>
      <c r="F5993" s="34"/>
      <c r="G5993" s="2"/>
      <c r="H5993" s="44">
        <f t="shared" si="98"/>
        <v>0</v>
      </c>
    </row>
    <row r="5994" spans="2:8" ht="12.5" x14ac:dyDescent="0.25">
      <c r="B5994" s="25"/>
      <c r="C5994" s="33"/>
      <c r="D5994" s="1"/>
      <c r="E5994" s="1"/>
      <c r="F5994" s="34"/>
      <c r="G5994" s="2"/>
      <c r="H5994" s="44">
        <f t="shared" si="98"/>
        <v>0</v>
      </c>
    </row>
    <row r="5995" spans="2:8" ht="12.5" x14ac:dyDescent="0.25">
      <c r="B5995" s="25"/>
      <c r="C5995" s="33"/>
      <c r="D5995" s="1"/>
      <c r="E5995" s="1"/>
      <c r="F5995" s="34"/>
      <c r="G5995" s="2"/>
      <c r="H5995" s="44">
        <f t="shared" si="98"/>
        <v>0</v>
      </c>
    </row>
    <row r="5996" spans="2:8" ht="12.5" x14ac:dyDescent="0.25">
      <c r="B5996" s="25"/>
      <c r="C5996" s="33"/>
      <c r="D5996" s="1"/>
      <c r="E5996" s="1"/>
      <c r="F5996" s="34"/>
      <c r="G5996" s="2"/>
      <c r="H5996" s="44">
        <f t="shared" si="98"/>
        <v>0</v>
      </c>
    </row>
    <row r="5997" spans="2:8" ht="12.5" x14ac:dyDescent="0.25">
      <c r="B5997" s="25"/>
      <c r="C5997" s="33"/>
      <c r="D5997" s="1"/>
      <c r="E5997" s="1"/>
      <c r="F5997" s="34"/>
      <c r="G5997" s="2"/>
      <c r="H5997" s="44">
        <f t="shared" si="98"/>
        <v>0</v>
      </c>
    </row>
    <row r="5998" spans="2:8" ht="12.5" x14ac:dyDescent="0.25">
      <c r="B5998" s="25"/>
      <c r="C5998" s="33"/>
      <c r="D5998" s="1"/>
      <c r="E5998" s="1"/>
      <c r="F5998" s="34"/>
      <c r="G5998" s="2"/>
      <c r="H5998" s="44">
        <f t="shared" si="98"/>
        <v>0</v>
      </c>
    </row>
    <row r="5999" spans="2:8" ht="12.5" x14ac:dyDescent="0.25">
      <c r="B5999" s="25"/>
      <c r="C5999" s="33"/>
      <c r="D5999" s="1"/>
      <c r="E5999" s="1"/>
      <c r="F5999" s="34"/>
      <c r="G5999" s="2"/>
      <c r="H5999" s="44">
        <f t="shared" si="98"/>
        <v>0</v>
      </c>
    </row>
    <row r="6000" spans="2:8" ht="12.5" x14ac:dyDescent="0.25">
      <c r="B6000" s="25"/>
      <c r="C6000" s="33"/>
      <c r="D6000" s="1"/>
      <c r="E6000" s="1"/>
      <c r="F6000" s="34"/>
      <c r="G6000" s="2"/>
      <c r="H6000" s="44">
        <f t="shared" si="98"/>
        <v>0</v>
      </c>
    </row>
    <row r="6001" spans="2:8" ht="12.5" x14ac:dyDescent="0.25">
      <c r="B6001" s="25"/>
      <c r="C6001" s="33"/>
      <c r="D6001" s="1"/>
      <c r="E6001" s="1"/>
      <c r="F6001" s="34"/>
      <c r="G6001" s="2"/>
      <c r="H6001" s="44">
        <f t="shared" si="98"/>
        <v>0</v>
      </c>
    </row>
    <row r="6002" spans="2:8" ht="12.5" x14ac:dyDescent="0.25">
      <c r="B6002" s="25"/>
      <c r="C6002" s="33"/>
      <c r="D6002" s="1"/>
      <c r="E6002" s="1"/>
      <c r="F6002" s="34"/>
      <c r="G6002" s="2"/>
      <c r="H6002" s="44">
        <f t="shared" si="98"/>
        <v>0</v>
      </c>
    </row>
    <row r="6003" spans="2:8" ht="12.5" x14ac:dyDescent="0.25">
      <c r="B6003" s="25"/>
      <c r="C6003" s="33"/>
      <c r="D6003" s="1"/>
      <c r="E6003" s="1"/>
      <c r="F6003" s="34"/>
      <c r="G6003" s="2"/>
      <c r="H6003" s="44">
        <f t="shared" si="98"/>
        <v>0</v>
      </c>
    </row>
    <row r="6004" spans="2:8" ht="12.5" x14ac:dyDescent="0.25">
      <c r="B6004" s="25"/>
      <c r="C6004" s="33"/>
      <c r="D6004" s="1"/>
      <c r="E6004" s="1"/>
      <c r="F6004" s="34"/>
      <c r="G6004" s="2"/>
      <c r="H6004" s="44">
        <f t="shared" si="98"/>
        <v>0</v>
      </c>
    </row>
    <row r="6005" spans="2:8" ht="12.5" x14ac:dyDescent="0.25">
      <c r="B6005" s="25"/>
      <c r="C6005" s="33"/>
      <c r="D6005" s="1"/>
      <c r="E6005" s="1"/>
      <c r="F6005" s="34"/>
      <c r="G6005" s="2"/>
      <c r="H6005" s="44">
        <f t="shared" si="98"/>
        <v>0</v>
      </c>
    </row>
    <row r="6006" spans="2:8" ht="12.5" x14ac:dyDescent="0.25">
      <c r="B6006" s="25"/>
      <c r="C6006" s="33"/>
      <c r="D6006" s="1"/>
      <c r="E6006" s="1"/>
      <c r="F6006" s="34"/>
      <c r="G6006" s="2"/>
      <c r="H6006" s="44">
        <f t="shared" si="98"/>
        <v>0</v>
      </c>
    </row>
    <row r="6007" spans="2:8" ht="12.5" x14ac:dyDescent="0.25">
      <c r="B6007" s="25"/>
      <c r="C6007" s="33"/>
      <c r="D6007" s="1"/>
      <c r="E6007" s="1"/>
      <c r="F6007" s="34"/>
      <c r="G6007" s="2"/>
      <c r="H6007" s="44">
        <f t="shared" si="98"/>
        <v>0</v>
      </c>
    </row>
    <row r="6008" spans="2:8" ht="12.5" x14ac:dyDescent="0.25">
      <c r="B6008" s="25"/>
      <c r="C6008" s="33"/>
      <c r="D6008" s="1"/>
      <c r="E6008" s="1"/>
      <c r="F6008" s="34"/>
      <c r="G6008" s="2"/>
      <c r="H6008" s="44">
        <f t="shared" si="98"/>
        <v>0</v>
      </c>
    </row>
    <row r="6009" spans="2:8" ht="12.5" x14ac:dyDescent="0.25">
      <c r="B6009" s="25"/>
      <c r="C6009" s="33"/>
      <c r="D6009" s="1"/>
      <c r="E6009" s="1"/>
      <c r="F6009" s="34"/>
      <c r="G6009" s="2"/>
      <c r="H6009" s="44">
        <f t="shared" si="98"/>
        <v>0</v>
      </c>
    </row>
    <row r="6010" spans="2:8" ht="12.5" x14ac:dyDescent="0.25">
      <c r="B6010" s="25"/>
      <c r="C6010" s="33"/>
      <c r="D6010" s="1"/>
      <c r="E6010" s="1"/>
      <c r="F6010" s="34"/>
      <c r="G6010" s="2"/>
      <c r="H6010" s="44">
        <f t="shared" si="98"/>
        <v>0</v>
      </c>
    </row>
    <row r="6011" spans="2:8" ht="12.5" x14ac:dyDescent="0.25">
      <c r="B6011" s="25"/>
      <c r="C6011" s="33"/>
      <c r="D6011" s="1"/>
      <c r="E6011" s="1"/>
      <c r="F6011" s="34"/>
      <c r="G6011" s="2"/>
      <c r="H6011" s="44">
        <f t="shared" si="98"/>
        <v>0</v>
      </c>
    </row>
    <row r="6012" spans="2:8" ht="12.5" x14ac:dyDescent="0.25">
      <c r="B6012" s="25"/>
      <c r="C6012" s="33"/>
      <c r="D6012" s="1"/>
      <c r="E6012" s="1"/>
      <c r="F6012" s="34"/>
      <c r="G6012" s="2"/>
      <c r="H6012" s="44">
        <f t="shared" si="98"/>
        <v>0</v>
      </c>
    </row>
    <row r="6013" spans="2:8" ht="12.5" x14ac:dyDescent="0.25">
      <c r="B6013" s="25"/>
      <c r="C6013" s="33"/>
      <c r="D6013" s="1"/>
      <c r="E6013" s="1"/>
      <c r="F6013" s="34"/>
      <c r="G6013" s="2"/>
      <c r="H6013" s="44">
        <f t="shared" si="98"/>
        <v>0</v>
      </c>
    </row>
    <row r="6014" spans="2:8" ht="12.5" x14ac:dyDescent="0.25">
      <c r="B6014" s="25"/>
      <c r="C6014" s="33"/>
      <c r="D6014" s="1"/>
      <c r="E6014" s="1"/>
      <c r="F6014" s="34"/>
      <c r="G6014" s="2"/>
      <c r="H6014" s="44">
        <f t="shared" si="98"/>
        <v>0</v>
      </c>
    </row>
    <row r="6015" spans="2:8" ht="12.5" x14ac:dyDescent="0.25">
      <c r="B6015" s="25"/>
      <c r="C6015" s="33"/>
      <c r="D6015" s="1"/>
      <c r="E6015" s="1"/>
      <c r="F6015" s="34"/>
      <c r="G6015" s="2"/>
      <c r="H6015" s="44">
        <f t="shared" si="98"/>
        <v>0</v>
      </c>
    </row>
    <row r="6016" spans="2:8" ht="12.5" x14ac:dyDescent="0.25">
      <c r="B6016" s="25"/>
      <c r="C6016" s="33"/>
      <c r="D6016" s="1"/>
      <c r="E6016" s="1"/>
      <c r="F6016" s="34"/>
      <c r="G6016" s="2"/>
      <c r="H6016" s="44">
        <f t="shared" si="98"/>
        <v>0</v>
      </c>
    </row>
    <row r="6017" spans="2:8" ht="12.5" x14ac:dyDescent="0.25">
      <c r="B6017" s="25"/>
      <c r="C6017" s="33"/>
      <c r="D6017" s="1"/>
      <c r="E6017" s="1"/>
      <c r="F6017" s="34"/>
      <c r="G6017" s="2"/>
      <c r="H6017" s="44">
        <f t="shared" si="98"/>
        <v>0</v>
      </c>
    </row>
    <row r="6018" spans="2:8" ht="12.5" x14ac:dyDescent="0.25">
      <c r="B6018" s="25"/>
      <c r="C6018" s="33"/>
      <c r="D6018" s="1"/>
      <c r="E6018" s="1"/>
      <c r="F6018" s="34"/>
      <c r="G6018" s="2"/>
      <c r="H6018" s="44">
        <f t="shared" si="98"/>
        <v>0</v>
      </c>
    </row>
    <row r="6019" spans="2:8" ht="12.5" x14ac:dyDescent="0.25">
      <c r="B6019" s="25"/>
      <c r="C6019" s="33"/>
      <c r="D6019" s="1"/>
      <c r="E6019" s="1"/>
      <c r="F6019" s="34"/>
      <c r="G6019" s="2"/>
      <c r="H6019" s="44">
        <f t="shared" si="98"/>
        <v>0</v>
      </c>
    </row>
    <row r="6020" spans="2:8" ht="12.5" x14ac:dyDescent="0.25">
      <c r="B6020" s="25"/>
      <c r="C6020" s="33"/>
      <c r="D6020" s="1"/>
      <c r="E6020" s="1"/>
      <c r="F6020" s="34"/>
      <c r="G6020" s="2"/>
      <c r="H6020" s="44">
        <f t="shared" si="98"/>
        <v>0</v>
      </c>
    </row>
    <row r="6021" spans="2:8" ht="12.5" x14ac:dyDescent="0.25">
      <c r="B6021" s="25"/>
      <c r="C6021" s="33"/>
      <c r="D6021" s="1"/>
      <c r="E6021" s="1"/>
      <c r="F6021" s="34"/>
      <c r="G6021" s="2"/>
      <c r="H6021" s="44">
        <f t="shared" si="98"/>
        <v>0</v>
      </c>
    </row>
    <row r="6022" spans="2:8" ht="12.5" x14ac:dyDescent="0.25">
      <c r="B6022" s="25"/>
      <c r="C6022" s="33"/>
      <c r="D6022" s="1"/>
      <c r="E6022" s="1"/>
      <c r="F6022" s="34"/>
      <c r="G6022" s="2"/>
      <c r="H6022" s="44">
        <f t="shared" ref="H6022:H6085" si="99">F6022*ROUND(G6022,4)</f>
        <v>0</v>
      </c>
    </row>
    <row r="6023" spans="2:8" ht="12.5" x14ac:dyDescent="0.25">
      <c r="B6023" s="25"/>
      <c r="C6023" s="33"/>
      <c r="D6023" s="1"/>
      <c r="E6023" s="1"/>
      <c r="F6023" s="34"/>
      <c r="G6023" s="2"/>
      <c r="H6023" s="44">
        <f t="shared" si="99"/>
        <v>0</v>
      </c>
    </row>
    <row r="6024" spans="2:8" ht="12.5" x14ac:dyDescent="0.25">
      <c r="B6024" s="25"/>
      <c r="C6024" s="33"/>
      <c r="D6024" s="1"/>
      <c r="E6024" s="1"/>
      <c r="F6024" s="34"/>
      <c r="G6024" s="2"/>
      <c r="H6024" s="44">
        <f t="shared" si="99"/>
        <v>0</v>
      </c>
    </row>
    <row r="6025" spans="2:8" ht="12.5" x14ac:dyDescent="0.25">
      <c r="B6025" s="25"/>
      <c r="C6025" s="33"/>
      <c r="D6025" s="1"/>
      <c r="E6025" s="1"/>
      <c r="F6025" s="34"/>
      <c r="G6025" s="2"/>
      <c r="H6025" s="44">
        <f t="shared" si="99"/>
        <v>0</v>
      </c>
    </row>
    <row r="6026" spans="2:8" ht="12.5" x14ac:dyDescent="0.25">
      <c r="B6026" s="25"/>
      <c r="C6026" s="33"/>
      <c r="D6026" s="1"/>
      <c r="E6026" s="1"/>
      <c r="F6026" s="34"/>
      <c r="G6026" s="2"/>
      <c r="H6026" s="44">
        <f t="shared" si="99"/>
        <v>0</v>
      </c>
    </row>
    <row r="6027" spans="2:8" ht="12.5" x14ac:dyDescent="0.25">
      <c r="B6027" s="25"/>
      <c r="C6027" s="33"/>
      <c r="D6027" s="1"/>
      <c r="E6027" s="1"/>
      <c r="F6027" s="34"/>
      <c r="G6027" s="2"/>
      <c r="H6027" s="44">
        <f t="shared" si="99"/>
        <v>0</v>
      </c>
    </row>
    <row r="6028" spans="2:8" ht="12.5" x14ac:dyDescent="0.25">
      <c r="B6028" s="25"/>
      <c r="C6028" s="33"/>
      <c r="D6028" s="1"/>
      <c r="E6028" s="1"/>
      <c r="F6028" s="34"/>
      <c r="G6028" s="2"/>
      <c r="H6028" s="44">
        <f t="shared" si="99"/>
        <v>0</v>
      </c>
    </row>
    <row r="6029" spans="2:8" ht="12.5" x14ac:dyDescent="0.25">
      <c r="B6029" s="25"/>
      <c r="C6029" s="33"/>
      <c r="D6029" s="1"/>
      <c r="E6029" s="1"/>
      <c r="F6029" s="34"/>
      <c r="G6029" s="2"/>
      <c r="H6029" s="44">
        <f t="shared" si="99"/>
        <v>0</v>
      </c>
    </row>
    <row r="6030" spans="2:8" ht="12.5" x14ac:dyDescent="0.25">
      <c r="B6030" s="25"/>
      <c r="C6030" s="33"/>
      <c r="D6030" s="1"/>
      <c r="E6030" s="1"/>
      <c r="F6030" s="34"/>
      <c r="G6030" s="2"/>
      <c r="H6030" s="44">
        <f t="shared" si="99"/>
        <v>0</v>
      </c>
    </row>
    <row r="6031" spans="2:8" ht="12.5" x14ac:dyDescent="0.25">
      <c r="B6031" s="25"/>
      <c r="C6031" s="33"/>
      <c r="D6031" s="1"/>
      <c r="E6031" s="1"/>
      <c r="F6031" s="34"/>
      <c r="G6031" s="2"/>
      <c r="H6031" s="44">
        <f t="shared" si="99"/>
        <v>0</v>
      </c>
    </row>
    <row r="6032" spans="2:8" ht="12.5" x14ac:dyDescent="0.25">
      <c r="B6032" s="25"/>
      <c r="C6032" s="33"/>
      <c r="D6032" s="1"/>
      <c r="E6032" s="1"/>
      <c r="F6032" s="34"/>
      <c r="G6032" s="2"/>
      <c r="H6032" s="44">
        <f t="shared" si="99"/>
        <v>0</v>
      </c>
    </row>
    <row r="6033" spans="2:8" ht="12.5" x14ac:dyDescent="0.25">
      <c r="B6033" s="25"/>
      <c r="C6033" s="33"/>
      <c r="D6033" s="1"/>
      <c r="E6033" s="1"/>
      <c r="F6033" s="34"/>
      <c r="G6033" s="2"/>
      <c r="H6033" s="44">
        <f t="shared" si="99"/>
        <v>0</v>
      </c>
    </row>
    <row r="6034" spans="2:8" ht="12.5" x14ac:dyDescent="0.25">
      <c r="B6034" s="25"/>
      <c r="C6034" s="33"/>
      <c r="D6034" s="1"/>
      <c r="E6034" s="1"/>
      <c r="F6034" s="34"/>
      <c r="G6034" s="2"/>
      <c r="H6034" s="44">
        <f t="shared" si="99"/>
        <v>0</v>
      </c>
    </row>
    <row r="6035" spans="2:8" ht="12.5" x14ac:dyDescent="0.25">
      <c r="B6035" s="25"/>
      <c r="C6035" s="33"/>
      <c r="D6035" s="1"/>
      <c r="E6035" s="1"/>
      <c r="F6035" s="34"/>
      <c r="G6035" s="2"/>
      <c r="H6035" s="44">
        <f t="shared" si="99"/>
        <v>0</v>
      </c>
    </row>
    <row r="6036" spans="2:8" ht="12.5" x14ac:dyDescent="0.25">
      <c r="B6036" s="25"/>
      <c r="C6036" s="33"/>
      <c r="D6036" s="1"/>
      <c r="E6036" s="1"/>
      <c r="F6036" s="34"/>
      <c r="G6036" s="2"/>
      <c r="H6036" s="44">
        <f t="shared" si="99"/>
        <v>0</v>
      </c>
    </row>
    <row r="6037" spans="2:8" ht="12.5" x14ac:dyDescent="0.25">
      <c r="B6037" s="25"/>
      <c r="C6037" s="33"/>
      <c r="D6037" s="1"/>
      <c r="E6037" s="1"/>
      <c r="F6037" s="34"/>
      <c r="G6037" s="2"/>
      <c r="H6037" s="44">
        <f t="shared" si="99"/>
        <v>0</v>
      </c>
    </row>
    <row r="6038" spans="2:8" ht="12.5" x14ac:dyDescent="0.25">
      <c r="B6038" s="25"/>
      <c r="C6038" s="33"/>
      <c r="D6038" s="1"/>
      <c r="E6038" s="1"/>
      <c r="F6038" s="34"/>
      <c r="G6038" s="2"/>
      <c r="H6038" s="44">
        <f t="shared" si="99"/>
        <v>0</v>
      </c>
    </row>
    <row r="6039" spans="2:8" ht="12.5" x14ac:dyDescent="0.25">
      <c r="B6039" s="25"/>
      <c r="C6039" s="33"/>
      <c r="D6039" s="1"/>
      <c r="E6039" s="1"/>
      <c r="F6039" s="34"/>
      <c r="G6039" s="2"/>
      <c r="H6039" s="44">
        <f t="shared" si="99"/>
        <v>0</v>
      </c>
    </row>
    <row r="6040" spans="2:8" ht="12.5" x14ac:dyDescent="0.25">
      <c r="B6040" s="25"/>
      <c r="C6040" s="33"/>
      <c r="D6040" s="1"/>
      <c r="E6040" s="1"/>
      <c r="F6040" s="34"/>
      <c r="G6040" s="2"/>
      <c r="H6040" s="44">
        <f t="shared" si="99"/>
        <v>0</v>
      </c>
    </row>
    <row r="6041" spans="2:8" ht="12.5" x14ac:dyDescent="0.25">
      <c r="B6041" s="25"/>
      <c r="C6041" s="33"/>
      <c r="D6041" s="1"/>
      <c r="E6041" s="1"/>
      <c r="F6041" s="34"/>
      <c r="G6041" s="2"/>
      <c r="H6041" s="44">
        <f t="shared" si="99"/>
        <v>0</v>
      </c>
    </row>
    <row r="6042" spans="2:8" ht="12.5" x14ac:dyDescent="0.25">
      <c r="B6042" s="25"/>
      <c r="C6042" s="33"/>
      <c r="D6042" s="1"/>
      <c r="E6042" s="1"/>
      <c r="F6042" s="34"/>
      <c r="G6042" s="2"/>
      <c r="H6042" s="44">
        <f t="shared" si="99"/>
        <v>0</v>
      </c>
    </row>
    <row r="6043" spans="2:8" ht="12.5" x14ac:dyDescent="0.25">
      <c r="B6043" s="25"/>
      <c r="C6043" s="33"/>
      <c r="D6043" s="1"/>
      <c r="E6043" s="1"/>
      <c r="F6043" s="34"/>
      <c r="G6043" s="2"/>
      <c r="H6043" s="44">
        <f t="shared" si="99"/>
        <v>0</v>
      </c>
    </row>
    <row r="6044" spans="2:8" ht="12.5" x14ac:dyDescent="0.25">
      <c r="B6044" s="25"/>
      <c r="C6044" s="33"/>
      <c r="D6044" s="1"/>
      <c r="E6044" s="1"/>
      <c r="F6044" s="34"/>
      <c r="G6044" s="2"/>
      <c r="H6044" s="44">
        <f t="shared" si="99"/>
        <v>0</v>
      </c>
    </row>
    <row r="6045" spans="2:8" ht="12.5" x14ac:dyDescent="0.25">
      <c r="B6045" s="25"/>
      <c r="C6045" s="33"/>
      <c r="D6045" s="1"/>
      <c r="E6045" s="1"/>
      <c r="F6045" s="34"/>
      <c r="G6045" s="2"/>
      <c r="H6045" s="44">
        <f t="shared" si="99"/>
        <v>0</v>
      </c>
    </row>
    <row r="6046" spans="2:8" ht="12.5" x14ac:dyDescent="0.25">
      <c r="B6046" s="25"/>
      <c r="C6046" s="33"/>
      <c r="D6046" s="1"/>
      <c r="E6046" s="1"/>
      <c r="F6046" s="34"/>
      <c r="G6046" s="2"/>
      <c r="H6046" s="44">
        <f t="shared" si="99"/>
        <v>0</v>
      </c>
    </row>
    <row r="6047" spans="2:8" ht="12.5" x14ac:dyDescent="0.25">
      <c r="B6047" s="25"/>
      <c r="C6047" s="33"/>
      <c r="D6047" s="1"/>
      <c r="E6047" s="1"/>
      <c r="F6047" s="34"/>
      <c r="G6047" s="2"/>
      <c r="H6047" s="44">
        <f t="shared" si="99"/>
        <v>0</v>
      </c>
    </row>
    <row r="6048" spans="2:8" ht="12.5" x14ac:dyDescent="0.25">
      <c r="B6048" s="25"/>
      <c r="C6048" s="33"/>
      <c r="D6048" s="1"/>
      <c r="E6048" s="1"/>
      <c r="F6048" s="34"/>
      <c r="G6048" s="2"/>
      <c r="H6048" s="44">
        <f t="shared" si="99"/>
        <v>0</v>
      </c>
    </row>
    <row r="6049" spans="2:8" ht="12.5" x14ac:dyDescent="0.25">
      <c r="B6049" s="25"/>
      <c r="C6049" s="33"/>
      <c r="D6049" s="1"/>
      <c r="E6049" s="1"/>
      <c r="F6049" s="34"/>
      <c r="G6049" s="2"/>
      <c r="H6049" s="44">
        <f t="shared" si="99"/>
        <v>0</v>
      </c>
    </row>
    <row r="6050" spans="2:8" ht="12.5" x14ac:dyDescent="0.25">
      <c r="B6050" s="25"/>
      <c r="C6050" s="33"/>
      <c r="D6050" s="1"/>
      <c r="E6050" s="1"/>
      <c r="F6050" s="34"/>
      <c r="G6050" s="2"/>
      <c r="H6050" s="44">
        <f t="shared" si="99"/>
        <v>0</v>
      </c>
    </row>
    <row r="6051" spans="2:8" ht="12.5" x14ac:dyDescent="0.25">
      <c r="B6051" s="25"/>
      <c r="C6051" s="33"/>
      <c r="D6051" s="1"/>
      <c r="E6051" s="1"/>
      <c r="F6051" s="34"/>
      <c r="G6051" s="2"/>
      <c r="H6051" s="44">
        <f t="shared" si="99"/>
        <v>0</v>
      </c>
    </row>
    <row r="6052" spans="2:8" ht="12.5" x14ac:dyDescent="0.25">
      <c r="B6052" s="25"/>
      <c r="C6052" s="33"/>
      <c r="D6052" s="1"/>
      <c r="E6052" s="1"/>
      <c r="F6052" s="34"/>
      <c r="G6052" s="2"/>
      <c r="H6052" s="44">
        <f t="shared" si="99"/>
        <v>0</v>
      </c>
    </row>
    <row r="6053" spans="2:8" ht="12.5" x14ac:dyDescent="0.25">
      <c r="B6053" s="25"/>
      <c r="C6053" s="33"/>
      <c r="D6053" s="1"/>
      <c r="E6053" s="1"/>
      <c r="F6053" s="34"/>
      <c r="G6053" s="2"/>
      <c r="H6053" s="44">
        <f t="shared" si="99"/>
        <v>0</v>
      </c>
    </row>
    <row r="6054" spans="2:8" ht="12.5" x14ac:dyDescent="0.25">
      <c r="B6054" s="25"/>
      <c r="C6054" s="33"/>
      <c r="D6054" s="1"/>
      <c r="E6054" s="1"/>
      <c r="F6054" s="34"/>
      <c r="G6054" s="2"/>
      <c r="H6054" s="44">
        <f t="shared" si="99"/>
        <v>0</v>
      </c>
    </row>
    <row r="6055" spans="2:8" ht="12.5" x14ac:dyDescent="0.25">
      <c r="B6055" s="25"/>
      <c r="C6055" s="33"/>
      <c r="D6055" s="1"/>
      <c r="E6055" s="1"/>
      <c r="F6055" s="34"/>
      <c r="G6055" s="2"/>
      <c r="H6055" s="44">
        <f t="shared" si="99"/>
        <v>0</v>
      </c>
    </row>
    <row r="6056" spans="2:8" ht="12.5" x14ac:dyDescent="0.25">
      <c r="B6056" s="25"/>
      <c r="C6056" s="33"/>
      <c r="D6056" s="1"/>
      <c r="E6056" s="1"/>
      <c r="F6056" s="34"/>
      <c r="G6056" s="2"/>
      <c r="H6056" s="44">
        <f t="shared" si="99"/>
        <v>0</v>
      </c>
    </row>
    <row r="6057" spans="2:8" ht="12.5" x14ac:dyDescent="0.25">
      <c r="B6057" s="25"/>
      <c r="C6057" s="33"/>
      <c r="D6057" s="1"/>
      <c r="E6057" s="1"/>
      <c r="F6057" s="34"/>
      <c r="G6057" s="2"/>
      <c r="H6057" s="44">
        <f t="shared" si="99"/>
        <v>0</v>
      </c>
    </row>
    <row r="6058" spans="2:8" ht="12.5" x14ac:dyDescent="0.25">
      <c r="B6058" s="25"/>
      <c r="C6058" s="33"/>
      <c r="D6058" s="1"/>
      <c r="E6058" s="1"/>
      <c r="F6058" s="34"/>
      <c r="G6058" s="2"/>
      <c r="H6058" s="44">
        <f t="shared" si="99"/>
        <v>0</v>
      </c>
    </row>
    <row r="6059" spans="2:8" ht="12.5" x14ac:dyDescent="0.25">
      <c r="B6059" s="25"/>
      <c r="C6059" s="33"/>
      <c r="D6059" s="1"/>
      <c r="E6059" s="1"/>
      <c r="F6059" s="34"/>
      <c r="G6059" s="2"/>
      <c r="H6059" s="44">
        <f t="shared" si="99"/>
        <v>0</v>
      </c>
    </row>
    <row r="6060" spans="2:8" ht="12.5" x14ac:dyDescent="0.25">
      <c r="B6060" s="25"/>
      <c r="C6060" s="33"/>
      <c r="D6060" s="1"/>
      <c r="E6060" s="1"/>
      <c r="F6060" s="34"/>
      <c r="G6060" s="2"/>
      <c r="H6060" s="44">
        <f t="shared" si="99"/>
        <v>0</v>
      </c>
    </row>
    <row r="6061" spans="2:8" ht="12.5" x14ac:dyDescent="0.25">
      <c r="B6061" s="25"/>
      <c r="C6061" s="33"/>
      <c r="D6061" s="1"/>
      <c r="E6061" s="1"/>
      <c r="F6061" s="34"/>
      <c r="G6061" s="2"/>
      <c r="H6061" s="44">
        <f t="shared" si="99"/>
        <v>0</v>
      </c>
    </row>
    <row r="6062" spans="2:8" ht="12.5" x14ac:dyDescent="0.25">
      <c r="B6062" s="25"/>
      <c r="C6062" s="33"/>
      <c r="D6062" s="1"/>
      <c r="E6062" s="1"/>
      <c r="F6062" s="34"/>
      <c r="G6062" s="2"/>
      <c r="H6062" s="44">
        <f t="shared" si="99"/>
        <v>0</v>
      </c>
    </row>
    <row r="6063" spans="2:8" ht="12.5" x14ac:dyDescent="0.25">
      <c r="B6063" s="25"/>
      <c r="C6063" s="33"/>
      <c r="D6063" s="1"/>
      <c r="E6063" s="1"/>
      <c r="F6063" s="34"/>
      <c r="G6063" s="2"/>
      <c r="H6063" s="44">
        <f t="shared" si="99"/>
        <v>0</v>
      </c>
    </row>
    <row r="6064" spans="2:8" ht="12.5" x14ac:dyDescent="0.25">
      <c r="B6064" s="25"/>
      <c r="C6064" s="33"/>
      <c r="D6064" s="1"/>
      <c r="E6064" s="1"/>
      <c r="F6064" s="34"/>
      <c r="G6064" s="2"/>
      <c r="H6064" s="44">
        <f t="shared" si="99"/>
        <v>0</v>
      </c>
    </row>
    <row r="6065" spans="2:8" ht="12.5" x14ac:dyDescent="0.25">
      <c r="B6065" s="25"/>
      <c r="C6065" s="33"/>
      <c r="D6065" s="1"/>
      <c r="E6065" s="1"/>
      <c r="F6065" s="34"/>
      <c r="G6065" s="2"/>
      <c r="H6065" s="44">
        <f t="shared" si="99"/>
        <v>0</v>
      </c>
    </row>
    <row r="6066" spans="2:8" ht="12.5" x14ac:dyDescent="0.25">
      <c r="B6066" s="25"/>
      <c r="C6066" s="33"/>
      <c r="D6066" s="1"/>
      <c r="E6066" s="1"/>
      <c r="F6066" s="34"/>
      <c r="G6066" s="2"/>
      <c r="H6066" s="44">
        <f t="shared" si="99"/>
        <v>0</v>
      </c>
    </row>
    <row r="6067" spans="2:8" ht="12.5" x14ac:dyDescent="0.25">
      <c r="B6067" s="25"/>
      <c r="C6067" s="33"/>
      <c r="D6067" s="1"/>
      <c r="E6067" s="1"/>
      <c r="F6067" s="34"/>
      <c r="G6067" s="2"/>
      <c r="H6067" s="44">
        <f t="shared" si="99"/>
        <v>0</v>
      </c>
    </row>
    <row r="6068" spans="2:8" ht="12.5" x14ac:dyDescent="0.25">
      <c r="B6068" s="25"/>
      <c r="C6068" s="33"/>
      <c r="D6068" s="1"/>
      <c r="E6068" s="1"/>
      <c r="F6068" s="34"/>
      <c r="G6068" s="2"/>
      <c r="H6068" s="44">
        <f t="shared" si="99"/>
        <v>0</v>
      </c>
    </row>
    <row r="6069" spans="2:8" ht="12.5" x14ac:dyDescent="0.25">
      <c r="B6069" s="25"/>
      <c r="C6069" s="33"/>
      <c r="D6069" s="1"/>
      <c r="E6069" s="1"/>
      <c r="F6069" s="34"/>
      <c r="G6069" s="2"/>
      <c r="H6069" s="44">
        <f t="shared" si="99"/>
        <v>0</v>
      </c>
    </row>
    <row r="6070" spans="2:8" ht="12.5" x14ac:dyDescent="0.25">
      <c r="B6070" s="25"/>
      <c r="C6070" s="33"/>
      <c r="D6070" s="1"/>
      <c r="E6070" s="1"/>
      <c r="F6070" s="34"/>
      <c r="G6070" s="2"/>
      <c r="H6070" s="44">
        <f t="shared" si="99"/>
        <v>0</v>
      </c>
    </row>
    <row r="6071" spans="2:8" ht="12.5" x14ac:dyDescent="0.25">
      <c r="B6071" s="25"/>
      <c r="C6071" s="33"/>
      <c r="D6071" s="1"/>
      <c r="E6071" s="1"/>
      <c r="F6071" s="34"/>
      <c r="G6071" s="2"/>
      <c r="H6071" s="44">
        <f t="shared" si="99"/>
        <v>0</v>
      </c>
    </row>
    <row r="6072" spans="2:8" ht="12.5" x14ac:dyDescent="0.25">
      <c r="B6072" s="25"/>
      <c r="C6072" s="33"/>
      <c r="D6072" s="1"/>
      <c r="E6072" s="1"/>
      <c r="F6072" s="34"/>
      <c r="G6072" s="2"/>
      <c r="H6072" s="44">
        <f t="shared" si="99"/>
        <v>0</v>
      </c>
    </row>
    <row r="6073" spans="2:8" ht="12.5" x14ac:dyDescent="0.25">
      <c r="B6073" s="25"/>
      <c r="C6073" s="33"/>
      <c r="D6073" s="1"/>
      <c r="E6073" s="1"/>
      <c r="F6073" s="34"/>
      <c r="G6073" s="2"/>
      <c r="H6073" s="44">
        <f t="shared" si="99"/>
        <v>0</v>
      </c>
    </row>
    <row r="6074" spans="2:8" ht="12.5" x14ac:dyDescent="0.25">
      <c r="B6074" s="25"/>
      <c r="C6074" s="33"/>
      <c r="D6074" s="1"/>
      <c r="E6074" s="1"/>
      <c r="F6074" s="34"/>
      <c r="G6074" s="2"/>
      <c r="H6074" s="44">
        <f t="shared" si="99"/>
        <v>0</v>
      </c>
    </row>
    <row r="6075" spans="2:8" ht="12.5" x14ac:dyDescent="0.25">
      <c r="B6075" s="25"/>
      <c r="C6075" s="33"/>
      <c r="D6075" s="1"/>
      <c r="E6075" s="1"/>
      <c r="F6075" s="34"/>
      <c r="G6075" s="2"/>
      <c r="H6075" s="44">
        <f t="shared" si="99"/>
        <v>0</v>
      </c>
    </row>
    <row r="6076" spans="2:8" ht="12.5" x14ac:dyDescent="0.25">
      <c r="B6076" s="25"/>
      <c r="C6076" s="33"/>
      <c r="D6076" s="1"/>
      <c r="E6076" s="1"/>
      <c r="F6076" s="34"/>
      <c r="G6076" s="2"/>
      <c r="H6076" s="44">
        <f t="shared" si="99"/>
        <v>0</v>
      </c>
    </row>
    <row r="6077" spans="2:8" ht="12.5" x14ac:dyDescent="0.25">
      <c r="B6077" s="25"/>
      <c r="C6077" s="33"/>
      <c r="D6077" s="1"/>
      <c r="E6077" s="1"/>
      <c r="F6077" s="34"/>
      <c r="G6077" s="2"/>
      <c r="H6077" s="44">
        <f t="shared" si="99"/>
        <v>0</v>
      </c>
    </row>
    <row r="6078" spans="2:8" ht="12.5" x14ac:dyDescent="0.25">
      <c r="B6078" s="25"/>
      <c r="C6078" s="33"/>
      <c r="D6078" s="1"/>
      <c r="E6078" s="1"/>
      <c r="F6078" s="34"/>
      <c r="G6078" s="2"/>
      <c r="H6078" s="44">
        <f t="shared" si="99"/>
        <v>0</v>
      </c>
    </row>
    <row r="6079" spans="2:8" ht="12.5" x14ac:dyDescent="0.25">
      <c r="B6079" s="25"/>
      <c r="C6079" s="33"/>
      <c r="D6079" s="1"/>
      <c r="E6079" s="1"/>
      <c r="F6079" s="34"/>
      <c r="G6079" s="2"/>
      <c r="H6079" s="44">
        <f t="shared" si="99"/>
        <v>0</v>
      </c>
    </row>
    <row r="6080" spans="2:8" ht="12.5" x14ac:dyDescent="0.25">
      <c r="B6080" s="25"/>
      <c r="C6080" s="33"/>
      <c r="D6080" s="1"/>
      <c r="E6080" s="1"/>
      <c r="F6080" s="34"/>
      <c r="G6080" s="2"/>
      <c r="H6080" s="44">
        <f t="shared" si="99"/>
        <v>0</v>
      </c>
    </row>
    <row r="6081" spans="2:8" ht="12.5" x14ac:dyDescent="0.25">
      <c r="B6081" s="25"/>
      <c r="C6081" s="33"/>
      <c r="D6081" s="1"/>
      <c r="E6081" s="1"/>
      <c r="F6081" s="34"/>
      <c r="G6081" s="2"/>
      <c r="H6081" s="44">
        <f t="shared" si="99"/>
        <v>0</v>
      </c>
    </row>
    <row r="6082" spans="2:8" ht="12.5" x14ac:dyDescent="0.25">
      <c r="B6082" s="25"/>
      <c r="C6082" s="33"/>
      <c r="D6082" s="1"/>
      <c r="E6082" s="1"/>
      <c r="F6082" s="34"/>
      <c r="G6082" s="2"/>
      <c r="H6082" s="44">
        <f t="shared" si="99"/>
        <v>0</v>
      </c>
    </row>
    <row r="6083" spans="2:8" ht="12.5" x14ac:dyDescent="0.25">
      <c r="B6083" s="25"/>
      <c r="C6083" s="33"/>
      <c r="D6083" s="1"/>
      <c r="E6083" s="1"/>
      <c r="F6083" s="34"/>
      <c r="G6083" s="2"/>
      <c r="H6083" s="44">
        <f t="shared" si="99"/>
        <v>0</v>
      </c>
    </row>
    <row r="6084" spans="2:8" ht="12.5" x14ac:dyDescent="0.25">
      <c r="B6084" s="25"/>
      <c r="C6084" s="33"/>
      <c r="D6084" s="1"/>
      <c r="E6084" s="1"/>
      <c r="F6084" s="34"/>
      <c r="G6084" s="2"/>
      <c r="H6084" s="44">
        <f t="shared" si="99"/>
        <v>0</v>
      </c>
    </row>
    <row r="6085" spans="2:8" ht="12.5" x14ac:dyDescent="0.25">
      <c r="B6085" s="25"/>
      <c r="C6085" s="33"/>
      <c r="D6085" s="1"/>
      <c r="E6085" s="1"/>
      <c r="F6085" s="34"/>
      <c r="G6085" s="2"/>
      <c r="H6085" s="44">
        <f t="shared" si="99"/>
        <v>0</v>
      </c>
    </row>
    <row r="6086" spans="2:8" ht="12.5" x14ac:dyDescent="0.25">
      <c r="B6086" s="25"/>
      <c r="C6086" s="33"/>
      <c r="D6086" s="1"/>
      <c r="E6086" s="1"/>
      <c r="F6086" s="34"/>
      <c r="G6086" s="2"/>
      <c r="H6086" s="44">
        <f t="shared" ref="H6086:H6149" si="100">F6086*ROUND(G6086,4)</f>
        <v>0</v>
      </c>
    </row>
    <row r="6087" spans="2:8" ht="12.5" x14ac:dyDescent="0.25">
      <c r="B6087" s="25"/>
      <c r="C6087" s="33"/>
      <c r="D6087" s="1"/>
      <c r="E6087" s="1"/>
      <c r="F6087" s="34"/>
      <c r="G6087" s="2"/>
      <c r="H6087" s="44">
        <f t="shared" si="100"/>
        <v>0</v>
      </c>
    </row>
    <row r="6088" spans="2:8" ht="12.5" x14ac:dyDescent="0.25">
      <c r="B6088" s="25"/>
      <c r="C6088" s="33"/>
      <c r="D6088" s="1"/>
      <c r="E6088" s="1"/>
      <c r="F6088" s="34"/>
      <c r="G6088" s="2"/>
      <c r="H6088" s="44">
        <f t="shared" si="100"/>
        <v>0</v>
      </c>
    </row>
    <row r="6089" spans="2:8" ht="12.5" x14ac:dyDescent="0.25">
      <c r="B6089" s="25"/>
      <c r="C6089" s="33"/>
      <c r="D6089" s="1"/>
      <c r="E6089" s="1"/>
      <c r="F6089" s="34"/>
      <c r="G6089" s="2"/>
      <c r="H6089" s="44">
        <f t="shared" si="100"/>
        <v>0</v>
      </c>
    </row>
    <row r="6090" spans="2:8" ht="12.5" x14ac:dyDescent="0.25">
      <c r="B6090" s="25"/>
      <c r="C6090" s="33"/>
      <c r="D6090" s="1"/>
      <c r="E6090" s="1"/>
      <c r="F6090" s="34"/>
      <c r="G6090" s="2"/>
      <c r="H6090" s="44">
        <f t="shared" si="100"/>
        <v>0</v>
      </c>
    </row>
    <row r="6091" spans="2:8" ht="12.5" x14ac:dyDescent="0.25">
      <c r="B6091" s="25"/>
      <c r="C6091" s="33"/>
      <c r="D6091" s="1"/>
      <c r="E6091" s="1"/>
      <c r="F6091" s="34"/>
      <c r="G6091" s="2"/>
      <c r="H6091" s="44">
        <f t="shared" si="100"/>
        <v>0</v>
      </c>
    </row>
    <row r="6092" spans="2:8" ht="12.5" x14ac:dyDescent="0.25">
      <c r="B6092" s="25"/>
      <c r="C6092" s="33"/>
      <c r="D6092" s="1"/>
      <c r="E6092" s="1"/>
      <c r="F6092" s="34"/>
      <c r="G6092" s="2"/>
      <c r="H6092" s="44">
        <f t="shared" si="100"/>
        <v>0</v>
      </c>
    </row>
    <row r="6093" spans="2:8" ht="12.5" x14ac:dyDescent="0.25">
      <c r="B6093" s="25"/>
      <c r="C6093" s="33"/>
      <c r="D6093" s="1"/>
      <c r="E6093" s="1"/>
      <c r="F6093" s="34"/>
      <c r="G6093" s="2"/>
      <c r="H6093" s="44">
        <f t="shared" si="100"/>
        <v>0</v>
      </c>
    </row>
    <row r="6094" spans="2:8" ht="12.5" x14ac:dyDescent="0.25">
      <c r="B6094" s="25"/>
      <c r="C6094" s="33"/>
      <c r="D6094" s="1"/>
      <c r="E6094" s="1"/>
      <c r="F6094" s="34"/>
      <c r="G6094" s="2"/>
      <c r="H6094" s="44">
        <f t="shared" si="100"/>
        <v>0</v>
      </c>
    </row>
    <row r="6095" spans="2:8" ht="12.5" x14ac:dyDescent="0.25">
      <c r="B6095" s="25"/>
      <c r="C6095" s="33"/>
      <c r="D6095" s="1"/>
      <c r="E6095" s="1"/>
      <c r="F6095" s="34"/>
      <c r="G6095" s="2"/>
      <c r="H6095" s="44">
        <f t="shared" si="100"/>
        <v>0</v>
      </c>
    </row>
    <row r="6096" spans="2:8" ht="12.5" x14ac:dyDescent="0.25">
      <c r="B6096" s="25"/>
      <c r="C6096" s="33"/>
      <c r="D6096" s="1"/>
      <c r="E6096" s="1"/>
      <c r="F6096" s="34"/>
      <c r="G6096" s="2"/>
      <c r="H6096" s="44">
        <f t="shared" si="100"/>
        <v>0</v>
      </c>
    </row>
    <row r="6097" spans="2:8" ht="12.5" x14ac:dyDescent="0.25">
      <c r="B6097" s="25"/>
      <c r="C6097" s="33"/>
      <c r="D6097" s="1"/>
      <c r="E6097" s="1"/>
      <c r="F6097" s="34"/>
      <c r="G6097" s="2"/>
      <c r="H6097" s="44">
        <f t="shared" si="100"/>
        <v>0</v>
      </c>
    </row>
    <row r="6098" spans="2:8" ht="12.5" x14ac:dyDescent="0.25">
      <c r="B6098" s="25"/>
      <c r="C6098" s="33"/>
      <c r="D6098" s="1"/>
      <c r="E6098" s="1"/>
      <c r="F6098" s="34"/>
      <c r="G6098" s="2"/>
      <c r="H6098" s="44">
        <f t="shared" si="100"/>
        <v>0</v>
      </c>
    </row>
    <row r="6099" spans="2:8" ht="12.5" x14ac:dyDescent="0.25">
      <c r="B6099" s="25"/>
      <c r="C6099" s="33"/>
      <c r="D6099" s="1"/>
      <c r="E6099" s="1"/>
      <c r="F6099" s="34"/>
      <c r="G6099" s="2"/>
      <c r="H6099" s="44">
        <f t="shared" si="100"/>
        <v>0</v>
      </c>
    </row>
    <row r="6100" spans="2:8" ht="12.5" x14ac:dyDescent="0.25">
      <c r="B6100" s="25"/>
      <c r="C6100" s="33"/>
      <c r="D6100" s="1"/>
      <c r="E6100" s="1"/>
      <c r="F6100" s="34"/>
      <c r="G6100" s="2"/>
      <c r="H6100" s="44">
        <f t="shared" si="100"/>
        <v>0</v>
      </c>
    </row>
    <row r="6101" spans="2:8" ht="12.5" x14ac:dyDescent="0.25">
      <c r="B6101" s="25"/>
      <c r="C6101" s="33"/>
      <c r="D6101" s="1"/>
      <c r="E6101" s="1"/>
      <c r="F6101" s="34"/>
      <c r="G6101" s="2"/>
      <c r="H6101" s="44">
        <f t="shared" si="100"/>
        <v>0</v>
      </c>
    </row>
    <row r="6102" spans="2:8" ht="12.5" x14ac:dyDescent="0.25">
      <c r="B6102" s="25"/>
      <c r="C6102" s="33"/>
      <c r="D6102" s="1"/>
      <c r="E6102" s="1"/>
      <c r="F6102" s="34"/>
      <c r="G6102" s="2"/>
      <c r="H6102" s="44">
        <f t="shared" si="100"/>
        <v>0</v>
      </c>
    </row>
    <row r="6103" spans="2:8" ht="12.5" x14ac:dyDescent="0.25">
      <c r="B6103" s="25"/>
      <c r="C6103" s="33"/>
      <c r="D6103" s="1"/>
      <c r="E6103" s="1"/>
      <c r="F6103" s="34"/>
      <c r="G6103" s="2"/>
      <c r="H6103" s="44">
        <f t="shared" si="100"/>
        <v>0</v>
      </c>
    </row>
    <row r="6104" spans="2:8" ht="12.5" x14ac:dyDescent="0.25">
      <c r="B6104" s="25"/>
      <c r="C6104" s="33"/>
      <c r="D6104" s="1"/>
      <c r="E6104" s="1"/>
      <c r="F6104" s="34"/>
      <c r="G6104" s="2"/>
      <c r="H6104" s="44">
        <f t="shared" si="100"/>
        <v>0</v>
      </c>
    </row>
    <row r="6105" spans="2:8" ht="12.5" x14ac:dyDescent="0.25">
      <c r="B6105" s="25"/>
      <c r="C6105" s="33"/>
      <c r="D6105" s="1"/>
      <c r="E6105" s="1"/>
      <c r="F6105" s="34"/>
      <c r="G6105" s="2"/>
      <c r="H6105" s="44">
        <f t="shared" si="100"/>
        <v>0</v>
      </c>
    </row>
    <row r="6106" spans="2:8" ht="12.5" x14ac:dyDescent="0.25">
      <c r="B6106" s="25"/>
      <c r="C6106" s="33"/>
      <c r="D6106" s="1"/>
      <c r="E6106" s="1"/>
      <c r="F6106" s="34"/>
      <c r="G6106" s="2"/>
      <c r="H6106" s="44">
        <f t="shared" si="100"/>
        <v>0</v>
      </c>
    </row>
    <row r="6107" spans="2:8" ht="12.5" x14ac:dyDescent="0.25">
      <c r="B6107" s="25"/>
      <c r="C6107" s="33"/>
      <c r="D6107" s="1"/>
      <c r="E6107" s="1"/>
      <c r="F6107" s="34"/>
      <c r="G6107" s="2"/>
      <c r="H6107" s="44">
        <f t="shared" si="100"/>
        <v>0</v>
      </c>
    </row>
    <row r="6108" spans="2:8" ht="12.5" x14ac:dyDescent="0.25">
      <c r="B6108" s="25"/>
      <c r="C6108" s="33"/>
      <c r="D6108" s="1"/>
      <c r="E6108" s="1"/>
      <c r="F6108" s="34"/>
      <c r="G6108" s="2"/>
      <c r="H6108" s="44">
        <f t="shared" si="100"/>
        <v>0</v>
      </c>
    </row>
    <row r="6109" spans="2:8" ht="12.5" x14ac:dyDescent="0.25">
      <c r="B6109" s="25"/>
      <c r="C6109" s="33"/>
      <c r="D6109" s="1"/>
      <c r="E6109" s="1"/>
      <c r="F6109" s="34"/>
      <c r="G6109" s="2"/>
      <c r="H6109" s="44">
        <f t="shared" si="100"/>
        <v>0</v>
      </c>
    </row>
    <row r="6110" spans="2:8" ht="12.5" x14ac:dyDescent="0.25">
      <c r="B6110" s="25"/>
      <c r="C6110" s="33"/>
      <c r="D6110" s="1"/>
      <c r="E6110" s="1"/>
      <c r="F6110" s="34"/>
      <c r="G6110" s="2"/>
      <c r="H6110" s="44">
        <f t="shared" si="100"/>
        <v>0</v>
      </c>
    </row>
    <row r="6111" spans="2:8" ht="12.5" x14ac:dyDescent="0.25">
      <c r="B6111" s="25"/>
      <c r="C6111" s="33"/>
      <c r="D6111" s="1"/>
      <c r="E6111" s="1"/>
      <c r="F6111" s="34"/>
      <c r="G6111" s="2"/>
      <c r="H6111" s="44">
        <f t="shared" si="100"/>
        <v>0</v>
      </c>
    </row>
    <row r="6112" spans="2:8" ht="12.5" x14ac:dyDescent="0.25">
      <c r="B6112" s="25"/>
      <c r="C6112" s="33"/>
      <c r="D6112" s="1"/>
      <c r="E6112" s="1"/>
      <c r="F6112" s="34"/>
      <c r="G6112" s="2"/>
      <c r="H6112" s="44">
        <f t="shared" si="100"/>
        <v>0</v>
      </c>
    </row>
    <row r="6113" spans="2:8" ht="12.5" x14ac:dyDescent="0.25">
      <c r="B6113" s="25"/>
      <c r="C6113" s="33"/>
      <c r="D6113" s="1"/>
      <c r="E6113" s="1"/>
      <c r="F6113" s="34"/>
      <c r="G6113" s="2"/>
      <c r="H6113" s="44">
        <f t="shared" si="100"/>
        <v>0</v>
      </c>
    </row>
    <row r="6114" spans="2:8" ht="12.5" x14ac:dyDescent="0.25">
      <c r="B6114" s="25"/>
      <c r="C6114" s="33"/>
      <c r="D6114" s="1"/>
      <c r="E6114" s="1"/>
      <c r="F6114" s="34"/>
      <c r="G6114" s="2"/>
      <c r="H6114" s="44">
        <f t="shared" si="100"/>
        <v>0</v>
      </c>
    </row>
    <row r="6115" spans="2:8" ht="12.5" x14ac:dyDescent="0.25">
      <c r="B6115" s="25"/>
      <c r="C6115" s="33"/>
      <c r="D6115" s="1"/>
      <c r="E6115" s="1"/>
      <c r="F6115" s="34"/>
      <c r="G6115" s="2"/>
      <c r="H6115" s="44">
        <f t="shared" si="100"/>
        <v>0</v>
      </c>
    </row>
    <row r="6116" spans="2:8" ht="12.5" x14ac:dyDescent="0.25">
      <c r="B6116" s="25"/>
      <c r="C6116" s="33"/>
      <c r="D6116" s="1"/>
      <c r="E6116" s="1"/>
      <c r="F6116" s="34"/>
      <c r="G6116" s="2"/>
      <c r="H6116" s="44">
        <f t="shared" si="100"/>
        <v>0</v>
      </c>
    </row>
    <row r="6117" spans="2:8" ht="12.5" x14ac:dyDescent="0.25">
      <c r="B6117" s="25"/>
      <c r="C6117" s="33"/>
      <c r="D6117" s="1"/>
      <c r="E6117" s="1"/>
      <c r="F6117" s="34"/>
      <c r="G6117" s="2"/>
      <c r="H6117" s="44">
        <f t="shared" si="100"/>
        <v>0</v>
      </c>
    </row>
    <row r="6118" spans="2:8" ht="12.5" x14ac:dyDescent="0.25">
      <c r="B6118" s="25"/>
      <c r="C6118" s="33"/>
      <c r="D6118" s="1"/>
      <c r="E6118" s="1"/>
      <c r="F6118" s="34"/>
      <c r="G6118" s="2"/>
      <c r="H6118" s="44">
        <f t="shared" si="100"/>
        <v>0</v>
      </c>
    </row>
    <row r="6119" spans="2:8" ht="12.5" x14ac:dyDescent="0.25">
      <c r="B6119" s="25"/>
      <c r="C6119" s="33"/>
      <c r="D6119" s="1"/>
      <c r="E6119" s="1"/>
      <c r="F6119" s="34"/>
      <c r="G6119" s="2"/>
      <c r="H6119" s="44">
        <f t="shared" si="100"/>
        <v>0</v>
      </c>
    </row>
    <row r="6120" spans="2:8" ht="12.5" x14ac:dyDescent="0.25">
      <c r="B6120" s="25"/>
      <c r="C6120" s="33"/>
      <c r="D6120" s="1"/>
      <c r="E6120" s="1"/>
      <c r="F6120" s="34"/>
      <c r="G6120" s="2"/>
      <c r="H6120" s="44">
        <f t="shared" si="100"/>
        <v>0</v>
      </c>
    </row>
    <row r="6121" spans="2:8" ht="12.5" x14ac:dyDescent="0.25">
      <c r="B6121" s="25"/>
      <c r="C6121" s="33"/>
      <c r="D6121" s="1"/>
      <c r="E6121" s="1"/>
      <c r="F6121" s="34"/>
      <c r="G6121" s="2"/>
      <c r="H6121" s="44">
        <f t="shared" si="100"/>
        <v>0</v>
      </c>
    </row>
    <row r="6122" spans="2:8" ht="12.5" x14ac:dyDescent="0.25">
      <c r="B6122" s="25"/>
      <c r="C6122" s="33"/>
      <c r="D6122" s="1"/>
      <c r="E6122" s="1"/>
      <c r="F6122" s="34"/>
      <c r="G6122" s="2"/>
      <c r="H6122" s="44">
        <f t="shared" si="100"/>
        <v>0</v>
      </c>
    </row>
    <row r="6123" spans="2:8" ht="12.5" x14ac:dyDescent="0.25">
      <c r="B6123" s="25"/>
      <c r="C6123" s="33"/>
      <c r="D6123" s="1"/>
      <c r="E6123" s="1"/>
      <c r="F6123" s="34"/>
      <c r="G6123" s="2"/>
      <c r="H6123" s="44">
        <f t="shared" si="100"/>
        <v>0</v>
      </c>
    </row>
    <row r="6124" spans="2:8" ht="12.5" x14ac:dyDescent="0.25">
      <c r="B6124" s="25"/>
      <c r="C6124" s="33"/>
      <c r="D6124" s="1"/>
      <c r="E6124" s="1"/>
      <c r="F6124" s="34"/>
      <c r="G6124" s="2"/>
      <c r="H6124" s="44">
        <f t="shared" si="100"/>
        <v>0</v>
      </c>
    </row>
    <row r="6125" spans="2:8" ht="12.5" x14ac:dyDescent="0.25">
      <c r="B6125" s="25"/>
      <c r="C6125" s="33"/>
      <c r="D6125" s="1"/>
      <c r="E6125" s="1"/>
      <c r="F6125" s="34"/>
      <c r="G6125" s="2"/>
      <c r="H6125" s="44">
        <f t="shared" si="100"/>
        <v>0</v>
      </c>
    </row>
    <row r="6126" spans="2:8" ht="12.5" x14ac:dyDescent="0.25">
      <c r="B6126" s="25"/>
      <c r="C6126" s="33"/>
      <c r="D6126" s="1"/>
      <c r="E6126" s="1"/>
      <c r="F6126" s="34"/>
      <c r="G6126" s="2"/>
      <c r="H6126" s="44">
        <f t="shared" si="100"/>
        <v>0</v>
      </c>
    </row>
    <row r="6127" spans="2:8" ht="12.5" x14ac:dyDescent="0.25">
      <c r="B6127" s="25"/>
      <c r="C6127" s="33"/>
      <c r="D6127" s="1"/>
      <c r="E6127" s="1"/>
      <c r="F6127" s="34"/>
      <c r="G6127" s="2"/>
      <c r="H6127" s="44">
        <f t="shared" si="100"/>
        <v>0</v>
      </c>
    </row>
    <row r="6128" spans="2:8" ht="12.5" x14ac:dyDescent="0.25">
      <c r="B6128" s="25"/>
      <c r="C6128" s="33"/>
      <c r="D6128" s="1"/>
      <c r="E6128" s="1"/>
      <c r="F6128" s="34"/>
      <c r="G6128" s="2"/>
      <c r="H6128" s="44">
        <f t="shared" si="100"/>
        <v>0</v>
      </c>
    </row>
    <row r="6129" spans="2:8" ht="12.5" x14ac:dyDescent="0.25">
      <c r="B6129" s="25"/>
      <c r="C6129" s="33"/>
      <c r="D6129" s="1"/>
      <c r="E6129" s="1"/>
      <c r="F6129" s="34"/>
      <c r="G6129" s="2"/>
      <c r="H6129" s="44">
        <f t="shared" si="100"/>
        <v>0</v>
      </c>
    </row>
    <row r="6130" spans="2:8" ht="12.5" x14ac:dyDescent="0.25">
      <c r="B6130" s="25"/>
      <c r="C6130" s="33"/>
      <c r="D6130" s="1"/>
      <c r="E6130" s="1"/>
      <c r="F6130" s="34"/>
      <c r="G6130" s="2"/>
      <c r="H6130" s="44">
        <f t="shared" si="100"/>
        <v>0</v>
      </c>
    </row>
    <row r="6131" spans="2:8" ht="12.5" x14ac:dyDescent="0.25">
      <c r="B6131" s="25"/>
      <c r="C6131" s="33"/>
      <c r="D6131" s="1"/>
      <c r="E6131" s="1"/>
      <c r="F6131" s="34"/>
      <c r="G6131" s="2"/>
      <c r="H6131" s="44">
        <f t="shared" si="100"/>
        <v>0</v>
      </c>
    </row>
    <row r="6132" spans="2:8" ht="12.5" x14ac:dyDescent="0.25">
      <c r="B6132" s="25"/>
      <c r="C6132" s="33"/>
      <c r="D6132" s="1"/>
      <c r="E6132" s="1"/>
      <c r="F6132" s="34"/>
      <c r="G6132" s="2"/>
      <c r="H6132" s="44">
        <f t="shared" si="100"/>
        <v>0</v>
      </c>
    </row>
    <row r="6133" spans="2:8" ht="12.5" x14ac:dyDescent="0.25">
      <c r="B6133" s="25"/>
      <c r="C6133" s="33"/>
      <c r="D6133" s="1"/>
      <c r="E6133" s="1"/>
      <c r="F6133" s="34"/>
      <c r="G6133" s="2"/>
      <c r="H6133" s="44">
        <f t="shared" si="100"/>
        <v>0</v>
      </c>
    </row>
    <row r="6134" spans="2:8" ht="12.5" x14ac:dyDescent="0.25">
      <c r="B6134" s="25"/>
      <c r="C6134" s="33"/>
      <c r="D6134" s="1"/>
      <c r="E6134" s="1"/>
      <c r="F6134" s="34"/>
      <c r="G6134" s="2"/>
      <c r="H6134" s="44">
        <f t="shared" si="100"/>
        <v>0</v>
      </c>
    </row>
    <row r="6135" spans="2:8" ht="12.5" x14ac:dyDescent="0.25">
      <c r="B6135" s="25"/>
      <c r="C6135" s="33"/>
      <c r="D6135" s="1"/>
      <c r="E6135" s="1"/>
      <c r="F6135" s="34"/>
      <c r="G6135" s="2"/>
      <c r="H6135" s="44">
        <f t="shared" si="100"/>
        <v>0</v>
      </c>
    </row>
    <row r="6136" spans="2:8" ht="12.5" x14ac:dyDescent="0.25">
      <c r="B6136" s="25"/>
      <c r="C6136" s="33"/>
      <c r="D6136" s="1"/>
      <c r="E6136" s="1"/>
      <c r="F6136" s="34"/>
      <c r="G6136" s="2"/>
      <c r="H6136" s="44">
        <f t="shared" si="100"/>
        <v>0</v>
      </c>
    </row>
    <row r="6137" spans="2:8" ht="12.5" x14ac:dyDescent="0.25">
      <c r="B6137" s="25"/>
      <c r="C6137" s="33"/>
      <c r="D6137" s="1"/>
      <c r="E6137" s="1"/>
      <c r="F6137" s="34"/>
      <c r="G6137" s="2"/>
      <c r="H6137" s="44">
        <f t="shared" si="100"/>
        <v>0</v>
      </c>
    </row>
    <row r="6138" spans="2:8" ht="12.5" x14ac:dyDescent="0.25">
      <c r="B6138" s="25"/>
      <c r="C6138" s="33"/>
      <c r="D6138" s="1"/>
      <c r="E6138" s="1"/>
      <c r="F6138" s="34"/>
      <c r="G6138" s="2"/>
      <c r="H6138" s="44">
        <f t="shared" si="100"/>
        <v>0</v>
      </c>
    </row>
    <row r="6139" spans="2:8" ht="12.5" x14ac:dyDescent="0.25">
      <c r="B6139" s="25"/>
      <c r="C6139" s="33"/>
      <c r="D6139" s="1"/>
      <c r="E6139" s="1"/>
      <c r="F6139" s="34"/>
      <c r="G6139" s="2"/>
      <c r="H6139" s="44">
        <f t="shared" si="100"/>
        <v>0</v>
      </c>
    </row>
    <row r="6140" spans="2:8" ht="12.5" x14ac:dyDescent="0.25">
      <c r="B6140" s="25"/>
      <c r="C6140" s="33"/>
      <c r="D6140" s="1"/>
      <c r="E6140" s="1"/>
      <c r="F6140" s="34"/>
      <c r="G6140" s="2"/>
      <c r="H6140" s="44">
        <f t="shared" si="100"/>
        <v>0</v>
      </c>
    </row>
    <row r="6141" spans="2:8" ht="12.5" x14ac:dyDescent="0.25">
      <c r="B6141" s="25"/>
      <c r="C6141" s="33"/>
      <c r="D6141" s="1"/>
      <c r="E6141" s="1"/>
      <c r="F6141" s="34"/>
      <c r="G6141" s="2"/>
      <c r="H6141" s="44">
        <f t="shared" si="100"/>
        <v>0</v>
      </c>
    </row>
    <row r="6142" spans="2:8" ht="12.5" x14ac:dyDescent="0.25">
      <c r="B6142" s="25"/>
      <c r="C6142" s="33"/>
      <c r="D6142" s="1"/>
      <c r="E6142" s="1"/>
      <c r="F6142" s="34"/>
      <c r="G6142" s="2"/>
      <c r="H6142" s="44">
        <f t="shared" si="100"/>
        <v>0</v>
      </c>
    </row>
    <row r="6143" spans="2:8" ht="12.5" x14ac:dyDescent="0.25">
      <c r="B6143" s="25"/>
      <c r="C6143" s="33"/>
      <c r="D6143" s="1"/>
      <c r="E6143" s="1"/>
      <c r="F6143" s="34"/>
      <c r="G6143" s="2"/>
      <c r="H6143" s="44">
        <f t="shared" si="100"/>
        <v>0</v>
      </c>
    </row>
    <row r="6144" spans="2:8" ht="12.5" x14ac:dyDescent="0.25">
      <c r="B6144" s="25"/>
      <c r="C6144" s="33"/>
      <c r="D6144" s="1"/>
      <c r="E6144" s="1"/>
      <c r="F6144" s="34"/>
      <c r="G6144" s="2"/>
      <c r="H6144" s="44">
        <f t="shared" si="100"/>
        <v>0</v>
      </c>
    </row>
    <row r="6145" spans="2:8" ht="12.5" x14ac:dyDescent="0.25">
      <c r="B6145" s="25"/>
      <c r="C6145" s="33"/>
      <c r="D6145" s="1"/>
      <c r="E6145" s="1"/>
      <c r="F6145" s="34"/>
      <c r="G6145" s="2"/>
      <c r="H6145" s="44">
        <f t="shared" si="100"/>
        <v>0</v>
      </c>
    </row>
    <row r="6146" spans="2:8" ht="12.5" x14ac:dyDescent="0.25">
      <c r="B6146" s="25"/>
      <c r="C6146" s="33"/>
      <c r="D6146" s="1"/>
      <c r="E6146" s="1"/>
      <c r="F6146" s="34"/>
      <c r="G6146" s="2"/>
      <c r="H6146" s="44">
        <f t="shared" si="100"/>
        <v>0</v>
      </c>
    </row>
    <row r="6147" spans="2:8" ht="12.5" x14ac:dyDescent="0.25">
      <c r="B6147" s="25"/>
      <c r="C6147" s="33"/>
      <c r="D6147" s="1"/>
      <c r="E6147" s="1"/>
      <c r="F6147" s="34"/>
      <c r="G6147" s="2"/>
      <c r="H6147" s="44">
        <f t="shared" si="100"/>
        <v>0</v>
      </c>
    </row>
    <row r="6148" spans="2:8" ht="12.5" x14ac:dyDescent="0.25">
      <c r="B6148" s="25"/>
      <c r="C6148" s="33"/>
      <c r="D6148" s="1"/>
      <c r="E6148" s="1"/>
      <c r="F6148" s="34"/>
      <c r="G6148" s="2"/>
      <c r="H6148" s="44">
        <f t="shared" si="100"/>
        <v>0</v>
      </c>
    </row>
    <row r="6149" spans="2:8" ht="12.5" x14ac:dyDescent="0.25">
      <c r="B6149" s="25"/>
      <c r="C6149" s="33"/>
      <c r="D6149" s="1"/>
      <c r="E6149" s="1"/>
      <c r="F6149" s="34"/>
      <c r="G6149" s="2"/>
      <c r="H6149" s="44">
        <f t="shared" si="100"/>
        <v>0</v>
      </c>
    </row>
    <row r="6150" spans="2:8" ht="12.5" x14ac:dyDescent="0.25">
      <c r="B6150" s="25"/>
      <c r="C6150" s="33"/>
      <c r="D6150" s="1"/>
      <c r="E6150" s="1"/>
      <c r="F6150" s="34"/>
      <c r="G6150" s="2"/>
      <c r="H6150" s="44">
        <f t="shared" ref="H6150:H6213" si="101">F6150*ROUND(G6150,4)</f>
        <v>0</v>
      </c>
    </row>
    <row r="6151" spans="2:8" ht="12.5" x14ac:dyDescent="0.25">
      <c r="B6151" s="25"/>
      <c r="C6151" s="33"/>
      <c r="D6151" s="1"/>
      <c r="E6151" s="1"/>
      <c r="F6151" s="34"/>
      <c r="G6151" s="2"/>
      <c r="H6151" s="44">
        <f t="shared" si="101"/>
        <v>0</v>
      </c>
    </row>
    <row r="6152" spans="2:8" ht="12.5" x14ac:dyDescent="0.25">
      <c r="B6152" s="25"/>
      <c r="C6152" s="33"/>
      <c r="D6152" s="1"/>
      <c r="E6152" s="1"/>
      <c r="F6152" s="34"/>
      <c r="G6152" s="2"/>
      <c r="H6152" s="44">
        <f t="shared" si="101"/>
        <v>0</v>
      </c>
    </row>
    <row r="6153" spans="2:8" ht="12.5" x14ac:dyDescent="0.25">
      <c r="B6153" s="25"/>
      <c r="C6153" s="33"/>
      <c r="D6153" s="1"/>
      <c r="E6153" s="1"/>
      <c r="F6153" s="34"/>
      <c r="G6153" s="2"/>
      <c r="H6153" s="44">
        <f t="shared" si="101"/>
        <v>0</v>
      </c>
    </row>
    <row r="6154" spans="2:8" ht="12.5" x14ac:dyDescent="0.25">
      <c r="B6154" s="25"/>
      <c r="C6154" s="33"/>
      <c r="D6154" s="1"/>
      <c r="E6154" s="1"/>
      <c r="F6154" s="34"/>
      <c r="G6154" s="2"/>
      <c r="H6154" s="44">
        <f t="shared" si="101"/>
        <v>0</v>
      </c>
    </row>
    <row r="6155" spans="2:8" ht="12.5" x14ac:dyDescent="0.25">
      <c r="B6155" s="25"/>
      <c r="C6155" s="33"/>
      <c r="D6155" s="1"/>
      <c r="E6155" s="1"/>
      <c r="F6155" s="34"/>
      <c r="G6155" s="2"/>
      <c r="H6155" s="44">
        <f t="shared" si="101"/>
        <v>0</v>
      </c>
    </row>
    <row r="6156" spans="2:8" ht="12.5" x14ac:dyDescent="0.25">
      <c r="B6156" s="25"/>
      <c r="C6156" s="33"/>
      <c r="D6156" s="1"/>
      <c r="E6156" s="1"/>
      <c r="F6156" s="34"/>
      <c r="G6156" s="2"/>
      <c r="H6156" s="44">
        <f t="shared" si="101"/>
        <v>0</v>
      </c>
    </row>
    <row r="6157" spans="2:8" ht="12.5" x14ac:dyDescent="0.25">
      <c r="B6157" s="25"/>
      <c r="C6157" s="33"/>
      <c r="D6157" s="1"/>
      <c r="E6157" s="1"/>
      <c r="F6157" s="34"/>
      <c r="G6157" s="2"/>
      <c r="H6157" s="44">
        <f t="shared" si="101"/>
        <v>0</v>
      </c>
    </row>
    <row r="6158" spans="2:8" ht="12.5" x14ac:dyDescent="0.25">
      <c r="B6158" s="25"/>
      <c r="C6158" s="33"/>
      <c r="D6158" s="1"/>
      <c r="E6158" s="1"/>
      <c r="F6158" s="34"/>
      <c r="G6158" s="2"/>
      <c r="H6158" s="44">
        <f t="shared" si="101"/>
        <v>0</v>
      </c>
    </row>
    <row r="6159" spans="2:8" ht="12.5" x14ac:dyDescent="0.25">
      <c r="B6159" s="25"/>
      <c r="C6159" s="33"/>
      <c r="D6159" s="1"/>
      <c r="E6159" s="1"/>
      <c r="F6159" s="34"/>
      <c r="G6159" s="2"/>
      <c r="H6159" s="44">
        <f t="shared" si="101"/>
        <v>0</v>
      </c>
    </row>
    <row r="6160" spans="2:8" ht="12.5" x14ac:dyDescent="0.25">
      <c r="B6160" s="25"/>
      <c r="C6160" s="33"/>
      <c r="D6160" s="1"/>
      <c r="E6160" s="1"/>
      <c r="F6160" s="34"/>
      <c r="G6160" s="2"/>
      <c r="H6160" s="44">
        <f t="shared" si="101"/>
        <v>0</v>
      </c>
    </row>
    <row r="6161" spans="2:8" ht="12.5" x14ac:dyDescent="0.25">
      <c r="B6161" s="25"/>
      <c r="C6161" s="33"/>
      <c r="D6161" s="1"/>
      <c r="E6161" s="1"/>
      <c r="F6161" s="34"/>
      <c r="G6161" s="2"/>
      <c r="H6161" s="44">
        <f t="shared" si="101"/>
        <v>0</v>
      </c>
    </row>
    <row r="6162" spans="2:8" ht="12.5" x14ac:dyDescent="0.25">
      <c r="B6162" s="25"/>
      <c r="C6162" s="33"/>
      <c r="D6162" s="1"/>
      <c r="E6162" s="1"/>
      <c r="F6162" s="34"/>
      <c r="G6162" s="2"/>
      <c r="H6162" s="44">
        <f t="shared" si="101"/>
        <v>0</v>
      </c>
    </row>
    <row r="6163" spans="2:8" ht="12.5" x14ac:dyDescent="0.25">
      <c r="B6163" s="25"/>
      <c r="C6163" s="33"/>
      <c r="D6163" s="1"/>
      <c r="E6163" s="1"/>
      <c r="F6163" s="34"/>
      <c r="G6163" s="2"/>
      <c r="H6163" s="44">
        <f t="shared" si="101"/>
        <v>0</v>
      </c>
    </row>
    <row r="6164" spans="2:8" ht="12.5" x14ac:dyDescent="0.25">
      <c r="B6164" s="25"/>
      <c r="C6164" s="33"/>
      <c r="D6164" s="1"/>
      <c r="E6164" s="1"/>
      <c r="F6164" s="34"/>
      <c r="G6164" s="2"/>
      <c r="H6164" s="44">
        <f t="shared" si="101"/>
        <v>0</v>
      </c>
    </row>
    <row r="6165" spans="2:8" ht="12.5" x14ac:dyDescent="0.25">
      <c r="B6165" s="25"/>
      <c r="C6165" s="33"/>
      <c r="D6165" s="1"/>
      <c r="E6165" s="1"/>
      <c r="F6165" s="34"/>
      <c r="G6165" s="2"/>
      <c r="H6165" s="44">
        <f t="shared" si="101"/>
        <v>0</v>
      </c>
    </row>
    <row r="6166" spans="2:8" ht="12.5" x14ac:dyDescent="0.25">
      <c r="B6166" s="25"/>
      <c r="C6166" s="33"/>
      <c r="D6166" s="1"/>
      <c r="E6166" s="1"/>
      <c r="F6166" s="34"/>
      <c r="G6166" s="2"/>
      <c r="H6166" s="44">
        <f t="shared" si="101"/>
        <v>0</v>
      </c>
    </row>
    <row r="6167" spans="2:8" ht="12.5" x14ac:dyDescent="0.25">
      <c r="B6167" s="25"/>
      <c r="C6167" s="33"/>
      <c r="D6167" s="1"/>
      <c r="E6167" s="1"/>
      <c r="F6167" s="34"/>
      <c r="G6167" s="2"/>
      <c r="H6167" s="44">
        <f t="shared" si="101"/>
        <v>0</v>
      </c>
    </row>
    <row r="6168" spans="2:8" ht="12.5" x14ac:dyDescent="0.25">
      <c r="B6168" s="25"/>
      <c r="C6168" s="33"/>
      <c r="D6168" s="1"/>
      <c r="E6168" s="1"/>
      <c r="F6168" s="34"/>
      <c r="G6168" s="2"/>
      <c r="H6168" s="44">
        <f t="shared" si="101"/>
        <v>0</v>
      </c>
    </row>
    <row r="6169" spans="2:8" ht="12.5" x14ac:dyDescent="0.25">
      <c r="B6169" s="25"/>
      <c r="C6169" s="33"/>
      <c r="D6169" s="1"/>
      <c r="E6169" s="1"/>
      <c r="F6169" s="34"/>
      <c r="G6169" s="2"/>
      <c r="H6169" s="44">
        <f t="shared" si="101"/>
        <v>0</v>
      </c>
    </row>
    <row r="6170" spans="2:8" ht="12.5" x14ac:dyDescent="0.25">
      <c r="B6170" s="25"/>
      <c r="C6170" s="33"/>
      <c r="D6170" s="1"/>
      <c r="E6170" s="1"/>
      <c r="F6170" s="34"/>
      <c r="G6170" s="2"/>
      <c r="H6170" s="44">
        <f t="shared" si="101"/>
        <v>0</v>
      </c>
    </row>
    <row r="6171" spans="2:8" ht="12.5" x14ac:dyDescent="0.25">
      <c r="B6171" s="25"/>
      <c r="C6171" s="33"/>
      <c r="D6171" s="1"/>
      <c r="E6171" s="1"/>
      <c r="F6171" s="34"/>
      <c r="G6171" s="2"/>
      <c r="H6171" s="44">
        <f t="shared" si="101"/>
        <v>0</v>
      </c>
    </row>
    <row r="6172" spans="2:8" ht="12.5" x14ac:dyDescent="0.25">
      <c r="B6172" s="25"/>
      <c r="C6172" s="33"/>
      <c r="D6172" s="1"/>
      <c r="E6172" s="1"/>
      <c r="F6172" s="34"/>
      <c r="G6172" s="2"/>
      <c r="H6172" s="44">
        <f t="shared" si="101"/>
        <v>0</v>
      </c>
    </row>
    <row r="6173" spans="2:8" ht="12.5" x14ac:dyDescent="0.25">
      <c r="B6173" s="25"/>
      <c r="C6173" s="33"/>
      <c r="D6173" s="1"/>
      <c r="E6173" s="1"/>
      <c r="F6173" s="34"/>
      <c r="G6173" s="2"/>
      <c r="H6173" s="44">
        <f t="shared" si="101"/>
        <v>0</v>
      </c>
    </row>
    <row r="6174" spans="2:8" ht="12.5" x14ac:dyDescent="0.25">
      <c r="B6174" s="25"/>
      <c r="C6174" s="33"/>
      <c r="D6174" s="1"/>
      <c r="E6174" s="1"/>
      <c r="F6174" s="34"/>
      <c r="G6174" s="2"/>
      <c r="H6174" s="44">
        <f t="shared" si="101"/>
        <v>0</v>
      </c>
    </row>
    <row r="6175" spans="2:8" ht="12.5" x14ac:dyDescent="0.25">
      <c r="B6175" s="25"/>
      <c r="C6175" s="33"/>
      <c r="D6175" s="1"/>
      <c r="E6175" s="1"/>
      <c r="F6175" s="34"/>
      <c r="G6175" s="2"/>
      <c r="H6175" s="44">
        <f t="shared" si="101"/>
        <v>0</v>
      </c>
    </row>
    <row r="6176" spans="2:8" ht="12.5" x14ac:dyDescent="0.25">
      <c r="B6176" s="25"/>
      <c r="C6176" s="33"/>
      <c r="D6176" s="1"/>
      <c r="E6176" s="1"/>
      <c r="F6176" s="34"/>
      <c r="G6176" s="2"/>
      <c r="H6176" s="44">
        <f t="shared" si="101"/>
        <v>0</v>
      </c>
    </row>
    <row r="6177" spans="2:8" ht="12.5" x14ac:dyDescent="0.25">
      <c r="B6177" s="25"/>
      <c r="C6177" s="33"/>
      <c r="D6177" s="1"/>
      <c r="E6177" s="1"/>
      <c r="F6177" s="34"/>
      <c r="G6177" s="2"/>
      <c r="H6177" s="44">
        <f t="shared" si="101"/>
        <v>0</v>
      </c>
    </row>
    <row r="6178" spans="2:8" ht="12.5" x14ac:dyDescent="0.25">
      <c r="B6178" s="25"/>
      <c r="C6178" s="33"/>
      <c r="D6178" s="1"/>
      <c r="E6178" s="1"/>
      <c r="F6178" s="34"/>
      <c r="G6178" s="2"/>
      <c r="H6178" s="44">
        <f t="shared" si="101"/>
        <v>0</v>
      </c>
    </row>
    <row r="6179" spans="2:8" ht="12.5" x14ac:dyDescent="0.25">
      <c r="B6179" s="25"/>
      <c r="C6179" s="33"/>
      <c r="D6179" s="1"/>
      <c r="E6179" s="1"/>
      <c r="F6179" s="34"/>
      <c r="G6179" s="2"/>
      <c r="H6179" s="44">
        <f t="shared" si="101"/>
        <v>0</v>
      </c>
    </row>
    <row r="6180" spans="2:8" ht="12.5" x14ac:dyDescent="0.25">
      <c r="B6180" s="25"/>
      <c r="C6180" s="33"/>
      <c r="D6180" s="1"/>
      <c r="E6180" s="1"/>
      <c r="F6180" s="34"/>
      <c r="G6180" s="2"/>
      <c r="H6180" s="44">
        <f t="shared" si="101"/>
        <v>0</v>
      </c>
    </row>
    <row r="6181" spans="2:8" ht="12.5" x14ac:dyDescent="0.25">
      <c r="B6181" s="25"/>
      <c r="C6181" s="33"/>
      <c r="D6181" s="1"/>
      <c r="E6181" s="1"/>
      <c r="F6181" s="34"/>
      <c r="G6181" s="2"/>
      <c r="H6181" s="44">
        <f t="shared" si="101"/>
        <v>0</v>
      </c>
    </row>
    <row r="6182" spans="2:8" ht="12.5" x14ac:dyDescent="0.25">
      <c r="B6182" s="25"/>
      <c r="C6182" s="33"/>
      <c r="D6182" s="1"/>
      <c r="E6182" s="1"/>
      <c r="F6182" s="34"/>
      <c r="G6182" s="2"/>
      <c r="H6182" s="44">
        <f t="shared" si="101"/>
        <v>0</v>
      </c>
    </row>
    <row r="6183" spans="2:8" ht="12.5" x14ac:dyDescent="0.25">
      <c r="B6183" s="25"/>
      <c r="C6183" s="33"/>
      <c r="D6183" s="1"/>
      <c r="E6183" s="1"/>
      <c r="F6183" s="34"/>
      <c r="G6183" s="2"/>
      <c r="H6183" s="44">
        <f t="shared" si="101"/>
        <v>0</v>
      </c>
    </row>
    <row r="6184" spans="2:8" ht="12.5" x14ac:dyDescent="0.25">
      <c r="B6184" s="25"/>
      <c r="C6184" s="33"/>
      <c r="D6184" s="1"/>
      <c r="E6184" s="1"/>
      <c r="F6184" s="34"/>
      <c r="G6184" s="2"/>
      <c r="H6184" s="44">
        <f t="shared" si="101"/>
        <v>0</v>
      </c>
    </row>
    <row r="6185" spans="2:8" ht="12.5" x14ac:dyDescent="0.25">
      <c r="B6185" s="25"/>
      <c r="C6185" s="33"/>
      <c r="D6185" s="1"/>
      <c r="E6185" s="1"/>
      <c r="F6185" s="34"/>
      <c r="G6185" s="2"/>
      <c r="H6185" s="44">
        <f t="shared" si="101"/>
        <v>0</v>
      </c>
    </row>
    <row r="6186" spans="2:8" ht="12.5" x14ac:dyDescent="0.25">
      <c r="B6186" s="25"/>
      <c r="C6186" s="33"/>
      <c r="D6186" s="1"/>
      <c r="E6186" s="1"/>
      <c r="F6186" s="34"/>
      <c r="G6186" s="2"/>
      <c r="H6186" s="44">
        <f t="shared" si="101"/>
        <v>0</v>
      </c>
    </row>
    <row r="6187" spans="2:8" ht="12.5" x14ac:dyDescent="0.25">
      <c r="B6187" s="25"/>
      <c r="C6187" s="33"/>
      <c r="D6187" s="1"/>
      <c r="E6187" s="1"/>
      <c r="F6187" s="34"/>
      <c r="G6187" s="2"/>
      <c r="H6187" s="44">
        <f t="shared" si="101"/>
        <v>0</v>
      </c>
    </row>
    <row r="6188" spans="2:8" ht="12.5" x14ac:dyDescent="0.25">
      <c r="B6188" s="25"/>
      <c r="C6188" s="33"/>
      <c r="D6188" s="1"/>
      <c r="E6188" s="1"/>
      <c r="F6188" s="34"/>
      <c r="G6188" s="2"/>
      <c r="H6188" s="44">
        <f t="shared" si="101"/>
        <v>0</v>
      </c>
    </row>
    <row r="6189" spans="2:8" ht="12.5" x14ac:dyDescent="0.25">
      <c r="B6189" s="25"/>
      <c r="C6189" s="33"/>
      <c r="D6189" s="1"/>
      <c r="E6189" s="1"/>
      <c r="F6189" s="34"/>
      <c r="G6189" s="2"/>
      <c r="H6189" s="44">
        <f t="shared" si="101"/>
        <v>0</v>
      </c>
    </row>
    <row r="6190" spans="2:8" ht="12.5" x14ac:dyDescent="0.25">
      <c r="B6190" s="25"/>
      <c r="C6190" s="33"/>
      <c r="D6190" s="1"/>
      <c r="E6190" s="1"/>
      <c r="F6190" s="34"/>
      <c r="G6190" s="2"/>
      <c r="H6190" s="44">
        <f t="shared" si="101"/>
        <v>0</v>
      </c>
    </row>
    <row r="6191" spans="2:8" ht="12.5" x14ac:dyDescent="0.25">
      <c r="B6191" s="25"/>
      <c r="C6191" s="33"/>
      <c r="D6191" s="1"/>
      <c r="E6191" s="1"/>
      <c r="F6191" s="34"/>
      <c r="G6191" s="2"/>
      <c r="H6191" s="44">
        <f t="shared" si="101"/>
        <v>0</v>
      </c>
    </row>
    <row r="6192" spans="2:8" ht="12.5" x14ac:dyDescent="0.25">
      <c r="B6192" s="25"/>
      <c r="C6192" s="33"/>
      <c r="D6192" s="1"/>
      <c r="E6192" s="1"/>
      <c r="F6192" s="34"/>
      <c r="G6192" s="2"/>
      <c r="H6192" s="44">
        <f t="shared" si="101"/>
        <v>0</v>
      </c>
    </row>
    <row r="6193" spans="2:8" ht="12.5" x14ac:dyDescent="0.25">
      <c r="B6193" s="25"/>
      <c r="C6193" s="33"/>
      <c r="D6193" s="1"/>
      <c r="E6193" s="1"/>
      <c r="F6193" s="34"/>
      <c r="G6193" s="2"/>
      <c r="H6193" s="44">
        <f t="shared" si="101"/>
        <v>0</v>
      </c>
    </row>
    <row r="6194" spans="2:8" ht="12.5" x14ac:dyDescent="0.25">
      <c r="B6194" s="25"/>
      <c r="C6194" s="33"/>
      <c r="D6194" s="1"/>
      <c r="E6194" s="1"/>
      <c r="F6194" s="34"/>
      <c r="G6194" s="2"/>
      <c r="H6194" s="44">
        <f t="shared" si="101"/>
        <v>0</v>
      </c>
    </row>
    <row r="6195" spans="2:8" ht="12.5" x14ac:dyDescent="0.25">
      <c r="B6195" s="25"/>
      <c r="C6195" s="33"/>
      <c r="D6195" s="1"/>
      <c r="E6195" s="1"/>
      <c r="F6195" s="34"/>
      <c r="G6195" s="2"/>
      <c r="H6195" s="44">
        <f t="shared" si="101"/>
        <v>0</v>
      </c>
    </row>
    <row r="6196" spans="2:8" ht="12.5" x14ac:dyDescent="0.25">
      <c r="B6196" s="25"/>
      <c r="C6196" s="33"/>
      <c r="D6196" s="1"/>
      <c r="E6196" s="1"/>
      <c r="F6196" s="34"/>
      <c r="G6196" s="2"/>
      <c r="H6196" s="44">
        <f t="shared" si="101"/>
        <v>0</v>
      </c>
    </row>
    <row r="6197" spans="2:8" ht="12.5" x14ac:dyDescent="0.25">
      <c r="B6197" s="25"/>
      <c r="C6197" s="33"/>
      <c r="D6197" s="1"/>
      <c r="E6197" s="1"/>
      <c r="F6197" s="34"/>
      <c r="G6197" s="2"/>
      <c r="H6197" s="44">
        <f t="shared" si="101"/>
        <v>0</v>
      </c>
    </row>
    <row r="6198" spans="2:8" ht="12.5" x14ac:dyDescent="0.25">
      <c r="B6198" s="25"/>
      <c r="C6198" s="33"/>
      <c r="D6198" s="1"/>
      <c r="E6198" s="1"/>
      <c r="F6198" s="34"/>
      <c r="G6198" s="2"/>
      <c r="H6198" s="44">
        <f t="shared" si="101"/>
        <v>0</v>
      </c>
    </row>
    <row r="6199" spans="2:8" ht="12.5" x14ac:dyDescent="0.25">
      <c r="B6199" s="25"/>
      <c r="C6199" s="33"/>
      <c r="D6199" s="1"/>
      <c r="E6199" s="1"/>
      <c r="F6199" s="34"/>
      <c r="G6199" s="2"/>
      <c r="H6199" s="44">
        <f t="shared" si="101"/>
        <v>0</v>
      </c>
    </row>
    <row r="6200" spans="2:8" ht="12.5" x14ac:dyDescent="0.25">
      <c r="B6200" s="25"/>
      <c r="C6200" s="33"/>
      <c r="D6200" s="1"/>
      <c r="E6200" s="1"/>
      <c r="F6200" s="34"/>
      <c r="G6200" s="2"/>
      <c r="H6200" s="44">
        <f t="shared" si="101"/>
        <v>0</v>
      </c>
    </row>
    <row r="6201" spans="2:8" ht="12.5" x14ac:dyDescent="0.25">
      <c r="B6201" s="25"/>
      <c r="C6201" s="33"/>
      <c r="D6201" s="1"/>
      <c r="E6201" s="1"/>
      <c r="F6201" s="34"/>
      <c r="G6201" s="2"/>
      <c r="H6201" s="44">
        <f t="shared" si="101"/>
        <v>0</v>
      </c>
    </row>
    <row r="6202" spans="2:8" ht="12.5" x14ac:dyDescent="0.25">
      <c r="B6202" s="25"/>
      <c r="C6202" s="33"/>
      <c r="D6202" s="1"/>
      <c r="E6202" s="1"/>
      <c r="F6202" s="34"/>
      <c r="G6202" s="2"/>
      <c r="H6202" s="44">
        <f t="shared" si="101"/>
        <v>0</v>
      </c>
    </row>
    <row r="6203" spans="2:8" ht="12.5" x14ac:dyDescent="0.25">
      <c r="B6203" s="25"/>
      <c r="C6203" s="33"/>
      <c r="D6203" s="1"/>
      <c r="E6203" s="1"/>
      <c r="F6203" s="34"/>
      <c r="G6203" s="2"/>
      <c r="H6203" s="44">
        <f t="shared" si="101"/>
        <v>0</v>
      </c>
    </row>
    <row r="6204" spans="2:8" ht="12.5" x14ac:dyDescent="0.25">
      <c r="B6204" s="25"/>
      <c r="C6204" s="33"/>
      <c r="D6204" s="1"/>
      <c r="E6204" s="1"/>
      <c r="F6204" s="34"/>
      <c r="G6204" s="2"/>
      <c r="H6204" s="44">
        <f t="shared" si="101"/>
        <v>0</v>
      </c>
    </row>
    <row r="6205" spans="2:8" ht="12.5" x14ac:dyDescent="0.25">
      <c r="B6205" s="25"/>
      <c r="C6205" s="33"/>
      <c r="D6205" s="1"/>
      <c r="E6205" s="1"/>
      <c r="F6205" s="34"/>
      <c r="G6205" s="2"/>
      <c r="H6205" s="44">
        <f t="shared" si="101"/>
        <v>0</v>
      </c>
    </row>
    <row r="6206" spans="2:8" ht="12.5" x14ac:dyDescent="0.25">
      <c r="B6206" s="25"/>
      <c r="C6206" s="33"/>
      <c r="D6206" s="1"/>
      <c r="E6206" s="1"/>
      <c r="F6206" s="34"/>
      <c r="G6206" s="2"/>
      <c r="H6206" s="44">
        <f t="shared" si="101"/>
        <v>0</v>
      </c>
    </row>
    <row r="6207" spans="2:8" ht="12.5" x14ac:dyDescent="0.25">
      <c r="B6207" s="25"/>
      <c r="C6207" s="33"/>
      <c r="D6207" s="1"/>
      <c r="E6207" s="1"/>
      <c r="F6207" s="34"/>
      <c r="G6207" s="2"/>
      <c r="H6207" s="44">
        <f t="shared" si="101"/>
        <v>0</v>
      </c>
    </row>
    <row r="6208" spans="2:8" ht="12.5" x14ac:dyDescent="0.25">
      <c r="B6208" s="25"/>
      <c r="C6208" s="33"/>
      <c r="D6208" s="1"/>
      <c r="E6208" s="1"/>
      <c r="F6208" s="34"/>
      <c r="G6208" s="2"/>
      <c r="H6208" s="44">
        <f t="shared" si="101"/>
        <v>0</v>
      </c>
    </row>
    <row r="6209" spans="2:8" ht="12.5" x14ac:dyDescent="0.25">
      <c r="B6209" s="25"/>
      <c r="C6209" s="33"/>
      <c r="D6209" s="1"/>
      <c r="E6209" s="1"/>
      <c r="F6209" s="34"/>
      <c r="G6209" s="2"/>
      <c r="H6209" s="44">
        <f t="shared" si="101"/>
        <v>0</v>
      </c>
    </row>
    <row r="6210" spans="2:8" ht="12.5" x14ac:dyDescent="0.25">
      <c r="B6210" s="25"/>
      <c r="C6210" s="33"/>
      <c r="D6210" s="1"/>
      <c r="E6210" s="1"/>
      <c r="F6210" s="34"/>
      <c r="G6210" s="2"/>
      <c r="H6210" s="44">
        <f t="shared" si="101"/>
        <v>0</v>
      </c>
    </row>
    <row r="6211" spans="2:8" ht="12.5" x14ac:dyDescent="0.25">
      <c r="B6211" s="25"/>
      <c r="C6211" s="33"/>
      <c r="D6211" s="1"/>
      <c r="E6211" s="1"/>
      <c r="F6211" s="34"/>
      <c r="G6211" s="2"/>
      <c r="H6211" s="44">
        <f t="shared" si="101"/>
        <v>0</v>
      </c>
    </row>
    <row r="6212" spans="2:8" ht="12.5" x14ac:dyDescent="0.25">
      <c r="B6212" s="25"/>
      <c r="C6212" s="33"/>
      <c r="D6212" s="1"/>
      <c r="E6212" s="1"/>
      <c r="F6212" s="34"/>
      <c r="G6212" s="2"/>
      <c r="H6212" s="44">
        <f t="shared" si="101"/>
        <v>0</v>
      </c>
    </row>
    <row r="6213" spans="2:8" ht="12.5" x14ac:dyDescent="0.25">
      <c r="B6213" s="25"/>
      <c r="C6213" s="33"/>
      <c r="D6213" s="1"/>
      <c r="E6213" s="1"/>
      <c r="F6213" s="34"/>
      <c r="G6213" s="2"/>
      <c r="H6213" s="44">
        <f t="shared" si="101"/>
        <v>0</v>
      </c>
    </row>
    <row r="6214" spans="2:8" ht="12.5" x14ac:dyDescent="0.25">
      <c r="B6214" s="25"/>
      <c r="C6214" s="33"/>
      <c r="D6214" s="1"/>
      <c r="E6214" s="1"/>
      <c r="F6214" s="34"/>
      <c r="G6214" s="2"/>
      <c r="H6214" s="44">
        <f t="shared" ref="H6214:H6277" si="102">F6214*ROUND(G6214,4)</f>
        <v>0</v>
      </c>
    </row>
    <row r="6215" spans="2:8" ht="12.5" x14ac:dyDescent="0.25">
      <c r="B6215" s="25"/>
      <c r="C6215" s="33"/>
      <c r="D6215" s="1"/>
      <c r="E6215" s="1"/>
      <c r="F6215" s="34"/>
      <c r="G6215" s="2"/>
      <c r="H6215" s="44">
        <f t="shared" si="102"/>
        <v>0</v>
      </c>
    </row>
    <row r="6216" spans="2:8" ht="12.5" x14ac:dyDescent="0.25">
      <c r="B6216" s="25"/>
      <c r="C6216" s="33"/>
      <c r="D6216" s="1"/>
      <c r="E6216" s="1"/>
      <c r="F6216" s="34"/>
      <c r="G6216" s="2"/>
      <c r="H6216" s="44">
        <f t="shared" si="102"/>
        <v>0</v>
      </c>
    </row>
    <row r="6217" spans="2:8" ht="12.5" x14ac:dyDescent="0.25">
      <c r="B6217" s="25"/>
      <c r="C6217" s="33"/>
      <c r="D6217" s="1"/>
      <c r="E6217" s="1"/>
      <c r="F6217" s="34"/>
      <c r="G6217" s="2"/>
      <c r="H6217" s="44">
        <f t="shared" si="102"/>
        <v>0</v>
      </c>
    </row>
    <row r="6218" spans="2:8" ht="12.5" x14ac:dyDescent="0.25">
      <c r="B6218" s="25"/>
      <c r="C6218" s="33"/>
      <c r="D6218" s="1"/>
      <c r="E6218" s="1"/>
      <c r="F6218" s="34"/>
      <c r="G6218" s="2"/>
      <c r="H6218" s="44">
        <f t="shared" si="102"/>
        <v>0</v>
      </c>
    </row>
    <row r="6219" spans="2:8" ht="12.5" x14ac:dyDescent="0.25">
      <c r="B6219" s="25"/>
      <c r="C6219" s="33"/>
      <c r="D6219" s="1"/>
      <c r="E6219" s="1"/>
      <c r="F6219" s="34"/>
      <c r="G6219" s="2"/>
      <c r="H6219" s="44">
        <f t="shared" si="102"/>
        <v>0</v>
      </c>
    </row>
    <row r="6220" spans="2:8" ht="12.5" x14ac:dyDescent="0.25">
      <c r="B6220" s="25"/>
      <c r="C6220" s="33"/>
      <c r="D6220" s="1"/>
      <c r="E6220" s="1"/>
      <c r="F6220" s="34"/>
      <c r="G6220" s="2"/>
      <c r="H6220" s="44">
        <f t="shared" si="102"/>
        <v>0</v>
      </c>
    </row>
    <row r="6221" spans="2:8" ht="12.5" x14ac:dyDescent="0.25">
      <c r="B6221" s="25"/>
      <c r="C6221" s="33"/>
      <c r="D6221" s="1"/>
      <c r="E6221" s="1"/>
      <c r="F6221" s="34"/>
      <c r="G6221" s="2"/>
      <c r="H6221" s="44">
        <f t="shared" si="102"/>
        <v>0</v>
      </c>
    </row>
    <row r="6222" spans="2:8" ht="12.5" x14ac:dyDescent="0.25">
      <c r="B6222" s="25"/>
      <c r="C6222" s="33"/>
      <c r="D6222" s="1"/>
      <c r="E6222" s="1"/>
      <c r="F6222" s="34"/>
      <c r="G6222" s="2"/>
      <c r="H6222" s="44">
        <f t="shared" si="102"/>
        <v>0</v>
      </c>
    </row>
    <row r="6223" spans="2:8" ht="12.5" x14ac:dyDescent="0.25">
      <c r="B6223" s="25"/>
      <c r="C6223" s="33"/>
      <c r="D6223" s="1"/>
      <c r="E6223" s="1"/>
      <c r="F6223" s="34"/>
      <c r="G6223" s="2"/>
      <c r="H6223" s="44">
        <f t="shared" si="102"/>
        <v>0</v>
      </c>
    </row>
    <row r="6224" spans="2:8" ht="12.5" x14ac:dyDescent="0.25">
      <c r="B6224" s="25"/>
      <c r="C6224" s="33"/>
      <c r="D6224" s="1"/>
      <c r="E6224" s="1"/>
      <c r="F6224" s="34"/>
      <c r="G6224" s="2"/>
      <c r="H6224" s="44">
        <f t="shared" si="102"/>
        <v>0</v>
      </c>
    </row>
    <row r="6225" spans="2:8" ht="12.5" x14ac:dyDescent="0.25">
      <c r="B6225" s="25"/>
      <c r="C6225" s="33"/>
      <c r="D6225" s="1"/>
      <c r="E6225" s="1"/>
      <c r="F6225" s="34"/>
      <c r="G6225" s="2"/>
      <c r="H6225" s="44">
        <f t="shared" si="102"/>
        <v>0</v>
      </c>
    </row>
    <row r="6226" spans="2:8" ht="12.5" x14ac:dyDescent="0.25">
      <c r="B6226" s="25"/>
      <c r="C6226" s="33"/>
      <c r="D6226" s="1"/>
      <c r="E6226" s="1"/>
      <c r="F6226" s="34"/>
      <c r="G6226" s="2"/>
      <c r="H6226" s="44">
        <f t="shared" si="102"/>
        <v>0</v>
      </c>
    </row>
    <row r="6227" spans="2:8" ht="12.5" x14ac:dyDescent="0.25">
      <c r="B6227" s="25"/>
      <c r="C6227" s="33"/>
      <c r="D6227" s="1"/>
      <c r="E6227" s="1"/>
      <c r="F6227" s="34"/>
      <c r="G6227" s="2"/>
      <c r="H6227" s="44">
        <f t="shared" si="102"/>
        <v>0</v>
      </c>
    </row>
    <row r="6228" spans="2:8" ht="12.5" x14ac:dyDescent="0.25">
      <c r="B6228" s="25"/>
      <c r="C6228" s="33"/>
      <c r="D6228" s="1"/>
      <c r="E6228" s="1"/>
      <c r="F6228" s="34"/>
      <c r="G6228" s="2"/>
      <c r="H6228" s="44">
        <f t="shared" si="102"/>
        <v>0</v>
      </c>
    </row>
    <row r="6229" spans="2:8" ht="12.5" x14ac:dyDescent="0.25">
      <c r="B6229" s="25"/>
      <c r="C6229" s="33"/>
      <c r="D6229" s="1"/>
      <c r="E6229" s="1"/>
      <c r="F6229" s="34"/>
      <c r="G6229" s="2"/>
      <c r="H6229" s="44">
        <f t="shared" si="102"/>
        <v>0</v>
      </c>
    </row>
    <row r="6230" spans="2:8" ht="12.5" x14ac:dyDescent="0.25">
      <c r="B6230" s="25"/>
      <c r="C6230" s="33"/>
      <c r="D6230" s="1"/>
      <c r="E6230" s="1"/>
      <c r="F6230" s="34"/>
      <c r="G6230" s="2"/>
      <c r="H6230" s="44">
        <f t="shared" si="102"/>
        <v>0</v>
      </c>
    </row>
    <row r="6231" spans="2:8" ht="12.5" x14ac:dyDescent="0.25">
      <c r="B6231" s="25"/>
      <c r="C6231" s="33"/>
      <c r="D6231" s="1"/>
      <c r="E6231" s="1"/>
      <c r="F6231" s="34"/>
      <c r="G6231" s="2"/>
      <c r="H6231" s="44">
        <f t="shared" si="102"/>
        <v>0</v>
      </c>
    </row>
    <row r="6232" spans="2:8" ht="12.5" x14ac:dyDescent="0.25">
      <c r="B6232" s="25"/>
      <c r="C6232" s="33"/>
      <c r="D6232" s="1"/>
      <c r="E6232" s="1"/>
      <c r="F6232" s="34"/>
      <c r="G6232" s="2"/>
      <c r="H6232" s="44">
        <f t="shared" si="102"/>
        <v>0</v>
      </c>
    </row>
    <row r="6233" spans="2:8" ht="12.5" x14ac:dyDescent="0.25">
      <c r="B6233" s="25"/>
      <c r="C6233" s="33"/>
      <c r="D6233" s="1"/>
      <c r="E6233" s="1"/>
      <c r="F6233" s="34"/>
      <c r="G6233" s="2"/>
      <c r="H6233" s="44">
        <f t="shared" si="102"/>
        <v>0</v>
      </c>
    </row>
    <row r="6234" spans="2:8" ht="12.5" x14ac:dyDescent="0.25">
      <c r="B6234" s="25"/>
      <c r="C6234" s="33"/>
      <c r="D6234" s="1"/>
      <c r="E6234" s="1"/>
      <c r="F6234" s="34"/>
      <c r="G6234" s="2"/>
      <c r="H6234" s="44">
        <f t="shared" si="102"/>
        <v>0</v>
      </c>
    </row>
    <row r="6235" spans="2:8" ht="12.5" x14ac:dyDescent="0.25">
      <c r="B6235" s="25"/>
      <c r="C6235" s="33"/>
      <c r="D6235" s="1"/>
      <c r="E6235" s="1"/>
      <c r="F6235" s="34"/>
      <c r="G6235" s="2"/>
      <c r="H6235" s="44">
        <f t="shared" si="102"/>
        <v>0</v>
      </c>
    </row>
    <row r="6236" spans="2:8" ht="12.5" x14ac:dyDescent="0.25">
      <c r="B6236" s="25"/>
      <c r="C6236" s="33"/>
      <c r="D6236" s="1"/>
      <c r="E6236" s="1"/>
      <c r="F6236" s="34"/>
      <c r="G6236" s="2"/>
      <c r="H6236" s="44">
        <f t="shared" si="102"/>
        <v>0</v>
      </c>
    </row>
    <row r="6237" spans="2:8" ht="12.5" x14ac:dyDescent="0.25">
      <c r="B6237" s="25"/>
      <c r="C6237" s="33"/>
      <c r="D6237" s="1"/>
      <c r="E6237" s="1"/>
      <c r="F6237" s="34"/>
      <c r="G6237" s="2"/>
      <c r="H6237" s="44">
        <f t="shared" si="102"/>
        <v>0</v>
      </c>
    </row>
    <row r="6238" spans="2:8" ht="12.5" x14ac:dyDescent="0.25">
      <c r="B6238" s="25"/>
      <c r="C6238" s="33"/>
      <c r="D6238" s="1"/>
      <c r="E6238" s="1"/>
      <c r="F6238" s="34"/>
      <c r="G6238" s="2"/>
      <c r="H6238" s="44">
        <f t="shared" si="102"/>
        <v>0</v>
      </c>
    </row>
    <row r="6239" spans="2:8" ht="12.5" x14ac:dyDescent="0.25">
      <c r="B6239" s="25"/>
      <c r="C6239" s="33"/>
      <c r="D6239" s="1"/>
      <c r="E6239" s="1"/>
      <c r="F6239" s="34"/>
      <c r="G6239" s="2"/>
      <c r="H6239" s="44">
        <f t="shared" si="102"/>
        <v>0</v>
      </c>
    </row>
    <row r="6240" spans="2:8" ht="12.5" x14ac:dyDescent="0.25">
      <c r="B6240" s="25"/>
      <c r="C6240" s="33"/>
      <c r="D6240" s="1"/>
      <c r="E6240" s="1"/>
      <c r="F6240" s="34"/>
      <c r="G6240" s="2"/>
      <c r="H6240" s="44">
        <f t="shared" si="102"/>
        <v>0</v>
      </c>
    </row>
    <row r="6241" spans="2:8" ht="12.5" x14ac:dyDescent="0.25">
      <c r="B6241" s="25"/>
      <c r="C6241" s="33"/>
      <c r="D6241" s="1"/>
      <c r="E6241" s="1"/>
      <c r="F6241" s="34"/>
      <c r="G6241" s="2"/>
      <c r="H6241" s="44">
        <f t="shared" si="102"/>
        <v>0</v>
      </c>
    </row>
    <row r="6242" spans="2:8" ht="12.5" x14ac:dyDescent="0.25">
      <c r="B6242" s="25"/>
      <c r="C6242" s="33"/>
      <c r="D6242" s="1"/>
      <c r="E6242" s="1"/>
      <c r="F6242" s="34"/>
      <c r="G6242" s="2"/>
      <c r="H6242" s="44">
        <f t="shared" si="102"/>
        <v>0</v>
      </c>
    </row>
    <row r="6243" spans="2:8" ht="12.5" x14ac:dyDescent="0.25">
      <c r="B6243" s="25"/>
      <c r="C6243" s="33"/>
      <c r="D6243" s="1"/>
      <c r="E6243" s="1"/>
      <c r="F6243" s="34"/>
      <c r="G6243" s="2"/>
      <c r="H6243" s="44">
        <f t="shared" si="102"/>
        <v>0</v>
      </c>
    </row>
    <row r="6244" spans="2:8" ht="12.5" x14ac:dyDescent="0.25">
      <c r="B6244" s="25"/>
      <c r="C6244" s="33"/>
      <c r="D6244" s="1"/>
      <c r="E6244" s="1"/>
      <c r="F6244" s="34"/>
      <c r="G6244" s="2"/>
      <c r="H6244" s="44">
        <f t="shared" si="102"/>
        <v>0</v>
      </c>
    </row>
    <row r="6245" spans="2:8" ht="12.5" x14ac:dyDescent="0.25">
      <c r="B6245" s="25"/>
      <c r="C6245" s="33"/>
      <c r="D6245" s="1"/>
      <c r="E6245" s="1"/>
      <c r="F6245" s="34"/>
      <c r="G6245" s="2"/>
      <c r="H6245" s="44">
        <f t="shared" si="102"/>
        <v>0</v>
      </c>
    </row>
    <row r="6246" spans="2:8" ht="12.5" x14ac:dyDescent="0.25">
      <c r="B6246" s="25"/>
      <c r="C6246" s="33"/>
      <c r="D6246" s="1"/>
      <c r="E6246" s="1"/>
      <c r="F6246" s="34"/>
      <c r="G6246" s="2"/>
      <c r="H6246" s="44">
        <f t="shared" si="102"/>
        <v>0</v>
      </c>
    </row>
    <row r="6247" spans="2:8" ht="12.5" x14ac:dyDescent="0.25">
      <c r="B6247" s="25"/>
      <c r="C6247" s="33"/>
      <c r="D6247" s="1"/>
      <c r="E6247" s="1"/>
      <c r="F6247" s="34"/>
      <c r="G6247" s="2"/>
      <c r="H6247" s="44">
        <f t="shared" si="102"/>
        <v>0</v>
      </c>
    </row>
    <row r="6248" spans="2:8" ht="12.5" x14ac:dyDescent="0.25">
      <c r="B6248" s="25"/>
      <c r="C6248" s="33"/>
      <c r="D6248" s="1"/>
      <c r="E6248" s="1"/>
      <c r="F6248" s="34"/>
      <c r="G6248" s="2"/>
      <c r="H6248" s="44">
        <f t="shared" si="102"/>
        <v>0</v>
      </c>
    </row>
    <row r="6249" spans="2:8" ht="12.5" x14ac:dyDescent="0.25">
      <c r="B6249" s="25"/>
      <c r="C6249" s="33"/>
      <c r="D6249" s="1"/>
      <c r="E6249" s="1"/>
      <c r="F6249" s="34"/>
      <c r="G6249" s="2"/>
      <c r="H6249" s="44">
        <f t="shared" si="102"/>
        <v>0</v>
      </c>
    </row>
    <row r="6250" spans="2:8" ht="12.5" x14ac:dyDescent="0.25">
      <c r="B6250" s="25"/>
      <c r="C6250" s="33"/>
      <c r="D6250" s="1"/>
      <c r="E6250" s="1"/>
      <c r="F6250" s="34"/>
      <c r="G6250" s="2"/>
      <c r="H6250" s="44">
        <f t="shared" si="102"/>
        <v>0</v>
      </c>
    </row>
    <row r="6251" spans="2:8" ht="12.5" x14ac:dyDescent="0.25">
      <c r="B6251" s="25"/>
      <c r="C6251" s="33"/>
      <c r="D6251" s="1"/>
      <c r="E6251" s="1"/>
      <c r="F6251" s="34"/>
      <c r="G6251" s="2"/>
      <c r="H6251" s="44">
        <f t="shared" si="102"/>
        <v>0</v>
      </c>
    </row>
    <row r="6252" spans="2:8" ht="12.5" x14ac:dyDescent="0.25">
      <c r="B6252" s="25"/>
      <c r="C6252" s="33"/>
      <c r="D6252" s="1"/>
      <c r="E6252" s="1"/>
      <c r="F6252" s="34"/>
      <c r="G6252" s="2"/>
      <c r="H6252" s="44">
        <f t="shared" si="102"/>
        <v>0</v>
      </c>
    </row>
    <row r="6253" spans="2:8" ht="12.5" x14ac:dyDescent="0.25">
      <c r="B6253" s="25"/>
      <c r="C6253" s="33"/>
      <c r="D6253" s="1"/>
      <c r="E6253" s="1"/>
      <c r="F6253" s="34"/>
      <c r="G6253" s="2"/>
      <c r="H6253" s="44">
        <f t="shared" si="102"/>
        <v>0</v>
      </c>
    </row>
    <row r="6254" spans="2:8" ht="12.5" x14ac:dyDescent="0.25">
      <c r="B6254" s="25"/>
      <c r="C6254" s="33"/>
      <c r="D6254" s="1"/>
      <c r="E6254" s="1"/>
      <c r="F6254" s="34"/>
      <c r="G6254" s="2"/>
      <c r="H6254" s="44">
        <f t="shared" si="102"/>
        <v>0</v>
      </c>
    </row>
    <row r="6255" spans="2:8" ht="12.5" x14ac:dyDescent="0.25">
      <c r="B6255" s="25"/>
      <c r="C6255" s="33"/>
      <c r="D6255" s="1"/>
      <c r="E6255" s="1"/>
      <c r="F6255" s="34"/>
      <c r="G6255" s="2"/>
      <c r="H6255" s="44">
        <f t="shared" si="102"/>
        <v>0</v>
      </c>
    </row>
    <row r="6256" spans="2:8" ht="12.5" x14ac:dyDescent="0.25">
      <c r="B6256" s="25"/>
      <c r="C6256" s="33"/>
      <c r="D6256" s="1"/>
      <c r="E6256" s="1"/>
      <c r="F6256" s="34"/>
      <c r="G6256" s="2"/>
      <c r="H6256" s="44">
        <f t="shared" si="102"/>
        <v>0</v>
      </c>
    </row>
    <row r="6257" spans="2:8" ht="12.5" x14ac:dyDescent="0.25">
      <c r="B6257" s="25"/>
      <c r="C6257" s="33"/>
      <c r="D6257" s="1"/>
      <c r="E6257" s="1"/>
      <c r="F6257" s="34"/>
      <c r="G6257" s="2"/>
      <c r="H6257" s="44">
        <f t="shared" si="102"/>
        <v>0</v>
      </c>
    </row>
    <row r="6258" spans="2:8" ht="12.5" x14ac:dyDescent="0.25">
      <c r="B6258" s="25"/>
      <c r="C6258" s="33"/>
      <c r="D6258" s="1"/>
      <c r="E6258" s="1"/>
      <c r="F6258" s="34"/>
      <c r="G6258" s="2"/>
      <c r="H6258" s="44">
        <f t="shared" si="102"/>
        <v>0</v>
      </c>
    </row>
    <row r="6259" spans="2:8" ht="12.5" x14ac:dyDescent="0.25">
      <c r="B6259" s="25"/>
      <c r="C6259" s="33"/>
      <c r="D6259" s="1"/>
      <c r="E6259" s="1"/>
      <c r="F6259" s="34"/>
      <c r="G6259" s="2"/>
      <c r="H6259" s="44">
        <f t="shared" si="102"/>
        <v>0</v>
      </c>
    </row>
    <row r="6260" spans="2:8" ht="12.5" x14ac:dyDescent="0.25">
      <c r="B6260" s="25"/>
      <c r="C6260" s="33"/>
      <c r="D6260" s="1"/>
      <c r="E6260" s="1"/>
      <c r="F6260" s="34"/>
      <c r="G6260" s="2"/>
      <c r="H6260" s="44">
        <f t="shared" si="102"/>
        <v>0</v>
      </c>
    </row>
    <row r="6261" spans="2:8" ht="12.5" x14ac:dyDescent="0.25">
      <c r="B6261" s="25"/>
      <c r="C6261" s="33"/>
      <c r="D6261" s="1"/>
      <c r="E6261" s="1"/>
      <c r="F6261" s="34"/>
      <c r="G6261" s="2"/>
      <c r="H6261" s="44">
        <f t="shared" si="102"/>
        <v>0</v>
      </c>
    </row>
    <row r="6262" spans="2:8" ht="12.5" x14ac:dyDescent="0.25">
      <c r="B6262" s="25"/>
      <c r="C6262" s="33"/>
      <c r="D6262" s="1"/>
      <c r="E6262" s="1"/>
      <c r="F6262" s="34"/>
      <c r="G6262" s="2"/>
      <c r="H6262" s="44">
        <f t="shared" si="102"/>
        <v>0</v>
      </c>
    </row>
    <row r="6263" spans="2:8" ht="12.5" x14ac:dyDescent="0.25">
      <c r="B6263" s="25"/>
      <c r="C6263" s="33"/>
      <c r="D6263" s="1"/>
      <c r="E6263" s="1"/>
      <c r="F6263" s="34"/>
      <c r="G6263" s="2"/>
      <c r="H6263" s="44">
        <f t="shared" si="102"/>
        <v>0</v>
      </c>
    </row>
    <row r="6264" spans="2:8" ht="12.5" x14ac:dyDescent="0.25">
      <c r="B6264" s="25"/>
      <c r="C6264" s="33"/>
      <c r="D6264" s="1"/>
      <c r="E6264" s="1"/>
      <c r="F6264" s="34"/>
      <c r="G6264" s="2"/>
      <c r="H6264" s="44">
        <f t="shared" si="102"/>
        <v>0</v>
      </c>
    </row>
    <row r="6265" spans="2:8" ht="12.5" x14ac:dyDescent="0.25">
      <c r="B6265" s="25"/>
      <c r="C6265" s="33"/>
      <c r="D6265" s="1"/>
      <c r="E6265" s="1"/>
      <c r="F6265" s="34"/>
      <c r="G6265" s="2"/>
      <c r="H6265" s="44">
        <f t="shared" si="102"/>
        <v>0</v>
      </c>
    </row>
    <row r="6266" spans="2:8" ht="12.5" x14ac:dyDescent="0.25">
      <c r="B6266" s="25"/>
      <c r="C6266" s="33"/>
      <c r="D6266" s="1"/>
      <c r="E6266" s="1"/>
      <c r="F6266" s="34"/>
      <c r="G6266" s="2"/>
      <c r="H6266" s="44">
        <f t="shared" si="102"/>
        <v>0</v>
      </c>
    </row>
    <row r="6267" spans="2:8" ht="12.5" x14ac:dyDescent="0.25">
      <c r="B6267" s="25"/>
      <c r="C6267" s="33"/>
      <c r="D6267" s="1"/>
      <c r="E6267" s="1"/>
      <c r="F6267" s="34"/>
      <c r="G6267" s="2"/>
      <c r="H6267" s="44">
        <f t="shared" si="102"/>
        <v>0</v>
      </c>
    </row>
    <row r="6268" spans="2:8" ht="12.5" x14ac:dyDescent="0.25">
      <c r="B6268" s="25"/>
      <c r="C6268" s="33"/>
      <c r="D6268" s="1"/>
      <c r="E6268" s="1"/>
      <c r="F6268" s="34"/>
      <c r="G6268" s="2"/>
      <c r="H6268" s="44">
        <f t="shared" si="102"/>
        <v>0</v>
      </c>
    </row>
    <row r="6269" spans="2:8" ht="12.5" x14ac:dyDescent="0.25">
      <c r="B6269" s="25"/>
      <c r="C6269" s="33"/>
      <c r="D6269" s="1"/>
      <c r="E6269" s="1"/>
      <c r="F6269" s="34"/>
      <c r="G6269" s="2"/>
      <c r="H6269" s="44">
        <f t="shared" si="102"/>
        <v>0</v>
      </c>
    </row>
    <row r="6270" spans="2:8" ht="12.5" x14ac:dyDescent="0.25">
      <c r="B6270" s="25"/>
      <c r="C6270" s="33"/>
      <c r="D6270" s="1"/>
      <c r="E6270" s="1"/>
      <c r="F6270" s="34"/>
      <c r="G6270" s="2"/>
      <c r="H6270" s="44">
        <f t="shared" si="102"/>
        <v>0</v>
      </c>
    </row>
    <row r="6271" spans="2:8" ht="12.5" x14ac:dyDescent="0.25">
      <c r="B6271" s="25"/>
      <c r="C6271" s="33"/>
      <c r="D6271" s="1"/>
      <c r="E6271" s="1"/>
      <c r="F6271" s="34"/>
      <c r="G6271" s="2"/>
      <c r="H6271" s="44">
        <f t="shared" si="102"/>
        <v>0</v>
      </c>
    </row>
    <row r="6272" spans="2:8" ht="12.5" x14ac:dyDescent="0.25">
      <c r="B6272" s="25"/>
      <c r="C6272" s="33"/>
      <c r="D6272" s="1"/>
      <c r="E6272" s="1"/>
      <c r="F6272" s="34"/>
      <c r="G6272" s="2"/>
      <c r="H6272" s="44">
        <f t="shared" si="102"/>
        <v>0</v>
      </c>
    </row>
    <row r="6273" spans="2:8" ht="12.5" x14ac:dyDescent="0.25">
      <c r="B6273" s="25"/>
      <c r="C6273" s="33"/>
      <c r="D6273" s="1"/>
      <c r="E6273" s="1"/>
      <c r="F6273" s="34"/>
      <c r="G6273" s="2"/>
      <c r="H6273" s="44">
        <f t="shared" si="102"/>
        <v>0</v>
      </c>
    </row>
    <row r="6274" spans="2:8" ht="12.5" x14ac:dyDescent="0.25">
      <c r="B6274" s="25"/>
      <c r="C6274" s="33"/>
      <c r="D6274" s="1"/>
      <c r="E6274" s="1"/>
      <c r="F6274" s="34"/>
      <c r="G6274" s="2"/>
      <c r="H6274" s="44">
        <f t="shared" si="102"/>
        <v>0</v>
      </c>
    </row>
    <row r="6275" spans="2:8" ht="12.5" x14ac:dyDescent="0.25">
      <c r="B6275" s="25"/>
      <c r="C6275" s="33"/>
      <c r="D6275" s="1"/>
      <c r="E6275" s="1"/>
      <c r="F6275" s="34"/>
      <c r="G6275" s="2"/>
      <c r="H6275" s="44">
        <f t="shared" si="102"/>
        <v>0</v>
      </c>
    </row>
    <row r="6276" spans="2:8" ht="12.5" x14ac:dyDescent="0.25">
      <c r="B6276" s="25"/>
      <c r="C6276" s="33"/>
      <c r="D6276" s="1"/>
      <c r="E6276" s="1"/>
      <c r="F6276" s="34"/>
      <c r="G6276" s="2"/>
      <c r="H6276" s="44">
        <f t="shared" si="102"/>
        <v>0</v>
      </c>
    </row>
    <row r="6277" spans="2:8" ht="12.5" x14ac:dyDescent="0.25">
      <c r="B6277" s="25"/>
      <c r="C6277" s="33"/>
      <c r="D6277" s="1"/>
      <c r="E6277" s="1"/>
      <c r="F6277" s="34"/>
      <c r="G6277" s="2"/>
      <c r="H6277" s="44">
        <f t="shared" si="102"/>
        <v>0</v>
      </c>
    </row>
    <row r="6278" spans="2:8" ht="12.5" x14ac:dyDescent="0.25">
      <c r="B6278" s="25"/>
      <c r="C6278" s="33"/>
      <c r="D6278" s="1"/>
      <c r="E6278" s="1"/>
      <c r="F6278" s="34"/>
      <c r="G6278" s="2"/>
      <c r="H6278" s="44">
        <f t="shared" ref="H6278:H6341" si="103">F6278*ROUND(G6278,4)</f>
        <v>0</v>
      </c>
    </row>
    <row r="6279" spans="2:8" ht="12.5" x14ac:dyDescent="0.25">
      <c r="B6279" s="25"/>
      <c r="C6279" s="33"/>
      <c r="D6279" s="1"/>
      <c r="E6279" s="1"/>
      <c r="F6279" s="34"/>
      <c r="G6279" s="2"/>
      <c r="H6279" s="44">
        <f t="shared" si="103"/>
        <v>0</v>
      </c>
    </row>
    <row r="6280" spans="2:8" ht="12.5" x14ac:dyDescent="0.25">
      <c r="B6280" s="25"/>
      <c r="C6280" s="33"/>
      <c r="D6280" s="1"/>
      <c r="E6280" s="1"/>
      <c r="F6280" s="34"/>
      <c r="G6280" s="2"/>
      <c r="H6280" s="44">
        <f t="shared" si="103"/>
        <v>0</v>
      </c>
    </row>
    <row r="6281" spans="2:8" ht="12.5" x14ac:dyDescent="0.25">
      <c r="B6281" s="25"/>
      <c r="C6281" s="33"/>
      <c r="D6281" s="1"/>
      <c r="E6281" s="1"/>
      <c r="F6281" s="34"/>
      <c r="G6281" s="2"/>
      <c r="H6281" s="44">
        <f t="shared" si="103"/>
        <v>0</v>
      </c>
    </row>
    <row r="6282" spans="2:8" ht="12.5" x14ac:dyDescent="0.25">
      <c r="B6282" s="25"/>
      <c r="C6282" s="33"/>
      <c r="D6282" s="1"/>
      <c r="E6282" s="1"/>
      <c r="F6282" s="34"/>
      <c r="G6282" s="2"/>
      <c r="H6282" s="44">
        <f t="shared" si="103"/>
        <v>0</v>
      </c>
    </row>
    <row r="6283" spans="2:8" ht="12.5" x14ac:dyDescent="0.25">
      <c r="B6283" s="25"/>
      <c r="C6283" s="33"/>
      <c r="D6283" s="1"/>
      <c r="E6283" s="1"/>
      <c r="F6283" s="34"/>
      <c r="G6283" s="2"/>
      <c r="H6283" s="44">
        <f t="shared" si="103"/>
        <v>0</v>
      </c>
    </row>
    <row r="6284" spans="2:8" ht="12.5" x14ac:dyDescent="0.25">
      <c r="B6284" s="25"/>
      <c r="C6284" s="33"/>
      <c r="D6284" s="1"/>
      <c r="E6284" s="1"/>
      <c r="F6284" s="34"/>
      <c r="G6284" s="2"/>
      <c r="H6284" s="44">
        <f t="shared" si="103"/>
        <v>0</v>
      </c>
    </row>
    <row r="6285" spans="2:8" ht="12.5" x14ac:dyDescent="0.25">
      <c r="B6285" s="25"/>
      <c r="C6285" s="33"/>
      <c r="D6285" s="1"/>
      <c r="E6285" s="1"/>
      <c r="F6285" s="34"/>
      <c r="G6285" s="2"/>
      <c r="H6285" s="44">
        <f t="shared" si="103"/>
        <v>0</v>
      </c>
    </row>
    <row r="6286" spans="2:8" ht="12.5" x14ac:dyDescent="0.25">
      <c r="B6286" s="25"/>
      <c r="C6286" s="33"/>
      <c r="D6286" s="1"/>
      <c r="E6286" s="1"/>
      <c r="F6286" s="34"/>
      <c r="G6286" s="2"/>
      <c r="H6286" s="44">
        <f t="shared" si="103"/>
        <v>0</v>
      </c>
    </row>
    <row r="6287" spans="2:8" ht="12.5" x14ac:dyDescent="0.25">
      <c r="B6287" s="25"/>
      <c r="C6287" s="33"/>
      <c r="D6287" s="1"/>
      <c r="E6287" s="1"/>
      <c r="F6287" s="34"/>
      <c r="G6287" s="2"/>
      <c r="H6287" s="44">
        <f t="shared" si="103"/>
        <v>0</v>
      </c>
    </row>
    <row r="6288" spans="2:8" ht="12.5" x14ac:dyDescent="0.25">
      <c r="B6288" s="25"/>
      <c r="C6288" s="33"/>
      <c r="D6288" s="1"/>
      <c r="E6288" s="1"/>
      <c r="F6288" s="34"/>
      <c r="G6288" s="2"/>
      <c r="H6288" s="44">
        <f t="shared" si="103"/>
        <v>0</v>
      </c>
    </row>
    <row r="6289" spans="2:8" ht="12.5" x14ac:dyDescent="0.25">
      <c r="B6289" s="25"/>
      <c r="C6289" s="33"/>
      <c r="D6289" s="1"/>
      <c r="E6289" s="1"/>
      <c r="F6289" s="34"/>
      <c r="G6289" s="2"/>
      <c r="H6289" s="44">
        <f t="shared" si="103"/>
        <v>0</v>
      </c>
    </row>
    <row r="6290" spans="2:8" ht="12.5" x14ac:dyDescent="0.25">
      <c r="B6290" s="25"/>
      <c r="C6290" s="33"/>
      <c r="D6290" s="1"/>
      <c r="E6290" s="1"/>
      <c r="F6290" s="34"/>
      <c r="G6290" s="2"/>
      <c r="H6290" s="44">
        <f t="shared" si="103"/>
        <v>0</v>
      </c>
    </row>
    <row r="6291" spans="2:8" ht="12.5" x14ac:dyDescent="0.25">
      <c r="B6291" s="25"/>
      <c r="C6291" s="33"/>
      <c r="D6291" s="1"/>
      <c r="E6291" s="1"/>
      <c r="F6291" s="34"/>
      <c r="G6291" s="2"/>
      <c r="H6291" s="44">
        <f t="shared" si="103"/>
        <v>0</v>
      </c>
    </row>
    <row r="6292" spans="2:8" ht="12.5" x14ac:dyDescent="0.25">
      <c r="B6292" s="25"/>
      <c r="C6292" s="33"/>
      <c r="D6292" s="1"/>
      <c r="E6292" s="1"/>
      <c r="F6292" s="34"/>
      <c r="G6292" s="2"/>
      <c r="H6292" s="44">
        <f t="shared" si="103"/>
        <v>0</v>
      </c>
    </row>
    <row r="6293" spans="2:8" ht="12.5" x14ac:dyDescent="0.25">
      <c r="B6293" s="25"/>
      <c r="C6293" s="33"/>
      <c r="D6293" s="1"/>
      <c r="E6293" s="1"/>
      <c r="F6293" s="34"/>
      <c r="G6293" s="2"/>
      <c r="H6293" s="44">
        <f t="shared" si="103"/>
        <v>0</v>
      </c>
    </row>
    <row r="6294" spans="2:8" ht="12.5" x14ac:dyDescent="0.25">
      <c r="B6294" s="25"/>
      <c r="C6294" s="33"/>
      <c r="D6294" s="1"/>
      <c r="E6294" s="1"/>
      <c r="F6294" s="34"/>
      <c r="G6294" s="2"/>
      <c r="H6294" s="44">
        <f t="shared" si="103"/>
        <v>0</v>
      </c>
    </row>
    <row r="6295" spans="2:8" ht="12.5" x14ac:dyDescent="0.25">
      <c r="B6295" s="25"/>
      <c r="C6295" s="33"/>
      <c r="D6295" s="1"/>
      <c r="E6295" s="1"/>
      <c r="F6295" s="34"/>
      <c r="G6295" s="2"/>
      <c r="H6295" s="44">
        <f t="shared" si="103"/>
        <v>0</v>
      </c>
    </row>
    <row r="6296" spans="2:8" ht="12.5" x14ac:dyDescent="0.25">
      <c r="B6296" s="25"/>
      <c r="C6296" s="33"/>
      <c r="D6296" s="1"/>
      <c r="E6296" s="1"/>
      <c r="F6296" s="34"/>
      <c r="G6296" s="2"/>
      <c r="H6296" s="44">
        <f t="shared" si="103"/>
        <v>0</v>
      </c>
    </row>
    <row r="6297" spans="2:8" ht="12.5" x14ac:dyDescent="0.25">
      <c r="B6297" s="25"/>
      <c r="C6297" s="33"/>
      <c r="D6297" s="1"/>
      <c r="E6297" s="1"/>
      <c r="F6297" s="34"/>
      <c r="G6297" s="2"/>
      <c r="H6297" s="44">
        <f t="shared" si="103"/>
        <v>0</v>
      </c>
    </row>
    <row r="6298" spans="2:8" ht="12.5" x14ac:dyDescent="0.25">
      <c r="B6298" s="25"/>
      <c r="C6298" s="33"/>
      <c r="D6298" s="1"/>
      <c r="E6298" s="1"/>
      <c r="F6298" s="34"/>
      <c r="G6298" s="2"/>
      <c r="H6298" s="44">
        <f t="shared" si="103"/>
        <v>0</v>
      </c>
    </row>
    <row r="6299" spans="2:8" ht="12.5" x14ac:dyDescent="0.25">
      <c r="B6299" s="25"/>
      <c r="C6299" s="33"/>
      <c r="D6299" s="1"/>
      <c r="E6299" s="1"/>
      <c r="F6299" s="34"/>
      <c r="G6299" s="2"/>
      <c r="H6299" s="44">
        <f t="shared" si="103"/>
        <v>0</v>
      </c>
    </row>
    <row r="6300" spans="2:8" ht="12.5" x14ac:dyDescent="0.25">
      <c r="B6300" s="25"/>
      <c r="C6300" s="33"/>
      <c r="D6300" s="1"/>
      <c r="E6300" s="1"/>
      <c r="F6300" s="34"/>
      <c r="G6300" s="2"/>
      <c r="H6300" s="44">
        <f t="shared" si="103"/>
        <v>0</v>
      </c>
    </row>
    <row r="6301" spans="2:8" ht="12.5" x14ac:dyDescent="0.25">
      <c r="B6301" s="25"/>
      <c r="C6301" s="33"/>
      <c r="D6301" s="1"/>
      <c r="E6301" s="1"/>
      <c r="F6301" s="34"/>
      <c r="G6301" s="2"/>
      <c r="H6301" s="44">
        <f t="shared" si="103"/>
        <v>0</v>
      </c>
    </row>
    <row r="6302" spans="2:8" ht="12.5" x14ac:dyDescent="0.25">
      <c r="B6302" s="25"/>
      <c r="C6302" s="33"/>
      <c r="D6302" s="1"/>
      <c r="E6302" s="1"/>
      <c r="F6302" s="34"/>
      <c r="G6302" s="2"/>
      <c r="H6302" s="44">
        <f t="shared" si="103"/>
        <v>0</v>
      </c>
    </row>
    <row r="6303" spans="2:8" ht="12.5" x14ac:dyDescent="0.25">
      <c r="B6303" s="25"/>
      <c r="C6303" s="33"/>
      <c r="D6303" s="1"/>
      <c r="E6303" s="1"/>
      <c r="F6303" s="34"/>
      <c r="G6303" s="2"/>
      <c r="H6303" s="44">
        <f t="shared" si="103"/>
        <v>0</v>
      </c>
    </row>
    <row r="6304" spans="2:8" ht="12.5" x14ac:dyDescent="0.25">
      <c r="B6304" s="25"/>
      <c r="C6304" s="33"/>
      <c r="D6304" s="1"/>
      <c r="E6304" s="1"/>
      <c r="F6304" s="34"/>
      <c r="G6304" s="2"/>
      <c r="H6304" s="44">
        <f t="shared" si="103"/>
        <v>0</v>
      </c>
    </row>
    <row r="6305" spans="2:8" ht="12.5" x14ac:dyDescent="0.25">
      <c r="B6305" s="25"/>
      <c r="C6305" s="33"/>
      <c r="D6305" s="1"/>
      <c r="E6305" s="1"/>
      <c r="F6305" s="34"/>
      <c r="G6305" s="2"/>
      <c r="H6305" s="44">
        <f t="shared" si="103"/>
        <v>0</v>
      </c>
    </row>
    <row r="6306" spans="2:8" ht="12.5" x14ac:dyDescent="0.25">
      <c r="B6306" s="25"/>
      <c r="C6306" s="33"/>
      <c r="D6306" s="1"/>
      <c r="E6306" s="1"/>
      <c r="F6306" s="34"/>
      <c r="G6306" s="2"/>
      <c r="H6306" s="44">
        <f t="shared" si="103"/>
        <v>0</v>
      </c>
    </row>
    <row r="6307" spans="2:8" ht="12.5" x14ac:dyDescent="0.25">
      <c r="B6307" s="25"/>
      <c r="C6307" s="33"/>
      <c r="D6307" s="1"/>
      <c r="E6307" s="1"/>
      <c r="F6307" s="34"/>
      <c r="G6307" s="2"/>
      <c r="H6307" s="44">
        <f t="shared" si="103"/>
        <v>0</v>
      </c>
    </row>
    <row r="6308" spans="2:8" ht="12.5" x14ac:dyDescent="0.25">
      <c r="B6308" s="25"/>
      <c r="C6308" s="33"/>
      <c r="D6308" s="1"/>
      <c r="E6308" s="1"/>
      <c r="F6308" s="34"/>
      <c r="G6308" s="2"/>
      <c r="H6308" s="44">
        <f t="shared" si="103"/>
        <v>0</v>
      </c>
    </row>
    <row r="6309" spans="2:8" ht="12.5" x14ac:dyDescent="0.25">
      <c r="B6309" s="25"/>
      <c r="C6309" s="33"/>
      <c r="D6309" s="1"/>
      <c r="E6309" s="1"/>
      <c r="F6309" s="34"/>
      <c r="G6309" s="2"/>
      <c r="H6309" s="44">
        <f t="shared" si="103"/>
        <v>0</v>
      </c>
    </row>
    <row r="6310" spans="2:8" ht="12.5" x14ac:dyDescent="0.25">
      <c r="B6310" s="25"/>
      <c r="C6310" s="33"/>
      <c r="D6310" s="1"/>
      <c r="E6310" s="1"/>
      <c r="F6310" s="34"/>
      <c r="G6310" s="2"/>
      <c r="H6310" s="44">
        <f t="shared" si="103"/>
        <v>0</v>
      </c>
    </row>
    <row r="6311" spans="2:8" ht="12.5" x14ac:dyDescent="0.25">
      <c r="B6311" s="25"/>
      <c r="C6311" s="33"/>
      <c r="D6311" s="1"/>
      <c r="E6311" s="1"/>
      <c r="F6311" s="34"/>
      <c r="G6311" s="2"/>
      <c r="H6311" s="44">
        <f t="shared" si="103"/>
        <v>0</v>
      </c>
    </row>
    <row r="6312" spans="2:8" ht="12.5" x14ac:dyDescent="0.25">
      <c r="B6312" s="25"/>
      <c r="C6312" s="33"/>
      <c r="D6312" s="1"/>
      <c r="E6312" s="1"/>
      <c r="F6312" s="34"/>
      <c r="G6312" s="2"/>
      <c r="H6312" s="44">
        <f t="shared" si="103"/>
        <v>0</v>
      </c>
    </row>
    <row r="6313" spans="2:8" ht="12.5" x14ac:dyDescent="0.25">
      <c r="B6313" s="25"/>
      <c r="C6313" s="33"/>
      <c r="D6313" s="1"/>
      <c r="E6313" s="1"/>
      <c r="F6313" s="34"/>
      <c r="G6313" s="2"/>
      <c r="H6313" s="44">
        <f t="shared" si="103"/>
        <v>0</v>
      </c>
    </row>
    <row r="6314" spans="2:8" ht="12.5" x14ac:dyDescent="0.25">
      <c r="B6314" s="25"/>
      <c r="C6314" s="33"/>
      <c r="D6314" s="1"/>
      <c r="E6314" s="1"/>
      <c r="F6314" s="34"/>
      <c r="G6314" s="2"/>
      <c r="H6314" s="44">
        <f t="shared" si="103"/>
        <v>0</v>
      </c>
    </row>
    <row r="6315" spans="2:8" ht="12.5" x14ac:dyDescent="0.25">
      <c r="B6315" s="25"/>
      <c r="C6315" s="33"/>
      <c r="D6315" s="1"/>
      <c r="E6315" s="1"/>
      <c r="F6315" s="34"/>
      <c r="G6315" s="2"/>
      <c r="H6315" s="44">
        <f t="shared" si="103"/>
        <v>0</v>
      </c>
    </row>
    <row r="6316" spans="2:8" ht="12.5" x14ac:dyDescent="0.25">
      <c r="B6316" s="25"/>
      <c r="C6316" s="33"/>
      <c r="D6316" s="1"/>
      <c r="E6316" s="1"/>
      <c r="F6316" s="34"/>
      <c r="G6316" s="2"/>
      <c r="H6316" s="44">
        <f t="shared" si="103"/>
        <v>0</v>
      </c>
    </row>
    <row r="6317" spans="2:8" ht="12.5" x14ac:dyDescent="0.25">
      <c r="B6317" s="25"/>
      <c r="C6317" s="33"/>
      <c r="D6317" s="1"/>
      <c r="E6317" s="1"/>
      <c r="F6317" s="34"/>
      <c r="G6317" s="2"/>
      <c r="H6317" s="44">
        <f t="shared" si="103"/>
        <v>0</v>
      </c>
    </row>
    <row r="6318" spans="2:8" ht="12.5" x14ac:dyDescent="0.25">
      <c r="B6318" s="25"/>
      <c r="C6318" s="33"/>
      <c r="D6318" s="1"/>
      <c r="E6318" s="1"/>
      <c r="F6318" s="34"/>
      <c r="G6318" s="2"/>
      <c r="H6318" s="44">
        <f t="shared" si="103"/>
        <v>0</v>
      </c>
    </row>
    <row r="6319" spans="2:8" ht="12.5" x14ac:dyDescent="0.25">
      <c r="B6319" s="25"/>
      <c r="C6319" s="33"/>
      <c r="D6319" s="1"/>
      <c r="E6319" s="1"/>
      <c r="F6319" s="34"/>
      <c r="G6319" s="2"/>
      <c r="H6319" s="44">
        <f t="shared" si="103"/>
        <v>0</v>
      </c>
    </row>
    <row r="6320" spans="2:8" ht="12.5" x14ac:dyDescent="0.25">
      <c r="B6320" s="25"/>
      <c r="C6320" s="33"/>
      <c r="D6320" s="1"/>
      <c r="E6320" s="1"/>
      <c r="F6320" s="34"/>
      <c r="G6320" s="2"/>
      <c r="H6320" s="44">
        <f t="shared" si="103"/>
        <v>0</v>
      </c>
    </row>
    <row r="6321" spans="2:8" ht="12.5" x14ac:dyDescent="0.25">
      <c r="B6321" s="25"/>
      <c r="C6321" s="33"/>
      <c r="D6321" s="1"/>
      <c r="E6321" s="1"/>
      <c r="F6321" s="34"/>
      <c r="G6321" s="2"/>
      <c r="H6321" s="44">
        <f t="shared" si="103"/>
        <v>0</v>
      </c>
    </row>
    <row r="6322" spans="2:8" ht="12.5" x14ac:dyDescent="0.25">
      <c r="B6322" s="25"/>
      <c r="C6322" s="33"/>
      <c r="D6322" s="1"/>
      <c r="E6322" s="1"/>
      <c r="F6322" s="34"/>
      <c r="G6322" s="2"/>
      <c r="H6322" s="44">
        <f t="shared" si="103"/>
        <v>0</v>
      </c>
    </row>
    <row r="6323" spans="2:8" ht="12.5" x14ac:dyDescent="0.25">
      <c r="B6323" s="25"/>
      <c r="C6323" s="33"/>
      <c r="D6323" s="1"/>
      <c r="E6323" s="1"/>
      <c r="F6323" s="34"/>
      <c r="G6323" s="2"/>
      <c r="H6323" s="44">
        <f t="shared" si="103"/>
        <v>0</v>
      </c>
    </row>
    <row r="6324" spans="2:8" ht="12.5" x14ac:dyDescent="0.25">
      <c r="B6324" s="25"/>
      <c r="C6324" s="33"/>
      <c r="D6324" s="1"/>
      <c r="E6324" s="1"/>
      <c r="F6324" s="34"/>
      <c r="G6324" s="2"/>
      <c r="H6324" s="44">
        <f t="shared" si="103"/>
        <v>0</v>
      </c>
    </row>
    <row r="6325" spans="2:8" ht="12.5" x14ac:dyDescent="0.25">
      <c r="B6325" s="25"/>
      <c r="C6325" s="33"/>
      <c r="D6325" s="1"/>
      <c r="E6325" s="1"/>
      <c r="F6325" s="34"/>
      <c r="G6325" s="2"/>
      <c r="H6325" s="44">
        <f t="shared" si="103"/>
        <v>0</v>
      </c>
    </row>
    <row r="6326" spans="2:8" ht="12.5" x14ac:dyDescent="0.25">
      <c r="B6326" s="25"/>
      <c r="C6326" s="33"/>
      <c r="D6326" s="1"/>
      <c r="E6326" s="1"/>
      <c r="F6326" s="34"/>
      <c r="G6326" s="2"/>
      <c r="H6326" s="44">
        <f t="shared" si="103"/>
        <v>0</v>
      </c>
    </row>
    <row r="6327" spans="2:8" ht="12.5" x14ac:dyDescent="0.25">
      <c r="B6327" s="25"/>
      <c r="C6327" s="33"/>
      <c r="D6327" s="1"/>
      <c r="E6327" s="1"/>
      <c r="F6327" s="34"/>
      <c r="G6327" s="2"/>
      <c r="H6327" s="44">
        <f t="shared" si="103"/>
        <v>0</v>
      </c>
    </row>
    <row r="6328" spans="2:8" ht="12.5" x14ac:dyDescent="0.25">
      <c r="B6328" s="25"/>
      <c r="C6328" s="33"/>
      <c r="D6328" s="1"/>
      <c r="E6328" s="1"/>
      <c r="F6328" s="34"/>
      <c r="G6328" s="2"/>
      <c r="H6328" s="44">
        <f t="shared" si="103"/>
        <v>0</v>
      </c>
    </row>
    <row r="6329" spans="2:8" ht="12.5" x14ac:dyDescent="0.25">
      <c r="B6329" s="25"/>
      <c r="C6329" s="33"/>
      <c r="D6329" s="1"/>
      <c r="E6329" s="1"/>
      <c r="F6329" s="34"/>
      <c r="G6329" s="2"/>
      <c r="H6329" s="44">
        <f t="shared" si="103"/>
        <v>0</v>
      </c>
    </row>
    <row r="6330" spans="2:8" ht="12.5" x14ac:dyDescent="0.25">
      <c r="B6330" s="25"/>
      <c r="C6330" s="33"/>
      <c r="D6330" s="1"/>
      <c r="E6330" s="1"/>
      <c r="F6330" s="34"/>
      <c r="G6330" s="2"/>
      <c r="H6330" s="44">
        <f t="shared" si="103"/>
        <v>0</v>
      </c>
    </row>
    <row r="6331" spans="2:8" ht="12.5" x14ac:dyDescent="0.25">
      <c r="B6331" s="25"/>
      <c r="C6331" s="33"/>
      <c r="D6331" s="1"/>
      <c r="E6331" s="1"/>
      <c r="F6331" s="34"/>
      <c r="G6331" s="2"/>
      <c r="H6331" s="44">
        <f t="shared" si="103"/>
        <v>0</v>
      </c>
    </row>
    <row r="6332" spans="2:8" ht="12.5" x14ac:dyDescent="0.25">
      <c r="B6332" s="25"/>
      <c r="C6332" s="33"/>
      <c r="D6332" s="1"/>
      <c r="E6332" s="1"/>
      <c r="F6332" s="34"/>
      <c r="G6332" s="2"/>
      <c r="H6332" s="44">
        <f t="shared" si="103"/>
        <v>0</v>
      </c>
    </row>
    <row r="6333" spans="2:8" ht="12.5" x14ac:dyDescent="0.25">
      <c r="B6333" s="25"/>
      <c r="C6333" s="33"/>
      <c r="D6333" s="1"/>
      <c r="E6333" s="1"/>
      <c r="F6333" s="34"/>
      <c r="G6333" s="2"/>
      <c r="H6333" s="44">
        <f t="shared" si="103"/>
        <v>0</v>
      </c>
    </row>
    <row r="6334" spans="2:8" ht="12.5" x14ac:dyDescent="0.25">
      <c r="B6334" s="25"/>
      <c r="C6334" s="33"/>
      <c r="D6334" s="1"/>
      <c r="E6334" s="1"/>
      <c r="F6334" s="34"/>
      <c r="G6334" s="2"/>
      <c r="H6334" s="44">
        <f t="shared" si="103"/>
        <v>0</v>
      </c>
    </row>
    <row r="6335" spans="2:8" ht="12.5" x14ac:dyDescent="0.25">
      <c r="B6335" s="25"/>
      <c r="C6335" s="33"/>
      <c r="D6335" s="1"/>
      <c r="E6335" s="1"/>
      <c r="F6335" s="34"/>
      <c r="G6335" s="2"/>
      <c r="H6335" s="44">
        <f t="shared" si="103"/>
        <v>0</v>
      </c>
    </row>
    <row r="6336" spans="2:8" ht="12.5" x14ac:dyDescent="0.25">
      <c r="B6336" s="25"/>
      <c r="C6336" s="33"/>
      <c r="D6336" s="1"/>
      <c r="E6336" s="1"/>
      <c r="F6336" s="34"/>
      <c r="G6336" s="2"/>
      <c r="H6336" s="44">
        <f t="shared" si="103"/>
        <v>0</v>
      </c>
    </row>
    <row r="6337" spans="2:8" ht="12.5" x14ac:dyDescent="0.25">
      <c r="B6337" s="25"/>
      <c r="C6337" s="33"/>
      <c r="D6337" s="1"/>
      <c r="E6337" s="1"/>
      <c r="F6337" s="34"/>
      <c r="G6337" s="2"/>
      <c r="H6337" s="44">
        <f t="shared" si="103"/>
        <v>0</v>
      </c>
    </row>
    <row r="6338" spans="2:8" ht="12.5" x14ac:dyDescent="0.25">
      <c r="B6338" s="25"/>
      <c r="C6338" s="33"/>
      <c r="D6338" s="1"/>
      <c r="E6338" s="1"/>
      <c r="F6338" s="34"/>
      <c r="G6338" s="2"/>
      <c r="H6338" s="44">
        <f t="shared" si="103"/>
        <v>0</v>
      </c>
    </row>
    <row r="6339" spans="2:8" ht="12.5" x14ac:dyDescent="0.25">
      <c r="B6339" s="25"/>
      <c r="C6339" s="33"/>
      <c r="D6339" s="1"/>
      <c r="E6339" s="1"/>
      <c r="F6339" s="34"/>
      <c r="G6339" s="2"/>
      <c r="H6339" s="44">
        <f t="shared" si="103"/>
        <v>0</v>
      </c>
    </row>
    <row r="6340" spans="2:8" ht="12.5" x14ac:dyDescent="0.25">
      <c r="B6340" s="25"/>
      <c r="C6340" s="33"/>
      <c r="D6340" s="1"/>
      <c r="E6340" s="1"/>
      <c r="F6340" s="34"/>
      <c r="G6340" s="2"/>
      <c r="H6340" s="44">
        <f t="shared" si="103"/>
        <v>0</v>
      </c>
    </row>
    <row r="6341" spans="2:8" ht="12.5" x14ac:dyDescent="0.25">
      <c r="B6341" s="25"/>
      <c r="C6341" s="33"/>
      <c r="D6341" s="1"/>
      <c r="E6341" s="1"/>
      <c r="F6341" s="34"/>
      <c r="G6341" s="2"/>
      <c r="H6341" s="44">
        <f t="shared" si="103"/>
        <v>0</v>
      </c>
    </row>
    <row r="6342" spans="2:8" ht="12.5" x14ac:dyDescent="0.25">
      <c r="B6342" s="25"/>
      <c r="C6342" s="33"/>
      <c r="D6342" s="1"/>
      <c r="E6342" s="1"/>
      <c r="F6342" s="34"/>
      <c r="G6342" s="2"/>
      <c r="H6342" s="44">
        <f t="shared" ref="H6342:H6405" si="104">F6342*ROUND(G6342,4)</f>
        <v>0</v>
      </c>
    </row>
    <row r="6343" spans="2:8" ht="12.5" x14ac:dyDescent="0.25">
      <c r="B6343" s="25"/>
      <c r="C6343" s="33"/>
      <c r="D6343" s="1"/>
      <c r="E6343" s="1"/>
      <c r="F6343" s="34"/>
      <c r="G6343" s="2"/>
      <c r="H6343" s="44">
        <f t="shared" si="104"/>
        <v>0</v>
      </c>
    </row>
    <row r="6344" spans="2:8" ht="12.5" x14ac:dyDescent="0.25">
      <c r="B6344" s="25"/>
      <c r="C6344" s="33"/>
      <c r="D6344" s="1"/>
      <c r="E6344" s="1"/>
      <c r="F6344" s="34"/>
      <c r="G6344" s="2"/>
      <c r="H6344" s="44">
        <f t="shared" si="104"/>
        <v>0</v>
      </c>
    </row>
    <row r="6345" spans="2:8" ht="12.5" x14ac:dyDescent="0.25">
      <c r="B6345" s="25"/>
      <c r="C6345" s="33"/>
      <c r="D6345" s="1"/>
      <c r="E6345" s="1"/>
      <c r="F6345" s="34"/>
      <c r="G6345" s="2"/>
      <c r="H6345" s="44">
        <f t="shared" si="104"/>
        <v>0</v>
      </c>
    </row>
    <row r="6346" spans="2:8" ht="12.5" x14ac:dyDescent="0.25">
      <c r="B6346" s="25"/>
      <c r="C6346" s="33"/>
      <c r="D6346" s="1"/>
      <c r="E6346" s="1"/>
      <c r="F6346" s="34"/>
      <c r="G6346" s="2"/>
      <c r="H6346" s="44">
        <f t="shared" si="104"/>
        <v>0</v>
      </c>
    </row>
    <row r="6347" spans="2:8" ht="12.5" x14ac:dyDescent="0.25">
      <c r="B6347" s="25"/>
      <c r="C6347" s="33"/>
      <c r="D6347" s="1"/>
      <c r="E6347" s="1"/>
      <c r="F6347" s="34"/>
      <c r="G6347" s="2"/>
      <c r="H6347" s="44">
        <f t="shared" si="104"/>
        <v>0</v>
      </c>
    </row>
    <row r="6348" spans="2:8" ht="12.5" x14ac:dyDescent="0.25">
      <c r="B6348" s="25"/>
      <c r="C6348" s="33"/>
      <c r="D6348" s="1"/>
      <c r="E6348" s="1"/>
      <c r="F6348" s="34"/>
      <c r="G6348" s="2"/>
      <c r="H6348" s="44">
        <f t="shared" si="104"/>
        <v>0</v>
      </c>
    </row>
    <row r="6349" spans="2:8" ht="12.5" x14ac:dyDescent="0.25">
      <c r="B6349" s="25"/>
      <c r="C6349" s="33"/>
      <c r="D6349" s="1"/>
      <c r="E6349" s="1"/>
      <c r="F6349" s="34"/>
      <c r="G6349" s="2"/>
      <c r="H6349" s="44">
        <f t="shared" si="104"/>
        <v>0</v>
      </c>
    </row>
    <row r="6350" spans="2:8" ht="12.5" x14ac:dyDescent="0.25">
      <c r="B6350" s="25"/>
      <c r="C6350" s="33"/>
      <c r="D6350" s="1"/>
      <c r="E6350" s="1"/>
      <c r="F6350" s="34"/>
      <c r="G6350" s="2"/>
      <c r="H6350" s="44">
        <f t="shared" si="104"/>
        <v>0</v>
      </c>
    </row>
    <row r="6351" spans="2:8" ht="12.5" x14ac:dyDescent="0.25">
      <c r="B6351" s="25"/>
      <c r="C6351" s="33"/>
      <c r="D6351" s="1"/>
      <c r="E6351" s="1"/>
      <c r="F6351" s="34"/>
      <c r="G6351" s="2"/>
      <c r="H6351" s="44">
        <f t="shared" si="104"/>
        <v>0</v>
      </c>
    </row>
    <row r="6352" spans="2:8" ht="12.5" x14ac:dyDescent="0.25">
      <c r="B6352" s="25"/>
      <c r="C6352" s="33"/>
      <c r="D6352" s="1"/>
      <c r="E6352" s="1"/>
      <c r="F6352" s="34"/>
      <c r="G6352" s="2"/>
      <c r="H6352" s="44">
        <f t="shared" si="104"/>
        <v>0</v>
      </c>
    </row>
    <row r="6353" spans="2:8" ht="12.5" x14ac:dyDescent="0.25">
      <c r="B6353" s="25"/>
      <c r="C6353" s="33"/>
      <c r="D6353" s="1"/>
      <c r="E6353" s="1"/>
      <c r="F6353" s="34"/>
      <c r="G6353" s="2"/>
      <c r="H6353" s="44">
        <f t="shared" si="104"/>
        <v>0</v>
      </c>
    </row>
    <row r="6354" spans="2:8" ht="12.5" x14ac:dyDescent="0.25">
      <c r="B6354" s="25"/>
      <c r="C6354" s="33"/>
      <c r="D6354" s="1"/>
      <c r="E6354" s="1"/>
      <c r="F6354" s="34"/>
      <c r="G6354" s="2"/>
      <c r="H6354" s="44">
        <f t="shared" si="104"/>
        <v>0</v>
      </c>
    </row>
    <row r="6355" spans="2:8" ht="12.5" x14ac:dyDescent="0.25">
      <c r="B6355" s="25"/>
      <c r="C6355" s="33"/>
      <c r="D6355" s="1"/>
      <c r="E6355" s="1"/>
      <c r="F6355" s="34"/>
      <c r="G6355" s="2"/>
      <c r="H6355" s="44">
        <f t="shared" si="104"/>
        <v>0</v>
      </c>
    </row>
    <row r="6356" spans="2:8" ht="12.5" x14ac:dyDescent="0.25">
      <c r="B6356" s="25"/>
      <c r="C6356" s="33"/>
      <c r="D6356" s="1"/>
      <c r="E6356" s="1"/>
      <c r="F6356" s="34"/>
      <c r="G6356" s="2"/>
      <c r="H6356" s="44">
        <f t="shared" si="104"/>
        <v>0</v>
      </c>
    </row>
    <row r="6357" spans="2:8" ht="12.5" x14ac:dyDescent="0.25">
      <c r="B6357" s="25"/>
      <c r="C6357" s="33"/>
      <c r="D6357" s="1"/>
      <c r="E6357" s="1"/>
      <c r="F6357" s="34"/>
      <c r="G6357" s="2"/>
      <c r="H6357" s="44">
        <f t="shared" si="104"/>
        <v>0</v>
      </c>
    </row>
    <row r="6358" spans="2:8" ht="12.5" x14ac:dyDescent="0.25">
      <c r="B6358" s="25"/>
      <c r="C6358" s="33"/>
      <c r="D6358" s="1"/>
      <c r="E6358" s="1"/>
      <c r="F6358" s="34"/>
      <c r="G6358" s="2"/>
      <c r="H6358" s="44">
        <f t="shared" si="104"/>
        <v>0</v>
      </c>
    </row>
    <row r="6359" spans="2:8" ht="12.5" x14ac:dyDescent="0.25">
      <c r="B6359" s="25"/>
      <c r="C6359" s="33"/>
      <c r="D6359" s="1"/>
      <c r="E6359" s="1"/>
      <c r="F6359" s="34"/>
      <c r="G6359" s="2"/>
      <c r="H6359" s="44">
        <f t="shared" si="104"/>
        <v>0</v>
      </c>
    </row>
    <row r="6360" spans="2:8" ht="12.5" x14ac:dyDescent="0.25">
      <c r="B6360" s="25"/>
      <c r="C6360" s="33"/>
      <c r="D6360" s="1"/>
      <c r="E6360" s="1"/>
      <c r="F6360" s="34"/>
      <c r="G6360" s="2"/>
      <c r="H6360" s="44">
        <f t="shared" si="104"/>
        <v>0</v>
      </c>
    </row>
    <row r="6361" spans="2:8" ht="12.5" x14ac:dyDescent="0.25">
      <c r="B6361" s="25"/>
      <c r="C6361" s="33"/>
      <c r="D6361" s="1"/>
      <c r="E6361" s="1"/>
      <c r="F6361" s="34"/>
      <c r="G6361" s="2"/>
      <c r="H6361" s="44">
        <f t="shared" si="104"/>
        <v>0</v>
      </c>
    </row>
    <row r="6362" spans="2:8" ht="12.5" x14ac:dyDescent="0.25">
      <c r="B6362" s="25"/>
      <c r="C6362" s="33"/>
      <c r="D6362" s="1"/>
      <c r="E6362" s="1"/>
      <c r="F6362" s="34"/>
      <c r="G6362" s="2"/>
      <c r="H6362" s="44">
        <f t="shared" si="104"/>
        <v>0</v>
      </c>
    </row>
    <row r="6363" spans="2:8" ht="12.5" x14ac:dyDescent="0.25">
      <c r="B6363" s="25"/>
      <c r="C6363" s="33"/>
      <c r="D6363" s="1"/>
      <c r="E6363" s="1"/>
      <c r="F6363" s="34"/>
      <c r="G6363" s="2"/>
      <c r="H6363" s="44">
        <f t="shared" si="104"/>
        <v>0</v>
      </c>
    </row>
    <row r="6364" spans="2:8" ht="12.5" x14ac:dyDescent="0.25">
      <c r="B6364" s="25"/>
      <c r="C6364" s="33"/>
      <c r="D6364" s="1"/>
      <c r="E6364" s="1"/>
      <c r="F6364" s="34"/>
      <c r="G6364" s="2"/>
      <c r="H6364" s="44">
        <f t="shared" si="104"/>
        <v>0</v>
      </c>
    </row>
    <row r="6365" spans="2:8" ht="12.5" x14ac:dyDescent="0.25">
      <c r="B6365" s="25"/>
      <c r="C6365" s="33"/>
      <c r="D6365" s="1"/>
      <c r="E6365" s="1"/>
      <c r="F6365" s="34"/>
      <c r="G6365" s="2"/>
      <c r="H6365" s="44">
        <f t="shared" si="104"/>
        <v>0</v>
      </c>
    </row>
    <row r="6366" spans="2:8" ht="12.5" x14ac:dyDescent="0.25">
      <c r="B6366" s="25"/>
      <c r="C6366" s="33"/>
      <c r="D6366" s="1"/>
      <c r="E6366" s="1"/>
      <c r="F6366" s="34"/>
      <c r="G6366" s="2"/>
      <c r="H6366" s="44">
        <f t="shared" si="104"/>
        <v>0</v>
      </c>
    </row>
    <row r="6367" spans="2:8" ht="12.5" x14ac:dyDescent="0.25">
      <c r="B6367" s="25"/>
      <c r="C6367" s="33"/>
      <c r="D6367" s="1"/>
      <c r="E6367" s="1"/>
      <c r="F6367" s="34"/>
      <c r="G6367" s="2"/>
      <c r="H6367" s="44">
        <f t="shared" si="104"/>
        <v>0</v>
      </c>
    </row>
    <row r="6368" spans="2:8" ht="12.5" x14ac:dyDescent="0.25">
      <c r="B6368" s="25"/>
      <c r="C6368" s="33"/>
      <c r="D6368" s="1"/>
      <c r="E6368" s="1"/>
      <c r="F6368" s="34"/>
      <c r="G6368" s="2"/>
      <c r="H6368" s="44">
        <f t="shared" si="104"/>
        <v>0</v>
      </c>
    </row>
    <row r="6369" spans="2:8" ht="12.5" x14ac:dyDescent="0.25">
      <c r="B6369" s="25"/>
      <c r="C6369" s="33"/>
      <c r="D6369" s="1"/>
      <c r="E6369" s="1"/>
      <c r="F6369" s="34"/>
      <c r="G6369" s="2"/>
      <c r="H6369" s="44">
        <f t="shared" si="104"/>
        <v>0</v>
      </c>
    </row>
    <row r="6370" spans="2:8" ht="12.5" x14ac:dyDescent="0.25">
      <c r="B6370" s="25"/>
      <c r="C6370" s="33"/>
      <c r="D6370" s="1"/>
      <c r="E6370" s="1"/>
      <c r="F6370" s="34"/>
      <c r="G6370" s="2"/>
      <c r="H6370" s="44">
        <f t="shared" si="104"/>
        <v>0</v>
      </c>
    </row>
    <row r="6371" spans="2:8" ht="12.5" x14ac:dyDescent="0.25">
      <c r="B6371" s="25"/>
      <c r="C6371" s="33"/>
      <c r="D6371" s="1"/>
      <c r="E6371" s="1"/>
      <c r="F6371" s="34"/>
      <c r="G6371" s="2"/>
      <c r="H6371" s="44">
        <f t="shared" si="104"/>
        <v>0</v>
      </c>
    </row>
    <row r="6372" spans="2:8" ht="12.5" x14ac:dyDescent="0.25">
      <c r="B6372" s="25"/>
      <c r="C6372" s="33"/>
      <c r="D6372" s="1"/>
      <c r="E6372" s="1"/>
      <c r="F6372" s="34"/>
      <c r="G6372" s="2"/>
      <c r="H6372" s="44">
        <f t="shared" si="104"/>
        <v>0</v>
      </c>
    </row>
    <row r="6373" spans="2:8" ht="12.5" x14ac:dyDescent="0.25">
      <c r="B6373" s="25"/>
      <c r="C6373" s="33"/>
      <c r="D6373" s="1"/>
      <c r="E6373" s="1"/>
      <c r="F6373" s="34"/>
      <c r="G6373" s="2"/>
      <c r="H6373" s="44">
        <f t="shared" si="104"/>
        <v>0</v>
      </c>
    </row>
    <row r="6374" spans="2:8" ht="12.5" x14ac:dyDescent="0.25">
      <c r="B6374" s="25"/>
      <c r="C6374" s="33"/>
      <c r="D6374" s="1"/>
      <c r="E6374" s="1"/>
      <c r="F6374" s="34"/>
      <c r="G6374" s="2"/>
      <c r="H6374" s="44">
        <f t="shared" si="104"/>
        <v>0</v>
      </c>
    </row>
    <row r="6375" spans="2:8" ht="12.5" x14ac:dyDescent="0.25">
      <c r="B6375" s="25"/>
      <c r="C6375" s="33"/>
      <c r="D6375" s="1"/>
      <c r="E6375" s="1"/>
      <c r="F6375" s="34"/>
      <c r="G6375" s="2"/>
      <c r="H6375" s="44">
        <f t="shared" si="104"/>
        <v>0</v>
      </c>
    </row>
    <row r="6376" spans="2:8" ht="12.5" x14ac:dyDescent="0.25">
      <c r="B6376" s="25"/>
      <c r="C6376" s="33"/>
      <c r="D6376" s="1"/>
      <c r="E6376" s="1"/>
      <c r="F6376" s="34"/>
      <c r="G6376" s="2"/>
      <c r="H6376" s="44">
        <f t="shared" si="104"/>
        <v>0</v>
      </c>
    </row>
    <row r="6377" spans="2:8" ht="12.5" x14ac:dyDescent="0.25">
      <c r="B6377" s="25"/>
      <c r="C6377" s="33"/>
      <c r="D6377" s="1"/>
      <c r="E6377" s="1"/>
      <c r="F6377" s="34"/>
      <c r="G6377" s="2"/>
      <c r="H6377" s="44">
        <f t="shared" si="104"/>
        <v>0</v>
      </c>
    </row>
    <row r="6378" spans="2:8" ht="12.5" x14ac:dyDescent="0.25">
      <c r="B6378" s="25"/>
      <c r="C6378" s="33"/>
      <c r="D6378" s="1"/>
      <c r="E6378" s="1"/>
      <c r="F6378" s="34"/>
      <c r="G6378" s="2"/>
      <c r="H6378" s="44">
        <f t="shared" si="104"/>
        <v>0</v>
      </c>
    </row>
    <row r="6379" spans="2:8" ht="12.5" x14ac:dyDescent="0.25">
      <c r="B6379" s="25"/>
      <c r="C6379" s="33"/>
      <c r="D6379" s="1"/>
      <c r="E6379" s="1"/>
      <c r="F6379" s="34"/>
      <c r="G6379" s="2"/>
      <c r="H6379" s="44">
        <f t="shared" si="104"/>
        <v>0</v>
      </c>
    </row>
    <row r="6380" spans="2:8" ht="12.5" x14ac:dyDescent="0.25">
      <c r="B6380" s="25"/>
      <c r="C6380" s="33"/>
      <c r="D6380" s="1"/>
      <c r="E6380" s="1"/>
      <c r="F6380" s="34"/>
      <c r="G6380" s="2"/>
      <c r="H6380" s="44">
        <f t="shared" si="104"/>
        <v>0</v>
      </c>
    </row>
    <row r="6381" spans="2:8" ht="12.5" x14ac:dyDescent="0.25">
      <c r="B6381" s="25"/>
      <c r="C6381" s="33"/>
      <c r="D6381" s="1"/>
      <c r="E6381" s="1"/>
      <c r="F6381" s="34"/>
      <c r="G6381" s="2"/>
      <c r="H6381" s="44">
        <f t="shared" si="104"/>
        <v>0</v>
      </c>
    </row>
    <row r="6382" spans="2:8" ht="12.5" x14ac:dyDescent="0.25">
      <c r="B6382" s="25"/>
      <c r="C6382" s="33"/>
      <c r="D6382" s="1"/>
      <c r="E6382" s="1"/>
      <c r="F6382" s="34"/>
      <c r="G6382" s="2"/>
      <c r="H6382" s="44">
        <f t="shared" si="104"/>
        <v>0</v>
      </c>
    </row>
    <row r="6383" spans="2:8" ht="12.5" x14ac:dyDescent="0.25">
      <c r="B6383" s="25"/>
      <c r="C6383" s="33"/>
      <c r="D6383" s="1"/>
      <c r="E6383" s="1"/>
      <c r="F6383" s="34"/>
      <c r="G6383" s="2"/>
      <c r="H6383" s="44">
        <f t="shared" si="104"/>
        <v>0</v>
      </c>
    </row>
    <row r="6384" spans="2:8" ht="12.5" x14ac:dyDescent="0.25">
      <c r="B6384" s="25"/>
      <c r="C6384" s="33"/>
      <c r="D6384" s="1"/>
      <c r="E6384" s="1"/>
      <c r="F6384" s="34"/>
      <c r="G6384" s="2"/>
      <c r="H6384" s="44">
        <f t="shared" si="104"/>
        <v>0</v>
      </c>
    </row>
    <row r="6385" spans="2:8" ht="12.5" x14ac:dyDescent="0.25">
      <c r="B6385" s="25"/>
      <c r="C6385" s="33"/>
      <c r="D6385" s="1"/>
      <c r="E6385" s="1"/>
      <c r="F6385" s="34"/>
      <c r="G6385" s="2"/>
      <c r="H6385" s="44">
        <f t="shared" si="104"/>
        <v>0</v>
      </c>
    </row>
    <row r="6386" spans="2:8" ht="12.5" x14ac:dyDescent="0.25">
      <c r="B6386" s="25"/>
      <c r="C6386" s="33"/>
      <c r="D6386" s="1"/>
      <c r="E6386" s="1"/>
      <c r="F6386" s="34"/>
      <c r="G6386" s="2"/>
      <c r="H6386" s="44">
        <f t="shared" si="104"/>
        <v>0</v>
      </c>
    </row>
    <row r="6387" spans="2:8" ht="12.5" x14ac:dyDescent="0.25">
      <c r="B6387" s="25"/>
      <c r="C6387" s="33"/>
      <c r="D6387" s="1"/>
      <c r="E6387" s="1"/>
      <c r="F6387" s="34"/>
      <c r="G6387" s="2"/>
      <c r="H6387" s="44">
        <f t="shared" si="104"/>
        <v>0</v>
      </c>
    </row>
    <row r="6388" spans="2:8" ht="12.5" x14ac:dyDescent="0.25">
      <c r="B6388" s="25"/>
      <c r="C6388" s="33"/>
      <c r="D6388" s="1"/>
      <c r="E6388" s="1"/>
      <c r="F6388" s="34"/>
      <c r="G6388" s="2"/>
      <c r="H6388" s="44">
        <f t="shared" si="104"/>
        <v>0</v>
      </c>
    </row>
    <row r="6389" spans="2:8" ht="12.5" x14ac:dyDescent="0.25">
      <c r="B6389" s="25"/>
      <c r="C6389" s="33"/>
      <c r="D6389" s="1"/>
      <c r="E6389" s="1"/>
      <c r="F6389" s="34"/>
      <c r="G6389" s="2"/>
      <c r="H6389" s="44">
        <f t="shared" si="104"/>
        <v>0</v>
      </c>
    </row>
    <row r="6390" spans="2:8" ht="12.5" x14ac:dyDescent="0.25">
      <c r="B6390" s="25"/>
      <c r="C6390" s="33"/>
      <c r="D6390" s="1"/>
      <c r="E6390" s="1"/>
      <c r="F6390" s="34"/>
      <c r="G6390" s="2"/>
      <c r="H6390" s="44">
        <f t="shared" si="104"/>
        <v>0</v>
      </c>
    </row>
    <row r="6391" spans="2:8" ht="12.5" x14ac:dyDescent="0.25">
      <c r="B6391" s="25"/>
      <c r="C6391" s="33"/>
      <c r="D6391" s="1"/>
      <c r="E6391" s="1"/>
      <c r="F6391" s="34"/>
      <c r="G6391" s="2"/>
      <c r="H6391" s="44">
        <f t="shared" si="104"/>
        <v>0</v>
      </c>
    </row>
    <row r="6392" spans="2:8" ht="12.5" x14ac:dyDescent="0.25">
      <c r="B6392" s="25"/>
      <c r="C6392" s="33"/>
      <c r="D6392" s="1"/>
      <c r="E6392" s="1"/>
      <c r="F6392" s="34"/>
      <c r="G6392" s="2"/>
      <c r="H6392" s="44">
        <f t="shared" si="104"/>
        <v>0</v>
      </c>
    </row>
    <row r="6393" spans="2:8" ht="12.5" x14ac:dyDescent="0.25">
      <c r="B6393" s="25"/>
      <c r="C6393" s="33"/>
      <c r="D6393" s="1"/>
      <c r="E6393" s="1"/>
      <c r="F6393" s="34"/>
      <c r="G6393" s="2"/>
      <c r="H6393" s="44">
        <f t="shared" si="104"/>
        <v>0</v>
      </c>
    </row>
    <row r="6394" spans="2:8" ht="12.5" x14ac:dyDescent="0.25">
      <c r="B6394" s="25"/>
      <c r="C6394" s="33"/>
      <c r="D6394" s="1"/>
      <c r="E6394" s="1"/>
      <c r="F6394" s="34"/>
      <c r="G6394" s="2"/>
      <c r="H6394" s="44">
        <f t="shared" si="104"/>
        <v>0</v>
      </c>
    </row>
    <row r="6395" spans="2:8" ht="12.5" x14ac:dyDescent="0.25">
      <c r="B6395" s="25"/>
      <c r="C6395" s="33"/>
      <c r="D6395" s="1"/>
      <c r="E6395" s="1"/>
      <c r="F6395" s="34"/>
      <c r="G6395" s="2"/>
      <c r="H6395" s="44">
        <f t="shared" si="104"/>
        <v>0</v>
      </c>
    </row>
    <row r="6396" spans="2:8" ht="12.5" x14ac:dyDescent="0.25">
      <c r="B6396" s="25"/>
      <c r="C6396" s="33"/>
      <c r="D6396" s="1"/>
      <c r="E6396" s="1"/>
      <c r="F6396" s="34"/>
      <c r="G6396" s="2"/>
      <c r="H6396" s="44">
        <f t="shared" si="104"/>
        <v>0</v>
      </c>
    </row>
    <row r="6397" spans="2:8" ht="12.5" x14ac:dyDescent="0.25">
      <c r="B6397" s="25"/>
      <c r="C6397" s="33"/>
      <c r="D6397" s="1"/>
      <c r="E6397" s="1"/>
      <c r="F6397" s="34"/>
      <c r="G6397" s="2"/>
      <c r="H6397" s="44">
        <f t="shared" si="104"/>
        <v>0</v>
      </c>
    </row>
    <row r="6398" spans="2:8" ht="12.5" x14ac:dyDescent="0.25">
      <c r="B6398" s="25"/>
      <c r="C6398" s="33"/>
      <c r="D6398" s="1"/>
      <c r="E6398" s="1"/>
      <c r="F6398" s="34"/>
      <c r="G6398" s="2"/>
      <c r="H6398" s="44">
        <f t="shared" si="104"/>
        <v>0</v>
      </c>
    </row>
    <row r="6399" spans="2:8" ht="12.5" x14ac:dyDescent="0.25">
      <c r="B6399" s="25"/>
      <c r="C6399" s="33"/>
      <c r="D6399" s="1"/>
      <c r="E6399" s="1"/>
      <c r="F6399" s="34"/>
      <c r="G6399" s="2"/>
      <c r="H6399" s="44">
        <f t="shared" si="104"/>
        <v>0</v>
      </c>
    </row>
    <row r="6400" spans="2:8" ht="12.5" x14ac:dyDescent="0.25">
      <c r="B6400" s="25"/>
      <c r="C6400" s="33"/>
      <c r="D6400" s="1"/>
      <c r="E6400" s="1"/>
      <c r="F6400" s="34"/>
      <c r="G6400" s="2"/>
      <c r="H6400" s="44">
        <f t="shared" si="104"/>
        <v>0</v>
      </c>
    </row>
    <row r="6401" spans="2:8" ht="12.5" x14ac:dyDescent="0.25">
      <c r="B6401" s="25"/>
      <c r="C6401" s="33"/>
      <c r="D6401" s="1"/>
      <c r="E6401" s="1"/>
      <c r="F6401" s="34"/>
      <c r="G6401" s="2"/>
      <c r="H6401" s="44">
        <f t="shared" si="104"/>
        <v>0</v>
      </c>
    </row>
    <row r="6402" spans="2:8" ht="12.5" x14ac:dyDescent="0.25">
      <c r="B6402" s="25"/>
      <c r="C6402" s="33"/>
      <c r="D6402" s="1"/>
      <c r="E6402" s="1"/>
      <c r="F6402" s="34"/>
      <c r="G6402" s="2"/>
      <c r="H6402" s="44">
        <f t="shared" si="104"/>
        <v>0</v>
      </c>
    </row>
    <row r="6403" spans="2:8" ht="12.5" x14ac:dyDescent="0.25">
      <c r="B6403" s="25"/>
      <c r="C6403" s="33"/>
      <c r="D6403" s="1"/>
      <c r="E6403" s="1"/>
      <c r="F6403" s="34"/>
      <c r="G6403" s="2"/>
      <c r="H6403" s="44">
        <f t="shared" si="104"/>
        <v>0</v>
      </c>
    </row>
    <row r="6404" spans="2:8" ht="12.5" x14ac:dyDescent="0.25">
      <c r="B6404" s="25"/>
      <c r="C6404" s="33"/>
      <c r="D6404" s="1"/>
      <c r="E6404" s="1"/>
      <c r="F6404" s="34"/>
      <c r="G6404" s="2"/>
      <c r="H6404" s="44">
        <f t="shared" si="104"/>
        <v>0</v>
      </c>
    </row>
    <row r="6405" spans="2:8" ht="12.5" x14ac:dyDescent="0.25">
      <c r="B6405" s="25"/>
      <c r="C6405" s="33"/>
      <c r="D6405" s="1"/>
      <c r="E6405" s="1"/>
      <c r="F6405" s="34"/>
      <c r="G6405" s="2"/>
      <c r="H6405" s="44">
        <f t="shared" si="104"/>
        <v>0</v>
      </c>
    </row>
    <row r="6406" spans="2:8" ht="12.5" x14ac:dyDescent="0.25">
      <c r="B6406" s="25"/>
      <c r="C6406" s="33"/>
      <c r="D6406" s="1"/>
      <c r="E6406" s="1"/>
      <c r="F6406" s="34"/>
      <c r="G6406" s="2"/>
      <c r="H6406" s="44">
        <f t="shared" ref="H6406:H6469" si="105">F6406*ROUND(G6406,4)</f>
        <v>0</v>
      </c>
    </row>
    <row r="6407" spans="2:8" ht="12.5" x14ac:dyDescent="0.25">
      <c r="B6407" s="25"/>
      <c r="C6407" s="33"/>
      <c r="D6407" s="1"/>
      <c r="E6407" s="1"/>
      <c r="F6407" s="34"/>
      <c r="G6407" s="2"/>
      <c r="H6407" s="44">
        <f t="shared" si="105"/>
        <v>0</v>
      </c>
    </row>
    <row r="6408" spans="2:8" ht="12.5" x14ac:dyDescent="0.25">
      <c r="B6408" s="25"/>
      <c r="C6408" s="33"/>
      <c r="D6408" s="1"/>
      <c r="E6408" s="1"/>
      <c r="F6408" s="34"/>
      <c r="G6408" s="2"/>
      <c r="H6408" s="44">
        <f t="shared" si="105"/>
        <v>0</v>
      </c>
    </row>
    <row r="6409" spans="2:8" ht="12.5" x14ac:dyDescent="0.25">
      <c r="B6409" s="25"/>
      <c r="C6409" s="33"/>
      <c r="D6409" s="1"/>
      <c r="E6409" s="1"/>
      <c r="F6409" s="34"/>
      <c r="G6409" s="2"/>
      <c r="H6409" s="44">
        <f t="shared" si="105"/>
        <v>0</v>
      </c>
    </row>
    <row r="6410" spans="2:8" ht="12.5" x14ac:dyDescent="0.25">
      <c r="B6410" s="25"/>
      <c r="C6410" s="33"/>
      <c r="D6410" s="1"/>
      <c r="E6410" s="1"/>
      <c r="F6410" s="34"/>
      <c r="G6410" s="2"/>
      <c r="H6410" s="44">
        <f t="shared" si="105"/>
        <v>0</v>
      </c>
    </row>
    <row r="6411" spans="2:8" ht="12.5" x14ac:dyDescent="0.25">
      <c r="B6411" s="25"/>
      <c r="C6411" s="33"/>
      <c r="D6411" s="1"/>
      <c r="E6411" s="1"/>
      <c r="F6411" s="34"/>
      <c r="G6411" s="2"/>
      <c r="H6411" s="44">
        <f t="shared" si="105"/>
        <v>0</v>
      </c>
    </row>
    <row r="6412" spans="2:8" ht="12.5" x14ac:dyDescent="0.25">
      <c r="B6412" s="25"/>
      <c r="C6412" s="33"/>
      <c r="D6412" s="1"/>
      <c r="E6412" s="1"/>
      <c r="F6412" s="34"/>
      <c r="G6412" s="2"/>
      <c r="H6412" s="44">
        <f t="shared" si="105"/>
        <v>0</v>
      </c>
    </row>
    <row r="6413" spans="2:8" ht="12.5" x14ac:dyDescent="0.25">
      <c r="B6413" s="25"/>
      <c r="C6413" s="33"/>
      <c r="D6413" s="1"/>
      <c r="E6413" s="1"/>
      <c r="F6413" s="34"/>
      <c r="G6413" s="2"/>
      <c r="H6413" s="44">
        <f t="shared" si="105"/>
        <v>0</v>
      </c>
    </row>
    <row r="6414" spans="2:8" ht="12.5" x14ac:dyDescent="0.25">
      <c r="B6414" s="25"/>
      <c r="C6414" s="33"/>
      <c r="D6414" s="1"/>
      <c r="E6414" s="1"/>
      <c r="F6414" s="34"/>
      <c r="G6414" s="2"/>
      <c r="H6414" s="44">
        <f t="shared" si="105"/>
        <v>0</v>
      </c>
    </row>
    <row r="6415" spans="2:8" ht="12.5" x14ac:dyDescent="0.25">
      <c r="B6415" s="25"/>
      <c r="C6415" s="33"/>
      <c r="D6415" s="1"/>
      <c r="E6415" s="1"/>
      <c r="F6415" s="34"/>
      <c r="G6415" s="2"/>
      <c r="H6415" s="44">
        <f t="shared" si="105"/>
        <v>0</v>
      </c>
    </row>
    <row r="6416" spans="2:8" ht="12.5" x14ac:dyDescent="0.25">
      <c r="B6416" s="25"/>
      <c r="C6416" s="33"/>
      <c r="D6416" s="1"/>
      <c r="E6416" s="1"/>
      <c r="F6416" s="34"/>
      <c r="G6416" s="2"/>
      <c r="H6416" s="44">
        <f t="shared" si="105"/>
        <v>0</v>
      </c>
    </row>
    <row r="6417" spans="2:8" ht="12.5" x14ac:dyDescent="0.25">
      <c r="B6417" s="25"/>
      <c r="C6417" s="33"/>
      <c r="D6417" s="1"/>
      <c r="E6417" s="1"/>
      <c r="F6417" s="34"/>
      <c r="G6417" s="2"/>
      <c r="H6417" s="44">
        <f t="shared" si="105"/>
        <v>0</v>
      </c>
    </row>
    <row r="6418" spans="2:8" ht="12.5" x14ac:dyDescent="0.25">
      <c r="B6418" s="25"/>
      <c r="C6418" s="33"/>
      <c r="D6418" s="1"/>
      <c r="E6418" s="1"/>
      <c r="F6418" s="34"/>
      <c r="G6418" s="2"/>
      <c r="H6418" s="44">
        <f t="shared" si="105"/>
        <v>0</v>
      </c>
    </row>
    <row r="6419" spans="2:8" ht="12.5" x14ac:dyDescent="0.25">
      <c r="B6419" s="25"/>
      <c r="C6419" s="33"/>
      <c r="D6419" s="1"/>
      <c r="E6419" s="1"/>
      <c r="F6419" s="34"/>
      <c r="G6419" s="2"/>
      <c r="H6419" s="44">
        <f t="shared" si="105"/>
        <v>0</v>
      </c>
    </row>
    <row r="6420" spans="2:8" ht="12.5" x14ac:dyDescent="0.25">
      <c r="B6420" s="25"/>
      <c r="C6420" s="33"/>
      <c r="D6420" s="1"/>
      <c r="E6420" s="1"/>
      <c r="F6420" s="34"/>
      <c r="G6420" s="2"/>
      <c r="H6420" s="44">
        <f t="shared" si="105"/>
        <v>0</v>
      </c>
    </row>
    <row r="6421" spans="2:8" ht="12.5" x14ac:dyDescent="0.25">
      <c r="B6421" s="25"/>
      <c r="C6421" s="33"/>
      <c r="D6421" s="1"/>
      <c r="E6421" s="1"/>
      <c r="F6421" s="34"/>
      <c r="G6421" s="2"/>
      <c r="H6421" s="44">
        <f t="shared" si="105"/>
        <v>0</v>
      </c>
    </row>
    <row r="6422" spans="2:8" ht="12.5" x14ac:dyDescent="0.25">
      <c r="B6422" s="25"/>
      <c r="C6422" s="33"/>
      <c r="D6422" s="1"/>
      <c r="E6422" s="1"/>
      <c r="F6422" s="34"/>
      <c r="G6422" s="2"/>
      <c r="H6422" s="44">
        <f t="shared" si="105"/>
        <v>0</v>
      </c>
    </row>
    <row r="6423" spans="2:8" ht="12.5" x14ac:dyDescent="0.25">
      <c r="B6423" s="25"/>
      <c r="C6423" s="33"/>
      <c r="D6423" s="1"/>
      <c r="E6423" s="1"/>
      <c r="F6423" s="34"/>
      <c r="G6423" s="2"/>
      <c r="H6423" s="44">
        <f t="shared" si="105"/>
        <v>0</v>
      </c>
    </row>
    <row r="6424" spans="2:8" ht="12.5" x14ac:dyDescent="0.25">
      <c r="B6424" s="25"/>
      <c r="C6424" s="33"/>
      <c r="D6424" s="1"/>
      <c r="E6424" s="1"/>
      <c r="F6424" s="34"/>
      <c r="G6424" s="2"/>
      <c r="H6424" s="44">
        <f t="shared" si="105"/>
        <v>0</v>
      </c>
    </row>
    <row r="6425" spans="2:8" ht="12.5" x14ac:dyDescent="0.25">
      <c r="B6425" s="25"/>
      <c r="C6425" s="33"/>
      <c r="D6425" s="1"/>
      <c r="E6425" s="1"/>
      <c r="F6425" s="34"/>
      <c r="G6425" s="2"/>
      <c r="H6425" s="44">
        <f t="shared" si="105"/>
        <v>0</v>
      </c>
    </row>
    <row r="6426" spans="2:8" ht="12.5" x14ac:dyDescent="0.25">
      <c r="B6426" s="25"/>
      <c r="C6426" s="33"/>
      <c r="D6426" s="1"/>
      <c r="E6426" s="1"/>
      <c r="F6426" s="34"/>
      <c r="G6426" s="2"/>
      <c r="H6426" s="44">
        <f t="shared" si="105"/>
        <v>0</v>
      </c>
    </row>
    <row r="6427" spans="2:8" ht="12.5" x14ac:dyDescent="0.25">
      <c r="B6427" s="25"/>
      <c r="C6427" s="33"/>
      <c r="D6427" s="1"/>
      <c r="E6427" s="1"/>
      <c r="F6427" s="34"/>
      <c r="G6427" s="2"/>
      <c r="H6427" s="44">
        <f t="shared" si="105"/>
        <v>0</v>
      </c>
    </row>
    <row r="6428" spans="2:8" ht="12.5" x14ac:dyDescent="0.25">
      <c r="B6428" s="25"/>
      <c r="C6428" s="33"/>
      <c r="D6428" s="1"/>
      <c r="E6428" s="1"/>
      <c r="F6428" s="34"/>
      <c r="G6428" s="2"/>
      <c r="H6428" s="44">
        <f t="shared" si="105"/>
        <v>0</v>
      </c>
    </row>
    <row r="6429" spans="2:8" ht="12.5" x14ac:dyDescent="0.25">
      <c r="B6429" s="25"/>
      <c r="C6429" s="33"/>
      <c r="D6429" s="1"/>
      <c r="E6429" s="1"/>
      <c r="F6429" s="34"/>
      <c r="G6429" s="2"/>
      <c r="H6429" s="44">
        <f t="shared" si="105"/>
        <v>0</v>
      </c>
    </row>
    <row r="6430" spans="2:8" ht="12.5" x14ac:dyDescent="0.25">
      <c r="B6430" s="25"/>
      <c r="C6430" s="33"/>
      <c r="D6430" s="1"/>
      <c r="E6430" s="1"/>
      <c r="F6430" s="34"/>
      <c r="G6430" s="2"/>
      <c r="H6430" s="44">
        <f t="shared" si="105"/>
        <v>0</v>
      </c>
    </row>
    <row r="6431" spans="2:8" ht="12.5" x14ac:dyDescent="0.25">
      <c r="B6431" s="25"/>
      <c r="C6431" s="33"/>
      <c r="D6431" s="1"/>
      <c r="E6431" s="1"/>
      <c r="F6431" s="34"/>
      <c r="G6431" s="2"/>
      <c r="H6431" s="44">
        <f t="shared" si="105"/>
        <v>0</v>
      </c>
    </row>
    <row r="6432" spans="2:8" ht="12.5" x14ac:dyDescent="0.25">
      <c r="B6432" s="25"/>
      <c r="C6432" s="33"/>
      <c r="D6432" s="1"/>
      <c r="E6432" s="1"/>
      <c r="F6432" s="34"/>
      <c r="G6432" s="2"/>
      <c r="H6432" s="44">
        <f t="shared" si="105"/>
        <v>0</v>
      </c>
    </row>
    <row r="6433" spans="2:8" ht="12.5" x14ac:dyDescent="0.25">
      <c r="B6433" s="25"/>
      <c r="C6433" s="33"/>
      <c r="D6433" s="1"/>
      <c r="E6433" s="1"/>
      <c r="F6433" s="34"/>
      <c r="G6433" s="2"/>
      <c r="H6433" s="44">
        <f t="shared" si="105"/>
        <v>0</v>
      </c>
    </row>
    <row r="6434" spans="2:8" ht="12.5" x14ac:dyDescent="0.25">
      <c r="B6434" s="25"/>
      <c r="C6434" s="33"/>
      <c r="D6434" s="1"/>
      <c r="E6434" s="1"/>
      <c r="F6434" s="34"/>
      <c r="G6434" s="2"/>
      <c r="H6434" s="44">
        <f t="shared" si="105"/>
        <v>0</v>
      </c>
    </row>
    <row r="6435" spans="2:8" ht="12.5" x14ac:dyDescent="0.25">
      <c r="B6435" s="25"/>
      <c r="C6435" s="33"/>
      <c r="D6435" s="1"/>
      <c r="E6435" s="1"/>
      <c r="F6435" s="34"/>
      <c r="G6435" s="2"/>
      <c r="H6435" s="44">
        <f t="shared" si="105"/>
        <v>0</v>
      </c>
    </row>
    <row r="6436" spans="2:8" ht="12.5" x14ac:dyDescent="0.25">
      <c r="B6436" s="25"/>
      <c r="C6436" s="33"/>
      <c r="D6436" s="1"/>
      <c r="E6436" s="1"/>
      <c r="F6436" s="34"/>
      <c r="G6436" s="2"/>
      <c r="H6436" s="44">
        <f t="shared" si="105"/>
        <v>0</v>
      </c>
    </row>
    <row r="6437" spans="2:8" ht="12.5" x14ac:dyDescent="0.25">
      <c r="B6437" s="25"/>
      <c r="C6437" s="33"/>
      <c r="D6437" s="1"/>
      <c r="E6437" s="1"/>
      <c r="F6437" s="34"/>
      <c r="G6437" s="2"/>
      <c r="H6437" s="44">
        <f t="shared" si="105"/>
        <v>0</v>
      </c>
    </row>
    <row r="6438" spans="2:8" ht="12.5" x14ac:dyDescent="0.25">
      <c r="B6438" s="25"/>
      <c r="C6438" s="33"/>
      <c r="D6438" s="1"/>
      <c r="E6438" s="1"/>
      <c r="F6438" s="34"/>
      <c r="G6438" s="2"/>
      <c r="H6438" s="44">
        <f t="shared" si="105"/>
        <v>0</v>
      </c>
    </row>
    <row r="6439" spans="2:8" ht="12.5" x14ac:dyDescent="0.25">
      <c r="B6439" s="25"/>
      <c r="C6439" s="33"/>
      <c r="D6439" s="1"/>
      <c r="E6439" s="1"/>
      <c r="F6439" s="34"/>
      <c r="G6439" s="2"/>
      <c r="H6439" s="44">
        <f t="shared" si="105"/>
        <v>0</v>
      </c>
    </row>
    <row r="6440" spans="2:8" ht="12.5" x14ac:dyDescent="0.25">
      <c r="B6440" s="25"/>
      <c r="C6440" s="33"/>
      <c r="D6440" s="1"/>
      <c r="E6440" s="1"/>
      <c r="F6440" s="34"/>
      <c r="G6440" s="2"/>
      <c r="H6440" s="44">
        <f t="shared" si="105"/>
        <v>0</v>
      </c>
    </row>
    <row r="6441" spans="2:8" ht="12.5" x14ac:dyDescent="0.25">
      <c r="B6441" s="25"/>
      <c r="C6441" s="33"/>
      <c r="D6441" s="1"/>
      <c r="E6441" s="1"/>
      <c r="F6441" s="34"/>
      <c r="G6441" s="2"/>
      <c r="H6441" s="44">
        <f t="shared" si="105"/>
        <v>0</v>
      </c>
    </row>
    <row r="6442" spans="2:8" ht="12.5" x14ac:dyDescent="0.25">
      <c r="B6442" s="25"/>
      <c r="C6442" s="33"/>
      <c r="D6442" s="1"/>
      <c r="E6442" s="1"/>
      <c r="F6442" s="34"/>
      <c r="G6442" s="2"/>
      <c r="H6442" s="44">
        <f t="shared" si="105"/>
        <v>0</v>
      </c>
    </row>
    <row r="6443" spans="2:8" ht="12.5" x14ac:dyDescent="0.25">
      <c r="B6443" s="25"/>
      <c r="C6443" s="33"/>
      <c r="D6443" s="1"/>
      <c r="E6443" s="1"/>
      <c r="F6443" s="34"/>
      <c r="G6443" s="2"/>
      <c r="H6443" s="44">
        <f t="shared" si="105"/>
        <v>0</v>
      </c>
    </row>
    <row r="6444" spans="2:8" ht="12.5" x14ac:dyDescent="0.25">
      <c r="B6444" s="25"/>
      <c r="C6444" s="33"/>
      <c r="D6444" s="1"/>
      <c r="E6444" s="1"/>
      <c r="F6444" s="34"/>
      <c r="G6444" s="2"/>
      <c r="H6444" s="44">
        <f t="shared" si="105"/>
        <v>0</v>
      </c>
    </row>
    <row r="6445" spans="2:8" ht="12.5" x14ac:dyDescent="0.25">
      <c r="B6445" s="25"/>
      <c r="C6445" s="33"/>
      <c r="D6445" s="1"/>
      <c r="E6445" s="1"/>
      <c r="F6445" s="34"/>
      <c r="G6445" s="2"/>
      <c r="H6445" s="44">
        <f t="shared" si="105"/>
        <v>0</v>
      </c>
    </row>
    <row r="6446" spans="2:8" ht="12.5" x14ac:dyDescent="0.25">
      <c r="B6446" s="25"/>
      <c r="C6446" s="33"/>
      <c r="D6446" s="1"/>
      <c r="E6446" s="1"/>
      <c r="F6446" s="34"/>
      <c r="G6446" s="2"/>
      <c r="H6446" s="44">
        <f t="shared" si="105"/>
        <v>0</v>
      </c>
    </row>
    <row r="6447" spans="2:8" ht="12.5" x14ac:dyDescent="0.25">
      <c r="B6447" s="25"/>
      <c r="C6447" s="33"/>
      <c r="D6447" s="1"/>
      <c r="E6447" s="1"/>
      <c r="F6447" s="34"/>
      <c r="G6447" s="2"/>
      <c r="H6447" s="44">
        <f t="shared" si="105"/>
        <v>0</v>
      </c>
    </row>
    <row r="6448" spans="2:8" ht="12.5" x14ac:dyDescent="0.25">
      <c r="B6448" s="25"/>
      <c r="C6448" s="33"/>
      <c r="D6448" s="1"/>
      <c r="E6448" s="1"/>
      <c r="F6448" s="34"/>
      <c r="G6448" s="2"/>
      <c r="H6448" s="44">
        <f t="shared" si="105"/>
        <v>0</v>
      </c>
    </row>
    <row r="6449" spans="2:8" ht="12.5" x14ac:dyDescent="0.25">
      <c r="B6449" s="25"/>
      <c r="C6449" s="33"/>
      <c r="D6449" s="1"/>
      <c r="E6449" s="1"/>
      <c r="F6449" s="34"/>
      <c r="G6449" s="2"/>
      <c r="H6449" s="44">
        <f t="shared" si="105"/>
        <v>0</v>
      </c>
    </row>
    <row r="6450" spans="2:8" ht="12.5" x14ac:dyDescent="0.25">
      <c r="B6450" s="25"/>
      <c r="C6450" s="33"/>
      <c r="D6450" s="1"/>
      <c r="E6450" s="1"/>
      <c r="F6450" s="34"/>
      <c r="G6450" s="2"/>
      <c r="H6450" s="44">
        <f t="shared" si="105"/>
        <v>0</v>
      </c>
    </row>
    <row r="6451" spans="2:8" ht="12.5" x14ac:dyDescent="0.25">
      <c r="B6451" s="25"/>
      <c r="C6451" s="33"/>
      <c r="D6451" s="1"/>
      <c r="E6451" s="1"/>
      <c r="F6451" s="34"/>
      <c r="G6451" s="2"/>
      <c r="H6451" s="44">
        <f t="shared" si="105"/>
        <v>0</v>
      </c>
    </row>
    <row r="6452" spans="2:8" ht="12.5" x14ac:dyDescent="0.25">
      <c r="B6452" s="25"/>
      <c r="C6452" s="33"/>
      <c r="D6452" s="1"/>
      <c r="E6452" s="1"/>
      <c r="F6452" s="34"/>
      <c r="G6452" s="2"/>
      <c r="H6452" s="44">
        <f t="shared" si="105"/>
        <v>0</v>
      </c>
    </row>
    <row r="6453" spans="2:8" ht="12.5" x14ac:dyDescent="0.25">
      <c r="B6453" s="25"/>
      <c r="C6453" s="33"/>
      <c r="D6453" s="1"/>
      <c r="E6453" s="1"/>
      <c r="F6453" s="34"/>
      <c r="G6453" s="2"/>
      <c r="H6453" s="44">
        <f t="shared" si="105"/>
        <v>0</v>
      </c>
    </row>
    <row r="6454" spans="2:8" ht="12.5" x14ac:dyDescent="0.25">
      <c r="B6454" s="25"/>
      <c r="C6454" s="33"/>
      <c r="D6454" s="1"/>
      <c r="E6454" s="1"/>
      <c r="F6454" s="34"/>
      <c r="G6454" s="2"/>
      <c r="H6454" s="44">
        <f t="shared" si="105"/>
        <v>0</v>
      </c>
    </row>
    <row r="6455" spans="2:8" ht="12.5" x14ac:dyDescent="0.25">
      <c r="B6455" s="25"/>
      <c r="C6455" s="33"/>
      <c r="D6455" s="1"/>
      <c r="E6455" s="1"/>
      <c r="F6455" s="34"/>
      <c r="G6455" s="2"/>
      <c r="H6455" s="44">
        <f t="shared" si="105"/>
        <v>0</v>
      </c>
    </row>
    <row r="6456" spans="2:8" ht="12.5" x14ac:dyDescent="0.25">
      <c r="B6456" s="25"/>
      <c r="C6456" s="33"/>
      <c r="D6456" s="1"/>
      <c r="E6456" s="1"/>
      <c r="F6456" s="34"/>
      <c r="G6456" s="2"/>
      <c r="H6456" s="44">
        <f t="shared" si="105"/>
        <v>0</v>
      </c>
    </row>
    <row r="6457" spans="2:8" ht="12.5" x14ac:dyDescent="0.25">
      <c r="B6457" s="25"/>
      <c r="C6457" s="33"/>
      <c r="D6457" s="1"/>
      <c r="E6457" s="1"/>
      <c r="F6457" s="34"/>
      <c r="G6457" s="2"/>
      <c r="H6457" s="44">
        <f t="shared" si="105"/>
        <v>0</v>
      </c>
    </row>
    <row r="6458" spans="2:8" ht="12.5" x14ac:dyDescent="0.25">
      <c r="B6458" s="25"/>
      <c r="C6458" s="33"/>
      <c r="D6458" s="1"/>
      <c r="E6458" s="1"/>
      <c r="F6458" s="34"/>
      <c r="G6458" s="2"/>
      <c r="H6458" s="44">
        <f t="shared" si="105"/>
        <v>0</v>
      </c>
    </row>
    <row r="6459" spans="2:8" ht="12.5" x14ac:dyDescent="0.25">
      <c r="B6459" s="25"/>
      <c r="C6459" s="33"/>
      <c r="D6459" s="1"/>
      <c r="E6459" s="1"/>
      <c r="F6459" s="34"/>
      <c r="G6459" s="2"/>
      <c r="H6459" s="44">
        <f t="shared" si="105"/>
        <v>0</v>
      </c>
    </row>
    <row r="6460" spans="2:8" ht="12.5" x14ac:dyDescent="0.25">
      <c r="B6460" s="25"/>
      <c r="C6460" s="33"/>
      <c r="D6460" s="1"/>
      <c r="E6460" s="1"/>
      <c r="F6460" s="34"/>
      <c r="G6460" s="2"/>
      <c r="H6460" s="44">
        <f t="shared" si="105"/>
        <v>0</v>
      </c>
    </row>
    <row r="6461" spans="2:8" ht="12.5" x14ac:dyDescent="0.25">
      <c r="B6461" s="25"/>
      <c r="C6461" s="33"/>
      <c r="D6461" s="1"/>
      <c r="E6461" s="1"/>
      <c r="F6461" s="34"/>
      <c r="G6461" s="2"/>
      <c r="H6461" s="44">
        <f t="shared" si="105"/>
        <v>0</v>
      </c>
    </row>
    <row r="6462" spans="2:8" ht="12.5" x14ac:dyDescent="0.25">
      <c r="B6462" s="25"/>
      <c r="C6462" s="33"/>
      <c r="D6462" s="1"/>
      <c r="E6462" s="1"/>
      <c r="F6462" s="34"/>
      <c r="G6462" s="2"/>
      <c r="H6462" s="44">
        <f t="shared" si="105"/>
        <v>0</v>
      </c>
    </row>
    <row r="6463" spans="2:8" ht="12.5" x14ac:dyDescent="0.25">
      <c r="B6463" s="25"/>
      <c r="C6463" s="33"/>
      <c r="D6463" s="1"/>
      <c r="E6463" s="1"/>
      <c r="F6463" s="34"/>
      <c r="G6463" s="2"/>
      <c r="H6463" s="44">
        <f t="shared" si="105"/>
        <v>0</v>
      </c>
    </row>
    <row r="6464" spans="2:8" ht="12.5" x14ac:dyDescent="0.25">
      <c r="B6464" s="25"/>
      <c r="C6464" s="33"/>
      <c r="D6464" s="1"/>
      <c r="E6464" s="1"/>
      <c r="F6464" s="34"/>
      <c r="G6464" s="2"/>
      <c r="H6464" s="44">
        <f t="shared" si="105"/>
        <v>0</v>
      </c>
    </row>
    <row r="6465" spans="2:8" ht="12.5" x14ac:dyDescent="0.25">
      <c r="B6465" s="25"/>
      <c r="C6465" s="33"/>
      <c r="D6465" s="1"/>
      <c r="E6465" s="1"/>
      <c r="F6465" s="34"/>
      <c r="G6465" s="2"/>
      <c r="H6465" s="44">
        <f t="shared" si="105"/>
        <v>0</v>
      </c>
    </row>
    <row r="6466" spans="2:8" ht="12.5" x14ac:dyDescent="0.25">
      <c r="B6466" s="25"/>
      <c r="C6466" s="33"/>
      <c r="D6466" s="1"/>
      <c r="E6466" s="1"/>
      <c r="F6466" s="34"/>
      <c r="G6466" s="2"/>
      <c r="H6466" s="44">
        <f t="shared" si="105"/>
        <v>0</v>
      </c>
    </row>
    <row r="6467" spans="2:8" ht="12.5" x14ac:dyDescent="0.25">
      <c r="B6467" s="25"/>
      <c r="C6467" s="33"/>
      <c r="D6467" s="1"/>
      <c r="E6467" s="1"/>
      <c r="F6467" s="34"/>
      <c r="G6467" s="2"/>
      <c r="H6467" s="44">
        <f t="shared" si="105"/>
        <v>0</v>
      </c>
    </row>
    <row r="6468" spans="2:8" ht="12.5" x14ac:dyDescent="0.25">
      <c r="B6468" s="25"/>
      <c r="C6468" s="33"/>
      <c r="D6468" s="1"/>
      <c r="E6468" s="1"/>
      <c r="F6468" s="34"/>
      <c r="G6468" s="2"/>
      <c r="H6468" s="44">
        <f t="shared" si="105"/>
        <v>0</v>
      </c>
    </row>
    <row r="6469" spans="2:8" ht="12.5" x14ac:dyDescent="0.25">
      <c r="B6469" s="25"/>
      <c r="C6469" s="33"/>
      <c r="D6469" s="1"/>
      <c r="E6469" s="1"/>
      <c r="F6469" s="34"/>
      <c r="G6469" s="2"/>
      <c r="H6469" s="44">
        <f t="shared" si="105"/>
        <v>0</v>
      </c>
    </row>
    <row r="6470" spans="2:8" ht="12.5" x14ac:dyDescent="0.25">
      <c r="B6470" s="25"/>
      <c r="C6470" s="33"/>
      <c r="D6470" s="1"/>
      <c r="E6470" s="1"/>
      <c r="F6470" s="34"/>
      <c r="G6470" s="2"/>
      <c r="H6470" s="44">
        <f t="shared" ref="H6470:H6533" si="106">F6470*ROUND(G6470,4)</f>
        <v>0</v>
      </c>
    </row>
    <row r="6471" spans="2:8" ht="12.5" x14ac:dyDescent="0.25">
      <c r="B6471" s="25"/>
      <c r="C6471" s="33"/>
      <c r="D6471" s="1"/>
      <c r="E6471" s="1"/>
      <c r="F6471" s="34"/>
      <c r="G6471" s="2"/>
      <c r="H6471" s="44">
        <f t="shared" si="106"/>
        <v>0</v>
      </c>
    </row>
    <row r="6472" spans="2:8" ht="12.5" x14ac:dyDescent="0.25">
      <c r="B6472" s="25"/>
      <c r="C6472" s="33"/>
      <c r="D6472" s="1"/>
      <c r="E6472" s="1"/>
      <c r="F6472" s="34"/>
      <c r="G6472" s="2"/>
      <c r="H6472" s="44">
        <f t="shared" si="106"/>
        <v>0</v>
      </c>
    </row>
    <row r="6473" spans="2:8" ht="12.5" x14ac:dyDescent="0.25">
      <c r="B6473" s="25"/>
      <c r="C6473" s="33"/>
      <c r="D6473" s="1"/>
      <c r="E6473" s="1"/>
      <c r="F6473" s="34"/>
      <c r="G6473" s="2"/>
      <c r="H6473" s="44">
        <f t="shared" si="106"/>
        <v>0</v>
      </c>
    </row>
    <row r="6474" spans="2:8" ht="12.5" x14ac:dyDescent="0.25">
      <c r="B6474" s="25"/>
      <c r="C6474" s="33"/>
      <c r="D6474" s="1"/>
      <c r="E6474" s="1"/>
      <c r="F6474" s="34"/>
      <c r="G6474" s="2"/>
      <c r="H6474" s="44">
        <f t="shared" si="106"/>
        <v>0</v>
      </c>
    </row>
    <row r="6475" spans="2:8" ht="12.5" x14ac:dyDescent="0.25">
      <c r="B6475" s="25"/>
      <c r="C6475" s="33"/>
      <c r="D6475" s="1"/>
      <c r="E6475" s="1"/>
      <c r="F6475" s="34"/>
      <c r="G6475" s="2"/>
      <c r="H6475" s="44">
        <f t="shared" si="106"/>
        <v>0</v>
      </c>
    </row>
    <row r="6476" spans="2:8" ht="12.5" x14ac:dyDescent="0.25">
      <c r="B6476" s="25"/>
      <c r="C6476" s="33"/>
      <c r="D6476" s="1"/>
      <c r="E6476" s="1"/>
      <c r="F6476" s="34"/>
      <c r="G6476" s="2"/>
      <c r="H6476" s="44">
        <f t="shared" si="106"/>
        <v>0</v>
      </c>
    </row>
    <row r="6477" spans="2:8" ht="12.5" x14ac:dyDescent="0.25">
      <c r="B6477" s="25"/>
      <c r="C6477" s="33"/>
      <c r="D6477" s="1"/>
      <c r="E6477" s="1"/>
      <c r="F6477" s="34"/>
      <c r="G6477" s="2"/>
      <c r="H6477" s="44">
        <f t="shared" si="106"/>
        <v>0</v>
      </c>
    </row>
    <row r="6478" spans="2:8" ht="12.5" x14ac:dyDescent="0.25">
      <c r="B6478" s="25"/>
      <c r="C6478" s="33"/>
      <c r="D6478" s="1"/>
      <c r="E6478" s="1"/>
      <c r="F6478" s="34"/>
      <c r="G6478" s="2"/>
      <c r="H6478" s="44">
        <f t="shared" si="106"/>
        <v>0</v>
      </c>
    </row>
    <row r="6479" spans="2:8" ht="12.5" x14ac:dyDescent="0.25">
      <c r="B6479" s="25"/>
      <c r="C6479" s="33"/>
      <c r="D6479" s="1"/>
      <c r="E6479" s="1"/>
      <c r="F6479" s="34"/>
      <c r="G6479" s="2"/>
      <c r="H6479" s="44">
        <f t="shared" si="106"/>
        <v>0</v>
      </c>
    </row>
    <row r="6480" spans="2:8" ht="12.5" x14ac:dyDescent="0.25">
      <c r="B6480" s="25"/>
      <c r="C6480" s="33"/>
      <c r="D6480" s="1"/>
      <c r="E6480" s="1"/>
      <c r="F6480" s="34"/>
      <c r="G6480" s="2"/>
      <c r="H6480" s="44">
        <f t="shared" si="106"/>
        <v>0</v>
      </c>
    </row>
    <row r="6481" spans="2:8" ht="12.5" x14ac:dyDescent="0.25">
      <c r="B6481" s="25"/>
      <c r="C6481" s="33"/>
      <c r="D6481" s="1"/>
      <c r="E6481" s="1"/>
      <c r="F6481" s="34"/>
      <c r="G6481" s="2"/>
      <c r="H6481" s="44">
        <f t="shared" si="106"/>
        <v>0</v>
      </c>
    </row>
    <row r="6482" spans="2:8" ht="12.5" x14ac:dyDescent="0.25">
      <c r="B6482" s="25"/>
      <c r="C6482" s="33"/>
      <c r="D6482" s="1"/>
      <c r="E6482" s="1"/>
      <c r="F6482" s="34"/>
      <c r="G6482" s="2"/>
      <c r="H6482" s="44">
        <f t="shared" si="106"/>
        <v>0</v>
      </c>
    </row>
    <row r="6483" spans="2:8" ht="12.5" x14ac:dyDescent="0.25">
      <c r="B6483" s="25"/>
      <c r="C6483" s="33"/>
      <c r="D6483" s="1"/>
      <c r="E6483" s="1"/>
      <c r="F6483" s="34"/>
      <c r="G6483" s="2"/>
      <c r="H6483" s="44">
        <f t="shared" si="106"/>
        <v>0</v>
      </c>
    </row>
    <row r="6484" spans="2:8" ht="12.5" x14ac:dyDescent="0.25">
      <c r="B6484" s="25"/>
      <c r="C6484" s="33"/>
      <c r="D6484" s="1"/>
      <c r="E6484" s="1"/>
      <c r="F6484" s="34"/>
      <c r="G6484" s="2"/>
      <c r="H6484" s="44">
        <f t="shared" si="106"/>
        <v>0</v>
      </c>
    </row>
    <row r="6485" spans="2:8" ht="12.5" x14ac:dyDescent="0.25">
      <c r="B6485" s="25"/>
      <c r="C6485" s="33"/>
      <c r="D6485" s="1"/>
      <c r="E6485" s="1"/>
      <c r="F6485" s="34"/>
      <c r="G6485" s="2"/>
      <c r="H6485" s="44">
        <f t="shared" si="106"/>
        <v>0</v>
      </c>
    </row>
    <row r="6486" spans="2:8" ht="12.5" x14ac:dyDescent="0.25">
      <c r="B6486" s="25"/>
      <c r="C6486" s="33"/>
      <c r="D6486" s="1"/>
      <c r="E6486" s="1"/>
      <c r="F6486" s="34"/>
      <c r="G6486" s="2"/>
      <c r="H6486" s="44">
        <f t="shared" si="106"/>
        <v>0</v>
      </c>
    </row>
    <row r="6487" spans="2:8" ht="12.5" x14ac:dyDescent="0.25">
      <c r="B6487" s="25"/>
      <c r="C6487" s="33"/>
      <c r="D6487" s="1"/>
      <c r="E6487" s="1"/>
      <c r="F6487" s="34"/>
      <c r="G6487" s="2"/>
      <c r="H6487" s="44">
        <f t="shared" si="106"/>
        <v>0</v>
      </c>
    </row>
    <row r="6488" spans="2:8" ht="12.5" x14ac:dyDescent="0.25">
      <c r="B6488" s="25"/>
      <c r="C6488" s="33"/>
      <c r="D6488" s="1"/>
      <c r="E6488" s="1"/>
      <c r="F6488" s="34"/>
      <c r="G6488" s="2"/>
      <c r="H6488" s="44">
        <f t="shared" si="106"/>
        <v>0</v>
      </c>
    </row>
    <row r="6489" spans="2:8" ht="12.5" x14ac:dyDescent="0.25">
      <c r="B6489" s="25"/>
      <c r="C6489" s="33"/>
      <c r="D6489" s="1"/>
      <c r="E6489" s="1"/>
      <c r="F6489" s="34"/>
      <c r="G6489" s="2"/>
      <c r="H6489" s="44">
        <f t="shared" si="106"/>
        <v>0</v>
      </c>
    </row>
    <row r="6490" spans="2:8" ht="12.5" x14ac:dyDescent="0.25">
      <c r="B6490" s="25"/>
      <c r="C6490" s="33"/>
      <c r="D6490" s="1"/>
      <c r="E6490" s="1"/>
      <c r="F6490" s="34"/>
      <c r="G6490" s="2"/>
      <c r="H6490" s="44">
        <f t="shared" si="106"/>
        <v>0</v>
      </c>
    </row>
    <row r="6491" spans="2:8" ht="12.5" x14ac:dyDescent="0.25">
      <c r="B6491" s="25"/>
      <c r="C6491" s="33"/>
      <c r="D6491" s="1"/>
      <c r="E6491" s="1"/>
      <c r="F6491" s="34"/>
      <c r="G6491" s="2"/>
      <c r="H6491" s="44">
        <f t="shared" si="106"/>
        <v>0</v>
      </c>
    </row>
    <row r="6492" spans="2:8" ht="12.5" x14ac:dyDescent="0.25">
      <c r="B6492" s="25"/>
      <c r="C6492" s="33"/>
      <c r="D6492" s="1"/>
      <c r="E6492" s="1"/>
      <c r="F6492" s="34"/>
      <c r="G6492" s="2"/>
      <c r="H6492" s="44">
        <f t="shared" si="106"/>
        <v>0</v>
      </c>
    </row>
    <row r="6493" spans="2:8" ht="12.5" x14ac:dyDescent="0.25">
      <c r="B6493" s="25"/>
      <c r="C6493" s="33"/>
      <c r="D6493" s="1"/>
      <c r="E6493" s="1"/>
      <c r="F6493" s="34"/>
      <c r="G6493" s="2"/>
      <c r="H6493" s="44">
        <f t="shared" si="106"/>
        <v>0</v>
      </c>
    </row>
    <row r="6494" spans="2:8" ht="12.5" x14ac:dyDescent="0.25">
      <c r="B6494" s="25"/>
      <c r="C6494" s="33"/>
      <c r="D6494" s="1"/>
      <c r="E6494" s="1"/>
      <c r="F6494" s="34"/>
      <c r="G6494" s="2"/>
      <c r="H6494" s="44">
        <f t="shared" si="106"/>
        <v>0</v>
      </c>
    </row>
    <row r="6495" spans="2:8" ht="12.5" x14ac:dyDescent="0.25">
      <c r="B6495" s="25"/>
      <c r="C6495" s="33"/>
      <c r="D6495" s="1"/>
      <c r="E6495" s="1"/>
      <c r="F6495" s="34"/>
      <c r="G6495" s="2"/>
      <c r="H6495" s="44">
        <f t="shared" si="106"/>
        <v>0</v>
      </c>
    </row>
    <row r="6496" spans="2:8" ht="12.5" x14ac:dyDescent="0.25">
      <c r="B6496" s="25"/>
      <c r="C6496" s="33"/>
      <c r="D6496" s="1"/>
      <c r="E6496" s="1"/>
      <c r="F6496" s="34"/>
      <c r="G6496" s="2"/>
      <c r="H6496" s="44">
        <f t="shared" si="106"/>
        <v>0</v>
      </c>
    </row>
    <row r="6497" spans="2:8" ht="12.5" x14ac:dyDescent="0.25">
      <c r="B6497" s="25"/>
      <c r="C6497" s="33"/>
      <c r="D6497" s="1"/>
      <c r="E6497" s="1"/>
      <c r="F6497" s="34"/>
      <c r="G6497" s="2"/>
      <c r="H6497" s="44">
        <f t="shared" si="106"/>
        <v>0</v>
      </c>
    </row>
    <row r="6498" spans="2:8" ht="12.5" x14ac:dyDescent="0.25">
      <c r="B6498" s="25"/>
      <c r="C6498" s="33"/>
      <c r="D6498" s="1"/>
      <c r="E6498" s="1"/>
      <c r="F6498" s="34"/>
      <c r="G6498" s="2"/>
      <c r="H6498" s="44">
        <f t="shared" si="106"/>
        <v>0</v>
      </c>
    </row>
    <row r="6499" spans="2:8" ht="12.5" x14ac:dyDescent="0.25">
      <c r="B6499" s="25"/>
      <c r="C6499" s="33"/>
      <c r="D6499" s="1"/>
      <c r="E6499" s="1"/>
      <c r="F6499" s="34"/>
      <c r="G6499" s="2"/>
      <c r="H6499" s="44">
        <f t="shared" si="106"/>
        <v>0</v>
      </c>
    </row>
    <row r="6500" spans="2:8" ht="12.5" x14ac:dyDescent="0.25">
      <c r="B6500" s="25"/>
      <c r="C6500" s="33"/>
      <c r="D6500" s="1"/>
      <c r="E6500" s="1"/>
      <c r="F6500" s="34"/>
      <c r="G6500" s="2"/>
      <c r="H6500" s="44">
        <f t="shared" si="106"/>
        <v>0</v>
      </c>
    </row>
    <row r="6501" spans="2:8" ht="12.5" x14ac:dyDescent="0.25">
      <c r="B6501" s="25"/>
      <c r="C6501" s="33"/>
      <c r="D6501" s="1"/>
      <c r="E6501" s="1"/>
      <c r="F6501" s="34"/>
      <c r="G6501" s="2"/>
      <c r="H6501" s="44">
        <f t="shared" si="106"/>
        <v>0</v>
      </c>
    </row>
    <row r="6502" spans="2:8" ht="12.5" x14ac:dyDescent="0.25">
      <c r="B6502" s="25"/>
      <c r="C6502" s="33"/>
      <c r="D6502" s="1"/>
      <c r="E6502" s="1"/>
      <c r="F6502" s="34"/>
      <c r="G6502" s="2"/>
      <c r="H6502" s="44">
        <f t="shared" si="106"/>
        <v>0</v>
      </c>
    </row>
    <row r="6503" spans="2:8" ht="12.5" x14ac:dyDescent="0.25">
      <c r="B6503" s="25"/>
      <c r="C6503" s="33"/>
      <c r="D6503" s="1"/>
      <c r="E6503" s="1"/>
      <c r="F6503" s="34"/>
      <c r="G6503" s="2"/>
      <c r="H6503" s="44">
        <f t="shared" si="106"/>
        <v>0</v>
      </c>
    </row>
    <row r="6504" spans="2:8" ht="12.5" x14ac:dyDescent="0.25">
      <c r="B6504" s="25"/>
      <c r="C6504" s="33"/>
      <c r="D6504" s="1"/>
      <c r="E6504" s="1"/>
      <c r="F6504" s="34"/>
      <c r="G6504" s="2"/>
      <c r="H6504" s="44">
        <f t="shared" si="106"/>
        <v>0</v>
      </c>
    </row>
    <row r="6505" spans="2:8" ht="12.5" x14ac:dyDescent="0.25">
      <c r="B6505" s="25"/>
      <c r="C6505" s="33"/>
      <c r="D6505" s="1"/>
      <c r="E6505" s="1"/>
      <c r="F6505" s="34"/>
      <c r="G6505" s="2"/>
      <c r="H6505" s="44">
        <f t="shared" si="106"/>
        <v>0</v>
      </c>
    </row>
    <row r="6506" spans="2:8" ht="12.5" x14ac:dyDescent="0.25">
      <c r="B6506" s="25"/>
      <c r="C6506" s="33"/>
      <c r="D6506" s="1"/>
      <c r="E6506" s="1"/>
      <c r="F6506" s="34"/>
      <c r="G6506" s="2"/>
      <c r="H6506" s="44">
        <f t="shared" si="106"/>
        <v>0</v>
      </c>
    </row>
    <row r="6507" spans="2:8" ht="12.5" x14ac:dyDescent="0.25">
      <c r="B6507" s="25"/>
      <c r="C6507" s="33"/>
      <c r="D6507" s="1"/>
      <c r="E6507" s="1"/>
      <c r="F6507" s="34"/>
      <c r="G6507" s="2"/>
      <c r="H6507" s="44">
        <f t="shared" si="106"/>
        <v>0</v>
      </c>
    </row>
    <row r="6508" spans="2:8" ht="12.5" x14ac:dyDescent="0.25">
      <c r="B6508" s="25"/>
      <c r="C6508" s="33"/>
      <c r="D6508" s="1"/>
      <c r="E6508" s="1"/>
      <c r="F6508" s="34"/>
      <c r="G6508" s="2"/>
      <c r="H6508" s="44">
        <f t="shared" si="106"/>
        <v>0</v>
      </c>
    </row>
    <row r="6509" spans="2:8" ht="12.5" x14ac:dyDescent="0.25">
      <c r="B6509" s="25"/>
      <c r="C6509" s="33"/>
      <c r="D6509" s="1"/>
      <c r="E6509" s="1"/>
      <c r="F6509" s="34"/>
      <c r="G6509" s="2"/>
      <c r="H6509" s="44">
        <f t="shared" si="106"/>
        <v>0</v>
      </c>
    </row>
    <row r="6510" spans="2:8" ht="12.5" x14ac:dyDescent="0.25">
      <c r="B6510" s="25"/>
      <c r="C6510" s="33"/>
      <c r="D6510" s="1"/>
      <c r="E6510" s="1"/>
      <c r="F6510" s="34"/>
      <c r="G6510" s="2"/>
      <c r="H6510" s="44">
        <f t="shared" si="106"/>
        <v>0</v>
      </c>
    </row>
    <row r="6511" spans="2:8" ht="12.5" x14ac:dyDescent="0.25">
      <c r="B6511" s="25"/>
      <c r="C6511" s="33"/>
      <c r="D6511" s="1"/>
      <c r="E6511" s="1"/>
      <c r="F6511" s="34"/>
      <c r="G6511" s="2"/>
      <c r="H6511" s="44">
        <f t="shared" si="106"/>
        <v>0</v>
      </c>
    </row>
    <row r="6512" spans="2:8" ht="12.5" x14ac:dyDescent="0.25">
      <c r="B6512" s="25"/>
      <c r="C6512" s="33"/>
      <c r="D6512" s="1"/>
      <c r="E6512" s="1"/>
      <c r="F6512" s="34"/>
      <c r="G6512" s="2"/>
      <c r="H6512" s="44">
        <f t="shared" si="106"/>
        <v>0</v>
      </c>
    </row>
    <row r="6513" spans="2:8" ht="12.5" x14ac:dyDescent="0.25">
      <c r="B6513" s="25"/>
      <c r="C6513" s="33"/>
      <c r="D6513" s="1"/>
      <c r="E6513" s="1"/>
      <c r="F6513" s="34"/>
      <c r="G6513" s="2"/>
      <c r="H6513" s="44">
        <f t="shared" si="106"/>
        <v>0</v>
      </c>
    </row>
    <row r="6514" spans="2:8" ht="12.5" x14ac:dyDescent="0.25">
      <c r="B6514" s="25"/>
      <c r="C6514" s="33"/>
      <c r="D6514" s="1"/>
      <c r="E6514" s="1"/>
      <c r="F6514" s="34"/>
      <c r="G6514" s="2"/>
      <c r="H6514" s="44">
        <f t="shared" si="106"/>
        <v>0</v>
      </c>
    </row>
    <row r="6515" spans="2:8" ht="12.5" x14ac:dyDescent="0.25">
      <c r="B6515" s="25"/>
      <c r="C6515" s="33"/>
      <c r="D6515" s="1"/>
      <c r="E6515" s="1"/>
      <c r="F6515" s="34"/>
      <c r="G6515" s="2"/>
      <c r="H6515" s="44">
        <f t="shared" si="106"/>
        <v>0</v>
      </c>
    </row>
    <row r="6516" spans="2:8" ht="12.5" x14ac:dyDescent="0.25">
      <c r="B6516" s="25"/>
      <c r="C6516" s="33"/>
      <c r="D6516" s="1"/>
      <c r="E6516" s="1"/>
      <c r="F6516" s="34"/>
      <c r="G6516" s="2"/>
      <c r="H6516" s="44">
        <f t="shared" si="106"/>
        <v>0</v>
      </c>
    </row>
    <row r="6517" spans="2:8" ht="12.5" x14ac:dyDescent="0.25">
      <c r="B6517" s="25"/>
      <c r="C6517" s="33"/>
      <c r="D6517" s="1"/>
      <c r="E6517" s="1"/>
      <c r="F6517" s="34"/>
      <c r="G6517" s="2"/>
      <c r="H6517" s="44">
        <f t="shared" si="106"/>
        <v>0</v>
      </c>
    </row>
    <row r="6518" spans="2:8" ht="12.5" x14ac:dyDescent="0.25">
      <c r="B6518" s="25"/>
      <c r="C6518" s="33"/>
      <c r="D6518" s="1"/>
      <c r="E6518" s="1"/>
      <c r="F6518" s="34"/>
      <c r="G6518" s="2"/>
      <c r="H6518" s="44">
        <f t="shared" si="106"/>
        <v>0</v>
      </c>
    </row>
    <row r="6519" spans="2:8" ht="12.5" x14ac:dyDescent="0.25">
      <c r="B6519" s="25"/>
      <c r="C6519" s="33"/>
      <c r="D6519" s="1"/>
      <c r="E6519" s="1"/>
      <c r="F6519" s="34"/>
      <c r="G6519" s="2"/>
      <c r="H6519" s="44">
        <f t="shared" si="106"/>
        <v>0</v>
      </c>
    </row>
    <row r="6520" spans="2:8" ht="12.5" x14ac:dyDescent="0.25">
      <c r="B6520" s="25"/>
      <c r="C6520" s="33"/>
      <c r="D6520" s="1"/>
      <c r="E6520" s="1"/>
      <c r="F6520" s="34"/>
      <c r="G6520" s="2"/>
      <c r="H6520" s="44">
        <f t="shared" si="106"/>
        <v>0</v>
      </c>
    </row>
    <row r="6521" spans="2:8" ht="12.5" x14ac:dyDescent="0.25">
      <c r="B6521" s="25"/>
      <c r="C6521" s="33"/>
      <c r="D6521" s="1"/>
      <c r="E6521" s="1"/>
      <c r="F6521" s="34"/>
      <c r="G6521" s="2"/>
      <c r="H6521" s="44">
        <f t="shared" si="106"/>
        <v>0</v>
      </c>
    </row>
    <row r="6522" spans="2:8" ht="12.5" x14ac:dyDescent="0.25">
      <c r="B6522" s="25"/>
      <c r="C6522" s="33"/>
      <c r="D6522" s="1"/>
      <c r="E6522" s="1"/>
      <c r="F6522" s="34"/>
      <c r="G6522" s="2"/>
      <c r="H6522" s="44">
        <f t="shared" si="106"/>
        <v>0</v>
      </c>
    </row>
    <row r="6523" spans="2:8" ht="12.5" x14ac:dyDescent="0.25">
      <c r="B6523" s="25"/>
      <c r="C6523" s="33"/>
      <c r="D6523" s="1"/>
      <c r="E6523" s="1"/>
      <c r="F6523" s="34"/>
      <c r="G6523" s="2"/>
      <c r="H6523" s="44">
        <f t="shared" si="106"/>
        <v>0</v>
      </c>
    </row>
    <row r="6524" spans="2:8" ht="12.5" x14ac:dyDescent="0.25">
      <c r="B6524" s="25"/>
      <c r="C6524" s="33"/>
      <c r="D6524" s="1"/>
      <c r="E6524" s="1"/>
      <c r="F6524" s="34"/>
      <c r="G6524" s="2"/>
      <c r="H6524" s="44">
        <f t="shared" si="106"/>
        <v>0</v>
      </c>
    </row>
    <row r="6525" spans="2:8" ht="12.5" x14ac:dyDescent="0.25">
      <c r="B6525" s="25"/>
      <c r="C6525" s="33"/>
      <c r="D6525" s="1"/>
      <c r="E6525" s="1"/>
      <c r="F6525" s="34"/>
      <c r="G6525" s="2"/>
      <c r="H6525" s="44">
        <f t="shared" si="106"/>
        <v>0</v>
      </c>
    </row>
    <row r="6526" spans="2:8" ht="12.5" x14ac:dyDescent="0.25">
      <c r="B6526" s="25"/>
      <c r="C6526" s="33"/>
      <c r="D6526" s="1"/>
      <c r="E6526" s="1"/>
      <c r="F6526" s="34"/>
      <c r="G6526" s="2"/>
      <c r="H6526" s="44">
        <f t="shared" si="106"/>
        <v>0</v>
      </c>
    </row>
    <row r="6527" spans="2:8" ht="12.5" x14ac:dyDescent="0.25">
      <c r="B6527" s="25"/>
      <c r="C6527" s="33"/>
      <c r="D6527" s="1"/>
      <c r="E6527" s="1"/>
      <c r="F6527" s="34"/>
      <c r="G6527" s="2"/>
      <c r="H6527" s="44">
        <f t="shared" si="106"/>
        <v>0</v>
      </c>
    </row>
    <row r="6528" spans="2:8" ht="12.5" x14ac:dyDescent="0.25">
      <c r="B6528" s="25"/>
      <c r="C6528" s="33"/>
      <c r="D6528" s="1"/>
      <c r="E6528" s="1"/>
      <c r="F6528" s="34"/>
      <c r="G6528" s="2"/>
      <c r="H6528" s="44">
        <f t="shared" si="106"/>
        <v>0</v>
      </c>
    </row>
    <row r="6529" spans="2:8" ht="12.5" x14ac:dyDescent="0.25">
      <c r="B6529" s="25"/>
      <c r="C6529" s="33"/>
      <c r="D6529" s="1"/>
      <c r="E6529" s="1"/>
      <c r="F6529" s="34"/>
      <c r="G6529" s="2"/>
      <c r="H6529" s="44">
        <f t="shared" si="106"/>
        <v>0</v>
      </c>
    </row>
    <row r="6530" spans="2:8" ht="12.5" x14ac:dyDescent="0.25">
      <c r="B6530" s="25"/>
      <c r="C6530" s="33"/>
      <c r="D6530" s="1"/>
      <c r="E6530" s="1"/>
      <c r="F6530" s="34"/>
      <c r="G6530" s="2"/>
      <c r="H6530" s="44">
        <f t="shared" si="106"/>
        <v>0</v>
      </c>
    </row>
    <row r="6531" spans="2:8" ht="12.5" x14ac:dyDescent="0.25">
      <c r="B6531" s="25"/>
      <c r="C6531" s="33"/>
      <c r="D6531" s="1"/>
      <c r="E6531" s="1"/>
      <c r="F6531" s="34"/>
      <c r="G6531" s="2"/>
      <c r="H6531" s="44">
        <f t="shared" si="106"/>
        <v>0</v>
      </c>
    </row>
    <row r="6532" spans="2:8" ht="12.5" x14ac:dyDescent="0.25">
      <c r="B6532" s="25"/>
      <c r="C6532" s="33"/>
      <c r="D6532" s="1"/>
      <c r="E6532" s="1"/>
      <c r="F6532" s="34"/>
      <c r="G6532" s="2"/>
      <c r="H6532" s="44">
        <f t="shared" si="106"/>
        <v>0</v>
      </c>
    </row>
    <row r="6533" spans="2:8" ht="12.5" x14ac:dyDescent="0.25">
      <c r="B6533" s="25"/>
      <c r="C6533" s="33"/>
      <c r="D6533" s="1"/>
      <c r="E6533" s="1"/>
      <c r="F6533" s="34"/>
      <c r="G6533" s="2"/>
      <c r="H6533" s="44">
        <f t="shared" si="106"/>
        <v>0</v>
      </c>
    </row>
    <row r="6534" spans="2:8" ht="12.5" x14ac:dyDescent="0.25">
      <c r="B6534" s="25"/>
      <c r="C6534" s="33"/>
      <c r="D6534" s="1"/>
      <c r="E6534" s="1"/>
      <c r="F6534" s="34"/>
      <c r="G6534" s="2"/>
      <c r="H6534" s="44">
        <f t="shared" ref="H6534:H6597" si="107">F6534*ROUND(G6534,4)</f>
        <v>0</v>
      </c>
    </row>
    <row r="6535" spans="2:8" ht="12.5" x14ac:dyDescent="0.25">
      <c r="B6535" s="25"/>
      <c r="C6535" s="33"/>
      <c r="D6535" s="1"/>
      <c r="E6535" s="1"/>
      <c r="F6535" s="34"/>
      <c r="G6535" s="2"/>
      <c r="H6535" s="44">
        <f t="shared" si="107"/>
        <v>0</v>
      </c>
    </row>
    <row r="6536" spans="2:8" ht="12.5" x14ac:dyDescent="0.25">
      <c r="B6536" s="25"/>
      <c r="C6536" s="33"/>
      <c r="D6536" s="1"/>
      <c r="E6536" s="1"/>
      <c r="F6536" s="34"/>
      <c r="G6536" s="2"/>
      <c r="H6536" s="44">
        <f t="shared" si="107"/>
        <v>0</v>
      </c>
    </row>
    <row r="6537" spans="2:8" ht="12.5" x14ac:dyDescent="0.25">
      <c r="B6537" s="25"/>
      <c r="C6537" s="33"/>
      <c r="D6537" s="1"/>
      <c r="E6537" s="1"/>
      <c r="F6537" s="34"/>
      <c r="G6537" s="2"/>
      <c r="H6537" s="44">
        <f t="shared" si="107"/>
        <v>0</v>
      </c>
    </row>
    <row r="6538" spans="2:8" ht="12.5" x14ac:dyDescent="0.25">
      <c r="B6538" s="25"/>
      <c r="C6538" s="33"/>
      <c r="D6538" s="1"/>
      <c r="E6538" s="1"/>
      <c r="F6538" s="34"/>
      <c r="G6538" s="2"/>
      <c r="H6538" s="44">
        <f t="shared" si="107"/>
        <v>0</v>
      </c>
    </row>
    <row r="6539" spans="2:8" ht="12.5" x14ac:dyDescent="0.25">
      <c r="B6539" s="25"/>
      <c r="C6539" s="33"/>
      <c r="D6539" s="1"/>
      <c r="E6539" s="1"/>
      <c r="F6539" s="34"/>
      <c r="G6539" s="2"/>
      <c r="H6539" s="44">
        <f t="shared" si="107"/>
        <v>0</v>
      </c>
    </row>
    <row r="6540" spans="2:8" ht="12.5" x14ac:dyDescent="0.25">
      <c r="B6540" s="25"/>
      <c r="C6540" s="33"/>
      <c r="D6540" s="1"/>
      <c r="E6540" s="1"/>
      <c r="F6540" s="34"/>
      <c r="G6540" s="2"/>
      <c r="H6540" s="44">
        <f t="shared" si="107"/>
        <v>0</v>
      </c>
    </row>
    <row r="6541" spans="2:8" ht="12.5" x14ac:dyDescent="0.25">
      <c r="B6541" s="25"/>
      <c r="C6541" s="33"/>
      <c r="D6541" s="1"/>
      <c r="E6541" s="1"/>
      <c r="F6541" s="34"/>
      <c r="G6541" s="2"/>
      <c r="H6541" s="44">
        <f t="shared" si="107"/>
        <v>0</v>
      </c>
    </row>
    <row r="6542" spans="2:8" ht="12.5" x14ac:dyDescent="0.25">
      <c r="B6542" s="25"/>
      <c r="C6542" s="33"/>
      <c r="D6542" s="1"/>
      <c r="E6542" s="1"/>
      <c r="F6542" s="34"/>
      <c r="G6542" s="2"/>
      <c r="H6542" s="44">
        <f t="shared" si="107"/>
        <v>0</v>
      </c>
    </row>
    <row r="6543" spans="2:8" ht="12.5" x14ac:dyDescent="0.25">
      <c r="B6543" s="25"/>
      <c r="C6543" s="33"/>
      <c r="D6543" s="1"/>
      <c r="E6543" s="1"/>
      <c r="F6543" s="34"/>
      <c r="G6543" s="2"/>
      <c r="H6543" s="44">
        <f t="shared" si="107"/>
        <v>0</v>
      </c>
    </row>
    <row r="6544" spans="2:8" ht="12.5" x14ac:dyDescent="0.25">
      <c r="B6544" s="25"/>
      <c r="C6544" s="33"/>
      <c r="D6544" s="1"/>
      <c r="E6544" s="1"/>
      <c r="F6544" s="34"/>
      <c r="G6544" s="2"/>
      <c r="H6544" s="44">
        <f t="shared" si="107"/>
        <v>0</v>
      </c>
    </row>
    <row r="6545" spans="2:8" ht="12.5" x14ac:dyDescent="0.25">
      <c r="B6545" s="25"/>
      <c r="C6545" s="33"/>
      <c r="D6545" s="1"/>
      <c r="E6545" s="1"/>
      <c r="F6545" s="34"/>
      <c r="G6545" s="2"/>
      <c r="H6545" s="44">
        <f t="shared" si="107"/>
        <v>0</v>
      </c>
    </row>
    <row r="6546" spans="2:8" ht="12.5" x14ac:dyDescent="0.25">
      <c r="B6546" s="25"/>
      <c r="C6546" s="33"/>
      <c r="D6546" s="1"/>
      <c r="E6546" s="1"/>
      <c r="F6546" s="34"/>
      <c r="G6546" s="2"/>
      <c r="H6546" s="44">
        <f t="shared" si="107"/>
        <v>0</v>
      </c>
    </row>
    <row r="6547" spans="2:8" ht="12.5" x14ac:dyDescent="0.25">
      <c r="B6547" s="25"/>
      <c r="C6547" s="33"/>
      <c r="D6547" s="1"/>
      <c r="E6547" s="1"/>
      <c r="F6547" s="34"/>
      <c r="G6547" s="2"/>
      <c r="H6547" s="44">
        <f t="shared" si="107"/>
        <v>0</v>
      </c>
    </row>
    <row r="6548" spans="2:8" ht="12.5" x14ac:dyDescent="0.25">
      <c r="B6548" s="25"/>
      <c r="C6548" s="33"/>
      <c r="D6548" s="1"/>
      <c r="E6548" s="1"/>
      <c r="F6548" s="34"/>
      <c r="G6548" s="2"/>
      <c r="H6548" s="44">
        <f t="shared" si="107"/>
        <v>0</v>
      </c>
    </row>
    <row r="6549" spans="2:8" ht="12.5" x14ac:dyDescent="0.25">
      <c r="B6549" s="25"/>
      <c r="C6549" s="33"/>
      <c r="D6549" s="1"/>
      <c r="E6549" s="1"/>
      <c r="F6549" s="34"/>
      <c r="G6549" s="2"/>
      <c r="H6549" s="44">
        <f t="shared" si="107"/>
        <v>0</v>
      </c>
    </row>
    <row r="6550" spans="2:8" ht="12.5" x14ac:dyDescent="0.25">
      <c r="B6550" s="25"/>
      <c r="C6550" s="33"/>
      <c r="D6550" s="1"/>
      <c r="E6550" s="1"/>
      <c r="F6550" s="34"/>
      <c r="G6550" s="2"/>
      <c r="H6550" s="44">
        <f t="shared" si="107"/>
        <v>0</v>
      </c>
    </row>
    <row r="6551" spans="2:8" ht="12.5" x14ac:dyDescent="0.25">
      <c r="B6551" s="25"/>
      <c r="C6551" s="33"/>
      <c r="D6551" s="1"/>
      <c r="E6551" s="1"/>
      <c r="F6551" s="34"/>
      <c r="G6551" s="2"/>
      <c r="H6551" s="44">
        <f t="shared" si="107"/>
        <v>0</v>
      </c>
    </row>
    <row r="6552" spans="2:8" ht="12.5" x14ac:dyDescent="0.25">
      <c r="B6552" s="25"/>
      <c r="C6552" s="33"/>
      <c r="D6552" s="1"/>
      <c r="E6552" s="1"/>
      <c r="F6552" s="34"/>
      <c r="G6552" s="2"/>
      <c r="H6552" s="44">
        <f t="shared" si="107"/>
        <v>0</v>
      </c>
    </row>
    <row r="6553" spans="2:8" ht="12.5" x14ac:dyDescent="0.25">
      <c r="B6553" s="25"/>
      <c r="C6553" s="33"/>
      <c r="D6553" s="1"/>
      <c r="E6553" s="1"/>
      <c r="F6553" s="34"/>
      <c r="G6553" s="2"/>
      <c r="H6553" s="44">
        <f t="shared" si="107"/>
        <v>0</v>
      </c>
    </row>
    <row r="6554" spans="2:8" ht="12.5" x14ac:dyDescent="0.25">
      <c r="B6554" s="25"/>
      <c r="C6554" s="33"/>
      <c r="D6554" s="1"/>
      <c r="E6554" s="1"/>
      <c r="F6554" s="34"/>
      <c r="G6554" s="2"/>
      <c r="H6554" s="44">
        <f t="shared" si="107"/>
        <v>0</v>
      </c>
    </row>
    <row r="6555" spans="2:8" ht="12.5" x14ac:dyDescent="0.25">
      <c r="B6555" s="25"/>
      <c r="C6555" s="33"/>
      <c r="D6555" s="1"/>
      <c r="E6555" s="1"/>
      <c r="F6555" s="34"/>
      <c r="G6555" s="2"/>
      <c r="H6555" s="44">
        <f t="shared" si="107"/>
        <v>0</v>
      </c>
    </row>
    <row r="6556" spans="2:8" ht="12.5" x14ac:dyDescent="0.25">
      <c r="B6556" s="25"/>
      <c r="C6556" s="33"/>
      <c r="D6556" s="1"/>
      <c r="E6556" s="1"/>
      <c r="F6556" s="34"/>
      <c r="G6556" s="2"/>
      <c r="H6556" s="44">
        <f t="shared" si="107"/>
        <v>0</v>
      </c>
    </row>
    <row r="6557" spans="2:8" ht="12.5" x14ac:dyDescent="0.25">
      <c r="B6557" s="25"/>
      <c r="C6557" s="33"/>
      <c r="D6557" s="1"/>
      <c r="E6557" s="1"/>
      <c r="F6557" s="34"/>
      <c r="G6557" s="2"/>
      <c r="H6557" s="44">
        <f t="shared" si="107"/>
        <v>0</v>
      </c>
    </row>
    <row r="6558" spans="2:8" ht="12.5" x14ac:dyDescent="0.25">
      <c r="B6558" s="25"/>
      <c r="C6558" s="33"/>
      <c r="D6558" s="1"/>
      <c r="E6558" s="1"/>
      <c r="F6558" s="34"/>
      <c r="G6558" s="2"/>
      <c r="H6558" s="44">
        <f t="shared" si="107"/>
        <v>0</v>
      </c>
    </row>
    <row r="6559" spans="2:8" ht="12.5" x14ac:dyDescent="0.25">
      <c r="B6559" s="25"/>
      <c r="C6559" s="33"/>
      <c r="D6559" s="1"/>
      <c r="E6559" s="1"/>
      <c r="F6559" s="34"/>
      <c r="G6559" s="2"/>
      <c r="H6559" s="44">
        <f t="shared" si="107"/>
        <v>0</v>
      </c>
    </row>
    <row r="6560" spans="2:8" ht="12.5" x14ac:dyDescent="0.25">
      <c r="B6560" s="25"/>
      <c r="C6560" s="33"/>
      <c r="D6560" s="1"/>
      <c r="E6560" s="1"/>
      <c r="F6560" s="34"/>
      <c r="G6560" s="2"/>
      <c r="H6560" s="44">
        <f t="shared" si="107"/>
        <v>0</v>
      </c>
    </row>
    <row r="6561" spans="2:8" ht="12.5" x14ac:dyDescent="0.25">
      <c r="B6561" s="25"/>
      <c r="C6561" s="33"/>
      <c r="D6561" s="1"/>
      <c r="E6561" s="1"/>
      <c r="F6561" s="34"/>
      <c r="G6561" s="2"/>
      <c r="H6561" s="44">
        <f t="shared" si="107"/>
        <v>0</v>
      </c>
    </row>
    <row r="6562" spans="2:8" ht="12.5" x14ac:dyDescent="0.25">
      <c r="B6562" s="25"/>
      <c r="C6562" s="33"/>
      <c r="D6562" s="1"/>
      <c r="E6562" s="1"/>
      <c r="F6562" s="34"/>
      <c r="G6562" s="2"/>
      <c r="H6562" s="44">
        <f t="shared" si="107"/>
        <v>0</v>
      </c>
    </row>
    <row r="6563" spans="2:8" ht="12.5" x14ac:dyDescent="0.25">
      <c r="B6563" s="25"/>
      <c r="C6563" s="33"/>
      <c r="D6563" s="1"/>
      <c r="E6563" s="1"/>
      <c r="F6563" s="34"/>
      <c r="G6563" s="2"/>
      <c r="H6563" s="44">
        <f t="shared" si="107"/>
        <v>0</v>
      </c>
    </row>
    <row r="6564" spans="2:8" ht="12.5" x14ac:dyDescent="0.25">
      <c r="B6564" s="25"/>
      <c r="C6564" s="33"/>
      <c r="D6564" s="1"/>
      <c r="E6564" s="1"/>
      <c r="F6564" s="34"/>
      <c r="G6564" s="2"/>
      <c r="H6564" s="44">
        <f t="shared" si="107"/>
        <v>0</v>
      </c>
    </row>
    <row r="6565" spans="2:8" ht="12.5" x14ac:dyDescent="0.25">
      <c r="B6565" s="25"/>
      <c r="C6565" s="33"/>
      <c r="D6565" s="1"/>
      <c r="E6565" s="1"/>
      <c r="F6565" s="34"/>
      <c r="G6565" s="2"/>
      <c r="H6565" s="44">
        <f t="shared" si="107"/>
        <v>0</v>
      </c>
    </row>
    <row r="6566" spans="2:8" ht="12.5" x14ac:dyDescent="0.25">
      <c r="B6566" s="25"/>
      <c r="C6566" s="33"/>
      <c r="D6566" s="1"/>
      <c r="E6566" s="1"/>
      <c r="F6566" s="34"/>
      <c r="G6566" s="2"/>
      <c r="H6566" s="44">
        <f t="shared" si="107"/>
        <v>0</v>
      </c>
    </row>
    <row r="6567" spans="2:8" ht="12.5" x14ac:dyDescent="0.25">
      <c r="B6567" s="25"/>
      <c r="C6567" s="33"/>
      <c r="D6567" s="1"/>
      <c r="E6567" s="1"/>
      <c r="F6567" s="34"/>
      <c r="G6567" s="2"/>
      <c r="H6567" s="44">
        <f t="shared" si="107"/>
        <v>0</v>
      </c>
    </row>
    <row r="6568" spans="2:8" ht="12.5" x14ac:dyDescent="0.25">
      <c r="B6568" s="25"/>
      <c r="C6568" s="33"/>
      <c r="D6568" s="1"/>
      <c r="E6568" s="1"/>
      <c r="F6568" s="34"/>
      <c r="G6568" s="2"/>
      <c r="H6568" s="44">
        <f t="shared" si="107"/>
        <v>0</v>
      </c>
    </row>
    <row r="6569" spans="2:8" ht="12.5" x14ac:dyDescent="0.25">
      <c r="B6569" s="25"/>
      <c r="C6569" s="33"/>
      <c r="D6569" s="1"/>
      <c r="E6569" s="1"/>
      <c r="F6569" s="34"/>
      <c r="G6569" s="2"/>
      <c r="H6569" s="44">
        <f t="shared" si="107"/>
        <v>0</v>
      </c>
    </row>
    <row r="6570" spans="2:8" ht="12.5" x14ac:dyDescent="0.25">
      <c r="B6570" s="25"/>
      <c r="C6570" s="33"/>
      <c r="D6570" s="1"/>
      <c r="E6570" s="1"/>
      <c r="F6570" s="34"/>
      <c r="G6570" s="2"/>
      <c r="H6570" s="44">
        <f t="shared" si="107"/>
        <v>0</v>
      </c>
    </row>
    <row r="6571" spans="2:8" ht="12.5" x14ac:dyDescent="0.25">
      <c r="B6571" s="25"/>
      <c r="C6571" s="33"/>
      <c r="D6571" s="1"/>
      <c r="E6571" s="1"/>
      <c r="F6571" s="34"/>
      <c r="G6571" s="2"/>
      <c r="H6571" s="44">
        <f t="shared" si="107"/>
        <v>0</v>
      </c>
    </row>
    <row r="6572" spans="2:8" ht="12.5" x14ac:dyDescent="0.25">
      <c r="B6572" s="25"/>
      <c r="C6572" s="33"/>
      <c r="D6572" s="1"/>
      <c r="E6572" s="1"/>
      <c r="F6572" s="34"/>
      <c r="G6572" s="2"/>
      <c r="H6572" s="44">
        <f t="shared" si="107"/>
        <v>0</v>
      </c>
    </row>
    <row r="6573" spans="2:8" ht="12.5" x14ac:dyDescent="0.25">
      <c r="B6573" s="25"/>
      <c r="C6573" s="33"/>
      <c r="D6573" s="1"/>
      <c r="E6573" s="1"/>
      <c r="F6573" s="34"/>
      <c r="G6573" s="2"/>
      <c r="H6573" s="44">
        <f t="shared" si="107"/>
        <v>0</v>
      </c>
    </row>
    <row r="6574" spans="2:8" ht="12.5" x14ac:dyDescent="0.25">
      <c r="B6574" s="25"/>
      <c r="C6574" s="33"/>
      <c r="D6574" s="1"/>
      <c r="E6574" s="1"/>
      <c r="F6574" s="34"/>
      <c r="G6574" s="2"/>
      <c r="H6574" s="44">
        <f t="shared" si="107"/>
        <v>0</v>
      </c>
    </row>
    <row r="6575" spans="2:8" ht="12.5" x14ac:dyDescent="0.25">
      <c r="B6575" s="25"/>
      <c r="C6575" s="33"/>
      <c r="D6575" s="1"/>
      <c r="E6575" s="1"/>
      <c r="F6575" s="34"/>
      <c r="G6575" s="2"/>
      <c r="H6575" s="44">
        <f t="shared" si="107"/>
        <v>0</v>
      </c>
    </row>
    <row r="6576" spans="2:8" ht="12.5" x14ac:dyDescent="0.25">
      <c r="B6576" s="25"/>
      <c r="C6576" s="33"/>
      <c r="D6576" s="1"/>
      <c r="E6576" s="1"/>
      <c r="F6576" s="34"/>
      <c r="G6576" s="2"/>
      <c r="H6576" s="44">
        <f t="shared" si="107"/>
        <v>0</v>
      </c>
    </row>
    <row r="6577" spans="2:8" ht="12.5" x14ac:dyDescent="0.25">
      <c r="B6577" s="25"/>
      <c r="C6577" s="33"/>
      <c r="D6577" s="1"/>
      <c r="E6577" s="1"/>
      <c r="F6577" s="34"/>
      <c r="G6577" s="2"/>
      <c r="H6577" s="44">
        <f t="shared" si="107"/>
        <v>0</v>
      </c>
    </row>
    <row r="6578" spans="2:8" ht="12.5" x14ac:dyDescent="0.25">
      <c r="B6578" s="25"/>
      <c r="C6578" s="33"/>
      <c r="D6578" s="1"/>
      <c r="E6578" s="1"/>
      <c r="F6578" s="34"/>
      <c r="G6578" s="2"/>
      <c r="H6578" s="44">
        <f t="shared" si="107"/>
        <v>0</v>
      </c>
    </row>
    <row r="6579" spans="2:8" ht="12.5" x14ac:dyDescent="0.25">
      <c r="B6579" s="25"/>
      <c r="C6579" s="33"/>
      <c r="D6579" s="1"/>
      <c r="E6579" s="1"/>
      <c r="F6579" s="34"/>
      <c r="G6579" s="2"/>
      <c r="H6579" s="44">
        <f t="shared" si="107"/>
        <v>0</v>
      </c>
    </row>
    <row r="6580" spans="2:8" ht="12.5" x14ac:dyDescent="0.25">
      <c r="B6580" s="25"/>
      <c r="C6580" s="33"/>
      <c r="D6580" s="1"/>
      <c r="E6580" s="1"/>
      <c r="F6580" s="34"/>
      <c r="G6580" s="2"/>
      <c r="H6580" s="44">
        <f t="shared" si="107"/>
        <v>0</v>
      </c>
    </row>
    <row r="6581" spans="2:8" ht="12.5" x14ac:dyDescent="0.25">
      <c r="B6581" s="25"/>
      <c r="C6581" s="33"/>
      <c r="D6581" s="1"/>
      <c r="E6581" s="1"/>
      <c r="F6581" s="34"/>
      <c r="G6581" s="2"/>
      <c r="H6581" s="44">
        <f t="shared" si="107"/>
        <v>0</v>
      </c>
    </row>
    <row r="6582" spans="2:8" ht="12.5" x14ac:dyDescent="0.25">
      <c r="B6582" s="25"/>
      <c r="C6582" s="33"/>
      <c r="D6582" s="1"/>
      <c r="E6582" s="1"/>
      <c r="F6582" s="34"/>
      <c r="G6582" s="2"/>
      <c r="H6582" s="44">
        <f t="shared" si="107"/>
        <v>0</v>
      </c>
    </row>
    <row r="6583" spans="2:8" ht="12.5" x14ac:dyDescent="0.25">
      <c r="B6583" s="25"/>
      <c r="C6583" s="33"/>
      <c r="D6583" s="1"/>
      <c r="E6583" s="1"/>
      <c r="F6583" s="34"/>
      <c r="G6583" s="2"/>
      <c r="H6583" s="44">
        <f t="shared" si="107"/>
        <v>0</v>
      </c>
    </row>
    <row r="6584" spans="2:8" ht="12.5" x14ac:dyDescent="0.25">
      <c r="B6584" s="25"/>
      <c r="C6584" s="33"/>
      <c r="D6584" s="1"/>
      <c r="E6584" s="1"/>
      <c r="F6584" s="34"/>
      <c r="G6584" s="2"/>
      <c r="H6584" s="44">
        <f t="shared" si="107"/>
        <v>0</v>
      </c>
    </row>
    <row r="6585" spans="2:8" ht="12.5" x14ac:dyDescent="0.25">
      <c r="B6585" s="25"/>
      <c r="C6585" s="33"/>
      <c r="D6585" s="1"/>
      <c r="E6585" s="1"/>
      <c r="F6585" s="34"/>
      <c r="G6585" s="2"/>
      <c r="H6585" s="44">
        <f t="shared" si="107"/>
        <v>0</v>
      </c>
    </row>
    <row r="6586" spans="2:8" ht="12.5" x14ac:dyDescent="0.25">
      <c r="B6586" s="25"/>
      <c r="C6586" s="33"/>
      <c r="D6586" s="1"/>
      <c r="E6586" s="1"/>
      <c r="F6586" s="34"/>
      <c r="G6586" s="2"/>
      <c r="H6586" s="44">
        <f t="shared" si="107"/>
        <v>0</v>
      </c>
    </row>
    <row r="6587" spans="2:8" ht="12.5" x14ac:dyDescent="0.25">
      <c r="B6587" s="25"/>
      <c r="C6587" s="33"/>
      <c r="D6587" s="1"/>
      <c r="E6587" s="1"/>
      <c r="F6587" s="34"/>
      <c r="G6587" s="2"/>
      <c r="H6587" s="44">
        <f t="shared" si="107"/>
        <v>0</v>
      </c>
    </row>
    <row r="6588" spans="2:8" ht="12.5" x14ac:dyDescent="0.25">
      <c r="B6588" s="25"/>
      <c r="C6588" s="33"/>
      <c r="D6588" s="1"/>
      <c r="E6588" s="1"/>
      <c r="F6588" s="34"/>
      <c r="G6588" s="2"/>
      <c r="H6588" s="44">
        <f t="shared" si="107"/>
        <v>0</v>
      </c>
    </row>
    <row r="6589" spans="2:8" ht="12.5" x14ac:dyDescent="0.25">
      <c r="B6589" s="25"/>
      <c r="C6589" s="33"/>
      <c r="D6589" s="1"/>
      <c r="E6589" s="1"/>
      <c r="F6589" s="34"/>
      <c r="G6589" s="2"/>
      <c r="H6589" s="44">
        <f t="shared" si="107"/>
        <v>0</v>
      </c>
    </row>
    <row r="6590" spans="2:8" ht="12.5" x14ac:dyDescent="0.25">
      <c r="B6590" s="25"/>
      <c r="C6590" s="33"/>
      <c r="D6590" s="1"/>
      <c r="E6590" s="1"/>
      <c r="F6590" s="34"/>
      <c r="G6590" s="2"/>
      <c r="H6590" s="44">
        <f t="shared" si="107"/>
        <v>0</v>
      </c>
    </row>
    <row r="6591" spans="2:8" ht="12.5" x14ac:dyDescent="0.25">
      <c r="B6591" s="25"/>
      <c r="C6591" s="33"/>
      <c r="D6591" s="1"/>
      <c r="E6591" s="1"/>
      <c r="F6591" s="34"/>
      <c r="G6591" s="2"/>
      <c r="H6591" s="44">
        <f t="shared" si="107"/>
        <v>0</v>
      </c>
    </row>
    <row r="6592" spans="2:8" ht="12.5" x14ac:dyDescent="0.25">
      <c r="B6592" s="25"/>
      <c r="C6592" s="33"/>
      <c r="D6592" s="1"/>
      <c r="E6592" s="1"/>
      <c r="F6592" s="34"/>
      <c r="G6592" s="2"/>
      <c r="H6592" s="44">
        <f t="shared" si="107"/>
        <v>0</v>
      </c>
    </row>
    <row r="6593" spans="2:8" ht="12.5" x14ac:dyDescent="0.25">
      <c r="B6593" s="25"/>
      <c r="C6593" s="33"/>
      <c r="D6593" s="1"/>
      <c r="E6593" s="1"/>
      <c r="F6593" s="34"/>
      <c r="G6593" s="2"/>
      <c r="H6593" s="44">
        <f t="shared" si="107"/>
        <v>0</v>
      </c>
    </row>
    <row r="6594" spans="2:8" ht="12.5" x14ac:dyDescent="0.25">
      <c r="B6594" s="25"/>
      <c r="C6594" s="33"/>
      <c r="D6594" s="1"/>
      <c r="E6594" s="1"/>
      <c r="F6594" s="34"/>
      <c r="G6594" s="2"/>
      <c r="H6594" s="44">
        <f t="shared" si="107"/>
        <v>0</v>
      </c>
    </row>
    <row r="6595" spans="2:8" ht="12.5" x14ac:dyDescent="0.25">
      <c r="B6595" s="25"/>
      <c r="C6595" s="33"/>
      <c r="D6595" s="1"/>
      <c r="E6595" s="1"/>
      <c r="F6595" s="34"/>
      <c r="G6595" s="2"/>
      <c r="H6595" s="44">
        <f t="shared" si="107"/>
        <v>0</v>
      </c>
    </row>
    <row r="6596" spans="2:8" ht="12.5" x14ac:dyDescent="0.25">
      <c r="B6596" s="25"/>
      <c r="C6596" s="33"/>
      <c r="D6596" s="1"/>
      <c r="E6596" s="1"/>
      <c r="F6596" s="34"/>
      <c r="G6596" s="2"/>
      <c r="H6596" s="44">
        <f t="shared" si="107"/>
        <v>0</v>
      </c>
    </row>
    <row r="6597" spans="2:8" ht="12.5" x14ac:dyDescent="0.25">
      <c r="B6597" s="25"/>
      <c r="C6597" s="33"/>
      <c r="D6597" s="1"/>
      <c r="E6597" s="1"/>
      <c r="F6597" s="34"/>
      <c r="G6597" s="2"/>
      <c r="H6597" s="44">
        <f t="shared" si="107"/>
        <v>0</v>
      </c>
    </row>
    <row r="6598" spans="2:8" ht="12.5" x14ac:dyDescent="0.25">
      <c r="B6598" s="25"/>
      <c r="C6598" s="33"/>
      <c r="D6598" s="1"/>
      <c r="E6598" s="1"/>
      <c r="F6598" s="34"/>
      <c r="G6598" s="2"/>
      <c r="H6598" s="44">
        <f t="shared" ref="H6598:H6661" si="108">F6598*ROUND(G6598,4)</f>
        <v>0</v>
      </c>
    </row>
    <row r="6599" spans="2:8" ht="12.5" x14ac:dyDescent="0.25">
      <c r="B6599" s="25"/>
      <c r="C6599" s="33"/>
      <c r="D6599" s="1"/>
      <c r="E6599" s="1"/>
      <c r="F6599" s="34"/>
      <c r="G6599" s="2"/>
      <c r="H6599" s="44">
        <f t="shared" si="108"/>
        <v>0</v>
      </c>
    </row>
    <row r="6600" spans="2:8" ht="12.5" x14ac:dyDescent="0.25">
      <c r="B6600" s="25"/>
      <c r="C6600" s="33"/>
      <c r="D6600" s="1"/>
      <c r="E6600" s="1"/>
      <c r="F6600" s="34"/>
      <c r="G6600" s="2"/>
      <c r="H6600" s="44">
        <f t="shared" si="108"/>
        <v>0</v>
      </c>
    </row>
    <row r="6601" spans="2:8" ht="12.5" x14ac:dyDescent="0.25">
      <c r="B6601" s="25"/>
      <c r="C6601" s="33"/>
      <c r="D6601" s="1"/>
      <c r="E6601" s="1"/>
      <c r="F6601" s="34"/>
      <c r="G6601" s="2"/>
      <c r="H6601" s="44">
        <f t="shared" si="108"/>
        <v>0</v>
      </c>
    </row>
    <row r="6602" spans="2:8" ht="12.5" x14ac:dyDescent="0.25">
      <c r="B6602" s="25"/>
      <c r="C6602" s="33"/>
      <c r="D6602" s="1"/>
      <c r="E6602" s="1"/>
      <c r="F6602" s="34"/>
      <c r="G6602" s="2"/>
      <c r="H6602" s="44">
        <f t="shared" si="108"/>
        <v>0</v>
      </c>
    </row>
    <row r="6603" spans="2:8" ht="12.5" x14ac:dyDescent="0.25">
      <c r="B6603" s="25"/>
      <c r="C6603" s="33"/>
      <c r="D6603" s="1"/>
      <c r="E6603" s="1"/>
      <c r="F6603" s="34"/>
      <c r="G6603" s="2"/>
      <c r="H6603" s="44">
        <f t="shared" si="108"/>
        <v>0</v>
      </c>
    </row>
    <row r="6604" spans="2:8" ht="12.5" x14ac:dyDescent="0.25">
      <c r="B6604" s="25"/>
      <c r="C6604" s="33"/>
      <c r="D6604" s="1"/>
      <c r="E6604" s="1"/>
      <c r="F6604" s="34"/>
      <c r="G6604" s="2"/>
      <c r="H6604" s="44">
        <f t="shared" si="108"/>
        <v>0</v>
      </c>
    </row>
    <row r="6605" spans="2:8" ht="12.5" x14ac:dyDescent="0.25">
      <c r="B6605" s="25"/>
      <c r="C6605" s="33"/>
      <c r="D6605" s="1"/>
      <c r="E6605" s="1"/>
      <c r="F6605" s="34"/>
      <c r="G6605" s="2"/>
      <c r="H6605" s="44">
        <f t="shared" si="108"/>
        <v>0</v>
      </c>
    </row>
    <row r="6606" spans="2:8" ht="12.5" x14ac:dyDescent="0.25">
      <c r="B6606" s="25"/>
      <c r="C6606" s="33"/>
      <c r="D6606" s="1"/>
      <c r="E6606" s="1"/>
      <c r="F6606" s="34"/>
      <c r="G6606" s="2"/>
      <c r="H6606" s="44">
        <f t="shared" si="108"/>
        <v>0</v>
      </c>
    </row>
    <row r="6607" spans="2:8" ht="12.5" x14ac:dyDescent="0.25">
      <c r="B6607" s="25"/>
      <c r="C6607" s="33"/>
      <c r="D6607" s="1"/>
      <c r="E6607" s="1"/>
      <c r="F6607" s="34"/>
      <c r="G6607" s="2"/>
      <c r="H6607" s="44">
        <f t="shared" si="108"/>
        <v>0</v>
      </c>
    </row>
    <row r="6608" spans="2:8" ht="12.5" x14ac:dyDescent="0.25">
      <c r="B6608" s="25"/>
      <c r="C6608" s="33"/>
      <c r="D6608" s="1"/>
      <c r="E6608" s="1"/>
      <c r="F6608" s="34"/>
      <c r="G6608" s="2"/>
      <c r="H6608" s="44">
        <f t="shared" si="108"/>
        <v>0</v>
      </c>
    </row>
    <row r="6609" spans="2:8" ht="12.5" x14ac:dyDescent="0.25">
      <c r="B6609" s="25"/>
      <c r="C6609" s="33"/>
      <c r="D6609" s="1"/>
      <c r="E6609" s="1"/>
      <c r="F6609" s="34"/>
      <c r="G6609" s="2"/>
      <c r="H6609" s="44">
        <f t="shared" si="108"/>
        <v>0</v>
      </c>
    </row>
    <row r="6610" spans="2:8" ht="12.5" x14ac:dyDescent="0.25">
      <c r="B6610" s="25"/>
      <c r="C6610" s="33"/>
      <c r="D6610" s="1"/>
      <c r="E6610" s="1"/>
      <c r="F6610" s="34"/>
      <c r="G6610" s="2"/>
      <c r="H6610" s="44">
        <f t="shared" si="108"/>
        <v>0</v>
      </c>
    </row>
    <row r="6611" spans="2:8" ht="12.5" x14ac:dyDescent="0.25">
      <c r="B6611" s="25"/>
      <c r="C6611" s="33"/>
      <c r="D6611" s="1"/>
      <c r="E6611" s="1"/>
      <c r="F6611" s="34"/>
      <c r="G6611" s="2"/>
      <c r="H6611" s="44">
        <f t="shared" si="108"/>
        <v>0</v>
      </c>
    </row>
    <row r="6612" spans="2:8" ht="12.5" x14ac:dyDescent="0.25">
      <c r="B6612" s="25"/>
      <c r="C6612" s="33"/>
      <c r="D6612" s="1"/>
      <c r="E6612" s="1"/>
      <c r="F6612" s="34"/>
      <c r="G6612" s="2"/>
      <c r="H6612" s="44">
        <f t="shared" si="108"/>
        <v>0</v>
      </c>
    </row>
    <row r="6613" spans="2:8" ht="12.5" x14ac:dyDescent="0.25">
      <c r="B6613" s="25"/>
      <c r="C6613" s="33"/>
      <c r="D6613" s="1"/>
      <c r="E6613" s="1"/>
      <c r="F6613" s="34"/>
      <c r="G6613" s="2"/>
      <c r="H6613" s="44">
        <f t="shared" si="108"/>
        <v>0</v>
      </c>
    </row>
    <row r="6614" spans="2:8" ht="12.5" x14ac:dyDescent="0.25">
      <c r="B6614" s="25"/>
      <c r="C6614" s="33"/>
      <c r="D6614" s="1"/>
      <c r="E6614" s="1"/>
      <c r="F6614" s="34"/>
      <c r="G6614" s="2"/>
      <c r="H6614" s="44">
        <f t="shared" si="108"/>
        <v>0</v>
      </c>
    </row>
    <row r="6615" spans="2:8" ht="12.5" x14ac:dyDescent="0.25">
      <c r="B6615" s="25"/>
      <c r="C6615" s="33"/>
      <c r="D6615" s="1"/>
      <c r="E6615" s="1"/>
      <c r="F6615" s="34"/>
      <c r="G6615" s="2"/>
      <c r="H6615" s="44">
        <f t="shared" si="108"/>
        <v>0</v>
      </c>
    </row>
    <row r="6616" spans="2:8" ht="12.5" x14ac:dyDescent="0.25">
      <c r="B6616" s="25"/>
      <c r="C6616" s="33"/>
      <c r="D6616" s="1"/>
      <c r="E6616" s="1"/>
      <c r="F6616" s="34"/>
      <c r="G6616" s="2"/>
      <c r="H6616" s="44">
        <f t="shared" si="108"/>
        <v>0</v>
      </c>
    </row>
    <row r="6617" spans="2:8" ht="12.5" x14ac:dyDescent="0.25">
      <c r="B6617" s="25"/>
      <c r="C6617" s="33"/>
      <c r="D6617" s="1"/>
      <c r="E6617" s="1"/>
      <c r="F6617" s="34"/>
      <c r="G6617" s="2"/>
      <c r="H6617" s="44">
        <f t="shared" si="108"/>
        <v>0</v>
      </c>
    </row>
    <row r="6618" spans="2:8" ht="12.5" x14ac:dyDescent="0.25">
      <c r="B6618" s="25"/>
      <c r="C6618" s="33"/>
      <c r="D6618" s="1"/>
      <c r="E6618" s="1"/>
      <c r="F6618" s="34"/>
      <c r="G6618" s="2"/>
      <c r="H6618" s="44">
        <f t="shared" si="108"/>
        <v>0</v>
      </c>
    </row>
    <row r="6619" spans="2:8" ht="12.5" x14ac:dyDescent="0.25">
      <c r="B6619" s="25"/>
      <c r="C6619" s="33"/>
      <c r="D6619" s="1"/>
      <c r="E6619" s="1"/>
      <c r="F6619" s="34"/>
      <c r="G6619" s="2"/>
      <c r="H6619" s="44">
        <f t="shared" si="108"/>
        <v>0</v>
      </c>
    </row>
    <row r="6620" spans="2:8" ht="12.5" x14ac:dyDescent="0.25">
      <c r="B6620" s="25"/>
      <c r="C6620" s="33"/>
      <c r="D6620" s="1"/>
      <c r="E6620" s="1"/>
      <c r="F6620" s="34"/>
      <c r="G6620" s="2"/>
      <c r="H6620" s="44">
        <f t="shared" si="108"/>
        <v>0</v>
      </c>
    </row>
    <row r="6621" spans="2:8" ht="12.5" x14ac:dyDescent="0.25">
      <c r="B6621" s="25"/>
      <c r="C6621" s="33"/>
      <c r="D6621" s="1"/>
      <c r="E6621" s="1"/>
      <c r="F6621" s="34"/>
      <c r="G6621" s="2"/>
      <c r="H6621" s="44">
        <f t="shared" si="108"/>
        <v>0</v>
      </c>
    </row>
    <row r="6622" spans="2:8" ht="12.5" x14ac:dyDescent="0.25">
      <c r="B6622" s="25"/>
      <c r="C6622" s="33"/>
      <c r="D6622" s="1"/>
      <c r="E6622" s="1"/>
      <c r="F6622" s="34"/>
      <c r="G6622" s="2"/>
      <c r="H6622" s="44">
        <f t="shared" si="108"/>
        <v>0</v>
      </c>
    </row>
    <row r="6623" spans="2:8" ht="12.5" x14ac:dyDescent="0.25">
      <c r="B6623" s="25"/>
      <c r="C6623" s="33"/>
      <c r="D6623" s="1"/>
      <c r="E6623" s="1"/>
      <c r="F6623" s="34"/>
      <c r="G6623" s="2"/>
      <c r="H6623" s="44">
        <f t="shared" si="108"/>
        <v>0</v>
      </c>
    </row>
    <row r="6624" spans="2:8" ht="12.5" x14ac:dyDescent="0.25">
      <c r="B6624" s="25"/>
      <c r="C6624" s="33"/>
      <c r="D6624" s="1"/>
      <c r="E6624" s="1"/>
      <c r="F6624" s="34"/>
      <c r="G6624" s="2"/>
      <c r="H6624" s="44">
        <f t="shared" si="108"/>
        <v>0</v>
      </c>
    </row>
    <row r="6625" spans="2:8" ht="12.5" x14ac:dyDescent="0.25">
      <c r="B6625" s="25"/>
      <c r="C6625" s="33"/>
      <c r="D6625" s="1"/>
      <c r="E6625" s="1"/>
      <c r="F6625" s="34"/>
      <c r="G6625" s="2"/>
      <c r="H6625" s="44">
        <f t="shared" si="108"/>
        <v>0</v>
      </c>
    </row>
    <row r="6626" spans="2:8" ht="12.5" x14ac:dyDescent="0.25">
      <c r="B6626" s="25"/>
      <c r="C6626" s="33"/>
      <c r="D6626" s="1"/>
      <c r="E6626" s="1"/>
      <c r="F6626" s="34"/>
      <c r="G6626" s="2"/>
      <c r="H6626" s="44">
        <f t="shared" si="108"/>
        <v>0</v>
      </c>
    </row>
    <row r="6627" spans="2:8" ht="12.5" x14ac:dyDescent="0.25">
      <c r="B6627" s="25"/>
      <c r="C6627" s="33"/>
      <c r="D6627" s="1"/>
      <c r="E6627" s="1"/>
      <c r="F6627" s="34"/>
      <c r="G6627" s="2"/>
      <c r="H6627" s="44">
        <f t="shared" si="108"/>
        <v>0</v>
      </c>
    </row>
    <row r="6628" spans="2:8" ht="12.5" x14ac:dyDescent="0.25">
      <c r="B6628" s="25"/>
      <c r="C6628" s="33"/>
      <c r="D6628" s="1"/>
      <c r="E6628" s="1"/>
      <c r="F6628" s="34"/>
      <c r="G6628" s="2"/>
      <c r="H6628" s="44">
        <f t="shared" si="108"/>
        <v>0</v>
      </c>
    </row>
    <row r="6629" spans="2:8" ht="12.5" x14ac:dyDescent="0.25">
      <c r="B6629" s="25"/>
      <c r="C6629" s="33"/>
      <c r="D6629" s="1"/>
      <c r="E6629" s="1"/>
      <c r="F6629" s="34"/>
      <c r="G6629" s="2"/>
      <c r="H6629" s="44">
        <f t="shared" si="108"/>
        <v>0</v>
      </c>
    </row>
    <row r="6630" spans="2:8" ht="12.5" x14ac:dyDescent="0.25">
      <c r="B6630" s="25"/>
      <c r="C6630" s="33"/>
      <c r="D6630" s="1"/>
      <c r="E6630" s="1"/>
      <c r="F6630" s="34"/>
      <c r="G6630" s="2"/>
      <c r="H6630" s="44">
        <f t="shared" si="108"/>
        <v>0</v>
      </c>
    </row>
    <row r="6631" spans="2:8" ht="12.5" x14ac:dyDescent="0.25">
      <c r="B6631" s="25"/>
      <c r="C6631" s="33"/>
      <c r="D6631" s="1"/>
      <c r="E6631" s="1"/>
      <c r="F6631" s="34"/>
      <c r="G6631" s="2"/>
      <c r="H6631" s="44">
        <f t="shared" si="108"/>
        <v>0</v>
      </c>
    </row>
    <row r="6632" spans="2:8" ht="12.5" x14ac:dyDescent="0.25">
      <c r="B6632" s="25"/>
      <c r="C6632" s="33"/>
      <c r="D6632" s="1"/>
      <c r="E6632" s="1"/>
      <c r="F6632" s="34"/>
      <c r="G6632" s="2"/>
      <c r="H6632" s="44">
        <f t="shared" si="108"/>
        <v>0</v>
      </c>
    </row>
    <row r="6633" spans="2:8" ht="12.5" x14ac:dyDescent="0.25">
      <c r="B6633" s="25"/>
      <c r="C6633" s="33"/>
      <c r="D6633" s="1"/>
      <c r="E6633" s="1"/>
      <c r="F6633" s="34"/>
      <c r="G6633" s="2"/>
      <c r="H6633" s="44">
        <f t="shared" si="108"/>
        <v>0</v>
      </c>
    </row>
    <row r="6634" spans="2:8" ht="12.5" x14ac:dyDescent="0.25">
      <c r="B6634" s="25"/>
      <c r="C6634" s="33"/>
      <c r="D6634" s="1"/>
      <c r="E6634" s="1"/>
      <c r="F6634" s="34"/>
      <c r="G6634" s="2"/>
      <c r="H6634" s="44">
        <f t="shared" si="108"/>
        <v>0</v>
      </c>
    </row>
    <row r="6635" spans="2:8" ht="12.5" x14ac:dyDescent="0.25">
      <c r="B6635" s="25"/>
      <c r="C6635" s="33"/>
      <c r="D6635" s="1"/>
      <c r="E6635" s="1"/>
      <c r="F6635" s="34"/>
      <c r="G6635" s="2"/>
      <c r="H6635" s="44">
        <f t="shared" si="108"/>
        <v>0</v>
      </c>
    </row>
    <row r="6636" spans="2:8" ht="12.5" x14ac:dyDescent="0.25">
      <c r="B6636" s="25"/>
      <c r="C6636" s="33"/>
      <c r="D6636" s="1"/>
      <c r="E6636" s="1"/>
      <c r="F6636" s="34"/>
      <c r="G6636" s="2"/>
      <c r="H6636" s="44">
        <f t="shared" si="108"/>
        <v>0</v>
      </c>
    </row>
    <row r="6637" spans="2:8" ht="12.5" x14ac:dyDescent="0.25">
      <c r="B6637" s="25"/>
      <c r="C6637" s="33"/>
      <c r="D6637" s="1"/>
      <c r="E6637" s="1"/>
      <c r="F6637" s="34"/>
      <c r="G6637" s="2"/>
      <c r="H6637" s="44">
        <f t="shared" si="108"/>
        <v>0</v>
      </c>
    </row>
    <row r="6638" spans="2:8" ht="12.5" x14ac:dyDescent="0.25">
      <c r="B6638" s="25"/>
      <c r="C6638" s="33"/>
      <c r="D6638" s="1"/>
      <c r="E6638" s="1"/>
      <c r="F6638" s="34"/>
      <c r="G6638" s="2"/>
      <c r="H6638" s="44">
        <f t="shared" si="108"/>
        <v>0</v>
      </c>
    </row>
    <row r="6639" spans="2:8" ht="12.5" x14ac:dyDescent="0.25">
      <c r="B6639" s="25"/>
      <c r="C6639" s="33"/>
      <c r="D6639" s="1"/>
      <c r="E6639" s="1"/>
      <c r="F6639" s="34"/>
      <c r="G6639" s="2"/>
      <c r="H6639" s="44">
        <f t="shared" si="108"/>
        <v>0</v>
      </c>
    </row>
    <row r="6640" spans="2:8" ht="12.5" x14ac:dyDescent="0.25">
      <c r="B6640" s="25"/>
      <c r="C6640" s="33"/>
      <c r="D6640" s="1"/>
      <c r="E6640" s="1"/>
      <c r="F6640" s="34"/>
      <c r="G6640" s="2"/>
      <c r="H6640" s="44">
        <f t="shared" si="108"/>
        <v>0</v>
      </c>
    </row>
    <row r="6641" spans="2:8" ht="12.5" x14ac:dyDescent="0.25">
      <c r="B6641" s="25"/>
      <c r="C6641" s="33"/>
      <c r="D6641" s="1"/>
      <c r="E6641" s="1"/>
      <c r="F6641" s="34"/>
      <c r="G6641" s="2"/>
      <c r="H6641" s="44">
        <f t="shared" si="108"/>
        <v>0</v>
      </c>
    </row>
    <row r="6642" spans="2:8" ht="12.5" x14ac:dyDescent="0.25">
      <c r="B6642" s="25"/>
      <c r="C6642" s="33"/>
      <c r="D6642" s="1"/>
      <c r="E6642" s="1"/>
      <c r="F6642" s="34"/>
      <c r="G6642" s="2"/>
      <c r="H6642" s="44">
        <f t="shared" si="108"/>
        <v>0</v>
      </c>
    </row>
    <row r="6643" spans="2:8" ht="12.5" x14ac:dyDescent="0.25">
      <c r="B6643" s="25"/>
      <c r="C6643" s="33"/>
      <c r="D6643" s="1"/>
      <c r="E6643" s="1"/>
      <c r="F6643" s="34"/>
      <c r="G6643" s="2"/>
      <c r="H6643" s="44">
        <f t="shared" si="108"/>
        <v>0</v>
      </c>
    </row>
    <row r="6644" spans="2:8" ht="12.5" x14ac:dyDescent="0.25">
      <c r="B6644" s="25"/>
      <c r="C6644" s="33"/>
      <c r="D6644" s="1"/>
      <c r="E6644" s="1"/>
      <c r="F6644" s="34"/>
      <c r="G6644" s="2"/>
      <c r="H6644" s="44">
        <f t="shared" si="108"/>
        <v>0</v>
      </c>
    </row>
    <row r="6645" spans="2:8" ht="12.5" x14ac:dyDescent="0.25">
      <c r="B6645" s="25"/>
      <c r="C6645" s="33"/>
      <c r="D6645" s="1"/>
      <c r="E6645" s="1"/>
      <c r="F6645" s="34"/>
      <c r="G6645" s="2"/>
      <c r="H6645" s="44">
        <f t="shared" si="108"/>
        <v>0</v>
      </c>
    </row>
    <row r="6646" spans="2:8" ht="12.5" x14ac:dyDescent="0.25">
      <c r="B6646" s="25"/>
      <c r="C6646" s="33"/>
      <c r="D6646" s="1"/>
      <c r="E6646" s="1"/>
      <c r="F6646" s="34"/>
      <c r="G6646" s="2"/>
      <c r="H6646" s="44">
        <f t="shared" si="108"/>
        <v>0</v>
      </c>
    </row>
    <row r="6647" spans="2:8" ht="12.5" x14ac:dyDescent="0.25">
      <c r="B6647" s="25"/>
      <c r="C6647" s="33"/>
      <c r="D6647" s="1"/>
      <c r="E6647" s="1"/>
      <c r="F6647" s="34"/>
      <c r="G6647" s="2"/>
      <c r="H6647" s="44">
        <f t="shared" si="108"/>
        <v>0</v>
      </c>
    </row>
    <row r="6648" spans="2:8" ht="12.5" x14ac:dyDescent="0.25">
      <c r="B6648" s="25"/>
      <c r="C6648" s="33"/>
      <c r="D6648" s="1"/>
      <c r="E6648" s="1"/>
      <c r="F6648" s="34"/>
      <c r="G6648" s="2"/>
      <c r="H6648" s="44">
        <f t="shared" si="108"/>
        <v>0</v>
      </c>
    </row>
    <row r="6649" spans="2:8" ht="12.5" x14ac:dyDescent="0.25">
      <c r="B6649" s="25"/>
      <c r="C6649" s="33"/>
      <c r="D6649" s="1"/>
      <c r="E6649" s="1"/>
      <c r="F6649" s="34"/>
      <c r="G6649" s="2"/>
      <c r="H6649" s="44">
        <f t="shared" si="108"/>
        <v>0</v>
      </c>
    </row>
    <row r="6650" spans="2:8" ht="12.5" x14ac:dyDescent="0.25">
      <c r="B6650" s="25"/>
      <c r="C6650" s="33"/>
      <c r="D6650" s="1"/>
      <c r="E6650" s="1"/>
      <c r="F6650" s="34"/>
      <c r="G6650" s="2"/>
      <c r="H6650" s="44">
        <f t="shared" si="108"/>
        <v>0</v>
      </c>
    </row>
    <row r="6651" spans="2:8" ht="12.5" x14ac:dyDescent="0.25">
      <c r="B6651" s="25"/>
      <c r="C6651" s="33"/>
      <c r="D6651" s="1"/>
      <c r="E6651" s="1"/>
      <c r="F6651" s="34"/>
      <c r="G6651" s="2"/>
      <c r="H6651" s="44">
        <f t="shared" si="108"/>
        <v>0</v>
      </c>
    </row>
    <row r="6652" spans="2:8" ht="12.5" x14ac:dyDescent="0.25">
      <c r="B6652" s="25"/>
      <c r="C6652" s="33"/>
      <c r="D6652" s="1"/>
      <c r="E6652" s="1"/>
      <c r="F6652" s="34"/>
      <c r="G6652" s="2"/>
      <c r="H6652" s="44">
        <f t="shared" si="108"/>
        <v>0</v>
      </c>
    </row>
    <row r="6653" spans="2:8" ht="12.5" x14ac:dyDescent="0.25">
      <c r="B6653" s="25"/>
      <c r="C6653" s="33"/>
      <c r="D6653" s="1"/>
      <c r="E6653" s="1"/>
      <c r="F6653" s="34"/>
      <c r="G6653" s="2"/>
      <c r="H6653" s="44">
        <f t="shared" si="108"/>
        <v>0</v>
      </c>
    </row>
    <row r="6654" spans="2:8" ht="12.5" x14ac:dyDescent="0.25">
      <c r="B6654" s="25"/>
      <c r="C6654" s="33"/>
      <c r="D6654" s="1"/>
      <c r="E6654" s="1"/>
      <c r="F6654" s="34"/>
      <c r="G6654" s="2"/>
      <c r="H6654" s="44">
        <f t="shared" si="108"/>
        <v>0</v>
      </c>
    </row>
    <row r="6655" spans="2:8" ht="12.5" x14ac:dyDescent="0.25">
      <c r="B6655" s="25"/>
      <c r="C6655" s="33"/>
      <c r="D6655" s="1"/>
      <c r="E6655" s="1"/>
      <c r="F6655" s="34"/>
      <c r="G6655" s="2"/>
      <c r="H6655" s="44">
        <f t="shared" si="108"/>
        <v>0</v>
      </c>
    </row>
    <row r="6656" spans="2:8" ht="12.5" x14ac:dyDescent="0.25">
      <c r="B6656" s="25"/>
      <c r="C6656" s="33"/>
      <c r="D6656" s="1"/>
      <c r="E6656" s="1"/>
      <c r="F6656" s="34"/>
      <c r="G6656" s="2"/>
      <c r="H6656" s="44">
        <f t="shared" si="108"/>
        <v>0</v>
      </c>
    </row>
    <row r="6657" spans="2:8" ht="12.5" x14ac:dyDescent="0.25">
      <c r="B6657" s="25"/>
      <c r="C6657" s="33"/>
      <c r="D6657" s="1"/>
      <c r="E6657" s="1"/>
      <c r="F6657" s="34"/>
      <c r="G6657" s="2"/>
      <c r="H6657" s="44">
        <f t="shared" si="108"/>
        <v>0</v>
      </c>
    </row>
    <row r="6658" spans="2:8" ht="12.5" x14ac:dyDescent="0.25">
      <c r="B6658" s="25"/>
      <c r="C6658" s="33"/>
      <c r="D6658" s="1"/>
      <c r="E6658" s="1"/>
      <c r="F6658" s="34"/>
      <c r="G6658" s="2"/>
      <c r="H6658" s="44">
        <f t="shared" si="108"/>
        <v>0</v>
      </c>
    </row>
    <row r="6659" spans="2:8" ht="12.5" x14ac:dyDescent="0.25">
      <c r="B6659" s="25"/>
      <c r="C6659" s="33"/>
      <c r="D6659" s="1"/>
      <c r="E6659" s="1"/>
      <c r="F6659" s="34"/>
      <c r="G6659" s="2"/>
      <c r="H6659" s="44">
        <f t="shared" si="108"/>
        <v>0</v>
      </c>
    </row>
    <row r="6660" spans="2:8" ht="12.5" x14ac:dyDescent="0.25">
      <c r="B6660" s="25"/>
      <c r="C6660" s="33"/>
      <c r="D6660" s="1"/>
      <c r="E6660" s="1"/>
      <c r="F6660" s="34"/>
      <c r="G6660" s="2"/>
      <c r="H6660" s="44">
        <f t="shared" si="108"/>
        <v>0</v>
      </c>
    </row>
    <row r="6661" spans="2:8" ht="12.5" x14ac:dyDescent="0.25">
      <c r="B6661" s="25"/>
      <c r="C6661" s="33"/>
      <c r="D6661" s="1"/>
      <c r="E6661" s="1"/>
      <c r="F6661" s="34"/>
      <c r="G6661" s="2"/>
      <c r="H6661" s="44">
        <f t="shared" si="108"/>
        <v>0</v>
      </c>
    </row>
    <row r="6662" spans="2:8" ht="12.5" x14ac:dyDescent="0.25">
      <c r="B6662" s="25"/>
      <c r="C6662" s="33"/>
      <c r="D6662" s="1"/>
      <c r="E6662" s="1"/>
      <c r="F6662" s="34"/>
      <c r="G6662" s="2"/>
      <c r="H6662" s="44">
        <f t="shared" ref="H6662:H6725" si="109">F6662*ROUND(G6662,4)</f>
        <v>0</v>
      </c>
    </row>
    <row r="6663" spans="2:8" ht="12.5" x14ac:dyDescent="0.25">
      <c r="B6663" s="25"/>
      <c r="C6663" s="33"/>
      <c r="D6663" s="1"/>
      <c r="E6663" s="1"/>
      <c r="F6663" s="34"/>
      <c r="G6663" s="2"/>
      <c r="H6663" s="44">
        <f t="shared" si="109"/>
        <v>0</v>
      </c>
    </row>
    <row r="6664" spans="2:8" ht="12.5" x14ac:dyDescent="0.25">
      <c r="B6664" s="25"/>
      <c r="C6664" s="33"/>
      <c r="D6664" s="1"/>
      <c r="E6664" s="1"/>
      <c r="F6664" s="34"/>
      <c r="G6664" s="2"/>
      <c r="H6664" s="44">
        <f t="shared" si="109"/>
        <v>0</v>
      </c>
    </row>
    <row r="6665" spans="2:8" ht="12.5" x14ac:dyDescent="0.25">
      <c r="B6665" s="25"/>
      <c r="C6665" s="33"/>
      <c r="D6665" s="1"/>
      <c r="E6665" s="1"/>
      <c r="F6665" s="34"/>
      <c r="G6665" s="2"/>
      <c r="H6665" s="44">
        <f t="shared" si="109"/>
        <v>0</v>
      </c>
    </row>
    <row r="6666" spans="2:8" ht="12.5" x14ac:dyDescent="0.25">
      <c r="B6666" s="25"/>
      <c r="C6666" s="33"/>
      <c r="D6666" s="1"/>
      <c r="E6666" s="1"/>
      <c r="F6666" s="34"/>
      <c r="G6666" s="2"/>
      <c r="H6666" s="44">
        <f t="shared" si="109"/>
        <v>0</v>
      </c>
    </row>
    <row r="6667" spans="2:8" ht="12.5" x14ac:dyDescent="0.25">
      <c r="B6667" s="25"/>
      <c r="C6667" s="33"/>
      <c r="D6667" s="1"/>
      <c r="E6667" s="1"/>
      <c r="F6667" s="34"/>
      <c r="G6667" s="2"/>
      <c r="H6667" s="44">
        <f t="shared" si="109"/>
        <v>0</v>
      </c>
    </row>
    <row r="6668" spans="2:8" ht="12.5" x14ac:dyDescent="0.25">
      <c r="B6668" s="25"/>
      <c r="C6668" s="33"/>
      <c r="D6668" s="1"/>
      <c r="E6668" s="1"/>
      <c r="F6668" s="34"/>
      <c r="G6668" s="2"/>
      <c r="H6668" s="44">
        <f t="shared" si="109"/>
        <v>0</v>
      </c>
    </row>
    <row r="6669" spans="2:8" ht="12.5" x14ac:dyDescent="0.25">
      <c r="B6669" s="25"/>
      <c r="C6669" s="33"/>
      <c r="D6669" s="1"/>
      <c r="E6669" s="1"/>
      <c r="F6669" s="34"/>
      <c r="G6669" s="2"/>
      <c r="H6669" s="44">
        <f t="shared" si="109"/>
        <v>0</v>
      </c>
    </row>
    <row r="6670" spans="2:8" ht="12.5" x14ac:dyDescent="0.25">
      <c r="B6670" s="25"/>
      <c r="C6670" s="33"/>
      <c r="D6670" s="1"/>
      <c r="E6670" s="1"/>
      <c r="F6670" s="34"/>
      <c r="G6670" s="2"/>
      <c r="H6670" s="44">
        <f t="shared" si="109"/>
        <v>0</v>
      </c>
    </row>
    <row r="6671" spans="2:8" ht="12.5" x14ac:dyDescent="0.25">
      <c r="B6671" s="25"/>
      <c r="C6671" s="33"/>
      <c r="D6671" s="1"/>
      <c r="E6671" s="1"/>
      <c r="F6671" s="34"/>
      <c r="G6671" s="2"/>
      <c r="H6671" s="44">
        <f t="shared" si="109"/>
        <v>0</v>
      </c>
    </row>
    <row r="6672" spans="2:8" ht="12.5" x14ac:dyDescent="0.25">
      <c r="B6672" s="25"/>
      <c r="C6672" s="33"/>
      <c r="D6672" s="1"/>
      <c r="E6672" s="1"/>
      <c r="F6672" s="34"/>
      <c r="G6672" s="2"/>
      <c r="H6672" s="44">
        <f t="shared" si="109"/>
        <v>0</v>
      </c>
    </row>
    <row r="6673" spans="2:8" ht="12.5" x14ac:dyDescent="0.25">
      <c r="B6673" s="25"/>
      <c r="C6673" s="33"/>
      <c r="D6673" s="1"/>
      <c r="E6673" s="1"/>
      <c r="F6673" s="34"/>
      <c r="G6673" s="2"/>
      <c r="H6673" s="44">
        <f t="shared" si="109"/>
        <v>0</v>
      </c>
    </row>
    <row r="6674" spans="2:8" ht="12.5" x14ac:dyDescent="0.25">
      <c r="B6674" s="25"/>
      <c r="C6674" s="33"/>
      <c r="D6674" s="1"/>
      <c r="E6674" s="1"/>
      <c r="F6674" s="34"/>
      <c r="G6674" s="2"/>
      <c r="H6674" s="44">
        <f t="shared" si="109"/>
        <v>0</v>
      </c>
    </row>
    <row r="6675" spans="2:8" ht="12.5" x14ac:dyDescent="0.25">
      <c r="B6675" s="25"/>
      <c r="C6675" s="33"/>
      <c r="D6675" s="1"/>
      <c r="E6675" s="1"/>
      <c r="F6675" s="34"/>
      <c r="G6675" s="2"/>
      <c r="H6675" s="44">
        <f t="shared" si="109"/>
        <v>0</v>
      </c>
    </row>
    <row r="6676" spans="2:8" ht="12.5" x14ac:dyDescent="0.25">
      <c r="B6676" s="25"/>
      <c r="C6676" s="33"/>
      <c r="D6676" s="1"/>
      <c r="E6676" s="1"/>
      <c r="F6676" s="34"/>
      <c r="G6676" s="2"/>
      <c r="H6676" s="44">
        <f t="shared" si="109"/>
        <v>0</v>
      </c>
    </row>
    <row r="6677" spans="2:8" ht="12.5" x14ac:dyDescent="0.25">
      <c r="B6677" s="25"/>
      <c r="C6677" s="33"/>
      <c r="D6677" s="1"/>
      <c r="E6677" s="1"/>
      <c r="F6677" s="34"/>
      <c r="G6677" s="2"/>
      <c r="H6677" s="44">
        <f t="shared" si="109"/>
        <v>0</v>
      </c>
    </row>
    <row r="6678" spans="2:8" ht="12.5" x14ac:dyDescent="0.25">
      <c r="B6678" s="25"/>
      <c r="C6678" s="33"/>
      <c r="D6678" s="1"/>
      <c r="E6678" s="1"/>
      <c r="F6678" s="34"/>
      <c r="G6678" s="2"/>
      <c r="H6678" s="44">
        <f t="shared" si="109"/>
        <v>0</v>
      </c>
    </row>
    <row r="6679" spans="2:8" ht="12.5" x14ac:dyDescent="0.25">
      <c r="B6679" s="25"/>
      <c r="C6679" s="33"/>
      <c r="D6679" s="1"/>
      <c r="E6679" s="1"/>
      <c r="F6679" s="34"/>
      <c r="G6679" s="2"/>
      <c r="H6679" s="44">
        <f t="shared" si="109"/>
        <v>0</v>
      </c>
    </row>
    <row r="6680" spans="2:8" ht="12.5" x14ac:dyDescent="0.25">
      <c r="B6680" s="25"/>
      <c r="C6680" s="33"/>
      <c r="D6680" s="1"/>
      <c r="E6680" s="1"/>
      <c r="F6680" s="34"/>
      <c r="G6680" s="2"/>
      <c r="H6680" s="44">
        <f t="shared" si="109"/>
        <v>0</v>
      </c>
    </row>
    <row r="6681" spans="2:8" ht="12.5" x14ac:dyDescent="0.25">
      <c r="B6681" s="25"/>
      <c r="C6681" s="33"/>
      <c r="D6681" s="1"/>
      <c r="E6681" s="1"/>
      <c r="F6681" s="34"/>
      <c r="G6681" s="2"/>
      <c r="H6681" s="44">
        <f t="shared" si="109"/>
        <v>0</v>
      </c>
    </row>
    <row r="6682" spans="2:8" ht="12.5" x14ac:dyDescent="0.25">
      <c r="B6682" s="25"/>
      <c r="C6682" s="33"/>
      <c r="D6682" s="1"/>
      <c r="E6682" s="1"/>
      <c r="F6682" s="34"/>
      <c r="G6682" s="2"/>
      <c r="H6682" s="44">
        <f t="shared" si="109"/>
        <v>0</v>
      </c>
    </row>
    <row r="6683" spans="2:8" ht="12.5" x14ac:dyDescent="0.25">
      <c r="B6683" s="25"/>
      <c r="C6683" s="33"/>
      <c r="D6683" s="1"/>
      <c r="E6683" s="1"/>
      <c r="F6683" s="34"/>
      <c r="G6683" s="2"/>
      <c r="H6683" s="44">
        <f t="shared" si="109"/>
        <v>0</v>
      </c>
    </row>
    <row r="6684" spans="2:8" ht="12.5" x14ac:dyDescent="0.25">
      <c r="B6684" s="25"/>
      <c r="C6684" s="33"/>
      <c r="D6684" s="1"/>
      <c r="E6684" s="1"/>
      <c r="F6684" s="34"/>
      <c r="G6684" s="2"/>
      <c r="H6684" s="44">
        <f t="shared" si="109"/>
        <v>0</v>
      </c>
    </row>
    <row r="6685" spans="2:8" ht="12.5" x14ac:dyDescent="0.25">
      <c r="B6685" s="25"/>
      <c r="C6685" s="33"/>
      <c r="D6685" s="1"/>
      <c r="E6685" s="1"/>
      <c r="F6685" s="34"/>
      <c r="G6685" s="2"/>
      <c r="H6685" s="44">
        <f t="shared" si="109"/>
        <v>0</v>
      </c>
    </row>
    <row r="6686" spans="2:8" ht="12.5" x14ac:dyDescent="0.25">
      <c r="B6686" s="25"/>
      <c r="C6686" s="33"/>
      <c r="D6686" s="1"/>
      <c r="E6686" s="1"/>
      <c r="F6686" s="34"/>
      <c r="G6686" s="2"/>
      <c r="H6686" s="44">
        <f t="shared" si="109"/>
        <v>0</v>
      </c>
    </row>
    <row r="6687" spans="2:8" ht="12.5" x14ac:dyDescent="0.25">
      <c r="B6687" s="25"/>
      <c r="C6687" s="33"/>
      <c r="D6687" s="1"/>
      <c r="E6687" s="1"/>
      <c r="F6687" s="34"/>
      <c r="G6687" s="2"/>
      <c r="H6687" s="44">
        <f t="shared" si="109"/>
        <v>0</v>
      </c>
    </row>
    <row r="6688" spans="2:8" ht="12.5" x14ac:dyDescent="0.25">
      <c r="B6688" s="25"/>
      <c r="C6688" s="33"/>
      <c r="D6688" s="1"/>
      <c r="E6688" s="1"/>
      <c r="F6688" s="34"/>
      <c r="G6688" s="2"/>
      <c r="H6688" s="44">
        <f t="shared" si="109"/>
        <v>0</v>
      </c>
    </row>
    <row r="6689" spans="2:8" ht="12.5" x14ac:dyDescent="0.25">
      <c r="B6689" s="25"/>
      <c r="C6689" s="33"/>
      <c r="D6689" s="1"/>
      <c r="E6689" s="1"/>
      <c r="F6689" s="34"/>
      <c r="G6689" s="2"/>
      <c r="H6689" s="44">
        <f t="shared" si="109"/>
        <v>0</v>
      </c>
    </row>
    <row r="6690" spans="2:8" ht="12.5" x14ac:dyDescent="0.25">
      <c r="B6690" s="25"/>
      <c r="C6690" s="33"/>
      <c r="D6690" s="1"/>
      <c r="E6690" s="1"/>
      <c r="F6690" s="34"/>
      <c r="G6690" s="2"/>
      <c r="H6690" s="44">
        <f t="shared" si="109"/>
        <v>0</v>
      </c>
    </row>
    <row r="6691" spans="2:8" ht="12.5" x14ac:dyDescent="0.25">
      <c r="B6691" s="25"/>
      <c r="C6691" s="33"/>
      <c r="D6691" s="1"/>
      <c r="E6691" s="1"/>
      <c r="F6691" s="34"/>
      <c r="G6691" s="2"/>
      <c r="H6691" s="44">
        <f t="shared" si="109"/>
        <v>0</v>
      </c>
    </row>
    <row r="6692" spans="2:8" ht="12.5" x14ac:dyDescent="0.25">
      <c r="B6692" s="25"/>
      <c r="C6692" s="33"/>
      <c r="D6692" s="1"/>
      <c r="E6692" s="1"/>
      <c r="F6692" s="34"/>
      <c r="G6692" s="2"/>
      <c r="H6692" s="44">
        <f t="shared" si="109"/>
        <v>0</v>
      </c>
    </row>
    <row r="6693" spans="2:8" ht="12.5" x14ac:dyDescent="0.25">
      <c r="B6693" s="25"/>
      <c r="C6693" s="33"/>
      <c r="D6693" s="1"/>
      <c r="E6693" s="1"/>
      <c r="F6693" s="34"/>
      <c r="G6693" s="2"/>
      <c r="H6693" s="44">
        <f t="shared" si="109"/>
        <v>0</v>
      </c>
    </row>
    <row r="6694" spans="2:8" ht="12.5" x14ac:dyDescent="0.25">
      <c r="B6694" s="25"/>
      <c r="C6694" s="33"/>
      <c r="D6694" s="1"/>
      <c r="E6694" s="1"/>
      <c r="F6694" s="34"/>
      <c r="G6694" s="2"/>
      <c r="H6694" s="44">
        <f t="shared" si="109"/>
        <v>0</v>
      </c>
    </row>
    <row r="6695" spans="2:8" ht="12.5" x14ac:dyDescent="0.25">
      <c r="B6695" s="25"/>
      <c r="C6695" s="33"/>
      <c r="D6695" s="1"/>
      <c r="E6695" s="1"/>
      <c r="F6695" s="34"/>
      <c r="G6695" s="2"/>
      <c r="H6695" s="44">
        <f t="shared" si="109"/>
        <v>0</v>
      </c>
    </row>
    <row r="6696" spans="2:8" ht="12.5" x14ac:dyDescent="0.25">
      <c r="B6696" s="25"/>
      <c r="C6696" s="33"/>
      <c r="D6696" s="1"/>
      <c r="E6696" s="1"/>
      <c r="F6696" s="34"/>
      <c r="G6696" s="2"/>
      <c r="H6696" s="44">
        <f t="shared" si="109"/>
        <v>0</v>
      </c>
    </row>
    <row r="6697" spans="2:8" ht="12.5" x14ac:dyDescent="0.25">
      <c r="B6697" s="25"/>
      <c r="C6697" s="33"/>
      <c r="D6697" s="1"/>
      <c r="E6697" s="1"/>
      <c r="F6697" s="34"/>
      <c r="G6697" s="2"/>
      <c r="H6697" s="44">
        <f t="shared" si="109"/>
        <v>0</v>
      </c>
    </row>
    <row r="6698" spans="2:8" ht="12.5" x14ac:dyDescent="0.25">
      <c r="B6698" s="25"/>
      <c r="C6698" s="33"/>
      <c r="D6698" s="1"/>
      <c r="E6698" s="1"/>
      <c r="F6698" s="34"/>
      <c r="G6698" s="2"/>
      <c r="H6698" s="44">
        <f t="shared" si="109"/>
        <v>0</v>
      </c>
    </row>
    <row r="6699" spans="2:8" ht="12.5" x14ac:dyDescent="0.25">
      <c r="B6699" s="25"/>
      <c r="C6699" s="33"/>
      <c r="D6699" s="1"/>
      <c r="E6699" s="1"/>
      <c r="F6699" s="34"/>
      <c r="G6699" s="2"/>
      <c r="H6699" s="44">
        <f t="shared" si="109"/>
        <v>0</v>
      </c>
    </row>
    <row r="6700" spans="2:8" ht="12.5" x14ac:dyDescent="0.25">
      <c r="B6700" s="25"/>
      <c r="C6700" s="33"/>
      <c r="D6700" s="1"/>
      <c r="E6700" s="1"/>
      <c r="F6700" s="34"/>
      <c r="G6700" s="2"/>
      <c r="H6700" s="44">
        <f t="shared" si="109"/>
        <v>0</v>
      </c>
    </row>
    <row r="6701" spans="2:8" ht="12.5" x14ac:dyDescent="0.25">
      <c r="B6701" s="25"/>
      <c r="C6701" s="33"/>
      <c r="D6701" s="1"/>
      <c r="E6701" s="1"/>
      <c r="F6701" s="34"/>
      <c r="G6701" s="2"/>
      <c r="H6701" s="44">
        <f t="shared" si="109"/>
        <v>0</v>
      </c>
    </row>
    <row r="6702" spans="2:8" ht="12.5" x14ac:dyDescent="0.25">
      <c r="B6702" s="25"/>
      <c r="C6702" s="33"/>
      <c r="D6702" s="1"/>
      <c r="E6702" s="1"/>
      <c r="F6702" s="34"/>
      <c r="G6702" s="2"/>
      <c r="H6702" s="44">
        <f t="shared" si="109"/>
        <v>0</v>
      </c>
    </row>
    <row r="6703" spans="2:8" ht="12.5" x14ac:dyDescent="0.25">
      <c r="B6703" s="25"/>
      <c r="C6703" s="33"/>
      <c r="D6703" s="1"/>
      <c r="E6703" s="1"/>
      <c r="F6703" s="34"/>
      <c r="G6703" s="2"/>
      <c r="H6703" s="44">
        <f t="shared" si="109"/>
        <v>0</v>
      </c>
    </row>
    <row r="6704" spans="2:8" ht="12.5" x14ac:dyDescent="0.25">
      <c r="B6704" s="25"/>
      <c r="C6704" s="33"/>
      <c r="D6704" s="1"/>
      <c r="E6704" s="1"/>
      <c r="F6704" s="34"/>
      <c r="G6704" s="2"/>
      <c r="H6704" s="44">
        <f t="shared" si="109"/>
        <v>0</v>
      </c>
    </row>
    <row r="6705" spans="2:8" ht="12.5" x14ac:dyDescent="0.25">
      <c r="B6705" s="25"/>
      <c r="C6705" s="33"/>
      <c r="D6705" s="1"/>
      <c r="E6705" s="1"/>
      <c r="F6705" s="34"/>
      <c r="G6705" s="2"/>
      <c r="H6705" s="44">
        <f t="shared" si="109"/>
        <v>0</v>
      </c>
    </row>
    <row r="6706" spans="2:8" ht="12.5" x14ac:dyDescent="0.25">
      <c r="B6706" s="25"/>
      <c r="C6706" s="33"/>
      <c r="D6706" s="1"/>
      <c r="E6706" s="1"/>
      <c r="F6706" s="34"/>
      <c r="G6706" s="2"/>
      <c r="H6706" s="44">
        <f t="shared" si="109"/>
        <v>0</v>
      </c>
    </row>
    <row r="6707" spans="2:8" ht="12.5" x14ac:dyDescent="0.25">
      <c r="B6707" s="25"/>
      <c r="C6707" s="33"/>
      <c r="D6707" s="1"/>
      <c r="E6707" s="1"/>
      <c r="F6707" s="34"/>
      <c r="G6707" s="2"/>
      <c r="H6707" s="44">
        <f t="shared" si="109"/>
        <v>0</v>
      </c>
    </row>
    <row r="6708" spans="2:8" ht="12.5" x14ac:dyDescent="0.25">
      <c r="B6708" s="25"/>
      <c r="C6708" s="33"/>
      <c r="D6708" s="1"/>
      <c r="E6708" s="1"/>
      <c r="F6708" s="34"/>
      <c r="G6708" s="2"/>
      <c r="H6708" s="44">
        <f t="shared" si="109"/>
        <v>0</v>
      </c>
    </row>
    <row r="6709" spans="2:8" ht="12.5" x14ac:dyDescent="0.25">
      <c r="B6709" s="25"/>
      <c r="C6709" s="33"/>
      <c r="D6709" s="1"/>
      <c r="E6709" s="1"/>
      <c r="F6709" s="34"/>
      <c r="G6709" s="2"/>
      <c r="H6709" s="44">
        <f t="shared" si="109"/>
        <v>0</v>
      </c>
    </row>
    <row r="6710" spans="2:8" ht="12.5" x14ac:dyDescent="0.25">
      <c r="B6710" s="25"/>
      <c r="C6710" s="33"/>
      <c r="D6710" s="1"/>
      <c r="E6710" s="1"/>
      <c r="F6710" s="34"/>
      <c r="G6710" s="2"/>
      <c r="H6710" s="44">
        <f t="shared" si="109"/>
        <v>0</v>
      </c>
    </row>
    <row r="6711" spans="2:8" ht="12.5" x14ac:dyDescent="0.25">
      <c r="B6711" s="25"/>
      <c r="C6711" s="33"/>
      <c r="D6711" s="1"/>
      <c r="E6711" s="1"/>
      <c r="F6711" s="34"/>
      <c r="G6711" s="2"/>
      <c r="H6711" s="44">
        <f t="shared" si="109"/>
        <v>0</v>
      </c>
    </row>
    <row r="6712" spans="2:8" ht="12.5" x14ac:dyDescent="0.25">
      <c r="B6712" s="25"/>
      <c r="C6712" s="33"/>
      <c r="D6712" s="1"/>
      <c r="E6712" s="1"/>
      <c r="F6712" s="34"/>
      <c r="G6712" s="2"/>
      <c r="H6712" s="44">
        <f t="shared" si="109"/>
        <v>0</v>
      </c>
    </row>
    <row r="6713" spans="2:8" ht="12.5" x14ac:dyDescent="0.25">
      <c r="B6713" s="25"/>
      <c r="C6713" s="33"/>
      <c r="D6713" s="1"/>
      <c r="E6713" s="1"/>
      <c r="F6713" s="34"/>
      <c r="G6713" s="2"/>
      <c r="H6713" s="44">
        <f t="shared" si="109"/>
        <v>0</v>
      </c>
    </row>
    <row r="6714" spans="2:8" ht="12.5" x14ac:dyDescent="0.25">
      <c r="B6714" s="25"/>
      <c r="C6714" s="33"/>
      <c r="D6714" s="1"/>
      <c r="E6714" s="1"/>
      <c r="F6714" s="34"/>
      <c r="G6714" s="2"/>
      <c r="H6714" s="44">
        <f t="shared" si="109"/>
        <v>0</v>
      </c>
    </row>
    <row r="6715" spans="2:8" ht="12.5" x14ac:dyDescent="0.25">
      <c r="B6715" s="25"/>
      <c r="C6715" s="33"/>
      <c r="D6715" s="1"/>
      <c r="E6715" s="1"/>
      <c r="F6715" s="34"/>
      <c r="G6715" s="2"/>
      <c r="H6715" s="44">
        <f t="shared" si="109"/>
        <v>0</v>
      </c>
    </row>
    <row r="6716" spans="2:8" ht="12.5" x14ac:dyDescent="0.25">
      <c r="B6716" s="25"/>
      <c r="C6716" s="33"/>
      <c r="D6716" s="1"/>
      <c r="E6716" s="1"/>
      <c r="F6716" s="34"/>
      <c r="G6716" s="2"/>
      <c r="H6716" s="44">
        <f t="shared" si="109"/>
        <v>0</v>
      </c>
    </row>
    <row r="6717" spans="2:8" ht="12.5" x14ac:dyDescent="0.25">
      <c r="B6717" s="25"/>
      <c r="C6717" s="33"/>
      <c r="D6717" s="1"/>
      <c r="E6717" s="1"/>
      <c r="F6717" s="34"/>
      <c r="G6717" s="2"/>
      <c r="H6717" s="44">
        <f t="shared" si="109"/>
        <v>0</v>
      </c>
    </row>
    <row r="6718" spans="2:8" ht="12.5" x14ac:dyDescent="0.25">
      <c r="B6718" s="25"/>
      <c r="C6718" s="33"/>
      <c r="D6718" s="1"/>
      <c r="E6718" s="1"/>
      <c r="F6718" s="34"/>
      <c r="G6718" s="2"/>
      <c r="H6718" s="44">
        <f t="shared" si="109"/>
        <v>0</v>
      </c>
    </row>
    <row r="6719" spans="2:8" ht="12.5" x14ac:dyDescent="0.25">
      <c r="B6719" s="25"/>
      <c r="C6719" s="33"/>
      <c r="D6719" s="1"/>
      <c r="E6719" s="1"/>
      <c r="F6719" s="34"/>
      <c r="G6719" s="2"/>
      <c r="H6719" s="44">
        <f t="shared" si="109"/>
        <v>0</v>
      </c>
    </row>
    <row r="6720" spans="2:8" ht="12.5" x14ac:dyDescent="0.25">
      <c r="B6720" s="25"/>
      <c r="C6720" s="33"/>
      <c r="D6720" s="1"/>
      <c r="E6720" s="1"/>
      <c r="F6720" s="34"/>
      <c r="G6720" s="2"/>
      <c r="H6720" s="44">
        <f t="shared" si="109"/>
        <v>0</v>
      </c>
    </row>
    <row r="6721" spans="2:8" ht="12.5" x14ac:dyDescent="0.25">
      <c r="B6721" s="25"/>
      <c r="C6721" s="33"/>
      <c r="D6721" s="1"/>
      <c r="E6721" s="1"/>
      <c r="F6721" s="34"/>
      <c r="G6721" s="2"/>
      <c r="H6721" s="44">
        <f t="shared" si="109"/>
        <v>0</v>
      </c>
    </row>
    <row r="6722" spans="2:8" ht="12.5" x14ac:dyDescent="0.25">
      <c r="B6722" s="25"/>
      <c r="C6722" s="33"/>
      <c r="D6722" s="1"/>
      <c r="E6722" s="1"/>
      <c r="F6722" s="34"/>
      <c r="G6722" s="2"/>
      <c r="H6722" s="44">
        <f t="shared" si="109"/>
        <v>0</v>
      </c>
    </row>
    <row r="6723" spans="2:8" ht="12.5" x14ac:dyDescent="0.25">
      <c r="B6723" s="25"/>
      <c r="C6723" s="33"/>
      <c r="D6723" s="1"/>
      <c r="E6723" s="1"/>
      <c r="F6723" s="34"/>
      <c r="G6723" s="2"/>
      <c r="H6723" s="44">
        <f t="shared" si="109"/>
        <v>0</v>
      </c>
    </row>
    <row r="6724" spans="2:8" ht="12.5" x14ac:dyDescent="0.25">
      <c r="B6724" s="25"/>
      <c r="C6724" s="33"/>
      <c r="D6724" s="1"/>
      <c r="E6724" s="1"/>
      <c r="F6724" s="34"/>
      <c r="G6724" s="2"/>
      <c r="H6724" s="44">
        <f t="shared" si="109"/>
        <v>0</v>
      </c>
    </row>
    <row r="6725" spans="2:8" ht="12.5" x14ac:dyDescent="0.25">
      <c r="B6725" s="25"/>
      <c r="C6725" s="33"/>
      <c r="D6725" s="1"/>
      <c r="E6725" s="1"/>
      <c r="F6725" s="34"/>
      <c r="G6725" s="2"/>
      <c r="H6725" s="44">
        <f t="shared" si="109"/>
        <v>0</v>
      </c>
    </row>
    <row r="6726" spans="2:8" ht="12.5" x14ac:dyDescent="0.25">
      <c r="B6726" s="25"/>
      <c r="C6726" s="33"/>
      <c r="D6726" s="1"/>
      <c r="E6726" s="1"/>
      <c r="F6726" s="34"/>
      <c r="G6726" s="2"/>
      <c r="H6726" s="44">
        <f t="shared" ref="H6726:H6789" si="110">F6726*ROUND(G6726,4)</f>
        <v>0</v>
      </c>
    </row>
    <row r="6727" spans="2:8" ht="12.5" x14ac:dyDescent="0.25">
      <c r="B6727" s="25"/>
      <c r="C6727" s="33"/>
      <c r="D6727" s="1"/>
      <c r="E6727" s="1"/>
      <c r="F6727" s="34"/>
      <c r="G6727" s="2"/>
      <c r="H6727" s="44">
        <f t="shared" si="110"/>
        <v>0</v>
      </c>
    </row>
    <row r="6728" spans="2:8" ht="12.5" x14ac:dyDescent="0.25">
      <c r="B6728" s="25"/>
      <c r="C6728" s="33"/>
      <c r="D6728" s="1"/>
      <c r="E6728" s="1"/>
      <c r="F6728" s="34"/>
      <c r="G6728" s="2"/>
      <c r="H6728" s="44">
        <f t="shared" si="110"/>
        <v>0</v>
      </c>
    </row>
    <row r="6729" spans="2:8" ht="12.5" x14ac:dyDescent="0.25">
      <c r="B6729" s="25"/>
      <c r="C6729" s="33"/>
      <c r="D6729" s="1"/>
      <c r="E6729" s="1"/>
      <c r="F6729" s="34"/>
      <c r="G6729" s="2"/>
      <c r="H6729" s="44">
        <f t="shared" si="110"/>
        <v>0</v>
      </c>
    </row>
    <row r="6730" spans="2:8" ht="12.5" x14ac:dyDescent="0.25">
      <c r="B6730" s="25"/>
      <c r="C6730" s="33"/>
      <c r="D6730" s="1"/>
      <c r="E6730" s="1"/>
      <c r="F6730" s="34"/>
      <c r="G6730" s="2"/>
      <c r="H6730" s="44">
        <f t="shared" si="110"/>
        <v>0</v>
      </c>
    </row>
    <row r="6731" spans="2:8" ht="12.5" x14ac:dyDescent="0.25">
      <c r="B6731" s="25"/>
      <c r="C6731" s="33"/>
      <c r="D6731" s="1"/>
      <c r="E6731" s="1"/>
      <c r="F6731" s="34"/>
      <c r="G6731" s="2"/>
      <c r="H6731" s="44">
        <f t="shared" si="110"/>
        <v>0</v>
      </c>
    </row>
    <row r="6732" spans="2:8" ht="12.5" x14ac:dyDescent="0.25">
      <c r="B6732" s="25"/>
      <c r="C6732" s="33"/>
      <c r="D6732" s="1"/>
      <c r="E6732" s="1"/>
      <c r="F6732" s="34"/>
      <c r="G6732" s="2"/>
      <c r="H6732" s="44">
        <f t="shared" si="110"/>
        <v>0</v>
      </c>
    </row>
    <row r="6733" spans="2:8" ht="12.5" x14ac:dyDescent="0.25">
      <c r="B6733" s="25"/>
      <c r="C6733" s="33"/>
      <c r="D6733" s="1"/>
      <c r="E6733" s="1"/>
      <c r="F6733" s="34"/>
      <c r="G6733" s="2"/>
      <c r="H6733" s="44">
        <f t="shared" si="110"/>
        <v>0</v>
      </c>
    </row>
    <row r="6734" spans="2:8" ht="12.5" x14ac:dyDescent="0.25">
      <c r="B6734" s="25"/>
      <c r="C6734" s="33"/>
      <c r="D6734" s="1"/>
      <c r="E6734" s="1"/>
      <c r="F6734" s="34"/>
      <c r="G6734" s="2"/>
      <c r="H6734" s="44">
        <f t="shared" si="110"/>
        <v>0</v>
      </c>
    </row>
    <row r="6735" spans="2:8" ht="12.5" x14ac:dyDescent="0.25">
      <c r="B6735" s="25"/>
      <c r="C6735" s="33"/>
      <c r="D6735" s="1"/>
      <c r="E6735" s="1"/>
      <c r="F6735" s="34"/>
      <c r="G6735" s="2"/>
      <c r="H6735" s="44">
        <f t="shared" si="110"/>
        <v>0</v>
      </c>
    </row>
    <row r="6736" spans="2:8" ht="12.5" x14ac:dyDescent="0.25">
      <c r="B6736" s="25"/>
      <c r="C6736" s="33"/>
      <c r="D6736" s="1"/>
      <c r="E6736" s="1"/>
      <c r="F6736" s="34"/>
      <c r="G6736" s="2"/>
      <c r="H6736" s="44">
        <f t="shared" si="110"/>
        <v>0</v>
      </c>
    </row>
    <row r="6737" spans="2:8" ht="12.5" x14ac:dyDescent="0.25">
      <c r="B6737" s="25"/>
      <c r="C6737" s="33"/>
      <c r="D6737" s="1"/>
      <c r="E6737" s="1"/>
      <c r="F6737" s="34"/>
      <c r="G6737" s="2"/>
      <c r="H6737" s="44">
        <f t="shared" si="110"/>
        <v>0</v>
      </c>
    </row>
    <row r="6738" spans="2:8" ht="12.5" x14ac:dyDescent="0.25">
      <c r="B6738" s="25"/>
      <c r="C6738" s="33"/>
      <c r="D6738" s="1"/>
      <c r="E6738" s="1"/>
      <c r="F6738" s="34"/>
      <c r="G6738" s="2"/>
      <c r="H6738" s="44">
        <f t="shared" si="110"/>
        <v>0</v>
      </c>
    </row>
    <row r="6739" spans="2:8" ht="12.5" x14ac:dyDescent="0.25">
      <c r="B6739" s="25"/>
      <c r="C6739" s="33"/>
      <c r="D6739" s="1"/>
      <c r="E6739" s="1"/>
      <c r="F6739" s="34"/>
      <c r="G6739" s="2"/>
      <c r="H6739" s="44">
        <f t="shared" si="110"/>
        <v>0</v>
      </c>
    </row>
    <row r="6740" spans="2:8" ht="12.5" x14ac:dyDescent="0.25">
      <c r="B6740" s="25"/>
      <c r="C6740" s="33"/>
      <c r="D6740" s="1"/>
      <c r="E6740" s="1"/>
      <c r="F6740" s="34"/>
      <c r="G6740" s="2"/>
      <c r="H6740" s="44">
        <f t="shared" si="110"/>
        <v>0</v>
      </c>
    </row>
    <row r="6741" spans="2:8" ht="12.5" x14ac:dyDescent="0.25">
      <c r="B6741" s="25"/>
      <c r="C6741" s="33"/>
      <c r="D6741" s="1"/>
      <c r="E6741" s="1"/>
      <c r="F6741" s="34"/>
      <c r="G6741" s="2"/>
      <c r="H6741" s="44">
        <f t="shared" si="110"/>
        <v>0</v>
      </c>
    </row>
    <row r="6742" spans="2:8" ht="12.5" x14ac:dyDescent="0.25">
      <c r="B6742" s="25"/>
      <c r="C6742" s="33"/>
      <c r="D6742" s="1"/>
      <c r="E6742" s="1"/>
      <c r="F6742" s="34"/>
      <c r="G6742" s="2"/>
      <c r="H6742" s="44">
        <f t="shared" si="110"/>
        <v>0</v>
      </c>
    </row>
    <row r="6743" spans="2:8" ht="12.5" x14ac:dyDescent="0.25">
      <c r="B6743" s="25"/>
      <c r="C6743" s="33"/>
      <c r="D6743" s="1"/>
      <c r="E6743" s="1"/>
      <c r="F6743" s="34"/>
      <c r="G6743" s="2"/>
      <c r="H6743" s="44">
        <f t="shared" si="110"/>
        <v>0</v>
      </c>
    </row>
    <row r="6744" spans="2:8" ht="12.5" x14ac:dyDescent="0.25">
      <c r="B6744" s="25"/>
      <c r="C6744" s="33"/>
      <c r="D6744" s="1"/>
      <c r="E6744" s="1"/>
      <c r="F6744" s="34"/>
      <c r="G6744" s="2"/>
      <c r="H6744" s="44">
        <f t="shared" si="110"/>
        <v>0</v>
      </c>
    </row>
    <row r="6745" spans="2:8" ht="12.5" x14ac:dyDescent="0.25">
      <c r="B6745" s="25"/>
      <c r="C6745" s="33"/>
      <c r="D6745" s="1"/>
      <c r="E6745" s="1"/>
      <c r="F6745" s="34"/>
      <c r="G6745" s="2"/>
      <c r="H6745" s="44">
        <f t="shared" si="110"/>
        <v>0</v>
      </c>
    </row>
    <row r="6746" spans="2:8" ht="12.5" x14ac:dyDescent="0.25">
      <c r="B6746" s="25"/>
      <c r="C6746" s="33"/>
      <c r="D6746" s="1"/>
      <c r="E6746" s="1"/>
      <c r="F6746" s="34"/>
      <c r="G6746" s="2"/>
      <c r="H6746" s="44">
        <f t="shared" si="110"/>
        <v>0</v>
      </c>
    </row>
    <row r="6747" spans="2:8" ht="12.5" x14ac:dyDescent="0.25">
      <c r="B6747" s="25"/>
      <c r="C6747" s="33"/>
      <c r="D6747" s="1"/>
      <c r="E6747" s="1"/>
      <c r="F6747" s="34"/>
      <c r="G6747" s="2"/>
      <c r="H6747" s="44">
        <f t="shared" si="110"/>
        <v>0</v>
      </c>
    </row>
    <row r="6748" spans="2:8" ht="12.5" x14ac:dyDescent="0.25">
      <c r="B6748" s="25"/>
      <c r="C6748" s="33"/>
      <c r="D6748" s="1"/>
      <c r="E6748" s="1"/>
      <c r="F6748" s="34"/>
      <c r="G6748" s="2"/>
      <c r="H6748" s="44">
        <f t="shared" si="110"/>
        <v>0</v>
      </c>
    </row>
    <row r="6749" spans="2:8" ht="12.5" x14ac:dyDescent="0.25">
      <c r="B6749" s="25"/>
      <c r="C6749" s="33"/>
      <c r="D6749" s="1"/>
      <c r="E6749" s="1"/>
      <c r="F6749" s="34"/>
      <c r="G6749" s="2"/>
      <c r="H6749" s="44">
        <f t="shared" si="110"/>
        <v>0</v>
      </c>
    </row>
    <row r="6750" spans="2:8" ht="12.5" x14ac:dyDescent="0.25">
      <c r="B6750" s="25"/>
      <c r="C6750" s="33"/>
      <c r="D6750" s="1"/>
      <c r="E6750" s="1"/>
      <c r="F6750" s="34"/>
      <c r="G6750" s="2"/>
      <c r="H6750" s="44">
        <f t="shared" si="110"/>
        <v>0</v>
      </c>
    </row>
    <row r="6751" spans="2:8" ht="12.5" x14ac:dyDescent="0.25">
      <c r="B6751" s="25"/>
      <c r="C6751" s="33"/>
      <c r="D6751" s="1"/>
      <c r="E6751" s="1"/>
      <c r="F6751" s="34"/>
      <c r="G6751" s="2"/>
      <c r="H6751" s="44">
        <f t="shared" si="110"/>
        <v>0</v>
      </c>
    </row>
    <row r="6752" spans="2:8" ht="12.5" x14ac:dyDescent="0.25">
      <c r="B6752" s="25"/>
      <c r="C6752" s="33"/>
      <c r="D6752" s="1"/>
      <c r="E6752" s="1"/>
      <c r="F6752" s="34"/>
      <c r="G6752" s="2"/>
      <c r="H6752" s="44">
        <f t="shared" si="110"/>
        <v>0</v>
      </c>
    </row>
    <row r="6753" spans="2:8" ht="12.5" x14ac:dyDescent="0.25">
      <c r="B6753" s="25"/>
      <c r="C6753" s="33"/>
      <c r="D6753" s="1"/>
      <c r="E6753" s="1"/>
      <c r="F6753" s="34"/>
      <c r="G6753" s="2"/>
      <c r="H6753" s="44">
        <f t="shared" si="110"/>
        <v>0</v>
      </c>
    </row>
    <row r="6754" spans="2:8" ht="12.5" x14ac:dyDescent="0.25">
      <c r="B6754" s="25"/>
      <c r="C6754" s="33"/>
      <c r="D6754" s="1"/>
      <c r="E6754" s="1"/>
      <c r="F6754" s="34"/>
      <c r="G6754" s="2"/>
      <c r="H6754" s="44">
        <f t="shared" si="110"/>
        <v>0</v>
      </c>
    </row>
    <row r="6755" spans="2:8" ht="12.5" x14ac:dyDescent="0.25">
      <c r="B6755" s="25"/>
      <c r="C6755" s="33"/>
      <c r="D6755" s="1"/>
      <c r="E6755" s="1"/>
      <c r="F6755" s="34"/>
      <c r="G6755" s="2"/>
      <c r="H6755" s="44">
        <f t="shared" si="110"/>
        <v>0</v>
      </c>
    </row>
    <row r="6756" spans="2:8" ht="12.5" x14ac:dyDescent="0.25">
      <c r="B6756" s="25"/>
      <c r="C6756" s="33"/>
      <c r="D6756" s="1"/>
      <c r="E6756" s="1"/>
      <c r="F6756" s="34"/>
      <c r="G6756" s="2"/>
      <c r="H6756" s="44">
        <f t="shared" si="110"/>
        <v>0</v>
      </c>
    </row>
    <row r="6757" spans="2:8" ht="12.5" x14ac:dyDescent="0.25">
      <c r="B6757" s="25"/>
      <c r="C6757" s="33"/>
      <c r="D6757" s="1"/>
      <c r="E6757" s="1"/>
      <c r="F6757" s="34"/>
      <c r="G6757" s="2"/>
      <c r="H6757" s="44">
        <f t="shared" si="110"/>
        <v>0</v>
      </c>
    </row>
    <row r="6758" spans="2:8" ht="12.5" x14ac:dyDescent="0.25">
      <c r="B6758" s="25"/>
      <c r="C6758" s="33"/>
      <c r="D6758" s="1"/>
      <c r="E6758" s="1"/>
      <c r="F6758" s="34"/>
      <c r="G6758" s="2"/>
      <c r="H6758" s="44">
        <f t="shared" si="110"/>
        <v>0</v>
      </c>
    </row>
    <row r="6759" spans="2:8" ht="12.5" x14ac:dyDescent="0.25">
      <c r="B6759" s="25"/>
      <c r="C6759" s="33"/>
      <c r="D6759" s="1"/>
      <c r="E6759" s="1"/>
      <c r="F6759" s="34"/>
      <c r="G6759" s="2"/>
      <c r="H6759" s="44">
        <f t="shared" si="110"/>
        <v>0</v>
      </c>
    </row>
    <row r="6760" spans="2:8" ht="12.5" x14ac:dyDescent="0.25">
      <c r="B6760" s="25"/>
      <c r="C6760" s="33"/>
      <c r="D6760" s="1"/>
      <c r="E6760" s="1"/>
      <c r="F6760" s="34"/>
      <c r="G6760" s="2"/>
      <c r="H6760" s="44">
        <f t="shared" si="110"/>
        <v>0</v>
      </c>
    </row>
    <row r="6761" spans="2:8" ht="12.5" x14ac:dyDescent="0.25">
      <c r="B6761" s="25"/>
      <c r="C6761" s="33"/>
      <c r="D6761" s="1"/>
      <c r="E6761" s="1"/>
      <c r="F6761" s="34"/>
      <c r="G6761" s="2"/>
      <c r="H6761" s="44">
        <f t="shared" si="110"/>
        <v>0</v>
      </c>
    </row>
    <row r="6762" spans="2:8" ht="12.5" x14ac:dyDescent="0.25">
      <c r="B6762" s="25"/>
      <c r="C6762" s="33"/>
      <c r="D6762" s="1"/>
      <c r="E6762" s="1"/>
      <c r="F6762" s="34"/>
      <c r="G6762" s="2"/>
      <c r="H6762" s="44">
        <f t="shared" si="110"/>
        <v>0</v>
      </c>
    </row>
    <row r="6763" spans="2:8" ht="12.5" x14ac:dyDescent="0.25">
      <c r="B6763" s="25"/>
      <c r="C6763" s="33"/>
      <c r="D6763" s="1"/>
      <c r="E6763" s="1"/>
      <c r="F6763" s="34"/>
      <c r="G6763" s="2"/>
      <c r="H6763" s="44">
        <f t="shared" si="110"/>
        <v>0</v>
      </c>
    </row>
    <row r="6764" spans="2:8" ht="12.5" x14ac:dyDescent="0.25">
      <c r="B6764" s="25"/>
      <c r="C6764" s="33"/>
      <c r="D6764" s="1"/>
      <c r="E6764" s="1"/>
      <c r="F6764" s="34"/>
      <c r="G6764" s="2"/>
      <c r="H6764" s="44">
        <f t="shared" si="110"/>
        <v>0</v>
      </c>
    </row>
    <row r="6765" spans="2:8" ht="12.5" x14ac:dyDescent="0.25">
      <c r="B6765" s="25"/>
      <c r="C6765" s="33"/>
      <c r="D6765" s="1"/>
      <c r="E6765" s="1"/>
      <c r="F6765" s="34"/>
      <c r="G6765" s="2"/>
      <c r="H6765" s="44">
        <f t="shared" si="110"/>
        <v>0</v>
      </c>
    </row>
    <row r="6766" spans="2:8" ht="12.5" x14ac:dyDescent="0.25">
      <c r="B6766" s="25"/>
      <c r="C6766" s="33"/>
      <c r="D6766" s="1"/>
      <c r="E6766" s="1"/>
      <c r="F6766" s="34"/>
      <c r="G6766" s="2"/>
      <c r="H6766" s="44">
        <f t="shared" si="110"/>
        <v>0</v>
      </c>
    </row>
    <row r="6767" spans="2:8" ht="12.5" x14ac:dyDescent="0.25">
      <c r="B6767" s="25"/>
      <c r="C6767" s="33"/>
      <c r="D6767" s="1"/>
      <c r="E6767" s="1"/>
      <c r="F6767" s="34"/>
      <c r="G6767" s="2"/>
      <c r="H6767" s="44">
        <f t="shared" si="110"/>
        <v>0</v>
      </c>
    </row>
    <row r="6768" spans="2:8" ht="12.5" x14ac:dyDescent="0.25">
      <c r="B6768" s="25"/>
      <c r="C6768" s="33"/>
      <c r="D6768" s="1"/>
      <c r="E6768" s="1"/>
      <c r="F6768" s="34"/>
      <c r="G6768" s="2"/>
      <c r="H6768" s="44">
        <f t="shared" si="110"/>
        <v>0</v>
      </c>
    </row>
    <row r="6769" spans="2:8" ht="12.5" x14ac:dyDescent="0.25">
      <c r="B6769" s="25"/>
      <c r="C6769" s="33"/>
      <c r="D6769" s="1"/>
      <c r="E6769" s="1"/>
      <c r="F6769" s="34"/>
      <c r="G6769" s="2"/>
      <c r="H6769" s="44">
        <f t="shared" si="110"/>
        <v>0</v>
      </c>
    </row>
    <row r="6770" spans="2:8" ht="12.5" x14ac:dyDescent="0.25">
      <c r="B6770" s="25"/>
      <c r="C6770" s="33"/>
      <c r="D6770" s="1"/>
      <c r="E6770" s="1"/>
      <c r="F6770" s="34"/>
      <c r="G6770" s="2"/>
      <c r="H6770" s="44">
        <f t="shared" si="110"/>
        <v>0</v>
      </c>
    </row>
    <row r="6771" spans="2:8" ht="12.5" x14ac:dyDescent="0.25">
      <c r="B6771" s="25"/>
      <c r="C6771" s="33"/>
      <c r="D6771" s="1"/>
      <c r="E6771" s="1"/>
      <c r="F6771" s="34"/>
      <c r="G6771" s="2"/>
      <c r="H6771" s="44">
        <f t="shared" si="110"/>
        <v>0</v>
      </c>
    </row>
    <row r="6772" spans="2:8" ht="12.5" x14ac:dyDescent="0.25">
      <c r="B6772" s="25"/>
      <c r="C6772" s="33"/>
      <c r="D6772" s="1"/>
      <c r="E6772" s="1"/>
      <c r="F6772" s="34"/>
      <c r="G6772" s="2"/>
      <c r="H6772" s="44">
        <f t="shared" si="110"/>
        <v>0</v>
      </c>
    </row>
    <row r="6773" spans="2:8" ht="12.5" x14ac:dyDescent="0.25">
      <c r="B6773" s="25"/>
      <c r="C6773" s="33"/>
      <c r="D6773" s="1"/>
      <c r="E6773" s="1"/>
      <c r="F6773" s="34"/>
      <c r="G6773" s="2"/>
      <c r="H6773" s="44">
        <f t="shared" si="110"/>
        <v>0</v>
      </c>
    </row>
    <row r="6774" spans="2:8" ht="12.5" x14ac:dyDescent="0.25">
      <c r="B6774" s="25"/>
      <c r="C6774" s="33"/>
      <c r="D6774" s="1"/>
      <c r="E6774" s="1"/>
      <c r="F6774" s="34"/>
      <c r="G6774" s="2"/>
      <c r="H6774" s="44">
        <f t="shared" si="110"/>
        <v>0</v>
      </c>
    </row>
    <row r="6775" spans="2:8" ht="12.5" x14ac:dyDescent="0.25">
      <c r="B6775" s="25"/>
      <c r="C6775" s="33"/>
      <c r="D6775" s="1"/>
      <c r="E6775" s="1"/>
      <c r="F6775" s="34"/>
      <c r="G6775" s="2"/>
      <c r="H6775" s="44">
        <f t="shared" si="110"/>
        <v>0</v>
      </c>
    </row>
    <row r="6776" spans="2:8" ht="12.5" x14ac:dyDescent="0.25">
      <c r="B6776" s="25"/>
      <c r="C6776" s="33"/>
      <c r="D6776" s="1"/>
      <c r="E6776" s="1"/>
      <c r="F6776" s="34"/>
      <c r="G6776" s="2"/>
      <c r="H6776" s="44">
        <f t="shared" si="110"/>
        <v>0</v>
      </c>
    </row>
    <row r="6777" spans="2:8" ht="12.5" x14ac:dyDescent="0.25">
      <c r="B6777" s="25"/>
      <c r="C6777" s="33"/>
      <c r="D6777" s="1"/>
      <c r="E6777" s="1"/>
      <c r="F6777" s="34"/>
      <c r="G6777" s="2"/>
      <c r="H6777" s="44">
        <f t="shared" si="110"/>
        <v>0</v>
      </c>
    </row>
    <row r="6778" spans="2:8" ht="12.5" x14ac:dyDescent="0.25">
      <c r="B6778" s="25"/>
      <c r="C6778" s="33"/>
      <c r="D6778" s="1"/>
      <c r="E6778" s="1"/>
      <c r="F6778" s="34"/>
      <c r="G6778" s="2"/>
      <c r="H6778" s="44">
        <f t="shared" si="110"/>
        <v>0</v>
      </c>
    </row>
    <row r="6779" spans="2:8" ht="12.5" x14ac:dyDescent="0.25">
      <c r="B6779" s="25"/>
      <c r="C6779" s="33"/>
      <c r="D6779" s="1"/>
      <c r="E6779" s="1"/>
      <c r="F6779" s="34"/>
      <c r="G6779" s="2"/>
      <c r="H6779" s="44">
        <f t="shared" si="110"/>
        <v>0</v>
      </c>
    </row>
    <row r="6780" spans="2:8" ht="12.5" x14ac:dyDescent="0.25">
      <c r="B6780" s="25"/>
      <c r="C6780" s="33"/>
      <c r="D6780" s="1"/>
      <c r="E6780" s="1"/>
      <c r="F6780" s="34"/>
      <c r="G6780" s="2"/>
      <c r="H6780" s="44">
        <f t="shared" si="110"/>
        <v>0</v>
      </c>
    </row>
    <row r="6781" spans="2:8" ht="12.5" x14ac:dyDescent="0.25">
      <c r="B6781" s="25"/>
      <c r="C6781" s="33"/>
      <c r="D6781" s="1"/>
      <c r="E6781" s="1"/>
      <c r="F6781" s="34"/>
      <c r="G6781" s="2"/>
      <c r="H6781" s="44">
        <f t="shared" si="110"/>
        <v>0</v>
      </c>
    </row>
    <row r="6782" spans="2:8" ht="12.5" x14ac:dyDescent="0.25">
      <c r="B6782" s="25"/>
      <c r="C6782" s="33"/>
      <c r="D6782" s="1"/>
      <c r="E6782" s="1"/>
      <c r="F6782" s="34"/>
      <c r="G6782" s="2"/>
      <c r="H6782" s="44">
        <f t="shared" si="110"/>
        <v>0</v>
      </c>
    </row>
    <row r="6783" spans="2:8" ht="12.5" x14ac:dyDescent="0.25">
      <c r="B6783" s="25"/>
      <c r="C6783" s="33"/>
      <c r="D6783" s="1"/>
      <c r="E6783" s="1"/>
      <c r="F6783" s="34"/>
      <c r="G6783" s="2"/>
      <c r="H6783" s="44">
        <f t="shared" si="110"/>
        <v>0</v>
      </c>
    </row>
    <row r="6784" spans="2:8" ht="12.5" x14ac:dyDescent="0.25">
      <c r="B6784" s="25"/>
      <c r="C6784" s="33"/>
      <c r="D6784" s="1"/>
      <c r="E6784" s="1"/>
      <c r="F6784" s="34"/>
      <c r="G6784" s="2"/>
      <c r="H6784" s="44">
        <f t="shared" si="110"/>
        <v>0</v>
      </c>
    </row>
    <row r="6785" spans="2:8" ht="12.5" x14ac:dyDescent="0.25">
      <c r="B6785" s="25"/>
      <c r="C6785" s="33"/>
      <c r="D6785" s="1"/>
      <c r="E6785" s="1"/>
      <c r="F6785" s="34"/>
      <c r="G6785" s="2"/>
      <c r="H6785" s="44">
        <f t="shared" si="110"/>
        <v>0</v>
      </c>
    </row>
    <row r="6786" spans="2:8" ht="12.5" x14ac:dyDescent="0.25">
      <c r="B6786" s="25"/>
      <c r="C6786" s="33"/>
      <c r="D6786" s="1"/>
      <c r="E6786" s="1"/>
      <c r="F6786" s="34"/>
      <c r="G6786" s="2"/>
      <c r="H6786" s="44">
        <f t="shared" si="110"/>
        <v>0</v>
      </c>
    </row>
    <row r="6787" spans="2:8" ht="12.5" x14ac:dyDescent="0.25">
      <c r="B6787" s="25"/>
      <c r="C6787" s="33"/>
      <c r="D6787" s="1"/>
      <c r="E6787" s="1"/>
      <c r="F6787" s="34"/>
      <c r="G6787" s="2"/>
      <c r="H6787" s="44">
        <f t="shared" si="110"/>
        <v>0</v>
      </c>
    </row>
    <row r="6788" spans="2:8" ht="12.5" x14ac:dyDescent="0.25">
      <c r="B6788" s="25"/>
      <c r="C6788" s="33"/>
      <c r="D6788" s="1"/>
      <c r="E6788" s="1"/>
      <c r="F6788" s="34"/>
      <c r="G6788" s="2"/>
      <c r="H6788" s="44">
        <f t="shared" si="110"/>
        <v>0</v>
      </c>
    </row>
    <row r="6789" spans="2:8" ht="12.5" x14ac:dyDescent="0.25">
      <c r="B6789" s="25"/>
      <c r="C6789" s="33"/>
      <c r="D6789" s="1"/>
      <c r="E6789" s="1"/>
      <c r="F6789" s="34"/>
      <c r="G6789" s="2"/>
      <c r="H6789" s="44">
        <f t="shared" si="110"/>
        <v>0</v>
      </c>
    </row>
    <row r="6790" spans="2:8" ht="12.5" x14ac:dyDescent="0.25">
      <c r="B6790" s="25"/>
      <c r="C6790" s="33"/>
      <c r="D6790" s="1"/>
      <c r="E6790" s="1"/>
      <c r="F6790" s="34"/>
      <c r="G6790" s="2"/>
      <c r="H6790" s="44">
        <f t="shared" ref="H6790:H6853" si="111">F6790*ROUND(G6790,4)</f>
        <v>0</v>
      </c>
    </row>
    <row r="6791" spans="2:8" ht="12.5" x14ac:dyDescent="0.25">
      <c r="B6791" s="25"/>
      <c r="C6791" s="33"/>
      <c r="D6791" s="1"/>
      <c r="E6791" s="1"/>
      <c r="F6791" s="34"/>
      <c r="G6791" s="2"/>
      <c r="H6791" s="44">
        <f t="shared" si="111"/>
        <v>0</v>
      </c>
    </row>
    <row r="6792" spans="2:8" ht="12.5" x14ac:dyDescent="0.25">
      <c r="B6792" s="25"/>
      <c r="C6792" s="33"/>
      <c r="D6792" s="1"/>
      <c r="E6792" s="1"/>
      <c r="F6792" s="34"/>
      <c r="G6792" s="2"/>
      <c r="H6792" s="44">
        <f t="shared" si="111"/>
        <v>0</v>
      </c>
    </row>
    <row r="6793" spans="2:8" ht="12.5" x14ac:dyDescent="0.25">
      <c r="B6793" s="25"/>
      <c r="C6793" s="33"/>
      <c r="D6793" s="1"/>
      <c r="E6793" s="1"/>
      <c r="F6793" s="34"/>
      <c r="G6793" s="2"/>
      <c r="H6793" s="44">
        <f t="shared" si="111"/>
        <v>0</v>
      </c>
    </row>
    <row r="6794" spans="2:8" ht="12.5" x14ac:dyDescent="0.25">
      <c r="B6794" s="25"/>
      <c r="C6794" s="33"/>
      <c r="D6794" s="1"/>
      <c r="E6794" s="1"/>
      <c r="F6794" s="34"/>
      <c r="G6794" s="2"/>
      <c r="H6794" s="44">
        <f t="shared" si="111"/>
        <v>0</v>
      </c>
    </row>
    <row r="6795" spans="2:8" ht="12.5" x14ac:dyDescent="0.25">
      <c r="B6795" s="25"/>
      <c r="C6795" s="33"/>
      <c r="D6795" s="1"/>
      <c r="E6795" s="1"/>
      <c r="F6795" s="34"/>
      <c r="G6795" s="2"/>
      <c r="H6795" s="44">
        <f t="shared" si="111"/>
        <v>0</v>
      </c>
    </row>
    <row r="6796" spans="2:8" ht="12.5" x14ac:dyDescent="0.25">
      <c r="B6796" s="25"/>
      <c r="C6796" s="33"/>
      <c r="D6796" s="1"/>
      <c r="E6796" s="1"/>
      <c r="F6796" s="34"/>
      <c r="G6796" s="2"/>
      <c r="H6796" s="44">
        <f t="shared" si="111"/>
        <v>0</v>
      </c>
    </row>
    <row r="6797" spans="2:8" ht="12.5" x14ac:dyDescent="0.25">
      <c r="B6797" s="25"/>
      <c r="C6797" s="33"/>
      <c r="D6797" s="1"/>
      <c r="E6797" s="1"/>
      <c r="F6797" s="34"/>
      <c r="G6797" s="2"/>
      <c r="H6797" s="44">
        <f t="shared" si="111"/>
        <v>0</v>
      </c>
    </row>
    <row r="6798" spans="2:8" ht="12.5" x14ac:dyDescent="0.25">
      <c r="B6798" s="25"/>
      <c r="C6798" s="33"/>
      <c r="D6798" s="1"/>
      <c r="E6798" s="1"/>
      <c r="F6798" s="34"/>
      <c r="G6798" s="2"/>
      <c r="H6798" s="44">
        <f t="shared" si="111"/>
        <v>0</v>
      </c>
    </row>
    <row r="6799" spans="2:8" ht="12.5" x14ac:dyDescent="0.25">
      <c r="B6799" s="25"/>
      <c r="C6799" s="33"/>
      <c r="D6799" s="1"/>
      <c r="E6799" s="1"/>
      <c r="F6799" s="34"/>
      <c r="G6799" s="2"/>
      <c r="H6799" s="44">
        <f t="shared" si="111"/>
        <v>0</v>
      </c>
    </row>
    <row r="6800" spans="2:8" ht="12.5" x14ac:dyDescent="0.25">
      <c r="B6800" s="25"/>
      <c r="C6800" s="33"/>
      <c r="D6800" s="1"/>
      <c r="E6800" s="1"/>
      <c r="F6800" s="34"/>
      <c r="G6800" s="2"/>
      <c r="H6800" s="44">
        <f t="shared" si="111"/>
        <v>0</v>
      </c>
    </row>
    <row r="6801" spans="2:8" ht="12.5" x14ac:dyDescent="0.25">
      <c r="B6801" s="25"/>
      <c r="C6801" s="33"/>
      <c r="D6801" s="1"/>
      <c r="E6801" s="1"/>
      <c r="F6801" s="34"/>
      <c r="G6801" s="2"/>
      <c r="H6801" s="44">
        <f t="shared" si="111"/>
        <v>0</v>
      </c>
    </row>
    <row r="6802" spans="2:8" ht="12.5" x14ac:dyDescent="0.25">
      <c r="B6802" s="25"/>
      <c r="C6802" s="33"/>
      <c r="D6802" s="1"/>
      <c r="E6802" s="1"/>
      <c r="F6802" s="34"/>
      <c r="G6802" s="2"/>
      <c r="H6802" s="44">
        <f t="shared" si="111"/>
        <v>0</v>
      </c>
    </row>
    <row r="6803" spans="2:8" ht="12.5" x14ac:dyDescent="0.25">
      <c r="B6803" s="25"/>
      <c r="C6803" s="33"/>
      <c r="D6803" s="1"/>
      <c r="E6803" s="1"/>
      <c r="F6803" s="34"/>
      <c r="G6803" s="2"/>
      <c r="H6803" s="44">
        <f t="shared" si="111"/>
        <v>0</v>
      </c>
    </row>
    <row r="6804" spans="2:8" ht="12.5" x14ac:dyDescent="0.25">
      <c r="B6804" s="25"/>
      <c r="C6804" s="33"/>
      <c r="D6804" s="1"/>
      <c r="E6804" s="1"/>
      <c r="F6804" s="34"/>
      <c r="G6804" s="2"/>
      <c r="H6804" s="44">
        <f t="shared" si="111"/>
        <v>0</v>
      </c>
    </row>
    <row r="6805" spans="2:8" ht="12.5" x14ac:dyDescent="0.25">
      <c r="B6805" s="25"/>
      <c r="C6805" s="33"/>
      <c r="D6805" s="1"/>
      <c r="E6805" s="1"/>
      <c r="F6805" s="34"/>
      <c r="G6805" s="2"/>
      <c r="H6805" s="44">
        <f t="shared" si="111"/>
        <v>0</v>
      </c>
    </row>
    <row r="6806" spans="2:8" ht="12.5" x14ac:dyDescent="0.25">
      <c r="B6806" s="25"/>
      <c r="C6806" s="33"/>
      <c r="D6806" s="1"/>
      <c r="E6806" s="1"/>
      <c r="F6806" s="34"/>
      <c r="G6806" s="2"/>
      <c r="H6806" s="44">
        <f t="shared" si="111"/>
        <v>0</v>
      </c>
    </row>
    <row r="6807" spans="2:8" ht="12.5" x14ac:dyDescent="0.25">
      <c r="B6807" s="25"/>
      <c r="C6807" s="33"/>
      <c r="D6807" s="1"/>
      <c r="E6807" s="1"/>
      <c r="F6807" s="34"/>
      <c r="G6807" s="2"/>
      <c r="H6807" s="44">
        <f t="shared" si="111"/>
        <v>0</v>
      </c>
    </row>
    <row r="6808" spans="2:8" ht="12.5" x14ac:dyDescent="0.25">
      <c r="B6808" s="25"/>
      <c r="C6808" s="33"/>
      <c r="D6808" s="1"/>
      <c r="E6808" s="1"/>
      <c r="F6808" s="34"/>
      <c r="G6808" s="2"/>
      <c r="H6808" s="44">
        <f t="shared" si="111"/>
        <v>0</v>
      </c>
    </row>
    <row r="6809" spans="2:8" ht="12.5" x14ac:dyDescent="0.25">
      <c r="B6809" s="25"/>
      <c r="C6809" s="33"/>
      <c r="D6809" s="1"/>
      <c r="E6809" s="1"/>
      <c r="F6809" s="34"/>
      <c r="G6809" s="2"/>
      <c r="H6809" s="44">
        <f t="shared" si="111"/>
        <v>0</v>
      </c>
    </row>
    <row r="6810" spans="2:8" ht="12.5" x14ac:dyDescent="0.25">
      <c r="B6810" s="25"/>
      <c r="C6810" s="33"/>
      <c r="D6810" s="1"/>
      <c r="E6810" s="1"/>
      <c r="F6810" s="34"/>
      <c r="G6810" s="2"/>
      <c r="H6810" s="44">
        <f t="shared" si="111"/>
        <v>0</v>
      </c>
    </row>
    <row r="6811" spans="2:8" ht="12.5" x14ac:dyDescent="0.25">
      <c r="B6811" s="25"/>
      <c r="C6811" s="33"/>
      <c r="D6811" s="1"/>
      <c r="E6811" s="1"/>
      <c r="F6811" s="34"/>
      <c r="G6811" s="2"/>
      <c r="H6811" s="44">
        <f t="shared" si="111"/>
        <v>0</v>
      </c>
    </row>
    <row r="6812" spans="2:8" ht="12.5" x14ac:dyDescent="0.25">
      <c r="B6812" s="25"/>
      <c r="C6812" s="33"/>
      <c r="D6812" s="1"/>
      <c r="E6812" s="1"/>
      <c r="F6812" s="34"/>
      <c r="G6812" s="2"/>
      <c r="H6812" s="44">
        <f t="shared" si="111"/>
        <v>0</v>
      </c>
    </row>
    <row r="6813" spans="2:8" ht="12.5" x14ac:dyDescent="0.25">
      <c r="B6813" s="25"/>
      <c r="C6813" s="33"/>
      <c r="D6813" s="1"/>
      <c r="E6813" s="1"/>
      <c r="F6813" s="34"/>
      <c r="G6813" s="2"/>
      <c r="H6813" s="44">
        <f t="shared" si="111"/>
        <v>0</v>
      </c>
    </row>
    <row r="6814" spans="2:8" ht="12.5" x14ac:dyDescent="0.25">
      <c r="B6814" s="25"/>
      <c r="C6814" s="33"/>
      <c r="D6814" s="1"/>
      <c r="E6814" s="1"/>
      <c r="F6814" s="34"/>
      <c r="G6814" s="2"/>
      <c r="H6814" s="44">
        <f t="shared" si="111"/>
        <v>0</v>
      </c>
    </row>
    <row r="6815" spans="2:8" ht="12.5" x14ac:dyDescent="0.25">
      <c r="B6815" s="25"/>
      <c r="C6815" s="33"/>
      <c r="D6815" s="1"/>
      <c r="E6815" s="1"/>
      <c r="F6815" s="34"/>
      <c r="G6815" s="2"/>
      <c r="H6815" s="44">
        <f t="shared" si="111"/>
        <v>0</v>
      </c>
    </row>
    <row r="6816" spans="2:8" ht="12.5" x14ac:dyDescent="0.25">
      <c r="B6816" s="25"/>
      <c r="C6816" s="33"/>
      <c r="D6816" s="1"/>
      <c r="E6816" s="1"/>
      <c r="F6816" s="34"/>
      <c r="G6816" s="2"/>
      <c r="H6816" s="44">
        <f t="shared" si="111"/>
        <v>0</v>
      </c>
    </row>
    <row r="6817" spans="2:8" ht="12.5" x14ac:dyDescent="0.25">
      <c r="B6817" s="25"/>
      <c r="C6817" s="33"/>
      <c r="D6817" s="1"/>
      <c r="E6817" s="1"/>
      <c r="F6817" s="34"/>
      <c r="G6817" s="2"/>
      <c r="H6817" s="44">
        <f t="shared" si="111"/>
        <v>0</v>
      </c>
    </row>
    <row r="6818" spans="2:8" ht="12.5" x14ac:dyDescent="0.25">
      <c r="B6818" s="25"/>
      <c r="C6818" s="33"/>
      <c r="D6818" s="1"/>
      <c r="E6818" s="1"/>
      <c r="F6818" s="34"/>
      <c r="G6818" s="2"/>
      <c r="H6818" s="44">
        <f t="shared" si="111"/>
        <v>0</v>
      </c>
    </row>
    <row r="6819" spans="2:8" ht="12.5" x14ac:dyDescent="0.25">
      <c r="B6819" s="25"/>
      <c r="C6819" s="33"/>
      <c r="D6819" s="1"/>
      <c r="E6819" s="1"/>
      <c r="F6819" s="34"/>
      <c r="G6819" s="2"/>
      <c r="H6819" s="44">
        <f t="shared" si="111"/>
        <v>0</v>
      </c>
    </row>
    <row r="6820" spans="2:8" ht="12.5" x14ac:dyDescent="0.25">
      <c r="B6820" s="25"/>
      <c r="C6820" s="33"/>
      <c r="D6820" s="1"/>
      <c r="E6820" s="1"/>
      <c r="F6820" s="34"/>
      <c r="G6820" s="2"/>
      <c r="H6820" s="44">
        <f t="shared" si="111"/>
        <v>0</v>
      </c>
    </row>
    <row r="6821" spans="2:8" ht="12.5" x14ac:dyDescent="0.25">
      <c r="B6821" s="25"/>
      <c r="C6821" s="33"/>
      <c r="D6821" s="1"/>
      <c r="E6821" s="1"/>
      <c r="F6821" s="34"/>
      <c r="G6821" s="2"/>
      <c r="H6821" s="44">
        <f t="shared" si="111"/>
        <v>0</v>
      </c>
    </row>
    <row r="6822" spans="2:8" ht="12.5" x14ac:dyDescent="0.25">
      <c r="B6822" s="25"/>
      <c r="C6822" s="33"/>
      <c r="D6822" s="1"/>
      <c r="E6822" s="1"/>
      <c r="F6822" s="34"/>
      <c r="G6822" s="2"/>
      <c r="H6822" s="44">
        <f t="shared" si="111"/>
        <v>0</v>
      </c>
    </row>
    <row r="6823" spans="2:8" ht="12.5" x14ac:dyDescent="0.25">
      <c r="B6823" s="25"/>
      <c r="C6823" s="33"/>
      <c r="D6823" s="1"/>
      <c r="E6823" s="1"/>
      <c r="F6823" s="34"/>
      <c r="G6823" s="2"/>
      <c r="H6823" s="44">
        <f t="shared" si="111"/>
        <v>0</v>
      </c>
    </row>
    <row r="6824" spans="2:8" ht="12.5" x14ac:dyDescent="0.25">
      <c r="B6824" s="25"/>
      <c r="C6824" s="33"/>
      <c r="D6824" s="1"/>
      <c r="E6824" s="1"/>
      <c r="F6824" s="34"/>
      <c r="G6824" s="2"/>
      <c r="H6824" s="44">
        <f t="shared" si="111"/>
        <v>0</v>
      </c>
    </row>
    <row r="6825" spans="2:8" ht="12.5" x14ac:dyDescent="0.25">
      <c r="B6825" s="25"/>
      <c r="C6825" s="33"/>
      <c r="D6825" s="1"/>
      <c r="E6825" s="1"/>
      <c r="F6825" s="34"/>
      <c r="G6825" s="2"/>
      <c r="H6825" s="44">
        <f t="shared" si="111"/>
        <v>0</v>
      </c>
    </row>
    <row r="6826" spans="2:8" ht="12.5" x14ac:dyDescent="0.25">
      <c r="B6826" s="25"/>
      <c r="C6826" s="33"/>
      <c r="D6826" s="1"/>
      <c r="E6826" s="1"/>
      <c r="F6826" s="34"/>
      <c r="G6826" s="2"/>
      <c r="H6826" s="44">
        <f t="shared" si="111"/>
        <v>0</v>
      </c>
    </row>
    <row r="6827" spans="2:8" ht="12.5" x14ac:dyDescent="0.25">
      <c r="B6827" s="25"/>
      <c r="C6827" s="33"/>
      <c r="D6827" s="1"/>
      <c r="E6827" s="1"/>
      <c r="F6827" s="34"/>
      <c r="G6827" s="2"/>
      <c r="H6827" s="44">
        <f t="shared" si="111"/>
        <v>0</v>
      </c>
    </row>
    <row r="6828" spans="2:8" ht="12.5" x14ac:dyDescent="0.25">
      <c r="B6828" s="25"/>
      <c r="C6828" s="33"/>
      <c r="D6828" s="1"/>
      <c r="E6828" s="1"/>
      <c r="F6828" s="34"/>
      <c r="G6828" s="2"/>
      <c r="H6828" s="44">
        <f t="shared" si="111"/>
        <v>0</v>
      </c>
    </row>
    <row r="6829" spans="2:8" ht="12.5" x14ac:dyDescent="0.25">
      <c r="B6829" s="25"/>
      <c r="C6829" s="33"/>
      <c r="D6829" s="1"/>
      <c r="E6829" s="1"/>
      <c r="F6829" s="34"/>
      <c r="G6829" s="2"/>
      <c r="H6829" s="44">
        <f t="shared" si="111"/>
        <v>0</v>
      </c>
    </row>
    <row r="6830" spans="2:8" ht="12.5" x14ac:dyDescent="0.25">
      <c r="B6830" s="25"/>
      <c r="C6830" s="33"/>
      <c r="D6830" s="1"/>
      <c r="E6830" s="1"/>
      <c r="F6830" s="34"/>
      <c r="G6830" s="2"/>
      <c r="H6830" s="44">
        <f t="shared" si="111"/>
        <v>0</v>
      </c>
    </row>
    <row r="6831" spans="2:8" ht="12.5" x14ac:dyDescent="0.25">
      <c r="B6831" s="25"/>
      <c r="C6831" s="33"/>
      <c r="D6831" s="1"/>
      <c r="E6831" s="1"/>
      <c r="F6831" s="34"/>
      <c r="G6831" s="2"/>
      <c r="H6831" s="44">
        <f t="shared" si="111"/>
        <v>0</v>
      </c>
    </row>
    <row r="6832" spans="2:8" ht="12.5" x14ac:dyDescent="0.25">
      <c r="B6832" s="25"/>
      <c r="C6832" s="33"/>
      <c r="D6832" s="1"/>
      <c r="E6832" s="1"/>
      <c r="F6832" s="34"/>
      <c r="G6832" s="2"/>
      <c r="H6832" s="44">
        <f t="shared" si="111"/>
        <v>0</v>
      </c>
    </row>
    <row r="6833" spans="2:8" ht="12.5" x14ac:dyDescent="0.25">
      <c r="B6833" s="25"/>
      <c r="C6833" s="33"/>
      <c r="D6833" s="1"/>
      <c r="E6833" s="1"/>
      <c r="F6833" s="34"/>
      <c r="G6833" s="2"/>
      <c r="H6833" s="44">
        <f t="shared" si="111"/>
        <v>0</v>
      </c>
    </row>
    <row r="6834" spans="2:8" ht="12.5" x14ac:dyDescent="0.25">
      <c r="B6834" s="25"/>
      <c r="C6834" s="33"/>
      <c r="D6834" s="1"/>
      <c r="E6834" s="1"/>
      <c r="F6834" s="34"/>
      <c r="G6834" s="2"/>
      <c r="H6834" s="44">
        <f t="shared" si="111"/>
        <v>0</v>
      </c>
    </row>
    <row r="6835" spans="2:8" ht="12.5" x14ac:dyDescent="0.25">
      <c r="B6835" s="25"/>
      <c r="C6835" s="33"/>
      <c r="D6835" s="1"/>
      <c r="E6835" s="1"/>
      <c r="F6835" s="34"/>
      <c r="G6835" s="2"/>
      <c r="H6835" s="44">
        <f t="shared" si="111"/>
        <v>0</v>
      </c>
    </row>
    <row r="6836" spans="2:8" ht="12.5" x14ac:dyDescent="0.25">
      <c r="B6836" s="25"/>
      <c r="C6836" s="33"/>
      <c r="D6836" s="1"/>
      <c r="E6836" s="1"/>
      <c r="F6836" s="34"/>
      <c r="G6836" s="2"/>
      <c r="H6836" s="44">
        <f t="shared" si="111"/>
        <v>0</v>
      </c>
    </row>
    <row r="6837" spans="2:8" ht="12.5" x14ac:dyDescent="0.25">
      <c r="B6837" s="25"/>
      <c r="C6837" s="33"/>
      <c r="D6837" s="1"/>
      <c r="E6837" s="1"/>
      <c r="F6837" s="34"/>
      <c r="G6837" s="2"/>
      <c r="H6837" s="44">
        <f t="shared" si="111"/>
        <v>0</v>
      </c>
    </row>
    <row r="6838" spans="2:8" ht="12.5" x14ac:dyDescent="0.25">
      <c r="B6838" s="25"/>
      <c r="C6838" s="33"/>
      <c r="D6838" s="1"/>
      <c r="E6838" s="1"/>
      <c r="F6838" s="34"/>
      <c r="G6838" s="2"/>
      <c r="H6838" s="44">
        <f t="shared" si="111"/>
        <v>0</v>
      </c>
    </row>
    <row r="6839" spans="2:8" ht="12.5" x14ac:dyDescent="0.25">
      <c r="B6839" s="25"/>
      <c r="C6839" s="33"/>
      <c r="D6839" s="1"/>
      <c r="E6839" s="1"/>
      <c r="F6839" s="34"/>
      <c r="G6839" s="2"/>
      <c r="H6839" s="44">
        <f t="shared" si="111"/>
        <v>0</v>
      </c>
    </row>
    <row r="6840" spans="2:8" ht="12.5" x14ac:dyDescent="0.25">
      <c r="B6840" s="25"/>
      <c r="C6840" s="33"/>
      <c r="D6840" s="1"/>
      <c r="E6840" s="1"/>
      <c r="F6840" s="34"/>
      <c r="G6840" s="2"/>
      <c r="H6840" s="44">
        <f t="shared" si="111"/>
        <v>0</v>
      </c>
    </row>
    <row r="6841" spans="2:8" ht="12.5" x14ac:dyDescent="0.25">
      <c r="B6841" s="25"/>
      <c r="C6841" s="33"/>
      <c r="D6841" s="1"/>
      <c r="E6841" s="1"/>
      <c r="F6841" s="34"/>
      <c r="G6841" s="2"/>
      <c r="H6841" s="44">
        <f t="shared" si="111"/>
        <v>0</v>
      </c>
    </row>
    <row r="6842" spans="2:8" ht="12.5" x14ac:dyDescent="0.25">
      <c r="B6842" s="25"/>
      <c r="C6842" s="33"/>
      <c r="D6842" s="1"/>
      <c r="E6842" s="1"/>
      <c r="F6842" s="34"/>
      <c r="G6842" s="2"/>
      <c r="H6842" s="44">
        <f t="shared" si="111"/>
        <v>0</v>
      </c>
    </row>
    <row r="6843" spans="2:8" ht="12.5" x14ac:dyDescent="0.25">
      <c r="B6843" s="25"/>
      <c r="C6843" s="33"/>
      <c r="D6843" s="1"/>
      <c r="E6843" s="1"/>
      <c r="F6843" s="34"/>
      <c r="G6843" s="2"/>
      <c r="H6843" s="44">
        <f t="shared" si="111"/>
        <v>0</v>
      </c>
    </row>
    <row r="6844" spans="2:8" ht="12.5" x14ac:dyDescent="0.25">
      <c r="B6844" s="25"/>
      <c r="C6844" s="33"/>
      <c r="D6844" s="1"/>
      <c r="E6844" s="1"/>
      <c r="F6844" s="34"/>
      <c r="G6844" s="2"/>
      <c r="H6844" s="44">
        <f t="shared" si="111"/>
        <v>0</v>
      </c>
    </row>
    <row r="6845" spans="2:8" ht="12.5" x14ac:dyDescent="0.25">
      <c r="B6845" s="25"/>
      <c r="C6845" s="33"/>
      <c r="D6845" s="1"/>
      <c r="E6845" s="1"/>
      <c r="F6845" s="34"/>
      <c r="G6845" s="2"/>
      <c r="H6845" s="44">
        <f t="shared" si="111"/>
        <v>0</v>
      </c>
    </row>
    <row r="6846" spans="2:8" ht="12.5" x14ac:dyDescent="0.25">
      <c r="B6846" s="25"/>
      <c r="C6846" s="33"/>
      <c r="D6846" s="1"/>
      <c r="E6846" s="1"/>
      <c r="F6846" s="34"/>
      <c r="G6846" s="2"/>
      <c r="H6846" s="44">
        <f t="shared" si="111"/>
        <v>0</v>
      </c>
    </row>
    <row r="6847" spans="2:8" ht="12.5" x14ac:dyDescent="0.25">
      <c r="B6847" s="25"/>
      <c r="C6847" s="33"/>
      <c r="D6847" s="1"/>
      <c r="E6847" s="1"/>
      <c r="F6847" s="34"/>
      <c r="G6847" s="2"/>
      <c r="H6847" s="44">
        <f t="shared" si="111"/>
        <v>0</v>
      </c>
    </row>
    <row r="6848" spans="2:8" ht="12.5" x14ac:dyDescent="0.25">
      <c r="B6848" s="25"/>
      <c r="C6848" s="33"/>
      <c r="D6848" s="1"/>
      <c r="E6848" s="1"/>
      <c r="F6848" s="34"/>
      <c r="G6848" s="2"/>
      <c r="H6848" s="44">
        <f t="shared" si="111"/>
        <v>0</v>
      </c>
    </row>
    <row r="6849" spans="2:8" ht="12.5" x14ac:dyDescent="0.25">
      <c r="B6849" s="25"/>
      <c r="C6849" s="33"/>
      <c r="D6849" s="1"/>
      <c r="E6849" s="1"/>
      <c r="F6849" s="34"/>
      <c r="G6849" s="2"/>
      <c r="H6849" s="44">
        <f t="shared" si="111"/>
        <v>0</v>
      </c>
    </row>
    <row r="6850" spans="2:8" ht="12.5" x14ac:dyDescent="0.25">
      <c r="B6850" s="25"/>
      <c r="C6850" s="33"/>
      <c r="D6850" s="1"/>
      <c r="E6850" s="1"/>
      <c r="F6850" s="34"/>
      <c r="G6850" s="2"/>
      <c r="H6850" s="44">
        <f t="shared" si="111"/>
        <v>0</v>
      </c>
    </row>
    <row r="6851" spans="2:8" ht="12.5" x14ac:dyDescent="0.25">
      <c r="B6851" s="25"/>
      <c r="C6851" s="33"/>
      <c r="D6851" s="1"/>
      <c r="E6851" s="1"/>
      <c r="F6851" s="34"/>
      <c r="G6851" s="2"/>
      <c r="H6851" s="44">
        <f t="shared" si="111"/>
        <v>0</v>
      </c>
    </row>
    <row r="6852" spans="2:8" ht="12.5" x14ac:dyDescent="0.25">
      <c r="B6852" s="25"/>
      <c r="C6852" s="33"/>
      <c r="D6852" s="1"/>
      <c r="E6852" s="1"/>
      <c r="F6852" s="34"/>
      <c r="G6852" s="2"/>
      <c r="H6852" s="44">
        <f t="shared" si="111"/>
        <v>0</v>
      </c>
    </row>
    <row r="6853" spans="2:8" ht="12.5" x14ac:dyDescent="0.25">
      <c r="B6853" s="25"/>
      <c r="C6853" s="33"/>
      <c r="D6853" s="1"/>
      <c r="E6853" s="1"/>
      <c r="F6853" s="34"/>
      <c r="G6853" s="2"/>
      <c r="H6853" s="44">
        <f t="shared" si="111"/>
        <v>0</v>
      </c>
    </row>
    <row r="6854" spans="2:8" ht="12.5" x14ac:dyDescent="0.25">
      <c r="B6854" s="25"/>
      <c r="C6854" s="33"/>
      <c r="D6854" s="1"/>
      <c r="E6854" s="1"/>
      <c r="F6854" s="34"/>
      <c r="G6854" s="2"/>
      <c r="H6854" s="44">
        <f t="shared" ref="H6854:H6917" si="112">F6854*ROUND(G6854,4)</f>
        <v>0</v>
      </c>
    </row>
    <row r="6855" spans="2:8" ht="12.5" x14ac:dyDescent="0.25">
      <c r="B6855" s="25"/>
      <c r="C6855" s="33"/>
      <c r="D6855" s="1"/>
      <c r="E6855" s="1"/>
      <c r="F6855" s="34"/>
      <c r="G6855" s="2"/>
      <c r="H6855" s="44">
        <f t="shared" si="112"/>
        <v>0</v>
      </c>
    </row>
    <row r="6856" spans="2:8" ht="12.5" x14ac:dyDescent="0.25">
      <c r="B6856" s="25"/>
      <c r="C6856" s="33"/>
      <c r="D6856" s="1"/>
      <c r="E6856" s="1"/>
      <c r="F6856" s="34"/>
      <c r="G6856" s="2"/>
      <c r="H6856" s="44">
        <f t="shared" si="112"/>
        <v>0</v>
      </c>
    </row>
    <row r="6857" spans="2:8" ht="12.5" x14ac:dyDescent="0.25">
      <c r="B6857" s="25"/>
      <c r="C6857" s="33"/>
      <c r="D6857" s="1"/>
      <c r="E6857" s="1"/>
      <c r="F6857" s="34"/>
      <c r="G6857" s="2"/>
      <c r="H6857" s="44">
        <f t="shared" si="112"/>
        <v>0</v>
      </c>
    </row>
    <row r="6858" spans="2:8" ht="12.5" x14ac:dyDescent="0.25">
      <c r="B6858" s="25"/>
      <c r="C6858" s="33"/>
      <c r="D6858" s="1"/>
      <c r="E6858" s="1"/>
      <c r="F6858" s="34"/>
      <c r="G6858" s="2"/>
      <c r="H6858" s="44">
        <f t="shared" si="112"/>
        <v>0</v>
      </c>
    </row>
    <row r="6859" spans="2:8" ht="12.5" x14ac:dyDescent="0.25">
      <c r="B6859" s="25"/>
      <c r="C6859" s="33"/>
      <c r="D6859" s="1"/>
      <c r="E6859" s="1"/>
      <c r="F6859" s="34"/>
      <c r="G6859" s="2"/>
      <c r="H6859" s="44">
        <f t="shared" si="112"/>
        <v>0</v>
      </c>
    </row>
    <row r="6860" spans="2:8" ht="12.5" x14ac:dyDescent="0.25">
      <c r="B6860" s="25"/>
      <c r="C6860" s="33"/>
      <c r="D6860" s="1"/>
      <c r="E6860" s="1"/>
      <c r="F6860" s="34"/>
      <c r="G6860" s="2"/>
      <c r="H6860" s="44">
        <f t="shared" si="112"/>
        <v>0</v>
      </c>
    </row>
    <row r="6861" spans="2:8" ht="12.5" x14ac:dyDescent="0.25">
      <c r="B6861" s="25"/>
      <c r="C6861" s="33"/>
      <c r="D6861" s="1"/>
      <c r="E6861" s="1"/>
      <c r="F6861" s="34"/>
      <c r="G6861" s="2"/>
      <c r="H6861" s="44">
        <f t="shared" si="112"/>
        <v>0</v>
      </c>
    </row>
    <row r="6862" spans="2:8" ht="12.5" x14ac:dyDescent="0.25">
      <c r="B6862" s="25"/>
      <c r="C6862" s="33"/>
      <c r="D6862" s="1"/>
      <c r="E6862" s="1"/>
      <c r="F6862" s="34"/>
      <c r="G6862" s="2"/>
      <c r="H6862" s="44">
        <f t="shared" si="112"/>
        <v>0</v>
      </c>
    </row>
    <row r="6863" spans="2:8" ht="12.5" x14ac:dyDescent="0.25">
      <c r="B6863" s="25"/>
      <c r="C6863" s="33"/>
      <c r="D6863" s="1"/>
      <c r="E6863" s="1"/>
      <c r="F6863" s="34"/>
      <c r="G6863" s="2"/>
      <c r="H6863" s="44">
        <f t="shared" si="112"/>
        <v>0</v>
      </c>
    </row>
    <row r="6864" spans="2:8" ht="12.5" x14ac:dyDescent="0.25">
      <c r="B6864" s="25"/>
      <c r="C6864" s="33"/>
      <c r="D6864" s="1"/>
      <c r="E6864" s="1"/>
      <c r="F6864" s="34"/>
      <c r="G6864" s="2"/>
      <c r="H6864" s="44">
        <f t="shared" si="112"/>
        <v>0</v>
      </c>
    </row>
    <row r="6865" spans="2:8" ht="12.5" x14ac:dyDescent="0.25">
      <c r="B6865" s="25"/>
      <c r="C6865" s="33"/>
      <c r="D6865" s="1"/>
      <c r="E6865" s="1"/>
      <c r="F6865" s="34"/>
      <c r="G6865" s="2"/>
      <c r="H6865" s="44">
        <f t="shared" si="112"/>
        <v>0</v>
      </c>
    </row>
    <row r="6866" spans="2:8" ht="12.5" x14ac:dyDescent="0.25">
      <c r="B6866" s="25"/>
      <c r="C6866" s="33"/>
      <c r="D6866" s="1"/>
      <c r="E6866" s="1"/>
      <c r="F6866" s="34"/>
      <c r="G6866" s="2"/>
      <c r="H6866" s="44">
        <f t="shared" si="112"/>
        <v>0</v>
      </c>
    </row>
    <row r="6867" spans="2:8" ht="12.5" x14ac:dyDescent="0.25">
      <c r="B6867" s="25"/>
      <c r="C6867" s="33"/>
      <c r="D6867" s="1"/>
      <c r="E6867" s="1"/>
      <c r="F6867" s="34"/>
      <c r="G6867" s="2"/>
      <c r="H6867" s="44">
        <f t="shared" si="112"/>
        <v>0</v>
      </c>
    </row>
    <row r="6868" spans="2:8" ht="12.5" x14ac:dyDescent="0.25">
      <c r="B6868" s="25"/>
      <c r="C6868" s="33"/>
      <c r="D6868" s="1"/>
      <c r="E6868" s="1"/>
      <c r="F6868" s="34"/>
      <c r="G6868" s="2"/>
      <c r="H6868" s="44">
        <f t="shared" si="112"/>
        <v>0</v>
      </c>
    </row>
    <row r="6869" spans="2:8" ht="12.5" x14ac:dyDescent="0.25">
      <c r="B6869" s="25"/>
      <c r="C6869" s="33"/>
      <c r="D6869" s="1"/>
      <c r="E6869" s="1"/>
      <c r="F6869" s="34"/>
      <c r="G6869" s="2"/>
      <c r="H6869" s="44">
        <f t="shared" si="112"/>
        <v>0</v>
      </c>
    </row>
    <row r="6870" spans="2:8" ht="12.5" x14ac:dyDescent="0.25">
      <c r="B6870" s="25"/>
      <c r="C6870" s="33"/>
      <c r="D6870" s="1"/>
      <c r="E6870" s="1"/>
      <c r="F6870" s="34"/>
      <c r="G6870" s="2"/>
      <c r="H6870" s="44">
        <f t="shared" si="112"/>
        <v>0</v>
      </c>
    </row>
    <row r="6871" spans="2:8" ht="12.5" x14ac:dyDescent="0.25">
      <c r="B6871" s="25"/>
      <c r="C6871" s="33"/>
      <c r="D6871" s="1"/>
      <c r="E6871" s="1"/>
      <c r="F6871" s="34"/>
      <c r="G6871" s="2"/>
      <c r="H6871" s="44">
        <f t="shared" si="112"/>
        <v>0</v>
      </c>
    </row>
    <row r="6872" spans="2:8" ht="12.5" x14ac:dyDescent="0.25">
      <c r="B6872" s="25"/>
      <c r="C6872" s="33"/>
      <c r="D6872" s="1"/>
      <c r="E6872" s="1"/>
      <c r="F6872" s="34"/>
      <c r="G6872" s="2"/>
      <c r="H6872" s="44">
        <f t="shared" si="112"/>
        <v>0</v>
      </c>
    </row>
    <row r="6873" spans="2:8" ht="12.5" x14ac:dyDescent="0.25">
      <c r="B6873" s="25"/>
      <c r="C6873" s="33"/>
      <c r="D6873" s="1"/>
      <c r="E6873" s="1"/>
      <c r="F6873" s="34"/>
      <c r="G6873" s="2"/>
      <c r="H6873" s="44">
        <f t="shared" si="112"/>
        <v>0</v>
      </c>
    </row>
    <row r="6874" spans="2:8" ht="12.5" x14ac:dyDescent="0.25">
      <c r="B6874" s="25"/>
      <c r="C6874" s="33"/>
      <c r="D6874" s="1"/>
      <c r="E6874" s="1"/>
      <c r="F6874" s="34"/>
      <c r="G6874" s="2"/>
      <c r="H6874" s="44">
        <f t="shared" si="112"/>
        <v>0</v>
      </c>
    </row>
    <row r="6875" spans="2:8" ht="12.5" x14ac:dyDescent="0.25">
      <c r="B6875" s="25"/>
      <c r="C6875" s="33"/>
      <c r="D6875" s="1"/>
      <c r="E6875" s="1"/>
      <c r="F6875" s="34"/>
      <c r="G6875" s="2"/>
      <c r="H6875" s="44">
        <f t="shared" si="112"/>
        <v>0</v>
      </c>
    </row>
    <row r="6876" spans="2:8" ht="12.5" x14ac:dyDescent="0.25">
      <c r="B6876" s="25"/>
      <c r="C6876" s="33"/>
      <c r="D6876" s="1"/>
      <c r="E6876" s="1"/>
      <c r="F6876" s="34"/>
      <c r="G6876" s="2"/>
      <c r="H6876" s="44">
        <f t="shared" si="112"/>
        <v>0</v>
      </c>
    </row>
    <row r="6877" spans="2:8" ht="12.5" x14ac:dyDescent="0.25">
      <c r="B6877" s="25"/>
      <c r="C6877" s="33"/>
      <c r="D6877" s="1"/>
      <c r="E6877" s="1"/>
      <c r="F6877" s="34"/>
      <c r="G6877" s="2"/>
      <c r="H6877" s="44">
        <f t="shared" si="112"/>
        <v>0</v>
      </c>
    </row>
    <row r="6878" spans="2:8" ht="12.5" x14ac:dyDescent="0.25">
      <c r="B6878" s="25"/>
      <c r="C6878" s="33"/>
      <c r="D6878" s="1"/>
      <c r="E6878" s="1"/>
      <c r="F6878" s="34"/>
      <c r="G6878" s="2"/>
      <c r="H6878" s="44">
        <f t="shared" si="112"/>
        <v>0</v>
      </c>
    </row>
    <row r="6879" spans="2:8" ht="12.5" x14ac:dyDescent="0.25">
      <c r="B6879" s="25"/>
      <c r="C6879" s="33"/>
      <c r="D6879" s="1"/>
      <c r="E6879" s="1"/>
      <c r="F6879" s="34"/>
      <c r="G6879" s="2"/>
      <c r="H6879" s="44">
        <f t="shared" si="112"/>
        <v>0</v>
      </c>
    </row>
    <row r="6880" spans="2:8" ht="12.5" x14ac:dyDescent="0.25">
      <c r="B6880" s="25"/>
      <c r="C6880" s="33"/>
      <c r="D6880" s="1"/>
      <c r="E6880" s="1"/>
      <c r="F6880" s="34"/>
      <c r="G6880" s="2"/>
      <c r="H6880" s="44">
        <f t="shared" si="112"/>
        <v>0</v>
      </c>
    </row>
    <row r="6881" spans="2:8" ht="12.5" x14ac:dyDescent="0.25">
      <c r="B6881" s="25"/>
      <c r="C6881" s="33"/>
      <c r="D6881" s="1"/>
      <c r="E6881" s="1"/>
      <c r="F6881" s="34"/>
      <c r="G6881" s="2"/>
      <c r="H6881" s="44">
        <f t="shared" si="112"/>
        <v>0</v>
      </c>
    </row>
    <row r="6882" spans="2:8" ht="12.5" x14ac:dyDescent="0.25">
      <c r="B6882" s="25"/>
      <c r="C6882" s="33"/>
      <c r="D6882" s="1"/>
      <c r="E6882" s="1"/>
      <c r="F6882" s="34"/>
      <c r="G6882" s="2"/>
      <c r="H6882" s="44">
        <f t="shared" si="112"/>
        <v>0</v>
      </c>
    </row>
    <row r="6883" spans="2:8" ht="12.5" x14ac:dyDescent="0.25">
      <c r="B6883" s="25"/>
      <c r="C6883" s="33"/>
      <c r="D6883" s="1"/>
      <c r="E6883" s="1"/>
      <c r="F6883" s="34"/>
      <c r="G6883" s="2"/>
      <c r="H6883" s="44">
        <f t="shared" si="112"/>
        <v>0</v>
      </c>
    </row>
    <row r="6884" spans="2:8" ht="12.5" x14ac:dyDescent="0.25">
      <c r="B6884" s="25"/>
      <c r="C6884" s="33"/>
      <c r="D6884" s="1"/>
      <c r="E6884" s="1"/>
      <c r="F6884" s="34"/>
      <c r="G6884" s="2"/>
      <c r="H6884" s="44">
        <f t="shared" si="112"/>
        <v>0</v>
      </c>
    </row>
    <row r="6885" spans="2:8" ht="12.5" x14ac:dyDescent="0.25">
      <c r="B6885" s="25"/>
      <c r="C6885" s="33"/>
      <c r="D6885" s="1"/>
      <c r="E6885" s="1"/>
      <c r="F6885" s="34"/>
      <c r="G6885" s="2"/>
      <c r="H6885" s="44">
        <f t="shared" si="112"/>
        <v>0</v>
      </c>
    </row>
    <row r="6886" spans="2:8" ht="12.5" x14ac:dyDescent="0.25">
      <c r="B6886" s="25"/>
      <c r="C6886" s="33"/>
      <c r="D6886" s="1"/>
      <c r="E6886" s="1"/>
      <c r="F6886" s="34"/>
      <c r="G6886" s="2"/>
      <c r="H6886" s="44">
        <f t="shared" si="112"/>
        <v>0</v>
      </c>
    </row>
    <row r="6887" spans="2:8" ht="12.5" x14ac:dyDescent="0.25">
      <c r="B6887" s="25"/>
      <c r="C6887" s="33"/>
      <c r="D6887" s="1"/>
      <c r="E6887" s="1"/>
      <c r="F6887" s="34"/>
      <c r="G6887" s="2"/>
      <c r="H6887" s="44">
        <f t="shared" si="112"/>
        <v>0</v>
      </c>
    </row>
    <row r="6888" spans="2:8" ht="12.5" x14ac:dyDescent="0.25">
      <c r="B6888" s="25"/>
      <c r="C6888" s="33"/>
      <c r="D6888" s="1"/>
      <c r="E6888" s="1"/>
      <c r="F6888" s="34"/>
      <c r="G6888" s="2"/>
      <c r="H6888" s="44">
        <f t="shared" si="112"/>
        <v>0</v>
      </c>
    </row>
    <row r="6889" spans="2:8" ht="12.5" x14ac:dyDescent="0.25">
      <c r="B6889" s="25"/>
      <c r="C6889" s="33"/>
      <c r="D6889" s="1"/>
      <c r="E6889" s="1"/>
      <c r="F6889" s="34"/>
      <c r="G6889" s="2"/>
      <c r="H6889" s="44">
        <f t="shared" si="112"/>
        <v>0</v>
      </c>
    </row>
    <row r="6890" spans="2:8" ht="12.5" x14ac:dyDescent="0.25">
      <c r="B6890" s="25"/>
      <c r="C6890" s="33"/>
      <c r="D6890" s="1"/>
      <c r="E6890" s="1"/>
      <c r="F6890" s="34"/>
      <c r="G6890" s="2"/>
      <c r="H6890" s="44">
        <f t="shared" si="112"/>
        <v>0</v>
      </c>
    </row>
    <row r="6891" spans="2:8" ht="12.5" x14ac:dyDescent="0.25">
      <c r="B6891" s="25"/>
      <c r="C6891" s="33"/>
      <c r="D6891" s="1"/>
      <c r="E6891" s="1"/>
      <c r="F6891" s="34"/>
      <c r="G6891" s="2"/>
      <c r="H6891" s="44">
        <f t="shared" si="112"/>
        <v>0</v>
      </c>
    </row>
    <row r="6892" spans="2:8" ht="12.5" x14ac:dyDescent="0.25">
      <c r="B6892" s="25"/>
      <c r="C6892" s="33"/>
      <c r="D6892" s="1"/>
      <c r="E6892" s="1"/>
      <c r="F6892" s="34"/>
      <c r="G6892" s="2"/>
      <c r="H6892" s="44">
        <f t="shared" si="112"/>
        <v>0</v>
      </c>
    </row>
    <row r="6893" spans="2:8" ht="12.5" x14ac:dyDescent="0.25">
      <c r="B6893" s="25"/>
      <c r="C6893" s="33"/>
      <c r="D6893" s="1"/>
      <c r="E6893" s="1"/>
      <c r="F6893" s="34"/>
      <c r="G6893" s="2"/>
      <c r="H6893" s="44">
        <f t="shared" si="112"/>
        <v>0</v>
      </c>
    </row>
    <row r="6894" spans="2:8" ht="12.5" x14ac:dyDescent="0.25">
      <c r="B6894" s="25"/>
      <c r="C6894" s="33"/>
      <c r="D6894" s="1"/>
      <c r="E6894" s="1"/>
      <c r="F6894" s="34"/>
      <c r="G6894" s="2"/>
      <c r="H6894" s="44">
        <f t="shared" si="112"/>
        <v>0</v>
      </c>
    </row>
    <row r="6895" spans="2:8" ht="12.5" x14ac:dyDescent="0.25">
      <c r="B6895" s="25"/>
      <c r="C6895" s="33"/>
      <c r="D6895" s="1"/>
      <c r="E6895" s="1"/>
      <c r="F6895" s="34"/>
      <c r="G6895" s="2"/>
      <c r="H6895" s="44">
        <f t="shared" si="112"/>
        <v>0</v>
      </c>
    </row>
    <row r="6896" spans="2:8" ht="12.5" x14ac:dyDescent="0.25">
      <c r="B6896" s="25"/>
      <c r="C6896" s="33"/>
      <c r="D6896" s="1"/>
      <c r="E6896" s="1"/>
      <c r="F6896" s="34"/>
      <c r="G6896" s="2"/>
      <c r="H6896" s="44">
        <f t="shared" si="112"/>
        <v>0</v>
      </c>
    </row>
    <row r="6897" spans="2:8" ht="12.5" x14ac:dyDescent="0.25">
      <c r="B6897" s="25"/>
      <c r="C6897" s="33"/>
      <c r="D6897" s="1"/>
      <c r="E6897" s="1"/>
      <c r="F6897" s="34"/>
      <c r="G6897" s="2"/>
      <c r="H6897" s="44">
        <f t="shared" si="112"/>
        <v>0</v>
      </c>
    </row>
    <row r="6898" spans="2:8" ht="12.5" x14ac:dyDescent="0.25">
      <c r="B6898" s="25"/>
      <c r="C6898" s="33"/>
      <c r="D6898" s="1"/>
      <c r="E6898" s="1"/>
      <c r="F6898" s="34"/>
      <c r="G6898" s="2"/>
      <c r="H6898" s="44">
        <f t="shared" si="112"/>
        <v>0</v>
      </c>
    </row>
    <row r="6899" spans="2:8" ht="12.5" x14ac:dyDescent="0.25">
      <c r="B6899" s="25"/>
      <c r="C6899" s="33"/>
      <c r="D6899" s="1"/>
      <c r="E6899" s="1"/>
      <c r="F6899" s="34"/>
      <c r="G6899" s="2"/>
      <c r="H6899" s="44">
        <f t="shared" si="112"/>
        <v>0</v>
      </c>
    </row>
    <row r="6900" spans="2:8" ht="12.5" x14ac:dyDescent="0.25">
      <c r="B6900" s="25"/>
      <c r="C6900" s="33"/>
      <c r="D6900" s="1"/>
      <c r="E6900" s="1"/>
      <c r="F6900" s="34"/>
      <c r="G6900" s="2"/>
      <c r="H6900" s="44">
        <f t="shared" si="112"/>
        <v>0</v>
      </c>
    </row>
    <row r="6901" spans="2:8" ht="12.5" x14ac:dyDescent="0.25">
      <c r="B6901" s="25"/>
      <c r="C6901" s="33"/>
      <c r="D6901" s="1"/>
      <c r="E6901" s="1"/>
      <c r="F6901" s="34"/>
      <c r="G6901" s="2"/>
      <c r="H6901" s="44">
        <f t="shared" si="112"/>
        <v>0</v>
      </c>
    </row>
    <row r="6902" spans="2:8" ht="12.5" x14ac:dyDescent="0.25">
      <c r="B6902" s="25"/>
      <c r="C6902" s="33"/>
      <c r="D6902" s="1"/>
      <c r="E6902" s="1"/>
      <c r="F6902" s="34"/>
      <c r="G6902" s="2"/>
      <c r="H6902" s="44">
        <f t="shared" si="112"/>
        <v>0</v>
      </c>
    </row>
    <row r="6903" spans="2:8" ht="12.5" x14ac:dyDescent="0.25">
      <c r="B6903" s="25"/>
      <c r="C6903" s="33"/>
      <c r="D6903" s="1"/>
      <c r="E6903" s="1"/>
      <c r="F6903" s="34"/>
      <c r="G6903" s="2"/>
      <c r="H6903" s="44">
        <f t="shared" si="112"/>
        <v>0</v>
      </c>
    </row>
    <row r="6904" spans="2:8" ht="12.5" x14ac:dyDescent="0.25">
      <c r="B6904" s="25"/>
      <c r="C6904" s="33"/>
      <c r="D6904" s="1"/>
      <c r="E6904" s="1"/>
      <c r="F6904" s="34"/>
      <c r="G6904" s="2"/>
      <c r="H6904" s="44">
        <f t="shared" si="112"/>
        <v>0</v>
      </c>
    </row>
    <row r="6905" spans="2:8" ht="12.5" x14ac:dyDescent="0.25">
      <c r="B6905" s="25"/>
      <c r="C6905" s="33"/>
      <c r="D6905" s="1"/>
      <c r="E6905" s="1"/>
      <c r="F6905" s="34"/>
      <c r="G6905" s="2"/>
      <c r="H6905" s="44">
        <f t="shared" si="112"/>
        <v>0</v>
      </c>
    </row>
    <row r="6906" spans="2:8" ht="12.5" x14ac:dyDescent="0.25">
      <c r="B6906" s="25"/>
      <c r="C6906" s="33"/>
      <c r="D6906" s="1"/>
      <c r="E6906" s="1"/>
      <c r="F6906" s="34"/>
      <c r="G6906" s="2"/>
      <c r="H6906" s="44">
        <f t="shared" si="112"/>
        <v>0</v>
      </c>
    </row>
    <row r="6907" spans="2:8" ht="12.5" x14ac:dyDescent="0.25">
      <c r="B6907" s="25"/>
      <c r="C6907" s="33"/>
      <c r="D6907" s="1"/>
      <c r="E6907" s="1"/>
      <c r="F6907" s="34"/>
      <c r="G6907" s="2"/>
      <c r="H6907" s="44">
        <f t="shared" si="112"/>
        <v>0</v>
      </c>
    </row>
    <row r="6908" spans="2:8" ht="12.5" x14ac:dyDescent="0.25">
      <c r="B6908" s="25"/>
      <c r="C6908" s="33"/>
      <c r="D6908" s="1"/>
      <c r="E6908" s="1"/>
      <c r="F6908" s="34"/>
      <c r="G6908" s="2"/>
      <c r="H6908" s="44">
        <f t="shared" si="112"/>
        <v>0</v>
      </c>
    </row>
    <row r="6909" spans="2:8" ht="12.5" x14ac:dyDescent="0.25">
      <c r="B6909" s="25"/>
      <c r="C6909" s="33"/>
      <c r="D6909" s="1"/>
      <c r="E6909" s="1"/>
      <c r="F6909" s="34"/>
      <c r="G6909" s="2"/>
      <c r="H6909" s="44">
        <f t="shared" si="112"/>
        <v>0</v>
      </c>
    </row>
    <row r="6910" spans="2:8" ht="12.5" x14ac:dyDescent="0.25">
      <c r="B6910" s="25"/>
      <c r="C6910" s="33"/>
      <c r="D6910" s="1"/>
      <c r="E6910" s="1"/>
      <c r="F6910" s="34"/>
      <c r="G6910" s="2"/>
      <c r="H6910" s="44">
        <f t="shared" si="112"/>
        <v>0</v>
      </c>
    </row>
    <row r="6911" spans="2:8" ht="12.5" x14ac:dyDescent="0.25">
      <c r="B6911" s="25"/>
      <c r="C6911" s="33"/>
      <c r="D6911" s="1"/>
      <c r="E6911" s="1"/>
      <c r="F6911" s="34"/>
      <c r="G6911" s="2"/>
      <c r="H6911" s="44">
        <f t="shared" si="112"/>
        <v>0</v>
      </c>
    </row>
    <row r="6912" spans="2:8" ht="12.5" x14ac:dyDescent="0.25">
      <c r="B6912" s="25"/>
      <c r="C6912" s="33"/>
      <c r="D6912" s="1"/>
      <c r="E6912" s="1"/>
      <c r="F6912" s="34"/>
      <c r="G6912" s="2"/>
      <c r="H6912" s="44">
        <f t="shared" si="112"/>
        <v>0</v>
      </c>
    </row>
    <row r="6913" spans="2:8" ht="12.5" x14ac:dyDescent="0.25">
      <c r="B6913" s="25"/>
      <c r="C6913" s="33"/>
      <c r="D6913" s="1"/>
      <c r="E6913" s="1"/>
      <c r="F6913" s="34"/>
      <c r="G6913" s="2"/>
      <c r="H6913" s="44">
        <f t="shared" si="112"/>
        <v>0</v>
      </c>
    </row>
    <row r="6914" spans="2:8" ht="12.5" x14ac:dyDescent="0.25">
      <c r="B6914" s="25"/>
      <c r="C6914" s="33"/>
      <c r="D6914" s="1"/>
      <c r="E6914" s="1"/>
      <c r="F6914" s="34"/>
      <c r="G6914" s="2"/>
      <c r="H6914" s="44">
        <f t="shared" si="112"/>
        <v>0</v>
      </c>
    </row>
    <row r="6915" spans="2:8" ht="12.5" x14ac:dyDescent="0.25">
      <c r="B6915" s="25"/>
      <c r="C6915" s="33"/>
      <c r="D6915" s="1"/>
      <c r="E6915" s="1"/>
      <c r="F6915" s="34"/>
      <c r="G6915" s="2"/>
      <c r="H6915" s="44">
        <f t="shared" si="112"/>
        <v>0</v>
      </c>
    </row>
    <row r="6916" spans="2:8" ht="12.5" x14ac:dyDescent="0.25">
      <c r="B6916" s="25"/>
      <c r="C6916" s="33"/>
      <c r="D6916" s="1"/>
      <c r="E6916" s="1"/>
      <c r="F6916" s="34"/>
      <c r="G6916" s="2"/>
      <c r="H6916" s="44">
        <f t="shared" si="112"/>
        <v>0</v>
      </c>
    </row>
    <row r="6917" spans="2:8" ht="12.5" x14ac:dyDescent="0.25">
      <c r="B6917" s="25"/>
      <c r="C6917" s="33"/>
      <c r="D6917" s="1"/>
      <c r="E6917" s="1"/>
      <c r="F6917" s="34"/>
      <c r="G6917" s="2"/>
      <c r="H6917" s="44">
        <f t="shared" si="112"/>
        <v>0</v>
      </c>
    </row>
    <row r="6918" spans="2:8" ht="12.5" x14ac:dyDescent="0.25">
      <c r="B6918" s="25"/>
      <c r="C6918" s="33"/>
      <c r="D6918" s="1"/>
      <c r="E6918" s="1"/>
      <c r="F6918" s="34"/>
      <c r="G6918" s="2"/>
      <c r="H6918" s="44">
        <f t="shared" ref="H6918:H6981" si="113">F6918*ROUND(G6918,4)</f>
        <v>0</v>
      </c>
    </row>
    <row r="6919" spans="2:8" ht="12.5" x14ac:dyDescent="0.25">
      <c r="B6919" s="25"/>
      <c r="C6919" s="33"/>
      <c r="D6919" s="1"/>
      <c r="E6919" s="1"/>
      <c r="F6919" s="34"/>
      <c r="G6919" s="2"/>
      <c r="H6919" s="44">
        <f t="shared" si="113"/>
        <v>0</v>
      </c>
    </row>
    <row r="6920" spans="2:8" ht="12.5" x14ac:dyDescent="0.25">
      <c r="B6920" s="25"/>
      <c r="C6920" s="33"/>
      <c r="D6920" s="1"/>
      <c r="E6920" s="1"/>
      <c r="F6920" s="34"/>
      <c r="G6920" s="2"/>
      <c r="H6920" s="44">
        <f t="shared" si="113"/>
        <v>0</v>
      </c>
    </row>
    <row r="6921" spans="2:8" ht="12.5" x14ac:dyDescent="0.25">
      <c r="B6921" s="25"/>
      <c r="C6921" s="33"/>
      <c r="D6921" s="1"/>
      <c r="E6921" s="1"/>
      <c r="F6921" s="34"/>
      <c r="G6921" s="2"/>
      <c r="H6921" s="44">
        <f t="shared" si="113"/>
        <v>0</v>
      </c>
    </row>
    <row r="6922" spans="2:8" ht="12.5" x14ac:dyDescent="0.25">
      <c r="B6922" s="25"/>
      <c r="C6922" s="33"/>
      <c r="D6922" s="1"/>
      <c r="E6922" s="1"/>
      <c r="F6922" s="34"/>
      <c r="G6922" s="2"/>
      <c r="H6922" s="44">
        <f t="shared" si="113"/>
        <v>0</v>
      </c>
    </row>
    <row r="6923" spans="2:8" ht="12.5" x14ac:dyDescent="0.25">
      <c r="B6923" s="25"/>
      <c r="C6923" s="33"/>
      <c r="D6923" s="1"/>
      <c r="E6923" s="1"/>
      <c r="F6923" s="34"/>
      <c r="G6923" s="2"/>
      <c r="H6923" s="44">
        <f t="shared" si="113"/>
        <v>0</v>
      </c>
    </row>
    <row r="6924" spans="2:8" ht="12.5" x14ac:dyDescent="0.25">
      <c r="B6924" s="25"/>
      <c r="C6924" s="33"/>
      <c r="D6924" s="1"/>
      <c r="E6924" s="1"/>
      <c r="F6924" s="34"/>
      <c r="G6924" s="2"/>
      <c r="H6924" s="44">
        <f t="shared" si="113"/>
        <v>0</v>
      </c>
    </row>
    <row r="6925" spans="2:8" ht="12.5" x14ac:dyDescent="0.25">
      <c r="B6925" s="25"/>
      <c r="C6925" s="33"/>
      <c r="D6925" s="1"/>
      <c r="E6925" s="1"/>
      <c r="F6925" s="34"/>
      <c r="G6925" s="2"/>
      <c r="H6925" s="44">
        <f t="shared" si="113"/>
        <v>0</v>
      </c>
    </row>
    <row r="6926" spans="2:8" ht="12.5" x14ac:dyDescent="0.25">
      <c r="B6926" s="25"/>
      <c r="C6926" s="33"/>
      <c r="D6926" s="1"/>
      <c r="E6926" s="1"/>
      <c r="F6926" s="34"/>
      <c r="G6926" s="2"/>
      <c r="H6926" s="44">
        <f t="shared" si="113"/>
        <v>0</v>
      </c>
    </row>
    <row r="6927" spans="2:8" ht="12.5" x14ac:dyDescent="0.25">
      <c r="B6927" s="25"/>
      <c r="C6927" s="33"/>
      <c r="D6927" s="1"/>
      <c r="E6927" s="1"/>
      <c r="F6927" s="34"/>
      <c r="G6927" s="2"/>
      <c r="H6927" s="44">
        <f t="shared" si="113"/>
        <v>0</v>
      </c>
    </row>
    <row r="6928" spans="2:8" ht="12.5" x14ac:dyDescent="0.25">
      <c r="B6928" s="25"/>
      <c r="C6928" s="33"/>
      <c r="D6928" s="1"/>
      <c r="E6928" s="1"/>
      <c r="F6928" s="34"/>
      <c r="G6928" s="2"/>
      <c r="H6928" s="44">
        <f t="shared" si="113"/>
        <v>0</v>
      </c>
    </row>
    <row r="6929" spans="2:8" ht="12.5" x14ac:dyDescent="0.25">
      <c r="B6929" s="25"/>
      <c r="C6929" s="33"/>
      <c r="D6929" s="1"/>
      <c r="E6929" s="1"/>
      <c r="F6929" s="34"/>
      <c r="G6929" s="2"/>
      <c r="H6929" s="44">
        <f t="shared" si="113"/>
        <v>0</v>
      </c>
    </row>
    <row r="6930" spans="2:8" ht="12.5" x14ac:dyDescent="0.25">
      <c r="B6930" s="25"/>
      <c r="C6930" s="33"/>
      <c r="D6930" s="1"/>
      <c r="E6930" s="1"/>
      <c r="F6930" s="34"/>
      <c r="G6930" s="2"/>
      <c r="H6930" s="44">
        <f t="shared" si="113"/>
        <v>0</v>
      </c>
    </row>
    <row r="6931" spans="2:8" ht="12.5" x14ac:dyDescent="0.25">
      <c r="B6931" s="25"/>
      <c r="C6931" s="33"/>
      <c r="D6931" s="1"/>
      <c r="E6931" s="1"/>
      <c r="F6931" s="34"/>
      <c r="G6931" s="2"/>
      <c r="H6931" s="44">
        <f t="shared" si="113"/>
        <v>0</v>
      </c>
    </row>
    <row r="6932" spans="2:8" ht="12.5" x14ac:dyDescent="0.25">
      <c r="B6932" s="25"/>
      <c r="C6932" s="33"/>
      <c r="D6932" s="1"/>
      <c r="E6932" s="1"/>
      <c r="F6932" s="34"/>
      <c r="G6932" s="2"/>
      <c r="H6932" s="44">
        <f t="shared" si="113"/>
        <v>0</v>
      </c>
    </row>
    <row r="6933" spans="2:8" ht="12.5" x14ac:dyDescent="0.25">
      <c r="B6933" s="25"/>
      <c r="C6933" s="33"/>
      <c r="D6933" s="1"/>
      <c r="E6933" s="1"/>
      <c r="F6933" s="34"/>
      <c r="G6933" s="2"/>
      <c r="H6933" s="44">
        <f t="shared" si="113"/>
        <v>0</v>
      </c>
    </row>
    <row r="6934" spans="2:8" ht="12.5" x14ac:dyDescent="0.25">
      <c r="B6934" s="25"/>
      <c r="C6934" s="33"/>
      <c r="D6934" s="1"/>
      <c r="E6934" s="1"/>
      <c r="F6934" s="34"/>
      <c r="G6934" s="2"/>
      <c r="H6934" s="44">
        <f t="shared" si="113"/>
        <v>0</v>
      </c>
    </row>
    <row r="6935" spans="2:8" ht="12.5" x14ac:dyDescent="0.25">
      <c r="B6935" s="25"/>
      <c r="C6935" s="33"/>
      <c r="D6935" s="1"/>
      <c r="E6935" s="1"/>
      <c r="F6935" s="34"/>
      <c r="G6935" s="2"/>
      <c r="H6935" s="44">
        <f t="shared" si="113"/>
        <v>0</v>
      </c>
    </row>
    <row r="6936" spans="2:8" ht="12.5" x14ac:dyDescent="0.25">
      <c r="B6936" s="25"/>
      <c r="C6936" s="33"/>
      <c r="D6936" s="1"/>
      <c r="E6936" s="1"/>
      <c r="F6936" s="34"/>
      <c r="G6936" s="2"/>
      <c r="H6936" s="44">
        <f t="shared" si="113"/>
        <v>0</v>
      </c>
    </row>
    <row r="6937" spans="2:8" ht="12.5" x14ac:dyDescent="0.25">
      <c r="B6937" s="25"/>
      <c r="C6937" s="33"/>
      <c r="D6937" s="1"/>
      <c r="E6937" s="1"/>
      <c r="F6937" s="34"/>
      <c r="G6937" s="2"/>
      <c r="H6937" s="44">
        <f t="shared" si="113"/>
        <v>0</v>
      </c>
    </row>
    <row r="6938" spans="2:8" ht="12.5" x14ac:dyDescent="0.25">
      <c r="B6938" s="25"/>
      <c r="C6938" s="33"/>
      <c r="D6938" s="1"/>
      <c r="E6938" s="1"/>
      <c r="F6938" s="34"/>
      <c r="G6938" s="2"/>
      <c r="H6938" s="44">
        <f t="shared" si="113"/>
        <v>0</v>
      </c>
    </row>
    <row r="6939" spans="2:8" ht="12.5" x14ac:dyDescent="0.25">
      <c r="B6939" s="25"/>
      <c r="C6939" s="33"/>
      <c r="D6939" s="1"/>
      <c r="E6939" s="1"/>
      <c r="F6939" s="34"/>
      <c r="G6939" s="2"/>
      <c r="H6939" s="44">
        <f t="shared" si="113"/>
        <v>0</v>
      </c>
    </row>
    <row r="6940" spans="2:8" ht="12.5" x14ac:dyDescent="0.25">
      <c r="B6940" s="25"/>
      <c r="C6940" s="33"/>
      <c r="D6940" s="1"/>
      <c r="E6940" s="1"/>
      <c r="F6940" s="34"/>
      <c r="G6940" s="2"/>
      <c r="H6940" s="44">
        <f t="shared" si="113"/>
        <v>0</v>
      </c>
    </row>
    <row r="6941" spans="2:8" ht="12.5" x14ac:dyDescent="0.25">
      <c r="B6941" s="25"/>
      <c r="C6941" s="33"/>
      <c r="D6941" s="1"/>
      <c r="E6941" s="1"/>
      <c r="F6941" s="34"/>
      <c r="G6941" s="2"/>
      <c r="H6941" s="44">
        <f t="shared" si="113"/>
        <v>0</v>
      </c>
    </row>
    <row r="6942" spans="2:8" ht="12.5" x14ac:dyDescent="0.25">
      <c r="B6942" s="25"/>
      <c r="C6942" s="33"/>
      <c r="D6942" s="1"/>
      <c r="E6942" s="1"/>
      <c r="F6942" s="34"/>
      <c r="G6942" s="2"/>
      <c r="H6942" s="44">
        <f t="shared" si="113"/>
        <v>0</v>
      </c>
    </row>
    <row r="6943" spans="2:8" ht="12.5" x14ac:dyDescent="0.25">
      <c r="B6943" s="25"/>
      <c r="C6943" s="33"/>
      <c r="D6943" s="1"/>
      <c r="E6943" s="1"/>
      <c r="F6943" s="34"/>
      <c r="G6943" s="2"/>
      <c r="H6943" s="44">
        <f t="shared" si="113"/>
        <v>0</v>
      </c>
    </row>
    <row r="6944" spans="2:8" ht="12.5" x14ac:dyDescent="0.25">
      <c r="B6944" s="25"/>
      <c r="C6944" s="33"/>
      <c r="D6944" s="1"/>
      <c r="E6944" s="1"/>
      <c r="F6944" s="34"/>
      <c r="G6944" s="2"/>
      <c r="H6944" s="44">
        <f t="shared" si="113"/>
        <v>0</v>
      </c>
    </row>
    <row r="6945" spans="2:8" ht="12.5" x14ac:dyDescent="0.25">
      <c r="B6945" s="25"/>
      <c r="C6945" s="33"/>
      <c r="D6945" s="1"/>
      <c r="E6945" s="1"/>
      <c r="F6945" s="34"/>
      <c r="G6945" s="2"/>
      <c r="H6945" s="44">
        <f t="shared" si="113"/>
        <v>0</v>
      </c>
    </row>
    <row r="6946" spans="2:8" ht="12.5" x14ac:dyDescent="0.25">
      <c r="B6946" s="25"/>
      <c r="C6946" s="33"/>
      <c r="D6946" s="1"/>
      <c r="E6946" s="1"/>
      <c r="F6946" s="34"/>
      <c r="G6946" s="2"/>
      <c r="H6946" s="44">
        <f t="shared" si="113"/>
        <v>0</v>
      </c>
    </row>
    <row r="6947" spans="2:8" ht="12.5" x14ac:dyDescent="0.25">
      <c r="B6947" s="25"/>
      <c r="C6947" s="33"/>
      <c r="D6947" s="1"/>
      <c r="E6947" s="1"/>
      <c r="F6947" s="34"/>
      <c r="G6947" s="2"/>
      <c r="H6947" s="44">
        <f t="shared" si="113"/>
        <v>0</v>
      </c>
    </row>
    <row r="6948" spans="2:8" ht="12.5" x14ac:dyDescent="0.25">
      <c r="B6948" s="25"/>
      <c r="C6948" s="33"/>
      <c r="D6948" s="1"/>
      <c r="E6948" s="1"/>
      <c r="F6948" s="34"/>
      <c r="G6948" s="2"/>
      <c r="H6948" s="44">
        <f t="shared" si="113"/>
        <v>0</v>
      </c>
    </row>
    <row r="6949" spans="2:8" ht="12.5" x14ac:dyDescent="0.25">
      <c r="B6949" s="25"/>
      <c r="C6949" s="33"/>
      <c r="D6949" s="1"/>
      <c r="E6949" s="1"/>
      <c r="F6949" s="34"/>
      <c r="G6949" s="2"/>
      <c r="H6949" s="44">
        <f t="shared" si="113"/>
        <v>0</v>
      </c>
    </row>
    <row r="6950" spans="2:8" ht="12.5" x14ac:dyDescent="0.25">
      <c r="B6950" s="25"/>
      <c r="C6950" s="33"/>
      <c r="D6950" s="1"/>
      <c r="E6950" s="1"/>
      <c r="F6950" s="34"/>
      <c r="G6950" s="2"/>
      <c r="H6950" s="44">
        <f t="shared" si="113"/>
        <v>0</v>
      </c>
    </row>
    <row r="6951" spans="2:8" ht="12.5" x14ac:dyDescent="0.25">
      <c r="B6951" s="25"/>
      <c r="C6951" s="33"/>
      <c r="D6951" s="1"/>
      <c r="E6951" s="1"/>
      <c r="F6951" s="34"/>
      <c r="G6951" s="2"/>
      <c r="H6951" s="44">
        <f t="shared" si="113"/>
        <v>0</v>
      </c>
    </row>
    <row r="6952" spans="2:8" ht="12.5" x14ac:dyDescent="0.25">
      <c r="B6952" s="25"/>
      <c r="C6952" s="33"/>
      <c r="D6952" s="1"/>
      <c r="E6952" s="1"/>
      <c r="F6952" s="34"/>
      <c r="G6952" s="2"/>
      <c r="H6952" s="44">
        <f t="shared" si="113"/>
        <v>0</v>
      </c>
    </row>
    <row r="6953" spans="2:8" ht="12.5" x14ac:dyDescent="0.25">
      <c r="B6953" s="25"/>
      <c r="C6953" s="33"/>
      <c r="D6953" s="1"/>
      <c r="E6953" s="1"/>
      <c r="F6953" s="34"/>
      <c r="G6953" s="2"/>
      <c r="H6953" s="44">
        <f t="shared" si="113"/>
        <v>0</v>
      </c>
    </row>
    <row r="6954" spans="2:8" ht="12.5" x14ac:dyDescent="0.25">
      <c r="B6954" s="25"/>
      <c r="C6954" s="33"/>
      <c r="D6954" s="1"/>
      <c r="E6954" s="1"/>
      <c r="F6954" s="34"/>
      <c r="G6954" s="2"/>
      <c r="H6954" s="44">
        <f t="shared" si="113"/>
        <v>0</v>
      </c>
    </row>
    <row r="6955" spans="2:8" ht="12.5" x14ac:dyDescent="0.25">
      <c r="B6955" s="25"/>
      <c r="C6955" s="33"/>
      <c r="D6955" s="1"/>
      <c r="E6955" s="1"/>
      <c r="F6955" s="34"/>
      <c r="G6955" s="2"/>
      <c r="H6955" s="44">
        <f t="shared" si="113"/>
        <v>0</v>
      </c>
    </row>
    <row r="6956" spans="2:8" ht="12.5" x14ac:dyDescent="0.25">
      <c r="B6956" s="25"/>
      <c r="C6956" s="33"/>
      <c r="D6956" s="1"/>
      <c r="E6956" s="1"/>
      <c r="F6956" s="34"/>
      <c r="G6956" s="2"/>
      <c r="H6956" s="44">
        <f t="shared" si="113"/>
        <v>0</v>
      </c>
    </row>
    <row r="6957" spans="2:8" ht="12.5" x14ac:dyDescent="0.25">
      <c r="B6957" s="25"/>
      <c r="C6957" s="33"/>
      <c r="D6957" s="1"/>
      <c r="E6957" s="1"/>
      <c r="F6957" s="34"/>
      <c r="G6957" s="2"/>
      <c r="H6957" s="44">
        <f t="shared" si="113"/>
        <v>0</v>
      </c>
    </row>
    <row r="6958" spans="2:8" ht="12.5" x14ac:dyDescent="0.25">
      <c r="B6958" s="25"/>
      <c r="C6958" s="33"/>
      <c r="D6958" s="1"/>
      <c r="E6958" s="1"/>
      <c r="F6958" s="34"/>
      <c r="G6958" s="2"/>
      <c r="H6958" s="44">
        <f t="shared" si="113"/>
        <v>0</v>
      </c>
    </row>
    <row r="6959" spans="2:8" ht="12.5" x14ac:dyDescent="0.25">
      <c r="B6959" s="25"/>
      <c r="C6959" s="33"/>
      <c r="D6959" s="1"/>
      <c r="E6959" s="1"/>
      <c r="F6959" s="34"/>
      <c r="G6959" s="2"/>
      <c r="H6959" s="44">
        <f t="shared" si="113"/>
        <v>0</v>
      </c>
    </row>
    <row r="6960" spans="2:8" ht="12.5" x14ac:dyDescent="0.25">
      <c r="B6960" s="25"/>
      <c r="C6960" s="33"/>
      <c r="D6960" s="1"/>
      <c r="E6960" s="1"/>
      <c r="F6960" s="34"/>
      <c r="G6960" s="2"/>
      <c r="H6960" s="44">
        <f t="shared" si="113"/>
        <v>0</v>
      </c>
    </row>
    <row r="6961" spans="2:8" ht="12.5" x14ac:dyDescent="0.25">
      <c r="B6961" s="25"/>
      <c r="C6961" s="33"/>
      <c r="D6961" s="1"/>
      <c r="E6961" s="1"/>
      <c r="F6961" s="34"/>
      <c r="G6961" s="2"/>
      <c r="H6961" s="44">
        <f t="shared" si="113"/>
        <v>0</v>
      </c>
    </row>
    <row r="6962" spans="2:8" ht="12.5" x14ac:dyDescent="0.25">
      <c r="B6962" s="25"/>
      <c r="C6962" s="33"/>
      <c r="D6962" s="1"/>
      <c r="E6962" s="1"/>
      <c r="F6962" s="34"/>
      <c r="G6962" s="2"/>
      <c r="H6962" s="44">
        <f t="shared" si="113"/>
        <v>0</v>
      </c>
    </row>
    <row r="6963" spans="2:8" ht="12.5" x14ac:dyDescent="0.25">
      <c r="B6963" s="25"/>
      <c r="C6963" s="33"/>
      <c r="D6963" s="1"/>
      <c r="E6963" s="1"/>
      <c r="F6963" s="34"/>
      <c r="G6963" s="2"/>
      <c r="H6963" s="44">
        <f t="shared" si="113"/>
        <v>0</v>
      </c>
    </row>
    <row r="6964" spans="2:8" ht="12.5" x14ac:dyDescent="0.25">
      <c r="B6964" s="25"/>
      <c r="C6964" s="33"/>
      <c r="D6964" s="1"/>
      <c r="E6964" s="1"/>
      <c r="F6964" s="34"/>
      <c r="G6964" s="2"/>
      <c r="H6964" s="44">
        <f t="shared" si="113"/>
        <v>0</v>
      </c>
    </row>
    <row r="6965" spans="2:8" ht="12.5" x14ac:dyDescent="0.25">
      <c r="B6965" s="25"/>
      <c r="C6965" s="33"/>
      <c r="D6965" s="1"/>
      <c r="E6965" s="1"/>
      <c r="F6965" s="34"/>
      <c r="G6965" s="2"/>
      <c r="H6965" s="44">
        <f t="shared" si="113"/>
        <v>0</v>
      </c>
    </row>
    <row r="6966" spans="2:8" ht="12.5" x14ac:dyDescent="0.25">
      <c r="B6966" s="25"/>
      <c r="C6966" s="33"/>
      <c r="D6966" s="1"/>
      <c r="E6966" s="1"/>
      <c r="F6966" s="34"/>
      <c r="G6966" s="2"/>
      <c r="H6966" s="44">
        <f t="shared" si="113"/>
        <v>0</v>
      </c>
    </row>
    <row r="6967" spans="2:8" ht="12.5" x14ac:dyDescent="0.25">
      <c r="B6967" s="25"/>
      <c r="C6967" s="33"/>
      <c r="D6967" s="1"/>
      <c r="E6967" s="1"/>
      <c r="F6967" s="34"/>
      <c r="G6967" s="2"/>
      <c r="H6967" s="44">
        <f t="shared" si="113"/>
        <v>0</v>
      </c>
    </row>
    <row r="6968" spans="2:8" ht="12.5" x14ac:dyDescent="0.25">
      <c r="B6968" s="25"/>
      <c r="C6968" s="33"/>
      <c r="D6968" s="1"/>
      <c r="E6968" s="1"/>
      <c r="F6968" s="34"/>
      <c r="G6968" s="2"/>
      <c r="H6968" s="44">
        <f t="shared" si="113"/>
        <v>0</v>
      </c>
    </row>
    <row r="6969" spans="2:8" ht="12.5" x14ac:dyDescent="0.25">
      <c r="B6969" s="25"/>
      <c r="C6969" s="33"/>
      <c r="D6969" s="1"/>
      <c r="E6969" s="1"/>
      <c r="F6969" s="34"/>
      <c r="G6969" s="2"/>
      <c r="H6969" s="44">
        <f t="shared" si="113"/>
        <v>0</v>
      </c>
    </row>
    <row r="6970" spans="2:8" ht="12.5" x14ac:dyDescent="0.25">
      <c r="B6970" s="25"/>
      <c r="C6970" s="33"/>
      <c r="D6970" s="1"/>
      <c r="E6970" s="1"/>
      <c r="F6970" s="34"/>
      <c r="G6970" s="2"/>
      <c r="H6970" s="44">
        <f t="shared" si="113"/>
        <v>0</v>
      </c>
    </row>
    <row r="6971" spans="2:8" ht="12.5" x14ac:dyDescent="0.25">
      <c r="B6971" s="25"/>
      <c r="C6971" s="33"/>
      <c r="D6971" s="1"/>
      <c r="E6971" s="1"/>
      <c r="F6971" s="34"/>
      <c r="G6971" s="2"/>
      <c r="H6971" s="44">
        <f t="shared" si="113"/>
        <v>0</v>
      </c>
    </row>
    <row r="6972" spans="2:8" ht="12.5" x14ac:dyDescent="0.25">
      <c r="B6972" s="25"/>
      <c r="C6972" s="33"/>
      <c r="D6972" s="1"/>
      <c r="E6972" s="1"/>
      <c r="F6972" s="34"/>
      <c r="G6972" s="2"/>
      <c r="H6972" s="44">
        <f t="shared" si="113"/>
        <v>0</v>
      </c>
    </row>
    <row r="6973" spans="2:8" ht="12.5" x14ac:dyDescent="0.25">
      <c r="B6973" s="25"/>
      <c r="C6973" s="33"/>
      <c r="D6973" s="1"/>
      <c r="E6973" s="1"/>
      <c r="F6973" s="34"/>
      <c r="G6973" s="2"/>
      <c r="H6973" s="44">
        <f t="shared" si="113"/>
        <v>0</v>
      </c>
    </row>
    <row r="6974" spans="2:8" ht="12.5" x14ac:dyDescent="0.25">
      <c r="B6974" s="25"/>
      <c r="C6974" s="33"/>
      <c r="D6974" s="1"/>
      <c r="E6974" s="1"/>
      <c r="F6974" s="34"/>
      <c r="G6974" s="2"/>
      <c r="H6974" s="44">
        <f t="shared" si="113"/>
        <v>0</v>
      </c>
    </row>
    <row r="6975" spans="2:8" ht="12.5" x14ac:dyDescent="0.25">
      <c r="B6975" s="25"/>
      <c r="C6975" s="33"/>
      <c r="D6975" s="1"/>
      <c r="E6975" s="1"/>
      <c r="F6975" s="34"/>
      <c r="G6975" s="2"/>
      <c r="H6975" s="44">
        <f t="shared" si="113"/>
        <v>0</v>
      </c>
    </row>
    <row r="6976" spans="2:8" ht="12.5" x14ac:dyDescent="0.25">
      <c r="B6976" s="25"/>
      <c r="C6976" s="33"/>
      <c r="D6976" s="1"/>
      <c r="E6976" s="1"/>
      <c r="F6976" s="34"/>
      <c r="G6976" s="2"/>
      <c r="H6976" s="44">
        <f t="shared" si="113"/>
        <v>0</v>
      </c>
    </row>
    <row r="6977" spans="2:8" ht="12.5" x14ac:dyDescent="0.25">
      <c r="B6977" s="25"/>
      <c r="C6977" s="33"/>
      <c r="D6977" s="1"/>
      <c r="E6977" s="1"/>
      <c r="F6977" s="34"/>
      <c r="G6977" s="2"/>
      <c r="H6977" s="44">
        <f t="shared" si="113"/>
        <v>0</v>
      </c>
    </row>
    <row r="6978" spans="2:8" ht="12.5" x14ac:dyDescent="0.25">
      <c r="B6978" s="25"/>
      <c r="C6978" s="33"/>
      <c r="D6978" s="1"/>
      <c r="E6978" s="1"/>
      <c r="F6978" s="34"/>
      <c r="G6978" s="2"/>
      <c r="H6978" s="44">
        <f t="shared" si="113"/>
        <v>0</v>
      </c>
    </row>
    <row r="6979" spans="2:8" ht="12.5" x14ac:dyDescent="0.25">
      <c r="B6979" s="25"/>
      <c r="C6979" s="33"/>
      <c r="D6979" s="1"/>
      <c r="E6979" s="1"/>
      <c r="F6979" s="34"/>
      <c r="G6979" s="2"/>
      <c r="H6979" s="44">
        <f t="shared" si="113"/>
        <v>0</v>
      </c>
    </row>
    <row r="6980" spans="2:8" ht="12.5" x14ac:dyDescent="0.25">
      <c r="B6980" s="25"/>
      <c r="C6980" s="33"/>
      <c r="D6980" s="1"/>
      <c r="E6980" s="1"/>
      <c r="F6980" s="34"/>
      <c r="G6980" s="2"/>
      <c r="H6980" s="44">
        <f t="shared" si="113"/>
        <v>0</v>
      </c>
    </row>
    <row r="6981" spans="2:8" ht="12.5" x14ac:dyDescent="0.25">
      <c r="B6981" s="25"/>
      <c r="C6981" s="33"/>
      <c r="D6981" s="1"/>
      <c r="E6981" s="1"/>
      <c r="F6981" s="34"/>
      <c r="G6981" s="2"/>
      <c r="H6981" s="44">
        <f t="shared" si="113"/>
        <v>0</v>
      </c>
    </row>
    <row r="6982" spans="2:8" ht="12.5" x14ac:dyDescent="0.25">
      <c r="B6982" s="25"/>
      <c r="C6982" s="33"/>
      <c r="D6982" s="1"/>
      <c r="E6982" s="1"/>
      <c r="F6982" s="34"/>
      <c r="G6982" s="2"/>
      <c r="H6982" s="44">
        <f t="shared" ref="H6982:H7045" si="114">F6982*ROUND(G6982,4)</f>
        <v>0</v>
      </c>
    </row>
    <row r="6983" spans="2:8" ht="12.5" x14ac:dyDescent="0.25">
      <c r="B6983" s="25"/>
      <c r="C6983" s="33"/>
      <c r="D6983" s="1"/>
      <c r="E6983" s="1"/>
      <c r="F6983" s="34"/>
      <c r="G6983" s="2"/>
      <c r="H6983" s="44">
        <f t="shared" si="114"/>
        <v>0</v>
      </c>
    </row>
    <row r="6984" spans="2:8" ht="12.5" x14ac:dyDescent="0.25">
      <c r="B6984" s="25"/>
      <c r="C6984" s="33"/>
      <c r="D6984" s="1"/>
      <c r="E6984" s="1"/>
      <c r="F6984" s="34"/>
      <c r="G6984" s="2"/>
      <c r="H6984" s="44">
        <f t="shared" si="114"/>
        <v>0</v>
      </c>
    </row>
    <row r="6985" spans="2:8" ht="12.5" x14ac:dyDescent="0.25">
      <c r="B6985" s="25"/>
      <c r="C6985" s="33"/>
      <c r="D6985" s="1"/>
      <c r="E6985" s="1"/>
      <c r="F6985" s="34"/>
      <c r="G6985" s="2"/>
      <c r="H6985" s="44">
        <f t="shared" si="114"/>
        <v>0</v>
      </c>
    </row>
    <row r="6986" spans="2:8" ht="12.5" x14ac:dyDescent="0.25">
      <c r="B6986" s="25"/>
      <c r="C6986" s="33"/>
      <c r="D6986" s="1"/>
      <c r="E6986" s="1"/>
      <c r="F6986" s="34"/>
      <c r="G6986" s="2"/>
      <c r="H6986" s="44">
        <f t="shared" si="114"/>
        <v>0</v>
      </c>
    </row>
    <row r="6987" spans="2:8" ht="12.5" x14ac:dyDescent="0.25">
      <c r="B6987" s="25"/>
      <c r="C6987" s="33"/>
      <c r="D6987" s="1"/>
      <c r="E6987" s="1"/>
      <c r="F6987" s="34"/>
      <c r="G6987" s="2"/>
      <c r="H6987" s="44">
        <f t="shared" si="114"/>
        <v>0</v>
      </c>
    </row>
    <row r="6988" spans="2:8" ht="12.5" x14ac:dyDescent="0.25">
      <c r="B6988" s="25"/>
      <c r="C6988" s="33"/>
      <c r="D6988" s="1"/>
      <c r="E6988" s="1"/>
      <c r="F6988" s="34"/>
      <c r="G6988" s="2"/>
      <c r="H6988" s="44">
        <f t="shared" si="114"/>
        <v>0</v>
      </c>
    </row>
    <row r="6989" spans="2:8" ht="12.5" x14ac:dyDescent="0.25">
      <c r="B6989" s="25"/>
      <c r="C6989" s="33"/>
      <c r="D6989" s="1"/>
      <c r="E6989" s="1"/>
      <c r="F6989" s="34"/>
      <c r="G6989" s="2"/>
      <c r="H6989" s="44">
        <f t="shared" si="114"/>
        <v>0</v>
      </c>
    </row>
    <row r="6990" spans="2:8" ht="12.5" x14ac:dyDescent="0.25">
      <c r="B6990" s="25"/>
      <c r="C6990" s="33"/>
      <c r="D6990" s="1"/>
      <c r="E6990" s="1"/>
      <c r="F6990" s="34"/>
      <c r="G6990" s="2"/>
      <c r="H6990" s="44">
        <f t="shared" si="114"/>
        <v>0</v>
      </c>
    </row>
    <row r="6991" spans="2:8" ht="12.5" x14ac:dyDescent="0.25">
      <c r="B6991" s="25"/>
      <c r="C6991" s="33"/>
      <c r="D6991" s="1"/>
      <c r="E6991" s="1"/>
      <c r="F6991" s="34"/>
      <c r="G6991" s="2"/>
      <c r="H6991" s="44">
        <f t="shared" si="114"/>
        <v>0</v>
      </c>
    </row>
    <row r="6992" spans="2:8" ht="12.5" x14ac:dyDescent="0.25">
      <c r="B6992" s="25"/>
      <c r="C6992" s="33"/>
      <c r="D6992" s="1"/>
      <c r="E6992" s="1"/>
      <c r="F6992" s="34"/>
      <c r="G6992" s="2"/>
      <c r="H6992" s="44">
        <f t="shared" si="114"/>
        <v>0</v>
      </c>
    </row>
    <row r="6993" spans="2:8" ht="12.5" x14ac:dyDescent="0.25">
      <c r="B6993" s="25"/>
      <c r="C6993" s="33"/>
      <c r="D6993" s="1"/>
      <c r="E6993" s="1"/>
      <c r="F6993" s="34"/>
      <c r="G6993" s="2"/>
      <c r="H6993" s="44">
        <f t="shared" si="114"/>
        <v>0</v>
      </c>
    </row>
    <row r="6994" spans="2:8" ht="12.5" x14ac:dyDescent="0.25">
      <c r="B6994" s="25"/>
      <c r="C6994" s="33"/>
      <c r="D6994" s="1"/>
      <c r="E6994" s="1"/>
      <c r="F6994" s="34"/>
      <c r="G6994" s="2"/>
      <c r="H6994" s="44">
        <f t="shared" si="114"/>
        <v>0</v>
      </c>
    </row>
    <row r="6995" spans="2:8" ht="12.5" x14ac:dyDescent="0.25">
      <c r="B6995" s="25"/>
      <c r="C6995" s="33"/>
      <c r="D6995" s="1"/>
      <c r="E6995" s="1"/>
      <c r="F6995" s="34"/>
      <c r="G6995" s="2"/>
      <c r="H6995" s="44">
        <f t="shared" si="114"/>
        <v>0</v>
      </c>
    </row>
    <row r="6996" spans="2:8" ht="12.5" x14ac:dyDescent="0.25">
      <c r="B6996" s="25"/>
      <c r="C6996" s="33"/>
      <c r="D6996" s="1"/>
      <c r="E6996" s="1"/>
      <c r="F6996" s="34"/>
      <c r="G6996" s="2"/>
      <c r="H6996" s="44">
        <f t="shared" si="114"/>
        <v>0</v>
      </c>
    </row>
    <row r="6997" spans="2:8" ht="12.5" x14ac:dyDescent="0.25">
      <c r="B6997" s="25"/>
      <c r="C6997" s="33"/>
      <c r="D6997" s="1"/>
      <c r="E6997" s="1"/>
      <c r="F6997" s="34"/>
      <c r="G6997" s="2"/>
      <c r="H6997" s="44">
        <f t="shared" si="114"/>
        <v>0</v>
      </c>
    </row>
    <row r="6998" spans="2:8" ht="12.5" x14ac:dyDescent="0.25">
      <c r="B6998" s="25"/>
      <c r="C6998" s="33"/>
      <c r="D6998" s="1"/>
      <c r="E6998" s="1"/>
      <c r="F6998" s="34"/>
      <c r="G6998" s="2"/>
      <c r="H6998" s="44">
        <f t="shared" si="114"/>
        <v>0</v>
      </c>
    </row>
    <row r="6999" spans="2:8" ht="12.5" x14ac:dyDescent="0.25">
      <c r="B6999" s="25"/>
      <c r="C6999" s="33"/>
      <c r="D6999" s="1"/>
      <c r="E6999" s="1"/>
      <c r="F6999" s="34"/>
      <c r="G6999" s="2"/>
      <c r="H6999" s="44">
        <f t="shared" si="114"/>
        <v>0</v>
      </c>
    </row>
    <row r="7000" spans="2:8" ht="12.5" x14ac:dyDescent="0.25">
      <c r="B7000" s="25"/>
      <c r="C7000" s="33"/>
      <c r="D7000" s="1"/>
      <c r="E7000" s="1"/>
      <c r="F7000" s="34"/>
      <c r="G7000" s="2"/>
      <c r="H7000" s="44">
        <f t="shared" si="114"/>
        <v>0</v>
      </c>
    </row>
    <row r="7001" spans="2:8" ht="12.5" x14ac:dyDescent="0.25">
      <c r="B7001" s="25"/>
      <c r="C7001" s="33"/>
      <c r="D7001" s="1"/>
      <c r="E7001" s="1"/>
      <c r="F7001" s="34"/>
      <c r="G7001" s="2"/>
      <c r="H7001" s="44">
        <f t="shared" si="114"/>
        <v>0</v>
      </c>
    </row>
    <row r="7002" spans="2:8" ht="12.5" x14ac:dyDescent="0.25">
      <c r="B7002" s="25"/>
      <c r="C7002" s="33"/>
      <c r="D7002" s="1"/>
      <c r="E7002" s="1"/>
      <c r="F7002" s="34"/>
      <c r="G7002" s="2"/>
      <c r="H7002" s="44">
        <f t="shared" si="114"/>
        <v>0</v>
      </c>
    </row>
    <row r="7003" spans="2:8" ht="12.5" x14ac:dyDescent="0.25">
      <c r="B7003" s="25"/>
      <c r="C7003" s="33"/>
      <c r="D7003" s="1"/>
      <c r="E7003" s="1"/>
      <c r="F7003" s="34"/>
      <c r="G7003" s="2"/>
      <c r="H7003" s="44">
        <f t="shared" si="114"/>
        <v>0</v>
      </c>
    </row>
    <row r="7004" spans="2:8" ht="12.5" x14ac:dyDescent="0.25">
      <c r="B7004" s="25"/>
      <c r="C7004" s="33"/>
      <c r="D7004" s="1"/>
      <c r="E7004" s="1"/>
      <c r="F7004" s="34"/>
      <c r="G7004" s="2"/>
      <c r="H7004" s="44">
        <f t="shared" si="114"/>
        <v>0</v>
      </c>
    </row>
    <row r="7005" spans="2:8" ht="12.5" x14ac:dyDescent="0.25">
      <c r="B7005" s="25"/>
      <c r="C7005" s="33"/>
      <c r="D7005" s="1"/>
      <c r="E7005" s="1"/>
      <c r="F7005" s="34"/>
      <c r="G7005" s="2"/>
      <c r="H7005" s="44">
        <f t="shared" si="114"/>
        <v>0</v>
      </c>
    </row>
    <row r="7006" spans="2:8" ht="12.5" x14ac:dyDescent="0.25">
      <c r="B7006" s="25"/>
      <c r="C7006" s="33"/>
      <c r="D7006" s="1"/>
      <c r="E7006" s="1"/>
      <c r="F7006" s="34"/>
      <c r="G7006" s="2"/>
      <c r="H7006" s="44">
        <f t="shared" si="114"/>
        <v>0</v>
      </c>
    </row>
    <row r="7007" spans="2:8" ht="12.5" x14ac:dyDescent="0.25">
      <c r="B7007" s="25"/>
      <c r="C7007" s="33"/>
      <c r="D7007" s="1"/>
      <c r="E7007" s="1"/>
      <c r="F7007" s="34"/>
      <c r="G7007" s="2"/>
      <c r="H7007" s="44">
        <f t="shared" si="114"/>
        <v>0</v>
      </c>
    </row>
    <row r="7008" spans="2:8" ht="12.5" x14ac:dyDescent="0.25">
      <c r="B7008" s="25"/>
      <c r="C7008" s="33"/>
      <c r="D7008" s="1"/>
      <c r="E7008" s="1"/>
      <c r="F7008" s="34"/>
      <c r="G7008" s="2"/>
      <c r="H7008" s="44">
        <f t="shared" si="114"/>
        <v>0</v>
      </c>
    </row>
    <row r="7009" spans="2:8" ht="12.5" x14ac:dyDescent="0.25">
      <c r="B7009" s="25"/>
      <c r="C7009" s="33"/>
      <c r="D7009" s="1"/>
      <c r="E7009" s="1"/>
      <c r="F7009" s="34"/>
      <c r="G7009" s="2"/>
      <c r="H7009" s="44">
        <f t="shared" si="114"/>
        <v>0</v>
      </c>
    </row>
    <row r="7010" spans="2:8" ht="12.5" x14ac:dyDescent="0.25">
      <c r="B7010" s="25"/>
      <c r="C7010" s="33"/>
      <c r="D7010" s="1"/>
      <c r="E7010" s="1"/>
      <c r="F7010" s="34"/>
      <c r="G7010" s="2"/>
      <c r="H7010" s="44">
        <f t="shared" si="114"/>
        <v>0</v>
      </c>
    </row>
    <row r="7011" spans="2:8" ht="12.5" x14ac:dyDescent="0.25">
      <c r="B7011" s="25"/>
      <c r="C7011" s="33"/>
      <c r="D7011" s="1"/>
      <c r="E7011" s="1"/>
      <c r="F7011" s="34"/>
      <c r="G7011" s="2"/>
      <c r="H7011" s="44">
        <f t="shared" si="114"/>
        <v>0</v>
      </c>
    </row>
    <row r="7012" spans="2:8" ht="12.5" x14ac:dyDescent="0.25">
      <c r="B7012" s="25"/>
      <c r="C7012" s="33"/>
      <c r="D7012" s="1"/>
      <c r="E7012" s="1"/>
      <c r="F7012" s="34"/>
      <c r="G7012" s="2"/>
      <c r="H7012" s="44">
        <f t="shared" si="114"/>
        <v>0</v>
      </c>
    </row>
    <row r="7013" spans="2:8" ht="12.5" x14ac:dyDescent="0.25">
      <c r="B7013" s="25"/>
      <c r="C7013" s="33"/>
      <c r="D7013" s="1"/>
      <c r="E7013" s="1"/>
      <c r="F7013" s="34"/>
      <c r="G7013" s="2"/>
      <c r="H7013" s="44">
        <f t="shared" si="114"/>
        <v>0</v>
      </c>
    </row>
    <row r="7014" spans="2:8" ht="12.5" x14ac:dyDescent="0.25">
      <c r="B7014" s="25"/>
      <c r="C7014" s="33"/>
      <c r="D7014" s="1"/>
      <c r="E7014" s="1"/>
      <c r="F7014" s="34"/>
      <c r="G7014" s="2"/>
      <c r="H7014" s="44">
        <f t="shared" si="114"/>
        <v>0</v>
      </c>
    </row>
    <row r="7015" spans="2:8" ht="12.5" x14ac:dyDescent="0.25">
      <c r="B7015" s="25"/>
      <c r="C7015" s="33"/>
      <c r="D7015" s="1"/>
      <c r="E7015" s="1"/>
      <c r="F7015" s="34"/>
      <c r="G7015" s="2"/>
      <c r="H7015" s="44">
        <f t="shared" si="114"/>
        <v>0</v>
      </c>
    </row>
    <row r="7016" spans="2:8" ht="12.5" x14ac:dyDescent="0.25">
      <c r="B7016" s="25"/>
      <c r="C7016" s="33"/>
      <c r="D7016" s="1"/>
      <c r="E7016" s="1"/>
      <c r="F7016" s="34"/>
      <c r="G7016" s="2"/>
      <c r="H7016" s="44">
        <f t="shared" si="114"/>
        <v>0</v>
      </c>
    </row>
    <row r="7017" spans="2:8" ht="12.5" x14ac:dyDescent="0.25">
      <c r="B7017" s="25"/>
      <c r="C7017" s="33"/>
      <c r="D7017" s="1"/>
      <c r="E7017" s="1"/>
      <c r="F7017" s="34"/>
      <c r="G7017" s="2"/>
      <c r="H7017" s="44">
        <f t="shared" si="114"/>
        <v>0</v>
      </c>
    </row>
    <row r="7018" spans="2:8" ht="12.5" x14ac:dyDescent="0.25">
      <c r="B7018" s="25"/>
      <c r="C7018" s="33"/>
      <c r="D7018" s="1"/>
      <c r="E7018" s="1"/>
      <c r="F7018" s="34"/>
      <c r="G7018" s="2"/>
      <c r="H7018" s="44">
        <f t="shared" si="114"/>
        <v>0</v>
      </c>
    </row>
    <row r="7019" spans="2:8" ht="12.5" x14ac:dyDescent="0.25">
      <c r="B7019" s="25"/>
      <c r="C7019" s="33"/>
      <c r="D7019" s="1"/>
      <c r="E7019" s="1"/>
      <c r="F7019" s="34"/>
      <c r="G7019" s="2"/>
      <c r="H7019" s="44">
        <f t="shared" si="114"/>
        <v>0</v>
      </c>
    </row>
    <row r="7020" spans="2:8" ht="12.5" x14ac:dyDescent="0.25">
      <c r="B7020" s="25"/>
      <c r="C7020" s="33"/>
      <c r="D7020" s="1"/>
      <c r="E7020" s="1"/>
      <c r="F7020" s="34"/>
      <c r="G7020" s="2"/>
      <c r="H7020" s="44">
        <f t="shared" si="114"/>
        <v>0</v>
      </c>
    </row>
    <row r="7021" spans="2:8" ht="12.5" x14ac:dyDescent="0.25">
      <c r="B7021" s="25"/>
      <c r="C7021" s="33"/>
      <c r="D7021" s="1"/>
      <c r="E7021" s="1"/>
      <c r="F7021" s="34"/>
      <c r="G7021" s="2"/>
      <c r="H7021" s="44">
        <f t="shared" si="114"/>
        <v>0</v>
      </c>
    </row>
    <row r="7022" spans="2:8" ht="12.5" x14ac:dyDescent="0.25">
      <c r="B7022" s="25"/>
      <c r="C7022" s="33"/>
      <c r="D7022" s="1"/>
      <c r="E7022" s="1"/>
      <c r="F7022" s="34"/>
      <c r="G7022" s="2"/>
      <c r="H7022" s="44">
        <f t="shared" si="114"/>
        <v>0</v>
      </c>
    </row>
    <row r="7023" spans="2:8" ht="12.5" x14ac:dyDescent="0.25">
      <c r="B7023" s="25"/>
      <c r="C7023" s="33"/>
      <c r="D7023" s="1"/>
      <c r="E7023" s="1"/>
      <c r="F7023" s="34"/>
      <c r="G7023" s="2"/>
      <c r="H7023" s="44">
        <f t="shared" si="114"/>
        <v>0</v>
      </c>
    </row>
    <row r="7024" spans="2:8" ht="12.5" x14ac:dyDescent="0.25">
      <c r="B7024" s="25"/>
      <c r="C7024" s="33"/>
      <c r="D7024" s="1"/>
      <c r="E7024" s="1"/>
      <c r="F7024" s="34"/>
      <c r="G7024" s="2"/>
      <c r="H7024" s="44">
        <f t="shared" si="114"/>
        <v>0</v>
      </c>
    </row>
    <row r="7025" spans="2:8" ht="12.5" x14ac:dyDescent="0.25">
      <c r="B7025" s="25"/>
      <c r="C7025" s="33"/>
      <c r="D7025" s="1"/>
      <c r="E7025" s="1"/>
      <c r="F7025" s="34"/>
      <c r="G7025" s="2"/>
      <c r="H7025" s="44">
        <f t="shared" si="114"/>
        <v>0</v>
      </c>
    </row>
    <row r="7026" spans="2:8" ht="12.5" x14ac:dyDescent="0.25">
      <c r="B7026" s="25"/>
      <c r="C7026" s="33"/>
      <c r="D7026" s="1"/>
      <c r="E7026" s="1"/>
      <c r="F7026" s="34"/>
      <c r="G7026" s="2"/>
      <c r="H7026" s="44">
        <f t="shared" si="114"/>
        <v>0</v>
      </c>
    </row>
    <row r="7027" spans="2:8" ht="12.5" x14ac:dyDescent="0.25">
      <c r="B7027" s="25"/>
      <c r="C7027" s="33"/>
      <c r="D7027" s="1"/>
      <c r="E7027" s="1"/>
      <c r="F7027" s="34"/>
      <c r="G7027" s="2"/>
      <c r="H7027" s="44">
        <f t="shared" si="114"/>
        <v>0</v>
      </c>
    </row>
    <row r="7028" spans="2:8" ht="12.5" x14ac:dyDescent="0.25">
      <c r="B7028" s="25"/>
      <c r="C7028" s="33"/>
      <c r="D7028" s="1"/>
      <c r="E7028" s="1"/>
      <c r="F7028" s="34"/>
      <c r="G7028" s="2"/>
      <c r="H7028" s="44">
        <f t="shared" si="114"/>
        <v>0</v>
      </c>
    </row>
    <row r="7029" spans="2:8" ht="12.5" x14ac:dyDescent="0.25">
      <c r="B7029" s="25"/>
      <c r="C7029" s="33"/>
      <c r="D7029" s="1"/>
      <c r="E7029" s="1"/>
      <c r="F7029" s="34"/>
      <c r="G7029" s="2"/>
      <c r="H7029" s="44">
        <f t="shared" si="114"/>
        <v>0</v>
      </c>
    </row>
    <row r="7030" spans="2:8" ht="12.5" x14ac:dyDescent="0.25">
      <c r="B7030" s="25"/>
      <c r="C7030" s="33"/>
      <c r="D7030" s="1"/>
      <c r="E7030" s="1"/>
      <c r="F7030" s="34"/>
      <c r="G7030" s="2"/>
      <c r="H7030" s="44">
        <f t="shared" si="114"/>
        <v>0</v>
      </c>
    </row>
    <row r="7031" spans="2:8" ht="12.5" x14ac:dyDescent="0.25">
      <c r="B7031" s="25"/>
      <c r="C7031" s="33"/>
      <c r="D7031" s="1"/>
      <c r="E7031" s="1"/>
      <c r="F7031" s="34"/>
      <c r="G7031" s="2"/>
      <c r="H7031" s="44">
        <f t="shared" si="114"/>
        <v>0</v>
      </c>
    </row>
    <row r="7032" spans="2:8" ht="12.5" x14ac:dyDescent="0.25">
      <c r="B7032" s="25"/>
      <c r="C7032" s="33"/>
      <c r="D7032" s="1"/>
      <c r="E7032" s="1"/>
      <c r="F7032" s="34"/>
      <c r="G7032" s="2"/>
      <c r="H7032" s="44">
        <f t="shared" si="114"/>
        <v>0</v>
      </c>
    </row>
    <row r="7033" spans="2:8" ht="12.5" x14ac:dyDescent="0.25">
      <c r="B7033" s="25"/>
      <c r="C7033" s="33"/>
      <c r="D7033" s="1"/>
      <c r="E7033" s="1"/>
      <c r="F7033" s="34"/>
      <c r="G7033" s="2"/>
      <c r="H7033" s="44">
        <f t="shared" si="114"/>
        <v>0</v>
      </c>
    </row>
    <row r="7034" spans="2:8" ht="12.5" x14ac:dyDescent="0.25">
      <c r="B7034" s="25"/>
      <c r="C7034" s="33"/>
      <c r="D7034" s="1"/>
      <c r="E7034" s="1"/>
      <c r="F7034" s="34"/>
      <c r="G7034" s="2"/>
      <c r="H7034" s="44">
        <f t="shared" si="114"/>
        <v>0</v>
      </c>
    </row>
    <row r="7035" spans="2:8" ht="12.5" x14ac:dyDescent="0.25">
      <c r="B7035" s="25"/>
      <c r="C7035" s="33"/>
      <c r="D7035" s="1"/>
      <c r="E7035" s="1"/>
      <c r="F7035" s="34"/>
      <c r="G7035" s="2"/>
      <c r="H7035" s="44">
        <f t="shared" si="114"/>
        <v>0</v>
      </c>
    </row>
    <row r="7036" spans="2:8" ht="12.5" x14ac:dyDescent="0.25">
      <c r="B7036" s="25"/>
      <c r="C7036" s="33"/>
      <c r="D7036" s="1"/>
      <c r="E7036" s="1"/>
      <c r="F7036" s="34"/>
      <c r="G7036" s="2"/>
      <c r="H7036" s="44">
        <f t="shared" si="114"/>
        <v>0</v>
      </c>
    </row>
    <row r="7037" spans="2:8" ht="12.5" x14ac:dyDescent="0.25">
      <c r="B7037" s="25"/>
      <c r="C7037" s="33"/>
      <c r="D7037" s="1"/>
      <c r="E7037" s="1"/>
      <c r="F7037" s="34"/>
      <c r="G7037" s="2"/>
      <c r="H7037" s="44">
        <f t="shared" si="114"/>
        <v>0</v>
      </c>
    </row>
    <row r="7038" spans="2:8" ht="12.5" x14ac:dyDescent="0.25">
      <c r="B7038" s="25"/>
      <c r="C7038" s="33"/>
      <c r="D7038" s="1"/>
      <c r="E7038" s="1"/>
      <c r="F7038" s="34"/>
      <c r="G7038" s="2"/>
      <c r="H7038" s="44">
        <f t="shared" si="114"/>
        <v>0</v>
      </c>
    </row>
    <row r="7039" spans="2:8" ht="12.5" x14ac:dyDescent="0.25">
      <c r="B7039" s="25"/>
      <c r="C7039" s="33"/>
      <c r="D7039" s="1"/>
      <c r="E7039" s="1"/>
      <c r="F7039" s="34"/>
      <c r="G7039" s="2"/>
      <c r="H7039" s="44">
        <f t="shared" si="114"/>
        <v>0</v>
      </c>
    </row>
    <row r="7040" spans="2:8" ht="12.5" x14ac:dyDescent="0.25">
      <c r="B7040" s="25"/>
      <c r="C7040" s="33"/>
      <c r="D7040" s="1"/>
      <c r="E7040" s="1"/>
      <c r="F7040" s="34"/>
      <c r="G7040" s="2"/>
      <c r="H7040" s="44">
        <f t="shared" si="114"/>
        <v>0</v>
      </c>
    </row>
    <row r="7041" spans="2:8" ht="12.5" x14ac:dyDescent="0.25">
      <c r="B7041" s="25"/>
      <c r="C7041" s="33"/>
      <c r="D7041" s="1"/>
      <c r="E7041" s="1"/>
      <c r="F7041" s="34"/>
      <c r="G7041" s="2"/>
      <c r="H7041" s="44">
        <f t="shared" si="114"/>
        <v>0</v>
      </c>
    </row>
    <row r="7042" spans="2:8" ht="12.5" x14ac:dyDescent="0.25">
      <c r="B7042" s="25"/>
      <c r="C7042" s="33"/>
      <c r="D7042" s="1"/>
      <c r="E7042" s="1"/>
      <c r="F7042" s="34"/>
      <c r="G7042" s="2"/>
      <c r="H7042" s="44">
        <f t="shared" si="114"/>
        <v>0</v>
      </c>
    </row>
    <row r="7043" spans="2:8" ht="12.5" x14ac:dyDescent="0.25">
      <c r="B7043" s="25"/>
      <c r="C7043" s="33"/>
      <c r="D7043" s="1"/>
      <c r="E7043" s="1"/>
      <c r="F7043" s="34"/>
      <c r="G7043" s="2"/>
      <c r="H7043" s="44">
        <f t="shared" si="114"/>
        <v>0</v>
      </c>
    </row>
    <row r="7044" spans="2:8" ht="12.5" x14ac:dyDescent="0.25">
      <c r="B7044" s="25"/>
      <c r="C7044" s="33"/>
      <c r="D7044" s="1"/>
      <c r="E7044" s="1"/>
      <c r="F7044" s="34"/>
      <c r="G7044" s="2"/>
      <c r="H7044" s="44">
        <f t="shared" si="114"/>
        <v>0</v>
      </c>
    </row>
    <row r="7045" spans="2:8" ht="12.5" x14ac:dyDescent="0.25">
      <c r="B7045" s="25"/>
      <c r="C7045" s="33"/>
      <c r="D7045" s="1"/>
      <c r="E7045" s="1"/>
      <c r="F7045" s="34"/>
      <c r="G7045" s="2"/>
      <c r="H7045" s="44">
        <f t="shared" si="114"/>
        <v>0</v>
      </c>
    </row>
    <row r="7046" spans="2:8" ht="12.5" x14ac:dyDescent="0.25">
      <c r="B7046" s="25"/>
      <c r="C7046" s="33"/>
      <c r="D7046" s="1"/>
      <c r="E7046" s="1"/>
      <c r="F7046" s="34"/>
      <c r="G7046" s="2"/>
      <c r="H7046" s="44">
        <f t="shared" ref="H7046:H7109" si="115">F7046*ROUND(G7046,4)</f>
        <v>0</v>
      </c>
    </row>
    <row r="7047" spans="2:8" ht="12.5" x14ac:dyDescent="0.25">
      <c r="B7047" s="25"/>
      <c r="C7047" s="33"/>
      <c r="D7047" s="1"/>
      <c r="E7047" s="1"/>
      <c r="F7047" s="34"/>
      <c r="G7047" s="2"/>
      <c r="H7047" s="44">
        <f t="shared" si="115"/>
        <v>0</v>
      </c>
    </row>
    <row r="7048" spans="2:8" ht="12.5" x14ac:dyDescent="0.25">
      <c r="B7048" s="25"/>
      <c r="C7048" s="33"/>
      <c r="D7048" s="1"/>
      <c r="E7048" s="1"/>
      <c r="F7048" s="34"/>
      <c r="G7048" s="2"/>
      <c r="H7048" s="44">
        <f t="shared" si="115"/>
        <v>0</v>
      </c>
    </row>
    <row r="7049" spans="2:8" ht="12.5" x14ac:dyDescent="0.25">
      <c r="B7049" s="25"/>
      <c r="C7049" s="33"/>
      <c r="D7049" s="1"/>
      <c r="E7049" s="1"/>
      <c r="F7049" s="34"/>
      <c r="G7049" s="2"/>
      <c r="H7049" s="44">
        <f t="shared" si="115"/>
        <v>0</v>
      </c>
    </row>
    <row r="7050" spans="2:8" ht="12.5" x14ac:dyDescent="0.25">
      <c r="B7050" s="25"/>
      <c r="C7050" s="33"/>
      <c r="D7050" s="1"/>
      <c r="E7050" s="1"/>
      <c r="F7050" s="34"/>
      <c r="G7050" s="2"/>
      <c r="H7050" s="44">
        <f t="shared" si="115"/>
        <v>0</v>
      </c>
    </row>
    <row r="7051" spans="2:8" ht="12.5" x14ac:dyDescent="0.25">
      <c r="B7051" s="25"/>
      <c r="C7051" s="33"/>
      <c r="D7051" s="1"/>
      <c r="E7051" s="1"/>
      <c r="F7051" s="34"/>
      <c r="G7051" s="2"/>
      <c r="H7051" s="44">
        <f t="shared" si="115"/>
        <v>0</v>
      </c>
    </row>
    <row r="7052" spans="2:8" ht="12.5" x14ac:dyDescent="0.25">
      <c r="B7052" s="25"/>
      <c r="C7052" s="33"/>
      <c r="D7052" s="1"/>
      <c r="E7052" s="1"/>
      <c r="F7052" s="34"/>
      <c r="G7052" s="2"/>
      <c r="H7052" s="44">
        <f t="shared" si="115"/>
        <v>0</v>
      </c>
    </row>
    <row r="7053" spans="2:8" ht="12.5" x14ac:dyDescent="0.25">
      <c r="B7053" s="25"/>
      <c r="C7053" s="33"/>
      <c r="D7053" s="1"/>
      <c r="E7053" s="1"/>
      <c r="F7053" s="34"/>
      <c r="G7053" s="2"/>
      <c r="H7053" s="44">
        <f t="shared" si="115"/>
        <v>0</v>
      </c>
    </row>
    <row r="7054" spans="2:8" ht="12.5" x14ac:dyDescent="0.25">
      <c r="B7054" s="25"/>
      <c r="C7054" s="33"/>
      <c r="D7054" s="1"/>
      <c r="E7054" s="1"/>
      <c r="F7054" s="34"/>
      <c r="G7054" s="2"/>
      <c r="H7054" s="44">
        <f t="shared" si="115"/>
        <v>0</v>
      </c>
    </row>
    <row r="7055" spans="2:8" ht="12.5" x14ac:dyDescent="0.25">
      <c r="B7055" s="25"/>
      <c r="C7055" s="33"/>
      <c r="D7055" s="1"/>
      <c r="E7055" s="1"/>
      <c r="F7055" s="34"/>
      <c r="G7055" s="2"/>
      <c r="H7055" s="44">
        <f t="shared" si="115"/>
        <v>0</v>
      </c>
    </row>
    <row r="7056" spans="2:8" ht="12.5" x14ac:dyDescent="0.25">
      <c r="B7056" s="25"/>
      <c r="C7056" s="33"/>
      <c r="D7056" s="1"/>
      <c r="E7056" s="1"/>
      <c r="F7056" s="34"/>
      <c r="G7056" s="2"/>
      <c r="H7056" s="44">
        <f t="shared" si="115"/>
        <v>0</v>
      </c>
    </row>
    <row r="7057" spans="2:8" ht="12.5" x14ac:dyDescent="0.25">
      <c r="B7057" s="25"/>
      <c r="C7057" s="33"/>
      <c r="D7057" s="1"/>
      <c r="E7057" s="1"/>
      <c r="F7057" s="34"/>
      <c r="G7057" s="2"/>
      <c r="H7057" s="44">
        <f t="shared" si="115"/>
        <v>0</v>
      </c>
    </row>
    <row r="7058" spans="2:8" ht="12.5" x14ac:dyDescent="0.25">
      <c r="B7058" s="25"/>
      <c r="C7058" s="33"/>
      <c r="D7058" s="1"/>
      <c r="E7058" s="1"/>
      <c r="F7058" s="34"/>
      <c r="G7058" s="2"/>
      <c r="H7058" s="44">
        <f t="shared" si="115"/>
        <v>0</v>
      </c>
    </row>
    <row r="7059" spans="2:8" ht="12.5" x14ac:dyDescent="0.25">
      <c r="B7059" s="25"/>
      <c r="C7059" s="33"/>
      <c r="D7059" s="1"/>
      <c r="E7059" s="1"/>
      <c r="F7059" s="34"/>
      <c r="G7059" s="2"/>
      <c r="H7059" s="44">
        <f t="shared" si="115"/>
        <v>0</v>
      </c>
    </row>
    <row r="7060" spans="2:8" ht="12.5" x14ac:dyDescent="0.25">
      <c r="B7060" s="25"/>
      <c r="C7060" s="33"/>
      <c r="D7060" s="1"/>
      <c r="E7060" s="1"/>
      <c r="F7060" s="34"/>
      <c r="G7060" s="2"/>
      <c r="H7060" s="44">
        <f t="shared" si="115"/>
        <v>0</v>
      </c>
    </row>
    <row r="7061" spans="2:8" ht="12.5" x14ac:dyDescent="0.25">
      <c r="B7061" s="25"/>
      <c r="C7061" s="33"/>
      <c r="D7061" s="1"/>
      <c r="E7061" s="1"/>
      <c r="F7061" s="34"/>
      <c r="G7061" s="2"/>
      <c r="H7061" s="44">
        <f t="shared" si="115"/>
        <v>0</v>
      </c>
    </row>
    <row r="7062" spans="2:8" ht="12.5" x14ac:dyDescent="0.25">
      <c r="B7062" s="25"/>
      <c r="C7062" s="33"/>
      <c r="D7062" s="1"/>
      <c r="E7062" s="1"/>
      <c r="F7062" s="34"/>
      <c r="G7062" s="2"/>
      <c r="H7062" s="44">
        <f t="shared" si="115"/>
        <v>0</v>
      </c>
    </row>
    <row r="7063" spans="2:8" ht="12.5" x14ac:dyDescent="0.25">
      <c r="B7063" s="25"/>
      <c r="C7063" s="33"/>
      <c r="D7063" s="1"/>
      <c r="E7063" s="1"/>
      <c r="F7063" s="34"/>
      <c r="G7063" s="2"/>
      <c r="H7063" s="44">
        <f t="shared" si="115"/>
        <v>0</v>
      </c>
    </row>
    <row r="7064" spans="2:8" ht="12.5" x14ac:dyDescent="0.25">
      <c r="B7064" s="25"/>
      <c r="C7064" s="33"/>
      <c r="D7064" s="1"/>
      <c r="E7064" s="1"/>
      <c r="F7064" s="34"/>
      <c r="G7064" s="2"/>
      <c r="H7064" s="44">
        <f t="shared" si="115"/>
        <v>0</v>
      </c>
    </row>
    <row r="7065" spans="2:8" ht="12.5" x14ac:dyDescent="0.25">
      <c r="B7065" s="25"/>
      <c r="C7065" s="33"/>
      <c r="D7065" s="1"/>
      <c r="E7065" s="1"/>
      <c r="F7065" s="34"/>
      <c r="G7065" s="2"/>
      <c r="H7065" s="44">
        <f t="shared" si="115"/>
        <v>0</v>
      </c>
    </row>
    <row r="7066" spans="2:8" ht="12.5" x14ac:dyDescent="0.25">
      <c r="B7066" s="25"/>
      <c r="C7066" s="33"/>
      <c r="D7066" s="1"/>
      <c r="E7066" s="1"/>
      <c r="F7066" s="34"/>
      <c r="G7066" s="2"/>
      <c r="H7066" s="44">
        <f t="shared" si="115"/>
        <v>0</v>
      </c>
    </row>
    <row r="7067" spans="2:8" ht="12.5" x14ac:dyDescent="0.25">
      <c r="B7067" s="25"/>
      <c r="C7067" s="33"/>
      <c r="D7067" s="1"/>
      <c r="E7067" s="1"/>
      <c r="F7067" s="34"/>
      <c r="G7067" s="2"/>
      <c r="H7067" s="44">
        <f t="shared" si="115"/>
        <v>0</v>
      </c>
    </row>
    <row r="7068" spans="2:8" ht="12.5" x14ac:dyDescent="0.25">
      <c r="B7068" s="25"/>
      <c r="C7068" s="33"/>
      <c r="D7068" s="1"/>
      <c r="E7068" s="1"/>
      <c r="F7068" s="34"/>
      <c r="G7068" s="2"/>
      <c r="H7068" s="44">
        <f t="shared" si="115"/>
        <v>0</v>
      </c>
    </row>
    <row r="7069" spans="2:8" ht="12.5" x14ac:dyDescent="0.25">
      <c r="B7069" s="25"/>
      <c r="C7069" s="33"/>
      <c r="D7069" s="1"/>
      <c r="E7069" s="1"/>
      <c r="F7069" s="34"/>
      <c r="G7069" s="2"/>
      <c r="H7069" s="44">
        <f t="shared" si="115"/>
        <v>0</v>
      </c>
    </row>
    <row r="7070" spans="2:8" ht="12.5" x14ac:dyDescent="0.25">
      <c r="B7070" s="25"/>
      <c r="C7070" s="33"/>
      <c r="D7070" s="1"/>
      <c r="E7070" s="1"/>
      <c r="F7070" s="34"/>
      <c r="G7070" s="2"/>
      <c r="H7070" s="44">
        <f t="shared" si="115"/>
        <v>0</v>
      </c>
    </row>
    <row r="7071" spans="2:8" ht="12.5" x14ac:dyDescent="0.25">
      <c r="B7071" s="25"/>
      <c r="C7071" s="33"/>
      <c r="D7071" s="1"/>
      <c r="E7071" s="1"/>
      <c r="F7071" s="34"/>
      <c r="G7071" s="2"/>
      <c r="H7071" s="44">
        <f t="shared" si="115"/>
        <v>0</v>
      </c>
    </row>
    <row r="7072" spans="2:8" ht="12.5" x14ac:dyDescent="0.25">
      <c r="B7072" s="25"/>
      <c r="C7072" s="33"/>
      <c r="D7072" s="1"/>
      <c r="E7072" s="1"/>
      <c r="F7072" s="34"/>
      <c r="G7072" s="2"/>
      <c r="H7072" s="44">
        <f t="shared" si="115"/>
        <v>0</v>
      </c>
    </row>
    <row r="7073" spans="2:8" ht="12.5" x14ac:dyDescent="0.25">
      <c r="B7073" s="25"/>
      <c r="C7073" s="33"/>
      <c r="D7073" s="1"/>
      <c r="E7073" s="1"/>
      <c r="F7073" s="34"/>
      <c r="G7073" s="2"/>
      <c r="H7073" s="44">
        <f t="shared" si="115"/>
        <v>0</v>
      </c>
    </row>
    <row r="7074" spans="2:8" ht="12.5" x14ac:dyDescent="0.25">
      <c r="B7074" s="25"/>
      <c r="C7074" s="33"/>
      <c r="D7074" s="1"/>
      <c r="E7074" s="1"/>
      <c r="F7074" s="34"/>
      <c r="G7074" s="2"/>
      <c r="H7074" s="44">
        <f t="shared" si="115"/>
        <v>0</v>
      </c>
    </row>
    <row r="7075" spans="2:8" ht="12.5" x14ac:dyDescent="0.25">
      <c r="B7075" s="25"/>
      <c r="C7075" s="33"/>
      <c r="D7075" s="1"/>
      <c r="E7075" s="1"/>
      <c r="F7075" s="34"/>
      <c r="G7075" s="2"/>
      <c r="H7075" s="44">
        <f t="shared" si="115"/>
        <v>0</v>
      </c>
    </row>
    <row r="7076" spans="2:8" ht="12.5" x14ac:dyDescent="0.25">
      <c r="B7076" s="25"/>
      <c r="C7076" s="33"/>
      <c r="D7076" s="1"/>
      <c r="E7076" s="1"/>
      <c r="F7076" s="34"/>
      <c r="G7076" s="2"/>
      <c r="H7076" s="44">
        <f t="shared" si="115"/>
        <v>0</v>
      </c>
    </row>
    <row r="7077" spans="2:8" ht="12.5" x14ac:dyDescent="0.25">
      <c r="B7077" s="25"/>
      <c r="C7077" s="33"/>
      <c r="D7077" s="1"/>
      <c r="E7077" s="1"/>
      <c r="F7077" s="34"/>
      <c r="G7077" s="2"/>
      <c r="H7077" s="44">
        <f t="shared" si="115"/>
        <v>0</v>
      </c>
    </row>
    <row r="7078" spans="2:8" ht="12.5" x14ac:dyDescent="0.25">
      <c r="B7078" s="25"/>
      <c r="C7078" s="33"/>
      <c r="D7078" s="1"/>
      <c r="E7078" s="1"/>
      <c r="F7078" s="34"/>
      <c r="G7078" s="2"/>
      <c r="H7078" s="44">
        <f t="shared" si="115"/>
        <v>0</v>
      </c>
    </row>
    <row r="7079" spans="2:8" ht="12.5" x14ac:dyDescent="0.25">
      <c r="B7079" s="25"/>
      <c r="C7079" s="33"/>
      <c r="D7079" s="1"/>
      <c r="E7079" s="1"/>
      <c r="F7079" s="34"/>
      <c r="G7079" s="2"/>
      <c r="H7079" s="44">
        <f t="shared" si="115"/>
        <v>0</v>
      </c>
    </row>
    <row r="7080" spans="2:8" ht="12.5" x14ac:dyDescent="0.25">
      <c r="B7080" s="25"/>
      <c r="C7080" s="33"/>
      <c r="D7080" s="1"/>
      <c r="E7080" s="1"/>
      <c r="F7080" s="34"/>
      <c r="G7080" s="2"/>
      <c r="H7080" s="44">
        <f t="shared" si="115"/>
        <v>0</v>
      </c>
    </row>
    <row r="7081" spans="2:8" ht="12.5" x14ac:dyDescent="0.25">
      <c r="B7081" s="25"/>
      <c r="C7081" s="33"/>
      <c r="D7081" s="1"/>
      <c r="E7081" s="1"/>
      <c r="F7081" s="34"/>
      <c r="G7081" s="2"/>
      <c r="H7081" s="44">
        <f t="shared" si="115"/>
        <v>0</v>
      </c>
    </row>
    <row r="7082" spans="2:8" ht="12.5" x14ac:dyDescent="0.25">
      <c r="B7082" s="25"/>
      <c r="C7082" s="33"/>
      <c r="D7082" s="1"/>
      <c r="E7082" s="1"/>
      <c r="F7082" s="34"/>
      <c r="G7082" s="2"/>
      <c r="H7082" s="44">
        <f t="shared" si="115"/>
        <v>0</v>
      </c>
    </row>
    <row r="7083" spans="2:8" ht="12.5" x14ac:dyDescent="0.25">
      <c r="B7083" s="25"/>
      <c r="C7083" s="33"/>
      <c r="D7083" s="1"/>
      <c r="E7083" s="1"/>
      <c r="F7083" s="34"/>
      <c r="G7083" s="2"/>
      <c r="H7083" s="44">
        <f t="shared" si="115"/>
        <v>0</v>
      </c>
    </row>
    <row r="7084" spans="2:8" ht="12.5" x14ac:dyDescent="0.25">
      <c r="B7084" s="25"/>
      <c r="C7084" s="33"/>
      <c r="D7084" s="1"/>
      <c r="E7084" s="1"/>
      <c r="F7084" s="34"/>
      <c r="G7084" s="2"/>
      <c r="H7084" s="44">
        <f t="shared" si="115"/>
        <v>0</v>
      </c>
    </row>
    <row r="7085" spans="2:8" ht="12.5" x14ac:dyDescent="0.25">
      <c r="B7085" s="25"/>
      <c r="C7085" s="33"/>
      <c r="D7085" s="1"/>
      <c r="E7085" s="1"/>
      <c r="F7085" s="34"/>
      <c r="G7085" s="2"/>
      <c r="H7085" s="44">
        <f t="shared" si="115"/>
        <v>0</v>
      </c>
    </row>
    <row r="7086" spans="2:8" ht="12.5" x14ac:dyDescent="0.25">
      <c r="B7086" s="25"/>
      <c r="C7086" s="33"/>
      <c r="D7086" s="1"/>
      <c r="E7086" s="1"/>
      <c r="F7086" s="34"/>
      <c r="G7086" s="2"/>
      <c r="H7086" s="44">
        <f t="shared" si="115"/>
        <v>0</v>
      </c>
    </row>
    <row r="7087" spans="2:8" ht="12.5" x14ac:dyDescent="0.25">
      <c r="B7087" s="25"/>
      <c r="C7087" s="33"/>
      <c r="D7087" s="1"/>
      <c r="E7087" s="1"/>
      <c r="F7087" s="34"/>
      <c r="G7087" s="2"/>
      <c r="H7087" s="44">
        <f t="shared" si="115"/>
        <v>0</v>
      </c>
    </row>
    <row r="7088" spans="2:8" ht="12.5" x14ac:dyDescent="0.25">
      <c r="B7088" s="25"/>
      <c r="C7088" s="33"/>
      <c r="D7088" s="1"/>
      <c r="E7088" s="1"/>
      <c r="F7088" s="34"/>
      <c r="G7088" s="2"/>
      <c r="H7088" s="44">
        <f t="shared" si="115"/>
        <v>0</v>
      </c>
    </row>
    <row r="7089" spans="2:8" ht="12.5" x14ac:dyDescent="0.25">
      <c r="B7089" s="25"/>
      <c r="C7089" s="33"/>
      <c r="D7089" s="1"/>
      <c r="E7089" s="1"/>
      <c r="F7089" s="34"/>
      <c r="G7089" s="2"/>
      <c r="H7089" s="44">
        <f t="shared" si="115"/>
        <v>0</v>
      </c>
    </row>
    <row r="7090" spans="2:8" ht="12.5" x14ac:dyDescent="0.25">
      <c r="B7090" s="25"/>
      <c r="C7090" s="33"/>
      <c r="D7090" s="1"/>
      <c r="E7090" s="1"/>
      <c r="F7090" s="34"/>
      <c r="G7090" s="2"/>
      <c r="H7090" s="44">
        <f t="shared" si="115"/>
        <v>0</v>
      </c>
    </row>
    <row r="7091" spans="2:8" ht="12.5" x14ac:dyDescent="0.25">
      <c r="B7091" s="25"/>
      <c r="C7091" s="33"/>
      <c r="D7091" s="1"/>
      <c r="E7091" s="1"/>
      <c r="F7091" s="34"/>
      <c r="G7091" s="2"/>
      <c r="H7091" s="44">
        <f t="shared" si="115"/>
        <v>0</v>
      </c>
    </row>
    <row r="7092" spans="2:8" ht="12.5" x14ac:dyDescent="0.25">
      <c r="B7092" s="25"/>
      <c r="C7092" s="33"/>
      <c r="D7092" s="1"/>
      <c r="E7092" s="1"/>
      <c r="F7092" s="34"/>
      <c r="G7092" s="2"/>
      <c r="H7092" s="44">
        <f t="shared" si="115"/>
        <v>0</v>
      </c>
    </row>
    <row r="7093" spans="2:8" ht="12.5" x14ac:dyDescent="0.25">
      <c r="B7093" s="25"/>
      <c r="C7093" s="33"/>
      <c r="D7093" s="1"/>
      <c r="E7093" s="1"/>
      <c r="F7093" s="34"/>
      <c r="G7093" s="2"/>
      <c r="H7093" s="44">
        <f t="shared" si="115"/>
        <v>0</v>
      </c>
    </row>
    <row r="7094" spans="2:8" ht="12.5" x14ac:dyDescent="0.25">
      <c r="B7094" s="25"/>
      <c r="C7094" s="33"/>
      <c r="D7094" s="1"/>
      <c r="E7094" s="1"/>
      <c r="F7094" s="34"/>
      <c r="G7094" s="2"/>
      <c r="H7094" s="44">
        <f t="shared" si="115"/>
        <v>0</v>
      </c>
    </row>
    <row r="7095" spans="2:8" ht="12.5" x14ac:dyDescent="0.25">
      <c r="B7095" s="25"/>
      <c r="C7095" s="33"/>
      <c r="D7095" s="1"/>
      <c r="E7095" s="1"/>
      <c r="F7095" s="34"/>
      <c r="G7095" s="2"/>
      <c r="H7095" s="44">
        <f t="shared" si="115"/>
        <v>0</v>
      </c>
    </row>
    <row r="7096" spans="2:8" ht="12.5" x14ac:dyDescent="0.25">
      <c r="B7096" s="25"/>
      <c r="C7096" s="33"/>
      <c r="D7096" s="1"/>
      <c r="E7096" s="1"/>
      <c r="F7096" s="34"/>
      <c r="G7096" s="2"/>
      <c r="H7096" s="44">
        <f t="shared" si="115"/>
        <v>0</v>
      </c>
    </row>
    <row r="7097" spans="2:8" ht="12.5" x14ac:dyDescent="0.25">
      <c r="B7097" s="25"/>
      <c r="C7097" s="33"/>
      <c r="D7097" s="1"/>
      <c r="E7097" s="1"/>
      <c r="F7097" s="34"/>
      <c r="G7097" s="2"/>
      <c r="H7097" s="44">
        <f t="shared" si="115"/>
        <v>0</v>
      </c>
    </row>
    <row r="7098" spans="2:8" ht="12.5" x14ac:dyDescent="0.25">
      <c r="B7098" s="25"/>
      <c r="C7098" s="33"/>
      <c r="D7098" s="1"/>
      <c r="E7098" s="1"/>
      <c r="F7098" s="34"/>
      <c r="G7098" s="2"/>
      <c r="H7098" s="44">
        <f t="shared" si="115"/>
        <v>0</v>
      </c>
    </row>
    <row r="7099" spans="2:8" ht="12.5" x14ac:dyDescent="0.25">
      <c r="B7099" s="25"/>
      <c r="C7099" s="33"/>
      <c r="D7099" s="1"/>
      <c r="E7099" s="1"/>
      <c r="F7099" s="34"/>
      <c r="G7099" s="2"/>
      <c r="H7099" s="44">
        <f t="shared" si="115"/>
        <v>0</v>
      </c>
    </row>
    <row r="7100" spans="2:8" ht="12.5" x14ac:dyDescent="0.25">
      <c r="B7100" s="25"/>
      <c r="C7100" s="33"/>
      <c r="D7100" s="1"/>
      <c r="E7100" s="1"/>
      <c r="F7100" s="34"/>
      <c r="G7100" s="2"/>
      <c r="H7100" s="44">
        <f t="shared" si="115"/>
        <v>0</v>
      </c>
    </row>
    <row r="7101" spans="2:8" ht="12.5" x14ac:dyDescent="0.25">
      <c r="B7101" s="25"/>
      <c r="C7101" s="33"/>
      <c r="D7101" s="1"/>
      <c r="E7101" s="1"/>
      <c r="F7101" s="34"/>
      <c r="G7101" s="2"/>
      <c r="H7101" s="44">
        <f t="shared" si="115"/>
        <v>0</v>
      </c>
    </row>
    <row r="7102" spans="2:8" ht="12.5" x14ac:dyDescent="0.25">
      <c r="B7102" s="25"/>
      <c r="C7102" s="33"/>
      <c r="D7102" s="1"/>
      <c r="E7102" s="1"/>
      <c r="F7102" s="34"/>
      <c r="G7102" s="2"/>
      <c r="H7102" s="44">
        <f t="shared" si="115"/>
        <v>0</v>
      </c>
    </row>
    <row r="7103" spans="2:8" ht="12.5" x14ac:dyDescent="0.25">
      <c r="B7103" s="25"/>
      <c r="C7103" s="33"/>
      <c r="D7103" s="1"/>
      <c r="E7103" s="1"/>
      <c r="F7103" s="34"/>
      <c r="G7103" s="2"/>
      <c r="H7103" s="44">
        <f t="shared" si="115"/>
        <v>0</v>
      </c>
    </row>
    <row r="7104" spans="2:8" ht="12.5" x14ac:dyDescent="0.25">
      <c r="B7104" s="25"/>
      <c r="C7104" s="33"/>
      <c r="D7104" s="1"/>
      <c r="E7104" s="1"/>
      <c r="F7104" s="34"/>
      <c r="G7104" s="2"/>
      <c r="H7104" s="44">
        <f t="shared" si="115"/>
        <v>0</v>
      </c>
    </row>
    <row r="7105" spans="2:8" ht="12.5" x14ac:dyDescent="0.25">
      <c r="B7105" s="25"/>
      <c r="C7105" s="33"/>
      <c r="D7105" s="1"/>
      <c r="E7105" s="1"/>
      <c r="F7105" s="34"/>
      <c r="G7105" s="2"/>
      <c r="H7105" s="44">
        <f t="shared" si="115"/>
        <v>0</v>
      </c>
    </row>
    <row r="7106" spans="2:8" ht="12.5" x14ac:dyDescent="0.25">
      <c r="B7106" s="25"/>
      <c r="C7106" s="33"/>
      <c r="D7106" s="1"/>
      <c r="E7106" s="1"/>
      <c r="F7106" s="34"/>
      <c r="G7106" s="2"/>
      <c r="H7106" s="44">
        <f t="shared" si="115"/>
        <v>0</v>
      </c>
    </row>
    <row r="7107" spans="2:8" ht="12.5" x14ac:dyDescent="0.25">
      <c r="B7107" s="25"/>
      <c r="C7107" s="33"/>
      <c r="D7107" s="1"/>
      <c r="E7107" s="1"/>
      <c r="F7107" s="34"/>
      <c r="G7107" s="2"/>
      <c r="H7107" s="44">
        <f t="shared" si="115"/>
        <v>0</v>
      </c>
    </row>
    <row r="7108" spans="2:8" ht="12.5" x14ac:dyDescent="0.25">
      <c r="B7108" s="25"/>
      <c r="C7108" s="33"/>
      <c r="D7108" s="1"/>
      <c r="E7108" s="1"/>
      <c r="F7108" s="34"/>
      <c r="G7108" s="2"/>
      <c r="H7108" s="44">
        <f t="shared" si="115"/>
        <v>0</v>
      </c>
    </row>
    <row r="7109" spans="2:8" ht="12.5" x14ac:dyDescent="0.25">
      <c r="B7109" s="25"/>
      <c r="C7109" s="33"/>
      <c r="D7109" s="1"/>
      <c r="E7109" s="1"/>
      <c r="F7109" s="34"/>
      <c r="G7109" s="2"/>
      <c r="H7109" s="44">
        <f t="shared" si="115"/>
        <v>0</v>
      </c>
    </row>
    <row r="7110" spans="2:8" ht="12.5" x14ac:dyDescent="0.25">
      <c r="B7110" s="25"/>
      <c r="C7110" s="33"/>
      <c r="D7110" s="1"/>
      <c r="E7110" s="1"/>
      <c r="F7110" s="34"/>
      <c r="G7110" s="2"/>
      <c r="H7110" s="44">
        <f t="shared" ref="H7110:H7173" si="116">F7110*ROUND(G7110,4)</f>
        <v>0</v>
      </c>
    </row>
    <row r="7111" spans="2:8" ht="12.5" x14ac:dyDescent="0.25">
      <c r="B7111" s="25"/>
      <c r="C7111" s="33"/>
      <c r="D7111" s="1"/>
      <c r="E7111" s="1"/>
      <c r="F7111" s="34"/>
      <c r="G7111" s="2"/>
      <c r="H7111" s="44">
        <f t="shared" si="116"/>
        <v>0</v>
      </c>
    </row>
    <row r="7112" spans="2:8" ht="12.5" x14ac:dyDescent="0.25">
      <c r="B7112" s="25"/>
      <c r="C7112" s="33"/>
      <c r="D7112" s="1"/>
      <c r="E7112" s="1"/>
      <c r="F7112" s="34"/>
      <c r="G7112" s="2"/>
      <c r="H7112" s="44">
        <f t="shared" si="116"/>
        <v>0</v>
      </c>
    </row>
    <row r="7113" spans="2:8" ht="12.5" x14ac:dyDescent="0.25">
      <c r="B7113" s="25"/>
      <c r="C7113" s="33"/>
      <c r="D7113" s="1"/>
      <c r="E7113" s="1"/>
      <c r="F7113" s="34"/>
      <c r="G7113" s="2"/>
      <c r="H7113" s="44">
        <f t="shared" si="116"/>
        <v>0</v>
      </c>
    </row>
    <row r="7114" spans="2:8" ht="12.5" x14ac:dyDescent="0.25">
      <c r="B7114" s="25"/>
      <c r="C7114" s="33"/>
      <c r="D7114" s="1"/>
      <c r="E7114" s="1"/>
      <c r="F7114" s="34"/>
      <c r="G7114" s="2"/>
      <c r="H7114" s="44">
        <f t="shared" si="116"/>
        <v>0</v>
      </c>
    </row>
    <row r="7115" spans="2:8" ht="12.5" x14ac:dyDescent="0.25">
      <c r="B7115" s="25"/>
      <c r="C7115" s="33"/>
      <c r="D7115" s="1"/>
      <c r="E7115" s="1"/>
      <c r="F7115" s="34"/>
      <c r="G7115" s="2"/>
      <c r="H7115" s="44">
        <f t="shared" si="116"/>
        <v>0</v>
      </c>
    </row>
    <row r="7116" spans="2:8" ht="12.5" x14ac:dyDescent="0.25">
      <c r="B7116" s="25"/>
      <c r="C7116" s="33"/>
      <c r="D7116" s="1"/>
      <c r="E7116" s="1"/>
      <c r="F7116" s="34"/>
      <c r="G7116" s="2"/>
      <c r="H7116" s="44">
        <f t="shared" si="116"/>
        <v>0</v>
      </c>
    </row>
    <row r="7117" spans="2:8" ht="12.5" x14ac:dyDescent="0.25">
      <c r="B7117" s="25"/>
      <c r="C7117" s="33"/>
      <c r="D7117" s="1"/>
      <c r="E7117" s="1"/>
      <c r="F7117" s="34"/>
      <c r="G7117" s="2"/>
      <c r="H7117" s="44">
        <f t="shared" si="116"/>
        <v>0</v>
      </c>
    </row>
    <row r="7118" spans="2:8" ht="12.5" x14ac:dyDescent="0.25">
      <c r="B7118" s="25"/>
      <c r="C7118" s="33"/>
      <c r="D7118" s="1"/>
      <c r="E7118" s="1"/>
      <c r="F7118" s="34"/>
      <c r="G7118" s="2"/>
      <c r="H7118" s="44">
        <f t="shared" si="116"/>
        <v>0</v>
      </c>
    </row>
    <row r="7119" spans="2:8" ht="12.5" x14ac:dyDescent="0.25">
      <c r="B7119" s="25"/>
      <c r="C7119" s="33"/>
      <c r="D7119" s="1"/>
      <c r="E7119" s="1"/>
      <c r="F7119" s="34"/>
      <c r="G7119" s="2"/>
      <c r="H7119" s="44">
        <f t="shared" si="116"/>
        <v>0</v>
      </c>
    </row>
    <row r="7120" spans="2:8" ht="12.5" x14ac:dyDescent="0.25">
      <c r="B7120" s="25"/>
      <c r="C7120" s="33"/>
      <c r="D7120" s="1"/>
      <c r="E7120" s="1"/>
      <c r="F7120" s="34"/>
      <c r="G7120" s="2"/>
      <c r="H7120" s="44">
        <f t="shared" si="116"/>
        <v>0</v>
      </c>
    </row>
    <row r="7121" spans="2:8" ht="12.5" x14ac:dyDescent="0.25">
      <c r="B7121" s="25"/>
      <c r="C7121" s="33"/>
      <c r="D7121" s="1"/>
      <c r="E7121" s="1"/>
      <c r="F7121" s="34"/>
      <c r="G7121" s="2"/>
      <c r="H7121" s="44">
        <f t="shared" si="116"/>
        <v>0</v>
      </c>
    </row>
    <row r="7122" spans="2:8" ht="12.5" x14ac:dyDescent="0.25">
      <c r="B7122" s="25"/>
      <c r="C7122" s="33"/>
      <c r="D7122" s="1"/>
      <c r="E7122" s="1"/>
      <c r="F7122" s="34"/>
      <c r="G7122" s="2"/>
      <c r="H7122" s="44">
        <f t="shared" si="116"/>
        <v>0</v>
      </c>
    </row>
    <row r="7123" spans="2:8" ht="12.5" x14ac:dyDescent="0.25">
      <c r="B7123" s="25"/>
      <c r="C7123" s="33"/>
      <c r="D7123" s="1"/>
      <c r="E7123" s="1"/>
      <c r="F7123" s="34"/>
      <c r="G7123" s="2"/>
      <c r="H7123" s="44">
        <f t="shared" si="116"/>
        <v>0</v>
      </c>
    </row>
    <row r="7124" spans="2:8" ht="12.5" x14ac:dyDescent="0.25">
      <c r="B7124" s="25"/>
      <c r="C7124" s="33"/>
      <c r="D7124" s="1"/>
      <c r="E7124" s="1"/>
      <c r="F7124" s="34"/>
      <c r="G7124" s="2"/>
      <c r="H7124" s="44">
        <f t="shared" si="116"/>
        <v>0</v>
      </c>
    </row>
    <row r="7125" spans="2:8" ht="12.5" x14ac:dyDescent="0.25">
      <c r="B7125" s="25"/>
      <c r="C7125" s="33"/>
      <c r="D7125" s="1"/>
      <c r="E7125" s="1"/>
      <c r="F7125" s="34"/>
      <c r="G7125" s="2"/>
      <c r="H7125" s="44">
        <f t="shared" si="116"/>
        <v>0</v>
      </c>
    </row>
    <row r="7126" spans="2:8" ht="12.5" x14ac:dyDescent="0.25">
      <c r="B7126" s="25"/>
      <c r="C7126" s="33"/>
      <c r="D7126" s="1"/>
      <c r="E7126" s="1"/>
      <c r="F7126" s="34"/>
      <c r="G7126" s="2"/>
      <c r="H7126" s="44">
        <f t="shared" si="116"/>
        <v>0</v>
      </c>
    </row>
    <row r="7127" spans="2:8" ht="12.5" x14ac:dyDescent="0.25">
      <c r="B7127" s="25"/>
      <c r="C7127" s="33"/>
      <c r="D7127" s="1"/>
      <c r="E7127" s="1"/>
      <c r="F7127" s="34"/>
      <c r="G7127" s="2"/>
      <c r="H7127" s="44">
        <f t="shared" si="116"/>
        <v>0</v>
      </c>
    </row>
    <row r="7128" spans="2:8" ht="12.5" x14ac:dyDescent="0.25">
      <c r="B7128" s="25"/>
      <c r="C7128" s="33"/>
      <c r="D7128" s="1"/>
      <c r="E7128" s="1"/>
      <c r="F7128" s="34"/>
      <c r="G7128" s="2"/>
      <c r="H7128" s="44">
        <f t="shared" si="116"/>
        <v>0</v>
      </c>
    </row>
    <row r="7129" spans="2:8" ht="12.5" x14ac:dyDescent="0.25">
      <c r="B7129" s="25"/>
      <c r="C7129" s="33"/>
      <c r="D7129" s="1"/>
      <c r="E7129" s="1"/>
      <c r="F7129" s="34"/>
      <c r="G7129" s="2"/>
      <c r="H7129" s="44">
        <f t="shared" si="116"/>
        <v>0</v>
      </c>
    </row>
    <row r="7130" spans="2:8" ht="12.5" x14ac:dyDescent="0.25">
      <c r="B7130" s="25"/>
      <c r="C7130" s="33"/>
      <c r="D7130" s="1"/>
      <c r="E7130" s="1"/>
      <c r="F7130" s="34"/>
      <c r="G7130" s="2"/>
      <c r="H7130" s="44">
        <f t="shared" si="116"/>
        <v>0</v>
      </c>
    </row>
    <row r="7131" spans="2:8" ht="12.5" x14ac:dyDescent="0.25">
      <c r="B7131" s="25"/>
      <c r="C7131" s="33"/>
      <c r="D7131" s="1"/>
      <c r="E7131" s="1"/>
      <c r="F7131" s="34"/>
      <c r="G7131" s="2"/>
      <c r="H7131" s="44">
        <f t="shared" si="116"/>
        <v>0</v>
      </c>
    </row>
    <row r="7132" spans="2:8" ht="12.5" x14ac:dyDescent="0.25">
      <c r="B7132" s="25"/>
      <c r="C7132" s="33"/>
      <c r="D7132" s="1"/>
      <c r="E7132" s="1"/>
      <c r="F7132" s="34"/>
      <c r="G7132" s="2"/>
      <c r="H7132" s="44">
        <f t="shared" si="116"/>
        <v>0</v>
      </c>
    </row>
    <row r="7133" spans="2:8" ht="12.5" x14ac:dyDescent="0.25">
      <c r="B7133" s="25"/>
      <c r="C7133" s="33"/>
      <c r="D7133" s="1"/>
      <c r="E7133" s="1"/>
      <c r="F7133" s="34"/>
      <c r="G7133" s="2"/>
      <c r="H7133" s="44">
        <f t="shared" si="116"/>
        <v>0</v>
      </c>
    </row>
    <row r="7134" spans="2:8" ht="12.5" x14ac:dyDescent="0.25">
      <c r="B7134" s="25"/>
      <c r="C7134" s="33"/>
      <c r="D7134" s="1"/>
      <c r="E7134" s="1"/>
      <c r="F7134" s="34"/>
      <c r="G7134" s="2"/>
      <c r="H7134" s="44">
        <f t="shared" si="116"/>
        <v>0</v>
      </c>
    </row>
    <row r="7135" spans="2:8" ht="12.5" x14ac:dyDescent="0.25">
      <c r="B7135" s="25"/>
      <c r="C7135" s="33"/>
      <c r="D7135" s="1"/>
      <c r="E7135" s="1"/>
      <c r="F7135" s="34"/>
      <c r="G7135" s="2"/>
      <c r="H7135" s="44">
        <f t="shared" si="116"/>
        <v>0</v>
      </c>
    </row>
    <row r="7136" spans="2:8" ht="12.5" x14ac:dyDescent="0.25">
      <c r="B7136" s="25"/>
      <c r="C7136" s="33"/>
      <c r="D7136" s="1"/>
      <c r="E7136" s="1"/>
      <c r="F7136" s="34"/>
      <c r="G7136" s="2"/>
      <c r="H7136" s="44">
        <f t="shared" si="116"/>
        <v>0</v>
      </c>
    </row>
    <row r="7137" spans="2:8" ht="12.5" x14ac:dyDescent="0.25">
      <c r="B7137" s="25"/>
      <c r="C7137" s="33"/>
      <c r="D7137" s="1"/>
      <c r="E7137" s="1"/>
      <c r="F7137" s="34"/>
      <c r="G7137" s="2"/>
      <c r="H7137" s="44">
        <f t="shared" si="116"/>
        <v>0</v>
      </c>
    </row>
    <row r="7138" spans="2:8" ht="12.5" x14ac:dyDescent="0.25">
      <c r="B7138" s="25"/>
      <c r="C7138" s="33"/>
      <c r="D7138" s="1"/>
      <c r="E7138" s="1"/>
      <c r="F7138" s="34"/>
      <c r="G7138" s="2"/>
      <c r="H7138" s="44">
        <f t="shared" si="116"/>
        <v>0</v>
      </c>
    </row>
    <row r="7139" spans="2:8" ht="12.5" x14ac:dyDescent="0.25">
      <c r="B7139" s="25"/>
      <c r="C7139" s="33"/>
      <c r="D7139" s="1"/>
      <c r="E7139" s="1"/>
      <c r="F7139" s="34"/>
      <c r="G7139" s="2"/>
      <c r="H7139" s="44">
        <f t="shared" si="116"/>
        <v>0</v>
      </c>
    </row>
    <row r="7140" spans="2:8" ht="12.5" x14ac:dyDescent="0.25">
      <c r="B7140" s="25"/>
      <c r="C7140" s="33"/>
      <c r="D7140" s="1"/>
      <c r="E7140" s="1"/>
      <c r="F7140" s="34"/>
      <c r="G7140" s="2"/>
      <c r="H7140" s="44">
        <f t="shared" si="116"/>
        <v>0</v>
      </c>
    </row>
    <row r="7141" spans="2:8" ht="12.5" x14ac:dyDescent="0.25">
      <c r="B7141" s="25"/>
      <c r="C7141" s="33"/>
      <c r="D7141" s="1"/>
      <c r="E7141" s="1"/>
      <c r="F7141" s="34"/>
      <c r="G7141" s="2"/>
      <c r="H7141" s="44">
        <f t="shared" si="116"/>
        <v>0</v>
      </c>
    </row>
    <row r="7142" spans="2:8" ht="12.5" x14ac:dyDescent="0.25">
      <c r="B7142" s="25"/>
      <c r="C7142" s="33"/>
      <c r="D7142" s="1"/>
      <c r="E7142" s="1"/>
      <c r="F7142" s="34"/>
      <c r="G7142" s="2"/>
      <c r="H7142" s="44">
        <f t="shared" si="116"/>
        <v>0</v>
      </c>
    </row>
    <row r="7143" spans="2:8" ht="12.5" x14ac:dyDescent="0.25">
      <c r="B7143" s="25"/>
      <c r="C7143" s="33"/>
      <c r="D7143" s="1"/>
      <c r="E7143" s="1"/>
      <c r="F7143" s="34"/>
      <c r="G7143" s="2"/>
      <c r="H7143" s="44">
        <f t="shared" si="116"/>
        <v>0</v>
      </c>
    </row>
    <row r="7144" spans="2:8" ht="12.5" x14ac:dyDescent="0.25">
      <c r="B7144" s="25"/>
      <c r="C7144" s="33"/>
      <c r="D7144" s="1"/>
      <c r="E7144" s="1"/>
      <c r="F7144" s="34"/>
      <c r="G7144" s="2"/>
      <c r="H7144" s="44">
        <f t="shared" si="116"/>
        <v>0</v>
      </c>
    </row>
    <row r="7145" spans="2:8" ht="12.5" x14ac:dyDescent="0.25">
      <c r="B7145" s="25"/>
      <c r="C7145" s="33"/>
      <c r="D7145" s="1"/>
      <c r="E7145" s="1"/>
      <c r="F7145" s="34"/>
      <c r="G7145" s="2"/>
      <c r="H7145" s="44">
        <f t="shared" si="116"/>
        <v>0</v>
      </c>
    </row>
    <row r="7146" spans="2:8" ht="12.5" x14ac:dyDescent="0.25">
      <c r="B7146" s="25"/>
      <c r="C7146" s="33"/>
      <c r="D7146" s="1"/>
      <c r="E7146" s="1"/>
      <c r="F7146" s="34"/>
      <c r="G7146" s="2"/>
      <c r="H7146" s="44">
        <f t="shared" si="116"/>
        <v>0</v>
      </c>
    </row>
    <row r="7147" spans="2:8" ht="12.5" x14ac:dyDescent="0.25">
      <c r="B7147" s="25"/>
      <c r="C7147" s="33"/>
      <c r="D7147" s="1"/>
      <c r="E7147" s="1"/>
      <c r="F7147" s="34"/>
      <c r="G7147" s="2"/>
      <c r="H7147" s="44">
        <f t="shared" si="116"/>
        <v>0</v>
      </c>
    </row>
    <row r="7148" spans="2:8" ht="12.5" x14ac:dyDescent="0.25">
      <c r="B7148" s="25"/>
      <c r="C7148" s="33"/>
      <c r="D7148" s="1"/>
      <c r="E7148" s="1"/>
      <c r="F7148" s="34"/>
      <c r="G7148" s="2"/>
      <c r="H7148" s="44">
        <f t="shared" si="116"/>
        <v>0</v>
      </c>
    </row>
    <row r="7149" spans="2:8" ht="12.5" x14ac:dyDescent="0.25">
      <c r="B7149" s="25"/>
      <c r="C7149" s="33"/>
      <c r="D7149" s="1"/>
      <c r="E7149" s="1"/>
      <c r="F7149" s="34"/>
      <c r="G7149" s="2"/>
      <c r="H7149" s="44">
        <f t="shared" si="116"/>
        <v>0</v>
      </c>
    </row>
    <row r="7150" spans="2:8" ht="12.5" x14ac:dyDescent="0.25">
      <c r="B7150" s="25"/>
      <c r="C7150" s="33"/>
      <c r="D7150" s="1"/>
      <c r="E7150" s="1"/>
      <c r="F7150" s="34"/>
      <c r="G7150" s="2"/>
      <c r="H7150" s="44">
        <f t="shared" si="116"/>
        <v>0</v>
      </c>
    </row>
    <row r="7151" spans="2:8" ht="12.5" x14ac:dyDescent="0.25">
      <c r="B7151" s="25"/>
      <c r="C7151" s="33"/>
      <c r="D7151" s="1"/>
      <c r="E7151" s="1"/>
      <c r="F7151" s="34"/>
      <c r="G7151" s="2"/>
      <c r="H7151" s="44">
        <f t="shared" si="116"/>
        <v>0</v>
      </c>
    </row>
    <row r="7152" spans="2:8" ht="12.5" x14ac:dyDescent="0.25">
      <c r="B7152" s="25"/>
      <c r="C7152" s="33"/>
      <c r="D7152" s="1"/>
      <c r="E7152" s="1"/>
      <c r="F7152" s="34"/>
      <c r="G7152" s="2"/>
      <c r="H7152" s="44">
        <f t="shared" si="116"/>
        <v>0</v>
      </c>
    </row>
    <row r="7153" spans="2:8" ht="12.5" x14ac:dyDescent="0.25">
      <c r="B7153" s="25"/>
      <c r="C7153" s="33"/>
      <c r="D7153" s="1"/>
      <c r="E7153" s="1"/>
      <c r="F7153" s="34"/>
      <c r="G7153" s="2"/>
      <c r="H7153" s="44">
        <f t="shared" si="116"/>
        <v>0</v>
      </c>
    </row>
    <row r="7154" spans="2:8" ht="12.5" x14ac:dyDescent="0.25">
      <c r="B7154" s="25"/>
      <c r="C7154" s="33"/>
      <c r="D7154" s="1"/>
      <c r="E7154" s="1"/>
      <c r="F7154" s="34"/>
      <c r="G7154" s="2"/>
      <c r="H7154" s="44">
        <f t="shared" si="116"/>
        <v>0</v>
      </c>
    </row>
    <row r="7155" spans="2:8" ht="12.5" x14ac:dyDescent="0.25">
      <c r="B7155" s="25"/>
      <c r="C7155" s="33"/>
      <c r="D7155" s="1"/>
      <c r="E7155" s="1"/>
      <c r="F7155" s="34"/>
      <c r="G7155" s="2"/>
      <c r="H7155" s="44">
        <f t="shared" si="116"/>
        <v>0</v>
      </c>
    </row>
    <row r="7156" spans="2:8" ht="12.5" x14ac:dyDescent="0.25">
      <c r="B7156" s="25"/>
      <c r="C7156" s="33"/>
      <c r="D7156" s="1"/>
      <c r="E7156" s="1"/>
      <c r="F7156" s="34"/>
      <c r="G7156" s="2"/>
      <c r="H7156" s="44">
        <f t="shared" si="116"/>
        <v>0</v>
      </c>
    </row>
    <row r="7157" spans="2:8" ht="12.5" x14ac:dyDescent="0.25">
      <c r="B7157" s="25"/>
      <c r="C7157" s="33"/>
      <c r="D7157" s="1"/>
      <c r="E7157" s="1"/>
      <c r="F7157" s="34"/>
      <c r="G7157" s="2"/>
      <c r="H7157" s="44">
        <f t="shared" si="116"/>
        <v>0</v>
      </c>
    </row>
    <row r="7158" spans="2:8" ht="12.5" x14ac:dyDescent="0.25">
      <c r="B7158" s="25"/>
      <c r="C7158" s="33"/>
      <c r="D7158" s="1"/>
      <c r="E7158" s="1"/>
      <c r="F7158" s="34"/>
      <c r="G7158" s="2"/>
      <c r="H7158" s="44">
        <f t="shared" si="116"/>
        <v>0</v>
      </c>
    </row>
    <row r="7159" spans="2:8" ht="12.5" x14ac:dyDescent="0.25">
      <c r="B7159" s="25"/>
      <c r="C7159" s="33"/>
      <c r="D7159" s="1"/>
      <c r="E7159" s="1"/>
      <c r="F7159" s="34"/>
      <c r="G7159" s="2"/>
      <c r="H7159" s="44">
        <f t="shared" si="116"/>
        <v>0</v>
      </c>
    </row>
    <row r="7160" spans="2:8" ht="12.5" x14ac:dyDescent="0.25">
      <c r="B7160" s="25"/>
      <c r="C7160" s="33"/>
      <c r="D7160" s="1"/>
      <c r="E7160" s="1"/>
      <c r="F7160" s="34"/>
      <c r="G7160" s="2"/>
      <c r="H7160" s="44">
        <f t="shared" si="116"/>
        <v>0</v>
      </c>
    </row>
    <row r="7161" spans="2:8" ht="12.5" x14ac:dyDescent="0.25">
      <c r="B7161" s="25"/>
      <c r="C7161" s="33"/>
      <c r="D7161" s="1"/>
      <c r="E7161" s="1"/>
      <c r="F7161" s="34"/>
      <c r="G7161" s="2"/>
      <c r="H7161" s="44">
        <f t="shared" si="116"/>
        <v>0</v>
      </c>
    </row>
    <row r="7162" spans="2:8" ht="12.5" x14ac:dyDescent="0.25">
      <c r="B7162" s="25"/>
      <c r="C7162" s="33"/>
      <c r="D7162" s="1"/>
      <c r="E7162" s="1"/>
      <c r="F7162" s="34"/>
      <c r="G7162" s="2"/>
      <c r="H7162" s="44">
        <f t="shared" si="116"/>
        <v>0</v>
      </c>
    </row>
    <row r="7163" spans="2:8" ht="12.5" x14ac:dyDescent="0.25">
      <c r="B7163" s="25"/>
      <c r="C7163" s="33"/>
      <c r="D7163" s="1"/>
      <c r="E7163" s="1"/>
      <c r="F7163" s="34"/>
      <c r="G7163" s="2"/>
      <c r="H7163" s="44">
        <f t="shared" si="116"/>
        <v>0</v>
      </c>
    </row>
    <row r="7164" spans="2:8" ht="12.5" x14ac:dyDescent="0.25">
      <c r="B7164" s="25"/>
      <c r="C7164" s="33"/>
      <c r="D7164" s="1"/>
      <c r="E7164" s="1"/>
      <c r="F7164" s="34"/>
      <c r="G7164" s="2"/>
      <c r="H7164" s="44">
        <f t="shared" si="116"/>
        <v>0</v>
      </c>
    </row>
    <row r="7165" spans="2:8" ht="12.5" x14ac:dyDescent="0.25">
      <c r="B7165" s="25"/>
      <c r="C7165" s="33"/>
      <c r="D7165" s="1"/>
      <c r="E7165" s="1"/>
      <c r="F7165" s="34"/>
      <c r="G7165" s="2"/>
      <c r="H7165" s="44">
        <f t="shared" si="116"/>
        <v>0</v>
      </c>
    </row>
    <row r="7166" spans="2:8" ht="12.5" x14ac:dyDescent="0.25">
      <c r="B7166" s="25"/>
      <c r="C7166" s="33"/>
      <c r="D7166" s="1"/>
      <c r="E7166" s="1"/>
      <c r="F7166" s="34"/>
      <c r="G7166" s="2"/>
      <c r="H7166" s="44">
        <f t="shared" si="116"/>
        <v>0</v>
      </c>
    </row>
    <row r="7167" spans="2:8" ht="12.5" x14ac:dyDescent="0.25">
      <c r="B7167" s="25"/>
      <c r="C7167" s="33"/>
      <c r="D7167" s="1"/>
      <c r="E7167" s="1"/>
      <c r="F7167" s="34"/>
      <c r="G7167" s="2"/>
      <c r="H7167" s="44">
        <f t="shared" si="116"/>
        <v>0</v>
      </c>
    </row>
    <row r="7168" spans="2:8" ht="12.5" x14ac:dyDescent="0.25">
      <c r="B7168" s="25"/>
      <c r="C7168" s="33"/>
      <c r="D7168" s="1"/>
      <c r="E7168" s="1"/>
      <c r="F7168" s="34"/>
      <c r="G7168" s="2"/>
      <c r="H7168" s="44">
        <f t="shared" si="116"/>
        <v>0</v>
      </c>
    </row>
    <row r="7169" spans="2:8" ht="12.5" x14ac:dyDescent="0.25">
      <c r="B7169" s="25"/>
      <c r="C7169" s="33"/>
      <c r="D7169" s="1"/>
      <c r="E7169" s="1"/>
      <c r="F7169" s="34"/>
      <c r="G7169" s="2"/>
      <c r="H7169" s="44">
        <f t="shared" si="116"/>
        <v>0</v>
      </c>
    </row>
    <row r="7170" spans="2:8" ht="12.5" x14ac:dyDescent="0.25">
      <c r="B7170" s="25"/>
      <c r="C7170" s="33"/>
      <c r="D7170" s="1"/>
      <c r="E7170" s="1"/>
      <c r="F7170" s="34"/>
      <c r="G7170" s="2"/>
      <c r="H7170" s="44">
        <f t="shared" si="116"/>
        <v>0</v>
      </c>
    </row>
    <row r="7171" spans="2:8" ht="12.5" x14ac:dyDescent="0.25">
      <c r="B7171" s="25"/>
      <c r="C7171" s="33"/>
      <c r="D7171" s="1"/>
      <c r="E7171" s="1"/>
      <c r="F7171" s="34"/>
      <c r="G7171" s="2"/>
      <c r="H7171" s="44">
        <f t="shared" si="116"/>
        <v>0</v>
      </c>
    </row>
    <row r="7172" spans="2:8" ht="12.5" x14ac:dyDescent="0.25">
      <c r="B7172" s="25"/>
      <c r="C7172" s="33"/>
      <c r="D7172" s="1"/>
      <c r="E7172" s="1"/>
      <c r="F7172" s="34"/>
      <c r="G7172" s="2"/>
      <c r="H7172" s="44">
        <f t="shared" si="116"/>
        <v>0</v>
      </c>
    </row>
    <row r="7173" spans="2:8" ht="12.5" x14ac:dyDescent="0.25">
      <c r="B7173" s="25"/>
      <c r="C7173" s="33"/>
      <c r="D7173" s="1"/>
      <c r="E7173" s="1"/>
      <c r="F7173" s="34"/>
      <c r="G7173" s="2"/>
      <c r="H7173" s="44">
        <f t="shared" si="116"/>
        <v>0</v>
      </c>
    </row>
    <row r="7174" spans="2:8" ht="12.5" x14ac:dyDescent="0.25">
      <c r="B7174" s="25"/>
      <c r="C7174" s="33"/>
      <c r="D7174" s="1"/>
      <c r="E7174" s="1"/>
      <c r="F7174" s="34"/>
      <c r="G7174" s="2"/>
      <c r="H7174" s="44">
        <f t="shared" ref="H7174:H7237" si="117">F7174*ROUND(G7174,4)</f>
        <v>0</v>
      </c>
    </row>
    <row r="7175" spans="2:8" ht="12.5" x14ac:dyDescent="0.25">
      <c r="B7175" s="25"/>
      <c r="C7175" s="33"/>
      <c r="D7175" s="1"/>
      <c r="E7175" s="1"/>
      <c r="F7175" s="34"/>
      <c r="G7175" s="2"/>
      <c r="H7175" s="44">
        <f t="shared" si="117"/>
        <v>0</v>
      </c>
    </row>
    <row r="7176" spans="2:8" ht="12.5" x14ac:dyDescent="0.25">
      <c r="B7176" s="25"/>
      <c r="C7176" s="33"/>
      <c r="D7176" s="1"/>
      <c r="E7176" s="1"/>
      <c r="F7176" s="34"/>
      <c r="G7176" s="2"/>
      <c r="H7176" s="44">
        <f t="shared" si="117"/>
        <v>0</v>
      </c>
    </row>
    <row r="7177" spans="2:8" ht="12.5" x14ac:dyDescent="0.25">
      <c r="B7177" s="25"/>
      <c r="C7177" s="33"/>
      <c r="D7177" s="1"/>
      <c r="E7177" s="1"/>
      <c r="F7177" s="34"/>
      <c r="G7177" s="2"/>
      <c r="H7177" s="44">
        <f t="shared" si="117"/>
        <v>0</v>
      </c>
    </row>
    <row r="7178" spans="2:8" ht="12.5" x14ac:dyDescent="0.25">
      <c r="B7178" s="25"/>
      <c r="C7178" s="33"/>
      <c r="D7178" s="1"/>
      <c r="E7178" s="1"/>
      <c r="F7178" s="34"/>
      <c r="G7178" s="2"/>
      <c r="H7178" s="44">
        <f t="shared" si="117"/>
        <v>0</v>
      </c>
    </row>
    <row r="7179" spans="2:8" ht="12.5" x14ac:dyDescent="0.25">
      <c r="B7179" s="25"/>
      <c r="C7179" s="33"/>
      <c r="D7179" s="1"/>
      <c r="E7179" s="1"/>
      <c r="F7179" s="34"/>
      <c r="G7179" s="2"/>
      <c r="H7179" s="44">
        <f t="shared" si="117"/>
        <v>0</v>
      </c>
    </row>
    <row r="7180" spans="2:8" ht="12.5" x14ac:dyDescent="0.25">
      <c r="B7180" s="25"/>
      <c r="C7180" s="33"/>
      <c r="D7180" s="1"/>
      <c r="E7180" s="1"/>
      <c r="F7180" s="34"/>
      <c r="G7180" s="2"/>
      <c r="H7180" s="44">
        <f t="shared" si="117"/>
        <v>0</v>
      </c>
    </row>
    <row r="7181" spans="2:8" ht="12.5" x14ac:dyDescent="0.25">
      <c r="B7181" s="25"/>
      <c r="C7181" s="33"/>
      <c r="D7181" s="1"/>
      <c r="E7181" s="1"/>
      <c r="F7181" s="34"/>
      <c r="G7181" s="2"/>
      <c r="H7181" s="44">
        <f t="shared" si="117"/>
        <v>0</v>
      </c>
    </row>
    <row r="7182" spans="2:8" ht="12.5" x14ac:dyDescent="0.25">
      <c r="B7182" s="25"/>
      <c r="C7182" s="33"/>
      <c r="D7182" s="1"/>
      <c r="E7182" s="1"/>
      <c r="F7182" s="34"/>
      <c r="G7182" s="2"/>
      <c r="H7182" s="44">
        <f t="shared" si="117"/>
        <v>0</v>
      </c>
    </row>
    <row r="7183" spans="2:8" ht="12.5" x14ac:dyDescent="0.25">
      <c r="B7183" s="25"/>
      <c r="C7183" s="33"/>
      <c r="D7183" s="1"/>
      <c r="E7183" s="1"/>
      <c r="F7183" s="34"/>
      <c r="G7183" s="2"/>
      <c r="H7183" s="44">
        <f t="shared" si="117"/>
        <v>0</v>
      </c>
    </row>
    <row r="7184" spans="2:8" ht="12.5" x14ac:dyDescent="0.25">
      <c r="B7184" s="25"/>
      <c r="C7184" s="33"/>
      <c r="D7184" s="1"/>
      <c r="E7184" s="1"/>
      <c r="F7184" s="34"/>
      <c r="G7184" s="2"/>
      <c r="H7184" s="44">
        <f t="shared" si="117"/>
        <v>0</v>
      </c>
    </row>
    <row r="7185" spans="2:8" ht="12.5" x14ac:dyDescent="0.25">
      <c r="B7185" s="25"/>
      <c r="C7185" s="33"/>
      <c r="D7185" s="1"/>
      <c r="E7185" s="1"/>
      <c r="F7185" s="34"/>
      <c r="G7185" s="2"/>
      <c r="H7185" s="44">
        <f t="shared" si="117"/>
        <v>0</v>
      </c>
    </row>
    <row r="7186" spans="2:8" ht="12.5" x14ac:dyDescent="0.25">
      <c r="B7186" s="25"/>
      <c r="C7186" s="33"/>
      <c r="D7186" s="1"/>
      <c r="E7186" s="1"/>
      <c r="F7186" s="34"/>
      <c r="G7186" s="2"/>
      <c r="H7186" s="44">
        <f t="shared" si="117"/>
        <v>0</v>
      </c>
    </row>
    <row r="7187" spans="2:8" ht="12.5" x14ac:dyDescent="0.25">
      <c r="B7187" s="25"/>
      <c r="C7187" s="33"/>
      <c r="D7187" s="1"/>
      <c r="E7187" s="1"/>
      <c r="F7187" s="34"/>
      <c r="G7187" s="2"/>
      <c r="H7187" s="44">
        <f t="shared" si="117"/>
        <v>0</v>
      </c>
    </row>
    <row r="7188" spans="2:8" ht="12.5" x14ac:dyDescent="0.25">
      <c r="B7188" s="25"/>
      <c r="C7188" s="33"/>
      <c r="D7188" s="1"/>
      <c r="E7188" s="1"/>
      <c r="F7188" s="34"/>
      <c r="G7188" s="2"/>
      <c r="H7188" s="44">
        <f t="shared" si="117"/>
        <v>0</v>
      </c>
    </row>
    <row r="7189" spans="2:8" ht="12.5" x14ac:dyDescent="0.25">
      <c r="B7189" s="25"/>
      <c r="C7189" s="33"/>
      <c r="D7189" s="1"/>
      <c r="E7189" s="1"/>
      <c r="F7189" s="34"/>
      <c r="G7189" s="2"/>
      <c r="H7189" s="44">
        <f t="shared" si="117"/>
        <v>0</v>
      </c>
    </row>
    <row r="7190" spans="2:8" ht="12.5" x14ac:dyDescent="0.25">
      <c r="B7190" s="25"/>
      <c r="C7190" s="33"/>
      <c r="D7190" s="1"/>
      <c r="E7190" s="1"/>
      <c r="F7190" s="34"/>
      <c r="G7190" s="2"/>
      <c r="H7190" s="44">
        <f t="shared" si="117"/>
        <v>0</v>
      </c>
    </row>
    <row r="7191" spans="2:8" ht="12.5" x14ac:dyDescent="0.25">
      <c r="B7191" s="25"/>
      <c r="C7191" s="33"/>
      <c r="D7191" s="1"/>
      <c r="E7191" s="1"/>
      <c r="F7191" s="34"/>
      <c r="G7191" s="2"/>
      <c r="H7191" s="44">
        <f t="shared" si="117"/>
        <v>0</v>
      </c>
    </row>
    <row r="7192" spans="2:8" ht="12.5" x14ac:dyDescent="0.25">
      <c r="B7192" s="25"/>
      <c r="C7192" s="33"/>
      <c r="D7192" s="1"/>
      <c r="E7192" s="1"/>
      <c r="F7192" s="34"/>
      <c r="G7192" s="2"/>
      <c r="H7192" s="44">
        <f t="shared" si="117"/>
        <v>0</v>
      </c>
    </row>
    <row r="7193" spans="2:8" ht="12.5" x14ac:dyDescent="0.25">
      <c r="B7193" s="25"/>
      <c r="C7193" s="33"/>
      <c r="D7193" s="1"/>
      <c r="E7193" s="1"/>
      <c r="F7193" s="34"/>
      <c r="G7193" s="2"/>
      <c r="H7193" s="44">
        <f t="shared" si="117"/>
        <v>0</v>
      </c>
    </row>
    <row r="7194" spans="2:8" ht="12.5" x14ac:dyDescent="0.25">
      <c r="B7194" s="25"/>
      <c r="C7194" s="33"/>
      <c r="D7194" s="1"/>
      <c r="E7194" s="1"/>
      <c r="F7194" s="34"/>
      <c r="G7194" s="2"/>
      <c r="H7194" s="44">
        <f t="shared" si="117"/>
        <v>0</v>
      </c>
    </row>
    <row r="7195" spans="2:8" ht="12.5" x14ac:dyDescent="0.25">
      <c r="B7195" s="25"/>
      <c r="C7195" s="33"/>
      <c r="D7195" s="1"/>
      <c r="E7195" s="1"/>
      <c r="F7195" s="34"/>
      <c r="G7195" s="2"/>
      <c r="H7195" s="44">
        <f t="shared" si="117"/>
        <v>0</v>
      </c>
    </row>
    <row r="7196" spans="2:8" ht="12.5" x14ac:dyDescent="0.25">
      <c r="B7196" s="25"/>
      <c r="C7196" s="33"/>
      <c r="D7196" s="1"/>
      <c r="E7196" s="1"/>
      <c r="F7196" s="34"/>
      <c r="G7196" s="2"/>
      <c r="H7196" s="44">
        <f t="shared" si="117"/>
        <v>0</v>
      </c>
    </row>
    <row r="7197" spans="2:8" ht="12.5" x14ac:dyDescent="0.25">
      <c r="B7197" s="25"/>
      <c r="C7197" s="33"/>
      <c r="D7197" s="1"/>
      <c r="E7197" s="1"/>
      <c r="F7197" s="34"/>
      <c r="G7197" s="2"/>
      <c r="H7197" s="44">
        <f t="shared" si="117"/>
        <v>0</v>
      </c>
    </row>
    <row r="7198" spans="2:8" ht="12.5" x14ac:dyDescent="0.25">
      <c r="B7198" s="25"/>
      <c r="C7198" s="33"/>
      <c r="D7198" s="1"/>
      <c r="E7198" s="1"/>
      <c r="F7198" s="34"/>
      <c r="G7198" s="2"/>
      <c r="H7198" s="44">
        <f t="shared" si="117"/>
        <v>0</v>
      </c>
    </row>
    <row r="7199" spans="2:8" ht="12.5" x14ac:dyDescent="0.25">
      <c r="B7199" s="25"/>
      <c r="C7199" s="33"/>
      <c r="D7199" s="1"/>
      <c r="E7199" s="1"/>
      <c r="F7199" s="34"/>
      <c r="G7199" s="2"/>
      <c r="H7199" s="44">
        <f t="shared" si="117"/>
        <v>0</v>
      </c>
    </row>
    <row r="7200" spans="2:8" ht="12.5" x14ac:dyDescent="0.25">
      <c r="B7200" s="25"/>
      <c r="C7200" s="33"/>
      <c r="D7200" s="1"/>
      <c r="E7200" s="1"/>
      <c r="F7200" s="34"/>
      <c r="G7200" s="2"/>
      <c r="H7200" s="44">
        <f t="shared" si="117"/>
        <v>0</v>
      </c>
    </row>
    <row r="7201" spans="2:8" ht="12.5" x14ac:dyDescent="0.25">
      <c r="B7201" s="25"/>
      <c r="C7201" s="33"/>
      <c r="D7201" s="1"/>
      <c r="E7201" s="1"/>
      <c r="F7201" s="34"/>
      <c r="G7201" s="2"/>
      <c r="H7201" s="44">
        <f t="shared" si="117"/>
        <v>0</v>
      </c>
    </row>
    <row r="7202" spans="2:8" ht="12.5" x14ac:dyDescent="0.25">
      <c r="B7202" s="25"/>
      <c r="C7202" s="33"/>
      <c r="D7202" s="1"/>
      <c r="E7202" s="1"/>
      <c r="F7202" s="34"/>
      <c r="G7202" s="2"/>
      <c r="H7202" s="44">
        <f t="shared" si="117"/>
        <v>0</v>
      </c>
    </row>
    <row r="7203" spans="2:8" ht="12.5" x14ac:dyDescent="0.25">
      <c r="B7203" s="25"/>
      <c r="C7203" s="33"/>
      <c r="D7203" s="1"/>
      <c r="E7203" s="1"/>
      <c r="F7203" s="34"/>
      <c r="G7203" s="2"/>
      <c r="H7203" s="44">
        <f t="shared" si="117"/>
        <v>0</v>
      </c>
    </row>
    <row r="7204" spans="2:8" ht="12.5" x14ac:dyDescent="0.25">
      <c r="B7204" s="25"/>
      <c r="C7204" s="33"/>
      <c r="D7204" s="1"/>
      <c r="E7204" s="1"/>
      <c r="F7204" s="34"/>
      <c r="G7204" s="2"/>
      <c r="H7204" s="44">
        <f t="shared" si="117"/>
        <v>0</v>
      </c>
    </row>
    <row r="7205" spans="2:8" ht="12.5" x14ac:dyDescent="0.25">
      <c r="B7205" s="25"/>
      <c r="C7205" s="33"/>
      <c r="D7205" s="1"/>
      <c r="E7205" s="1"/>
      <c r="F7205" s="34"/>
      <c r="G7205" s="2"/>
      <c r="H7205" s="44">
        <f t="shared" si="117"/>
        <v>0</v>
      </c>
    </row>
    <row r="7206" spans="2:8" ht="12.5" x14ac:dyDescent="0.25">
      <c r="B7206" s="25"/>
      <c r="C7206" s="33"/>
      <c r="D7206" s="1"/>
      <c r="E7206" s="1"/>
      <c r="F7206" s="34"/>
      <c r="G7206" s="2"/>
      <c r="H7206" s="44">
        <f t="shared" si="117"/>
        <v>0</v>
      </c>
    </row>
    <row r="7207" spans="2:8" ht="12.5" x14ac:dyDescent="0.25">
      <c r="B7207" s="25"/>
      <c r="C7207" s="33"/>
      <c r="D7207" s="1"/>
      <c r="E7207" s="1"/>
      <c r="F7207" s="34"/>
      <c r="G7207" s="2"/>
      <c r="H7207" s="44">
        <f t="shared" si="117"/>
        <v>0</v>
      </c>
    </row>
    <row r="7208" spans="2:8" ht="12.5" x14ac:dyDescent="0.25">
      <c r="B7208" s="25"/>
      <c r="C7208" s="33"/>
      <c r="D7208" s="1"/>
      <c r="E7208" s="1"/>
      <c r="F7208" s="34"/>
      <c r="G7208" s="2"/>
      <c r="H7208" s="44">
        <f t="shared" si="117"/>
        <v>0</v>
      </c>
    </row>
    <row r="7209" spans="2:8" ht="12.5" x14ac:dyDescent="0.25">
      <c r="B7209" s="25"/>
      <c r="C7209" s="33"/>
      <c r="D7209" s="1"/>
      <c r="E7209" s="1"/>
      <c r="F7209" s="34"/>
      <c r="G7209" s="2"/>
      <c r="H7209" s="44">
        <f t="shared" si="117"/>
        <v>0</v>
      </c>
    </row>
    <row r="7210" spans="2:8" ht="12.5" x14ac:dyDescent="0.25">
      <c r="B7210" s="25"/>
      <c r="C7210" s="33"/>
      <c r="D7210" s="1"/>
      <c r="E7210" s="1"/>
      <c r="F7210" s="34"/>
      <c r="G7210" s="2"/>
      <c r="H7210" s="44">
        <f t="shared" si="117"/>
        <v>0</v>
      </c>
    </row>
    <row r="7211" spans="2:8" ht="12.5" x14ac:dyDescent="0.25">
      <c r="B7211" s="25"/>
      <c r="C7211" s="33"/>
      <c r="D7211" s="1"/>
      <c r="E7211" s="1"/>
      <c r="F7211" s="34"/>
      <c r="G7211" s="2"/>
      <c r="H7211" s="44">
        <f t="shared" si="117"/>
        <v>0</v>
      </c>
    </row>
    <row r="7212" spans="2:8" ht="12.5" x14ac:dyDescent="0.25">
      <c r="B7212" s="25"/>
      <c r="C7212" s="33"/>
      <c r="D7212" s="1"/>
      <c r="E7212" s="1"/>
      <c r="F7212" s="34"/>
      <c r="G7212" s="2"/>
      <c r="H7212" s="44">
        <f t="shared" si="117"/>
        <v>0</v>
      </c>
    </row>
    <row r="7213" spans="2:8" ht="12.5" x14ac:dyDescent="0.25">
      <c r="B7213" s="25"/>
      <c r="C7213" s="33"/>
      <c r="D7213" s="1"/>
      <c r="E7213" s="1"/>
      <c r="F7213" s="34"/>
      <c r="G7213" s="2"/>
      <c r="H7213" s="44">
        <f t="shared" si="117"/>
        <v>0</v>
      </c>
    </row>
    <row r="7214" spans="2:8" ht="12.5" x14ac:dyDescent="0.25">
      <c r="B7214" s="25"/>
      <c r="C7214" s="33"/>
      <c r="D7214" s="1"/>
      <c r="E7214" s="1"/>
      <c r="F7214" s="34"/>
      <c r="G7214" s="2"/>
      <c r="H7214" s="44">
        <f t="shared" si="117"/>
        <v>0</v>
      </c>
    </row>
    <row r="7215" spans="2:8" ht="12.5" x14ac:dyDescent="0.25">
      <c r="B7215" s="25"/>
      <c r="C7215" s="33"/>
      <c r="D7215" s="1"/>
      <c r="E7215" s="1"/>
      <c r="F7215" s="34"/>
      <c r="G7215" s="2"/>
      <c r="H7215" s="44">
        <f t="shared" si="117"/>
        <v>0</v>
      </c>
    </row>
    <row r="7216" spans="2:8" ht="12.5" x14ac:dyDescent="0.25">
      <c r="B7216" s="25"/>
      <c r="C7216" s="33"/>
      <c r="D7216" s="1"/>
      <c r="E7216" s="1"/>
      <c r="F7216" s="34"/>
      <c r="G7216" s="2"/>
      <c r="H7216" s="44">
        <f t="shared" si="117"/>
        <v>0</v>
      </c>
    </row>
    <row r="7217" spans="2:8" ht="12.5" x14ac:dyDescent="0.25">
      <c r="B7217" s="25"/>
      <c r="C7217" s="33"/>
      <c r="D7217" s="1"/>
      <c r="E7217" s="1"/>
      <c r="F7217" s="34"/>
      <c r="G7217" s="2"/>
      <c r="H7217" s="44">
        <f t="shared" si="117"/>
        <v>0</v>
      </c>
    </row>
    <row r="7218" spans="2:8" ht="12.5" x14ac:dyDescent="0.25">
      <c r="B7218" s="25"/>
      <c r="C7218" s="33"/>
      <c r="D7218" s="1"/>
      <c r="E7218" s="1"/>
      <c r="F7218" s="34"/>
      <c r="G7218" s="2"/>
      <c r="H7218" s="44">
        <f t="shared" si="117"/>
        <v>0</v>
      </c>
    </row>
    <row r="7219" spans="2:8" ht="12.5" x14ac:dyDescent="0.25">
      <c r="B7219" s="25"/>
      <c r="C7219" s="33"/>
      <c r="D7219" s="1"/>
      <c r="E7219" s="1"/>
      <c r="F7219" s="34"/>
      <c r="G7219" s="2"/>
      <c r="H7219" s="44">
        <f t="shared" si="117"/>
        <v>0</v>
      </c>
    </row>
    <row r="7220" spans="2:8" ht="12.5" x14ac:dyDescent="0.25">
      <c r="B7220" s="25"/>
      <c r="C7220" s="33"/>
      <c r="D7220" s="1"/>
      <c r="E7220" s="1"/>
      <c r="F7220" s="34"/>
      <c r="G7220" s="2"/>
      <c r="H7220" s="44">
        <f t="shared" si="117"/>
        <v>0</v>
      </c>
    </row>
    <row r="7221" spans="2:8" ht="12.5" x14ac:dyDescent="0.25">
      <c r="B7221" s="25"/>
      <c r="C7221" s="33"/>
      <c r="D7221" s="1"/>
      <c r="E7221" s="1"/>
      <c r="F7221" s="34"/>
      <c r="G7221" s="2"/>
      <c r="H7221" s="44">
        <f t="shared" si="117"/>
        <v>0</v>
      </c>
    </row>
    <row r="7222" spans="2:8" ht="12.5" x14ac:dyDescent="0.25">
      <c r="B7222" s="25"/>
      <c r="C7222" s="33"/>
      <c r="D7222" s="1"/>
      <c r="E7222" s="1"/>
      <c r="F7222" s="34"/>
      <c r="G7222" s="2"/>
      <c r="H7222" s="44">
        <f t="shared" si="117"/>
        <v>0</v>
      </c>
    </row>
    <row r="7223" spans="2:8" ht="12.5" x14ac:dyDescent="0.25">
      <c r="B7223" s="25"/>
      <c r="C7223" s="33"/>
      <c r="D7223" s="1"/>
      <c r="E7223" s="1"/>
      <c r="F7223" s="34"/>
      <c r="G7223" s="2"/>
      <c r="H7223" s="44">
        <f t="shared" si="117"/>
        <v>0</v>
      </c>
    </row>
    <row r="7224" spans="2:8" ht="12.5" x14ac:dyDescent="0.25">
      <c r="B7224" s="25"/>
      <c r="C7224" s="33"/>
      <c r="D7224" s="1"/>
      <c r="E7224" s="1"/>
      <c r="F7224" s="34"/>
      <c r="G7224" s="2"/>
      <c r="H7224" s="44">
        <f t="shared" si="117"/>
        <v>0</v>
      </c>
    </row>
    <row r="7225" spans="2:8" ht="12.5" x14ac:dyDescent="0.25">
      <c r="B7225" s="25"/>
      <c r="C7225" s="33"/>
      <c r="D7225" s="1"/>
      <c r="E7225" s="1"/>
      <c r="F7225" s="34"/>
      <c r="G7225" s="2"/>
      <c r="H7225" s="44">
        <f t="shared" si="117"/>
        <v>0</v>
      </c>
    </row>
    <row r="7226" spans="2:8" ht="12.5" x14ac:dyDescent="0.25">
      <c r="B7226" s="25"/>
      <c r="C7226" s="33"/>
      <c r="D7226" s="1"/>
      <c r="E7226" s="1"/>
      <c r="F7226" s="34"/>
      <c r="G7226" s="2"/>
      <c r="H7226" s="44">
        <f t="shared" si="117"/>
        <v>0</v>
      </c>
    </row>
    <row r="7227" spans="2:8" ht="12.5" x14ac:dyDescent="0.25">
      <c r="B7227" s="25"/>
      <c r="C7227" s="33"/>
      <c r="D7227" s="1"/>
      <c r="E7227" s="1"/>
      <c r="F7227" s="34"/>
      <c r="G7227" s="2"/>
      <c r="H7227" s="44">
        <f t="shared" si="117"/>
        <v>0</v>
      </c>
    </row>
    <row r="7228" spans="2:8" ht="12.5" x14ac:dyDescent="0.25">
      <c r="B7228" s="25"/>
      <c r="C7228" s="33"/>
      <c r="D7228" s="1"/>
      <c r="E7228" s="1"/>
      <c r="F7228" s="34"/>
      <c r="G7228" s="2"/>
      <c r="H7228" s="44">
        <f t="shared" si="117"/>
        <v>0</v>
      </c>
    </row>
    <row r="7229" spans="2:8" ht="12.5" x14ac:dyDescent="0.25">
      <c r="B7229" s="25"/>
      <c r="C7229" s="33"/>
      <c r="D7229" s="1"/>
      <c r="E7229" s="1"/>
      <c r="F7229" s="34"/>
      <c r="G7229" s="2"/>
      <c r="H7229" s="44">
        <f t="shared" si="117"/>
        <v>0</v>
      </c>
    </row>
    <row r="7230" spans="2:8" ht="12.5" x14ac:dyDescent="0.25">
      <c r="B7230" s="25"/>
      <c r="C7230" s="33"/>
      <c r="D7230" s="1"/>
      <c r="E7230" s="1"/>
      <c r="F7230" s="34"/>
      <c r="G7230" s="2"/>
      <c r="H7230" s="44">
        <f t="shared" si="117"/>
        <v>0</v>
      </c>
    </row>
    <row r="7231" spans="2:8" ht="12.5" x14ac:dyDescent="0.25">
      <c r="B7231" s="25"/>
      <c r="C7231" s="33"/>
      <c r="D7231" s="1"/>
      <c r="E7231" s="1"/>
      <c r="F7231" s="34"/>
      <c r="G7231" s="2"/>
      <c r="H7231" s="44">
        <f t="shared" si="117"/>
        <v>0</v>
      </c>
    </row>
    <row r="7232" spans="2:8" ht="12.5" x14ac:dyDescent="0.25">
      <c r="B7232" s="25"/>
      <c r="C7232" s="33"/>
      <c r="D7232" s="1"/>
      <c r="E7232" s="1"/>
      <c r="F7232" s="34"/>
      <c r="G7232" s="2"/>
      <c r="H7232" s="44">
        <f t="shared" si="117"/>
        <v>0</v>
      </c>
    </row>
    <row r="7233" spans="2:8" ht="12.5" x14ac:dyDescent="0.25">
      <c r="B7233" s="25"/>
      <c r="C7233" s="33"/>
      <c r="D7233" s="1"/>
      <c r="E7233" s="1"/>
      <c r="F7233" s="34"/>
      <c r="G7233" s="2"/>
      <c r="H7233" s="44">
        <f t="shared" si="117"/>
        <v>0</v>
      </c>
    </row>
    <row r="7234" spans="2:8" ht="12.5" x14ac:dyDescent="0.25">
      <c r="B7234" s="25"/>
      <c r="C7234" s="33"/>
      <c r="D7234" s="1"/>
      <c r="E7234" s="1"/>
      <c r="F7234" s="34"/>
      <c r="G7234" s="2"/>
      <c r="H7234" s="44">
        <f t="shared" si="117"/>
        <v>0</v>
      </c>
    </row>
    <row r="7235" spans="2:8" ht="12.5" x14ac:dyDescent="0.25">
      <c r="B7235" s="25"/>
      <c r="C7235" s="33"/>
      <c r="D7235" s="1"/>
      <c r="E7235" s="1"/>
      <c r="F7235" s="34"/>
      <c r="G7235" s="2"/>
      <c r="H7235" s="44">
        <f t="shared" si="117"/>
        <v>0</v>
      </c>
    </row>
    <row r="7236" spans="2:8" ht="12.5" x14ac:dyDescent="0.25">
      <c r="B7236" s="25"/>
      <c r="C7236" s="33"/>
      <c r="D7236" s="1"/>
      <c r="E7236" s="1"/>
      <c r="F7236" s="34"/>
      <c r="G7236" s="2"/>
      <c r="H7236" s="44">
        <f t="shared" si="117"/>
        <v>0</v>
      </c>
    </row>
    <row r="7237" spans="2:8" ht="12.5" x14ac:dyDescent="0.25">
      <c r="B7237" s="25"/>
      <c r="C7237" s="33"/>
      <c r="D7237" s="1"/>
      <c r="E7237" s="1"/>
      <c r="F7237" s="34"/>
      <c r="G7237" s="2"/>
      <c r="H7237" s="44">
        <f t="shared" si="117"/>
        <v>0</v>
      </c>
    </row>
    <row r="7238" spans="2:8" ht="12.5" x14ac:dyDescent="0.25">
      <c r="B7238" s="25"/>
      <c r="C7238" s="33"/>
      <c r="D7238" s="1"/>
      <c r="E7238" s="1"/>
      <c r="F7238" s="34"/>
      <c r="G7238" s="2"/>
      <c r="H7238" s="44">
        <f t="shared" ref="H7238:H7301" si="118">F7238*ROUND(G7238,4)</f>
        <v>0</v>
      </c>
    </row>
    <row r="7239" spans="2:8" ht="12.5" x14ac:dyDescent="0.25">
      <c r="B7239" s="25"/>
      <c r="C7239" s="33"/>
      <c r="D7239" s="1"/>
      <c r="E7239" s="1"/>
      <c r="F7239" s="34"/>
      <c r="G7239" s="2"/>
      <c r="H7239" s="44">
        <f t="shared" si="118"/>
        <v>0</v>
      </c>
    </row>
    <row r="7240" spans="2:8" ht="12.5" x14ac:dyDescent="0.25">
      <c r="B7240" s="25"/>
      <c r="C7240" s="33"/>
      <c r="D7240" s="1"/>
      <c r="E7240" s="1"/>
      <c r="F7240" s="34"/>
      <c r="G7240" s="2"/>
      <c r="H7240" s="44">
        <f t="shared" si="118"/>
        <v>0</v>
      </c>
    </row>
    <row r="7241" spans="2:8" ht="12.5" x14ac:dyDescent="0.25">
      <c r="B7241" s="25"/>
      <c r="C7241" s="33"/>
      <c r="D7241" s="1"/>
      <c r="E7241" s="1"/>
      <c r="F7241" s="34"/>
      <c r="G7241" s="2"/>
      <c r="H7241" s="44">
        <f t="shared" si="118"/>
        <v>0</v>
      </c>
    </row>
    <row r="7242" spans="2:8" ht="12.5" x14ac:dyDescent="0.25">
      <c r="B7242" s="25"/>
      <c r="C7242" s="33"/>
      <c r="D7242" s="1"/>
      <c r="E7242" s="1"/>
      <c r="F7242" s="34"/>
      <c r="G7242" s="2"/>
      <c r="H7242" s="44">
        <f t="shared" si="118"/>
        <v>0</v>
      </c>
    </row>
    <row r="7243" spans="2:8" ht="12.5" x14ac:dyDescent="0.25">
      <c r="B7243" s="25"/>
      <c r="C7243" s="33"/>
      <c r="D7243" s="1"/>
      <c r="E7243" s="1"/>
      <c r="F7243" s="34"/>
      <c r="G7243" s="2"/>
      <c r="H7243" s="44">
        <f t="shared" si="118"/>
        <v>0</v>
      </c>
    </row>
    <row r="7244" spans="2:8" ht="12.5" x14ac:dyDescent="0.25">
      <c r="B7244" s="25"/>
      <c r="C7244" s="33"/>
      <c r="D7244" s="1"/>
      <c r="E7244" s="1"/>
      <c r="F7244" s="34"/>
      <c r="G7244" s="2"/>
      <c r="H7244" s="44">
        <f t="shared" si="118"/>
        <v>0</v>
      </c>
    </row>
    <row r="7245" spans="2:8" ht="12.5" x14ac:dyDescent="0.25">
      <c r="B7245" s="25"/>
      <c r="C7245" s="33"/>
      <c r="D7245" s="1"/>
      <c r="E7245" s="1"/>
      <c r="F7245" s="34"/>
      <c r="G7245" s="2"/>
      <c r="H7245" s="44">
        <f t="shared" si="118"/>
        <v>0</v>
      </c>
    </row>
    <row r="7246" spans="2:8" ht="12.5" x14ac:dyDescent="0.25">
      <c r="B7246" s="25"/>
      <c r="C7246" s="33"/>
      <c r="D7246" s="1"/>
      <c r="E7246" s="1"/>
      <c r="F7246" s="34"/>
      <c r="G7246" s="2"/>
      <c r="H7246" s="44">
        <f t="shared" si="118"/>
        <v>0</v>
      </c>
    </row>
    <row r="7247" spans="2:8" ht="12.5" x14ac:dyDescent="0.25">
      <c r="B7247" s="25"/>
      <c r="C7247" s="33"/>
      <c r="D7247" s="1"/>
      <c r="E7247" s="1"/>
      <c r="F7247" s="34"/>
      <c r="G7247" s="2"/>
      <c r="H7247" s="44">
        <f t="shared" si="118"/>
        <v>0</v>
      </c>
    </row>
    <row r="7248" spans="2:8" ht="12.5" x14ac:dyDescent="0.25">
      <c r="B7248" s="25"/>
      <c r="C7248" s="33"/>
      <c r="D7248" s="1"/>
      <c r="E7248" s="1"/>
      <c r="F7248" s="34"/>
      <c r="G7248" s="2"/>
      <c r="H7248" s="44">
        <f t="shared" si="118"/>
        <v>0</v>
      </c>
    </row>
    <row r="7249" spans="2:8" ht="12.5" x14ac:dyDescent="0.25">
      <c r="B7249" s="25"/>
      <c r="C7249" s="33"/>
      <c r="D7249" s="1"/>
      <c r="E7249" s="1"/>
      <c r="F7249" s="34"/>
      <c r="G7249" s="2"/>
      <c r="H7249" s="44">
        <f t="shared" si="118"/>
        <v>0</v>
      </c>
    </row>
    <row r="7250" spans="2:8" ht="12.5" x14ac:dyDescent="0.25">
      <c r="B7250" s="25"/>
      <c r="C7250" s="33"/>
      <c r="D7250" s="1"/>
      <c r="E7250" s="1"/>
      <c r="F7250" s="34"/>
      <c r="G7250" s="2"/>
      <c r="H7250" s="44">
        <f t="shared" si="118"/>
        <v>0</v>
      </c>
    </row>
    <row r="7251" spans="2:8" ht="12.5" x14ac:dyDescent="0.25">
      <c r="B7251" s="25"/>
      <c r="C7251" s="33"/>
      <c r="D7251" s="1"/>
      <c r="E7251" s="1"/>
      <c r="F7251" s="34"/>
      <c r="G7251" s="2"/>
      <c r="H7251" s="44">
        <f t="shared" si="118"/>
        <v>0</v>
      </c>
    </row>
    <row r="7252" spans="2:8" ht="12.5" x14ac:dyDescent="0.25">
      <c r="B7252" s="25"/>
      <c r="C7252" s="33"/>
      <c r="D7252" s="1"/>
      <c r="E7252" s="1"/>
      <c r="F7252" s="34"/>
      <c r="G7252" s="2"/>
      <c r="H7252" s="44">
        <f t="shared" si="118"/>
        <v>0</v>
      </c>
    </row>
    <row r="7253" spans="2:8" ht="12.5" x14ac:dyDescent="0.25">
      <c r="B7253" s="25"/>
      <c r="C7253" s="33"/>
      <c r="D7253" s="1"/>
      <c r="E7253" s="1"/>
      <c r="F7253" s="34"/>
      <c r="G7253" s="2"/>
      <c r="H7253" s="44">
        <f t="shared" si="118"/>
        <v>0</v>
      </c>
    </row>
    <row r="7254" spans="2:8" ht="12.5" x14ac:dyDescent="0.25">
      <c r="B7254" s="25"/>
      <c r="C7254" s="33"/>
      <c r="D7254" s="1"/>
      <c r="E7254" s="1"/>
      <c r="F7254" s="34"/>
      <c r="G7254" s="2"/>
      <c r="H7254" s="44">
        <f t="shared" si="118"/>
        <v>0</v>
      </c>
    </row>
    <row r="7255" spans="2:8" ht="12.5" x14ac:dyDescent="0.25">
      <c r="B7255" s="25"/>
      <c r="C7255" s="33"/>
      <c r="D7255" s="1"/>
      <c r="E7255" s="1"/>
      <c r="F7255" s="34"/>
      <c r="G7255" s="2"/>
      <c r="H7255" s="44">
        <f t="shared" si="118"/>
        <v>0</v>
      </c>
    </row>
    <row r="7256" spans="2:8" ht="12.5" x14ac:dyDescent="0.25">
      <c r="B7256" s="25"/>
      <c r="C7256" s="33"/>
      <c r="D7256" s="1"/>
      <c r="E7256" s="1"/>
      <c r="F7256" s="34"/>
      <c r="G7256" s="2"/>
      <c r="H7256" s="44">
        <f t="shared" si="118"/>
        <v>0</v>
      </c>
    </row>
    <row r="7257" spans="2:8" ht="12.5" x14ac:dyDescent="0.25">
      <c r="B7257" s="25"/>
      <c r="C7257" s="33"/>
      <c r="D7257" s="1"/>
      <c r="E7257" s="1"/>
      <c r="F7257" s="34"/>
      <c r="G7257" s="2"/>
      <c r="H7257" s="44">
        <f t="shared" si="118"/>
        <v>0</v>
      </c>
    </row>
    <row r="7258" spans="2:8" ht="12.5" x14ac:dyDescent="0.25">
      <c r="B7258" s="25"/>
      <c r="C7258" s="33"/>
      <c r="D7258" s="1"/>
      <c r="E7258" s="1"/>
      <c r="F7258" s="34"/>
      <c r="G7258" s="2"/>
      <c r="H7258" s="44">
        <f t="shared" si="118"/>
        <v>0</v>
      </c>
    </row>
    <row r="7259" spans="2:8" ht="12.5" x14ac:dyDescent="0.25">
      <c r="B7259" s="25"/>
      <c r="C7259" s="33"/>
      <c r="D7259" s="1"/>
      <c r="E7259" s="1"/>
      <c r="F7259" s="34"/>
      <c r="G7259" s="2"/>
      <c r="H7259" s="44">
        <f t="shared" si="118"/>
        <v>0</v>
      </c>
    </row>
    <row r="7260" spans="2:8" ht="12.5" x14ac:dyDescent="0.25">
      <c r="B7260" s="25"/>
      <c r="C7260" s="33"/>
      <c r="D7260" s="1"/>
      <c r="E7260" s="1"/>
      <c r="F7260" s="34"/>
      <c r="G7260" s="2"/>
      <c r="H7260" s="44">
        <f t="shared" si="118"/>
        <v>0</v>
      </c>
    </row>
    <row r="7261" spans="2:8" ht="12.5" x14ac:dyDescent="0.25">
      <c r="B7261" s="25"/>
      <c r="C7261" s="33"/>
      <c r="D7261" s="1"/>
      <c r="E7261" s="1"/>
      <c r="F7261" s="34"/>
      <c r="G7261" s="2"/>
      <c r="H7261" s="44">
        <f t="shared" si="118"/>
        <v>0</v>
      </c>
    </row>
    <row r="7262" spans="2:8" ht="12.5" x14ac:dyDescent="0.25">
      <c r="B7262" s="25"/>
      <c r="C7262" s="33"/>
      <c r="D7262" s="1"/>
      <c r="E7262" s="1"/>
      <c r="F7262" s="34"/>
      <c r="G7262" s="2"/>
      <c r="H7262" s="44">
        <f t="shared" si="118"/>
        <v>0</v>
      </c>
    </row>
    <row r="7263" spans="2:8" ht="12.5" x14ac:dyDescent="0.25">
      <c r="B7263" s="25"/>
      <c r="C7263" s="33"/>
      <c r="D7263" s="1"/>
      <c r="E7263" s="1"/>
      <c r="F7263" s="34"/>
      <c r="G7263" s="2"/>
      <c r="H7263" s="44">
        <f t="shared" si="118"/>
        <v>0</v>
      </c>
    </row>
    <row r="7264" spans="2:8" ht="12.5" x14ac:dyDescent="0.25">
      <c r="B7264" s="25"/>
      <c r="C7264" s="33"/>
      <c r="D7264" s="1"/>
      <c r="E7264" s="1"/>
      <c r="F7264" s="34"/>
      <c r="G7264" s="2"/>
      <c r="H7264" s="44">
        <f t="shared" si="118"/>
        <v>0</v>
      </c>
    </row>
    <row r="7265" spans="2:8" ht="12.5" x14ac:dyDescent="0.25">
      <c r="B7265" s="25"/>
      <c r="C7265" s="33"/>
      <c r="D7265" s="1"/>
      <c r="E7265" s="1"/>
      <c r="F7265" s="34"/>
      <c r="G7265" s="2"/>
      <c r="H7265" s="44">
        <f t="shared" si="118"/>
        <v>0</v>
      </c>
    </row>
    <row r="7266" spans="2:8" ht="12.5" x14ac:dyDescent="0.25">
      <c r="B7266" s="25"/>
      <c r="C7266" s="33"/>
      <c r="D7266" s="1"/>
      <c r="E7266" s="1"/>
      <c r="F7266" s="34"/>
      <c r="G7266" s="2"/>
      <c r="H7266" s="44">
        <f t="shared" si="118"/>
        <v>0</v>
      </c>
    </row>
    <row r="7267" spans="2:8" ht="12.5" x14ac:dyDescent="0.25">
      <c r="B7267" s="25"/>
      <c r="C7267" s="33"/>
      <c r="D7267" s="1"/>
      <c r="E7267" s="1"/>
      <c r="F7267" s="34"/>
      <c r="G7267" s="2"/>
      <c r="H7267" s="44">
        <f t="shared" si="118"/>
        <v>0</v>
      </c>
    </row>
    <row r="7268" spans="2:8" ht="12.5" x14ac:dyDescent="0.25">
      <c r="B7268" s="25"/>
      <c r="C7268" s="33"/>
      <c r="D7268" s="1"/>
      <c r="E7268" s="1"/>
      <c r="F7268" s="34"/>
      <c r="G7268" s="2"/>
      <c r="H7268" s="44">
        <f t="shared" si="118"/>
        <v>0</v>
      </c>
    </row>
    <row r="7269" spans="2:8" ht="12.5" x14ac:dyDescent="0.25">
      <c r="B7269" s="25"/>
      <c r="C7269" s="33"/>
      <c r="D7269" s="1"/>
      <c r="E7269" s="1"/>
      <c r="F7269" s="34"/>
      <c r="G7269" s="2"/>
      <c r="H7269" s="44">
        <f t="shared" si="118"/>
        <v>0</v>
      </c>
    </row>
    <row r="7270" spans="2:8" ht="12.5" x14ac:dyDescent="0.25">
      <c r="B7270" s="25"/>
      <c r="C7270" s="33"/>
      <c r="D7270" s="1"/>
      <c r="E7270" s="1"/>
      <c r="F7270" s="34"/>
      <c r="G7270" s="2"/>
      <c r="H7270" s="44">
        <f t="shared" si="118"/>
        <v>0</v>
      </c>
    </row>
    <row r="7271" spans="2:8" ht="12.5" x14ac:dyDescent="0.25">
      <c r="B7271" s="25"/>
      <c r="C7271" s="33"/>
      <c r="D7271" s="1"/>
      <c r="E7271" s="1"/>
      <c r="F7271" s="34"/>
      <c r="G7271" s="2"/>
      <c r="H7271" s="44">
        <f t="shared" si="118"/>
        <v>0</v>
      </c>
    </row>
    <row r="7272" spans="2:8" ht="12.5" x14ac:dyDescent="0.25">
      <c r="B7272" s="25"/>
      <c r="C7272" s="33"/>
      <c r="D7272" s="1"/>
      <c r="E7272" s="1"/>
      <c r="F7272" s="34"/>
      <c r="G7272" s="2"/>
      <c r="H7272" s="44">
        <f t="shared" si="118"/>
        <v>0</v>
      </c>
    </row>
    <row r="7273" spans="2:8" ht="12.5" x14ac:dyDescent="0.25">
      <c r="B7273" s="25"/>
      <c r="C7273" s="33"/>
      <c r="D7273" s="1"/>
      <c r="E7273" s="1"/>
      <c r="F7273" s="34"/>
      <c r="G7273" s="2"/>
      <c r="H7273" s="44">
        <f t="shared" si="118"/>
        <v>0</v>
      </c>
    </row>
    <row r="7274" spans="2:8" ht="12.5" x14ac:dyDescent="0.25">
      <c r="B7274" s="25"/>
      <c r="C7274" s="33"/>
      <c r="D7274" s="1"/>
      <c r="E7274" s="1"/>
      <c r="F7274" s="34"/>
      <c r="G7274" s="2"/>
      <c r="H7274" s="44">
        <f t="shared" si="118"/>
        <v>0</v>
      </c>
    </row>
    <row r="7275" spans="2:8" ht="12.5" x14ac:dyDescent="0.25">
      <c r="B7275" s="25"/>
      <c r="C7275" s="33"/>
      <c r="D7275" s="1"/>
      <c r="E7275" s="1"/>
      <c r="F7275" s="34"/>
      <c r="G7275" s="2"/>
      <c r="H7275" s="44">
        <f t="shared" si="118"/>
        <v>0</v>
      </c>
    </row>
    <row r="7276" spans="2:8" ht="12.5" x14ac:dyDescent="0.25">
      <c r="B7276" s="25"/>
      <c r="C7276" s="33"/>
      <c r="D7276" s="1"/>
      <c r="E7276" s="1"/>
      <c r="F7276" s="34"/>
      <c r="G7276" s="2"/>
      <c r="H7276" s="44">
        <f t="shared" si="118"/>
        <v>0</v>
      </c>
    </row>
    <row r="7277" spans="2:8" ht="12.5" x14ac:dyDescent="0.25">
      <c r="B7277" s="25"/>
      <c r="C7277" s="33"/>
      <c r="D7277" s="1"/>
      <c r="E7277" s="1"/>
      <c r="F7277" s="34"/>
      <c r="G7277" s="2"/>
      <c r="H7277" s="44">
        <f t="shared" si="118"/>
        <v>0</v>
      </c>
    </row>
    <row r="7278" spans="2:8" ht="12.5" x14ac:dyDescent="0.25">
      <c r="B7278" s="25"/>
      <c r="C7278" s="33"/>
      <c r="D7278" s="1"/>
      <c r="E7278" s="1"/>
      <c r="F7278" s="34"/>
      <c r="G7278" s="2"/>
      <c r="H7278" s="44">
        <f t="shared" si="118"/>
        <v>0</v>
      </c>
    </row>
    <row r="7279" spans="2:8" ht="12.5" x14ac:dyDescent="0.25">
      <c r="B7279" s="25"/>
      <c r="C7279" s="33"/>
      <c r="D7279" s="1"/>
      <c r="E7279" s="1"/>
      <c r="F7279" s="34"/>
      <c r="G7279" s="2"/>
      <c r="H7279" s="44">
        <f t="shared" si="118"/>
        <v>0</v>
      </c>
    </row>
    <row r="7280" spans="2:8" ht="12.5" x14ac:dyDescent="0.25">
      <c r="B7280" s="25"/>
      <c r="C7280" s="33"/>
      <c r="D7280" s="1"/>
      <c r="E7280" s="1"/>
      <c r="F7280" s="34"/>
      <c r="G7280" s="2"/>
      <c r="H7280" s="44">
        <f t="shared" si="118"/>
        <v>0</v>
      </c>
    </row>
    <row r="7281" spans="2:8" ht="12.5" x14ac:dyDescent="0.25">
      <c r="B7281" s="25"/>
      <c r="C7281" s="33"/>
      <c r="D7281" s="1"/>
      <c r="E7281" s="1"/>
      <c r="F7281" s="34"/>
      <c r="G7281" s="2"/>
      <c r="H7281" s="44">
        <f t="shared" si="118"/>
        <v>0</v>
      </c>
    </row>
    <row r="7282" spans="2:8" ht="12.5" x14ac:dyDescent="0.25">
      <c r="B7282" s="25"/>
      <c r="C7282" s="33"/>
      <c r="D7282" s="1"/>
      <c r="E7282" s="1"/>
      <c r="F7282" s="34"/>
      <c r="G7282" s="2"/>
      <c r="H7282" s="44">
        <f t="shared" si="118"/>
        <v>0</v>
      </c>
    </row>
    <row r="7283" spans="2:8" ht="12.5" x14ac:dyDescent="0.25">
      <c r="B7283" s="25"/>
      <c r="C7283" s="33"/>
      <c r="D7283" s="1"/>
      <c r="E7283" s="1"/>
      <c r="F7283" s="34"/>
      <c r="G7283" s="2"/>
      <c r="H7283" s="44">
        <f t="shared" si="118"/>
        <v>0</v>
      </c>
    </row>
    <row r="7284" spans="2:8" ht="12.5" x14ac:dyDescent="0.25">
      <c r="B7284" s="25"/>
      <c r="C7284" s="33"/>
      <c r="D7284" s="1"/>
      <c r="E7284" s="1"/>
      <c r="F7284" s="34"/>
      <c r="G7284" s="2"/>
      <c r="H7284" s="44">
        <f t="shared" si="118"/>
        <v>0</v>
      </c>
    </row>
    <row r="7285" spans="2:8" ht="12.5" x14ac:dyDescent="0.25">
      <c r="B7285" s="25"/>
      <c r="C7285" s="33"/>
      <c r="D7285" s="1"/>
      <c r="E7285" s="1"/>
      <c r="F7285" s="34"/>
      <c r="G7285" s="2"/>
      <c r="H7285" s="44">
        <f t="shared" si="118"/>
        <v>0</v>
      </c>
    </row>
    <row r="7286" spans="2:8" ht="12.5" x14ac:dyDescent="0.25">
      <c r="B7286" s="25"/>
      <c r="C7286" s="33"/>
      <c r="D7286" s="1"/>
      <c r="E7286" s="1"/>
      <c r="F7286" s="34"/>
      <c r="G7286" s="2"/>
      <c r="H7286" s="44">
        <f t="shared" si="118"/>
        <v>0</v>
      </c>
    </row>
    <row r="7287" spans="2:8" ht="12.5" x14ac:dyDescent="0.25">
      <c r="B7287" s="25"/>
      <c r="C7287" s="33"/>
      <c r="D7287" s="1"/>
      <c r="E7287" s="1"/>
      <c r="F7287" s="34"/>
      <c r="G7287" s="2"/>
      <c r="H7287" s="44">
        <f t="shared" si="118"/>
        <v>0</v>
      </c>
    </row>
    <row r="7288" spans="2:8" ht="12.5" x14ac:dyDescent="0.25">
      <c r="B7288" s="25"/>
      <c r="C7288" s="33"/>
      <c r="D7288" s="1"/>
      <c r="E7288" s="1"/>
      <c r="F7288" s="34"/>
      <c r="G7288" s="2"/>
      <c r="H7288" s="44">
        <f t="shared" si="118"/>
        <v>0</v>
      </c>
    </row>
    <row r="7289" spans="2:8" ht="12.5" x14ac:dyDescent="0.25">
      <c r="B7289" s="25"/>
      <c r="C7289" s="33"/>
      <c r="D7289" s="1"/>
      <c r="E7289" s="1"/>
      <c r="F7289" s="34"/>
      <c r="G7289" s="2"/>
      <c r="H7289" s="44">
        <f t="shared" si="118"/>
        <v>0</v>
      </c>
    </row>
    <row r="7290" spans="2:8" ht="12.5" x14ac:dyDescent="0.25">
      <c r="B7290" s="25"/>
      <c r="C7290" s="33"/>
      <c r="D7290" s="1"/>
      <c r="E7290" s="1"/>
      <c r="F7290" s="34"/>
      <c r="G7290" s="2"/>
      <c r="H7290" s="44">
        <f t="shared" si="118"/>
        <v>0</v>
      </c>
    </row>
    <row r="7291" spans="2:8" ht="12.5" x14ac:dyDescent="0.25">
      <c r="B7291" s="25"/>
      <c r="C7291" s="33"/>
      <c r="D7291" s="1"/>
      <c r="E7291" s="1"/>
      <c r="F7291" s="34"/>
      <c r="G7291" s="2"/>
      <c r="H7291" s="44">
        <f t="shared" si="118"/>
        <v>0</v>
      </c>
    </row>
    <row r="7292" spans="2:8" ht="12.5" x14ac:dyDescent="0.25">
      <c r="B7292" s="25"/>
      <c r="C7292" s="33"/>
      <c r="D7292" s="1"/>
      <c r="E7292" s="1"/>
      <c r="F7292" s="34"/>
      <c r="G7292" s="2"/>
      <c r="H7292" s="44">
        <f t="shared" si="118"/>
        <v>0</v>
      </c>
    </row>
    <row r="7293" spans="2:8" ht="12.5" x14ac:dyDescent="0.25">
      <c r="B7293" s="25"/>
      <c r="C7293" s="33"/>
      <c r="D7293" s="1"/>
      <c r="E7293" s="1"/>
      <c r="F7293" s="34"/>
      <c r="G7293" s="2"/>
      <c r="H7293" s="44">
        <f t="shared" si="118"/>
        <v>0</v>
      </c>
    </row>
    <row r="7294" spans="2:8" ht="12.5" x14ac:dyDescent="0.25">
      <c r="B7294" s="25"/>
      <c r="C7294" s="33"/>
      <c r="D7294" s="1"/>
      <c r="E7294" s="1"/>
      <c r="F7294" s="34"/>
      <c r="G7294" s="2"/>
      <c r="H7294" s="44">
        <f t="shared" si="118"/>
        <v>0</v>
      </c>
    </row>
    <row r="7295" spans="2:8" ht="12.5" x14ac:dyDescent="0.25">
      <c r="B7295" s="25"/>
      <c r="C7295" s="33"/>
      <c r="D7295" s="1"/>
      <c r="E7295" s="1"/>
      <c r="F7295" s="34"/>
      <c r="G7295" s="2"/>
      <c r="H7295" s="44">
        <f t="shared" si="118"/>
        <v>0</v>
      </c>
    </row>
    <row r="7296" spans="2:8" ht="12.5" x14ac:dyDescent="0.25">
      <c r="B7296" s="25"/>
      <c r="C7296" s="33"/>
      <c r="D7296" s="1"/>
      <c r="E7296" s="1"/>
      <c r="F7296" s="34"/>
      <c r="G7296" s="2"/>
      <c r="H7296" s="44">
        <f t="shared" si="118"/>
        <v>0</v>
      </c>
    </row>
    <row r="7297" spans="2:8" ht="12.5" x14ac:dyDescent="0.25">
      <c r="B7297" s="25"/>
      <c r="C7297" s="33"/>
      <c r="D7297" s="1"/>
      <c r="E7297" s="1"/>
      <c r="F7297" s="34"/>
      <c r="G7297" s="2"/>
      <c r="H7297" s="44">
        <f t="shared" si="118"/>
        <v>0</v>
      </c>
    </row>
    <row r="7298" spans="2:8" ht="12.5" x14ac:dyDescent="0.25">
      <c r="B7298" s="25"/>
      <c r="C7298" s="33"/>
      <c r="D7298" s="1"/>
      <c r="E7298" s="1"/>
      <c r="F7298" s="34"/>
      <c r="G7298" s="2"/>
      <c r="H7298" s="44">
        <f t="shared" si="118"/>
        <v>0</v>
      </c>
    </row>
    <row r="7299" spans="2:8" ht="12.5" x14ac:dyDescent="0.25">
      <c r="B7299" s="25"/>
      <c r="C7299" s="33"/>
      <c r="D7299" s="1"/>
      <c r="E7299" s="1"/>
      <c r="F7299" s="34"/>
      <c r="G7299" s="2"/>
      <c r="H7299" s="44">
        <f t="shared" si="118"/>
        <v>0</v>
      </c>
    </row>
    <row r="7300" spans="2:8" ht="12.5" x14ac:dyDescent="0.25">
      <c r="B7300" s="25"/>
      <c r="C7300" s="33"/>
      <c r="D7300" s="1"/>
      <c r="E7300" s="1"/>
      <c r="F7300" s="34"/>
      <c r="G7300" s="2"/>
      <c r="H7300" s="44">
        <f t="shared" si="118"/>
        <v>0</v>
      </c>
    </row>
    <row r="7301" spans="2:8" ht="12.5" x14ac:dyDescent="0.25">
      <c r="B7301" s="25"/>
      <c r="C7301" s="33"/>
      <c r="D7301" s="1"/>
      <c r="E7301" s="1"/>
      <c r="F7301" s="34"/>
      <c r="G7301" s="2"/>
      <c r="H7301" s="44">
        <f t="shared" si="118"/>
        <v>0</v>
      </c>
    </row>
    <row r="7302" spans="2:8" ht="12.5" x14ac:dyDescent="0.25">
      <c r="B7302" s="25"/>
      <c r="C7302" s="33"/>
      <c r="D7302" s="1"/>
      <c r="E7302" s="1"/>
      <c r="F7302" s="34"/>
      <c r="G7302" s="2"/>
      <c r="H7302" s="44">
        <f t="shared" ref="H7302:H7365" si="119">F7302*ROUND(G7302,4)</f>
        <v>0</v>
      </c>
    </row>
    <row r="7303" spans="2:8" ht="12.5" x14ac:dyDescent="0.25">
      <c r="B7303" s="25"/>
      <c r="C7303" s="33"/>
      <c r="D7303" s="1"/>
      <c r="E7303" s="1"/>
      <c r="F7303" s="34"/>
      <c r="G7303" s="2"/>
      <c r="H7303" s="44">
        <f t="shared" si="119"/>
        <v>0</v>
      </c>
    </row>
    <row r="7304" spans="2:8" ht="12.5" x14ac:dyDescent="0.25">
      <c r="B7304" s="25"/>
      <c r="C7304" s="33"/>
      <c r="D7304" s="1"/>
      <c r="E7304" s="1"/>
      <c r="F7304" s="34"/>
      <c r="G7304" s="2"/>
      <c r="H7304" s="44">
        <f t="shared" si="119"/>
        <v>0</v>
      </c>
    </row>
    <row r="7305" spans="2:8" ht="12.5" x14ac:dyDescent="0.25">
      <c r="B7305" s="25"/>
      <c r="C7305" s="33"/>
      <c r="D7305" s="1"/>
      <c r="E7305" s="1"/>
      <c r="F7305" s="34"/>
      <c r="G7305" s="2"/>
      <c r="H7305" s="44">
        <f t="shared" si="119"/>
        <v>0</v>
      </c>
    </row>
    <row r="7306" spans="2:8" ht="12.5" x14ac:dyDescent="0.25">
      <c r="B7306" s="25"/>
      <c r="C7306" s="33"/>
      <c r="D7306" s="1"/>
      <c r="E7306" s="1"/>
      <c r="F7306" s="34"/>
      <c r="G7306" s="2"/>
      <c r="H7306" s="44">
        <f t="shared" si="119"/>
        <v>0</v>
      </c>
    </row>
    <row r="7307" spans="2:8" ht="12.5" x14ac:dyDescent="0.25">
      <c r="B7307" s="25"/>
      <c r="C7307" s="33"/>
      <c r="D7307" s="1"/>
      <c r="E7307" s="1"/>
      <c r="F7307" s="34"/>
      <c r="G7307" s="2"/>
      <c r="H7307" s="44">
        <f t="shared" si="119"/>
        <v>0</v>
      </c>
    </row>
    <row r="7308" spans="2:8" ht="12.5" x14ac:dyDescent="0.25">
      <c r="B7308" s="25"/>
      <c r="C7308" s="33"/>
      <c r="D7308" s="1"/>
      <c r="E7308" s="1"/>
      <c r="F7308" s="34"/>
      <c r="G7308" s="2"/>
      <c r="H7308" s="44">
        <f t="shared" si="119"/>
        <v>0</v>
      </c>
    </row>
    <row r="7309" spans="2:8" ht="12.5" x14ac:dyDescent="0.25">
      <c r="B7309" s="25"/>
      <c r="C7309" s="33"/>
      <c r="D7309" s="1"/>
      <c r="E7309" s="1"/>
      <c r="F7309" s="34"/>
      <c r="G7309" s="2"/>
      <c r="H7309" s="44">
        <f t="shared" si="119"/>
        <v>0</v>
      </c>
    </row>
    <row r="7310" spans="2:8" ht="12.5" x14ac:dyDescent="0.25">
      <c r="B7310" s="25"/>
      <c r="C7310" s="33"/>
      <c r="D7310" s="1"/>
      <c r="E7310" s="1"/>
      <c r="F7310" s="34"/>
      <c r="G7310" s="2"/>
      <c r="H7310" s="44">
        <f t="shared" si="119"/>
        <v>0</v>
      </c>
    </row>
    <row r="7311" spans="2:8" ht="12.5" x14ac:dyDescent="0.25">
      <c r="B7311" s="25"/>
      <c r="C7311" s="33"/>
      <c r="D7311" s="1"/>
      <c r="E7311" s="1"/>
      <c r="F7311" s="34"/>
      <c r="G7311" s="2"/>
      <c r="H7311" s="44">
        <f t="shared" si="119"/>
        <v>0</v>
      </c>
    </row>
    <row r="7312" spans="2:8" ht="12.5" x14ac:dyDescent="0.25">
      <c r="B7312" s="25"/>
      <c r="C7312" s="33"/>
      <c r="D7312" s="1"/>
      <c r="E7312" s="1"/>
      <c r="F7312" s="34"/>
      <c r="G7312" s="2"/>
      <c r="H7312" s="44">
        <f t="shared" si="119"/>
        <v>0</v>
      </c>
    </row>
    <row r="7313" spans="2:8" ht="12.5" x14ac:dyDescent="0.25">
      <c r="B7313" s="25"/>
      <c r="C7313" s="33"/>
      <c r="D7313" s="1"/>
      <c r="E7313" s="1"/>
      <c r="F7313" s="34"/>
      <c r="G7313" s="2"/>
      <c r="H7313" s="44">
        <f t="shared" si="119"/>
        <v>0</v>
      </c>
    </row>
    <row r="7314" spans="2:8" ht="12.5" x14ac:dyDescent="0.25">
      <c r="B7314" s="25"/>
      <c r="C7314" s="33"/>
      <c r="D7314" s="1"/>
      <c r="E7314" s="1"/>
      <c r="F7314" s="34"/>
      <c r="G7314" s="2"/>
      <c r="H7314" s="44">
        <f t="shared" si="119"/>
        <v>0</v>
      </c>
    </row>
    <row r="7315" spans="2:8" ht="12.5" x14ac:dyDescent="0.25">
      <c r="B7315" s="25"/>
      <c r="C7315" s="33"/>
      <c r="D7315" s="1"/>
      <c r="E7315" s="1"/>
      <c r="F7315" s="34"/>
      <c r="G7315" s="2"/>
      <c r="H7315" s="44">
        <f t="shared" si="119"/>
        <v>0</v>
      </c>
    </row>
    <row r="7316" spans="2:8" ht="12.5" x14ac:dyDescent="0.25">
      <c r="B7316" s="25"/>
      <c r="C7316" s="33"/>
      <c r="D7316" s="1"/>
      <c r="E7316" s="1"/>
      <c r="F7316" s="34"/>
      <c r="G7316" s="2"/>
      <c r="H7316" s="44">
        <f t="shared" si="119"/>
        <v>0</v>
      </c>
    </row>
    <row r="7317" spans="2:8" ht="12.5" x14ac:dyDescent="0.25">
      <c r="B7317" s="25"/>
      <c r="C7317" s="33"/>
      <c r="D7317" s="1"/>
      <c r="E7317" s="1"/>
      <c r="F7317" s="34"/>
      <c r="G7317" s="2"/>
      <c r="H7317" s="44">
        <f t="shared" si="119"/>
        <v>0</v>
      </c>
    </row>
    <row r="7318" spans="2:8" ht="12.5" x14ac:dyDescent="0.25">
      <c r="B7318" s="25"/>
      <c r="C7318" s="33"/>
      <c r="D7318" s="1"/>
      <c r="E7318" s="1"/>
      <c r="F7318" s="34"/>
      <c r="G7318" s="2"/>
      <c r="H7318" s="44">
        <f t="shared" si="119"/>
        <v>0</v>
      </c>
    </row>
    <row r="7319" spans="2:8" ht="12.5" x14ac:dyDescent="0.25">
      <c r="B7319" s="25"/>
      <c r="C7319" s="33"/>
      <c r="D7319" s="1"/>
      <c r="E7319" s="1"/>
      <c r="F7319" s="34"/>
      <c r="G7319" s="2"/>
      <c r="H7319" s="44">
        <f t="shared" si="119"/>
        <v>0</v>
      </c>
    </row>
    <row r="7320" spans="2:8" ht="12.5" x14ac:dyDescent="0.25">
      <c r="B7320" s="25"/>
      <c r="C7320" s="33"/>
      <c r="D7320" s="1"/>
      <c r="E7320" s="1"/>
      <c r="F7320" s="34"/>
      <c r="G7320" s="2"/>
      <c r="H7320" s="44">
        <f t="shared" si="119"/>
        <v>0</v>
      </c>
    </row>
    <row r="7321" spans="2:8" ht="12.5" x14ac:dyDescent="0.25">
      <c r="B7321" s="25"/>
      <c r="C7321" s="33"/>
      <c r="D7321" s="1"/>
      <c r="E7321" s="1"/>
      <c r="F7321" s="34"/>
      <c r="G7321" s="2"/>
      <c r="H7321" s="44">
        <f t="shared" si="119"/>
        <v>0</v>
      </c>
    </row>
    <row r="7322" spans="2:8" ht="12.5" x14ac:dyDescent="0.25">
      <c r="B7322" s="25"/>
      <c r="C7322" s="33"/>
      <c r="D7322" s="1"/>
      <c r="E7322" s="1"/>
      <c r="F7322" s="34"/>
      <c r="G7322" s="2"/>
      <c r="H7322" s="44">
        <f t="shared" si="119"/>
        <v>0</v>
      </c>
    </row>
    <row r="7323" spans="2:8" ht="12.5" x14ac:dyDescent="0.25">
      <c r="B7323" s="25"/>
      <c r="C7323" s="33"/>
      <c r="D7323" s="1"/>
      <c r="E7323" s="1"/>
      <c r="F7323" s="34"/>
      <c r="G7323" s="2"/>
      <c r="H7323" s="44">
        <f t="shared" si="119"/>
        <v>0</v>
      </c>
    </row>
    <row r="7324" spans="2:8" ht="12.5" x14ac:dyDescent="0.25">
      <c r="B7324" s="25"/>
      <c r="C7324" s="33"/>
      <c r="D7324" s="1"/>
      <c r="E7324" s="1"/>
      <c r="F7324" s="34"/>
      <c r="G7324" s="2"/>
      <c r="H7324" s="44">
        <f t="shared" si="119"/>
        <v>0</v>
      </c>
    </row>
    <row r="7325" spans="2:8" ht="12.5" x14ac:dyDescent="0.25">
      <c r="B7325" s="25"/>
      <c r="C7325" s="33"/>
      <c r="D7325" s="1"/>
      <c r="E7325" s="1"/>
      <c r="F7325" s="34"/>
      <c r="G7325" s="2"/>
      <c r="H7325" s="44">
        <f t="shared" si="119"/>
        <v>0</v>
      </c>
    </row>
    <row r="7326" spans="2:8" ht="12.5" x14ac:dyDescent="0.25">
      <c r="B7326" s="25"/>
      <c r="C7326" s="33"/>
      <c r="D7326" s="1"/>
      <c r="E7326" s="1"/>
      <c r="F7326" s="34"/>
      <c r="G7326" s="2"/>
      <c r="H7326" s="44">
        <f t="shared" si="119"/>
        <v>0</v>
      </c>
    </row>
    <row r="7327" spans="2:8" ht="12.5" x14ac:dyDescent="0.25">
      <c r="B7327" s="25"/>
      <c r="C7327" s="33"/>
      <c r="D7327" s="1"/>
      <c r="E7327" s="1"/>
      <c r="F7327" s="34"/>
      <c r="G7327" s="2"/>
      <c r="H7327" s="44">
        <f t="shared" si="119"/>
        <v>0</v>
      </c>
    </row>
    <row r="7328" spans="2:8" ht="12.5" x14ac:dyDescent="0.25">
      <c r="B7328" s="25"/>
      <c r="C7328" s="33"/>
      <c r="D7328" s="1"/>
      <c r="E7328" s="1"/>
      <c r="F7328" s="34"/>
      <c r="G7328" s="2"/>
      <c r="H7328" s="44">
        <f t="shared" si="119"/>
        <v>0</v>
      </c>
    </row>
    <row r="7329" spans="2:8" ht="12.5" x14ac:dyDescent="0.25">
      <c r="B7329" s="25"/>
      <c r="C7329" s="33"/>
      <c r="D7329" s="1"/>
      <c r="E7329" s="1"/>
      <c r="F7329" s="34"/>
      <c r="G7329" s="2"/>
      <c r="H7329" s="44">
        <f t="shared" si="119"/>
        <v>0</v>
      </c>
    </row>
    <row r="7330" spans="2:8" ht="12.5" x14ac:dyDescent="0.25">
      <c r="B7330" s="25"/>
      <c r="C7330" s="33"/>
      <c r="D7330" s="1"/>
      <c r="E7330" s="1"/>
      <c r="F7330" s="34"/>
      <c r="G7330" s="2"/>
      <c r="H7330" s="44">
        <f t="shared" si="119"/>
        <v>0</v>
      </c>
    </row>
    <row r="7331" spans="2:8" ht="12.5" x14ac:dyDescent="0.25">
      <c r="B7331" s="25"/>
      <c r="C7331" s="33"/>
      <c r="D7331" s="1"/>
      <c r="E7331" s="1"/>
      <c r="F7331" s="34"/>
      <c r="G7331" s="2"/>
      <c r="H7331" s="44">
        <f t="shared" si="119"/>
        <v>0</v>
      </c>
    </row>
    <row r="7332" spans="2:8" ht="12.5" x14ac:dyDescent="0.25">
      <c r="B7332" s="25"/>
      <c r="C7332" s="33"/>
      <c r="D7332" s="1"/>
      <c r="E7332" s="1"/>
      <c r="F7332" s="34"/>
      <c r="G7332" s="2"/>
      <c r="H7332" s="44">
        <f t="shared" si="119"/>
        <v>0</v>
      </c>
    </row>
    <row r="7333" spans="2:8" ht="12.5" x14ac:dyDescent="0.25">
      <c r="B7333" s="25"/>
      <c r="C7333" s="33"/>
      <c r="D7333" s="1"/>
      <c r="E7333" s="1"/>
      <c r="F7333" s="34"/>
      <c r="G7333" s="2"/>
      <c r="H7333" s="44">
        <f t="shared" si="119"/>
        <v>0</v>
      </c>
    </row>
    <row r="7334" spans="2:8" ht="12.5" x14ac:dyDescent="0.25">
      <c r="B7334" s="25"/>
      <c r="C7334" s="33"/>
      <c r="D7334" s="1"/>
      <c r="E7334" s="1"/>
      <c r="F7334" s="34"/>
      <c r="G7334" s="2"/>
      <c r="H7334" s="44">
        <f t="shared" si="119"/>
        <v>0</v>
      </c>
    </row>
    <row r="7335" spans="2:8" ht="12.5" x14ac:dyDescent="0.25">
      <c r="B7335" s="25"/>
      <c r="C7335" s="33"/>
      <c r="D7335" s="1"/>
      <c r="E7335" s="1"/>
      <c r="F7335" s="34"/>
      <c r="G7335" s="2"/>
      <c r="H7335" s="44">
        <f t="shared" si="119"/>
        <v>0</v>
      </c>
    </row>
    <row r="7336" spans="2:8" ht="12.5" x14ac:dyDescent="0.25">
      <c r="B7336" s="25"/>
      <c r="C7336" s="33"/>
      <c r="D7336" s="1"/>
      <c r="E7336" s="1"/>
      <c r="F7336" s="34"/>
      <c r="G7336" s="2"/>
      <c r="H7336" s="44">
        <f t="shared" si="119"/>
        <v>0</v>
      </c>
    </row>
    <row r="7337" spans="2:8" ht="12.5" x14ac:dyDescent="0.25">
      <c r="B7337" s="25"/>
      <c r="C7337" s="33"/>
      <c r="D7337" s="1"/>
      <c r="E7337" s="1"/>
      <c r="F7337" s="34"/>
      <c r="G7337" s="2"/>
      <c r="H7337" s="44">
        <f t="shared" si="119"/>
        <v>0</v>
      </c>
    </row>
    <row r="7338" spans="2:8" ht="12.5" x14ac:dyDescent="0.25">
      <c r="B7338" s="25"/>
      <c r="C7338" s="33"/>
      <c r="D7338" s="1"/>
      <c r="E7338" s="1"/>
      <c r="F7338" s="34"/>
      <c r="G7338" s="2"/>
      <c r="H7338" s="44">
        <f t="shared" si="119"/>
        <v>0</v>
      </c>
    </row>
    <row r="7339" spans="2:8" ht="12.5" x14ac:dyDescent="0.25">
      <c r="B7339" s="25"/>
      <c r="C7339" s="33"/>
      <c r="D7339" s="1"/>
      <c r="E7339" s="1"/>
      <c r="F7339" s="34"/>
      <c r="G7339" s="2"/>
      <c r="H7339" s="44">
        <f t="shared" si="119"/>
        <v>0</v>
      </c>
    </row>
    <row r="7340" spans="2:8" ht="12.5" x14ac:dyDescent="0.25">
      <c r="B7340" s="25"/>
      <c r="C7340" s="33"/>
      <c r="D7340" s="1"/>
      <c r="E7340" s="1"/>
      <c r="F7340" s="34"/>
      <c r="G7340" s="2"/>
      <c r="H7340" s="44">
        <f t="shared" si="119"/>
        <v>0</v>
      </c>
    </row>
    <row r="7341" spans="2:8" ht="12.5" x14ac:dyDescent="0.25">
      <c r="B7341" s="25"/>
      <c r="C7341" s="33"/>
      <c r="D7341" s="1"/>
      <c r="E7341" s="1"/>
      <c r="F7341" s="34"/>
      <c r="G7341" s="2"/>
      <c r="H7341" s="44">
        <f t="shared" si="119"/>
        <v>0</v>
      </c>
    </row>
    <row r="7342" spans="2:8" ht="12.5" x14ac:dyDescent="0.25">
      <c r="B7342" s="25"/>
      <c r="C7342" s="33"/>
      <c r="D7342" s="1"/>
      <c r="E7342" s="1"/>
      <c r="F7342" s="34"/>
      <c r="G7342" s="2"/>
      <c r="H7342" s="44">
        <f t="shared" si="119"/>
        <v>0</v>
      </c>
    </row>
    <row r="7343" spans="2:8" ht="12.5" x14ac:dyDescent="0.25">
      <c r="B7343" s="25"/>
      <c r="C7343" s="33"/>
      <c r="D7343" s="1"/>
      <c r="E7343" s="1"/>
      <c r="F7343" s="34"/>
      <c r="G7343" s="2"/>
      <c r="H7343" s="44">
        <f t="shared" si="119"/>
        <v>0</v>
      </c>
    </row>
    <row r="7344" spans="2:8" ht="12.5" x14ac:dyDescent="0.25">
      <c r="B7344" s="25"/>
      <c r="C7344" s="33"/>
      <c r="D7344" s="1"/>
      <c r="E7344" s="1"/>
      <c r="F7344" s="34"/>
      <c r="G7344" s="2"/>
      <c r="H7344" s="44">
        <f t="shared" si="119"/>
        <v>0</v>
      </c>
    </row>
    <row r="7345" spans="2:8" ht="12.5" x14ac:dyDescent="0.25">
      <c r="B7345" s="25"/>
      <c r="C7345" s="33"/>
      <c r="D7345" s="1"/>
      <c r="E7345" s="1"/>
      <c r="F7345" s="34"/>
      <c r="G7345" s="2"/>
      <c r="H7345" s="44">
        <f t="shared" si="119"/>
        <v>0</v>
      </c>
    </row>
    <row r="7346" spans="2:8" ht="12.5" x14ac:dyDescent="0.25">
      <c r="B7346" s="25"/>
      <c r="C7346" s="33"/>
      <c r="D7346" s="1"/>
      <c r="E7346" s="1"/>
      <c r="F7346" s="34"/>
      <c r="G7346" s="2"/>
      <c r="H7346" s="44">
        <f t="shared" si="119"/>
        <v>0</v>
      </c>
    </row>
    <row r="7347" spans="2:8" ht="12.5" x14ac:dyDescent="0.25">
      <c r="B7347" s="25"/>
      <c r="C7347" s="33"/>
      <c r="D7347" s="1"/>
      <c r="E7347" s="1"/>
      <c r="F7347" s="34"/>
      <c r="G7347" s="2"/>
      <c r="H7347" s="44">
        <f t="shared" si="119"/>
        <v>0</v>
      </c>
    </row>
    <row r="7348" spans="2:8" ht="12.5" x14ac:dyDescent="0.25">
      <c r="B7348" s="25"/>
      <c r="C7348" s="33"/>
      <c r="D7348" s="1"/>
      <c r="E7348" s="1"/>
      <c r="F7348" s="34"/>
      <c r="G7348" s="2"/>
      <c r="H7348" s="44">
        <f t="shared" si="119"/>
        <v>0</v>
      </c>
    </row>
    <row r="7349" spans="2:8" ht="12.5" x14ac:dyDescent="0.25">
      <c r="B7349" s="25"/>
      <c r="C7349" s="33"/>
      <c r="D7349" s="1"/>
      <c r="E7349" s="1"/>
      <c r="F7349" s="34"/>
      <c r="G7349" s="2"/>
      <c r="H7349" s="44">
        <f t="shared" si="119"/>
        <v>0</v>
      </c>
    </row>
    <row r="7350" spans="2:8" ht="12.5" x14ac:dyDescent="0.25">
      <c r="B7350" s="25"/>
      <c r="C7350" s="33"/>
      <c r="D7350" s="1"/>
      <c r="E7350" s="1"/>
      <c r="F7350" s="34"/>
      <c r="G7350" s="2"/>
      <c r="H7350" s="44">
        <f t="shared" si="119"/>
        <v>0</v>
      </c>
    </row>
    <row r="7351" spans="2:8" ht="12.5" x14ac:dyDescent="0.25">
      <c r="B7351" s="25"/>
      <c r="C7351" s="33"/>
      <c r="D7351" s="1"/>
      <c r="E7351" s="1"/>
      <c r="F7351" s="34"/>
      <c r="G7351" s="2"/>
      <c r="H7351" s="44">
        <f t="shared" si="119"/>
        <v>0</v>
      </c>
    </row>
    <row r="7352" spans="2:8" ht="12.5" x14ac:dyDescent="0.25">
      <c r="B7352" s="25"/>
      <c r="C7352" s="33"/>
      <c r="D7352" s="1"/>
      <c r="E7352" s="1"/>
      <c r="F7352" s="34"/>
      <c r="G7352" s="2"/>
      <c r="H7352" s="44">
        <f t="shared" si="119"/>
        <v>0</v>
      </c>
    </row>
    <row r="7353" spans="2:8" ht="12.5" x14ac:dyDescent="0.25">
      <c r="B7353" s="25"/>
      <c r="C7353" s="33"/>
      <c r="D7353" s="1"/>
      <c r="E7353" s="1"/>
      <c r="F7353" s="34"/>
      <c r="G7353" s="2"/>
      <c r="H7353" s="44">
        <f t="shared" si="119"/>
        <v>0</v>
      </c>
    </row>
    <row r="7354" spans="2:8" ht="12.5" x14ac:dyDescent="0.25">
      <c r="B7354" s="25"/>
      <c r="C7354" s="33"/>
      <c r="D7354" s="1"/>
      <c r="E7354" s="1"/>
      <c r="F7354" s="34"/>
      <c r="G7354" s="2"/>
      <c r="H7354" s="44">
        <f t="shared" si="119"/>
        <v>0</v>
      </c>
    </row>
    <row r="7355" spans="2:8" ht="12.5" x14ac:dyDescent="0.25">
      <c r="B7355" s="25"/>
      <c r="C7355" s="33"/>
      <c r="D7355" s="1"/>
      <c r="E7355" s="1"/>
      <c r="F7355" s="34"/>
      <c r="G7355" s="2"/>
      <c r="H7355" s="44">
        <f t="shared" si="119"/>
        <v>0</v>
      </c>
    </row>
    <row r="7356" spans="2:8" ht="12.5" x14ac:dyDescent="0.25">
      <c r="B7356" s="25"/>
      <c r="C7356" s="33"/>
      <c r="D7356" s="1"/>
      <c r="E7356" s="1"/>
      <c r="F7356" s="34"/>
      <c r="G7356" s="2"/>
      <c r="H7356" s="44">
        <f t="shared" si="119"/>
        <v>0</v>
      </c>
    </row>
    <row r="7357" spans="2:8" ht="12.5" x14ac:dyDescent="0.25">
      <c r="B7357" s="25"/>
      <c r="C7357" s="33"/>
      <c r="D7357" s="1"/>
      <c r="E7357" s="1"/>
      <c r="F7357" s="34"/>
      <c r="G7357" s="2"/>
      <c r="H7357" s="44">
        <f t="shared" si="119"/>
        <v>0</v>
      </c>
    </row>
    <row r="7358" spans="2:8" ht="12.5" x14ac:dyDescent="0.25">
      <c r="B7358" s="25"/>
      <c r="C7358" s="33"/>
      <c r="D7358" s="1"/>
      <c r="E7358" s="1"/>
      <c r="F7358" s="34"/>
      <c r="G7358" s="2"/>
      <c r="H7358" s="44">
        <f t="shared" si="119"/>
        <v>0</v>
      </c>
    </row>
    <row r="7359" spans="2:8" ht="12.5" x14ac:dyDescent="0.25">
      <c r="B7359" s="25"/>
      <c r="C7359" s="33"/>
      <c r="D7359" s="1"/>
      <c r="E7359" s="1"/>
      <c r="F7359" s="34"/>
      <c r="G7359" s="2"/>
      <c r="H7359" s="44">
        <f t="shared" si="119"/>
        <v>0</v>
      </c>
    </row>
    <row r="7360" spans="2:8" ht="12.5" x14ac:dyDescent="0.25">
      <c r="B7360" s="25"/>
      <c r="C7360" s="33"/>
      <c r="D7360" s="1"/>
      <c r="E7360" s="1"/>
      <c r="F7360" s="34"/>
      <c r="G7360" s="2"/>
      <c r="H7360" s="44">
        <f t="shared" si="119"/>
        <v>0</v>
      </c>
    </row>
    <row r="7361" spans="2:8" ht="12.5" x14ac:dyDescent="0.25">
      <c r="B7361" s="25"/>
      <c r="C7361" s="33"/>
      <c r="D7361" s="1"/>
      <c r="E7361" s="1"/>
      <c r="F7361" s="34"/>
      <c r="G7361" s="2"/>
      <c r="H7361" s="44">
        <f t="shared" si="119"/>
        <v>0</v>
      </c>
    </row>
    <row r="7362" spans="2:8" ht="12.5" x14ac:dyDescent="0.25">
      <c r="B7362" s="25"/>
      <c r="C7362" s="33"/>
      <c r="D7362" s="1"/>
      <c r="E7362" s="1"/>
      <c r="F7362" s="34"/>
      <c r="G7362" s="2"/>
      <c r="H7362" s="44">
        <f t="shared" si="119"/>
        <v>0</v>
      </c>
    </row>
    <row r="7363" spans="2:8" ht="12.5" x14ac:dyDescent="0.25">
      <c r="B7363" s="25"/>
      <c r="C7363" s="33"/>
      <c r="D7363" s="1"/>
      <c r="E7363" s="1"/>
      <c r="F7363" s="34"/>
      <c r="G7363" s="2"/>
      <c r="H7363" s="44">
        <f t="shared" si="119"/>
        <v>0</v>
      </c>
    </row>
    <row r="7364" spans="2:8" ht="12.5" x14ac:dyDescent="0.25">
      <c r="B7364" s="25"/>
      <c r="C7364" s="33"/>
      <c r="D7364" s="1"/>
      <c r="E7364" s="1"/>
      <c r="F7364" s="34"/>
      <c r="G7364" s="2"/>
      <c r="H7364" s="44">
        <f t="shared" si="119"/>
        <v>0</v>
      </c>
    </row>
    <row r="7365" spans="2:8" ht="12.5" x14ac:dyDescent="0.25">
      <c r="B7365" s="25"/>
      <c r="C7365" s="33"/>
      <c r="D7365" s="1"/>
      <c r="E7365" s="1"/>
      <c r="F7365" s="34"/>
      <c r="G7365" s="2"/>
      <c r="H7365" s="44">
        <f t="shared" si="119"/>
        <v>0</v>
      </c>
    </row>
    <row r="7366" spans="2:8" ht="12.5" x14ac:dyDescent="0.25">
      <c r="B7366" s="25"/>
      <c r="C7366" s="33"/>
      <c r="D7366" s="1"/>
      <c r="E7366" s="1"/>
      <c r="F7366" s="34"/>
      <c r="G7366" s="2"/>
      <c r="H7366" s="44">
        <f t="shared" ref="H7366:H7429" si="120">F7366*ROUND(G7366,4)</f>
        <v>0</v>
      </c>
    </row>
    <row r="7367" spans="2:8" ht="12.5" x14ac:dyDescent="0.25">
      <c r="B7367" s="25"/>
      <c r="C7367" s="33"/>
      <c r="D7367" s="1"/>
      <c r="E7367" s="1"/>
      <c r="F7367" s="34"/>
      <c r="G7367" s="2"/>
      <c r="H7367" s="44">
        <f t="shared" si="120"/>
        <v>0</v>
      </c>
    </row>
    <row r="7368" spans="2:8" ht="12.5" x14ac:dyDescent="0.25">
      <c r="B7368" s="25"/>
      <c r="C7368" s="33"/>
      <c r="D7368" s="1"/>
      <c r="E7368" s="1"/>
      <c r="F7368" s="34"/>
      <c r="G7368" s="2"/>
      <c r="H7368" s="44">
        <f t="shared" si="120"/>
        <v>0</v>
      </c>
    </row>
    <row r="7369" spans="2:8" ht="12.5" x14ac:dyDescent="0.25">
      <c r="B7369" s="25"/>
      <c r="C7369" s="33"/>
      <c r="D7369" s="1"/>
      <c r="E7369" s="1"/>
      <c r="F7369" s="34"/>
      <c r="G7369" s="2"/>
      <c r="H7369" s="44">
        <f t="shared" si="120"/>
        <v>0</v>
      </c>
    </row>
    <row r="7370" spans="2:8" ht="12.5" x14ac:dyDescent="0.25">
      <c r="B7370" s="25"/>
      <c r="C7370" s="33"/>
      <c r="D7370" s="1"/>
      <c r="E7370" s="1"/>
      <c r="F7370" s="34"/>
      <c r="G7370" s="2"/>
      <c r="H7370" s="44">
        <f t="shared" si="120"/>
        <v>0</v>
      </c>
    </row>
    <row r="7371" spans="2:8" ht="12.5" x14ac:dyDescent="0.25">
      <c r="B7371" s="25"/>
      <c r="C7371" s="33"/>
      <c r="D7371" s="1"/>
      <c r="E7371" s="1"/>
      <c r="F7371" s="34"/>
      <c r="G7371" s="2"/>
      <c r="H7371" s="44">
        <f t="shared" si="120"/>
        <v>0</v>
      </c>
    </row>
    <row r="7372" spans="2:8" ht="12.5" x14ac:dyDescent="0.25">
      <c r="B7372" s="25"/>
      <c r="C7372" s="33"/>
      <c r="D7372" s="1"/>
      <c r="E7372" s="1"/>
      <c r="F7372" s="34"/>
      <c r="G7372" s="2"/>
      <c r="H7372" s="44">
        <f t="shared" si="120"/>
        <v>0</v>
      </c>
    </row>
    <row r="7373" spans="2:8" ht="12.5" x14ac:dyDescent="0.25">
      <c r="B7373" s="25"/>
      <c r="C7373" s="33"/>
      <c r="D7373" s="1"/>
      <c r="E7373" s="1"/>
      <c r="F7373" s="34"/>
      <c r="G7373" s="2"/>
      <c r="H7373" s="44">
        <f t="shared" si="120"/>
        <v>0</v>
      </c>
    </row>
    <row r="7374" spans="2:8" ht="12.5" x14ac:dyDescent="0.25">
      <c r="B7374" s="25"/>
      <c r="C7374" s="33"/>
      <c r="D7374" s="1"/>
      <c r="E7374" s="1"/>
      <c r="F7374" s="34"/>
      <c r="G7374" s="2"/>
      <c r="H7374" s="44">
        <f t="shared" si="120"/>
        <v>0</v>
      </c>
    </row>
    <row r="7375" spans="2:8" ht="12.5" x14ac:dyDescent="0.25">
      <c r="B7375" s="25"/>
      <c r="C7375" s="33"/>
      <c r="D7375" s="1"/>
      <c r="E7375" s="1"/>
      <c r="F7375" s="34"/>
      <c r="G7375" s="2"/>
      <c r="H7375" s="44">
        <f t="shared" si="120"/>
        <v>0</v>
      </c>
    </row>
    <row r="7376" spans="2:8" ht="12.5" x14ac:dyDescent="0.25">
      <c r="B7376" s="25"/>
      <c r="C7376" s="33"/>
      <c r="D7376" s="1"/>
      <c r="E7376" s="1"/>
      <c r="F7376" s="34"/>
      <c r="G7376" s="2"/>
      <c r="H7376" s="44">
        <f t="shared" si="120"/>
        <v>0</v>
      </c>
    </row>
    <row r="7377" spans="2:8" ht="12.5" x14ac:dyDescent="0.25">
      <c r="B7377" s="25"/>
      <c r="C7377" s="33"/>
      <c r="D7377" s="1"/>
      <c r="E7377" s="1"/>
      <c r="F7377" s="34"/>
      <c r="G7377" s="2"/>
      <c r="H7377" s="44">
        <f t="shared" si="120"/>
        <v>0</v>
      </c>
    </row>
    <row r="7378" spans="2:8" ht="12.5" x14ac:dyDescent="0.25">
      <c r="B7378" s="25"/>
      <c r="C7378" s="33"/>
      <c r="D7378" s="1"/>
      <c r="E7378" s="1"/>
      <c r="F7378" s="34"/>
      <c r="G7378" s="2"/>
      <c r="H7378" s="44">
        <f t="shared" si="120"/>
        <v>0</v>
      </c>
    </row>
    <row r="7379" spans="2:8" ht="12.5" x14ac:dyDescent="0.25">
      <c r="B7379" s="25"/>
      <c r="C7379" s="33"/>
      <c r="D7379" s="1"/>
      <c r="E7379" s="1"/>
      <c r="F7379" s="34"/>
      <c r="G7379" s="2"/>
      <c r="H7379" s="44">
        <f t="shared" si="120"/>
        <v>0</v>
      </c>
    </row>
    <row r="7380" spans="2:8" ht="12.5" x14ac:dyDescent="0.25">
      <c r="B7380" s="25"/>
      <c r="C7380" s="33"/>
      <c r="D7380" s="1"/>
      <c r="E7380" s="1"/>
      <c r="F7380" s="34"/>
      <c r="G7380" s="2"/>
      <c r="H7380" s="44">
        <f t="shared" si="120"/>
        <v>0</v>
      </c>
    </row>
    <row r="7381" spans="2:8" ht="12.5" x14ac:dyDescent="0.25">
      <c r="B7381" s="25"/>
      <c r="C7381" s="33"/>
      <c r="D7381" s="1"/>
      <c r="E7381" s="1"/>
      <c r="F7381" s="34"/>
      <c r="G7381" s="2"/>
      <c r="H7381" s="44">
        <f t="shared" si="120"/>
        <v>0</v>
      </c>
    </row>
    <row r="7382" spans="2:8" ht="12.5" x14ac:dyDescent="0.25">
      <c r="B7382" s="25"/>
      <c r="C7382" s="33"/>
      <c r="D7382" s="1"/>
      <c r="E7382" s="1"/>
      <c r="F7382" s="34"/>
      <c r="G7382" s="2"/>
      <c r="H7382" s="44">
        <f t="shared" si="120"/>
        <v>0</v>
      </c>
    </row>
    <row r="7383" spans="2:8" ht="12.5" x14ac:dyDescent="0.25">
      <c r="B7383" s="25"/>
      <c r="C7383" s="33"/>
      <c r="D7383" s="1"/>
      <c r="E7383" s="1"/>
      <c r="F7383" s="34"/>
      <c r="G7383" s="2"/>
      <c r="H7383" s="44">
        <f t="shared" si="120"/>
        <v>0</v>
      </c>
    </row>
    <row r="7384" spans="2:8" ht="12.5" x14ac:dyDescent="0.25">
      <c r="B7384" s="25"/>
      <c r="C7384" s="33"/>
      <c r="D7384" s="1"/>
      <c r="E7384" s="1"/>
      <c r="F7384" s="34"/>
      <c r="G7384" s="2"/>
      <c r="H7384" s="44">
        <f t="shared" si="120"/>
        <v>0</v>
      </c>
    </row>
    <row r="7385" spans="2:8" ht="12.5" x14ac:dyDescent="0.25">
      <c r="B7385" s="25"/>
      <c r="C7385" s="33"/>
      <c r="D7385" s="1"/>
      <c r="E7385" s="1"/>
      <c r="F7385" s="34"/>
      <c r="G7385" s="2"/>
      <c r="H7385" s="44">
        <f t="shared" si="120"/>
        <v>0</v>
      </c>
    </row>
    <row r="7386" spans="2:8" ht="12.5" x14ac:dyDescent="0.25">
      <c r="B7386" s="25"/>
      <c r="C7386" s="33"/>
      <c r="D7386" s="1"/>
      <c r="E7386" s="1"/>
      <c r="F7386" s="34"/>
      <c r="G7386" s="2"/>
      <c r="H7386" s="44">
        <f t="shared" si="120"/>
        <v>0</v>
      </c>
    </row>
    <row r="7387" spans="2:8" ht="12.5" x14ac:dyDescent="0.25">
      <c r="B7387" s="25"/>
      <c r="C7387" s="33"/>
      <c r="D7387" s="1"/>
      <c r="E7387" s="1"/>
      <c r="F7387" s="34"/>
      <c r="G7387" s="2"/>
      <c r="H7387" s="44">
        <f t="shared" si="120"/>
        <v>0</v>
      </c>
    </row>
    <row r="7388" spans="2:8" ht="12.5" x14ac:dyDescent="0.25">
      <c r="B7388" s="25"/>
      <c r="C7388" s="33"/>
      <c r="D7388" s="1"/>
      <c r="E7388" s="1"/>
      <c r="F7388" s="34"/>
      <c r="G7388" s="2"/>
      <c r="H7388" s="44">
        <f t="shared" si="120"/>
        <v>0</v>
      </c>
    </row>
    <row r="7389" spans="2:8" ht="12.5" x14ac:dyDescent="0.25">
      <c r="B7389" s="25"/>
      <c r="C7389" s="33"/>
      <c r="D7389" s="1"/>
      <c r="E7389" s="1"/>
      <c r="F7389" s="34"/>
      <c r="G7389" s="2"/>
      <c r="H7389" s="44">
        <f t="shared" si="120"/>
        <v>0</v>
      </c>
    </row>
    <row r="7390" spans="2:8" ht="12.5" x14ac:dyDescent="0.25">
      <c r="B7390" s="25"/>
      <c r="C7390" s="33"/>
      <c r="D7390" s="1"/>
      <c r="E7390" s="1"/>
      <c r="F7390" s="34"/>
      <c r="G7390" s="2"/>
      <c r="H7390" s="44">
        <f t="shared" si="120"/>
        <v>0</v>
      </c>
    </row>
    <row r="7391" spans="2:8" ht="12.5" x14ac:dyDescent="0.25">
      <c r="B7391" s="25"/>
      <c r="C7391" s="33"/>
      <c r="D7391" s="1"/>
      <c r="E7391" s="1"/>
      <c r="F7391" s="34"/>
      <c r="G7391" s="2"/>
      <c r="H7391" s="44">
        <f t="shared" si="120"/>
        <v>0</v>
      </c>
    </row>
    <row r="7392" spans="2:8" ht="12.5" x14ac:dyDescent="0.25">
      <c r="B7392" s="25"/>
      <c r="C7392" s="33"/>
      <c r="D7392" s="1"/>
      <c r="E7392" s="1"/>
      <c r="F7392" s="34"/>
      <c r="G7392" s="2"/>
      <c r="H7392" s="44">
        <f t="shared" si="120"/>
        <v>0</v>
      </c>
    </row>
    <row r="7393" spans="2:8" ht="12.5" x14ac:dyDescent="0.25">
      <c r="B7393" s="25"/>
      <c r="C7393" s="33"/>
      <c r="D7393" s="1"/>
      <c r="E7393" s="1"/>
      <c r="F7393" s="34"/>
      <c r="G7393" s="2"/>
      <c r="H7393" s="44">
        <f t="shared" si="120"/>
        <v>0</v>
      </c>
    </row>
    <row r="7394" spans="2:8" ht="12.5" x14ac:dyDescent="0.25">
      <c r="B7394" s="25"/>
      <c r="C7394" s="33"/>
      <c r="D7394" s="1"/>
      <c r="E7394" s="1"/>
      <c r="F7394" s="34"/>
      <c r="G7394" s="2"/>
      <c r="H7394" s="44">
        <f t="shared" si="120"/>
        <v>0</v>
      </c>
    </row>
    <row r="7395" spans="2:8" ht="12.5" x14ac:dyDescent="0.25">
      <c r="B7395" s="25"/>
      <c r="C7395" s="33"/>
      <c r="D7395" s="1"/>
      <c r="E7395" s="1"/>
      <c r="F7395" s="34"/>
      <c r="G7395" s="2"/>
      <c r="H7395" s="44">
        <f t="shared" si="120"/>
        <v>0</v>
      </c>
    </row>
    <row r="7396" spans="2:8" ht="12.5" x14ac:dyDescent="0.25">
      <c r="B7396" s="25"/>
      <c r="C7396" s="33"/>
      <c r="D7396" s="1"/>
      <c r="E7396" s="1"/>
      <c r="F7396" s="34"/>
      <c r="G7396" s="2"/>
      <c r="H7396" s="44">
        <f t="shared" si="120"/>
        <v>0</v>
      </c>
    </row>
    <row r="7397" spans="2:8" ht="12.5" x14ac:dyDescent="0.25">
      <c r="B7397" s="25"/>
      <c r="C7397" s="33"/>
      <c r="D7397" s="1"/>
      <c r="E7397" s="1"/>
      <c r="F7397" s="34"/>
      <c r="G7397" s="2"/>
      <c r="H7397" s="44">
        <f t="shared" si="120"/>
        <v>0</v>
      </c>
    </row>
    <row r="7398" spans="2:8" ht="12.5" x14ac:dyDescent="0.25">
      <c r="B7398" s="25"/>
      <c r="C7398" s="33"/>
      <c r="D7398" s="1"/>
      <c r="E7398" s="1"/>
      <c r="F7398" s="34"/>
      <c r="G7398" s="2"/>
      <c r="H7398" s="44">
        <f t="shared" si="120"/>
        <v>0</v>
      </c>
    </row>
    <row r="7399" spans="2:8" ht="12.5" x14ac:dyDescent="0.25">
      <c r="B7399" s="25"/>
      <c r="C7399" s="33"/>
      <c r="D7399" s="1"/>
      <c r="E7399" s="1"/>
      <c r="F7399" s="34"/>
      <c r="G7399" s="2"/>
      <c r="H7399" s="44">
        <f t="shared" si="120"/>
        <v>0</v>
      </c>
    </row>
    <row r="7400" spans="2:8" ht="12.5" x14ac:dyDescent="0.25">
      <c r="B7400" s="25"/>
      <c r="C7400" s="33"/>
      <c r="D7400" s="1"/>
      <c r="E7400" s="1"/>
      <c r="F7400" s="34"/>
      <c r="G7400" s="2"/>
      <c r="H7400" s="44">
        <f t="shared" si="120"/>
        <v>0</v>
      </c>
    </row>
    <row r="7401" spans="2:8" ht="12.5" x14ac:dyDescent="0.25">
      <c r="B7401" s="25"/>
      <c r="C7401" s="33"/>
      <c r="D7401" s="1"/>
      <c r="E7401" s="1"/>
      <c r="F7401" s="34"/>
      <c r="G7401" s="2"/>
      <c r="H7401" s="44">
        <f t="shared" si="120"/>
        <v>0</v>
      </c>
    </row>
    <row r="7402" spans="2:8" ht="12.5" x14ac:dyDescent="0.25">
      <c r="B7402" s="25"/>
      <c r="C7402" s="33"/>
      <c r="D7402" s="1"/>
      <c r="E7402" s="1"/>
      <c r="F7402" s="34"/>
      <c r="G7402" s="2"/>
      <c r="H7402" s="44">
        <f t="shared" si="120"/>
        <v>0</v>
      </c>
    </row>
    <row r="7403" spans="2:8" ht="12.5" x14ac:dyDescent="0.25">
      <c r="B7403" s="25"/>
      <c r="C7403" s="33"/>
      <c r="D7403" s="1"/>
      <c r="E7403" s="1"/>
      <c r="F7403" s="34"/>
      <c r="G7403" s="2"/>
      <c r="H7403" s="44">
        <f t="shared" si="120"/>
        <v>0</v>
      </c>
    </row>
    <row r="7404" spans="2:8" ht="12.5" x14ac:dyDescent="0.25">
      <c r="B7404" s="25"/>
      <c r="C7404" s="33"/>
      <c r="D7404" s="1"/>
      <c r="E7404" s="1"/>
      <c r="F7404" s="34"/>
      <c r="G7404" s="2"/>
      <c r="H7404" s="44">
        <f t="shared" si="120"/>
        <v>0</v>
      </c>
    </row>
    <row r="7405" spans="2:8" ht="12.5" x14ac:dyDescent="0.25">
      <c r="B7405" s="25"/>
      <c r="C7405" s="33"/>
      <c r="D7405" s="1"/>
      <c r="E7405" s="1"/>
      <c r="F7405" s="34"/>
      <c r="G7405" s="2"/>
      <c r="H7405" s="44">
        <f t="shared" si="120"/>
        <v>0</v>
      </c>
    </row>
    <row r="7406" spans="2:8" ht="12.5" x14ac:dyDescent="0.25">
      <c r="B7406" s="25"/>
      <c r="C7406" s="33"/>
      <c r="D7406" s="1"/>
      <c r="E7406" s="1"/>
      <c r="F7406" s="34"/>
      <c r="G7406" s="2"/>
      <c r="H7406" s="44">
        <f t="shared" si="120"/>
        <v>0</v>
      </c>
    </row>
    <row r="7407" spans="2:8" ht="12.5" x14ac:dyDescent="0.25">
      <c r="B7407" s="25"/>
      <c r="C7407" s="33"/>
      <c r="D7407" s="1"/>
      <c r="E7407" s="1"/>
      <c r="F7407" s="34"/>
      <c r="G7407" s="2"/>
      <c r="H7407" s="44">
        <f t="shared" si="120"/>
        <v>0</v>
      </c>
    </row>
    <row r="7408" spans="2:8" ht="12.5" x14ac:dyDescent="0.25">
      <c r="B7408" s="25"/>
      <c r="C7408" s="33"/>
      <c r="D7408" s="1"/>
      <c r="E7408" s="1"/>
      <c r="F7408" s="34"/>
      <c r="G7408" s="2"/>
      <c r="H7408" s="44">
        <f t="shared" si="120"/>
        <v>0</v>
      </c>
    </row>
    <row r="7409" spans="2:8" ht="12.5" x14ac:dyDescent="0.25">
      <c r="B7409" s="25"/>
      <c r="C7409" s="33"/>
      <c r="D7409" s="1"/>
      <c r="E7409" s="1"/>
      <c r="F7409" s="34"/>
      <c r="G7409" s="2"/>
      <c r="H7409" s="44">
        <f t="shared" si="120"/>
        <v>0</v>
      </c>
    </row>
    <row r="7410" spans="2:8" ht="12.5" x14ac:dyDescent="0.25">
      <c r="B7410" s="25"/>
      <c r="C7410" s="33"/>
      <c r="D7410" s="1"/>
      <c r="E7410" s="1"/>
      <c r="F7410" s="34"/>
      <c r="G7410" s="2"/>
      <c r="H7410" s="44">
        <f t="shared" si="120"/>
        <v>0</v>
      </c>
    </row>
    <row r="7411" spans="2:8" ht="12.5" x14ac:dyDescent="0.25">
      <c r="B7411" s="25"/>
      <c r="C7411" s="33"/>
      <c r="D7411" s="1"/>
      <c r="E7411" s="1"/>
      <c r="F7411" s="34"/>
      <c r="G7411" s="2"/>
      <c r="H7411" s="44">
        <f t="shared" si="120"/>
        <v>0</v>
      </c>
    </row>
    <row r="7412" spans="2:8" ht="12.5" x14ac:dyDescent="0.25">
      <c r="B7412" s="25"/>
      <c r="C7412" s="33"/>
      <c r="D7412" s="1"/>
      <c r="E7412" s="1"/>
      <c r="F7412" s="34"/>
      <c r="G7412" s="2"/>
      <c r="H7412" s="44">
        <f t="shared" si="120"/>
        <v>0</v>
      </c>
    </row>
    <row r="7413" spans="2:8" ht="12.5" x14ac:dyDescent="0.25">
      <c r="B7413" s="25"/>
      <c r="C7413" s="33"/>
      <c r="D7413" s="1"/>
      <c r="E7413" s="1"/>
      <c r="F7413" s="34"/>
      <c r="G7413" s="2"/>
      <c r="H7413" s="44">
        <f t="shared" si="120"/>
        <v>0</v>
      </c>
    </row>
    <row r="7414" spans="2:8" ht="12.5" x14ac:dyDescent="0.25">
      <c r="B7414" s="25"/>
      <c r="C7414" s="33"/>
      <c r="D7414" s="1"/>
      <c r="E7414" s="1"/>
      <c r="F7414" s="34"/>
      <c r="G7414" s="2"/>
      <c r="H7414" s="44">
        <f t="shared" si="120"/>
        <v>0</v>
      </c>
    </row>
    <row r="7415" spans="2:8" ht="12.5" x14ac:dyDescent="0.25">
      <c r="B7415" s="25"/>
      <c r="C7415" s="33"/>
      <c r="D7415" s="1"/>
      <c r="E7415" s="1"/>
      <c r="F7415" s="34"/>
      <c r="G7415" s="2"/>
      <c r="H7415" s="44">
        <f t="shared" si="120"/>
        <v>0</v>
      </c>
    </row>
    <row r="7416" spans="2:8" ht="12.5" x14ac:dyDescent="0.25">
      <c r="B7416" s="25"/>
      <c r="C7416" s="33"/>
      <c r="D7416" s="1"/>
      <c r="E7416" s="1"/>
      <c r="F7416" s="34"/>
      <c r="G7416" s="2"/>
      <c r="H7416" s="44">
        <f t="shared" si="120"/>
        <v>0</v>
      </c>
    </row>
    <row r="7417" spans="2:8" ht="12.5" x14ac:dyDescent="0.25">
      <c r="B7417" s="25"/>
      <c r="C7417" s="33"/>
      <c r="D7417" s="1"/>
      <c r="E7417" s="1"/>
      <c r="F7417" s="34"/>
      <c r="G7417" s="2"/>
      <c r="H7417" s="44">
        <f t="shared" si="120"/>
        <v>0</v>
      </c>
    </row>
    <row r="7418" spans="2:8" ht="12.5" x14ac:dyDescent="0.25">
      <c r="B7418" s="25"/>
      <c r="C7418" s="33"/>
      <c r="D7418" s="1"/>
      <c r="E7418" s="1"/>
      <c r="F7418" s="34"/>
      <c r="G7418" s="2"/>
      <c r="H7418" s="44">
        <f t="shared" si="120"/>
        <v>0</v>
      </c>
    </row>
    <row r="7419" spans="2:8" ht="12.5" x14ac:dyDescent="0.25">
      <c r="B7419" s="25"/>
      <c r="C7419" s="33"/>
      <c r="D7419" s="1"/>
      <c r="E7419" s="1"/>
      <c r="F7419" s="34"/>
      <c r="G7419" s="2"/>
      <c r="H7419" s="44">
        <f t="shared" si="120"/>
        <v>0</v>
      </c>
    </row>
    <row r="7420" spans="2:8" ht="12.5" x14ac:dyDescent="0.25">
      <c r="B7420" s="25"/>
      <c r="C7420" s="33"/>
      <c r="D7420" s="1"/>
      <c r="E7420" s="1"/>
      <c r="F7420" s="34"/>
      <c r="G7420" s="2"/>
      <c r="H7420" s="44">
        <f t="shared" si="120"/>
        <v>0</v>
      </c>
    </row>
    <row r="7421" spans="2:8" ht="12.5" x14ac:dyDescent="0.25">
      <c r="B7421" s="25"/>
      <c r="C7421" s="33"/>
      <c r="D7421" s="1"/>
      <c r="E7421" s="1"/>
      <c r="F7421" s="34"/>
      <c r="G7421" s="2"/>
      <c r="H7421" s="44">
        <f t="shared" si="120"/>
        <v>0</v>
      </c>
    </row>
    <row r="7422" spans="2:8" ht="12.5" x14ac:dyDescent="0.25">
      <c r="B7422" s="25"/>
      <c r="C7422" s="33"/>
      <c r="D7422" s="1"/>
      <c r="E7422" s="1"/>
      <c r="F7422" s="34"/>
      <c r="G7422" s="2"/>
      <c r="H7422" s="44">
        <f t="shared" si="120"/>
        <v>0</v>
      </c>
    </row>
    <row r="7423" spans="2:8" ht="12.5" x14ac:dyDescent="0.25">
      <c r="B7423" s="25"/>
      <c r="C7423" s="33"/>
      <c r="D7423" s="1"/>
      <c r="E7423" s="1"/>
      <c r="F7423" s="34"/>
      <c r="G7423" s="2"/>
      <c r="H7423" s="44">
        <f t="shared" si="120"/>
        <v>0</v>
      </c>
    </row>
    <row r="7424" spans="2:8" ht="12.5" x14ac:dyDescent="0.25">
      <c r="B7424" s="25"/>
      <c r="C7424" s="33"/>
      <c r="D7424" s="1"/>
      <c r="E7424" s="1"/>
      <c r="F7424" s="34"/>
      <c r="G7424" s="2"/>
      <c r="H7424" s="44">
        <f t="shared" si="120"/>
        <v>0</v>
      </c>
    </row>
    <row r="7425" spans="2:8" ht="12.5" x14ac:dyDescent="0.25">
      <c r="B7425" s="25"/>
      <c r="C7425" s="33"/>
      <c r="D7425" s="1"/>
      <c r="E7425" s="1"/>
      <c r="F7425" s="34"/>
      <c r="G7425" s="2"/>
      <c r="H7425" s="44">
        <f t="shared" si="120"/>
        <v>0</v>
      </c>
    </row>
    <row r="7426" spans="2:8" ht="12.5" x14ac:dyDescent="0.25">
      <c r="B7426" s="25"/>
      <c r="C7426" s="33"/>
      <c r="D7426" s="1"/>
      <c r="E7426" s="1"/>
      <c r="F7426" s="34"/>
      <c r="G7426" s="2"/>
      <c r="H7426" s="44">
        <f t="shared" si="120"/>
        <v>0</v>
      </c>
    </row>
    <row r="7427" spans="2:8" ht="12.5" x14ac:dyDescent="0.25">
      <c r="B7427" s="25"/>
      <c r="C7427" s="33"/>
      <c r="D7427" s="1"/>
      <c r="E7427" s="1"/>
      <c r="F7427" s="34"/>
      <c r="G7427" s="2"/>
      <c r="H7427" s="44">
        <f t="shared" si="120"/>
        <v>0</v>
      </c>
    </row>
    <row r="7428" spans="2:8" ht="12.5" x14ac:dyDescent="0.25">
      <c r="B7428" s="25"/>
      <c r="C7428" s="33"/>
      <c r="D7428" s="1"/>
      <c r="E7428" s="1"/>
      <c r="F7428" s="34"/>
      <c r="G7428" s="2"/>
      <c r="H7428" s="44">
        <f t="shared" si="120"/>
        <v>0</v>
      </c>
    </row>
    <row r="7429" spans="2:8" ht="12.5" x14ac:dyDescent="0.25">
      <c r="B7429" s="25"/>
      <c r="C7429" s="33"/>
      <c r="D7429" s="1"/>
      <c r="E7429" s="1"/>
      <c r="F7429" s="34"/>
      <c r="G7429" s="2"/>
      <c r="H7429" s="44">
        <f t="shared" si="120"/>
        <v>0</v>
      </c>
    </row>
    <row r="7430" spans="2:8" ht="12.5" x14ac:dyDescent="0.25">
      <c r="B7430" s="25"/>
      <c r="C7430" s="33"/>
      <c r="D7430" s="1"/>
      <c r="E7430" s="1"/>
      <c r="F7430" s="34"/>
      <c r="G7430" s="2"/>
      <c r="H7430" s="44">
        <f t="shared" ref="H7430:H7493" si="121">F7430*ROUND(G7430,4)</f>
        <v>0</v>
      </c>
    </row>
    <row r="7431" spans="2:8" ht="12.5" x14ac:dyDescent="0.25">
      <c r="B7431" s="25"/>
      <c r="C7431" s="33"/>
      <c r="D7431" s="1"/>
      <c r="E7431" s="1"/>
      <c r="F7431" s="34"/>
      <c r="G7431" s="2"/>
      <c r="H7431" s="44">
        <f t="shared" si="121"/>
        <v>0</v>
      </c>
    </row>
    <row r="7432" spans="2:8" ht="12.5" x14ac:dyDescent="0.25">
      <c r="B7432" s="25"/>
      <c r="C7432" s="33"/>
      <c r="D7432" s="1"/>
      <c r="E7432" s="1"/>
      <c r="F7432" s="34"/>
      <c r="G7432" s="2"/>
      <c r="H7432" s="44">
        <f t="shared" si="121"/>
        <v>0</v>
      </c>
    </row>
    <row r="7433" spans="2:8" ht="12.5" x14ac:dyDescent="0.25">
      <c r="B7433" s="25"/>
      <c r="C7433" s="33"/>
      <c r="D7433" s="1"/>
      <c r="E7433" s="1"/>
      <c r="F7433" s="34"/>
      <c r="G7433" s="2"/>
      <c r="H7433" s="44">
        <f t="shared" si="121"/>
        <v>0</v>
      </c>
    </row>
    <row r="7434" spans="2:8" ht="12.5" x14ac:dyDescent="0.25">
      <c r="B7434" s="25"/>
      <c r="C7434" s="33"/>
      <c r="D7434" s="1"/>
      <c r="E7434" s="1"/>
      <c r="F7434" s="34"/>
      <c r="G7434" s="2"/>
      <c r="H7434" s="44">
        <f t="shared" si="121"/>
        <v>0</v>
      </c>
    </row>
    <row r="7435" spans="2:8" ht="12.5" x14ac:dyDescent="0.25">
      <c r="B7435" s="25"/>
      <c r="C7435" s="33"/>
      <c r="D7435" s="1"/>
      <c r="E7435" s="1"/>
      <c r="F7435" s="34"/>
      <c r="G7435" s="2"/>
      <c r="H7435" s="44">
        <f t="shared" si="121"/>
        <v>0</v>
      </c>
    </row>
    <row r="7436" spans="2:8" ht="12.5" x14ac:dyDescent="0.25">
      <c r="B7436" s="25"/>
      <c r="C7436" s="33"/>
      <c r="D7436" s="1"/>
      <c r="E7436" s="1"/>
      <c r="F7436" s="34"/>
      <c r="G7436" s="2"/>
      <c r="H7436" s="44">
        <f t="shared" si="121"/>
        <v>0</v>
      </c>
    </row>
    <row r="7437" spans="2:8" ht="12.5" x14ac:dyDescent="0.25">
      <c r="B7437" s="25"/>
      <c r="C7437" s="33"/>
      <c r="D7437" s="1"/>
      <c r="E7437" s="1"/>
      <c r="F7437" s="34"/>
      <c r="G7437" s="2"/>
      <c r="H7437" s="44">
        <f t="shared" si="121"/>
        <v>0</v>
      </c>
    </row>
    <row r="7438" spans="2:8" ht="12.5" x14ac:dyDescent="0.25">
      <c r="B7438" s="25"/>
      <c r="C7438" s="33"/>
      <c r="D7438" s="1"/>
      <c r="E7438" s="1"/>
      <c r="F7438" s="34"/>
      <c r="G7438" s="2"/>
      <c r="H7438" s="44">
        <f t="shared" si="121"/>
        <v>0</v>
      </c>
    </row>
    <row r="7439" spans="2:8" ht="12.5" x14ac:dyDescent="0.25">
      <c r="B7439" s="25"/>
      <c r="C7439" s="33"/>
      <c r="D7439" s="1"/>
      <c r="E7439" s="1"/>
      <c r="F7439" s="34"/>
      <c r="G7439" s="2"/>
      <c r="H7439" s="44">
        <f t="shared" si="121"/>
        <v>0</v>
      </c>
    </row>
    <row r="7440" spans="2:8" ht="12.5" x14ac:dyDescent="0.25">
      <c r="B7440" s="25"/>
      <c r="C7440" s="33"/>
      <c r="D7440" s="1"/>
      <c r="E7440" s="1"/>
      <c r="F7440" s="34"/>
      <c r="G7440" s="2"/>
      <c r="H7440" s="44">
        <f t="shared" si="121"/>
        <v>0</v>
      </c>
    </row>
    <row r="7441" spans="2:8" ht="12.5" x14ac:dyDescent="0.25">
      <c r="B7441" s="25"/>
      <c r="C7441" s="33"/>
      <c r="D7441" s="1"/>
      <c r="E7441" s="1"/>
      <c r="F7441" s="34"/>
      <c r="G7441" s="2"/>
      <c r="H7441" s="44">
        <f t="shared" si="121"/>
        <v>0</v>
      </c>
    </row>
    <row r="7442" spans="2:8" ht="12.5" x14ac:dyDescent="0.25">
      <c r="B7442" s="25"/>
      <c r="C7442" s="33"/>
      <c r="D7442" s="1"/>
      <c r="E7442" s="1"/>
      <c r="F7442" s="34"/>
      <c r="G7442" s="2"/>
      <c r="H7442" s="44">
        <f t="shared" si="121"/>
        <v>0</v>
      </c>
    </row>
    <row r="7443" spans="2:8" ht="12.5" x14ac:dyDescent="0.25">
      <c r="B7443" s="25"/>
      <c r="C7443" s="33"/>
      <c r="D7443" s="1"/>
      <c r="E7443" s="1"/>
      <c r="F7443" s="34"/>
      <c r="G7443" s="2"/>
      <c r="H7443" s="44">
        <f t="shared" si="121"/>
        <v>0</v>
      </c>
    </row>
    <row r="7444" spans="2:8" ht="12.5" x14ac:dyDescent="0.25">
      <c r="B7444" s="25"/>
      <c r="C7444" s="33"/>
      <c r="D7444" s="1"/>
      <c r="E7444" s="1"/>
      <c r="F7444" s="34"/>
      <c r="G7444" s="2"/>
      <c r="H7444" s="44">
        <f t="shared" si="121"/>
        <v>0</v>
      </c>
    </row>
    <row r="7445" spans="2:8" ht="12.5" x14ac:dyDescent="0.25">
      <c r="B7445" s="25"/>
      <c r="C7445" s="33"/>
      <c r="D7445" s="1"/>
      <c r="E7445" s="1"/>
      <c r="F7445" s="34"/>
      <c r="G7445" s="2"/>
      <c r="H7445" s="44">
        <f t="shared" si="121"/>
        <v>0</v>
      </c>
    </row>
    <row r="7446" spans="2:8" ht="12.5" x14ac:dyDescent="0.25">
      <c r="B7446" s="25"/>
      <c r="C7446" s="33"/>
      <c r="D7446" s="1"/>
      <c r="E7446" s="1"/>
      <c r="F7446" s="34"/>
      <c r="G7446" s="2"/>
      <c r="H7446" s="44">
        <f t="shared" si="121"/>
        <v>0</v>
      </c>
    </row>
    <row r="7447" spans="2:8" ht="12.5" x14ac:dyDescent="0.25">
      <c r="B7447" s="25"/>
      <c r="C7447" s="33"/>
      <c r="D7447" s="1"/>
      <c r="E7447" s="1"/>
      <c r="F7447" s="34"/>
      <c r="G7447" s="2"/>
      <c r="H7447" s="44">
        <f t="shared" si="121"/>
        <v>0</v>
      </c>
    </row>
    <row r="7448" spans="2:8" ht="12.5" x14ac:dyDescent="0.25">
      <c r="B7448" s="25"/>
      <c r="C7448" s="33"/>
      <c r="D7448" s="1"/>
      <c r="E7448" s="1"/>
      <c r="F7448" s="34"/>
      <c r="G7448" s="2"/>
      <c r="H7448" s="44">
        <f t="shared" si="121"/>
        <v>0</v>
      </c>
    </row>
    <row r="7449" spans="2:8" ht="12.5" x14ac:dyDescent="0.25">
      <c r="B7449" s="25"/>
      <c r="C7449" s="33"/>
      <c r="D7449" s="1"/>
      <c r="E7449" s="1"/>
      <c r="F7449" s="34"/>
      <c r="G7449" s="2"/>
      <c r="H7449" s="44">
        <f t="shared" si="121"/>
        <v>0</v>
      </c>
    </row>
    <row r="7450" spans="2:8" ht="12.5" x14ac:dyDescent="0.25">
      <c r="B7450" s="25"/>
      <c r="C7450" s="33"/>
      <c r="D7450" s="1"/>
      <c r="E7450" s="1"/>
      <c r="F7450" s="34"/>
      <c r="G7450" s="2"/>
      <c r="H7450" s="44">
        <f t="shared" si="121"/>
        <v>0</v>
      </c>
    </row>
    <row r="7451" spans="2:8" ht="12.5" x14ac:dyDescent="0.25">
      <c r="B7451" s="25"/>
      <c r="C7451" s="33"/>
      <c r="D7451" s="1"/>
      <c r="E7451" s="1"/>
      <c r="F7451" s="34"/>
      <c r="G7451" s="2"/>
      <c r="H7451" s="44">
        <f t="shared" si="121"/>
        <v>0</v>
      </c>
    </row>
    <row r="7452" spans="2:8" ht="12.5" x14ac:dyDescent="0.25">
      <c r="B7452" s="25"/>
      <c r="C7452" s="33"/>
      <c r="D7452" s="1"/>
      <c r="E7452" s="1"/>
      <c r="F7452" s="34"/>
      <c r="G7452" s="2"/>
      <c r="H7452" s="44">
        <f t="shared" si="121"/>
        <v>0</v>
      </c>
    </row>
    <row r="7453" spans="2:8" ht="12.5" x14ac:dyDescent="0.25">
      <c r="B7453" s="25"/>
      <c r="C7453" s="33"/>
      <c r="D7453" s="1"/>
      <c r="E7453" s="1"/>
      <c r="F7453" s="34"/>
      <c r="G7453" s="2"/>
      <c r="H7453" s="44">
        <f t="shared" si="121"/>
        <v>0</v>
      </c>
    </row>
    <row r="7454" spans="2:8" ht="12.5" x14ac:dyDescent="0.25">
      <c r="B7454" s="25"/>
      <c r="C7454" s="33"/>
      <c r="D7454" s="1"/>
      <c r="E7454" s="1"/>
      <c r="F7454" s="34"/>
      <c r="G7454" s="2"/>
      <c r="H7454" s="44">
        <f t="shared" si="121"/>
        <v>0</v>
      </c>
    </row>
    <row r="7455" spans="2:8" ht="12.5" x14ac:dyDescent="0.25">
      <c r="B7455" s="25"/>
      <c r="C7455" s="33"/>
      <c r="D7455" s="1"/>
      <c r="E7455" s="1"/>
      <c r="F7455" s="34"/>
      <c r="G7455" s="2"/>
      <c r="H7455" s="44">
        <f t="shared" si="121"/>
        <v>0</v>
      </c>
    </row>
    <row r="7456" spans="2:8" ht="12.5" x14ac:dyDescent="0.25">
      <c r="B7456" s="25"/>
      <c r="C7456" s="33"/>
      <c r="D7456" s="1"/>
      <c r="E7456" s="1"/>
      <c r="F7456" s="34"/>
      <c r="G7456" s="2"/>
      <c r="H7456" s="44">
        <f t="shared" si="121"/>
        <v>0</v>
      </c>
    </row>
    <row r="7457" spans="2:8" ht="12.5" x14ac:dyDescent="0.25">
      <c r="B7457" s="25"/>
      <c r="C7457" s="33"/>
      <c r="D7457" s="1"/>
      <c r="E7457" s="1"/>
      <c r="F7457" s="34"/>
      <c r="G7457" s="2"/>
      <c r="H7457" s="44">
        <f t="shared" si="121"/>
        <v>0</v>
      </c>
    </row>
    <row r="7458" spans="2:8" ht="12.5" x14ac:dyDescent="0.25">
      <c r="B7458" s="25"/>
      <c r="C7458" s="33"/>
      <c r="D7458" s="1"/>
      <c r="E7458" s="1"/>
      <c r="F7458" s="34"/>
      <c r="G7458" s="2"/>
      <c r="H7458" s="44">
        <f t="shared" si="121"/>
        <v>0</v>
      </c>
    </row>
    <row r="7459" spans="2:8" ht="12.5" x14ac:dyDescent="0.25">
      <c r="B7459" s="25"/>
      <c r="C7459" s="33"/>
      <c r="D7459" s="1"/>
      <c r="E7459" s="1"/>
      <c r="F7459" s="34"/>
      <c r="G7459" s="2"/>
      <c r="H7459" s="44">
        <f t="shared" si="121"/>
        <v>0</v>
      </c>
    </row>
    <row r="7460" spans="2:8" ht="12.5" x14ac:dyDescent="0.25">
      <c r="B7460" s="25"/>
      <c r="C7460" s="33"/>
      <c r="D7460" s="1"/>
      <c r="E7460" s="1"/>
      <c r="F7460" s="34"/>
      <c r="G7460" s="2"/>
      <c r="H7460" s="44">
        <f t="shared" si="121"/>
        <v>0</v>
      </c>
    </row>
    <row r="7461" spans="2:8" ht="12.5" x14ac:dyDescent="0.25">
      <c r="B7461" s="25"/>
      <c r="C7461" s="33"/>
      <c r="D7461" s="1"/>
      <c r="E7461" s="1"/>
      <c r="F7461" s="34"/>
      <c r="G7461" s="2"/>
      <c r="H7461" s="44">
        <f t="shared" si="121"/>
        <v>0</v>
      </c>
    </row>
    <row r="7462" spans="2:8" ht="12.5" x14ac:dyDescent="0.25">
      <c r="B7462" s="25"/>
      <c r="C7462" s="33"/>
      <c r="D7462" s="1"/>
      <c r="E7462" s="1"/>
      <c r="F7462" s="34"/>
      <c r="G7462" s="2"/>
      <c r="H7462" s="44">
        <f t="shared" si="121"/>
        <v>0</v>
      </c>
    </row>
    <row r="7463" spans="2:8" ht="12.5" x14ac:dyDescent="0.25">
      <c r="B7463" s="25"/>
      <c r="C7463" s="33"/>
      <c r="D7463" s="1"/>
      <c r="E7463" s="1"/>
      <c r="F7463" s="34"/>
      <c r="G7463" s="2"/>
      <c r="H7463" s="44">
        <f t="shared" si="121"/>
        <v>0</v>
      </c>
    </row>
    <row r="7464" spans="2:8" ht="12.5" x14ac:dyDescent="0.25">
      <c r="B7464" s="25"/>
      <c r="C7464" s="33"/>
      <c r="D7464" s="1"/>
      <c r="E7464" s="1"/>
      <c r="F7464" s="34"/>
      <c r="G7464" s="2"/>
      <c r="H7464" s="44">
        <f t="shared" si="121"/>
        <v>0</v>
      </c>
    </row>
    <row r="7465" spans="2:8" ht="12.5" x14ac:dyDescent="0.25">
      <c r="B7465" s="25"/>
      <c r="C7465" s="33"/>
      <c r="D7465" s="1"/>
      <c r="E7465" s="1"/>
      <c r="F7465" s="34"/>
      <c r="G7465" s="2"/>
      <c r="H7465" s="44">
        <f t="shared" si="121"/>
        <v>0</v>
      </c>
    </row>
    <row r="7466" spans="2:8" ht="12.5" x14ac:dyDescent="0.25">
      <c r="B7466" s="25"/>
      <c r="C7466" s="33"/>
      <c r="D7466" s="1"/>
      <c r="E7466" s="1"/>
      <c r="F7466" s="34"/>
      <c r="G7466" s="2"/>
      <c r="H7466" s="44">
        <f t="shared" si="121"/>
        <v>0</v>
      </c>
    </row>
    <row r="7467" spans="2:8" ht="12.5" x14ac:dyDescent="0.25">
      <c r="B7467" s="25"/>
      <c r="C7467" s="33"/>
      <c r="D7467" s="1"/>
      <c r="E7467" s="1"/>
      <c r="F7467" s="34"/>
      <c r="G7467" s="2"/>
      <c r="H7467" s="44">
        <f t="shared" si="121"/>
        <v>0</v>
      </c>
    </row>
    <row r="7468" spans="2:8" ht="12.5" x14ac:dyDescent="0.25">
      <c r="B7468" s="25"/>
      <c r="C7468" s="33"/>
      <c r="D7468" s="1"/>
      <c r="E7468" s="1"/>
      <c r="F7468" s="34"/>
      <c r="G7468" s="2"/>
      <c r="H7468" s="44">
        <f t="shared" si="121"/>
        <v>0</v>
      </c>
    </row>
    <row r="7469" spans="2:8" ht="12.5" x14ac:dyDescent="0.25">
      <c r="B7469" s="25"/>
      <c r="C7469" s="33"/>
      <c r="D7469" s="1"/>
      <c r="E7469" s="1"/>
      <c r="F7469" s="34"/>
      <c r="G7469" s="2"/>
      <c r="H7469" s="44">
        <f t="shared" si="121"/>
        <v>0</v>
      </c>
    </row>
    <row r="7470" spans="2:8" ht="12.5" x14ac:dyDescent="0.25">
      <c r="B7470" s="25"/>
      <c r="C7470" s="33"/>
      <c r="D7470" s="1"/>
      <c r="E7470" s="1"/>
      <c r="F7470" s="34"/>
      <c r="G7470" s="2"/>
      <c r="H7470" s="44">
        <f t="shared" si="121"/>
        <v>0</v>
      </c>
    </row>
    <row r="7471" spans="2:8" ht="12.5" x14ac:dyDescent="0.25">
      <c r="B7471" s="25"/>
      <c r="C7471" s="33"/>
      <c r="D7471" s="1"/>
      <c r="E7471" s="1"/>
      <c r="F7471" s="34"/>
      <c r="G7471" s="2"/>
      <c r="H7471" s="44">
        <f t="shared" si="121"/>
        <v>0</v>
      </c>
    </row>
    <row r="7472" spans="2:8" ht="12.5" x14ac:dyDescent="0.25">
      <c r="B7472" s="25"/>
      <c r="C7472" s="33"/>
      <c r="D7472" s="1"/>
      <c r="E7472" s="1"/>
      <c r="F7472" s="34"/>
      <c r="G7472" s="2"/>
      <c r="H7472" s="44">
        <f t="shared" si="121"/>
        <v>0</v>
      </c>
    </row>
    <row r="7473" spans="2:8" ht="12.5" x14ac:dyDescent="0.25">
      <c r="B7473" s="25"/>
      <c r="C7473" s="33"/>
      <c r="D7473" s="1"/>
      <c r="E7473" s="1"/>
      <c r="F7473" s="34"/>
      <c r="G7473" s="2"/>
      <c r="H7473" s="44">
        <f t="shared" si="121"/>
        <v>0</v>
      </c>
    </row>
    <row r="7474" spans="2:8" ht="12.5" x14ac:dyDescent="0.25">
      <c r="B7474" s="25"/>
      <c r="C7474" s="33"/>
      <c r="D7474" s="1"/>
      <c r="E7474" s="1"/>
      <c r="F7474" s="34"/>
      <c r="G7474" s="2"/>
      <c r="H7474" s="44">
        <f t="shared" si="121"/>
        <v>0</v>
      </c>
    </row>
    <row r="7475" spans="2:8" ht="12.5" x14ac:dyDescent="0.25">
      <c r="B7475" s="25"/>
      <c r="C7475" s="33"/>
      <c r="D7475" s="1"/>
      <c r="E7475" s="1"/>
      <c r="F7475" s="34"/>
      <c r="G7475" s="2"/>
      <c r="H7475" s="44">
        <f t="shared" si="121"/>
        <v>0</v>
      </c>
    </row>
    <row r="7476" spans="2:8" ht="12.5" x14ac:dyDescent="0.25">
      <c r="B7476" s="25"/>
      <c r="C7476" s="33"/>
      <c r="D7476" s="1"/>
      <c r="E7476" s="1"/>
      <c r="F7476" s="34"/>
      <c r="G7476" s="2"/>
      <c r="H7476" s="44">
        <f t="shared" si="121"/>
        <v>0</v>
      </c>
    </row>
    <row r="7477" spans="2:8" ht="12.5" x14ac:dyDescent="0.25">
      <c r="B7477" s="25"/>
      <c r="C7477" s="33"/>
      <c r="D7477" s="1"/>
      <c r="E7477" s="1"/>
      <c r="F7477" s="34"/>
      <c r="G7477" s="2"/>
      <c r="H7477" s="44">
        <f t="shared" si="121"/>
        <v>0</v>
      </c>
    </row>
    <row r="7478" spans="2:8" ht="12.5" x14ac:dyDescent="0.25">
      <c r="B7478" s="25"/>
      <c r="C7478" s="33"/>
      <c r="D7478" s="1"/>
      <c r="E7478" s="1"/>
      <c r="F7478" s="34"/>
      <c r="G7478" s="2"/>
      <c r="H7478" s="44">
        <f t="shared" si="121"/>
        <v>0</v>
      </c>
    </row>
    <row r="7479" spans="2:8" ht="12.5" x14ac:dyDescent="0.25">
      <c r="B7479" s="25"/>
      <c r="C7479" s="33"/>
      <c r="D7479" s="1"/>
      <c r="E7479" s="1"/>
      <c r="F7479" s="34"/>
      <c r="G7479" s="2"/>
      <c r="H7479" s="44">
        <f t="shared" si="121"/>
        <v>0</v>
      </c>
    </row>
    <row r="7480" spans="2:8" ht="12.5" x14ac:dyDescent="0.25">
      <c r="B7480" s="25"/>
      <c r="C7480" s="33"/>
      <c r="D7480" s="1"/>
      <c r="E7480" s="1"/>
      <c r="F7480" s="34"/>
      <c r="G7480" s="2"/>
      <c r="H7480" s="44">
        <f t="shared" si="121"/>
        <v>0</v>
      </c>
    </row>
    <row r="7481" spans="2:8" ht="12.5" x14ac:dyDescent="0.25">
      <c r="B7481" s="25"/>
      <c r="C7481" s="33"/>
      <c r="D7481" s="1"/>
      <c r="E7481" s="1"/>
      <c r="F7481" s="34"/>
      <c r="G7481" s="2"/>
      <c r="H7481" s="44">
        <f t="shared" si="121"/>
        <v>0</v>
      </c>
    </row>
    <row r="7482" spans="2:8" ht="12.5" x14ac:dyDescent="0.25">
      <c r="B7482" s="25"/>
      <c r="C7482" s="33"/>
      <c r="D7482" s="1"/>
      <c r="E7482" s="1"/>
      <c r="F7482" s="34"/>
      <c r="G7482" s="2"/>
      <c r="H7482" s="44">
        <f t="shared" si="121"/>
        <v>0</v>
      </c>
    </row>
    <row r="7483" spans="2:8" ht="12.5" x14ac:dyDescent="0.25">
      <c r="B7483" s="25"/>
      <c r="C7483" s="33"/>
      <c r="D7483" s="1"/>
      <c r="E7483" s="1"/>
      <c r="F7483" s="34"/>
      <c r="G7483" s="2"/>
      <c r="H7483" s="44">
        <f t="shared" si="121"/>
        <v>0</v>
      </c>
    </row>
    <row r="7484" spans="2:8" ht="12.5" x14ac:dyDescent="0.25">
      <c r="B7484" s="25"/>
      <c r="C7484" s="33"/>
      <c r="D7484" s="1"/>
      <c r="E7484" s="1"/>
      <c r="F7484" s="34"/>
      <c r="G7484" s="2"/>
      <c r="H7484" s="44">
        <f t="shared" si="121"/>
        <v>0</v>
      </c>
    </row>
    <row r="7485" spans="2:8" ht="12.5" x14ac:dyDescent="0.25">
      <c r="B7485" s="25"/>
      <c r="C7485" s="33"/>
      <c r="D7485" s="1"/>
      <c r="E7485" s="1"/>
      <c r="F7485" s="34"/>
      <c r="G7485" s="2"/>
      <c r="H7485" s="44">
        <f t="shared" si="121"/>
        <v>0</v>
      </c>
    </row>
    <row r="7486" spans="2:8" ht="12.5" x14ac:dyDescent="0.25">
      <c r="B7486" s="25"/>
      <c r="C7486" s="33"/>
      <c r="D7486" s="1"/>
      <c r="E7486" s="1"/>
      <c r="F7486" s="34"/>
      <c r="G7486" s="2"/>
      <c r="H7486" s="44">
        <f t="shared" si="121"/>
        <v>0</v>
      </c>
    </row>
    <row r="7487" spans="2:8" ht="12.5" x14ac:dyDescent="0.25">
      <c r="B7487" s="25"/>
      <c r="C7487" s="33"/>
      <c r="D7487" s="1"/>
      <c r="E7487" s="1"/>
      <c r="F7487" s="34"/>
      <c r="G7487" s="2"/>
      <c r="H7487" s="44">
        <f t="shared" si="121"/>
        <v>0</v>
      </c>
    </row>
    <row r="7488" spans="2:8" ht="12.5" x14ac:dyDescent="0.25">
      <c r="B7488" s="25"/>
      <c r="C7488" s="33"/>
      <c r="D7488" s="1"/>
      <c r="E7488" s="1"/>
      <c r="F7488" s="34"/>
      <c r="G7488" s="2"/>
      <c r="H7488" s="44">
        <f t="shared" si="121"/>
        <v>0</v>
      </c>
    </row>
    <row r="7489" spans="2:8" ht="12.5" x14ac:dyDescent="0.25">
      <c r="B7489" s="25"/>
      <c r="C7489" s="33"/>
      <c r="D7489" s="1"/>
      <c r="E7489" s="1"/>
      <c r="F7489" s="34"/>
      <c r="G7489" s="2"/>
      <c r="H7489" s="44">
        <f t="shared" si="121"/>
        <v>0</v>
      </c>
    </row>
    <row r="7490" spans="2:8" ht="12.5" x14ac:dyDescent="0.25">
      <c r="B7490" s="25"/>
      <c r="C7490" s="33"/>
      <c r="D7490" s="1"/>
      <c r="E7490" s="1"/>
      <c r="F7490" s="34"/>
      <c r="G7490" s="2"/>
      <c r="H7490" s="44">
        <f t="shared" si="121"/>
        <v>0</v>
      </c>
    </row>
    <row r="7491" spans="2:8" ht="12.5" x14ac:dyDescent="0.25">
      <c r="B7491" s="25"/>
      <c r="C7491" s="33"/>
      <c r="D7491" s="1"/>
      <c r="E7491" s="1"/>
      <c r="F7491" s="34"/>
      <c r="G7491" s="2"/>
      <c r="H7491" s="44">
        <f t="shared" si="121"/>
        <v>0</v>
      </c>
    </row>
    <row r="7492" spans="2:8" ht="12.5" x14ac:dyDescent="0.25">
      <c r="B7492" s="25"/>
      <c r="C7492" s="33"/>
      <c r="D7492" s="1"/>
      <c r="E7492" s="1"/>
      <c r="F7492" s="34"/>
      <c r="G7492" s="2"/>
      <c r="H7492" s="44">
        <f t="shared" si="121"/>
        <v>0</v>
      </c>
    </row>
    <row r="7493" spans="2:8" ht="12.5" x14ac:dyDescent="0.25">
      <c r="B7493" s="25"/>
      <c r="C7493" s="33"/>
      <c r="D7493" s="1"/>
      <c r="E7493" s="1"/>
      <c r="F7493" s="34"/>
      <c r="G7493" s="2"/>
      <c r="H7493" s="44">
        <f t="shared" si="121"/>
        <v>0</v>
      </c>
    </row>
    <row r="7494" spans="2:8" ht="12.5" x14ac:dyDescent="0.25">
      <c r="B7494" s="25"/>
      <c r="C7494" s="33"/>
      <c r="D7494" s="1"/>
      <c r="E7494" s="1"/>
      <c r="F7494" s="34"/>
      <c r="G7494" s="2"/>
      <c r="H7494" s="44">
        <f t="shared" ref="H7494:H7557" si="122">F7494*ROUND(G7494,4)</f>
        <v>0</v>
      </c>
    </row>
    <row r="7495" spans="2:8" ht="12.5" x14ac:dyDescent="0.25">
      <c r="B7495" s="25"/>
      <c r="C7495" s="33"/>
      <c r="D7495" s="1"/>
      <c r="E7495" s="1"/>
      <c r="F7495" s="34"/>
      <c r="G7495" s="2"/>
      <c r="H7495" s="44">
        <f t="shared" si="122"/>
        <v>0</v>
      </c>
    </row>
    <row r="7496" spans="2:8" ht="12.5" x14ac:dyDescent="0.25">
      <c r="B7496" s="25"/>
      <c r="C7496" s="33"/>
      <c r="D7496" s="1"/>
      <c r="E7496" s="1"/>
      <c r="F7496" s="34"/>
      <c r="G7496" s="2"/>
      <c r="H7496" s="44">
        <f t="shared" si="122"/>
        <v>0</v>
      </c>
    </row>
    <row r="7497" spans="2:8" ht="12.5" x14ac:dyDescent="0.25">
      <c r="B7497" s="25"/>
      <c r="C7497" s="33"/>
      <c r="D7497" s="1"/>
      <c r="E7497" s="1"/>
      <c r="F7497" s="34"/>
      <c r="G7497" s="2"/>
      <c r="H7497" s="44">
        <f t="shared" si="122"/>
        <v>0</v>
      </c>
    </row>
    <row r="7498" spans="2:8" ht="12.5" x14ac:dyDescent="0.25">
      <c r="B7498" s="25"/>
      <c r="C7498" s="33"/>
      <c r="D7498" s="1"/>
      <c r="E7498" s="1"/>
      <c r="F7498" s="34"/>
      <c r="G7498" s="2"/>
      <c r="H7498" s="44">
        <f t="shared" si="122"/>
        <v>0</v>
      </c>
    </row>
    <row r="7499" spans="2:8" ht="12.5" x14ac:dyDescent="0.25">
      <c r="B7499" s="25"/>
      <c r="C7499" s="33"/>
      <c r="D7499" s="1"/>
      <c r="E7499" s="1"/>
      <c r="F7499" s="34"/>
      <c r="G7499" s="2"/>
      <c r="H7499" s="44">
        <f t="shared" si="122"/>
        <v>0</v>
      </c>
    </row>
    <row r="7500" spans="2:8" ht="12.5" x14ac:dyDescent="0.25">
      <c r="B7500" s="25"/>
      <c r="C7500" s="33"/>
      <c r="D7500" s="1"/>
      <c r="E7500" s="1"/>
      <c r="F7500" s="34"/>
      <c r="G7500" s="2"/>
      <c r="H7500" s="44">
        <f t="shared" si="122"/>
        <v>0</v>
      </c>
    </row>
    <row r="7501" spans="2:8" ht="12.5" x14ac:dyDescent="0.25">
      <c r="B7501" s="25"/>
      <c r="C7501" s="33"/>
      <c r="D7501" s="1"/>
      <c r="E7501" s="1"/>
      <c r="F7501" s="34"/>
      <c r="G7501" s="2"/>
      <c r="H7501" s="44">
        <f t="shared" si="122"/>
        <v>0</v>
      </c>
    </row>
    <row r="7502" spans="2:8" ht="12.5" x14ac:dyDescent="0.25">
      <c r="B7502" s="25"/>
      <c r="C7502" s="33"/>
      <c r="D7502" s="1"/>
      <c r="E7502" s="1"/>
      <c r="F7502" s="34"/>
      <c r="G7502" s="2"/>
      <c r="H7502" s="44">
        <f t="shared" si="122"/>
        <v>0</v>
      </c>
    </row>
    <row r="7503" spans="2:8" ht="12.5" x14ac:dyDescent="0.25">
      <c r="B7503" s="25"/>
      <c r="C7503" s="33"/>
      <c r="D7503" s="1"/>
      <c r="E7503" s="1"/>
      <c r="F7503" s="34"/>
      <c r="G7503" s="2"/>
      <c r="H7503" s="44">
        <f t="shared" si="122"/>
        <v>0</v>
      </c>
    </row>
    <row r="7504" spans="2:8" ht="12.5" x14ac:dyDescent="0.25">
      <c r="B7504" s="25"/>
      <c r="C7504" s="33"/>
      <c r="D7504" s="1"/>
      <c r="E7504" s="1"/>
      <c r="F7504" s="34"/>
      <c r="G7504" s="2"/>
      <c r="H7504" s="44">
        <f t="shared" si="122"/>
        <v>0</v>
      </c>
    </row>
    <row r="7505" spans="2:8" ht="12.5" x14ac:dyDescent="0.25">
      <c r="B7505" s="25"/>
      <c r="C7505" s="33"/>
      <c r="D7505" s="1"/>
      <c r="E7505" s="1"/>
      <c r="F7505" s="34"/>
      <c r="G7505" s="2"/>
      <c r="H7505" s="44">
        <f t="shared" si="122"/>
        <v>0</v>
      </c>
    </row>
    <row r="7506" spans="2:8" ht="12.5" x14ac:dyDescent="0.25">
      <c r="B7506" s="25"/>
      <c r="C7506" s="33"/>
      <c r="D7506" s="1"/>
      <c r="E7506" s="1"/>
      <c r="F7506" s="34"/>
      <c r="G7506" s="2"/>
      <c r="H7506" s="44">
        <f t="shared" si="122"/>
        <v>0</v>
      </c>
    </row>
    <row r="7507" spans="2:8" ht="12.5" x14ac:dyDescent="0.25">
      <c r="B7507" s="25"/>
      <c r="C7507" s="33"/>
      <c r="D7507" s="1"/>
      <c r="E7507" s="1"/>
      <c r="F7507" s="34"/>
      <c r="G7507" s="2"/>
      <c r="H7507" s="44">
        <f t="shared" si="122"/>
        <v>0</v>
      </c>
    </row>
    <row r="7508" spans="2:8" ht="12.5" x14ac:dyDescent="0.25">
      <c r="B7508" s="25"/>
      <c r="C7508" s="33"/>
      <c r="D7508" s="1"/>
      <c r="E7508" s="1"/>
      <c r="F7508" s="34"/>
      <c r="G7508" s="2"/>
      <c r="H7508" s="44">
        <f t="shared" si="122"/>
        <v>0</v>
      </c>
    </row>
    <row r="7509" spans="2:8" ht="12.5" x14ac:dyDescent="0.25">
      <c r="B7509" s="25"/>
      <c r="C7509" s="33"/>
      <c r="D7509" s="1"/>
      <c r="E7509" s="1"/>
      <c r="F7509" s="34"/>
      <c r="G7509" s="2"/>
      <c r="H7509" s="44">
        <f t="shared" si="122"/>
        <v>0</v>
      </c>
    </row>
    <row r="7510" spans="2:8" ht="12.5" x14ac:dyDescent="0.25">
      <c r="B7510" s="25"/>
      <c r="C7510" s="33"/>
      <c r="D7510" s="1"/>
      <c r="E7510" s="1"/>
      <c r="F7510" s="34"/>
      <c r="G7510" s="2"/>
      <c r="H7510" s="44">
        <f t="shared" si="122"/>
        <v>0</v>
      </c>
    </row>
    <row r="7511" spans="2:8" ht="12.5" x14ac:dyDescent="0.25">
      <c r="B7511" s="25"/>
      <c r="C7511" s="33"/>
      <c r="D7511" s="1"/>
      <c r="E7511" s="1"/>
      <c r="F7511" s="34"/>
      <c r="G7511" s="2"/>
      <c r="H7511" s="44">
        <f t="shared" si="122"/>
        <v>0</v>
      </c>
    </row>
    <row r="7512" spans="2:8" ht="12.5" x14ac:dyDescent="0.25">
      <c r="B7512" s="25"/>
      <c r="C7512" s="33"/>
      <c r="D7512" s="1"/>
      <c r="E7512" s="1"/>
      <c r="F7512" s="34"/>
      <c r="G7512" s="2"/>
      <c r="H7512" s="44">
        <f t="shared" si="122"/>
        <v>0</v>
      </c>
    </row>
    <row r="7513" spans="2:8" ht="12.5" x14ac:dyDescent="0.25">
      <c r="B7513" s="25"/>
      <c r="C7513" s="33"/>
      <c r="D7513" s="1"/>
      <c r="E7513" s="1"/>
      <c r="F7513" s="34"/>
      <c r="G7513" s="2"/>
      <c r="H7513" s="44">
        <f t="shared" si="122"/>
        <v>0</v>
      </c>
    </row>
    <row r="7514" spans="2:8" ht="12.5" x14ac:dyDescent="0.25">
      <c r="B7514" s="25"/>
      <c r="C7514" s="33"/>
      <c r="D7514" s="1"/>
      <c r="E7514" s="1"/>
      <c r="F7514" s="34"/>
      <c r="G7514" s="2"/>
      <c r="H7514" s="44">
        <f t="shared" si="122"/>
        <v>0</v>
      </c>
    </row>
    <row r="7515" spans="2:8" ht="12.5" x14ac:dyDescent="0.25">
      <c r="B7515" s="25"/>
      <c r="C7515" s="33"/>
      <c r="D7515" s="1"/>
      <c r="E7515" s="1"/>
      <c r="F7515" s="34"/>
      <c r="G7515" s="2"/>
      <c r="H7515" s="44">
        <f t="shared" si="122"/>
        <v>0</v>
      </c>
    </row>
    <row r="7516" spans="2:8" ht="12.5" x14ac:dyDescent="0.25">
      <c r="B7516" s="25"/>
      <c r="C7516" s="33"/>
      <c r="D7516" s="1"/>
      <c r="E7516" s="1"/>
      <c r="F7516" s="34"/>
      <c r="G7516" s="2"/>
      <c r="H7516" s="44">
        <f t="shared" si="122"/>
        <v>0</v>
      </c>
    </row>
    <row r="7517" spans="2:8" ht="12.5" x14ac:dyDescent="0.25">
      <c r="B7517" s="25"/>
      <c r="C7517" s="33"/>
      <c r="D7517" s="1"/>
      <c r="E7517" s="1"/>
      <c r="F7517" s="34"/>
      <c r="G7517" s="2"/>
      <c r="H7517" s="44">
        <f t="shared" si="122"/>
        <v>0</v>
      </c>
    </row>
    <row r="7518" spans="2:8" ht="12.5" x14ac:dyDescent="0.25">
      <c r="B7518" s="25"/>
      <c r="C7518" s="33"/>
      <c r="D7518" s="1"/>
      <c r="E7518" s="1"/>
      <c r="F7518" s="34"/>
      <c r="G7518" s="2"/>
      <c r="H7518" s="44">
        <f t="shared" si="122"/>
        <v>0</v>
      </c>
    </row>
    <row r="7519" spans="2:8" ht="12.5" x14ac:dyDescent="0.25">
      <c r="B7519" s="25"/>
      <c r="C7519" s="33"/>
      <c r="D7519" s="1"/>
      <c r="E7519" s="1"/>
      <c r="F7519" s="34"/>
      <c r="G7519" s="2"/>
      <c r="H7519" s="44">
        <f t="shared" si="122"/>
        <v>0</v>
      </c>
    </row>
    <row r="7520" spans="2:8" ht="12.5" x14ac:dyDescent="0.25">
      <c r="B7520" s="25"/>
      <c r="C7520" s="33"/>
      <c r="D7520" s="1"/>
      <c r="E7520" s="1"/>
      <c r="F7520" s="34"/>
      <c r="G7520" s="2"/>
      <c r="H7520" s="44">
        <f t="shared" si="122"/>
        <v>0</v>
      </c>
    </row>
    <row r="7521" spans="2:8" ht="12.5" x14ac:dyDescent="0.25">
      <c r="B7521" s="25"/>
      <c r="C7521" s="33"/>
      <c r="D7521" s="1"/>
      <c r="E7521" s="1"/>
      <c r="F7521" s="34"/>
      <c r="G7521" s="2"/>
      <c r="H7521" s="44">
        <f t="shared" si="122"/>
        <v>0</v>
      </c>
    </row>
    <row r="7522" spans="2:8" ht="12.5" x14ac:dyDescent="0.25">
      <c r="B7522" s="25"/>
      <c r="C7522" s="33"/>
      <c r="D7522" s="1"/>
      <c r="E7522" s="1"/>
      <c r="F7522" s="34"/>
      <c r="G7522" s="2"/>
      <c r="H7522" s="44">
        <f t="shared" si="122"/>
        <v>0</v>
      </c>
    </row>
    <row r="7523" spans="2:8" ht="12.5" x14ac:dyDescent="0.25">
      <c r="B7523" s="25"/>
      <c r="C7523" s="33"/>
      <c r="D7523" s="1"/>
      <c r="E7523" s="1"/>
      <c r="F7523" s="34"/>
      <c r="G7523" s="2"/>
      <c r="H7523" s="44">
        <f t="shared" si="122"/>
        <v>0</v>
      </c>
    </row>
    <row r="7524" spans="2:8" ht="12.5" x14ac:dyDescent="0.25">
      <c r="B7524" s="25"/>
      <c r="C7524" s="33"/>
      <c r="D7524" s="1"/>
      <c r="E7524" s="1"/>
      <c r="F7524" s="34"/>
      <c r="G7524" s="2"/>
      <c r="H7524" s="44">
        <f t="shared" si="122"/>
        <v>0</v>
      </c>
    </row>
    <row r="7525" spans="2:8" ht="12.5" x14ac:dyDescent="0.25">
      <c r="B7525" s="25"/>
      <c r="C7525" s="33"/>
      <c r="D7525" s="1"/>
      <c r="E7525" s="1"/>
      <c r="F7525" s="34"/>
      <c r="G7525" s="2"/>
      <c r="H7525" s="44">
        <f t="shared" si="122"/>
        <v>0</v>
      </c>
    </row>
    <row r="7526" spans="2:8" ht="12.5" x14ac:dyDescent="0.25">
      <c r="B7526" s="25"/>
      <c r="C7526" s="33"/>
      <c r="D7526" s="1"/>
      <c r="E7526" s="1"/>
      <c r="F7526" s="34"/>
      <c r="G7526" s="2"/>
      <c r="H7526" s="44">
        <f t="shared" si="122"/>
        <v>0</v>
      </c>
    </row>
    <row r="7527" spans="2:8" ht="12.5" x14ac:dyDescent="0.25">
      <c r="B7527" s="25"/>
      <c r="C7527" s="33"/>
      <c r="D7527" s="1"/>
      <c r="E7527" s="1"/>
      <c r="F7527" s="34"/>
      <c r="G7527" s="2"/>
      <c r="H7527" s="44">
        <f t="shared" si="122"/>
        <v>0</v>
      </c>
    </row>
    <row r="7528" spans="2:8" ht="12.5" x14ac:dyDescent="0.25">
      <c r="B7528" s="25"/>
      <c r="C7528" s="33"/>
      <c r="D7528" s="1"/>
      <c r="E7528" s="1"/>
      <c r="F7528" s="34"/>
      <c r="G7528" s="2"/>
      <c r="H7528" s="44">
        <f t="shared" si="122"/>
        <v>0</v>
      </c>
    </row>
    <row r="7529" spans="2:8" ht="12.5" x14ac:dyDescent="0.25">
      <c r="B7529" s="25"/>
      <c r="C7529" s="33"/>
      <c r="D7529" s="1"/>
      <c r="E7529" s="1"/>
      <c r="F7529" s="34"/>
      <c r="G7529" s="2"/>
      <c r="H7529" s="44">
        <f t="shared" si="122"/>
        <v>0</v>
      </c>
    </row>
    <row r="7530" spans="2:8" ht="12.5" x14ac:dyDescent="0.25">
      <c r="B7530" s="25"/>
      <c r="C7530" s="33"/>
      <c r="D7530" s="1"/>
      <c r="E7530" s="1"/>
      <c r="F7530" s="34"/>
      <c r="G7530" s="2"/>
      <c r="H7530" s="44">
        <f t="shared" si="122"/>
        <v>0</v>
      </c>
    </row>
    <row r="7531" spans="2:8" ht="12.5" x14ac:dyDescent="0.25">
      <c r="B7531" s="25"/>
      <c r="C7531" s="33"/>
      <c r="D7531" s="1"/>
      <c r="E7531" s="1"/>
      <c r="F7531" s="34"/>
      <c r="G7531" s="2"/>
      <c r="H7531" s="44">
        <f t="shared" si="122"/>
        <v>0</v>
      </c>
    </row>
    <row r="7532" spans="2:8" ht="12.5" x14ac:dyDescent="0.25">
      <c r="B7532" s="25"/>
      <c r="C7532" s="33"/>
      <c r="D7532" s="1"/>
      <c r="E7532" s="1"/>
      <c r="F7532" s="34"/>
      <c r="G7532" s="2"/>
      <c r="H7532" s="44">
        <f t="shared" si="122"/>
        <v>0</v>
      </c>
    </row>
    <row r="7533" spans="2:8" ht="12.5" x14ac:dyDescent="0.25">
      <c r="B7533" s="25"/>
      <c r="C7533" s="33"/>
      <c r="D7533" s="1"/>
      <c r="E7533" s="1"/>
      <c r="F7533" s="34"/>
      <c r="G7533" s="2"/>
      <c r="H7533" s="44">
        <f t="shared" si="122"/>
        <v>0</v>
      </c>
    </row>
    <row r="7534" spans="2:8" ht="12.5" x14ac:dyDescent="0.25">
      <c r="B7534" s="25"/>
      <c r="C7534" s="33"/>
      <c r="D7534" s="1"/>
      <c r="E7534" s="1"/>
      <c r="F7534" s="34"/>
      <c r="G7534" s="2"/>
      <c r="H7534" s="44">
        <f t="shared" si="122"/>
        <v>0</v>
      </c>
    </row>
    <row r="7535" spans="2:8" ht="12.5" x14ac:dyDescent="0.25">
      <c r="B7535" s="25"/>
      <c r="C7535" s="33"/>
      <c r="D7535" s="1"/>
      <c r="E7535" s="1"/>
      <c r="F7535" s="34"/>
      <c r="G7535" s="2"/>
      <c r="H7535" s="44">
        <f t="shared" si="122"/>
        <v>0</v>
      </c>
    </row>
    <row r="7536" spans="2:8" ht="12.5" x14ac:dyDescent="0.25">
      <c r="B7536" s="25"/>
      <c r="C7536" s="33"/>
      <c r="D7536" s="1"/>
      <c r="E7536" s="1"/>
      <c r="F7536" s="34"/>
      <c r="G7536" s="2"/>
      <c r="H7536" s="44">
        <f t="shared" si="122"/>
        <v>0</v>
      </c>
    </row>
    <row r="7537" spans="2:8" ht="12.5" x14ac:dyDescent="0.25">
      <c r="B7537" s="25"/>
      <c r="C7537" s="33"/>
      <c r="D7537" s="1"/>
      <c r="E7537" s="1"/>
      <c r="F7537" s="34"/>
      <c r="G7537" s="2"/>
      <c r="H7537" s="44">
        <f t="shared" si="122"/>
        <v>0</v>
      </c>
    </row>
    <row r="7538" spans="2:8" ht="12.5" x14ac:dyDescent="0.25">
      <c r="B7538" s="25"/>
      <c r="C7538" s="33"/>
      <c r="D7538" s="1"/>
      <c r="E7538" s="1"/>
      <c r="F7538" s="34"/>
      <c r="G7538" s="2"/>
      <c r="H7538" s="44">
        <f t="shared" si="122"/>
        <v>0</v>
      </c>
    </row>
    <row r="7539" spans="2:8" ht="12.5" x14ac:dyDescent="0.25">
      <c r="B7539" s="25"/>
      <c r="C7539" s="33"/>
      <c r="D7539" s="1"/>
      <c r="E7539" s="1"/>
      <c r="F7539" s="34"/>
      <c r="G7539" s="2"/>
      <c r="H7539" s="44">
        <f t="shared" si="122"/>
        <v>0</v>
      </c>
    </row>
    <row r="7540" spans="2:8" ht="12.5" x14ac:dyDescent="0.25">
      <c r="B7540" s="25"/>
      <c r="C7540" s="33"/>
      <c r="D7540" s="1"/>
      <c r="E7540" s="1"/>
      <c r="F7540" s="34"/>
      <c r="G7540" s="2"/>
      <c r="H7540" s="44">
        <f t="shared" si="122"/>
        <v>0</v>
      </c>
    </row>
    <row r="7541" spans="2:8" ht="12.5" x14ac:dyDescent="0.25">
      <c r="B7541" s="25"/>
      <c r="C7541" s="33"/>
      <c r="D7541" s="1"/>
      <c r="E7541" s="1"/>
      <c r="F7541" s="34"/>
      <c r="G7541" s="2"/>
      <c r="H7541" s="44">
        <f t="shared" si="122"/>
        <v>0</v>
      </c>
    </row>
    <row r="7542" spans="2:8" ht="12.5" x14ac:dyDescent="0.25">
      <c r="B7542" s="25"/>
      <c r="C7542" s="33"/>
      <c r="D7542" s="1"/>
      <c r="E7542" s="1"/>
      <c r="F7542" s="34"/>
      <c r="G7542" s="2"/>
      <c r="H7542" s="44">
        <f t="shared" si="122"/>
        <v>0</v>
      </c>
    </row>
    <row r="7543" spans="2:8" ht="12.5" x14ac:dyDescent="0.25">
      <c r="B7543" s="25"/>
      <c r="C7543" s="33"/>
      <c r="D7543" s="1"/>
      <c r="E7543" s="1"/>
      <c r="F7543" s="34"/>
      <c r="G7543" s="2"/>
      <c r="H7543" s="44">
        <f t="shared" si="122"/>
        <v>0</v>
      </c>
    </row>
    <row r="7544" spans="2:8" ht="12.5" x14ac:dyDescent="0.25">
      <c r="B7544" s="25"/>
      <c r="C7544" s="33"/>
      <c r="D7544" s="1"/>
      <c r="E7544" s="1"/>
      <c r="F7544" s="34"/>
      <c r="G7544" s="2"/>
      <c r="H7544" s="44">
        <f t="shared" si="122"/>
        <v>0</v>
      </c>
    </row>
    <row r="7545" spans="2:8" ht="12.5" x14ac:dyDescent="0.25">
      <c r="B7545" s="25"/>
      <c r="C7545" s="33"/>
      <c r="D7545" s="1"/>
      <c r="E7545" s="1"/>
      <c r="F7545" s="34"/>
      <c r="G7545" s="2"/>
      <c r="H7545" s="44">
        <f t="shared" si="122"/>
        <v>0</v>
      </c>
    </row>
    <row r="7546" spans="2:8" ht="12.5" x14ac:dyDescent="0.25">
      <c r="B7546" s="25"/>
      <c r="C7546" s="33"/>
      <c r="D7546" s="1"/>
      <c r="E7546" s="1"/>
      <c r="F7546" s="34"/>
      <c r="G7546" s="2"/>
      <c r="H7546" s="44">
        <f t="shared" si="122"/>
        <v>0</v>
      </c>
    </row>
    <row r="7547" spans="2:8" ht="12.5" x14ac:dyDescent="0.25">
      <c r="B7547" s="25"/>
      <c r="C7547" s="33"/>
      <c r="D7547" s="1"/>
      <c r="E7547" s="1"/>
      <c r="F7547" s="34"/>
      <c r="G7547" s="2"/>
      <c r="H7547" s="44">
        <f t="shared" si="122"/>
        <v>0</v>
      </c>
    </row>
    <row r="7548" spans="2:8" ht="12.5" x14ac:dyDescent="0.25">
      <c r="B7548" s="25"/>
      <c r="C7548" s="33"/>
      <c r="D7548" s="1"/>
      <c r="E7548" s="1"/>
      <c r="F7548" s="34"/>
      <c r="G7548" s="2"/>
      <c r="H7548" s="44">
        <f t="shared" si="122"/>
        <v>0</v>
      </c>
    </row>
    <row r="7549" spans="2:8" ht="12.5" x14ac:dyDescent="0.25">
      <c r="B7549" s="25"/>
      <c r="C7549" s="33"/>
      <c r="D7549" s="1"/>
      <c r="E7549" s="1"/>
      <c r="F7549" s="34"/>
      <c r="G7549" s="2"/>
      <c r="H7549" s="44">
        <f t="shared" si="122"/>
        <v>0</v>
      </c>
    </row>
    <row r="7550" spans="2:8" ht="12.5" x14ac:dyDescent="0.25">
      <c r="B7550" s="25"/>
      <c r="C7550" s="33"/>
      <c r="D7550" s="1"/>
      <c r="E7550" s="1"/>
      <c r="F7550" s="34"/>
      <c r="G7550" s="2"/>
      <c r="H7550" s="44">
        <f t="shared" si="122"/>
        <v>0</v>
      </c>
    </row>
    <row r="7551" spans="2:8" ht="12.5" x14ac:dyDescent="0.25">
      <c r="B7551" s="25"/>
      <c r="C7551" s="33"/>
      <c r="D7551" s="1"/>
      <c r="E7551" s="1"/>
      <c r="F7551" s="34"/>
      <c r="G7551" s="2"/>
      <c r="H7551" s="44">
        <f t="shared" si="122"/>
        <v>0</v>
      </c>
    </row>
    <row r="7552" spans="2:8" ht="12.5" x14ac:dyDescent="0.25">
      <c r="B7552" s="25"/>
      <c r="C7552" s="33"/>
      <c r="D7552" s="1"/>
      <c r="E7552" s="1"/>
      <c r="F7552" s="34"/>
      <c r="G7552" s="2"/>
      <c r="H7552" s="44">
        <f t="shared" si="122"/>
        <v>0</v>
      </c>
    </row>
    <row r="7553" spans="2:8" ht="12.5" x14ac:dyDescent="0.25">
      <c r="B7553" s="25"/>
      <c r="C7553" s="33"/>
      <c r="D7553" s="1"/>
      <c r="E7553" s="1"/>
      <c r="F7553" s="34"/>
      <c r="G7553" s="2"/>
      <c r="H7553" s="44">
        <f t="shared" si="122"/>
        <v>0</v>
      </c>
    </row>
    <row r="7554" spans="2:8" ht="12.5" x14ac:dyDescent="0.25">
      <c r="B7554" s="25"/>
      <c r="C7554" s="33"/>
      <c r="D7554" s="1"/>
      <c r="E7554" s="1"/>
      <c r="F7554" s="34"/>
      <c r="G7554" s="2"/>
      <c r="H7554" s="44">
        <f t="shared" si="122"/>
        <v>0</v>
      </c>
    </row>
    <row r="7555" spans="2:8" ht="12.5" x14ac:dyDescent="0.25">
      <c r="B7555" s="25"/>
      <c r="C7555" s="33"/>
      <c r="D7555" s="1"/>
      <c r="E7555" s="1"/>
      <c r="F7555" s="34"/>
      <c r="G7555" s="2"/>
      <c r="H7555" s="44">
        <f t="shared" si="122"/>
        <v>0</v>
      </c>
    </row>
    <row r="7556" spans="2:8" ht="12.5" x14ac:dyDescent="0.25">
      <c r="B7556" s="25"/>
      <c r="C7556" s="33"/>
      <c r="D7556" s="1"/>
      <c r="E7556" s="1"/>
      <c r="F7556" s="34"/>
      <c r="G7556" s="2"/>
      <c r="H7556" s="44">
        <f t="shared" si="122"/>
        <v>0</v>
      </c>
    </row>
    <row r="7557" spans="2:8" ht="12.5" x14ac:dyDescent="0.25">
      <c r="B7557" s="25"/>
      <c r="C7557" s="33"/>
      <c r="D7557" s="1"/>
      <c r="E7557" s="1"/>
      <c r="F7557" s="34"/>
      <c r="G7557" s="2"/>
      <c r="H7557" s="44">
        <f t="shared" si="122"/>
        <v>0</v>
      </c>
    </row>
    <row r="7558" spans="2:8" ht="12.5" x14ac:dyDescent="0.25">
      <c r="B7558" s="25"/>
      <c r="C7558" s="33"/>
      <c r="D7558" s="1"/>
      <c r="E7558" s="1"/>
      <c r="F7558" s="34"/>
      <c r="G7558" s="2"/>
      <c r="H7558" s="44">
        <f t="shared" ref="H7558:H7621" si="123">F7558*ROUND(G7558,4)</f>
        <v>0</v>
      </c>
    </row>
    <row r="7559" spans="2:8" ht="12.5" x14ac:dyDescent="0.25">
      <c r="B7559" s="25"/>
      <c r="C7559" s="33"/>
      <c r="D7559" s="1"/>
      <c r="E7559" s="1"/>
      <c r="F7559" s="34"/>
      <c r="G7559" s="2"/>
      <c r="H7559" s="44">
        <f t="shared" si="123"/>
        <v>0</v>
      </c>
    </row>
    <row r="7560" spans="2:8" ht="12.5" x14ac:dyDescent="0.25">
      <c r="B7560" s="25"/>
      <c r="C7560" s="33"/>
      <c r="D7560" s="1"/>
      <c r="E7560" s="1"/>
      <c r="F7560" s="34"/>
      <c r="G7560" s="2"/>
      <c r="H7560" s="44">
        <f t="shared" si="123"/>
        <v>0</v>
      </c>
    </row>
    <row r="7561" spans="2:8" ht="12.5" x14ac:dyDescent="0.25">
      <c r="B7561" s="25"/>
      <c r="C7561" s="33"/>
      <c r="D7561" s="1"/>
      <c r="E7561" s="1"/>
      <c r="F7561" s="34"/>
      <c r="G7561" s="2"/>
      <c r="H7561" s="44">
        <f t="shared" si="123"/>
        <v>0</v>
      </c>
    </row>
    <row r="7562" spans="2:8" ht="12.5" x14ac:dyDescent="0.25">
      <c r="B7562" s="25"/>
      <c r="C7562" s="33"/>
      <c r="D7562" s="1"/>
      <c r="E7562" s="1"/>
      <c r="F7562" s="34"/>
      <c r="G7562" s="2"/>
      <c r="H7562" s="44">
        <f t="shared" si="123"/>
        <v>0</v>
      </c>
    </row>
    <row r="7563" spans="2:8" ht="12.5" x14ac:dyDescent="0.25">
      <c r="B7563" s="25"/>
      <c r="C7563" s="33"/>
      <c r="D7563" s="1"/>
      <c r="E7563" s="1"/>
      <c r="F7563" s="34"/>
      <c r="G7563" s="2"/>
      <c r="H7563" s="44">
        <f t="shared" si="123"/>
        <v>0</v>
      </c>
    </row>
    <row r="7564" spans="2:8" ht="12.5" x14ac:dyDescent="0.25">
      <c r="B7564" s="25"/>
      <c r="C7564" s="33"/>
      <c r="D7564" s="1"/>
      <c r="E7564" s="1"/>
      <c r="F7564" s="34"/>
      <c r="G7564" s="2"/>
      <c r="H7564" s="44">
        <f t="shared" si="123"/>
        <v>0</v>
      </c>
    </row>
    <row r="7565" spans="2:8" ht="12.5" x14ac:dyDescent="0.25">
      <c r="B7565" s="25"/>
      <c r="C7565" s="33"/>
      <c r="D7565" s="1"/>
      <c r="E7565" s="1"/>
      <c r="F7565" s="34"/>
      <c r="G7565" s="2"/>
      <c r="H7565" s="44">
        <f t="shared" si="123"/>
        <v>0</v>
      </c>
    </row>
    <row r="7566" spans="2:8" ht="12.5" x14ac:dyDescent="0.25">
      <c r="B7566" s="25"/>
      <c r="C7566" s="33"/>
      <c r="D7566" s="1"/>
      <c r="E7566" s="1"/>
      <c r="F7566" s="34"/>
      <c r="G7566" s="2"/>
      <c r="H7566" s="44">
        <f t="shared" si="123"/>
        <v>0</v>
      </c>
    </row>
    <row r="7567" spans="2:8" ht="12.5" x14ac:dyDescent="0.25">
      <c r="B7567" s="25"/>
      <c r="C7567" s="33"/>
      <c r="D7567" s="1"/>
      <c r="E7567" s="1"/>
      <c r="F7567" s="34"/>
      <c r="G7567" s="2"/>
      <c r="H7567" s="44">
        <f t="shared" si="123"/>
        <v>0</v>
      </c>
    </row>
    <row r="7568" spans="2:8" ht="12.5" x14ac:dyDescent="0.25">
      <c r="B7568" s="25"/>
      <c r="C7568" s="33"/>
      <c r="D7568" s="1"/>
      <c r="E7568" s="1"/>
      <c r="F7568" s="34"/>
      <c r="G7568" s="2"/>
      <c r="H7568" s="44">
        <f t="shared" si="123"/>
        <v>0</v>
      </c>
    </row>
    <row r="7569" spans="2:8" ht="12.5" x14ac:dyDescent="0.25">
      <c r="B7569" s="25"/>
      <c r="C7569" s="33"/>
      <c r="D7569" s="1"/>
      <c r="E7569" s="1"/>
      <c r="F7569" s="34"/>
      <c r="G7569" s="2"/>
      <c r="H7569" s="44">
        <f t="shared" si="123"/>
        <v>0</v>
      </c>
    </row>
    <row r="7570" spans="2:8" ht="12.5" x14ac:dyDescent="0.25">
      <c r="B7570" s="25"/>
      <c r="C7570" s="33"/>
      <c r="D7570" s="1"/>
      <c r="E7570" s="1"/>
      <c r="F7570" s="34"/>
      <c r="G7570" s="2"/>
      <c r="H7570" s="44">
        <f t="shared" si="123"/>
        <v>0</v>
      </c>
    </row>
    <row r="7571" spans="2:8" ht="12.5" x14ac:dyDescent="0.25">
      <c r="B7571" s="25"/>
      <c r="C7571" s="33"/>
      <c r="D7571" s="1"/>
      <c r="E7571" s="1"/>
      <c r="F7571" s="34"/>
      <c r="G7571" s="2"/>
      <c r="H7571" s="44">
        <f t="shared" si="123"/>
        <v>0</v>
      </c>
    </row>
    <row r="7572" spans="2:8" ht="12.5" x14ac:dyDescent="0.25">
      <c r="B7572" s="25"/>
      <c r="C7572" s="33"/>
      <c r="D7572" s="1"/>
      <c r="E7572" s="1"/>
      <c r="F7572" s="34"/>
      <c r="G7572" s="2"/>
      <c r="H7572" s="44">
        <f t="shared" si="123"/>
        <v>0</v>
      </c>
    </row>
    <row r="7573" spans="2:8" ht="12.5" x14ac:dyDescent="0.25">
      <c r="B7573" s="25"/>
      <c r="C7573" s="33"/>
      <c r="D7573" s="1"/>
      <c r="E7573" s="1"/>
      <c r="F7573" s="34"/>
      <c r="G7573" s="2"/>
      <c r="H7573" s="44">
        <f t="shared" si="123"/>
        <v>0</v>
      </c>
    </row>
    <row r="7574" spans="2:8" ht="12.5" x14ac:dyDescent="0.25">
      <c r="B7574" s="25"/>
      <c r="C7574" s="33"/>
      <c r="D7574" s="1"/>
      <c r="E7574" s="1"/>
      <c r="F7574" s="34"/>
      <c r="G7574" s="2"/>
      <c r="H7574" s="44">
        <f t="shared" si="123"/>
        <v>0</v>
      </c>
    </row>
    <row r="7575" spans="2:8" ht="12.5" x14ac:dyDescent="0.25">
      <c r="B7575" s="25"/>
      <c r="C7575" s="33"/>
      <c r="D7575" s="1"/>
      <c r="E7575" s="1"/>
      <c r="F7575" s="34"/>
      <c r="G7575" s="2"/>
      <c r="H7575" s="44">
        <f t="shared" si="123"/>
        <v>0</v>
      </c>
    </row>
    <row r="7576" spans="2:8" ht="12.5" x14ac:dyDescent="0.25">
      <c r="B7576" s="25"/>
      <c r="C7576" s="33"/>
      <c r="D7576" s="1"/>
      <c r="E7576" s="1"/>
      <c r="F7576" s="34"/>
      <c r="G7576" s="2"/>
      <c r="H7576" s="44">
        <f t="shared" si="123"/>
        <v>0</v>
      </c>
    </row>
    <row r="7577" spans="2:8" ht="12.5" x14ac:dyDescent="0.25">
      <c r="B7577" s="25"/>
      <c r="C7577" s="33"/>
      <c r="D7577" s="1"/>
      <c r="E7577" s="1"/>
      <c r="F7577" s="34"/>
      <c r="G7577" s="2"/>
      <c r="H7577" s="44">
        <f t="shared" si="123"/>
        <v>0</v>
      </c>
    </row>
    <row r="7578" spans="2:8" ht="12.5" x14ac:dyDescent="0.25">
      <c r="B7578" s="25"/>
      <c r="C7578" s="33"/>
      <c r="D7578" s="1"/>
      <c r="E7578" s="1"/>
      <c r="F7578" s="34"/>
      <c r="G7578" s="2"/>
      <c r="H7578" s="44">
        <f t="shared" si="123"/>
        <v>0</v>
      </c>
    </row>
    <row r="7579" spans="2:8" ht="12.5" x14ac:dyDescent="0.25">
      <c r="B7579" s="25"/>
      <c r="C7579" s="33"/>
      <c r="D7579" s="1"/>
      <c r="E7579" s="1"/>
      <c r="F7579" s="34"/>
      <c r="G7579" s="2"/>
      <c r="H7579" s="44">
        <f t="shared" si="123"/>
        <v>0</v>
      </c>
    </row>
    <row r="7580" spans="2:8" ht="12.5" x14ac:dyDescent="0.25">
      <c r="B7580" s="25"/>
      <c r="C7580" s="33"/>
      <c r="D7580" s="1"/>
      <c r="E7580" s="1"/>
      <c r="F7580" s="34"/>
      <c r="G7580" s="2"/>
      <c r="H7580" s="44">
        <f t="shared" si="123"/>
        <v>0</v>
      </c>
    </row>
    <row r="7581" spans="2:8" ht="12.5" x14ac:dyDescent="0.25">
      <c r="B7581" s="25"/>
      <c r="C7581" s="33"/>
      <c r="D7581" s="1"/>
      <c r="E7581" s="1"/>
      <c r="F7581" s="34"/>
      <c r="G7581" s="2"/>
      <c r="H7581" s="44">
        <f t="shared" si="123"/>
        <v>0</v>
      </c>
    </row>
    <row r="7582" spans="2:8" ht="12.5" x14ac:dyDescent="0.25">
      <c r="B7582" s="25"/>
      <c r="C7582" s="33"/>
      <c r="D7582" s="1"/>
      <c r="E7582" s="1"/>
      <c r="F7582" s="34"/>
      <c r="G7582" s="2"/>
      <c r="H7582" s="44">
        <f t="shared" si="123"/>
        <v>0</v>
      </c>
    </row>
    <row r="7583" spans="2:8" ht="12.5" x14ac:dyDescent="0.25">
      <c r="B7583" s="25"/>
      <c r="C7583" s="33"/>
      <c r="D7583" s="1"/>
      <c r="E7583" s="1"/>
      <c r="F7583" s="34"/>
      <c r="G7583" s="2"/>
      <c r="H7583" s="44">
        <f t="shared" si="123"/>
        <v>0</v>
      </c>
    </row>
    <row r="7584" spans="2:8" ht="12.5" x14ac:dyDescent="0.25">
      <c r="B7584" s="25"/>
      <c r="C7584" s="33"/>
      <c r="D7584" s="1"/>
      <c r="E7584" s="1"/>
      <c r="F7584" s="34"/>
      <c r="G7584" s="2"/>
      <c r="H7584" s="44">
        <f t="shared" si="123"/>
        <v>0</v>
      </c>
    </row>
    <row r="7585" spans="2:8" ht="12.5" x14ac:dyDescent="0.25">
      <c r="B7585" s="25"/>
      <c r="C7585" s="33"/>
      <c r="D7585" s="1"/>
      <c r="E7585" s="1"/>
      <c r="F7585" s="34"/>
      <c r="G7585" s="2"/>
      <c r="H7585" s="44">
        <f t="shared" si="123"/>
        <v>0</v>
      </c>
    </row>
    <row r="7586" spans="2:8" ht="12.5" x14ac:dyDescent="0.25">
      <c r="B7586" s="25"/>
      <c r="C7586" s="33"/>
      <c r="D7586" s="1"/>
      <c r="E7586" s="1"/>
      <c r="F7586" s="34"/>
      <c r="G7586" s="2"/>
      <c r="H7586" s="44">
        <f t="shared" si="123"/>
        <v>0</v>
      </c>
    </row>
    <row r="7587" spans="2:8" ht="12.5" x14ac:dyDescent="0.25">
      <c r="B7587" s="25"/>
      <c r="C7587" s="33"/>
      <c r="D7587" s="1"/>
      <c r="E7587" s="1"/>
      <c r="F7587" s="34"/>
      <c r="G7587" s="2"/>
      <c r="H7587" s="44">
        <f t="shared" si="123"/>
        <v>0</v>
      </c>
    </row>
    <row r="7588" spans="2:8" ht="12.5" x14ac:dyDescent="0.25">
      <c r="B7588" s="25"/>
      <c r="C7588" s="33"/>
      <c r="D7588" s="1"/>
      <c r="E7588" s="1"/>
      <c r="F7588" s="34"/>
      <c r="G7588" s="2"/>
      <c r="H7588" s="44">
        <f t="shared" si="123"/>
        <v>0</v>
      </c>
    </row>
    <row r="7589" spans="2:8" ht="12.5" x14ac:dyDescent="0.25">
      <c r="B7589" s="25"/>
      <c r="C7589" s="33"/>
      <c r="D7589" s="1"/>
      <c r="E7589" s="1"/>
      <c r="F7589" s="34"/>
      <c r="G7589" s="2"/>
      <c r="H7589" s="44">
        <f t="shared" si="123"/>
        <v>0</v>
      </c>
    </row>
    <row r="7590" spans="2:8" ht="12.5" x14ac:dyDescent="0.25">
      <c r="B7590" s="25"/>
      <c r="C7590" s="33"/>
      <c r="D7590" s="1"/>
      <c r="E7590" s="1"/>
      <c r="F7590" s="34"/>
      <c r="G7590" s="2"/>
      <c r="H7590" s="44">
        <f t="shared" si="123"/>
        <v>0</v>
      </c>
    </row>
    <row r="7591" spans="2:8" ht="12.5" x14ac:dyDescent="0.25">
      <c r="B7591" s="25"/>
      <c r="C7591" s="33"/>
      <c r="D7591" s="1"/>
      <c r="E7591" s="1"/>
      <c r="F7591" s="34"/>
      <c r="G7591" s="2"/>
      <c r="H7591" s="44">
        <f t="shared" si="123"/>
        <v>0</v>
      </c>
    </row>
    <row r="7592" spans="2:8" ht="12.5" x14ac:dyDescent="0.25">
      <c r="B7592" s="25"/>
      <c r="C7592" s="33"/>
      <c r="D7592" s="1"/>
      <c r="E7592" s="1"/>
      <c r="F7592" s="34"/>
      <c r="G7592" s="2"/>
      <c r="H7592" s="44">
        <f t="shared" si="123"/>
        <v>0</v>
      </c>
    </row>
    <row r="7593" spans="2:8" ht="12.5" x14ac:dyDescent="0.25">
      <c r="B7593" s="25"/>
      <c r="C7593" s="33"/>
      <c r="D7593" s="1"/>
      <c r="E7593" s="1"/>
      <c r="F7593" s="34"/>
      <c r="G7593" s="2"/>
      <c r="H7593" s="44">
        <f t="shared" si="123"/>
        <v>0</v>
      </c>
    </row>
    <row r="7594" spans="2:8" ht="12.5" x14ac:dyDescent="0.25">
      <c r="B7594" s="25"/>
      <c r="C7594" s="33"/>
      <c r="D7594" s="1"/>
      <c r="E7594" s="1"/>
      <c r="F7594" s="34"/>
      <c r="G7594" s="2"/>
      <c r="H7594" s="44">
        <f t="shared" si="123"/>
        <v>0</v>
      </c>
    </row>
    <row r="7595" spans="2:8" ht="12.5" x14ac:dyDescent="0.25">
      <c r="B7595" s="25"/>
      <c r="C7595" s="33"/>
      <c r="D7595" s="1"/>
      <c r="E7595" s="1"/>
      <c r="F7595" s="34"/>
      <c r="G7595" s="2"/>
      <c r="H7595" s="44">
        <f t="shared" si="123"/>
        <v>0</v>
      </c>
    </row>
    <row r="7596" spans="2:8" ht="12.5" x14ac:dyDescent="0.25">
      <c r="B7596" s="25"/>
      <c r="C7596" s="33"/>
      <c r="D7596" s="1"/>
      <c r="E7596" s="1"/>
      <c r="F7596" s="34"/>
      <c r="G7596" s="2"/>
      <c r="H7596" s="44">
        <f t="shared" si="123"/>
        <v>0</v>
      </c>
    </row>
    <row r="7597" spans="2:8" ht="12.5" x14ac:dyDescent="0.25">
      <c r="B7597" s="25"/>
      <c r="C7597" s="33"/>
      <c r="D7597" s="1"/>
      <c r="E7597" s="1"/>
      <c r="F7597" s="34"/>
      <c r="G7597" s="2"/>
      <c r="H7597" s="44">
        <f t="shared" si="123"/>
        <v>0</v>
      </c>
    </row>
    <row r="7598" spans="2:8" ht="12.5" x14ac:dyDescent="0.25">
      <c r="B7598" s="25"/>
      <c r="C7598" s="33"/>
      <c r="D7598" s="1"/>
      <c r="E7598" s="1"/>
      <c r="F7598" s="34"/>
      <c r="G7598" s="2"/>
      <c r="H7598" s="44">
        <f t="shared" si="123"/>
        <v>0</v>
      </c>
    </row>
    <row r="7599" spans="2:8" ht="12.5" x14ac:dyDescent="0.25">
      <c r="B7599" s="25"/>
      <c r="C7599" s="33"/>
      <c r="D7599" s="1"/>
      <c r="E7599" s="1"/>
      <c r="F7599" s="34"/>
      <c r="G7599" s="2"/>
      <c r="H7599" s="44">
        <f t="shared" si="123"/>
        <v>0</v>
      </c>
    </row>
    <row r="7600" spans="2:8" ht="12.5" x14ac:dyDescent="0.25">
      <c r="B7600" s="25"/>
      <c r="C7600" s="33"/>
      <c r="D7600" s="1"/>
      <c r="E7600" s="1"/>
      <c r="F7600" s="34"/>
      <c r="G7600" s="2"/>
      <c r="H7600" s="44">
        <f t="shared" si="123"/>
        <v>0</v>
      </c>
    </row>
    <row r="7601" spans="2:8" ht="12.5" x14ac:dyDescent="0.25">
      <c r="B7601" s="25"/>
      <c r="C7601" s="33"/>
      <c r="D7601" s="1"/>
      <c r="E7601" s="1"/>
      <c r="F7601" s="34"/>
      <c r="G7601" s="2"/>
      <c r="H7601" s="44">
        <f t="shared" si="123"/>
        <v>0</v>
      </c>
    </row>
    <row r="7602" spans="2:8" ht="12.5" x14ac:dyDescent="0.25">
      <c r="B7602" s="25"/>
      <c r="C7602" s="33"/>
      <c r="D7602" s="1"/>
      <c r="E7602" s="1"/>
      <c r="F7602" s="34"/>
      <c r="G7602" s="2"/>
      <c r="H7602" s="44">
        <f t="shared" si="123"/>
        <v>0</v>
      </c>
    </row>
    <row r="7603" spans="2:8" ht="12.5" x14ac:dyDescent="0.25">
      <c r="B7603" s="25"/>
      <c r="C7603" s="33"/>
      <c r="D7603" s="1"/>
      <c r="E7603" s="1"/>
      <c r="F7603" s="34"/>
      <c r="G7603" s="2"/>
      <c r="H7603" s="44">
        <f t="shared" si="123"/>
        <v>0</v>
      </c>
    </row>
    <row r="7604" spans="2:8" ht="12.5" x14ac:dyDescent="0.25">
      <c r="B7604" s="25"/>
      <c r="C7604" s="33"/>
      <c r="D7604" s="1"/>
      <c r="E7604" s="1"/>
      <c r="F7604" s="34"/>
      <c r="G7604" s="2"/>
      <c r="H7604" s="44">
        <f t="shared" si="123"/>
        <v>0</v>
      </c>
    </row>
    <row r="7605" spans="2:8" ht="12.5" x14ac:dyDescent="0.25">
      <c r="B7605" s="25"/>
      <c r="C7605" s="33"/>
      <c r="D7605" s="1"/>
      <c r="E7605" s="1"/>
      <c r="F7605" s="34"/>
      <c r="G7605" s="2"/>
      <c r="H7605" s="44">
        <f t="shared" si="123"/>
        <v>0</v>
      </c>
    </row>
    <row r="7606" spans="2:8" ht="12.5" x14ac:dyDescent="0.25">
      <c r="B7606" s="25"/>
      <c r="C7606" s="33"/>
      <c r="D7606" s="1"/>
      <c r="E7606" s="1"/>
      <c r="F7606" s="34"/>
      <c r="G7606" s="2"/>
      <c r="H7606" s="44">
        <f t="shared" si="123"/>
        <v>0</v>
      </c>
    </row>
    <row r="7607" spans="2:8" ht="12.5" x14ac:dyDescent="0.25">
      <c r="B7607" s="25"/>
      <c r="C7607" s="33"/>
      <c r="D7607" s="1"/>
      <c r="E7607" s="1"/>
      <c r="F7607" s="34"/>
      <c r="G7607" s="2"/>
      <c r="H7607" s="44">
        <f t="shared" si="123"/>
        <v>0</v>
      </c>
    </row>
    <row r="7608" spans="2:8" ht="12.5" x14ac:dyDescent="0.25">
      <c r="B7608" s="25"/>
      <c r="C7608" s="33"/>
      <c r="D7608" s="1"/>
      <c r="E7608" s="1"/>
      <c r="F7608" s="34"/>
      <c r="G7608" s="2"/>
      <c r="H7608" s="44">
        <f t="shared" si="123"/>
        <v>0</v>
      </c>
    </row>
    <row r="7609" spans="2:8" ht="12.5" x14ac:dyDescent="0.25">
      <c r="B7609" s="25"/>
      <c r="C7609" s="33"/>
      <c r="D7609" s="1"/>
      <c r="E7609" s="1"/>
      <c r="F7609" s="34"/>
      <c r="G7609" s="2"/>
      <c r="H7609" s="44">
        <f t="shared" si="123"/>
        <v>0</v>
      </c>
    </row>
    <row r="7610" spans="2:8" ht="12.5" x14ac:dyDescent="0.25">
      <c r="B7610" s="25"/>
      <c r="C7610" s="33"/>
      <c r="D7610" s="1"/>
      <c r="E7610" s="1"/>
      <c r="F7610" s="34"/>
      <c r="G7610" s="2"/>
      <c r="H7610" s="44">
        <f t="shared" si="123"/>
        <v>0</v>
      </c>
    </row>
    <row r="7611" spans="2:8" ht="12.5" x14ac:dyDescent="0.25">
      <c r="B7611" s="25"/>
      <c r="C7611" s="33"/>
      <c r="D7611" s="1"/>
      <c r="E7611" s="1"/>
      <c r="F7611" s="34"/>
      <c r="G7611" s="2"/>
      <c r="H7611" s="44">
        <f t="shared" si="123"/>
        <v>0</v>
      </c>
    </row>
    <row r="7612" spans="2:8" ht="12.5" x14ac:dyDescent="0.25">
      <c r="B7612" s="25"/>
      <c r="C7612" s="33"/>
      <c r="D7612" s="1"/>
      <c r="E7612" s="1"/>
      <c r="F7612" s="34"/>
      <c r="G7612" s="2"/>
      <c r="H7612" s="44">
        <f t="shared" si="123"/>
        <v>0</v>
      </c>
    </row>
    <row r="7613" spans="2:8" ht="12.5" x14ac:dyDescent="0.25">
      <c r="B7613" s="25"/>
      <c r="C7613" s="33"/>
      <c r="D7613" s="1"/>
      <c r="E7613" s="1"/>
      <c r="F7613" s="34"/>
      <c r="G7613" s="2"/>
      <c r="H7613" s="44">
        <f t="shared" si="123"/>
        <v>0</v>
      </c>
    </row>
    <row r="7614" spans="2:8" ht="12.5" x14ac:dyDescent="0.25">
      <c r="B7614" s="25"/>
      <c r="C7614" s="33"/>
      <c r="D7614" s="1"/>
      <c r="E7614" s="1"/>
      <c r="F7614" s="34"/>
      <c r="G7614" s="2"/>
      <c r="H7614" s="44">
        <f t="shared" si="123"/>
        <v>0</v>
      </c>
    </row>
    <row r="7615" spans="2:8" ht="12.5" x14ac:dyDescent="0.25">
      <c r="B7615" s="25"/>
      <c r="C7615" s="33"/>
      <c r="D7615" s="1"/>
      <c r="E7615" s="1"/>
      <c r="F7615" s="34"/>
      <c r="G7615" s="2"/>
      <c r="H7615" s="44">
        <f t="shared" si="123"/>
        <v>0</v>
      </c>
    </row>
    <row r="7616" spans="2:8" ht="12.5" x14ac:dyDescent="0.25">
      <c r="B7616" s="25"/>
      <c r="C7616" s="33"/>
      <c r="D7616" s="1"/>
      <c r="E7616" s="1"/>
      <c r="F7616" s="34"/>
      <c r="G7616" s="2"/>
      <c r="H7616" s="44">
        <f t="shared" si="123"/>
        <v>0</v>
      </c>
    </row>
    <row r="7617" spans="2:8" ht="12.5" x14ac:dyDescent="0.25">
      <c r="B7617" s="25"/>
      <c r="C7617" s="33"/>
      <c r="D7617" s="1"/>
      <c r="E7617" s="1"/>
      <c r="F7617" s="34"/>
      <c r="G7617" s="2"/>
      <c r="H7617" s="44">
        <f t="shared" si="123"/>
        <v>0</v>
      </c>
    </row>
    <row r="7618" spans="2:8" ht="12.5" x14ac:dyDescent="0.25">
      <c r="B7618" s="25"/>
      <c r="C7618" s="33"/>
      <c r="D7618" s="1"/>
      <c r="E7618" s="1"/>
      <c r="F7618" s="34"/>
      <c r="G7618" s="2"/>
      <c r="H7618" s="44">
        <f t="shared" si="123"/>
        <v>0</v>
      </c>
    </row>
    <row r="7619" spans="2:8" ht="12.5" x14ac:dyDescent="0.25">
      <c r="B7619" s="25"/>
      <c r="C7619" s="33"/>
      <c r="D7619" s="1"/>
      <c r="E7619" s="1"/>
      <c r="F7619" s="34"/>
      <c r="G7619" s="2"/>
      <c r="H7619" s="44">
        <f t="shared" si="123"/>
        <v>0</v>
      </c>
    </row>
    <row r="7620" spans="2:8" ht="12.5" x14ac:dyDescent="0.25">
      <c r="B7620" s="25"/>
      <c r="C7620" s="33"/>
      <c r="D7620" s="1"/>
      <c r="E7620" s="1"/>
      <c r="F7620" s="34"/>
      <c r="G7620" s="2"/>
      <c r="H7620" s="44">
        <f t="shared" si="123"/>
        <v>0</v>
      </c>
    </row>
    <row r="7621" spans="2:8" ht="12.5" x14ac:dyDescent="0.25">
      <c r="B7621" s="25"/>
      <c r="C7621" s="33"/>
      <c r="D7621" s="1"/>
      <c r="E7621" s="1"/>
      <c r="F7621" s="34"/>
      <c r="G7621" s="2"/>
      <c r="H7621" s="44">
        <f t="shared" si="123"/>
        <v>0</v>
      </c>
    </row>
    <row r="7622" spans="2:8" ht="12.5" x14ac:dyDescent="0.25">
      <c r="B7622" s="25"/>
      <c r="C7622" s="33"/>
      <c r="D7622" s="1"/>
      <c r="E7622" s="1"/>
      <c r="F7622" s="34"/>
      <c r="G7622" s="2"/>
      <c r="H7622" s="44">
        <f t="shared" ref="H7622:H7685" si="124">F7622*ROUND(G7622,4)</f>
        <v>0</v>
      </c>
    </row>
    <row r="7623" spans="2:8" ht="12.5" x14ac:dyDescent="0.25">
      <c r="B7623" s="25"/>
      <c r="C7623" s="33"/>
      <c r="D7623" s="1"/>
      <c r="E7623" s="1"/>
      <c r="F7623" s="34"/>
      <c r="G7623" s="2"/>
      <c r="H7623" s="44">
        <f t="shared" si="124"/>
        <v>0</v>
      </c>
    </row>
    <row r="7624" spans="2:8" ht="12.5" x14ac:dyDescent="0.25">
      <c r="B7624" s="25"/>
      <c r="C7624" s="33"/>
      <c r="D7624" s="1"/>
      <c r="E7624" s="1"/>
      <c r="F7624" s="34"/>
      <c r="G7624" s="2"/>
      <c r="H7624" s="44">
        <f t="shared" si="124"/>
        <v>0</v>
      </c>
    </row>
    <row r="7625" spans="2:8" ht="12.5" x14ac:dyDescent="0.25">
      <c r="B7625" s="25"/>
      <c r="C7625" s="33"/>
      <c r="D7625" s="1"/>
      <c r="E7625" s="1"/>
      <c r="F7625" s="34"/>
      <c r="G7625" s="2"/>
      <c r="H7625" s="44">
        <f t="shared" si="124"/>
        <v>0</v>
      </c>
    </row>
    <row r="7626" spans="2:8" ht="12.5" x14ac:dyDescent="0.25">
      <c r="B7626" s="25"/>
      <c r="C7626" s="33"/>
      <c r="D7626" s="1"/>
      <c r="E7626" s="1"/>
      <c r="F7626" s="34"/>
      <c r="G7626" s="2"/>
      <c r="H7626" s="44">
        <f t="shared" si="124"/>
        <v>0</v>
      </c>
    </row>
    <row r="7627" spans="2:8" ht="12.5" x14ac:dyDescent="0.25">
      <c r="B7627" s="25"/>
      <c r="C7627" s="33"/>
      <c r="D7627" s="1"/>
      <c r="E7627" s="1"/>
      <c r="F7627" s="34"/>
      <c r="G7627" s="2"/>
      <c r="H7627" s="44">
        <f t="shared" si="124"/>
        <v>0</v>
      </c>
    </row>
    <row r="7628" spans="2:8" ht="12.5" x14ac:dyDescent="0.25">
      <c r="B7628" s="25"/>
      <c r="C7628" s="33"/>
      <c r="D7628" s="1"/>
      <c r="E7628" s="1"/>
      <c r="F7628" s="34"/>
      <c r="G7628" s="2"/>
      <c r="H7628" s="44">
        <f t="shared" si="124"/>
        <v>0</v>
      </c>
    </row>
    <row r="7629" spans="2:8" ht="12.5" x14ac:dyDescent="0.25">
      <c r="B7629" s="25"/>
      <c r="C7629" s="33"/>
      <c r="D7629" s="1"/>
      <c r="E7629" s="1"/>
      <c r="F7629" s="34"/>
      <c r="G7629" s="2"/>
      <c r="H7629" s="44">
        <f t="shared" si="124"/>
        <v>0</v>
      </c>
    </row>
    <row r="7630" spans="2:8" ht="12.5" x14ac:dyDescent="0.25">
      <c r="B7630" s="25"/>
      <c r="C7630" s="33"/>
      <c r="D7630" s="1"/>
      <c r="E7630" s="1"/>
      <c r="F7630" s="34"/>
      <c r="G7630" s="2"/>
      <c r="H7630" s="44">
        <f t="shared" si="124"/>
        <v>0</v>
      </c>
    </row>
    <row r="7631" spans="2:8" ht="12.5" x14ac:dyDescent="0.25">
      <c r="B7631" s="25"/>
      <c r="C7631" s="33"/>
      <c r="D7631" s="1"/>
      <c r="E7631" s="1"/>
      <c r="F7631" s="34"/>
      <c r="G7631" s="2"/>
      <c r="H7631" s="44">
        <f t="shared" si="124"/>
        <v>0</v>
      </c>
    </row>
    <row r="7632" spans="2:8" ht="12.5" x14ac:dyDescent="0.25">
      <c r="B7632" s="25"/>
      <c r="C7632" s="33"/>
      <c r="D7632" s="1"/>
      <c r="E7632" s="1"/>
      <c r="F7632" s="34"/>
      <c r="G7632" s="2"/>
      <c r="H7632" s="44">
        <f t="shared" si="124"/>
        <v>0</v>
      </c>
    </row>
    <row r="7633" spans="2:8" ht="12.5" x14ac:dyDescent="0.25">
      <c r="B7633" s="25"/>
      <c r="C7633" s="33"/>
      <c r="D7633" s="1"/>
      <c r="E7633" s="1"/>
      <c r="F7633" s="34"/>
      <c r="G7633" s="2"/>
      <c r="H7633" s="44">
        <f t="shared" si="124"/>
        <v>0</v>
      </c>
    </row>
    <row r="7634" spans="2:8" ht="12.5" x14ac:dyDescent="0.25">
      <c r="B7634" s="25"/>
      <c r="C7634" s="33"/>
      <c r="D7634" s="1"/>
      <c r="E7634" s="1"/>
      <c r="F7634" s="34"/>
      <c r="G7634" s="2"/>
      <c r="H7634" s="44">
        <f t="shared" si="124"/>
        <v>0</v>
      </c>
    </row>
    <row r="7635" spans="2:8" ht="12.5" x14ac:dyDescent="0.25">
      <c r="B7635" s="25"/>
      <c r="C7635" s="33"/>
      <c r="D7635" s="1"/>
      <c r="E7635" s="1"/>
      <c r="F7635" s="34"/>
      <c r="G7635" s="2"/>
      <c r="H7635" s="44">
        <f t="shared" si="124"/>
        <v>0</v>
      </c>
    </row>
    <row r="7636" spans="2:8" ht="12.5" x14ac:dyDescent="0.25">
      <c r="B7636" s="25"/>
      <c r="C7636" s="33"/>
      <c r="D7636" s="1"/>
      <c r="E7636" s="1"/>
      <c r="F7636" s="34"/>
      <c r="G7636" s="2"/>
      <c r="H7636" s="44">
        <f t="shared" si="124"/>
        <v>0</v>
      </c>
    </row>
    <row r="7637" spans="2:8" ht="12.5" x14ac:dyDescent="0.25">
      <c r="B7637" s="25"/>
      <c r="C7637" s="33"/>
      <c r="D7637" s="1"/>
      <c r="E7637" s="1"/>
      <c r="F7637" s="34"/>
      <c r="G7637" s="2"/>
      <c r="H7637" s="44">
        <f t="shared" si="124"/>
        <v>0</v>
      </c>
    </row>
    <row r="7638" spans="2:8" ht="12.5" x14ac:dyDescent="0.25">
      <c r="B7638" s="25"/>
      <c r="C7638" s="33"/>
      <c r="D7638" s="1"/>
      <c r="E7638" s="1"/>
      <c r="F7638" s="34"/>
      <c r="G7638" s="2"/>
      <c r="H7638" s="44">
        <f t="shared" si="124"/>
        <v>0</v>
      </c>
    </row>
    <row r="7639" spans="2:8" ht="12.5" x14ac:dyDescent="0.25">
      <c r="B7639" s="25"/>
      <c r="C7639" s="33"/>
      <c r="D7639" s="1"/>
      <c r="E7639" s="1"/>
      <c r="F7639" s="34"/>
      <c r="G7639" s="2"/>
      <c r="H7639" s="44">
        <f t="shared" si="124"/>
        <v>0</v>
      </c>
    </row>
    <row r="7640" spans="2:8" ht="12.5" x14ac:dyDescent="0.25">
      <c r="B7640" s="25"/>
      <c r="C7640" s="33"/>
      <c r="D7640" s="1"/>
      <c r="E7640" s="1"/>
      <c r="F7640" s="34"/>
      <c r="G7640" s="2"/>
      <c r="H7640" s="44">
        <f t="shared" si="124"/>
        <v>0</v>
      </c>
    </row>
    <row r="7641" spans="2:8" ht="12.5" x14ac:dyDescent="0.25">
      <c r="B7641" s="25"/>
      <c r="C7641" s="33"/>
      <c r="D7641" s="1"/>
      <c r="E7641" s="1"/>
      <c r="F7641" s="34"/>
      <c r="G7641" s="2"/>
      <c r="H7641" s="44">
        <f t="shared" si="124"/>
        <v>0</v>
      </c>
    </row>
    <row r="7642" spans="2:8" ht="12.5" x14ac:dyDescent="0.25">
      <c r="B7642" s="25"/>
      <c r="C7642" s="33"/>
      <c r="D7642" s="1"/>
      <c r="E7642" s="1"/>
      <c r="F7642" s="34"/>
      <c r="G7642" s="2"/>
      <c r="H7642" s="44">
        <f t="shared" si="124"/>
        <v>0</v>
      </c>
    </row>
    <row r="7643" spans="2:8" ht="12.5" x14ac:dyDescent="0.25">
      <c r="B7643" s="25"/>
      <c r="C7643" s="33"/>
      <c r="D7643" s="1"/>
      <c r="E7643" s="1"/>
      <c r="F7643" s="34"/>
      <c r="G7643" s="2"/>
      <c r="H7643" s="44">
        <f t="shared" si="124"/>
        <v>0</v>
      </c>
    </row>
    <row r="7644" spans="2:8" ht="12.5" x14ac:dyDescent="0.25">
      <c r="B7644" s="25"/>
      <c r="C7644" s="33"/>
      <c r="D7644" s="1"/>
      <c r="E7644" s="1"/>
      <c r="F7644" s="34"/>
      <c r="G7644" s="2"/>
      <c r="H7644" s="44">
        <f t="shared" si="124"/>
        <v>0</v>
      </c>
    </row>
    <row r="7645" spans="2:8" ht="12.5" x14ac:dyDescent="0.25">
      <c r="B7645" s="25"/>
      <c r="C7645" s="33"/>
      <c r="D7645" s="1"/>
      <c r="E7645" s="1"/>
      <c r="F7645" s="34"/>
      <c r="G7645" s="2"/>
      <c r="H7645" s="44">
        <f t="shared" si="124"/>
        <v>0</v>
      </c>
    </row>
    <row r="7646" spans="2:8" ht="12.5" x14ac:dyDescent="0.25">
      <c r="B7646" s="25"/>
      <c r="C7646" s="33"/>
      <c r="D7646" s="1"/>
      <c r="E7646" s="1"/>
      <c r="F7646" s="34"/>
      <c r="G7646" s="2"/>
      <c r="H7646" s="44">
        <f t="shared" si="124"/>
        <v>0</v>
      </c>
    </row>
    <row r="7647" spans="2:8" ht="12.5" x14ac:dyDescent="0.25">
      <c r="B7647" s="25"/>
      <c r="C7647" s="33"/>
      <c r="D7647" s="1"/>
      <c r="E7647" s="1"/>
      <c r="F7647" s="34"/>
      <c r="G7647" s="2"/>
      <c r="H7647" s="44">
        <f t="shared" si="124"/>
        <v>0</v>
      </c>
    </row>
    <row r="7648" spans="2:8" ht="12.5" x14ac:dyDescent="0.25">
      <c r="B7648" s="25"/>
      <c r="C7648" s="33"/>
      <c r="D7648" s="1"/>
      <c r="E7648" s="1"/>
      <c r="F7648" s="34"/>
      <c r="G7648" s="2"/>
      <c r="H7648" s="44">
        <f t="shared" si="124"/>
        <v>0</v>
      </c>
    </row>
    <row r="7649" spans="2:8" ht="12.5" x14ac:dyDescent="0.25">
      <c r="B7649" s="25"/>
      <c r="C7649" s="33"/>
      <c r="D7649" s="1"/>
      <c r="E7649" s="1"/>
      <c r="F7649" s="34"/>
      <c r="G7649" s="2"/>
      <c r="H7649" s="44">
        <f t="shared" si="124"/>
        <v>0</v>
      </c>
    </row>
    <row r="7650" spans="2:8" ht="12.5" x14ac:dyDescent="0.25">
      <c r="B7650" s="25"/>
      <c r="C7650" s="33"/>
      <c r="D7650" s="1"/>
      <c r="E7650" s="1"/>
      <c r="F7650" s="34"/>
      <c r="G7650" s="2"/>
      <c r="H7650" s="44">
        <f t="shared" si="124"/>
        <v>0</v>
      </c>
    </row>
    <row r="7651" spans="2:8" ht="12.5" x14ac:dyDescent="0.25">
      <c r="B7651" s="25"/>
      <c r="C7651" s="33"/>
      <c r="D7651" s="1"/>
      <c r="E7651" s="1"/>
      <c r="F7651" s="34"/>
      <c r="G7651" s="2"/>
      <c r="H7651" s="44">
        <f t="shared" si="124"/>
        <v>0</v>
      </c>
    </row>
    <row r="7652" spans="2:8" ht="12.5" x14ac:dyDescent="0.25">
      <c r="B7652" s="25"/>
      <c r="C7652" s="33"/>
      <c r="D7652" s="1"/>
      <c r="E7652" s="1"/>
      <c r="F7652" s="34"/>
      <c r="G7652" s="2"/>
      <c r="H7652" s="44">
        <f t="shared" si="124"/>
        <v>0</v>
      </c>
    </row>
    <row r="7653" spans="2:8" ht="12.5" x14ac:dyDescent="0.25">
      <c r="B7653" s="25"/>
      <c r="C7653" s="33"/>
      <c r="D7653" s="1"/>
      <c r="E7653" s="1"/>
      <c r="F7653" s="34"/>
      <c r="G7653" s="2"/>
      <c r="H7653" s="44">
        <f t="shared" si="124"/>
        <v>0</v>
      </c>
    </row>
    <row r="7654" spans="2:8" ht="12.5" x14ac:dyDescent="0.25">
      <c r="B7654" s="25"/>
      <c r="C7654" s="33"/>
      <c r="D7654" s="1"/>
      <c r="E7654" s="1"/>
      <c r="F7654" s="34"/>
      <c r="G7654" s="2"/>
      <c r="H7654" s="44">
        <f t="shared" si="124"/>
        <v>0</v>
      </c>
    </row>
    <row r="7655" spans="2:8" ht="12.5" x14ac:dyDescent="0.25">
      <c r="B7655" s="25"/>
      <c r="C7655" s="33"/>
      <c r="D7655" s="1"/>
      <c r="E7655" s="1"/>
      <c r="F7655" s="34"/>
      <c r="G7655" s="2"/>
      <c r="H7655" s="44">
        <f t="shared" si="124"/>
        <v>0</v>
      </c>
    </row>
    <row r="7656" spans="2:8" ht="12.5" x14ac:dyDescent="0.25">
      <c r="B7656" s="25"/>
      <c r="C7656" s="33"/>
      <c r="D7656" s="1"/>
      <c r="E7656" s="1"/>
      <c r="F7656" s="34"/>
      <c r="G7656" s="2"/>
      <c r="H7656" s="44">
        <f t="shared" si="124"/>
        <v>0</v>
      </c>
    </row>
    <row r="7657" spans="2:8" ht="12.5" x14ac:dyDescent="0.25">
      <c r="B7657" s="25"/>
      <c r="C7657" s="33"/>
      <c r="D7657" s="1"/>
      <c r="E7657" s="1"/>
      <c r="F7657" s="34"/>
      <c r="G7657" s="2"/>
      <c r="H7657" s="44">
        <f t="shared" si="124"/>
        <v>0</v>
      </c>
    </row>
    <row r="7658" spans="2:8" ht="12.5" x14ac:dyDescent="0.25">
      <c r="B7658" s="25"/>
      <c r="C7658" s="33"/>
      <c r="D7658" s="1"/>
      <c r="E7658" s="1"/>
      <c r="F7658" s="34"/>
      <c r="G7658" s="2"/>
      <c r="H7658" s="44">
        <f t="shared" si="124"/>
        <v>0</v>
      </c>
    </row>
    <row r="7659" spans="2:8" ht="12.5" x14ac:dyDescent="0.25">
      <c r="B7659" s="25"/>
      <c r="C7659" s="33"/>
      <c r="D7659" s="1"/>
      <c r="E7659" s="1"/>
      <c r="F7659" s="34"/>
      <c r="G7659" s="2"/>
      <c r="H7659" s="44">
        <f t="shared" si="124"/>
        <v>0</v>
      </c>
    </row>
    <row r="7660" spans="2:8" ht="12.5" x14ac:dyDescent="0.25">
      <c r="B7660" s="25"/>
      <c r="C7660" s="33"/>
      <c r="D7660" s="1"/>
      <c r="E7660" s="1"/>
      <c r="F7660" s="34"/>
      <c r="G7660" s="2"/>
      <c r="H7660" s="44">
        <f t="shared" si="124"/>
        <v>0</v>
      </c>
    </row>
    <row r="7661" spans="2:8" ht="12.5" x14ac:dyDescent="0.25">
      <c r="B7661" s="25"/>
      <c r="C7661" s="33"/>
      <c r="D7661" s="1"/>
      <c r="E7661" s="1"/>
      <c r="F7661" s="34"/>
      <c r="G7661" s="2"/>
      <c r="H7661" s="44">
        <f t="shared" si="124"/>
        <v>0</v>
      </c>
    </row>
    <row r="7662" spans="2:8" ht="12.5" x14ac:dyDescent="0.25">
      <c r="B7662" s="25"/>
      <c r="C7662" s="33"/>
      <c r="D7662" s="1"/>
      <c r="E7662" s="1"/>
      <c r="F7662" s="34"/>
      <c r="G7662" s="2"/>
      <c r="H7662" s="44">
        <f t="shared" si="124"/>
        <v>0</v>
      </c>
    </row>
    <row r="7663" spans="2:8" ht="12.5" x14ac:dyDescent="0.25">
      <c r="B7663" s="25"/>
      <c r="C7663" s="33"/>
      <c r="D7663" s="1"/>
      <c r="E7663" s="1"/>
      <c r="F7663" s="34"/>
      <c r="G7663" s="2"/>
      <c r="H7663" s="44">
        <f t="shared" si="124"/>
        <v>0</v>
      </c>
    </row>
    <row r="7664" spans="2:8" ht="12.5" x14ac:dyDescent="0.25">
      <c r="B7664" s="25"/>
      <c r="C7664" s="33"/>
      <c r="D7664" s="1"/>
      <c r="E7664" s="1"/>
      <c r="F7664" s="34"/>
      <c r="G7664" s="2"/>
      <c r="H7664" s="44">
        <f t="shared" si="124"/>
        <v>0</v>
      </c>
    </row>
    <row r="7665" spans="2:8" ht="12.5" x14ac:dyDescent="0.25">
      <c r="B7665" s="25"/>
      <c r="C7665" s="33"/>
      <c r="D7665" s="1"/>
      <c r="E7665" s="1"/>
      <c r="F7665" s="34"/>
      <c r="G7665" s="2"/>
      <c r="H7665" s="44">
        <f t="shared" si="124"/>
        <v>0</v>
      </c>
    </row>
    <row r="7666" spans="2:8" ht="12.5" x14ac:dyDescent="0.25">
      <c r="B7666" s="25"/>
      <c r="C7666" s="33"/>
      <c r="D7666" s="1"/>
      <c r="E7666" s="1"/>
      <c r="F7666" s="34"/>
      <c r="G7666" s="2"/>
      <c r="H7666" s="44">
        <f t="shared" si="124"/>
        <v>0</v>
      </c>
    </row>
    <row r="7667" spans="2:8" ht="12.5" x14ac:dyDescent="0.25">
      <c r="B7667" s="25"/>
      <c r="C7667" s="33"/>
      <c r="D7667" s="1"/>
      <c r="E7667" s="1"/>
      <c r="F7667" s="34"/>
      <c r="G7667" s="2"/>
      <c r="H7667" s="44">
        <f t="shared" si="124"/>
        <v>0</v>
      </c>
    </row>
    <row r="7668" spans="2:8" ht="12.5" x14ac:dyDescent="0.25">
      <c r="B7668" s="25"/>
      <c r="C7668" s="33"/>
      <c r="D7668" s="1"/>
      <c r="E7668" s="1"/>
      <c r="F7668" s="34"/>
      <c r="G7668" s="2"/>
      <c r="H7668" s="44">
        <f t="shared" si="124"/>
        <v>0</v>
      </c>
    </row>
    <row r="7669" spans="2:8" ht="12.5" x14ac:dyDescent="0.25">
      <c r="B7669" s="25"/>
      <c r="C7669" s="33"/>
      <c r="D7669" s="1"/>
      <c r="E7669" s="1"/>
      <c r="F7669" s="34"/>
      <c r="G7669" s="2"/>
      <c r="H7669" s="44">
        <f t="shared" si="124"/>
        <v>0</v>
      </c>
    </row>
    <row r="7670" spans="2:8" ht="12.5" x14ac:dyDescent="0.25">
      <c r="B7670" s="25"/>
      <c r="C7670" s="33"/>
      <c r="D7670" s="1"/>
      <c r="E7670" s="1"/>
      <c r="F7670" s="34"/>
      <c r="G7670" s="2"/>
      <c r="H7670" s="44">
        <f t="shared" si="124"/>
        <v>0</v>
      </c>
    </row>
    <row r="7671" spans="2:8" ht="12.5" x14ac:dyDescent="0.25">
      <c r="B7671" s="25"/>
      <c r="C7671" s="33"/>
      <c r="D7671" s="1"/>
      <c r="E7671" s="1"/>
      <c r="F7671" s="34"/>
      <c r="G7671" s="2"/>
      <c r="H7671" s="44">
        <f t="shared" si="124"/>
        <v>0</v>
      </c>
    </row>
    <row r="7672" spans="2:8" ht="12.5" x14ac:dyDescent="0.25">
      <c r="B7672" s="25"/>
      <c r="C7672" s="33"/>
      <c r="D7672" s="1"/>
      <c r="E7672" s="1"/>
      <c r="F7672" s="34"/>
      <c r="G7672" s="2"/>
      <c r="H7672" s="44">
        <f t="shared" si="124"/>
        <v>0</v>
      </c>
    </row>
    <row r="7673" spans="2:8" ht="12.5" x14ac:dyDescent="0.25">
      <c r="B7673" s="25"/>
      <c r="C7673" s="33"/>
      <c r="D7673" s="1"/>
      <c r="E7673" s="1"/>
      <c r="F7673" s="34"/>
      <c r="G7673" s="2"/>
      <c r="H7673" s="44">
        <f t="shared" si="124"/>
        <v>0</v>
      </c>
    </row>
    <row r="7674" spans="2:8" ht="12.5" x14ac:dyDescent="0.25">
      <c r="B7674" s="25"/>
      <c r="C7674" s="33"/>
      <c r="D7674" s="1"/>
      <c r="E7674" s="1"/>
      <c r="F7674" s="34"/>
      <c r="G7674" s="2"/>
      <c r="H7674" s="44">
        <f t="shared" si="124"/>
        <v>0</v>
      </c>
    </row>
    <row r="7675" spans="2:8" ht="12.5" x14ac:dyDescent="0.25">
      <c r="B7675" s="25"/>
      <c r="C7675" s="33"/>
      <c r="D7675" s="1"/>
      <c r="E7675" s="1"/>
      <c r="F7675" s="34"/>
      <c r="G7675" s="2"/>
      <c r="H7675" s="44">
        <f t="shared" si="124"/>
        <v>0</v>
      </c>
    </row>
    <row r="7676" spans="2:8" ht="12.5" x14ac:dyDescent="0.25">
      <c r="B7676" s="25"/>
      <c r="C7676" s="33"/>
      <c r="D7676" s="1"/>
      <c r="E7676" s="1"/>
      <c r="F7676" s="34"/>
      <c r="G7676" s="2"/>
      <c r="H7676" s="44">
        <f t="shared" si="124"/>
        <v>0</v>
      </c>
    </row>
    <row r="7677" spans="2:8" ht="12.5" x14ac:dyDescent="0.25">
      <c r="B7677" s="25"/>
      <c r="C7677" s="33"/>
      <c r="D7677" s="1"/>
      <c r="E7677" s="1"/>
      <c r="F7677" s="34"/>
      <c r="G7677" s="2"/>
      <c r="H7677" s="44">
        <f t="shared" si="124"/>
        <v>0</v>
      </c>
    </row>
    <row r="7678" spans="2:8" ht="12.5" x14ac:dyDescent="0.25">
      <c r="B7678" s="25"/>
      <c r="C7678" s="33"/>
      <c r="D7678" s="1"/>
      <c r="E7678" s="1"/>
      <c r="F7678" s="34"/>
      <c r="G7678" s="2"/>
      <c r="H7678" s="44">
        <f t="shared" si="124"/>
        <v>0</v>
      </c>
    </row>
    <row r="7679" spans="2:8" ht="12.5" x14ac:dyDescent="0.25">
      <c r="B7679" s="25"/>
      <c r="C7679" s="33"/>
      <c r="D7679" s="1"/>
      <c r="E7679" s="1"/>
      <c r="F7679" s="34"/>
      <c r="G7679" s="2"/>
      <c r="H7679" s="44">
        <f t="shared" si="124"/>
        <v>0</v>
      </c>
    </row>
    <row r="7680" spans="2:8" ht="12.5" x14ac:dyDescent="0.25">
      <c r="B7680" s="25"/>
      <c r="C7680" s="33"/>
      <c r="D7680" s="1"/>
      <c r="E7680" s="1"/>
      <c r="F7680" s="34"/>
      <c r="G7680" s="2"/>
      <c r="H7680" s="44">
        <f t="shared" si="124"/>
        <v>0</v>
      </c>
    </row>
    <row r="7681" spans="2:8" ht="12.5" x14ac:dyDescent="0.25">
      <c r="B7681" s="25"/>
      <c r="C7681" s="33"/>
      <c r="D7681" s="1"/>
      <c r="E7681" s="1"/>
      <c r="F7681" s="34"/>
      <c r="G7681" s="2"/>
      <c r="H7681" s="44">
        <f t="shared" si="124"/>
        <v>0</v>
      </c>
    </row>
    <row r="7682" spans="2:8" ht="12.5" x14ac:dyDescent="0.25">
      <c r="B7682" s="25"/>
      <c r="C7682" s="33"/>
      <c r="D7682" s="1"/>
      <c r="E7682" s="1"/>
      <c r="F7682" s="34"/>
      <c r="G7682" s="2"/>
      <c r="H7682" s="44">
        <f t="shared" si="124"/>
        <v>0</v>
      </c>
    </row>
    <row r="7683" spans="2:8" ht="12.5" x14ac:dyDescent="0.25">
      <c r="B7683" s="25"/>
      <c r="C7683" s="33"/>
      <c r="D7683" s="1"/>
      <c r="E7683" s="1"/>
      <c r="F7683" s="34"/>
      <c r="G7683" s="2"/>
      <c r="H7683" s="44">
        <f t="shared" si="124"/>
        <v>0</v>
      </c>
    </row>
    <row r="7684" spans="2:8" ht="12.5" x14ac:dyDescent="0.25">
      <c r="B7684" s="25"/>
      <c r="C7684" s="33"/>
      <c r="D7684" s="1"/>
      <c r="E7684" s="1"/>
      <c r="F7684" s="34"/>
      <c r="G7684" s="2"/>
      <c r="H7684" s="44">
        <f t="shared" si="124"/>
        <v>0</v>
      </c>
    </row>
    <row r="7685" spans="2:8" ht="12.5" x14ac:dyDescent="0.25">
      <c r="B7685" s="25"/>
      <c r="C7685" s="33"/>
      <c r="D7685" s="1"/>
      <c r="E7685" s="1"/>
      <c r="F7685" s="34"/>
      <c r="G7685" s="2"/>
      <c r="H7685" s="44">
        <f t="shared" si="124"/>
        <v>0</v>
      </c>
    </row>
    <row r="7686" spans="2:8" ht="12.5" x14ac:dyDescent="0.25">
      <c r="B7686" s="25"/>
      <c r="C7686" s="33"/>
      <c r="D7686" s="1"/>
      <c r="E7686" s="1"/>
      <c r="F7686" s="34"/>
      <c r="G7686" s="2"/>
      <c r="H7686" s="44">
        <f t="shared" ref="H7686:H7749" si="125">F7686*ROUND(G7686,4)</f>
        <v>0</v>
      </c>
    </row>
    <row r="7687" spans="2:8" ht="12.5" x14ac:dyDescent="0.25">
      <c r="B7687" s="25"/>
      <c r="C7687" s="33"/>
      <c r="D7687" s="1"/>
      <c r="E7687" s="1"/>
      <c r="F7687" s="34"/>
      <c r="G7687" s="2"/>
      <c r="H7687" s="44">
        <f t="shared" si="125"/>
        <v>0</v>
      </c>
    </row>
    <row r="7688" spans="2:8" ht="12.5" x14ac:dyDescent="0.25">
      <c r="B7688" s="25"/>
      <c r="C7688" s="33"/>
      <c r="D7688" s="1"/>
      <c r="E7688" s="1"/>
      <c r="F7688" s="34"/>
      <c r="G7688" s="2"/>
      <c r="H7688" s="44">
        <f t="shared" si="125"/>
        <v>0</v>
      </c>
    </row>
    <row r="7689" spans="2:8" ht="12.5" x14ac:dyDescent="0.25">
      <c r="B7689" s="25"/>
      <c r="C7689" s="33"/>
      <c r="D7689" s="1"/>
      <c r="E7689" s="1"/>
      <c r="F7689" s="34"/>
      <c r="G7689" s="2"/>
      <c r="H7689" s="44">
        <f t="shared" si="125"/>
        <v>0</v>
      </c>
    </row>
    <row r="7690" spans="2:8" ht="12.5" x14ac:dyDescent="0.25">
      <c r="B7690" s="25"/>
      <c r="C7690" s="33"/>
      <c r="D7690" s="1"/>
      <c r="E7690" s="1"/>
      <c r="F7690" s="34"/>
      <c r="G7690" s="2"/>
      <c r="H7690" s="44">
        <f t="shared" si="125"/>
        <v>0</v>
      </c>
    </row>
    <row r="7691" spans="2:8" ht="12.5" x14ac:dyDescent="0.25">
      <c r="B7691" s="25"/>
      <c r="C7691" s="33"/>
      <c r="D7691" s="1"/>
      <c r="E7691" s="1"/>
      <c r="F7691" s="34"/>
      <c r="G7691" s="2"/>
      <c r="H7691" s="44">
        <f t="shared" si="125"/>
        <v>0</v>
      </c>
    </row>
    <row r="7692" spans="2:8" ht="12.5" x14ac:dyDescent="0.25">
      <c r="B7692" s="25"/>
      <c r="C7692" s="33"/>
      <c r="D7692" s="1"/>
      <c r="E7692" s="1"/>
      <c r="F7692" s="34"/>
      <c r="G7692" s="2"/>
      <c r="H7692" s="44">
        <f t="shared" si="125"/>
        <v>0</v>
      </c>
    </row>
    <row r="7693" spans="2:8" ht="12.5" x14ac:dyDescent="0.25">
      <c r="B7693" s="25"/>
      <c r="C7693" s="33"/>
      <c r="D7693" s="1"/>
      <c r="E7693" s="1"/>
      <c r="F7693" s="34"/>
      <c r="G7693" s="2"/>
      <c r="H7693" s="44">
        <f t="shared" si="125"/>
        <v>0</v>
      </c>
    </row>
    <row r="7694" spans="2:8" ht="12.5" x14ac:dyDescent="0.25">
      <c r="B7694" s="25"/>
      <c r="C7694" s="33"/>
      <c r="D7694" s="1"/>
      <c r="E7694" s="1"/>
      <c r="F7694" s="34"/>
      <c r="G7694" s="2"/>
      <c r="H7694" s="44">
        <f t="shared" si="125"/>
        <v>0</v>
      </c>
    </row>
    <row r="7695" spans="2:8" ht="12.5" x14ac:dyDescent="0.25">
      <c r="B7695" s="25"/>
      <c r="C7695" s="33"/>
      <c r="D7695" s="1"/>
      <c r="E7695" s="1"/>
      <c r="F7695" s="34"/>
      <c r="G7695" s="2"/>
      <c r="H7695" s="44">
        <f t="shared" si="125"/>
        <v>0</v>
      </c>
    </row>
    <row r="7696" spans="2:8" ht="12.5" x14ac:dyDescent="0.25">
      <c r="B7696" s="25"/>
      <c r="C7696" s="33"/>
      <c r="D7696" s="1"/>
      <c r="E7696" s="1"/>
      <c r="F7696" s="34"/>
      <c r="G7696" s="2"/>
      <c r="H7696" s="44">
        <f t="shared" si="125"/>
        <v>0</v>
      </c>
    </row>
    <row r="7697" spans="2:8" ht="12.5" x14ac:dyDescent="0.25">
      <c r="B7697" s="25"/>
      <c r="C7697" s="33"/>
      <c r="D7697" s="1"/>
      <c r="E7697" s="1"/>
      <c r="F7697" s="34"/>
      <c r="G7697" s="2"/>
      <c r="H7697" s="44">
        <f t="shared" si="125"/>
        <v>0</v>
      </c>
    </row>
    <row r="7698" spans="2:8" ht="12.5" x14ac:dyDescent="0.25">
      <c r="B7698" s="25"/>
      <c r="C7698" s="33"/>
      <c r="D7698" s="1"/>
      <c r="E7698" s="1"/>
      <c r="F7698" s="34"/>
      <c r="G7698" s="2"/>
      <c r="H7698" s="44">
        <f t="shared" si="125"/>
        <v>0</v>
      </c>
    </row>
    <row r="7699" spans="2:8" ht="12.5" x14ac:dyDescent="0.25">
      <c r="B7699" s="25"/>
      <c r="C7699" s="33"/>
      <c r="D7699" s="1"/>
      <c r="E7699" s="1"/>
      <c r="F7699" s="34"/>
      <c r="G7699" s="2"/>
      <c r="H7699" s="44">
        <f t="shared" si="125"/>
        <v>0</v>
      </c>
    </row>
    <row r="7700" spans="2:8" ht="12.5" x14ac:dyDescent="0.25">
      <c r="B7700" s="25"/>
      <c r="C7700" s="33"/>
      <c r="D7700" s="1"/>
      <c r="E7700" s="1"/>
      <c r="F7700" s="34"/>
      <c r="G7700" s="2"/>
      <c r="H7700" s="44">
        <f t="shared" si="125"/>
        <v>0</v>
      </c>
    </row>
    <row r="7701" spans="2:8" ht="12.5" x14ac:dyDescent="0.25">
      <c r="B7701" s="25"/>
      <c r="C7701" s="33"/>
      <c r="D7701" s="1"/>
      <c r="E7701" s="1"/>
      <c r="F7701" s="34"/>
      <c r="G7701" s="2"/>
      <c r="H7701" s="44">
        <f t="shared" si="125"/>
        <v>0</v>
      </c>
    </row>
    <row r="7702" spans="2:8" ht="12.5" x14ac:dyDescent="0.25">
      <c r="B7702" s="25"/>
      <c r="C7702" s="33"/>
      <c r="D7702" s="1"/>
      <c r="E7702" s="1"/>
      <c r="F7702" s="34"/>
      <c r="G7702" s="2"/>
      <c r="H7702" s="44">
        <f t="shared" si="125"/>
        <v>0</v>
      </c>
    </row>
    <row r="7703" spans="2:8" ht="12.5" x14ac:dyDescent="0.25">
      <c r="B7703" s="25"/>
      <c r="C7703" s="33"/>
      <c r="D7703" s="1"/>
      <c r="E7703" s="1"/>
      <c r="F7703" s="34"/>
      <c r="G7703" s="2"/>
      <c r="H7703" s="44">
        <f t="shared" si="125"/>
        <v>0</v>
      </c>
    </row>
    <row r="7704" spans="2:8" ht="12.5" x14ac:dyDescent="0.25">
      <c r="B7704" s="25"/>
      <c r="C7704" s="33"/>
      <c r="D7704" s="1"/>
      <c r="E7704" s="1"/>
      <c r="F7704" s="34"/>
      <c r="G7704" s="2"/>
      <c r="H7704" s="44">
        <f t="shared" si="125"/>
        <v>0</v>
      </c>
    </row>
    <row r="7705" spans="2:8" ht="12.5" x14ac:dyDescent="0.25">
      <c r="B7705" s="25"/>
      <c r="C7705" s="33"/>
      <c r="D7705" s="1"/>
      <c r="E7705" s="1"/>
      <c r="F7705" s="34"/>
      <c r="G7705" s="2"/>
      <c r="H7705" s="44">
        <f t="shared" si="125"/>
        <v>0</v>
      </c>
    </row>
    <row r="7706" spans="2:8" ht="12.5" x14ac:dyDescent="0.25">
      <c r="B7706" s="25"/>
      <c r="C7706" s="33"/>
      <c r="D7706" s="1"/>
      <c r="E7706" s="1"/>
      <c r="F7706" s="34"/>
      <c r="G7706" s="2"/>
      <c r="H7706" s="44">
        <f t="shared" si="125"/>
        <v>0</v>
      </c>
    </row>
    <row r="7707" spans="2:8" ht="12.5" x14ac:dyDescent="0.25">
      <c r="B7707" s="25"/>
      <c r="C7707" s="33"/>
      <c r="D7707" s="1"/>
      <c r="E7707" s="1"/>
      <c r="F7707" s="34"/>
      <c r="G7707" s="2"/>
      <c r="H7707" s="44">
        <f t="shared" si="125"/>
        <v>0</v>
      </c>
    </row>
    <row r="7708" spans="2:8" ht="12.5" x14ac:dyDescent="0.25">
      <c r="B7708" s="25"/>
      <c r="C7708" s="33"/>
      <c r="D7708" s="1"/>
      <c r="E7708" s="1"/>
      <c r="F7708" s="34"/>
      <c r="G7708" s="2"/>
      <c r="H7708" s="44">
        <f t="shared" si="125"/>
        <v>0</v>
      </c>
    </row>
    <row r="7709" spans="2:8" ht="12.5" x14ac:dyDescent="0.25">
      <c r="B7709" s="25"/>
      <c r="C7709" s="33"/>
      <c r="D7709" s="1"/>
      <c r="E7709" s="1"/>
      <c r="F7709" s="34"/>
      <c r="G7709" s="2"/>
      <c r="H7709" s="44">
        <f t="shared" si="125"/>
        <v>0</v>
      </c>
    </row>
    <row r="7710" spans="2:8" ht="12.5" x14ac:dyDescent="0.25">
      <c r="B7710" s="25"/>
      <c r="C7710" s="33"/>
      <c r="D7710" s="1"/>
      <c r="E7710" s="1"/>
      <c r="F7710" s="34"/>
      <c r="G7710" s="2"/>
      <c r="H7710" s="44">
        <f t="shared" si="125"/>
        <v>0</v>
      </c>
    </row>
    <row r="7711" spans="2:8" ht="12.5" x14ac:dyDescent="0.25">
      <c r="B7711" s="25"/>
      <c r="C7711" s="33"/>
      <c r="D7711" s="1"/>
      <c r="E7711" s="1"/>
      <c r="F7711" s="34"/>
      <c r="G7711" s="2"/>
      <c r="H7711" s="44">
        <f t="shared" si="125"/>
        <v>0</v>
      </c>
    </row>
    <row r="7712" spans="2:8" ht="12.5" x14ac:dyDescent="0.25">
      <c r="B7712" s="25"/>
      <c r="C7712" s="33"/>
      <c r="D7712" s="1"/>
      <c r="E7712" s="1"/>
      <c r="F7712" s="34"/>
      <c r="G7712" s="2"/>
      <c r="H7712" s="44">
        <f t="shared" si="125"/>
        <v>0</v>
      </c>
    </row>
    <row r="7713" spans="2:8" ht="12.5" x14ac:dyDescent="0.25">
      <c r="B7713" s="25"/>
      <c r="C7713" s="33"/>
      <c r="D7713" s="1"/>
      <c r="E7713" s="1"/>
      <c r="F7713" s="34"/>
      <c r="G7713" s="2"/>
      <c r="H7713" s="44">
        <f t="shared" si="125"/>
        <v>0</v>
      </c>
    </row>
    <row r="7714" spans="2:8" ht="12.5" x14ac:dyDescent="0.25">
      <c r="B7714" s="25"/>
      <c r="C7714" s="33"/>
      <c r="D7714" s="1"/>
      <c r="E7714" s="1"/>
      <c r="F7714" s="34"/>
      <c r="G7714" s="2"/>
      <c r="H7714" s="44">
        <f t="shared" si="125"/>
        <v>0</v>
      </c>
    </row>
    <row r="7715" spans="2:8" ht="12.5" x14ac:dyDescent="0.25">
      <c r="B7715" s="25"/>
      <c r="C7715" s="33"/>
      <c r="D7715" s="1"/>
      <c r="E7715" s="1"/>
      <c r="F7715" s="34"/>
      <c r="G7715" s="2"/>
      <c r="H7715" s="44">
        <f t="shared" si="125"/>
        <v>0</v>
      </c>
    </row>
    <row r="7716" spans="2:8" ht="12.5" x14ac:dyDescent="0.25">
      <c r="B7716" s="25"/>
      <c r="C7716" s="33"/>
      <c r="D7716" s="1"/>
      <c r="E7716" s="1"/>
      <c r="F7716" s="34"/>
      <c r="G7716" s="2"/>
      <c r="H7716" s="44">
        <f t="shared" si="125"/>
        <v>0</v>
      </c>
    </row>
    <row r="7717" spans="2:8" ht="12.5" x14ac:dyDescent="0.25">
      <c r="B7717" s="25"/>
      <c r="C7717" s="33"/>
      <c r="D7717" s="1"/>
      <c r="E7717" s="1"/>
      <c r="F7717" s="34"/>
      <c r="G7717" s="2"/>
      <c r="H7717" s="44">
        <f t="shared" si="125"/>
        <v>0</v>
      </c>
    </row>
    <row r="7718" spans="2:8" ht="12.5" x14ac:dyDescent="0.25">
      <c r="B7718" s="25"/>
      <c r="C7718" s="33"/>
      <c r="D7718" s="1"/>
      <c r="E7718" s="1"/>
      <c r="F7718" s="34"/>
      <c r="G7718" s="2"/>
      <c r="H7718" s="44">
        <f t="shared" si="125"/>
        <v>0</v>
      </c>
    </row>
    <row r="7719" spans="2:8" ht="12.5" x14ac:dyDescent="0.25">
      <c r="B7719" s="25"/>
      <c r="C7719" s="33"/>
      <c r="D7719" s="1"/>
      <c r="E7719" s="1"/>
      <c r="F7719" s="34"/>
      <c r="G7719" s="2"/>
      <c r="H7719" s="44">
        <f t="shared" si="125"/>
        <v>0</v>
      </c>
    </row>
    <row r="7720" spans="2:8" ht="12.5" x14ac:dyDescent="0.25">
      <c r="B7720" s="25"/>
      <c r="C7720" s="33"/>
      <c r="D7720" s="1"/>
      <c r="E7720" s="1"/>
      <c r="F7720" s="34"/>
      <c r="G7720" s="2"/>
      <c r="H7720" s="44">
        <f t="shared" si="125"/>
        <v>0</v>
      </c>
    </row>
    <row r="7721" spans="2:8" ht="12.5" x14ac:dyDescent="0.25">
      <c r="B7721" s="25"/>
      <c r="C7721" s="33"/>
      <c r="D7721" s="1"/>
      <c r="E7721" s="1"/>
      <c r="F7721" s="34"/>
      <c r="G7721" s="2"/>
      <c r="H7721" s="44">
        <f t="shared" si="125"/>
        <v>0</v>
      </c>
    </row>
    <row r="7722" spans="2:8" ht="12.5" x14ac:dyDescent="0.25">
      <c r="B7722" s="25"/>
      <c r="C7722" s="33"/>
      <c r="D7722" s="1"/>
      <c r="E7722" s="1"/>
      <c r="F7722" s="34"/>
      <c r="G7722" s="2"/>
      <c r="H7722" s="44">
        <f t="shared" si="125"/>
        <v>0</v>
      </c>
    </row>
    <row r="7723" spans="2:8" ht="12.5" x14ac:dyDescent="0.25">
      <c r="B7723" s="25"/>
      <c r="C7723" s="33"/>
      <c r="D7723" s="1"/>
      <c r="E7723" s="1"/>
      <c r="F7723" s="34"/>
      <c r="G7723" s="2"/>
      <c r="H7723" s="44">
        <f t="shared" si="125"/>
        <v>0</v>
      </c>
    </row>
    <row r="7724" spans="2:8" ht="12.5" x14ac:dyDescent="0.25">
      <c r="B7724" s="25"/>
      <c r="C7724" s="33"/>
      <c r="D7724" s="1"/>
      <c r="E7724" s="1"/>
      <c r="F7724" s="34"/>
      <c r="G7724" s="2"/>
      <c r="H7724" s="44">
        <f t="shared" si="125"/>
        <v>0</v>
      </c>
    </row>
    <row r="7725" spans="2:8" ht="12.5" x14ac:dyDescent="0.25">
      <c r="B7725" s="25"/>
      <c r="C7725" s="33"/>
      <c r="D7725" s="1"/>
      <c r="E7725" s="1"/>
      <c r="F7725" s="34"/>
      <c r="G7725" s="2"/>
      <c r="H7725" s="44">
        <f t="shared" si="125"/>
        <v>0</v>
      </c>
    </row>
    <row r="7726" spans="2:8" ht="12.5" x14ac:dyDescent="0.25">
      <c r="B7726" s="25"/>
      <c r="C7726" s="33"/>
      <c r="D7726" s="1"/>
      <c r="E7726" s="1"/>
      <c r="F7726" s="34"/>
      <c r="G7726" s="2"/>
      <c r="H7726" s="44">
        <f t="shared" si="125"/>
        <v>0</v>
      </c>
    </row>
    <row r="7727" spans="2:8" ht="12.5" x14ac:dyDescent="0.25">
      <c r="B7727" s="25"/>
      <c r="C7727" s="33"/>
      <c r="D7727" s="1"/>
      <c r="E7727" s="1"/>
      <c r="F7727" s="34"/>
      <c r="G7727" s="2"/>
      <c r="H7727" s="44">
        <f t="shared" si="125"/>
        <v>0</v>
      </c>
    </row>
    <row r="7728" spans="2:8" ht="12.5" x14ac:dyDescent="0.25">
      <c r="B7728" s="25"/>
      <c r="C7728" s="33"/>
      <c r="D7728" s="1"/>
      <c r="E7728" s="1"/>
      <c r="F7728" s="34"/>
      <c r="G7728" s="2"/>
      <c r="H7728" s="44">
        <f t="shared" si="125"/>
        <v>0</v>
      </c>
    </row>
    <row r="7729" spans="2:8" ht="12.5" x14ac:dyDescent="0.25">
      <c r="B7729" s="25"/>
      <c r="C7729" s="33"/>
      <c r="D7729" s="1"/>
      <c r="E7729" s="1"/>
      <c r="F7729" s="34"/>
      <c r="G7729" s="2"/>
      <c r="H7729" s="44">
        <f t="shared" si="125"/>
        <v>0</v>
      </c>
    </row>
    <row r="7730" spans="2:8" ht="12.5" x14ac:dyDescent="0.25">
      <c r="B7730" s="25"/>
      <c r="C7730" s="33"/>
      <c r="D7730" s="1"/>
      <c r="E7730" s="1"/>
      <c r="F7730" s="34"/>
      <c r="G7730" s="2"/>
      <c r="H7730" s="44">
        <f t="shared" si="125"/>
        <v>0</v>
      </c>
    </row>
    <row r="7731" spans="2:8" ht="12.5" x14ac:dyDescent="0.25">
      <c r="B7731" s="25"/>
      <c r="C7731" s="33"/>
      <c r="D7731" s="1"/>
      <c r="E7731" s="1"/>
      <c r="F7731" s="34"/>
      <c r="G7731" s="2"/>
      <c r="H7731" s="44">
        <f t="shared" si="125"/>
        <v>0</v>
      </c>
    </row>
    <row r="7732" spans="2:8" ht="12.5" x14ac:dyDescent="0.25">
      <c r="B7732" s="25"/>
      <c r="C7732" s="33"/>
      <c r="D7732" s="1"/>
      <c r="E7732" s="1"/>
      <c r="F7732" s="34"/>
      <c r="G7732" s="2"/>
      <c r="H7732" s="44">
        <f t="shared" si="125"/>
        <v>0</v>
      </c>
    </row>
    <row r="7733" spans="2:8" ht="12.5" x14ac:dyDescent="0.25">
      <c r="B7733" s="25"/>
      <c r="C7733" s="33"/>
      <c r="D7733" s="1"/>
      <c r="E7733" s="1"/>
      <c r="F7733" s="34"/>
      <c r="G7733" s="2"/>
      <c r="H7733" s="44">
        <f t="shared" si="125"/>
        <v>0</v>
      </c>
    </row>
    <row r="7734" spans="2:8" ht="12.5" x14ac:dyDescent="0.25">
      <c r="B7734" s="25"/>
      <c r="C7734" s="33"/>
      <c r="D7734" s="1"/>
      <c r="E7734" s="1"/>
      <c r="F7734" s="34"/>
      <c r="G7734" s="2"/>
      <c r="H7734" s="44">
        <f t="shared" si="125"/>
        <v>0</v>
      </c>
    </row>
    <row r="7735" spans="2:8" ht="12.5" x14ac:dyDescent="0.25">
      <c r="B7735" s="25"/>
      <c r="C7735" s="33"/>
      <c r="D7735" s="1"/>
      <c r="E7735" s="1"/>
      <c r="F7735" s="34"/>
      <c r="G7735" s="2"/>
      <c r="H7735" s="44">
        <f t="shared" si="125"/>
        <v>0</v>
      </c>
    </row>
    <row r="7736" spans="2:8" ht="12.5" x14ac:dyDescent="0.25">
      <c r="B7736" s="25"/>
      <c r="C7736" s="33"/>
      <c r="D7736" s="1"/>
      <c r="E7736" s="1"/>
      <c r="F7736" s="34"/>
      <c r="G7736" s="2"/>
      <c r="H7736" s="44">
        <f t="shared" si="125"/>
        <v>0</v>
      </c>
    </row>
    <row r="7737" spans="2:8" ht="12.5" x14ac:dyDescent="0.25">
      <c r="B7737" s="25"/>
      <c r="C7737" s="33"/>
      <c r="D7737" s="1"/>
      <c r="E7737" s="1"/>
      <c r="F7737" s="34"/>
      <c r="G7737" s="2"/>
      <c r="H7737" s="44">
        <f t="shared" si="125"/>
        <v>0</v>
      </c>
    </row>
    <row r="7738" spans="2:8" ht="12.5" x14ac:dyDescent="0.25">
      <c r="B7738" s="25"/>
      <c r="C7738" s="33"/>
      <c r="D7738" s="1"/>
      <c r="E7738" s="1"/>
      <c r="F7738" s="34"/>
      <c r="G7738" s="2"/>
      <c r="H7738" s="44">
        <f t="shared" si="125"/>
        <v>0</v>
      </c>
    </row>
    <row r="7739" spans="2:8" ht="12.5" x14ac:dyDescent="0.25">
      <c r="B7739" s="25"/>
      <c r="C7739" s="33"/>
      <c r="D7739" s="1"/>
      <c r="E7739" s="1"/>
      <c r="F7739" s="34"/>
      <c r="G7739" s="2"/>
      <c r="H7739" s="44">
        <f t="shared" si="125"/>
        <v>0</v>
      </c>
    </row>
    <row r="7740" spans="2:8" ht="12.5" x14ac:dyDescent="0.25">
      <c r="B7740" s="25"/>
      <c r="C7740" s="33"/>
      <c r="D7740" s="1"/>
      <c r="E7740" s="1"/>
      <c r="F7740" s="34"/>
      <c r="G7740" s="2"/>
      <c r="H7740" s="44">
        <f t="shared" si="125"/>
        <v>0</v>
      </c>
    </row>
    <row r="7741" spans="2:8" ht="12.5" x14ac:dyDescent="0.25">
      <c r="B7741" s="25"/>
      <c r="C7741" s="33"/>
      <c r="D7741" s="1"/>
      <c r="E7741" s="1"/>
      <c r="F7741" s="34"/>
      <c r="G7741" s="2"/>
      <c r="H7741" s="44">
        <f t="shared" si="125"/>
        <v>0</v>
      </c>
    </row>
    <row r="7742" spans="2:8" ht="12.5" x14ac:dyDescent="0.25">
      <c r="B7742" s="25"/>
      <c r="C7742" s="33"/>
      <c r="D7742" s="1"/>
      <c r="E7742" s="1"/>
      <c r="F7742" s="34"/>
      <c r="G7742" s="2"/>
      <c r="H7742" s="44">
        <f t="shared" si="125"/>
        <v>0</v>
      </c>
    </row>
    <row r="7743" spans="2:8" ht="12.5" x14ac:dyDescent="0.25">
      <c r="B7743" s="25"/>
      <c r="C7743" s="33"/>
      <c r="D7743" s="1"/>
      <c r="E7743" s="1"/>
      <c r="F7743" s="34"/>
      <c r="G7743" s="2"/>
      <c r="H7743" s="44">
        <f t="shared" si="125"/>
        <v>0</v>
      </c>
    </row>
    <row r="7744" spans="2:8" ht="12.5" x14ac:dyDescent="0.25">
      <c r="B7744" s="25"/>
      <c r="C7744" s="33"/>
      <c r="D7744" s="1"/>
      <c r="E7744" s="1"/>
      <c r="F7744" s="34"/>
      <c r="G7744" s="2"/>
      <c r="H7744" s="44">
        <f t="shared" si="125"/>
        <v>0</v>
      </c>
    </row>
    <row r="7745" spans="2:8" ht="12.5" x14ac:dyDescent="0.25">
      <c r="B7745" s="25"/>
      <c r="C7745" s="33"/>
      <c r="D7745" s="1"/>
      <c r="E7745" s="1"/>
      <c r="F7745" s="34"/>
      <c r="G7745" s="2"/>
      <c r="H7745" s="44">
        <f t="shared" si="125"/>
        <v>0</v>
      </c>
    </row>
    <row r="7746" spans="2:8" ht="12.5" x14ac:dyDescent="0.25">
      <c r="B7746" s="25"/>
      <c r="C7746" s="33"/>
      <c r="D7746" s="1"/>
      <c r="E7746" s="1"/>
      <c r="F7746" s="34"/>
      <c r="G7746" s="2"/>
      <c r="H7746" s="44">
        <f t="shared" si="125"/>
        <v>0</v>
      </c>
    </row>
    <row r="7747" spans="2:8" ht="12.5" x14ac:dyDescent="0.25">
      <c r="B7747" s="25"/>
      <c r="C7747" s="33"/>
      <c r="D7747" s="1"/>
      <c r="E7747" s="1"/>
      <c r="F7747" s="34"/>
      <c r="G7747" s="2"/>
      <c r="H7747" s="44">
        <f t="shared" si="125"/>
        <v>0</v>
      </c>
    </row>
    <row r="7748" spans="2:8" ht="12.5" x14ac:dyDescent="0.25">
      <c r="B7748" s="25"/>
      <c r="C7748" s="33"/>
      <c r="D7748" s="1"/>
      <c r="E7748" s="1"/>
      <c r="F7748" s="34"/>
      <c r="G7748" s="2"/>
      <c r="H7748" s="44">
        <f t="shared" si="125"/>
        <v>0</v>
      </c>
    </row>
    <row r="7749" spans="2:8" ht="12.5" x14ac:dyDescent="0.25">
      <c r="B7749" s="25"/>
      <c r="C7749" s="33"/>
      <c r="D7749" s="1"/>
      <c r="E7749" s="1"/>
      <c r="F7749" s="34"/>
      <c r="G7749" s="2"/>
      <c r="H7749" s="44">
        <f t="shared" si="125"/>
        <v>0</v>
      </c>
    </row>
    <row r="7750" spans="2:8" ht="12.5" x14ac:dyDescent="0.25">
      <c r="B7750" s="25"/>
      <c r="C7750" s="33"/>
      <c r="D7750" s="1"/>
      <c r="E7750" s="1"/>
      <c r="F7750" s="34"/>
      <c r="G7750" s="2"/>
      <c r="H7750" s="44">
        <f t="shared" ref="H7750:H7813" si="126">F7750*ROUND(G7750,4)</f>
        <v>0</v>
      </c>
    </row>
    <row r="7751" spans="2:8" ht="12.5" x14ac:dyDescent="0.25">
      <c r="B7751" s="25"/>
      <c r="C7751" s="33"/>
      <c r="D7751" s="1"/>
      <c r="E7751" s="1"/>
      <c r="F7751" s="34"/>
      <c r="G7751" s="2"/>
      <c r="H7751" s="44">
        <f t="shared" si="126"/>
        <v>0</v>
      </c>
    </row>
    <row r="7752" spans="2:8" ht="12.5" x14ac:dyDescent="0.25">
      <c r="B7752" s="25"/>
      <c r="C7752" s="33"/>
      <c r="D7752" s="1"/>
      <c r="E7752" s="1"/>
      <c r="F7752" s="34"/>
      <c r="G7752" s="2"/>
      <c r="H7752" s="44">
        <f t="shared" si="126"/>
        <v>0</v>
      </c>
    </row>
    <row r="7753" spans="2:8" ht="12.5" x14ac:dyDescent="0.25">
      <c r="B7753" s="25"/>
      <c r="C7753" s="33"/>
      <c r="D7753" s="1"/>
      <c r="E7753" s="1"/>
      <c r="F7753" s="34"/>
      <c r="G7753" s="2"/>
      <c r="H7753" s="44">
        <f t="shared" si="126"/>
        <v>0</v>
      </c>
    </row>
    <row r="7754" spans="2:8" ht="12.5" x14ac:dyDescent="0.25">
      <c r="B7754" s="25"/>
      <c r="C7754" s="33"/>
      <c r="D7754" s="1"/>
      <c r="E7754" s="1"/>
      <c r="F7754" s="34"/>
      <c r="G7754" s="2"/>
      <c r="H7754" s="44">
        <f t="shared" si="126"/>
        <v>0</v>
      </c>
    </row>
    <row r="7755" spans="2:8" ht="12.5" x14ac:dyDescent="0.25">
      <c r="B7755" s="25"/>
      <c r="C7755" s="33"/>
      <c r="D7755" s="1"/>
      <c r="E7755" s="1"/>
      <c r="F7755" s="34"/>
      <c r="G7755" s="2"/>
      <c r="H7755" s="44">
        <f t="shared" si="126"/>
        <v>0</v>
      </c>
    </row>
    <row r="7756" spans="2:8" ht="12.5" x14ac:dyDescent="0.25">
      <c r="B7756" s="25"/>
      <c r="C7756" s="33"/>
      <c r="D7756" s="1"/>
      <c r="E7756" s="1"/>
      <c r="F7756" s="34"/>
      <c r="G7756" s="2"/>
      <c r="H7756" s="44">
        <f t="shared" si="126"/>
        <v>0</v>
      </c>
    </row>
    <row r="7757" spans="2:8" ht="12.5" x14ac:dyDescent="0.25">
      <c r="B7757" s="25"/>
      <c r="C7757" s="33"/>
      <c r="D7757" s="1"/>
      <c r="E7757" s="1"/>
      <c r="F7757" s="34"/>
      <c r="G7757" s="2"/>
      <c r="H7757" s="44">
        <f t="shared" si="126"/>
        <v>0</v>
      </c>
    </row>
    <row r="7758" spans="2:8" ht="12.5" x14ac:dyDescent="0.25">
      <c r="B7758" s="25"/>
      <c r="C7758" s="33"/>
      <c r="D7758" s="1"/>
      <c r="E7758" s="1"/>
      <c r="F7758" s="34"/>
      <c r="G7758" s="2"/>
      <c r="H7758" s="44">
        <f t="shared" si="126"/>
        <v>0</v>
      </c>
    </row>
    <row r="7759" spans="2:8" ht="12.5" x14ac:dyDescent="0.25">
      <c r="B7759" s="25"/>
      <c r="C7759" s="33"/>
      <c r="D7759" s="1"/>
      <c r="E7759" s="1"/>
      <c r="F7759" s="34"/>
      <c r="G7759" s="2"/>
      <c r="H7759" s="44">
        <f t="shared" si="126"/>
        <v>0</v>
      </c>
    </row>
    <row r="7760" spans="2:8" ht="12.5" x14ac:dyDescent="0.25">
      <c r="B7760" s="25"/>
      <c r="C7760" s="33"/>
      <c r="D7760" s="1"/>
      <c r="E7760" s="1"/>
      <c r="F7760" s="34"/>
      <c r="G7760" s="2"/>
      <c r="H7760" s="44">
        <f t="shared" si="126"/>
        <v>0</v>
      </c>
    </row>
    <row r="7761" spans="2:8" ht="12.5" x14ac:dyDescent="0.25">
      <c r="B7761" s="25"/>
      <c r="C7761" s="33"/>
      <c r="D7761" s="1"/>
      <c r="E7761" s="1"/>
      <c r="F7761" s="34"/>
      <c r="G7761" s="2"/>
      <c r="H7761" s="44">
        <f t="shared" si="126"/>
        <v>0</v>
      </c>
    </row>
    <row r="7762" spans="2:8" ht="12.5" x14ac:dyDescent="0.25">
      <c r="B7762" s="25"/>
      <c r="C7762" s="33"/>
      <c r="D7762" s="1"/>
      <c r="E7762" s="1"/>
      <c r="F7762" s="34"/>
      <c r="G7762" s="2"/>
      <c r="H7762" s="44">
        <f t="shared" si="126"/>
        <v>0</v>
      </c>
    </row>
    <row r="7763" spans="2:8" ht="12.5" x14ac:dyDescent="0.25">
      <c r="B7763" s="25"/>
      <c r="C7763" s="33"/>
      <c r="D7763" s="1"/>
      <c r="E7763" s="1"/>
      <c r="F7763" s="34"/>
      <c r="G7763" s="2"/>
      <c r="H7763" s="44">
        <f t="shared" si="126"/>
        <v>0</v>
      </c>
    </row>
    <row r="7764" spans="2:8" ht="12.5" x14ac:dyDescent="0.25">
      <c r="B7764" s="25"/>
      <c r="C7764" s="33"/>
      <c r="D7764" s="1"/>
      <c r="E7764" s="1"/>
      <c r="F7764" s="34"/>
      <c r="G7764" s="2"/>
      <c r="H7764" s="44">
        <f t="shared" si="126"/>
        <v>0</v>
      </c>
    </row>
    <row r="7765" spans="2:8" ht="12.5" x14ac:dyDescent="0.25">
      <c r="B7765" s="25"/>
      <c r="C7765" s="33"/>
      <c r="D7765" s="1"/>
      <c r="E7765" s="1"/>
      <c r="F7765" s="34"/>
      <c r="G7765" s="2"/>
      <c r="H7765" s="44">
        <f t="shared" si="126"/>
        <v>0</v>
      </c>
    </row>
    <row r="7766" spans="2:8" ht="12.5" x14ac:dyDescent="0.25">
      <c r="B7766" s="25"/>
      <c r="C7766" s="33"/>
      <c r="D7766" s="1"/>
      <c r="E7766" s="1"/>
      <c r="F7766" s="34"/>
      <c r="G7766" s="2"/>
      <c r="H7766" s="44">
        <f t="shared" si="126"/>
        <v>0</v>
      </c>
    </row>
    <row r="7767" spans="2:8" ht="12.5" x14ac:dyDescent="0.25">
      <c r="B7767" s="25"/>
      <c r="C7767" s="33"/>
      <c r="D7767" s="1"/>
      <c r="E7767" s="1"/>
      <c r="F7767" s="34"/>
      <c r="G7767" s="2"/>
      <c r="H7767" s="44">
        <f t="shared" si="126"/>
        <v>0</v>
      </c>
    </row>
    <row r="7768" spans="2:8" ht="12.5" x14ac:dyDescent="0.25">
      <c r="B7768" s="25"/>
      <c r="C7768" s="33"/>
      <c r="D7768" s="1"/>
      <c r="E7768" s="1"/>
      <c r="F7768" s="34"/>
      <c r="G7768" s="2"/>
      <c r="H7768" s="44">
        <f t="shared" si="126"/>
        <v>0</v>
      </c>
    </row>
    <row r="7769" spans="2:8" ht="12.5" x14ac:dyDescent="0.25">
      <c r="B7769" s="25"/>
      <c r="C7769" s="33"/>
      <c r="D7769" s="1"/>
      <c r="E7769" s="1"/>
      <c r="F7769" s="34"/>
      <c r="G7769" s="2"/>
      <c r="H7769" s="44">
        <f t="shared" si="126"/>
        <v>0</v>
      </c>
    </row>
    <row r="7770" spans="2:8" ht="12.5" x14ac:dyDescent="0.25">
      <c r="B7770" s="25"/>
      <c r="C7770" s="33"/>
      <c r="D7770" s="1"/>
      <c r="E7770" s="1"/>
      <c r="F7770" s="34"/>
      <c r="G7770" s="2"/>
      <c r="H7770" s="44">
        <f t="shared" si="126"/>
        <v>0</v>
      </c>
    </row>
    <row r="7771" spans="2:8" ht="12.5" x14ac:dyDescent="0.25">
      <c r="B7771" s="25"/>
      <c r="C7771" s="33"/>
      <c r="D7771" s="1"/>
      <c r="E7771" s="1"/>
      <c r="F7771" s="34"/>
      <c r="G7771" s="2"/>
      <c r="H7771" s="44">
        <f t="shared" si="126"/>
        <v>0</v>
      </c>
    </row>
    <row r="7772" spans="2:8" ht="12.5" x14ac:dyDescent="0.25">
      <c r="B7772" s="25"/>
      <c r="C7772" s="33"/>
      <c r="D7772" s="1"/>
      <c r="E7772" s="1"/>
      <c r="F7772" s="34"/>
      <c r="G7772" s="2"/>
      <c r="H7772" s="44">
        <f t="shared" si="126"/>
        <v>0</v>
      </c>
    </row>
    <row r="7773" spans="2:8" ht="12.5" x14ac:dyDescent="0.25">
      <c r="B7773" s="25"/>
      <c r="C7773" s="33"/>
      <c r="D7773" s="1"/>
      <c r="E7773" s="1"/>
      <c r="F7773" s="34"/>
      <c r="G7773" s="2"/>
      <c r="H7773" s="44">
        <f t="shared" si="126"/>
        <v>0</v>
      </c>
    </row>
    <row r="7774" spans="2:8" ht="12.5" x14ac:dyDescent="0.25">
      <c r="B7774" s="25"/>
      <c r="C7774" s="33"/>
      <c r="D7774" s="1"/>
      <c r="E7774" s="1"/>
      <c r="F7774" s="34"/>
      <c r="G7774" s="2"/>
      <c r="H7774" s="44">
        <f t="shared" si="126"/>
        <v>0</v>
      </c>
    </row>
    <row r="7775" spans="2:8" ht="12.5" x14ac:dyDescent="0.25">
      <c r="B7775" s="25"/>
      <c r="C7775" s="33"/>
      <c r="D7775" s="1"/>
      <c r="E7775" s="1"/>
      <c r="F7775" s="34"/>
      <c r="G7775" s="2"/>
      <c r="H7775" s="44">
        <f t="shared" si="126"/>
        <v>0</v>
      </c>
    </row>
    <row r="7776" spans="2:8" ht="12.5" x14ac:dyDescent="0.25">
      <c r="B7776" s="25"/>
      <c r="C7776" s="33"/>
      <c r="D7776" s="1"/>
      <c r="E7776" s="1"/>
      <c r="F7776" s="34"/>
      <c r="G7776" s="2"/>
      <c r="H7776" s="44">
        <f t="shared" si="126"/>
        <v>0</v>
      </c>
    </row>
    <row r="7777" spans="2:8" ht="12.5" x14ac:dyDescent="0.25">
      <c r="B7777" s="25"/>
      <c r="C7777" s="33"/>
      <c r="D7777" s="1"/>
      <c r="E7777" s="1"/>
      <c r="F7777" s="34"/>
      <c r="G7777" s="2"/>
      <c r="H7777" s="44">
        <f t="shared" si="126"/>
        <v>0</v>
      </c>
    </row>
    <row r="7778" spans="2:8" ht="12.5" x14ac:dyDescent="0.25">
      <c r="B7778" s="25"/>
      <c r="C7778" s="33"/>
      <c r="D7778" s="1"/>
      <c r="E7778" s="1"/>
      <c r="F7778" s="34"/>
      <c r="G7778" s="2"/>
      <c r="H7778" s="44">
        <f t="shared" si="126"/>
        <v>0</v>
      </c>
    </row>
    <row r="7779" spans="2:8" ht="12.5" x14ac:dyDescent="0.25">
      <c r="B7779" s="25"/>
      <c r="C7779" s="33"/>
      <c r="D7779" s="1"/>
      <c r="E7779" s="1"/>
      <c r="F7779" s="34"/>
      <c r="G7779" s="2"/>
      <c r="H7779" s="44">
        <f t="shared" si="126"/>
        <v>0</v>
      </c>
    </row>
    <row r="7780" spans="2:8" ht="12.5" x14ac:dyDescent="0.25">
      <c r="B7780" s="25"/>
      <c r="C7780" s="33"/>
      <c r="D7780" s="1"/>
      <c r="E7780" s="1"/>
      <c r="F7780" s="34"/>
      <c r="G7780" s="2"/>
      <c r="H7780" s="44">
        <f t="shared" si="126"/>
        <v>0</v>
      </c>
    </row>
    <row r="7781" spans="2:8" ht="12.5" x14ac:dyDescent="0.25">
      <c r="B7781" s="25"/>
      <c r="C7781" s="33"/>
      <c r="D7781" s="1"/>
      <c r="E7781" s="1"/>
      <c r="F7781" s="34"/>
      <c r="G7781" s="2"/>
      <c r="H7781" s="44">
        <f t="shared" si="126"/>
        <v>0</v>
      </c>
    </row>
    <row r="7782" spans="2:8" ht="12.5" x14ac:dyDescent="0.25">
      <c r="B7782" s="25"/>
      <c r="C7782" s="33"/>
      <c r="D7782" s="1"/>
      <c r="E7782" s="1"/>
      <c r="F7782" s="34"/>
      <c r="G7782" s="2"/>
      <c r="H7782" s="44">
        <f t="shared" si="126"/>
        <v>0</v>
      </c>
    </row>
    <row r="7783" spans="2:8" ht="12.5" x14ac:dyDescent="0.25">
      <c r="B7783" s="25"/>
      <c r="C7783" s="33"/>
      <c r="D7783" s="1"/>
      <c r="E7783" s="1"/>
      <c r="F7783" s="34"/>
      <c r="G7783" s="2"/>
      <c r="H7783" s="44">
        <f t="shared" si="126"/>
        <v>0</v>
      </c>
    </row>
    <row r="7784" spans="2:8" ht="12.5" x14ac:dyDescent="0.25">
      <c r="B7784" s="25"/>
      <c r="C7784" s="33"/>
      <c r="D7784" s="1"/>
      <c r="E7784" s="1"/>
      <c r="F7784" s="34"/>
      <c r="G7784" s="2"/>
      <c r="H7784" s="44">
        <f t="shared" si="126"/>
        <v>0</v>
      </c>
    </row>
    <row r="7785" spans="2:8" ht="12.5" x14ac:dyDescent="0.25">
      <c r="B7785" s="25"/>
      <c r="C7785" s="33"/>
      <c r="D7785" s="1"/>
      <c r="E7785" s="1"/>
      <c r="F7785" s="34"/>
      <c r="G7785" s="2"/>
      <c r="H7785" s="44">
        <f t="shared" si="126"/>
        <v>0</v>
      </c>
    </row>
    <row r="7786" spans="2:8" ht="12.5" x14ac:dyDescent="0.25">
      <c r="B7786" s="25"/>
      <c r="C7786" s="33"/>
      <c r="D7786" s="1"/>
      <c r="E7786" s="1"/>
      <c r="F7786" s="34"/>
      <c r="G7786" s="2"/>
      <c r="H7786" s="44">
        <f t="shared" si="126"/>
        <v>0</v>
      </c>
    </row>
    <row r="7787" spans="2:8" ht="12.5" x14ac:dyDescent="0.25">
      <c r="B7787" s="25"/>
      <c r="C7787" s="33"/>
      <c r="D7787" s="1"/>
      <c r="E7787" s="1"/>
      <c r="F7787" s="34"/>
      <c r="G7787" s="2"/>
      <c r="H7787" s="44">
        <f t="shared" si="126"/>
        <v>0</v>
      </c>
    </row>
    <row r="7788" spans="2:8" ht="12.5" x14ac:dyDescent="0.25">
      <c r="B7788" s="25"/>
      <c r="C7788" s="33"/>
      <c r="D7788" s="1"/>
      <c r="E7788" s="1"/>
      <c r="F7788" s="34"/>
      <c r="G7788" s="2"/>
      <c r="H7788" s="44">
        <f t="shared" si="126"/>
        <v>0</v>
      </c>
    </row>
    <row r="7789" spans="2:8" ht="12.5" x14ac:dyDescent="0.25">
      <c r="B7789" s="25"/>
      <c r="C7789" s="33"/>
      <c r="D7789" s="1"/>
      <c r="E7789" s="1"/>
      <c r="F7789" s="34"/>
      <c r="G7789" s="2"/>
      <c r="H7789" s="44">
        <f t="shared" si="126"/>
        <v>0</v>
      </c>
    </row>
    <row r="7790" spans="2:8" ht="12.5" x14ac:dyDescent="0.25">
      <c r="B7790" s="25"/>
      <c r="C7790" s="33"/>
      <c r="D7790" s="1"/>
      <c r="E7790" s="1"/>
      <c r="F7790" s="34"/>
      <c r="G7790" s="2"/>
      <c r="H7790" s="44">
        <f t="shared" si="126"/>
        <v>0</v>
      </c>
    </row>
    <row r="7791" spans="2:8" ht="12.5" x14ac:dyDescent="0.25">
      <c r="B7791" s="25"/>
      <c r="C7791" s="33"/>
      <c r="D7791" s="1"/>
      <c r="E7791" s="1"/>
      <c r="F7791" s="34"/>
      <c r="G7791" s="2"/>
      <c r="H7791" s="44">
        <f t="shared" si="126"/>
        <v>0</v>
      </c>
    </row>
    <row r="7792" spans="2:8" ht="12.5" x14ac:dyDescent="0.25">
      <c r="B7792" s="25"/>
      <c r="C7792" s="33"/>
      <c r="D7792" s="1"/>
      <c r="E7792" s="1"/>
      <c r="F7792" s="34"/>
      <c r="G7792" s="2"/>
      <c r="H7792" s="44">
        <f t="shared" si="126"/>
        <v>0</v>
      </c>
    </row>
    <row r="7793" spans="2:8" ht="12.5" x14ac:dyDescent="0.25">
      <c r="B7793" s="25"/>
      <c r="C7793" s="33"/>
      <c r="D7793" s="1"/>
      <c r="E7793" s="1"/>
      <c r="F7793" s="34"/>
      <c r="G7793" s="2"/>
      <c r="H7793" s="44">
        <f t="shared" si="126"/>
        <v>0</v>
      </c>
    </row>
    <row r="7794" spans="2:8" ht="12.5" x14ac:dyDescent="0.25">
      <c r="B7794" s="25"/>
      <c r="C7794" s="33"/>
      <c r="D7794" s="1"/>
      <c r="E7794" s="1"/>
      <c r="F7794" s="34"/>
      <c r="G7794" s="2"/>
      <c r="H7794" s="44">
        <f t="shared" si="126"/>
        <v>0</v>
      </c>
    </row>
    <row r="7795" spans="2:8" ht="12.5" x14ac:dyDescent="0.25">
      <c r="B7795" s="25"/>
      <c r="C7795" s="33"/>
      <c r="D7795" s="1"/>
      <c r="E7795" s="1"/>
      <c r="F7795" s="34"/>
      <c r="G7795" s="2"/>
      <c r="H7795" s="44">
        <f t="shared" si="126"/>
        <v>0</v>
      </c>
    </row>
    <row r="7796" spans="2:8" ht="12.5" x14ac:dyDescent="0.25">
      <c r="B7796" s="25"/>
      <c r="C7796" s="33"/>
      <c r="D7796" s="1"/>
      <c r="E7796" s="1"/>
      <c r="F7796" s="34"/>
      <c r="G7796" s="2"/>
      <c r="H7796" s="44">
        <f t="shared" si="126"/>
        <v>0</v>
      </c>
    </row>
    <row r="7797" spans="2:8" ht="12.5" x14ac:dyDescent="0.25">
      <c r="B7797" s="25"/>
      <c r="C7797" s="33"/>
      <c r="D7797" s="1"/>
      <c r="E7797" s="1"/>
      <c r="F7797" s="34"/>
      <c r="G7797" s="2"/>
      <c r="H7797" s="44">
        <f t="shared" si="126"/>
        <v>0</v>
      </c>
    </row>
    <row r="7798" spans="2:8" ht="12.5" x14ac:dyDescent="0.25">
      <c r="B7798" s="25"/>
      <c r="C7798" s="33"/>
      <c r="D7798" s="1"/>
      <c r="E7798" s="1"/>
      <c r="F7798" s="34"/>
      <c r="G7798" s="2"/>
      <c r="H7798" s="44">
        <f t="shared" si="126"/>
        <v>0</v>
      </c>
    </row>
    <row r="7799" spans="2:8" ht="12.5" x14ac:dyDescent="0.25">
      <c r="B7799" s="25"/>
      <c r="C7799" s="33"/>
      <c r="D7799" s="1"/>
      <c r="E7799" s="1"/>
      <c r="F7799" s="34"/>
      <c r="G7799" s="2"/>
      <c r="H7799" s="44">
        <f t="shared" si="126"/>
        <v>0</v>
      </c>
    </row>
    <row r="7800" spans="2:8" ht="12.5" x14ac:dyDescent="0.25">
      <c r="B7800" s="25"/>
      <c r="C7800" s="33"/>
      <c r="D7800" s="1"/>
      <c r="E7800" s="1"/>
      <c r="F7800" s="34"/>
      <c r="G7800" s="2"/>
      <c r="H7800" s="44">
        <f t="shared" si="126"/>
        <v>0</v>
      </c>
    </row>
    <row r="7801" spans="2:8" ht="12.5" x14ac:dyDescent="0.25">
      <c r="B7801" s="25"/>
      <c r="C7801" s="33"/>
      <c r="D7801" s="1"/>
      <c r="E7801" s="1"/>
      <c r="F7801" s="34"/>
      <c r="G7801" s="2"/>
      <c r="H7801" s="44">
        <f t="shared" si="126"/>
        <v>0</v>
      </c>
    </row>
    <row r="7802" spans="2:8" ht="12.5" x14ac:dyDescent="0.25">
      <c r="B7802" s="25"/>
      <c r="C7802" s="33"/>
      <c r="D7802" s="1"/>
      <c r="E7802" s="1"/>
      <c r="F7802" s="34"/>
      <c r="G7802" s="2"/>
      <c r="H7802" s="44">
        <f t="shared" si="126"/>
        <v>0</v>
      </c>
    </row>
    <row r="7803" spans="2:8" ht="12.5" x14ac:dyDescent="0.25">
      <c r="B7803" s="25"/>
      <c r="C7803" s="33"/>
      <c r="D7803" s="1"/>
      <c r="E7803" s="1"/>
      <c r="F7803" s="34"/>
      <c r="G7803" s="2"/>
      <c r="H7803" s="44">
        <f t="shared" si="126"/>
        <v>0</v>
      </c>
    </row>
    <row r="7804" spans="2:8" ht="12.5" x14ac:dyDescent="0.25">
      <c r="B7804" s="25"/>
      <c r="C7804" s="33"/>
      <c r="D7804" s="1"/>
      <c r="E7804" s="1"/>
      <c r="F7804" s="34"/>
      <c r="G7804" s="2"/>
      <c r="H7804" s="44">
        <f t="shared" si="126"/>
        <v>0</v>
      </c>
    </row>
    <row r="7805" spans="2:8" ht="12.5" x14ac:dyDescent="0.25">
      <c r="B7805" s="25"/>
      <c r="C7805" s="33"/>
      <c r="D7805" s="1"/>
      <c r="E7805" s="1"/>
      <c r="F7805" s="34"/>
      <c r="G7805" s="2"/>
      <c r="H7805" s="44">
        <f t="shared" si="126"/>
        <v>0</v>
      </c>
    </row>
    <row r="7806" spans="2:8" ht="12.5" x14ac:dyDescent="0.25">
      <c r="B7806" s="25"/>
      <c r="C7806" s="33"/>
      <c r="D7806" s="1"/>
      <c r="E7806" s="1"/>
      <c r="F7806" s="34"/>
      <c r="G7806" s="2"/>
      <c r="H7806" s="44">
        <f t="shared" si="126"/>
        <v>0</v>
      </c>
    </row>
    <row r="7807" spans="2:8" ht="12.5" x14ac:dyDescent="0.25">
      <c r="B7807" s="25"/>
      <c r="C7807" s="33"/>
      <c r="D7807" s="1"/>
      <c r="E7807" s="1"/>
      <c r="F7807" s="34"/>
      <c r="G7807" s="2"/>
      <c r="H7807" s="44">
        <f t="shared" si="126"/>
        <v>0</v>
      </c>
    </row>
    <row r="7808" spans="2:8" ht="12.5" x14ac:dyDescent="0.25">
      <c r="B7808" s="25"/>
      <c r="C7808" s="33"/>
      <c r="D7808" s="1"/>
      <c r="E7808" s="1"/>
      <c r="F7808" s="34"/>
      <c r="G7808" s="2"/>
      <c r="H7808" s="44">
        <f t="shared" si="126"/>
        <v>0</v>
      </c>
    </row>
    <row r="7809" spans="2:8" ht="12.5" x14ac:dyDescent="0.25">
      <c r="B7809" s="25"/>
      <c r="C7809" s="33"/>
      <c r="D7809" s="1"/>
      <c r="E7809" s="1"/>
      <c r="F7809" s="34"/>
      <c r="G7809" s="2"/>
      <c r="H7809" s="44">
        <f t="shared" si="126"/>
        <v>0</v>
      </c>
    </row>
    <row r="7810" spans="2:8" ht="12.5" x14ac:dyDescent="0.25">
      <c r="B7810" s="25"/>
      <c r="C7810" s="33"/>
      <c r="D7810" s="1"/>
      <c r="E7810" s="1"/>
      <c r="F7810" s="34"/>
      <c r="G7810" s="2"/>
      <c r="H7810" s="44">
        <f t="shared" si="126"/>
        <v>0</v>
      </c>
    </row>
    <row r="7811" spans="2:8" ht="12.5" x14ac:dyDescent="0.25">
      <c r="B7811" s="25"/>
      <c r="C7811" s="33"/>
      <c r="D7811" s="1"/>
      <c r="E7811" s="1"/>
      <c r="F7811" s="34"/>
      <c r="G7811" s="2"/>
      <c r="H7811" s="44">
        <f t="shared" si="126"/>
        <v>0</v>
      </c>
    </row>
    <row r="7812" spans="2:8" ht="12.5" x14ac:dyDescent="0.25">
      <c r="B7812" s="25"/>
      <c r="C7812" s="33"/>
      <c r="D7812" s="1"/>
      <c r="E7812" s="1"/>
      <c r="F7812" s="34"/>
      <c r="G7812" s="2"/>
      <c r="H7812" s="44">
        <f t="shared" si="126"/>
        <v>0</v>
      </c>
    </row>
    <row r="7813" spans="2:8" ht="12.5" x14ac:dyDescent="0.25">
      <c r="B7813" s="25"/>
      <c r="C7813" s="33"/>
      <c r="D7813" s="1"/>
      <c r="E7813" s="1"/>
      <c r="F7813" s="34"/>
      <c r="G7813" s="2"/>
      <c r="H7813" s="44">
        <f t="shared" si="126"/>
        <v>0</v>
      </c>
    </row>
    <row r="7814" spans="2:8" ht="12.5" x14ac:dyDescent="0.25">
      <c r="B7814" s="25"/>
      <c r="C7814" s="33"/>
      <c r="D7814" s="1"/>
      <c r="E7814" s="1"/>
      <c r="F7814" s="34"/>
      <c r="G7814" s="2"/>
      <c r="H7814" s="44">
        <f t="shared" ref="H7814:H7877" si="127">F7814*ROUND(G7814,4)</f>
        <v>0</v>
      </c>
    </row>
    <row r="7815" spans="2:8" ht="12.5" x14ac:dyDescent="0.25">
      <c r="B7815" s="25"/>
      <c r="C7815" s="33"/>
      <c r="D7815" s="1"/>
      <c r="E7815" s="1"/>
      <c r="F7815" s="34"/>
      <c r="G7815" s="2"/>
      <c r="H7815" s="44">
        <f t="shared" si="127"/>
        <v>0</v>
      </c>
    </row>
    <row r="7816" spans="2:8" ht="12.5" x14ac:dyDescent="0.25">
      <c r="B7816" s="25"/>
      <c r="C7816" s="33"/>
      <c r="D7816" s="1"/>
      <c r="E7816" s="1"/>
      <c r="F7816" s="34"/>
      <c r="G7816" s="2"/>
      <c r="H7816" s="44">
        <f t="shared" si="127"/>
        <v>0</v>
      </c>
    </row>
    <row r="7817" spans="2:8" ht="12.5" x14ac:dyDescent="0.25">
      <c r="B7817" s="25"/>
      <c r="C7817" s="33"/>
      <c r="D7817" s="1"/>
      <c r="E7817" s="1"/>
      <c r="F7817" s="34"/>
      <c r="G7817" s="2"/>
      <c r="H7817" s="44">
        <f t="shared" si="127"/>
        <v>0</v>
      </c>
    </row>
    <row r="7818" spans="2:8" ht="12.5" x14ac:dyDescent="0.25">
      <c r="B7818" s="25"/>
      <c r="C7818" s="33"/>
      <c r="D7818" s="1"/>
      <c r="E7818" s="1"/>
      <c r="F7818" s="34"/>
      <c r="G7818" s="2"/>
      <c r="H7818" s="44">
        <f t="shared" si="127"/>
        <v>0</v>
      </c>
    </row>
    <row r="7819" spans="2:8" ht="12.5" x14ac:dyDescent="0.25">
      <c r="B7819" s="25"/>
      <c r="C7819" s="33"/>
      <c r="D7819" s="1"/>
      <c r="E7819" s="1"/>
      <c r="F7819" s="34"/>
      <c r="G7819" s="2"/>
      <c r="H7819" s="44">
        <f t="shared" si="127"/>
        <v>0</v>
      </c>
    </row>
    <row r="7820" spans="2:8" ht="12.5" x14ac:dyDescent="0.25">
      <c r="B7820" s="25"/>
      <c r="C7820" s="33"/>
      <c r="D7820" s="1"/>
      <c r="E7820" s="1"/>
      <c r="F7820" s="34"/>
      <c r="G7820" s="2"/>
      <c r="H7820" s="44">
        <f t="shared" si="127"/>
        <v>0</v>
      </c>
    </row>
    <row r="7821" spans="2:8" ht="12.5" x14ac:dyDescent="0.25">
      <c r="B7821" s="25"/>
      <c r="C7821" s="33"/>
      <c r="D7821" s="1"/>
      <c r="E7821" s="1"/>
      <c r="F7821" s="34"/>
      <c r="G7821" s="2"/>
      <c r="H7821" s="44">
        <f t="shared" si="127"/>
        <v>0</v>
      </c>
    </row>
    <row r="7822" spans="2:8" ht="12.5" x14ac:dyDescent="0.25">
      <c r="B7822" s="25"/>
      <c r="C7822" s="33"/>
      <c r="D7822" s="1"/>
      <c r="E7822" s="1"/>
      <c r="F7822" s="34"/>
      <c r="G7822" s="2"/>
      <c r="H7822" s="44">
        <f t="shared" si="127"/>
        <v>0</v>
      </c>
    </row>
    <row r="7823" spans="2:8" ht="12.5" x14ac:dyDescent="0.25">
      <c r="B7823" s="25"/>
      <c r="C7823" s="33"/>
      <c r="D7823" s="1"/>
      <c r="E7823" s="1"/>
      <c r="F7823" s="34"/>
      <c r="G7823" s="2"/>
      <c r="H7823" s="44">
        <f t="shared" si="127"/>
        <v>0</v>
      </c>
    </row>
    <row r="7824" spans="2:8" ht="12.5" x14ac:dyDescent="0.25">
      <c r="B7824" s="25"/>
      <c r="C7824" s="33"/>
      <c r="D7824" s="1"/>
      <c r="E7824" s="1"/>
      <c r="F7824" s="34"/>
      <c r="G7824" s="2"/>
      <c r="H7824" s="44">
        <f t="shared" si="127"/>
        <v>0</v>
      </c>
    </row>
    <row r="7825" spans="2:8" ht="12.5" x14ac:dyDescent="0.25">
      <c r="B7825" s="25"/>
      <c r="C7825" s="33"/>
      <c r="D7825" s="1"/>
      <c r="E7825" s="1"/>
      <c r="F7825" s="34"/>
      <c r="G7825" s="2"/>
      <c r="H7825" s="44">
        <f t="shared" si="127"/>
        <v>0</v>
      </c>
    </row>
    <row r="7826" spans="2:8" ht="12.5" x14ac:dyDescent="0.25">
      <c r="B7826" s="25"/>
      <c r="C7826" s="33"/>
      <c r="D7826" s="1"/>
      <c r="E7826" s="1"/>
      <c r="F7826" s="34"/>
      <c r="G7826" s="2"/>
      <c r="H7826" s="44">
        <f t="shared" si="127"/>
        <v>0</v>
      </c>
    </row>
    <row r="7827" spans="2:8" ht="12.5" x14ac:dyDescent="0.25">
      <c r="B7827" s="25"/>
      <c r="C7827" s="33"/>
      <c r="D7827" s="1"/>
      <c r="E7827" s="1"/>
      <c r="F7827" s="34"/>
      <c r="G7827" s="2"/>
      <c r="H7827" s="44">
        <f t="shared" si="127"/>
        <v>0</v>
      </c>
    </row>
    <row r="7828" spans="2:8" ht="12.5" x14ac:dyDescent="0.25">
      <c r="B7828" s="25"/>
      <c r="C7828" s="33"/>
      <c r="D7828" s="1"/>
      <c r="E7828" s="1"/>
      <c r="F7828" s="34"/>
      <c r="G7828" s="2"/>
      <c r="H7828" s="44">
        <f t="shared" si="127"/>
        <v>0</v>
      </c>
    </row>
    <row r="7829" spans="2:8" ht="12.5" x14ac:dyDescent="0.25">
      <c r="B7829" s="25"/>
      <c r="C7829" s="33"/>
      <c r="D7829" s="1"/>
      <c r="E7829" s="1"/>
      <c r="F7829" s="34"/>
      <c r="G7829" s="2"/>
      <c r="H7829" s="44">
        <f t="shared" si="127"/>
        <v>0</v>
      </c>
    </row>
    <row r="7830" spans="2:8" ht="12.5" x14ac:dyDescent="0.25">
      <c r="B7830" s="25"/>
      <c r="C7830" s="33"/>
      <c r="D7830" s="1"/>
      <c r="E7830" s="1"/>
      <c r="F7830" s="34"/>
      <c r="G7830" s="2"/>
      <c r="H7830" s="44">
        <f t="shared" si="127"/>
        <v>0</v>
      </c>
    </row>
    <row r="7831" spans="2:8" ht="12.5" x14ac:dyDescent="0.25">
      <c r="B7831" s="25"/>
      <c r="C7831" s="33"/>
      <c r="D7831" s="1"/>
      <c r="E7831" s="1"/>
      <c r="F7831" s="34"/>
      <c r="G7831" s="2"/>
      <c r="H7831" s="44">
        <f t="shared" si="127"/>
        <v>0</v>
      </c>
    </row>
    <row r="7832" spans="2:8" ht="12.5" x14ac:dyDescent="0.25">
      <c r="B7832" s="25"/>
      <c r="C7832" s="33"/>
      <c r="D7832" s="1"/>
      <c r="E7832" s="1"/>
      <c r="F7832" s="34"/>
      <c r="G7832" s="2"/>
      <c r="H7832" s="44">
        <f t="shared" si="127"/>
        <v>0</v>
      </c>
    </row>
    <row r="7833" spans="2:8" ht="12.5" x14ac:dyDescent="0.25">
      <c r="B7833" s="25"/>
      <c r="C7833" s="33"/>
      <c r="D7833" s="1"/>
      <c r="E7833" s="1"/>
      <c r="F7833" s="34"/>
      <c r="G7833" s="2"/>
      <c r="H7833" s="44">
        <f t="shared" si="127"/>
        <v>0</v>
      </c>
    </row>
    <row r="7834" spans="2:8" ht="12.5" x14ac:dyDescent="0.25">
      <c r="B7834" s="25"/>
      <c r="C7834" s="33"/>
      <c r="D7834" s="1"/>
      <c r="E7834" s="1"/>
      <c r="F7834" s="34"/>
      <c r="G7834" s="2"/>
      <c r="H7834" s="44">
        <f t="shared" si="127"/>
        <v>0</v>
      </c>
    </row>
    <row r="7835" spans="2:8" ht="12.5" x14ac:dyDescent="0.25">
      <c r="B7835" s="25"/>
      <c r="C7835" s="33"/>
      <c r="D7835" s="1"/>
      <c r="E7835" s="1"/>
      <c r="F7835" s="34"/>
      <c r="G7835" s="2"/>
      <c r="H7835" s="44">
        <f t="shared" si="127"/>
        <v>0</v>
      </c>
    </row>
    <row r="7836" spans="2:8" ht="12.5" x14ac:dyDescent="0.25">
      <c r="B7836" s="25"/>
      <c r="C7836" s="33"/>
      <c r="D7836" s="1"/>
      <c r="E7836" s="1"/>
      <c r="F7836" s="34"/>
      <c r="G7836" s="2"/>
      <c r="H7836" s="44">
        <f t="shared" si="127"/>
        <v>0</v>
      </c>
    </row>
    <row r="7837" spans="2:8" ht="12.5" x14ac:dyDescent="0.25">
      <c r="B7837" s="25"/>
      <c r="C7837" s="33"/>
      <c r="D7837" s="1"/>
      <c r="E7837" s="1"/>
      <c r="F7837" s="34"/>
      <c r="G7837" s="2"/>
      <c r="H7837" s="44">
        <f t="shared" si="127"/>
        <v>0</v>
      </c>
    </row>
    <row r="7838" spans="2:8" ht="12.5" x14ac:dyDescent="0.25">
      <c r="B7838" s="25"/>
      <c r="C7838" s="33"/>
      <c r="D7838" s="1"/>
      <c r="E7838" s="1"/>
      <c r="F7838" s="34"/>
      <c r="G7838" s="2"/>
      <c r="H7838" s="44">
        <f t="shared" si="127"/>
        <v>0</v>
      </c>
    </row>
    <row r="7839" spans="2:8" ht="12.5" x14ac:dyDescent="0.25">
      <c r="B7839" s="25"/>
      <c r="C7839" s="33"/>
      <c r="D7839" s="1"/>
      <c r="E7839" s="1"/>
      <c r="F7839" s="34"/>
      <c r="G7839" s="2"/>
      <c r="H7839" s="44">
        <f t="shared" si="127"/>
        <v>0</v>
      </c>
    </row>
    <row r="7840" spans="2:8" ht="12.5" x14ac:dyDescent="0.25">
      <c r="B7840" s="25"/>
      <c r="C7840" s="33"/>
      <c r="D7840" s="1"/>
      <c r="E7840" s="1"/>
      <c r="F7840" s="34"/>
      <c r="G7840" s="2"/>
      <c r="H7840" s="44">
        <f t="shared" si="127"/>
        <v>0</v>
      </c>
    </row>
    <row r="7841" spans="2:8" ht="12.5" x14ac:dyDescent="0.25">
      <c r="B7841" s="25"/>
      <c r="C7841" s="33"/>
      <c r="D7841" s="1"/>
      <c r="E7841" s="1"/>
      <c r="F7841" s="34"/>
      <c r="G7841" s="2"/>
      <c r="H7841" s="44">
        <f t="shared" si="127"/>
        <v>0</v>
      </c>
    </row>
    <row r="7842" spans="2:8" ht="12.5" x14ac:dyDescent="0.25">
      <c r="B7842" s="25"/>
      <c r="C7842" s="33"/>
      <c r="D7842" s="1"/>
      <c r="E7842" s="1"/>
      <c r="F7842" s="34"/>
      <c r="G7842" s="2"/>
      <c r="H7842" s="44">
        <f t="shared" si="127"/>
        <v>0</v>
      </c>
    </row>
    <row r="7843" spans="2:8" ht="12.5" x14ac:dyDescent="0.25">
      <c r="B7843" s="25"/>
      <c r="C7843" s="33"/>
      <c r="D7843" s="1"/>
      <c r="E7843" s="1"/>
      <c r="F7843" s="34"/>
      <c r="G7843" s="2"/>
      <c r="H7843" s="44">
        <f t="shared" si="127"/>
        <v>0</v>
      </c>
    </row>
    <row r="7844" spans="2:8" ht="12.5" x14ac:dyDescent="0.25">
      <c r="B7844" s="25"/>
      <c r="C7844" s="33"/>
      <c r="D7844" s="1"/>
      <c r="E7844" s="1"/>
      <c r="F7844" s="34"/>
      <c r="G7844" s="2"/>
      <c r="H7844" s="44">
        <f t="shared" si="127"/>
        <v>0</v>
      </c>
    </row>
    <row r="7845" spans="2:8" ht="12.5" x14ac:dyDescent="0.25">
      <c r="B7845" s="25"/>
      <c r="C7845" s="33"/>
      <c r="D7845" s="1"/>
      <c r="E7845" s="1"/>
      <c r="F7845" s="34"/>
      <c r="G7845" s="2"/>
      <c r="H7845" s="44">
        <f t="shared" si="127"/>
        <v>0</v>
      </c>
    </row>
    <row r="7846" spans="2:8" ht="12.5" x14ac:dyDescent="0.25">
      <c r="B7846" s="25"/>
      <c r="C7846" s="33"/>
      <c r="D7846" s="1"/>
      <c r="E7846" s="1"/>
      <c r="F7846" s="34"/>
      <c r="G7846" s="2"/>
      <c r="H7846" s="44">
        <f t="shared" si="127"/>
        <v>0</v>
      </c>
    </row>
    <row r="7847" spans="2:8" ht="12.5" x14ac:dyDescent="0.25">
      <c r="B7847" s="25"/>
      <c r="C7847" s="33"/>
      <c r="D7847" s="1"/>
      <c r="E7847" s="1"/>
      <c r="F7847" s="34"/>
      <c r="G7847" s="2"/>
      <c r="H7847" s="44">
        <f t="shared" si="127"/>
        <v>0</v>
      </c>
    </row>
    <row r="7848" spans="2:8" ht="12.5" x14ac:dyDescent="0.25">
      <c r="B7848" s="25"/>
      <c r="C7848" s="33"/>
      <c r="D7848" s="1"/>
      <c r="E7848" s="1"/>
      <c r="F7848" s="34"/>
      <c r="G7848" s="2"/>
      <c r="H7848" s="44">
        <f t="shared" si="127"/>
        <v>0</v>
      </c>
    </row>
    <row r="7849" spans="2:8" ht="12.5" x14ac:dyDescent="0.25">
      <c r="B7849" s="25"/>
      <c r="C7849" s="33"/>
      <c r="D7849" s="1"/>
      <c r="E7849" s="1"/>
      <c r="F7849" s="34"/>
      <c r="G7849" s="2"/>
      <c r="H7849" s="44">
        <f t="shared" si="127"/>
        <v>0</v>
      </c>
    </row>
    <row r="7850" spans="2:8" ht="12.5" x14ac:dyDescent="0.25">
      <c r="B7850" s="25"/>
      <c r="C7850" s="33"/>
      <c r="D7850" s="1"/>
      <c r="E7850" s="1"/>
      <c r="F7850" s="34"/>
      <c r="G7850" s="2"/>
      <c r="H7850" s="44">
        <f t="shared" si="127"/>
        <v>0</v>
      </c>
    </row>
    <row r="7851" spans="2:8" ht="12.5" x14ac:dyDescent="0.25">
      <c r="B7851" s="25"/>
      <c r="C7851" s="33"/>
      <c r="D7851" s="1"/>
      <c r="E7851" s="1"/>
      <c r="F7851" s="34"/>
      <c r="G7851" s="2"/>
      <c r="H7851" s="44">
        <f t="shared" si="127"/>
        <v>0</v>
      </c>
    </row>
    <row r="7852" spans="2:8" ht="12.5" x14ac:dyDescent="0.25">
      <c r="B7852" s="25"/>
      <c r="C7852" s="33"/>
      <c r="D7852" s="1"/>
      <c r="E7852" s="1"/>
      <c r="F7852" s="34"/>
      <c r="G7852" s="2"/>
      <c r="H7852" s="44">
        <f t="shared" si="127"/>
        <v>0</v>
      </c>
    </row>
    <row r="7853" spans="2:8" ht="12.5" x14ac:dyDescent="0.25">
      <c r="B7853" s="25"/>
      <c r="C7853" s="33"/>
      <c r="D7853" s="1"/>
      <c r="E7853" s="1"/>
      <c r="F7853" s="34"/>
      <c r="G7853" s="2"/>
      <c r="H7853" s="44">
        <f t="shared" si="127"/>
        <v>0</v>
      </c>
    </row>
    <row r="7854" spans="2:8" ht="12.5" x14ac:dyDescent="0.25">
      <c r="B7854" s="25"/>
      <c r="C7854" s="33"/>
      <c r="D7854" s="1"/>
      <c r="E7854" s="1"/>
      <c r="F7854" s="34"/>
      <c r="G7854" s="2"/>
      <c r="H7854" s="44">
        <f t="shared" si="127"/>
        <v>0</v>
      </c>
    </row>
    <row r="7855" spans="2:8" ht="12.5" x14ac:dyDescent="0.25">
      <c r="B7855" s="25"/>
      <c r="C7855" s="33"/>
      <c r="D7855" s="1"/>
      <c r="E7855" s="1"/>
      <c r="F7855" s="34"/>
      <c r="G7855" s="2"/>
      <c r="H7855" s="44">
        <f t="shared" si="127"/>
        <v>0</v>
      </c>
    </row>
    <row r="7856" spans="2:8" ht="12.5" x14ac:dyDescent="0.25">
      <c r="B7856" s="25"/>
      <c r="C7856" s="33"/>
      <c r="D7856" s="1"/>
      <c r="E7856" s="1"/>
      <c r="F7856" s="34"/>
      <c r="G7856" s="2"/>
      <c r="H7856" s="44">
        <f t="shared" si="127"/>
        <v>0</v>
      </c>
    </row>
    <row r="7857" spans="2:8" ht="12.5" x14ac:dyDescent="0.25">
      <c r="B7857" s="25"/>
      <c r="C7857" s="33"/>
      <c r="D7857" s="1"/>
      <c r="E7857" s="1"/>
      <c r="F7857" s="34"/>
      <c r="G7857" s="2"/>
      <c r="H7857" s="44">
        <f t="shared" si="127"/>
        <v>0</v>
      </c>
    </row>
    <row r="7858" spans="2:8" ht="12.5" x14ac:dyDescent="0.25">
      <c r="B7858" s="25"/>
      <c r="C7858" s="33"/>
      <c r="D7858" s="1"/>
      <c r="E7858" s="1"/>
      <c r="F7858" s="34"/>
      <c r="G7858" s="2"/>
      <c r="H7858" s="44">
        <f t="shared" si="127"/>
        <v>0</v>
      </c>
    </row>
    <row r="7859" spans="2:8" ht="12.5" x14ac:dyDescent="0.25">
      <c r="B7859" s="25"/>
      <c r="C7859" s="33"/>
      <c r="D7859" s="1"/>
      <c r="E7859" s="1"/>
      <c r="F7859" s="34"/>
      <c r="G7859" s="2"/>
      <c r="H7859" s="44">
        <f t="shared" si="127"/>
        <v>0</v>
      </c>
    </row>
    <row r="7860" spans="2:8" ht="12.5" x14ac:dyDescent="0.25">
      <c r="B7860" s="25"/>
      <c r="C7860" s="33"/>
      <c r="D7860" s="1"/>
      <c r="E7860" s="1"/>
      <c r="F7860" s="34"/>
      <c r="G7860" s="2"/>
      <c r="H7860" s="44">
        <f t="shared" si="127"/>
        <v>0</v>
      </c>
    </row>
    <row r="7861" spans="2:8" ht="12.5" x14ac:dyDescent="0.25">
      <c r="B7861" s="25"/>
      <c r="C7861" s="33"/>
      <c r="D7861" s="1"/>
      <c r="E7861" s="1"/>
      <c r="F7861" s="34"/>
      <c r="G7861" s="2"/>
      <c r="H7861" s="44">
        <f t="shared" si="127"/>
        <v>0</v>
      </c>
    </row>
    <row r="7862" spans="2:8" ht="12.5" x14ac:dyDescent="0.25">
      <c r="B7862" s="25"/>
      <c r="C7862" s="33"/>
      <c r="D7862" s="1"/>
      <c r="E7862" s="1"/>
      <c r="F7862" s="34"/>
      <c r="G7862" s="2"/>
      <c r="H7862" s="44">
        <f t="shared" si="127"/>
        <v>0</v>
      </c>
    </row>
    <row r="7863" spans="2:8" ht="12.5" x14ac:dyDescent="0.25">
      <c r="B7863" s="25"/>
      <c r="C7863" s="33"/>
      <c r="D7863" s="1"/>
      <c r="E7863" s="1"/>
      <c r="F7863" s="34"/>
      <c r="G7863" s="2"/>
      <c r="H7863" s="44">
        <f t="shared" si="127"/>
        <v>0</v>
      </c>
    </row>
    <row r="7864" spans="2:8" ht="12.5" x14ac:dyDescent="0.25">
      <c r="B7864" s="25"/>
      <c r="C7864" s="33"/>
      <c r="D7864" s="1"/>
      <c r="E7864" s="1"/>
      <c r="F7864" s="34"/>
      <c r="G7864" s="2"/>
      <c r="H7864" s="44">
        <f t="shared" si="127"/>
        <v>0</v>
      </c>
    </row>
    <row r="7865" spans="2:8" ht="12.5" x14ac:dyDescent="0.25">
      <c r="B7865" s="25"/>
      <c r="C7865" s="33"/>
      <c r="D7865" s="1"/>
      <c r="E7865" s="1"/>
      <c r="F7865" s="34"/>
      <c r="G7865" s="2"/>
      <c r="H7865" s="44">
        <f t="shared" si="127"/>
        <v>0</v>
      </c>
    </row>
    <row r="7866" spans="2:8" ht="12.5" x14ac:dyDescent="0.25">
      <c r="B7866" s="25"/>
      <c r="C7866" s="33"/>
      <c r="D7866" s="1"/>
      <c r="E7866" s="1"/>
      <c r="F7866" s="34"/>
      <c r="G7866" s="2"/>
      <c r="H7866" s="44">
        <f t="shared" si="127"/>
        <v>0</v>
      </c>
    </row>
    <row r="7867" spans="2:8" ht="12.5" x14ac:dyDescent="0.25">
      <c r="B7867" s="25"/>
      <c r="C7867" s="33"/>
      <c r="D7867" s="1"/>
      <c r="E7867" s="1"/>
      <c r="F7867" s="34"/>
      <c r="G7867" s="2"/>
      <c r="H7867" s="44">
        <f t="shared" si="127"/>
        <v>0</v>
      </c>
    </row>
    <row r="7868" spans="2:8" ht="12.5" x14ac:dyDescent="0.25">
      <c r="B7868" s="25"/>
      <c r="C7868" s="33"/>
      <c r="D7868" s="1"/>
      <c r="E7868" s="1"/>
      <c r="F7868" s="34"/>
      <c r="G7868" s="2"/>
      <c r="H7868" s="44">
        <f t="shared" si="127"/>
        <v>0</v>
      </c>
    </row>
    <row r="7869" spans="2:8" ht="12.5" x14ac:dyDescent="0.25">
      <c r="B7869" s="25"/>
      <c r="C7869" s="33"/>
      <c r="D7869" s="1"/>
      <c r="E7869" s="1"/>
      <c r="F7869" s="34"/>
      <c r="G7869" s="2"/>
      <c r="H7869" s="44">
        <f t="shared" si="127"/>
        <v>0</v>
      </c>
    </row>
    <row r="7870" spans="2:8" ht="12.5" x14ac:dyDescent="0.25">
      <c r="B7870" s="25"/>
      <c r="C7870" s="33"/>
      <c r="D7870" s="1"/>
      <c r="E7870" s="1"/>
      <c r="F7870" s="34"/>
      <c r="G7870" s="2"/>
      <c r="H7870" s="44">
        <f t="shared" si="127"/>
        <v>0</v>
      </c>
    </row>
    <row r="7871" spans="2:8" ht="12.5" x14ac:dyDescent="0.25">
      <c r="B7871" s="25"/>
      <c r="C7871" s="33"/>
      <c r="D7871" s="1"/>
      <c r="E7871" s="1"/>
      <c r="F7871" s="34"/>
      <c r="G7871" s="2"/>
      <c r="H7871" s="44">
        <f t="shared" si="127"/>
        <v>0</v>
      </c>
    </row>
    <row r="7872" spans="2:8" ht="12.5" x14ac:dyDescent="0.25">
      <c r="B7872" s="25"/>
      <c r="C7872" s="33"/>
      <c r="D7872" s="1"/>
      <c r="E7872" s="1"/>
      <c r="F7872" s="34"/>
      <c r="G7872" s="2"/>
      <c r="H7872" s="44">
        <f t="shared" si="127"/>
        <v>0</v>
      </c>
    </row>
    <row r="7873" spans="2:8" ht="12.5" x14ac:dyDescent="0.25">
      <c r="B7873" s="25"/>
      <c r="C7873" s="33"/>
      <c r="D7873" s="1"/>
      <c r="E7873" s="1"/>
      <c r="F7873" s="34"/>
      <c r="G7873" s="2"/>
      <c r="H7873" s="44">
        <f t="shared" si="127"/>
        <v>0</v>
      </c>
    </row>
    <row r="7874" spans="2:8" ht="12.5" x14ac:dyDescent="0.25">
      <c r="B7874" s="25"/>
      <c r="C7874" s="33"/>
      <c r="D7874" s="1"/>
      <c r="E7874" s="1"/>
      <c r="F7874" s="34"/>
      <c r="G7874" s="2"/>
      <c r="H7874" s="44">
        <f t="shared" si="127"/>
        <v>0</v>
      </c>
    </row>
    <row r="7875" spans="2:8" ht="12.5" x14ac:dyDescent="0.25">
      <c r="B7875" s="25"/>
      <c r="C7875" s="33"/>
      <c r="D7875" s="1"/>
      <c r="E7875" s="1"/>
      <c r="F7875" s="34"/>
      <c r="G7875" s="2"/>
      <c r="H7875" s="44">
        <f t="shared" si="127"/>
        <v>0</v>
      </c>
    </row>
    <row r="7876" spans="2:8" ht="12.5" x14ac:dyDescent="0.25">
      <c r="B7876" s="25"/>
      <c r="C7876" s="33"/>
      <c r="D7876" s="1"/>
      <c r="E7876" s="1"/>
      <c r="F7876" s="34"/>
      <c r="G7876" s="2"/>
      <c r="H7876" s="44">
        <f t="shared" si="127"/>
        <v>0</v>
      </c>
    </row>
    <row r="7877" spans="2:8" ht="12.5" x14ac:dyDescent="0.25">
      <c r="B7877" s="25"/>
      <c r="C7877" s="33"/>
      <c r="D7877" s="1"/>
      <c r="E7877" s="1"/>
      <c r="F7877" s="34"/>
      <c r="G7877" s="2"/>
      <c r="H7877" s="44">
        <f t="shared" si="127"/>
        <v>0</v>
      </c>
    </row>
    <row r="7878" spans="2:8" ht="12.5" x14ac:dyDescent="0.25">
      <c r="B7878" s="25"/>
      <c r="C7878" s="33"/>
      <c r="D7878" s="1"/>
      <c r="E7878" s="1"/>
      <c r="F7878" s="34"/>
      <c r="G7878" s="2"/>
      <c r="H7878" s="44">
        <f t="shared" ref="H7878:H7941" si="128">F7878*ROUND(G7878,4)</f>
        <v>0</v>
      </c>
    </row>
    <row r="7879" spans="2:8" ht="12.5" x14ac:dyDescent="0.25">
      <c r="B7879" s="25"/>
      <c r="C7879" s="33"/>
      <c r="D7879" s="1"/>
      <c r="E7879" s="1"/>
      <c r="F7879" s="34"/>
      <c r="G7879" s="2"/>
      <c r="H7879" s="44">
        <f t="shared" si="128"/>
        <v>0</v>
      </c>
    </row>
    <row r="7880" spans="2:8" ht="12.5" x14ac:dyDescent="0.25">
      <c r="B7880" s="25"/>
      <c r="C7880" s="33"/>
      <c r="D7880" s="1"/>
      <c r="E7880" s="1"/>
      <c r="F7880" s="34"/>
      <c r="G7880" s="2"/>
      <c r="H7880" s="44">
        <f t="shared" si="128"/>
        <v>0</v>
      </c>
    </row>
    <row r="7881" spans="2:8" ht="12.5" x14ac:dyDescent="0.25">
      <c r="B7881" s="25"/>
      <c r="C7881" s="33"/>
      <c r="D7881" s="1"/>
      <c r="E7881" s="1"/>
      <c r="F7881" s="34"/>
      <c r="G7881" s="2"/>
      <c r="H7881" s="44">
        <f t="shared" si="128"/>
        <v>0</v>
      </c>
    </row>
    <row r="7882" spans="2:8" ht="12.5" x14ac:dyDescent="0.25">
      <c r="B7882" s="25"/>
      <c r="C7882" s="33"/>
      <c r="D7882" s="1"/>
      <c r="E7882" s="1"/>
      <c r="F7882" s="34"/>
      <c r="G7882" s="2"/>
      <c r="H7882" s="44">
        <f t="shared" si="128"/>
        <v>0</v>
      </c>
    </row>
    <row r="7883" spans="2:8" ht="12.5" x14ac:dyDescent="0.25">
      <c r="B7883" s="25"/>
      <c r="C7883" s="33"/>
      <c r="D7883" s="1"/>
      <c r="E7883" s="1"/>
      <c r="F7883" s="34"/>
      <c r="G7883" s="2"/>
      <c r="H7883" s="44">
        <f t="shared" si="128"/>
        <v>0</v>
      </c>
    </row>
    <row r="7884" spans="2:8" ht="12.5" x14ac:dyDescent="0.25">
      <c r="B7884" s="25"/>
      <c r="C7884" s="33"/>
      <c r="D7884" s="1"/>
      <c r="E7884" s="1"/>
      <c r="F7884" s="34"/>
      <c r="G7884" s="2"/>
      <c r="H7884" s="44">
        <f t="shared" si="128"/>
        <v>0</v>
      </c>
    </row>
    <row r="7885" spans="2:8" ht="12.5" x14ac:dyDescent="0.25">
      <c r="B7885" s="25"/>
      <c r="C7885" s="33"/>
      <c r="D7885" s="1"/>
      <c r="E7885" s="1"/>
      <c r="F7885" s="34"/>
      <c r="G7885" s="2"/>
      <c r="H7885" s="44">
        <f t="shared" si="128"/>
        <v>0</v>
      </c>
    </row>
    <row r="7886" spans="2:8" ht="12.5" x14ac:dyDescent="0.25">
      <c r="B7886" s="25"/>
      <c r="C7886" s="33"/>
      <c r="D7886" s="1"/>
      <c r="E7886" s="1"/>
      <c r="F7886" s="34"/>
      <c r="G7886" s="2"/>
      <c r="H7886" s="44">
        <f t="shared" si="128"/>
        <v>0</v>
      </c>
    </row>
    <row r="7887" spans="2:8" ht="12.5" x14ac:dyDescent="0.25">
      <c r="B7887" s="25"/>
      <c r="C7887" s="33"/>
      <c r="D7887" s="1"/>
      <c r="E7887" s="1"/>
      <c r="F7887" s="34"/>
      <c r="G7887" s="2"/>
      <c r="H7887" s="44">
        <f t="shared" si="128"/>
        <v>0</v>
      </c>
    </row>
    <row r="7888" spans="2:8" ht="12.5" x14ac:dyDescent="0.25">
      <c r="B7888" s="25"/>
      <c r="C7888" s="33"/>
      <c r="D7888" s="1"/>
      <c r="E7888" s="1"/>
      <c r="F7888" s="34"/>
      <c r="G7888" s="2"/>
      <c r="H7888" s="44">
        <f t="shared" si="128"/>
        <v>0</v>
      </c>
    </row>
    <row r="7889" spans="2:8" ht="12.5" x14ac:dyDescent="0.25">
      <c r="B7889" s="25"/>
      <c r="C7889" s="33"/>
      <c r="D7889" s="1"/>
      <c r="E7889" s="1"/>
      <c r="F7889" s="34"/>
      <c r="G7889" s="2"/>
      <c r="H7889" s="44">
        <f t="shared" si="128"/>
        <v>0</v>
      </c>
    </row>
    <row r="7890" spans="2:8" ht="12.5" x14ac:dyDescent="0.25">
      <c r="B7890" s="25"/>
      <c r="C7890" s="33"/>
      <c r="D7890" s="1"/>
      <c r="E7890" s="1"/>
      <c r="F7890" s="34"/>
      <c r="G7890" s="2"/>
      <c r="H7890" s="44">
        <f t="shared" si="128"/>
        <v>0</v>
      </c>
    </row>
    <row r="7891" spans="2:8" ht="12.5" x14ac:dyDescent="0.25">
      <c r="B7891" s="25"/>
      <c r="C7891" s="33"/>
      <c r="D7891" s="1"/>
      <c r="E7891" s="1"/>
      <c r="F7891" s="34"/>
      <c r="G7891" s="2"/>
      <c r="H7891" s="44">
        <f t="shared" si="128"/>
        <v>0</v>
      </c>
    </row>
    <row r="7892" spans="2:8" ht="12.5" x14ac:dyDescent="0.25">
      <c r="B7892" s="25"/>
      <c r="C7892" s="33"/>
      <c r="D7892" s="1"/>
      <c r="E7892" s="1"/>
      <c r="F7892" s="34"/>
      <c r="G7892" s="2"/>
      <c r="H7892" s="44">
        <f t="shared" si="128"/>
        <v>0</v>
      </c>
    </row>
    <row r="7893" spans="2:8" ht="12.5" x14ac:dyDescent="0.25">
      <c r="B7893" s="25"/>
      <c r="C7893" s="33"/>
      <c r="D7893" s="1"/>
      <c r="E7893" s="1"/>
      <c r="F7893" s="34"/>
      <c r="G7893" s="2"/>
      <c r="H7893" s="44">
        <f t="shared" si="128"/>
        <v>0</v>
      </c>
    </row>
    <row r="7894" spans="2:8" ht="12.5" x14ac:dyDescent="0.25">
      <c r="B7894" s="25"/>
      <c r="C7894" s="33"/>
      <c r="D7894" s="1"/>
      <c r="E7894" s="1"/>
      <c r="F7894" s="34"/>
      <c r="G7894" s="2"/>
      <c r="H7894" s="44">
        <f t="shared" si="128"/>
        <v>0</v>
      </c>
    </row>
    <row r="7895" spans="2:8" ht="12.5" x14ac:dyDescent="0.25">
      <c r="B7895" s="25"/>
      <c r="C7895" s="33"/>
      <c r="D7895" s="1"/>
      <c r="E7895" s="1"/>
      <c r="F7895" s="34"/>
      <c r="G7895" s="2"/>
      <c r="H7895" s="44">
        <f t="shared" si="128"/>
        <v>0</v>
      </c>
    </row>
    <row r="7896" spans="2:8" ht="12.5" x14ac:dyDescent="0.25">
      <c r="B7896" s="25"/>
      <c r="C7896" s="33"/>
      <c r="D7896" s="1"/>
      <c r="E7896" s="1"/>
      <c r="F7896" s="34"/>
      <c r="G7896" s="2"/>
      <c r="H7896" s="44">
        <f t="shared" si="128"/>
        <v>0</v>
      </c>
    </row>
    <row r="7897" spans="2:8" ht="12.5" x14ac:dyDescent="0.25">
      <c r="B7897" s="25"/>
      <c r="C7897" s="33"/>
      <c r="D7897" s="1"/>
      <c r="E7897" s="1"/>
      <c r="F7897" s="34"/>
      <c r="G7897" s="2"/>
      <c r="H7897" s="44">
        <f t="shared" si="128"/>
        <v>0</v>
      </c>
    </row>
    <row r="7898" spans="2:8" ht="12.5" x14ac:dyDescent="0.25">
      <c r="B7898" s="25"/>
      <c r="C7898" s="33"/>
      <c r="D7898" s="1"/>
      <c r="E7898" s="1"/>
      <c r="F7898" s="34"/>
      <c r="G7898" s="2"/>
      <c r="H7898" s="44">
        <f t="shared" si="128"/>
        <v>0</v>
      </c>
    </row>
    <row r="7899" spans="2:8" ht="12.5" x14ac:dyDescent="0.25">
      <c r="B7899" s="25"/>
      <c r="C7899" s="33"/>
      <c r="D7899" s="1"/>
      <c r="E7899" s="1"/>
      <c r="F7899" s="34"/>
      <c r="G7899" s="2"/>
      <c r="H7899" s="44">
        <f t="shared" si="128"/>
        <v>0</v>
      </c>
    </row>
    <row r="7900" spans="2:8" ht="12.5" x14ac:dyDescent="0.25">
      <c r="B7900" s="25"/>
      <c r="C7900" s="33"/>
      <c r="D7900" s="1"/>
      <c r="E7900" s="1"/>
      <c r="F7900" s="34"/>
      <c r="G7900" s="2"/>
      <c r="H7900" s="44">
        <f t="shared" si="128"/>
        <v>0</v>
      </c>
    </row>
    <row r="7901" spans="2:8" ht="12.5" x14ac:dyDescent="0.25">
      <c r="B7901" s="25"/>
      <c r="C7901" s="33"/>
      <c r="D7901" s="1"/>
      <c r="E7901" s="1"/>
      <c r="F7901" s="34"/>
      <c r="G7901" s="2"/>
      <c r="H7901" s="44">
        <f t="shared" si="128"/>
        <v>0</v>
      </c>
    </row>
    <row r="7902" spans="2:8" ht="12.5" x14ac:dyDescent="0.25">
      <c r="B7902" s="25"/>
      <c r="C7902" s="33"/>
      <c r="D7902" s="1"/>
      <c r="E7902" s="1"/>
      <c r="F7902" s="34"/>
      <c r="G7902" s="2"/>
      <c r="H7902" s="44">
        <f t="shared" si="128"/>
        <v>0</v>
      </c>
    </row>
    <row r="7903" spans="2:8" ht="12.5" x14ac:dyDescent="0.25">
      <c r="B7903" s="25"/>
      <c r="C7903" s="33"/>
      <c r="D7903" s="1"/>
      <c r="E7903" s="1"/>
      <c r="F7903" s="34"/>
      <c r="G7903" s="2"/>
      <c r="H7903" s="44">
        <f t="shared" si="128"/>
        <v>0</v>
      </c>
    </row>
    <row r="7904" spans="2:8" ht="12.5" x14ac:dyDescent="0.25">
      <c r="B7904" s="25"/>
      <c r="C7904" s="33"/>
      <c r="D7904" s="1"/>
      <c r="E7904" s="1"/>
      <c r="F7904" s="34"/>
      <c r="G7904" s="2"/>
      <c r="H7904" s="44">
        <f t="shared" si="128"/>
        <v>0</v>
      </c>
    </row>
    <row r="7905" spans="2:8" ht="12.5" x14ac:dyDescent="0.25">
      <c r="B7905" s="25"/>
      <c r="C7905" s="33"/>
      <c r="D7905" s="1"/>
      <c r="E7905" s="1"/>
      <c r="F7905" s="34"/>
      <c r="G7905" s="2"/>
      <c r="H7905" s="44">
        <f t="shared" si="128"/>
        <v>0</v>
      </c>
    </row>
    <row r="7906" spans="2:8" ht="12.5" x14ac:dyDescent="0.25">
      <c r="B7906" s="25"/>
      <c r="C7906" s="33"/>
      <c r="D7906" s="1"/>
      <c r="E7906" s="1"/>
      <c r="F7906" s="34"/>
      <c r="G7906" s="2"/>
      <c r="H7906" s="44">
        <f t="shared" si="128"/>
        <v>0</v>
      </c>
    </row>
    <row r="7907" spans="2:8" ht="12.5" x14ac:dyDescent="0.25">
      <c r="B7907" s="25"/>
      <c r="C7907" s="33"/>
      <c r="D7907" s="1"/>
      <c r="E7907" s="1"/>
      <c r="F7907" s="34"/>
      <c r="G7907" s="2"/>
      <c r="H7907" s="44">
        <f t="shared" si="128"/>
        <v>0</v>
      </c>
    </row>
    <row r="7908" spans="2:8" ht="12.5" x14ac:dyDescent="0.25">
      <c r="B7908" s="25"/>
      <c r="C7908" s="33"/>
      <c r="D7908" s="1"/>
      <c r="E7908" s="1"/>
      <c r="F7908" s="34"/>
      <c r="G7908" s="2"/>
      <c r="H7908" s="44">
        <f t="shared" si="128"/>
        <v>0</v>
      </c>
    </row>
    <row r="7909" spans="2:8" ht="12.5" x14ac:dyDescent="0.25">
      <c r="B7909" s="25"/>
      <c r="C7909" s="33"/>
      <c r="D7909" s="1"/>
      <c r="E7909" s="1"/>
      <c r="F7909" s="34"/>
      <c r="G7909" s="2"/>
      <c r="H7909" s="44">
        <f t="shared" si="128"/>
        <v>0</v>
      </c>
    </row>
    <row r="7910" spans="2:8" ht="12.5" x14ac:dyDescent="0.25">
      <c r="B7910" s="25"/>
      <c r="C7910" s="33"/>
      <c r="D7910" s="1"/>
      <c r="E7910" s="1"/>
      <c r="F7910" s="34"/>
      <c r="G7910" s="2"/>
      <c r="H7910" s="44">
        <f t="shared" si="128"/>
        <v>0</v>
      </c>
    </row>
    <row r="7911" spans="2:8" ht="12.5" x14ac:dyDescent="0.25">
      <c r="B7911" s="25"/>
      <c r="C7911" s="33"/>
      <c r="D7911" s="1"/>
      <c r="E7911" s="1"/>
      <c r="F7911" s="34"/>
      <c r="G7911" s="2"/>
      <c r="H7911" s="44">
        <f t="shared" si="128"/>
        <v>0</v>
      </c>
    </row>
    <row r="7912" spans="2:8" ht="12.5" x14ac:dyDescent="0.25">
      <c r="B7912" s="25"/>
      <c r="C7912" s="33"/>
      <c r="D7912" s="1"/>
      <c r="E7912" s="1"/>
      <c r="F7912" s="34"/>
      <c r="G7912" s="2"/>
      <c r="H7912" s="44">
        <f t="shared" si="128"/>
        <v>0</v>
      </c>
    </row>
    <row r="7913" spans="2:8" ht="12.5" x14ac:dyDescent="0.25">
      <c r="B7913" s="25"/>
      <c r="C7913" s="33"/>
      <c r="D7913" s="1"/>
      <c r="E7913" s="1"/>
      <c r="F7913" s="34"/>
      <c r="G7913" s="2"/>
      <c r="H7913" s="44">
        <f t="shared" si="128"/>
        <v>0</v>
      </c>
    </row>
    <row r="7914" spans="2:8" ht="12.5" x14ac:dyDescent="0.25">
      <c r="B7914" s="25"/>
      <c r="C7914" s="33"/>
      <c r="D7914" s="1"/>
      <c r="E7914" s="1"/>
      <c r="F7914" s="34"/>
      <c r="G7914" s="2"/>
      <c r="H7914" s="44">
        <f t="shared" si="128"/>
        <v>0</v>
      </c>
    </row>
    <row r="7915" spans="2:8" ht="12.5" x14ac:dyDescent="0.25">
      <c r="B7915" s="25"/>
      <c r="C7915" s="33"/>
      <c r="D7915" s="1"/>
      <c r="E7915" s="1"/>
      <c r="F7915" s="34"/>
      <c r="G7915" s="2"/>
      <c r="H7915" s="44">
        <f t="shared" si="128"/>
        <v>0</v>
      </c>
    </row>
    <row r="7916" spans="2:8" ht="12.5" x14ac:dyDescent="0.25">
      <c r="B7916" s="25"/>
      <c r="C7916" s="33"/>
      <c r="D7916" s="1"/>
      <c r="E7916" s="1"/>
      <c r="F7916" s="34"/>
      <c r="G7916" s="2"/>
      <c r="H7916" s="44">
        <f t="shared" si="128"/>
        <v>0</v>
      </c>
    </row>
    <row r="7917" spans="2:8" ht="12.5" x14ac:dyDescent="0.25">
      <c r="B7917" s="25"/>
      <c r="C7917" s="33"/>
      <c r="D7917" s="1"/>
      <c r="E7917" s="1"/>
      <c r="F7917" s="34"/>
      <c r="G7917" s="2"/>
      <c r="H7917" s="44">
        <f t="shared" si="128"/>
        <v>0</v>
      </c>
    </row>
    <row r="7918" spans="2:8" ht="12.5" x14ac:dyDescent="0.25">
      <c r="B7918" s="25"/>
      <c r="C7918" s="33"/>
      <c r="D7918" s="1"/>
      <c r="E7918" s="1"/>
      <c r="F7918" s="34"/>
      <c r="G7918" s="2"/>
      <c r="H7918" s="44">
        <f t="shared" si="128"/>
        <v>0</v>
      </c>
    </row>
    <row r="7919" spans="2:8" ht="12.5" x14ac:dyDescent="0.25">
      <c r="B7919" s="25"/>
      <c r="C7919" s="33"/>
      <c r="D7919" s="1"/>
      <c r="E7919" s="1"/>
      <c r="F7919" s="34"/>
      <c r="G7919" s="2"/>
      <c r="H7919" s="44">
        <f t="shared" si="128"/>
        <v>0</v>
      </c>
    </row>
    <row r="7920" spans="2:8" ht="12.5" x14ac:dyDescent="0.25">
      <c r="B7920" s="25"/>
      <c r="C7920" s="33"/>
      <c r="D7920" s="1"/>
      <c r="E7920" s="1"/>
      <c r="F7920" s="34"/>
      <c r="G7920" s="2"/>
      <c r="H7920" s="44">
        <f t="shared" si="128"/>
        <v>0</v>
      </c>
    </row>
    <row r="7921" spans="2:8" ht="12.5" x14ac:dyDescent="0.25">
      <c r="B7921" s="25"/>
      <c r="C7921" s="33"/>
      <c r="D7921" s="1"/>
      <c r="E7921" s="1"/>
      <c r="F7921" s="34"/>
      <c r="G7921" s="2"/>
      <c r="H7921" s="44">
        <f t="shared" si="128"/>
        <v>0</v>
      </c>
    </row>
    <row r="7922" spans="2:8" ht="12.5" x14ac:dyDescent="0.25">
      <c r="B7922" s="25"/>
      <c r="C7922" s="33"/>
      <c r="D7922" s="1"/>
      <c r="E7922" s="1"/>
      <c r="F7922" s="34"/>
      <c r="G7922" s="2"/>
      <c r="H7922" s="44">
        <f t="shared" si="128"/>
        <v>0</v>
      </c>
    </row>
    <row r="7923" spans="2:8" ht="12.5" x14ac:dyDescent="0.25">
      <c r="B7923" s="25"/>
      <c r="C7923" s="33"/>
      <c r="D7923" s="1"/>
      <c r="E7923" s="1"/>
      <c r="F7923" s="34"/>
      <c r="G7923" s="2"/>
      <c r="H7923" s="44">
        <f t="shared" si="128"/>
        <v>0</v>
      </c>
    </row>
    <row r="7924" spans="2:8" ht="12.5" x14ac:dyDescent="0.25">
      <c r="B7924" s="25"/>
      <c r="C7924" s="33"/>
      <c r="D7924" s="1"/>
      <c r="E7924" s="1"/>
      <c r="F7924" s="34"/>
      <c r="G7924" s="2"/>
      <c r="H7924" s="44">
        <f t="shared" si="128"/>
        <v>0</v>
      </c>
    </row>
    <row r="7925" spans="2:8" ht="12.5" x14ac:dyDescent="0.25">
      <c r="B7925" s="25"/>
      <c r="C7925" s="33"/>
      <c r="D7925" s="1"/>
      <c r="E7925" s="1"/>
      <c r="F7925" s="34"/>
      <c r="G7925" s="2"/>
      <c r="H7925" s="44">
        <f t="shared" si="128"/>
        <v>0</v>
      </c>
    </row>
    <row r="7926" spans="2:8" ht="12.5" x14ac:dyDescent="0.25">
      <c r="B7926" s="25"/>
      <c r="C7926" s="33"/>
      <c r="D7926" s="1"/>
      <c r="E7926" s="1"/>
      <c r="F7926" s="34"/>
      <c r="G7926" s="2"/>
      <c r="H7926" s="44">
        <f t="shared" si="128"/>
        <v>0</v>
      </c>
    </row>
    <row r="7927" spans="2:8" ht="12.5" x14ac:dyDescent="0.25">
      <c r="B7927" s="25"/>
      <c r="C7927" s="33"/>
      <c r="D7927" s="1"/>
      <c r="E7927" s="1"/>
      <c r="F7927" s="34"/>
      <c r="G7927" s="2"/>
      <c r="H7927" s="44">
        <f t="shared" si="128"/>
        <v>0</v>
      </c>
    </row>
    <row r="7928" spans="2:8" ht="12.5" x14ac:dyDescent="0.25">
      <c r="B7928" s="25"/>
      <c r="C7928" s="33"/>
      <c r="D7928" s="1"/>
      <c r="E7928" s="1"/>
      <c r="F7928" s="34"/>
      <c r="G7928" s="2"/>
      <c r="H7928" s="44">
        <f t="shared" si="128"/>
        <v>0</v>
      </c>
    </row>
    <row r="7929" spans="2:8" ht="12.5" x14ac:dyDescent="0.25">
      <c r="B7929" s="25"/>
      <c r="C7929" s="33"/>
      <c r="D7929" s="1"/>
      <c r="E7929" s="1"/>
      <c r="F7929" s="34"/>
      <c r="G7929" s="2"/>
      <c r="H7929" s="44">
        <f t="shared" si="128"/>
        <v>0</v>
      </c>
    </row>
    <row r="7930" spans="2:8" ht="12.5" x14ac:dyDescent="0.25">
      <c r="B7930" s="25"/>
      <c r="C7930" s="33"/>
      <c r="D7930" s="1"/>
      <c r="E7930" s="1"/>
      <c r="F7930" s="34"/>
      <c r="G7930" s="2"/>
      <c r="H7930" s="44">
        <f t="shared" si="128"/>
        <v>0</v>
      </c>
    </row>
    <row r="7931" spans="2:8" ht="12.5" x14ac:dyDescent="0.25">
      <c r="B7931" s="25"/>
      <c r="C7931" s="33"/>
      <c r="D7931" s="1"/>
      <c r="E7931" s="1"/>
      <c r="F7931" s="34"/>
      <c r="G7931" s="2"/>
      <c r="H7931" s="44">
        <f t="shared" si="128"/>
        <v>0</v>
      </c>
    </row>
    <row r="7932" spans="2:8" ht="12.5" x14ac:dyDescent="0.25">
      <c r="B7932" s="25"/>
      <c r="C7932" s="33"/>
      <c r="D7932" s="1"/>
      <c r="E7932" s="1"/>
      <c r="F7932" s="34"/>
      <c r="G7932" s="2"/>
      <c r="H7932" s="44">
        <f t="shared" si="128"/>
        <v>0</v>
      </c>
    </row>
    <row r="7933" spans="2:8" ht="12.5" x14ac:dyDescent="0.25">
      <c r="B7933" s="25"/>
      <c r="C7933" s="33"/>
      <c r="D7933" s="1"/>
      <c r="E7933" s="1"/>
      <c r="F7933" s="34"/>
      <c r="G7933" s="2"/>
      <c r="H7933" s="44">
        <f t="shared" si="128"/>
        <v>0</v>
      </c>
    </row>
    <row r="7934" spans="2:8" ht="12.5" x14ac:dyDescent="0.25">
      <c r="B7934" s="25"/>
      <c r="C7934" s="33"/>
      <c r="D7934" s="1"/>
      <c r="E7934" s="1"/>
      <c r="F7934" s="34"/>
      <c r="G7934" s="2"/>
      <c r="H7934" s="44">
        <f t="shared" si="128"/>
        <v>0</v>
      </c>
    </row>
    <row r="7935" spans="2:8" ht="12.5" x14ac:dyDescent="0.25">
      <c r="B7935" s="25"/>
      <c r="C7935" s="33"/>
      <c r="D7935" s="1"/>
      <c r="E7935" s="1"/>
      <c r="F7935" s="34"/>
      <c r="G7935" s="2"/>
      <c r="H7935" s="44">
        <f t="shared" si="128"/>
        <v>0</v>
      </c>
    </row>
    <row r="7936" spans="2:8" ht="12.5" x14ac:dyDescent="0.25">
      <c r="B7936" s="25"/>
      <c r="C7936" s="33"/>
      <c r="D7936" s="1"/>
      <c r="E7936" s="1"/>
      <c r="F7936" s="34"/>
      <c r="G7936" s="2"/>
      <c r="H7936" s="44">
        <f t="shared" si="128"/>
        <v>0</v>
      </c>
    </row>
    <row r="7937" spans="2:8" ht="12.5" x14ac:dyDescent="0.25">
      <c r="B7937" s="25"/>
      <c r="C7937" s="33"/>
      <c r="D7937" s="1"/>
      <c r="E7937" s="1"/>
      <c r="F7937" s="34"/>
      <c r="G7937" s="2"/>
      <c r="H7937" s="44">
        <f t="shared" si="128"/>
        <v>0</v>
      </c>
    </row>
    <row r="7938" spans="2:8" ht="12.5" x14ac:dyDescent="0.25">
      <c r="B7938" s="25"/>
      <c r="C7938" s="33"/>
      <c r="D7938" s="1"/>
      <c r="E7938" s="1"/>
      <c r="F7938" s="34"/>
      <c r="G7938" s="2"/>
      <c r="H7938" s="44">
        <f t="shared" si="128"/>
        <v>0</v>
      </c>
    </row>
    <row r="7939" spans="2:8" ht="12.5" x14ac:dyDescent="0.25">
      <c r="B7939" s="25"/>
      <c r="C7939" s="33"/>
      <c r="D7939" s="1"/>
      <c r="E7939" s="1"/>
      <c r="F7939" s="34"/>
      <c r="G7939" s="2"/>
      <c r="H7939" s="44">
        <f t="shared" si="128"/>
        <v>0</v>
      </c>
    </row>
    <row r="7940" spans="2:8" ht="12.5" x14ac:dyDescent="0.25">
      <c r="B7940" s="25"/>
      <c r="C7940" s="33"/>
      <c r="D7940" s="1"/>
      <c r="E7940" s="1"/>
      <c r="F7940" s="34"/>
      <c r="G7940" s="2"/>
      <c r="H7940" s="44">
        <f t="shared" si="128"/>
        <v>0</v>
      </c>
    </row>
    <row r="7941" spans="2:8" ht="12.5" x14ac:dyDescent="0.25">
      <c r="B7941" s="25"/>
      <c r="C7941" s="33"/>
      <c r="D7941" s="1"/>
      <c r="E7941" s="1"/>
      <c r="F7941" s="34"/>
      <c r="G7941" s="2"/>
      <c r="H7941" s="44">
        <f t="shared" si="128"/>
        <v>0</v>
      </c>
    </row>
    <row r="7942" spans="2:8" ht="12.5" x14ac:dyDescent="0.25">
      <c r="B7942" s="25"/>
      <c r="C7942" s="33"/>
      <c r="D7942" s="1"/>
      <c r="E7942" s="1"/>
      <c r="F7942" s="34"/>
      <c r="G7942" s="2"/>
      <c r="H7942" s="44">
        <f t="shared" ref="H7942:H8005" si="129">F7942*ROUND(G7942,4)</f>
        <v>0</v>
      </c>
    </row>
    <row r="7943" spans="2:8" ht="12.5" x14ac:dyDescent="0.25">
      <c r="B7943" s="25"/>
      <c r="C7943" s="33"/>
      <c r="D7943" s="1"/>
      <c r="E7943" s="1"/>
      <c r="F7943" s="34"/>
      <c r="G7943" s="2"/>
      <c r="H7943" s="44">
        <f t="shared" si="129"/>
        <v>0</v>
      </c>
    </row>
    <row r="7944" spans="2:8" ht="12.5" x14ac:dyDescent="0.25">
      <c r="B7944" s="25"/>
      <c r="C7944" s="33"/>
      <c r="D7944" s="1"/>
      <c r="E7944" s="1"/>
      <c r="F7944" s="34"/>
      <c r="G7944" s="2"/>
      <c r="H7944" s="44">
        <f t="shared" si="129"/>
        <v>0</v>
      </c>
    </row>
    <row r="7945" spans="2:8" ht="12.5" x14ac:dyDescent="0.25">
      <c r="B7945" s="25"/>
      <c r="C7945" s="33"/>
      <c r="D7945" s="1"/>
      <c r="E7945" s="1"/>
      <c r="F7945" s="34"/>
      <c r="G7945" s="2"/>
      <c r="H7945" s="44">
        <f t="shared" si="129"/>
        <v>0</v>
      </c>
    </row>
    <row r="7946" spans="2:8" ht="12.5" x14ac:dyDescent="0.25">
      <c r="B7946" s="25"/>
      <c r="C7946" s="33"/>
      <c r="D7946" s="1"/>
      <c r="E7946" s="1"/>
      <c r="F7946" s="34"/>
      <c r="G7946" s="2"/>
      <c r="H7946" s="44">
        <f t="shared" si="129"/>
        <v>0</v>
      </c>
    </row>
    <row r="7947" spans="2:8" ht="12.5" x14ac:dyDescent="0.25">
      <c r="B7947" s="25"/>
      <c r="C7947" s="33"/>
      <c r="D7947" s="1"/>
      <c r="E7947" s="1"/>
      <c r="F7947" s="34"/>
      <c r="G7947" s="2"/>
      <c r="H7947" s="44">
        <f t="shared" si="129"/>
        <v>0</v>
      </c>
    </row>
    <row r="7948" spans="2:8" ht="12.5" x14ac:dyDescent="0.25">
      <c r="B7948" s="25"/>
      <c r="C7948" s="33"/>
      <c r="D7948" s="1"/>
      <c r="E7948" s="1"/>
      <c r="F7948" s="34"/>
      <c r="G7948" s="2"/>
      <c r="H7948" s="44">
        <f t="shared" si="129"/>
        <v>0</v>
      </c>
    </row>
    <row r="7949" spans="2:8" ht="12.5" x14ac:dyDescent="0.25">
      <c r="B7949" s="25"/>
      <c r="C7949" s="33"/>
      <c r="D7949" s="1"/>
      <c r="E7949" s="1"/>
      <c r="F7949" s="34"/>
      <c r="G7949" s="2"/>
      <c r="H7949" s="44">
        <f t="shared" si="129"/>
        <v>0</v>
      </c>
    </row>
    <row r="7950" spans="2:8" ht="12.5" x14ac:dyDescent="0.25">
      <c r="B7950" s="25"/>
      <c r="C7950" s="33"/>
      <c r="D7950" s="1"/>
      <c r="E7950" s="1"/>
      <c r="F7950" s="34"/>
      <c r="G7950" s="2"/>
      <c r="H7950" s="44">
        <f t="shared" si="129"/>
        <v>0</v>
      </c>
    </row>
    <row r="7951" spans="2:8" ht="12.5" x14ac:dyDescent="0.25">
      <c r="B7951" s="25"/>
      <c r="C7951" s="33"/>
      <c r="D7951" s="1"/>
      <c r="E7951" s="1"/>
      <c r="F7951" s="34"/>
      <c r="G7951" s="2"/>
      <c r="H7951" s="44">
        <f t="shared" si="129"/>
        <v>0</v>
      </c>
    </row>
    <row r="7952" spans="2:8" ht="12.5" x14ac:dyDescent="0.25">
      <c r="B7952" s="25"/>
      <c r="C7952" s="33"/>
      <c r="D7952" s="1"/>
      <c r="E7952" s="1"/>
      <c r="F7952" s="34"/>
      <c r="G7952" s="2"/>
      <c r="H7952" s="44">
        <f t="shared" si="129"/>
        <v>0</v>
      </c>
    </row>
    <row r="7953" spans="2:8" ht="12.5" x14ac:dyDescent="0.25">
      <c r="B7953" s="25"/>
      <c r="C7953" s="33"/>
      <c r="D7953" s="1"/>
      <c r="E7953" s="1"/>
      <c r="F7953" s="34"/>
      <c r="G7953" s="2"/>
      <c r="H7953" s="44">
        <f t="shared" si="129"/>
        <v>0</v>
      </c>
    </row>
    <row r="7954" spans="2:8" ht="12.5" x14ac:dyDescent="0.25">
      <c r="B7954" s="25"/>
      <c r="C7954" s="33"/>
      <c r="D7954" s="1"/>
      <c r="E7954" s="1"/>
      <c r="F7954" s="34"/>
      <c r="G7954" s="2"/>
      <c r="H7954" s="44">
        <f t="shared" si="129"/>
        <v>0</v>
      </c>
    </row>
    <row r="7955" spans="2:8" ht="12.5" x14ac:dyDescent="0.25">
      <c r="B7955" s="25"/>
      <c r="C7955" s="33"/>
      <c r="D7955" s="1"/>
      <c r="E7955" s="1"/>
      <c r="F7955" s="34"/>
      <c r="G7955" s="2"/>
      <c r="H7955" s="44">
        <f t="shared" si="129"/>
        <v>0</v>
      </c>
    </row>
    <row r="7956" spans="2:8" ht="12.5" x14ac:dyDescent="0.25">
      <c r="B7956" s="25"/>
      <c r="C7956" s="33"/>
      <c r="D7956" s="1"/>
      <c r="E7956" s="1"/>
      <c r="F7956" s="34"/>
      <c r="G7956" s="2"/>
      <c r="H7956" s="44">
        <f t="shared" si="129"/>
        <v>0</v>
      </c>
    </row>
    <row r="7957" spans="2:8" ht="12.5" x14ac:dyDescent="0.25">
      <c r="B7957" s="25"/>
      <c r="C7957" s="33"/>
      <c r="D7957" s="1"/>
      <c r="E7957" s="1"/>
      <c r="F7957" s="34"/>
      <c r="G7957" s="2"/>
      <c r="H7957" s="44">
        <f t="shared" si="129"/>
        <v>0</v>
      </c>
    </row>
    <row r="7958" spans="2:8" ht="12.5" x14ac:dyDescent="0.25">
      <c r="B7958" s="25"/>
      <c r="C7958" s="33"/>
      <c r="D7958" s="1"/>
      <c r="E7958" s="1"/>
      <c r="F7958" s="34"/>
      <c r="G7958" s="2"/>
      <c r="H7958" s="44">
        <f t="shared" si="129"/>
        <v>0</v>
      </c>
    </row>
    <row r="7959" spans="2:8" ht="12.5" x14ac:dyDescent="0.25">
      <c r="B7959" s="25"/>
      <c r="C7959" s="33"/>
      <c r="D7959" s="1"/>
      <c r="E7959" s="1"/>
      <c r="F7959" s="34"/>
      <c r="G7959" s="2"/>
      <c r="H7959" s="44">
        <f t="shared" si="129"/>
        <v>0</v>
      </c>
    </row>
    <row r="7960" spans="2:8" ht="12.5" x14ac:dyDescent="0.25">
      <c r="B7960" s="25"/>
      <c r="C7960" s="33"/>
      <c r="D7960" s="1"/>
      <c r="E7960" s="1"/>
      <c r="F7960" s="34"/>
      <c r="G7960" s="2"/>
      <c r="H7960" s="44">
        <f t="shared" si="129"/>
        <v>0</v>
      </c>
    </row>
    <row r="7961" spans="2:8" ht="12.5" x14ac:dyDescent="0.25">
      <c r="B7961" s="25"/>
      <c r="C7961" s="33"/>
      <c r="D7961" s="1"/>
      <c r="E7961" s="1"/>
      <c r="F7961" s="34"/>
      <c r="G7961" s="2"/>
      <c r="H7961" s="44">
        <f t="shared" si="129"/>
        <v>0</v>
      </c>
    </row>
    <row r="7962" spans="2:8" ht="12.5" x14ac:dyDescent="0.25">
      <c r="B7962" s="25"/>
      <c r="C7962" s="33"/>
      <c r="D7962" s="1"/>
      <c r="E7962" s="1"/>
      <c r="F7962" s="34"/>
      <c r="G7962" s="2"/>
      <c r="H7962" s="44">
        <f t="shared" si="129"/>
        <v>0</v>
      </c>
    </row>
    <row r="7963" spans="2:8" ht="12.5" x14ac:dyDescent="0.25">
      <c r="B7963" s="25"/>
      <c r="C7963" s="33"/>
      <c r="D7963" s="1"/>
      <c r="E7963" s="1"/>
      <c r="F7963" s="34"/>
      <c r="G7963" s="2"/>
      <c r="H7963" s="44">
        <f t="shared" si="129"/>
        <v>0</v>
      </c>
    </row>
    <row r="7964" spans="2:8" ht="12.5" x14ac:dyDescent="0.25">
      <c r="B7964" s="25"/>
      <c r="C7964" s="33"/>
      <c r="D7964" s="1"/>
      <c r="E7964" s="1"/>
      <c r="F7964" s="34"/>
      <c r="G7964" s="2"/>
      <c r="H7964" s="44">
        <f t="shared" si="129"/>
        <v>0</v>
      </c>
    </row>
    <row r="7965" spans="2:8" ht="12.5" x14ac:dyDescent="0.25">
      <c r="B7965" s="25"/>
      <c r="C7965" s="33"/>
      <c r="D7965" s="1"/>
      <c r="E7965" s="1"/>
      <c r="F7965" s="34"/>
      <c r="G7965" s="2"/>
      <c r="H7965" s="44">
        <f t="shared" si="129"/>
        <v>0</v>
      </c>
    </row>
    <row r="7966" spans="2:8" ht="12.5" x14ac:dyDescent="0.25">
      <c r="B7966" s="25"/>
      <c r="C7966" s="33"/>
      <c r="D7966" s="1"/>
      <c r="E7966" s="1"/>
      <c r="F7966" s="34"/>
      <c r="G7966" s="2"/>
      <c r="H7966" s="44">
        <f t="shared" si="129"/>
        <v>0</v>
      </c>
    </row>
    <row r="7967" spans="2:8" ht="12.5" x14ac:dyDescent="0.25">
      <c r="B7967" s="25"/>
      <c r="C7967" s="33"/>
      <c r="D7967" s="1"/>
      <c r="E7967" s="1"/>
      <c r="F7967" s="34"/>
      <c r="G7967" s="2"/>
      <c r="H7967" s="44">
        <f t="shared" si="129"/>
        <v>0</v>
      </c>
    </row>
    <row r="7968" spans="2:8" ht="12.5" x14ac:dyDescent="0.25">
      <c r="B7968" s="25"/>
      <c r="C7968" s="33"/>
      <c r="D7968" s="1"/>
      <c r="E7968" s="1"/>
      <c r="F7968" s="34"/>
      <c r="G7968" s="2"/>
      <c r="H7968" s="44">
        <f t="shared" si="129"/>
        <v>0</v>
      </c>
    </row>
    <row r="7969" spans="2:8" ht="12.5" x14ac:dyDescent="0.25">
      <c r="B7969" s="25"/>
      <c r="C7969" s="33"/>
      <c r="D7969" s="1"/>
      <c r="E7969" s="1"/>
      <c r="F7969" s="34"/>
      <c r="G7969" s="2"/>
      <c r="H7969" s="44">
        <f t="shared" si="129"/>
        <v>0</v>
      </c>
    </row>
    <row r="7970" spans="2:8" ht="12.5" x14ac:dyDescent="0.25">
      <c r="B7970" s="25"/>
      <c r="C7970" s="33"/>
      <c r="D7970" s="1"/>
      <c r="E7970" s="1"/>
      <c r="F7970" s="34"/>
      <c r="G7970" s="2"/>
      <c r="H7970" s="44">
        <f t="shared" si="129"/>
        <v>0</v>
      </c>
    </row>
    <row r="7971" spans="2:8" ht="12.5" x14ac:dyDescent="0.25">
      <c r="B7971" s="25"/>
      <c r="C7971" s="33"/>
      <c r="D7971" s="1"/>
      <c r="E7971" s="1"/>
      <c r="F7971" s="34"/>
      <c r="G7971" s="2"/>
      <c r="H7971" s="44">
        <f t="shared" si="129"/>
        <v>0</v>
      </c>
    </row>
    <row r="7972" spans="2:8" ht="12.5" x14ac:dyDescent="0.25">
      <c r="B7972" s="25"/>
      <c r="C7972" s="33"/>
      <c r="D7972" s="1"/>
      <c r="E7972" s="1"/>
      <c r="F7972" s="34"/>
      <c r="G7972" s="2"/>
      <c r="H7972" s="44">
        <f t="shared" si="129"/>
        <v>0</v>
      </c>
    </row>
    <row r="7973" spans="2:8" ht="12.5" x14ac:dyDescent="0.25">
      <c r="B7973" s="25"/>
      <c r="C7973" s="33"/>
      <c r="D7973" s="1"/>
      <c r="E7973" s="1"/>
      <c r="F7973" s="34"/>
      <c r="G7973" s="2"/>
      <c r="H7973" s="44">
        <f t="shared" si="129"/>
        <v>0</v>
      </c>
    </row>
    <row r="7974" spans="2:8" ht="12.5" x14ac:dyDescent="0.25">
      <c r="B7974" s="25"/>
      <c r="C7974" s="33"/>
      <c r="D7974" s="1"/>
      <c r="E7974" s="1"/>
      <c r="F7974" s="34"/>
      <c r="G7974" s="2"/>
      <c r="H7974" s="44">
        <f t="shared" si="129"/>
        <v>0</v>
      </c>
    </row>
    <row r="7975" spans="2:8" ht="12.5" x14ac:dyDescent="0.25">
      <c r="B7975" s="25"/>
      <c r="C7975" s="33"/>
      <c r="D7975" s="1"/>
      <c r="E7975" s="1"/>
      <c r="F7975" s="34"/>
      <c r="G7975" s="2"/>
      <c r="H7975" s="44">
        <f t="shared" si="129"/>
        <v>0</v>
      </c>
    </row>
    <row r="7976" spans="2:8" ht="12.5" x14ac:dyDescent="0.25">
      <c r="B7976" s="25"/>
      <c r="C7976" s="33"/>
      <c r="D7976" s="1"/>
      <c r="E7976" s="1"/>
      <c r="F7976" s="34"/>
      <c r="G7976" s="2"/>
      <c r="H7976" s="44">
        <f t="shared" si="129"/>
        <v>0</v>
      </c>
    </row>
    <row r="7977" spans="2:8" ht="12.5" x14ac:dyDescent="0.25">
      <c r="B7977" s="25"/>
      <c r="C7977" s="33"/>
      <c r="D7977" s="1"/>
      <c r="E7977" s="1"/>
      <c r="F7977" s="34"/>
      <c r="G7977" s="2"/>
      <c r="H7977" s="44">
        <f t="shared" si="129"/>
        <v>0</v>
      </c>
    </row>
    <row r="7978" spans="2:8" ht="12.5" x14ac:dyDescent="0.25">
      <c r="B7978" s="25"/>
      <c r="C7978" s="33"/>
      <c r="D7978" s="1"/>
      <c r="E7978" s="1"/>
      <c r="F7978" s="34"/>
      <c r="G7978" s="2"/>
      <c r="H7978" s="44">
        <f t="shared" si="129"/>
        <v>0</v>
      </c>
    </row>
    <row r="7979" spans="2:8" ht="12.5" x14ac:dyDescent="0.25">
      <c r="B7979" s="25"/>
      <c r="C7979" s="33"/>
      <c r="D7979" s="1"/>
      <c r="E7979" s="1"/>
      <c r="F7979" s="34"/>
      <c r="G7979" s="2"/>
      <c r="H7979" s="44">
        <f t="shared" si="129"/>
        <v>0</v>
      </c>
    </row>
    <row r="7980" spans="2:8" ht="12.5" x14ac:dyDescent="0.25">
      <c r="B7980" s="25"/>
      <c r="C7980" s="33"/>
      <c r="D7980" s="1"/>
      <c r="E7980" s="1"/>
      <c r="F7980" s="34"/>
      <c r="G7980" s="2"/>
      <c r="H7980" s="44">
        <f t="shared" si="129"/>
        <v>0</v>
      </c>
    </row>
    <row r="7981" spans="2:8" ht="12.5" x14ac:dyDescent="0.25">
      <c r="B7981" s="25"/>
      <c r="C7981" s="33"/>
      <c r="D7981" s="1"/>
      <c r="E7981" s="1"/>
      <c r="F7981" s="34"/>
      <c r="G7981" s="2"/>
      <c r="H7981" s="44">
        <f t="shared" si="129"/>
        <v>0</v>
      </c>
    </row>
    <row r="7982" spans="2:8" ht="12.5" x14ac:dyDescent="0.25">
      <c r="B7982" s="25"/>
      <c r="C7982" s="33"/>
      <c r="D7982" s="1"/>
      <c r="E7982" s="1"/>
      <c r="F7982" s="34"/>
      <c r="G7982" s="2"/>
      <c r="H7982" s="44">
        <f t="shared" si="129"/>
        <v>0</v>
      </c>
    </row>
    <row r="7983" spans="2:8" ht="12.5" x14ac:dyDescent="0.25">
      <c r="B7983" s="25"/>
      <c r="C7983" s="33"/>
      <c r="D7983" s="1"/>
      <c r="E7983" s="1"/>
      <c r="F7983" s="34"/>
      <c r="G7983" s="2"/>
      <c r="H7983" s="44">
        <f t="shared" si="129"/>
        <v>0</v>
      </c>
    </row>
    <row r="7984" spans="2:8" ht="12.5" x14ac:dyDescent="0.25">
      <c r="B7984" s="25"/>
      <c r="C7984" s="33"/>
      <c r="D7984" s="1"/>
      <c r="E7984" s="1"/>
      <c r="F7984" s="34"/>
      <c r="G7984" s="2"/>
      <c r="H7984" s="44">
        <f t="shared" si="129"/>
        <v>0</v>
      </c>
    </row>
    <row r="7985" spans="2:8" ht="12.5" x14ac:dyDescent="0.25">
      <c r="B7985" s="25"/>
      <c r="C7985" s="33"/>
      <c r="D7985" s="1"/>
      <c r="E7985" s="1"/>
      <c r="F7985" s="34"/>
      <c r="G7985" s="2"/>
      <c r="H7985" s="44">
        <f t="shared" si="129"/>
        <v>0</v>
      </c>
    </row>
    <row r="7986" spans="2:8" ht="12.5" x14ac:dyDescent="0.25">
      <c r="B7986" s="25"/>
      <c r="C7986" s="33"/>
      <c r="D7986" s="1"/>
      <c r="E7986" s="1"/>
      <c r="F7986" s="34"/>
      <c r="G7986" s="2"/>
      <c r="H7986" s="44">
        <f t="shared" si="129"/>
        <v>0</v>
      </c>
    </row>
    <row r="7987" spans="2:8" ht="12.5" x14ac:dyDescent="0.25">
      <c r="B7987" s="25"/>
      <c r="C7987" s="33"/>
      <c r="D7987" s="1"/>
      <c r="E7987" s="1"/>
      <c r="F7987" s="34"/>
      <c r="G7987" s="2"/>
      <c r="H7987" s="44">
        <f t="shared" si="129"/>
        <v>0</v>
      </c>
    </row>
    <row r="7988" spans="2:8" ht="12.5" x14ac:dyDescent="0.25">
      <c r="B7988" s="25"/>
      <c r="C7988" s="33"/>
      <c r="D7988" s="1"/>
      <c r="E7988" s="1"/>
      <c r="F7988" s="34"/>
      <c r="G7988" s="2"/>
      <c r="H7988" s="44">
        <f t="shared" si="129"/>
        <v>0</v>
      </c>
    </row>
    <row r="7989" spans="2:8" ht="12.5" x14ac:dyDescent="0.25">
      <c r="B7989" s="25"/>
      <c r="C7989" s="33"/>
      <c r="D7989" s="1"/>
      <c r="E7989" s="1"/>
      <c r="F7989" s="34"/>
      <c r="G7989" s="2"/>
      <c r="H7989" s="44">
        <f t="shared" si="129"/>
        <v>0</v>
      </c>
    </row>
    <row r="7990" spans="2:8" ht="12.5" x14ac:dyDescent="0.25">
      <c r="B7990" s="25"/>
      <c r="C7990" s="33"/>
      <c r="D7990" s="1"/>
      <c r="E7990" s="1"/>
      <c r="F7990" s="34"/>
      <c r="G7990" s="2"/>
      <c r="H7990" s="44">
        <f t="shared" si="129"/>
        <v>0</v>
      </c>
    </row>
    <row r="7991" spans="2:8" ht="12.5" x14ac:dyDescent="0.25">
      <c r="B7991" s="25"/>
      <c r="C7991" s="33"/>
      <c r="D7991" s="1"/>
      <c r="E7991" s="1"/>
      <c r="F7991" s="34"/>
      <c r="G7991" s="2"/>
      <c r="H7991" s="44">
        <f t="shared" si="129"/>
        <v>0</v>
      </c>
    </row>
    <row r="7992" spans="2:8" ht="12.5" x14ac:dyDescent="0.25">
      <c r="B7992" s="25"/>
      <c r="C7992" s="33"/>
      <c r="D7992" s="1"/>
      <c r="E7992" s="1"/>
      <c r="F7992" s="34"/>
      <c r="G7992" s="2"/>
      <c r="H7992" s="44">
        <f t="shared" si="129"/>
        <v>0</v>
      </c>
    </row>
    <row r="7993" spans="2:8" ht="12.5" x14ac:dyDescent="0.25">
      <c r="B7993" s="25"/>
      <c r="C7993" s="33"/>
      <c r="D7993" s="1"/>
      <c r="E7993" s="1"/>
      <c r="F7993" s="34"/>
      <c r="G7993" s="2"/>
      <c r="H7993" s="44">
        <f t="shared" si="129"/>
        <v>0</v>
      </c>
    </row>
    <row r="7994" spans="2:8" ht="12.5" x14ac:dyDescent="0.25">
      <c r="B7994" s="25"/>
      <c r="C7994" s="33"/>
      <c r="D7994" s="1"/>
      <c r="E7994" s="1"/>
      <c r="F7994" s="34"/>
      <c r="G7994" s="2"/>
      <c r="H7994" s="44">
        <f t="shared" si="129"/>
        <v>0</v>
      </c>
    </row>
    <row r="7995" spans="2:8" ht="12.5" x14ac:dyDescent="0.25">
      <c r="B7995" s="25"/>
      <c r="C7995" s="33"/>
      <c r="D7995" s="1"/>
      <c r="E7995" s="1"/>
      <c r="F7995" s="34"/>
      <c r="G7995" s="2"/>
      <c r="H7995" s="44">
        <f t="shared" si="129"/>
        <v>0</v>
      </c>
    </row>
    <row r="7996" spans="2:8" ht="12.5" x14ac:dyDescent="0.25">
      <c r="B7996" s="25"/>
      <c r="C7996" s="33"/>
      <c r="D7996" s="1"/>
      <c r="E7996" s="1"/>
      <c r="F7996" s="34"/>
      <c r="G7996" s="2"/>
      <c r="H7996" s="44">
        <f t="shared" si="129"/>
        <v>0</v>
      </c>
    </row>
    <row r="7997" spans="2:8" ht="12.5" x14ac:dyDescent="0.25">
      <c r="B7997" s="25"/>
      <c r="C7997" s="33"/>
      <c r="D7997" s="1"/>
      <c r="E7997" s="1"/>
      <c r="F7997" s="34"/>
      <c r="G7997" s="2"/>
      <c r="H7997" s="44">
        <f t="shared" si="129"/>
        <v>0</v>
      </c>
    </row>
    <row r="7998" spans="2:8" ht="12.5" x14ac:dyDescent="0.25">
      <c r="B7998" s="25"/>
      <c r="C7998" s="33"/>
      <c r="D7998" s="1"/>
      <c r="E7998" s="1"/>
      <c r="F7998" s="34"/>
      <c r="G7998" s="2"/>
      <c r="H7998" s="44">
        <f t="shared" si="129"/>
        <v>0</v>
      </c>
    </row>
    <row r="7999" spans="2:8" ht="12.5" x14ac:dyDescent="0.25">
      <c r="B7999" s="25"/>
      <c r="C7999" s="33"/>
      <c r="D7999" s="1"/>
      <c r="E7999" s="1"/>
      <c r="F7999" s="34"/>
      <c r="G7999" s="2"/>
      <c r="H7999" s="44">
        <f t="shared" si="129"/>
        <v>0</v>
      </c>
    </row>
    <row r="8000" spans="2:8" ht="12.5" x14ac:dyDescent="0.25">
      <c r="B8000" s="25"/>
      <c r="C8000" s="33"/>
      <c r="D8000" s="1"/>
      <c r="E8000" s="1"/>
      <c r="F8000" s="34"/>
      <c r="G8000" s="2"/>
      <c r="H8000" s="44">
        <f t="shared" si="129"/>
        <v>0</v>
      </c>
    </row>
    <row r="8001" spans="2:8" ht="12.5" x14ac:dyDescent="0.25">
      <c r="B8001" s="25"/>
      <c r="C8001" s="33"/>
      <c r="D8001" s="1"/>
      <c r="E8001" s="1"/>
      <c r="F8001" s="34"/>
      <c r="G8001" s="2"/>
      <c r="H8001" s="44">
        <f t="shared" si="129"/>
        <v>0</v>
      </c>
    </row>
    <row r="8002" spans="2:8" ht="12.5" x14ac:dyDescent="0.25">
      <c r="B8002" s="25"/>
      <c r="C8002" s="33"/>
      <c r="D8002" s="1"/>
      <c r="E8002" s="1"/>
      <c r="F8002" s="34"/>
      <c r="G8002" s="2"/>
      <c r="H8002" s="44">
        <f t="shared" si="129"/>
        <v>0</v>
      </c>
    </row>
    <row r="8003" spans="2:8" ht="12.5" x14ac:dyDescent="0.25">
      <c r="B8003" s="25"/>
      <c r="C8003" s="33"/>
      <c r="D8003" s="1"/>
      <c r="E8003" s="1"/>
      <c r="F8003" s="34"/>
      <c r="G8003" s="2"/>
      <c r="H8003" s="44">
        <f t="shared" si="129"/>
        <v>0</v>
      </c>
    </row>
    <row r="8004" spans="2:8" ht="12.5" x14ac:dyDescent="0.25">
      <c r="B8004" s="25"/>
      <c r="C8004" s="33"/>
      <c r="D8004" s="1"/>
      <c r="E8004" s="1"/>
      <c r="F8004" s="34"/>
      <c r="G8004" s="2"/>
      <c r="H8004" s="44">
        <f t="shared" si="129"/>
        <v>0</v>
      </c>
    </row>
    <row r="8005" spans="2:8" ht="12.5" x14ac:dyDescent="0.25">
      <c r="B8005" s="25"/>
      <c r="C8005" s="33"/>
      <c r="D8005" s="1"/>
      <c r="E8005" s="1"/>
      <c r="F8005" s="34"/>
      <c r="G8005" s="2"/>
      <c r="H8005" s="44">
        <f t="shared" si="129"/>
        <v>0</v>
      </c>
    </row>
    <row r="8006" spans="2:8" ht="12.5" x14ac:dyDescent="0.25">
      <c r="B8006" s="25"/>
      <c r="C8006" s="33"/>
      <c r="D8006" s="1"/>
      <c r="E8006" s="1"/>
      <c r="F8006" s="34"/>
      <c r="G8006" s="2"/>
      <c r="H8006" s="44">
        <f t="shared" ref="H8006:H8069" si="130">F8006*ROUND(G8006,4)</f>
        <v>0</v>
      </c>
    </row>
    <row r="8007" spans="2:8" ht="12.5" x14ac:dyDescent="0.25">
      <c r="B8007" s="25"/>
      <c r="C8007" s="33"/>
      <c r="D8007" s="1"/>
      <c r="E8007" s="1"/>
      <c r="F8007" s="34"/>
      <c r="G8007" s="2"/>
      <c r="H8007" s="44">
        <f t="shared" si="130"/>
        <v>0</v>
      </c>
    </row>
    <row r="8008" spans="2:8" ht="12.5" x14ac:dyDescent="0.25">
      <c r="B8008" s="25"/>
      <c r="C8008" s="33"/>
      <c r="D8008" s="1"/>
      <c r="E8008" s="1"/>
      <c r="F8008" s="34"/>
      <c r="G8008" s="2"/>
      <c r="H8008" s="44">
        <f t="shared" si="130"/>
        <v>0</v>
      </c>
    </row>
    <row r="8009" spans="2:8" ht="12.5" x14ac:dyDescent="0.25">
      <c r="B8009" s="25"/>
      <c r="C8009" s="33"/>
      <c r="D8009" s="1"/>
      <c r="E8009" s="1"/>
      <c r="F8009" s="34"/>
      <c r="G8009" s="2"/>
      <c r="H8009" s="44">
        <f t="shared" si="130"/>
        <v>0</v>
      </c>
    </row>
    <row r="8010" spans="2:8" ht="12.5" x14ac:dyDescent="0.25">
      <c r="B8010" s="25"/>
      <c r="C8010" s="33"/>
      <c r="D8010" s="1"/>
      <c r="E8010" s="1"/>
      <c r="F8010" s="34"/>
      <c r="G8010" s="2"/>
      <c r="H8010" s="44">
        <f t="shared" si="130"/>
        <v>0</v>
      </c>
    </row>
    <row r="8011" spans="2:8" ht="12.5" x14ac:dyDescent="0.25">
      <c r="B8011" s="25"/>
      <c r="C8011" s="33"/>
      <c r="D8011" s="1"/>
      <c r="E8011" s="1"/>
      <c r="F8011" s="34"/>
      <c r="G8011" s="2"/>
      <c r="H8011" s="44">
        <f t="shared" si="130"/>
        <v>0</v>
      </c>
    </row>
    <row r="8012" spans="2:8" ht="12.5" x14ac:dyDescent="0.25">
      <c r="B8012" s="25"/>
      <c r="C8012" s="33"/>
      <c r="D8012" s="1"/>
      <c r="E8012" s="1"/>
      <c r="F8012" s="34"/>
      <c r="G8012" s="2"/>
      <c r="H8012" s="44">
        <f t="shared" si="130"/>
        <v>0</v>
      </c>
    </row>
    <row r="8013" spans="2:8" ht="12.5" x14ac:dyDescent="0.25">
      <c r="B8013" s="25"/>
      <c r="C8013" s="33"/>
      <c r="D8013" s="1"/>
      <c r="E8013" s="1"/>
      <c r="F8013" s="34"/>
      <c r="G8013" s="2"/>
      <c r="H8013" s="44">
        <f t="shared" si="130"/>
        <v>0</v>
      </c>
    </row>
    <row r="8014" spans="2:8" ht="12.5" x14ac:dyDescent="0.25">
      <c r="B8014" s="25"/>
      <c r="C8014" s="33"/>
      <c r="D8014" s="1"/>
      <c r="E8014" s="1"/>
      <c r="F8014" s="34"/>
      <c r="G8014" s="2"/>
      <c r="H8014" s="44">
        <f t="shared" si="130"/>
        <v>0</v>
      </c>
    </row>
    <row r="8015" spans="2:8" ht="12.5" x14ac:dyDescent="0.25">
      <c r="B8015" s="25"/>
      <c r="C8015" s="33"/>
      <c r="D8015" s="1"/>
      <c r="E8015" s="1"/>
      <c r="F8015" s="34"/>
      <c r="G8015" s="2"/>
      <c r="H8015" s="44">
        <f t="shared" si="130"/>
        <v>0</v>
      </c>
    </row>
    <row r="8016" spans="2:8" ht="12.5" x14ac:dyDescent="0.25">
      <c r="B8016" s="25"/>
      <c r="C8016" s="33"/>
      <c r="D8016" s="1"/>
      <c r="E8016" s="1"/>
      <c r="F8016" s="34"/>
      <c r="G8016" s="2"/>
      <c r="H8016" s="44">
        <f t="shared" si="130"/>
        <v>0</v>
      </c>
    </row>
    <row r="8017" spans="2:8" ht="12.5" x14ac:dyDescent="0.25">
      <c r="B8017" s="25"/>
      <c r="C8017" s="33"/>
      <c r="D8017" s="1"/>
      <c r="E8017" s="1"/>
      <c r="F8017" s="34"/>
      <c r="G8017" s="2"/>
      <c r="H8017" s="44">
        <f t="shared" si="130"/>
        <v>0</v>
      </c>
    </row>
    <row r="8018" spans="2:8" ht="12.5" x14ac:dyDescent="0.25">
      <c r="B8018" s="25"/>
      <c r="C8018" s="33"/>
      <c r="D8018" s="1"/>
      <c r="E8018" s="1"/>
      <c r="F8018" s="34"/>
      <c r="G8018" s="2"/>
      <c r="H8018" s="44">
        <f t="shared" si="130"/>
        <v>0</v>
      </c>
    </row>
    <row r="8019" spans="2:8" ht="12.5" x14ac:dyDescent="0.25">
      <c r="B8019" s="25"/>
      <c r="C8019" s="33"/>
      <c r="D8019" s="1"/>
      <c r="E8019" s="1"/>
      <c r="F8019" s="34"/>
      <c r="G8019" s="2"/>
      <c r="H8019" s="44">
        <f t="shared" si="130"/>
        <v>0</v>
      </c>
    </row>
    <row r="8020" spans="2:8" ht="12.5" x14ac:dyDescent="0.25">
      <c r="B8020" s="25"/>
      <c r="C8020" s="33"/>
      <c r="D8020" s="1"/>
      <c r="E8020" s="1"/>
      <c r="F8020" s="34"/>
      <c r="G8020" s="2"/>
      <c r="H8020" s="44">
        <f t="shared" si="130"/>
        <v>0</v>
      </c>
    </row>
    <row r="8021" spans="2:8" ht="12.5" x14ac:dyDescent="0.25">
      <c r="B8021" s="25"/>
      <c r="C8021" s="33"/>
      <c r="D8021" s="1"/>
      <c r="E8021" s="1"/>
      <c r="F8021" s="34"/>
      <c r="G8021" s="2"/>
      <c r="H8021" s="44">
        <f t="shared" si="130"/>
        <v>0</v>
      </c>
    </row>
    <row r="8022" spans="2:8" ht="12.5" x14ac:dyDescent="0.25">
      <c r="B8022" s="25"/>
      <c r="C8022" s="33"/>
      <c r="D8022" s="1"/>
      <c r="E8022" s="1"/>
      <c r="F8022" s="34"/>
      <c r="G8022" s="2"/>
      <c r="H8022" s="44">
        <f t="shared" si="130"/>
        <v>0</v>
      </c>
    </row>
    <row r="8023" spans="2:8" ht="12.5" x14ac:dyDescent="0.25">
      <c r="B8023" s="25"/>
      <c r="C8023" s="33"/>
      <c r="D8023" s="1"/>
      <c r="E8023" s="1"/>
      <c r="F8023" s="34"/>
      <c r="G8023" s="2"/>
      <c r="H8023" s="44">
        <f t="shared" si="130"/>
        <v>0</v>
      </c>
    </row>
    <row r="8024" spans="2:8" ht="12.5" x14ac:dyDescent="0.25">
      <c r="B8024" s="25"/>
      <c r="C8024" s="33"/>
      <c r="D8024" s="1"/>
      <c r="E8024" s="1"/>
      <c r="F8024" s="34"/>
      <c r="G8024" s="2"/>
      <c r="H8024" s="44">
        <f t="shared" si="130"/>
        <v>0</v>
      </c>
    </row>
    <row r="8025" spans="2:8" ht="12.5" x14ac:dyDescent="0.25">
      <c r="B8025" s="25"/>
      <c r="C8025" s="33"/>
      <c r="D8025" s="1"/>
      <c r="E8025" s="1"/>
      <c r="F8025" s="34"/>
      <c r="G8025" s="2"/>
      <c r="H8025" s="44">
        <f t="shared" si="130"/>
        <v>0</v>
      </c>
    </row>
    <row r="8026" spans="2:8" ht="12.5" x14ac:dyDescent="0.25">
      <c r="B8026" s="25"/>
      <c r="C8026" s="33"/>
      <c r="D8026" s="1"/>
      <c r="E8026" s="1"/>
      <c r="F8026" s="34"/>
      <c r="G8026" s="2"/>
      <c r="H8026" s="44">
        <f t="shared" si="130"/>
        <v>0</v>
      </c>
    </row>
    <row r="8027" spans="2:8" ht="12.5" x14ac:dyDescent="0.25">
      <c r="B8027" s="25"/>
      <c r="C8027" s="33"/>
      <c r="D8027" s="1"/>
      <c r="E8027" s="1"/>
      <c r="F8027" s="34"/>
      <c r="G8027" s="2"/>
      <c r="H8027" s="44">
        <f t="shared" si="130"/>
        <v>0</v>
      </c>
    </row>
    <row r="8028" spans="2:8" ht="12.5" x14ac:dyDescent="0.25">
      <c r="B8028" s="25"/>
      <c r="C8028" s="33"/>
      <c r="D8028" s="1"/>
      <c r="E8028" s="1"/>
      <c r="F8028" s="34"/>
      <c r="G8028" s="2"/>
      <c r="H8028" s="44">
        <f t="shared" si="130"/>
        <v>0</v>
      </c>
    </row>
    <row r="8029" spans="2:8" ht="12.5" x14ac:dyDescent="0.25">
      <c r="B8029" s="25"/>
      <c r="C8029" s="33"/>
      <c r="D8029" s="1"/>
      <c r="E8029" s="1"/>
      <c r="F8029" s="34"/>
      <c r="G8029" s="2"/>
      <c r="H8029" s="44">
        <f t="shared" si="130"/>
        <v>0</v>
      </c>
    </row>
    <row r="8030" spans="2:8" ht="12.5" x14ac:dyDescent="0.25">
      <c r="B8030" s="25"/>
      <c r="C8030" s="33"/>
      <c r="D8030" s="1"/>
      <c r="E8030" s="1"/>
      <c r="F8030" s="34"/>
      <c r="G8030" s="2"/>
      <c r="H8030" s="44">
        <f t="shared" si="130"/>
        <v>0</v>
      </c>
    </row>
    <row r="8031" spans="2:8" ht="12.5" x14ac:dyDescent="0.25">
      <c r="B8031" s="25"/>
      <c r="C8031" s="33"/>
      <c r="D8031" s="1"/>
      <c r="E8031" s="1"/>
      <c r="F8031" s="34"/>
      <c r="G8031" s="2"/>
      <c r="H8031" s="44">
        <f t="shared" si="130"/>
        <v>0</v>
      </c>
    </row>
    <row r="8032" spans="2:8" ht="12.5" x14ac:dyDescent="0.25">
      <c r="B8032" s="25"/>
      <c r="C8032" s="33"/>
      <c r="D8032" s="1"/>
      <c r="E8032" s="1"/>
      <c r="F8032" s="34"/>
      <c r="G8032" s="2"/>
      <c r="H8032" s="44">
        <f t="shared" si="130"/>
        <v>0</v>
      </c>
    </row>
    <row r="8033" spans="2:8" ht="12.5" x14ac:dyDescent="0.25">
      <c r="B8033" s="25"/>
      <c r="C8033" s="33"/>
      <c r="D8033" s="1"/>
      <c r="E8033" s="1"/>
      <c r="F8033" s="34"/>
      <c r="G8033" s="2"/>
      <c r="H8033" s="44">
        <f t="shared" si="130"/>
        <v>0</v>
      </c>
    </row>
    <row r="8034" spans="2:8" ht="12.5" x14ac:dyDescent="0.25">
      <c r="B8034" s="25"/>
      <c r="C8034" s="33"/>
      <c r="D8034" s="1"/>
      <c r="E8034" s="1"/>
      <c r="F8034" s="34"/>
      <c r="G8034" s="2"/>
      <c r="H8034" s="44">
        <f t="shared" si="130"/>
        <v>0</v>
      </c>
    </row>
    <row r="8035" spans="2:8" ht="12.5" x14ac:dyDescent="0.25">
      <c r="B8035" s="25"/>
      <c r="C8035" s="33"/>
      <c r="D8035" s="1"/>
      <c r="E8035" s="1"/>
      <c r="F8035" s="34"/>
      <c r="G8035" s="2"/>
      <c r="H8035" s="44">
        <f t="shared" si="130"/>
        <v>0</v>
      </c>
    </row>
    <row r="8036" spans="2:8" ht="12.5" x14ac:dyDescent="0.25">
      <c r="B8036" s="25"/>
      <c r="C8036" s="33"/>
      <c r="D8036" s="1"/>
      <c r="E8036" s="1"/>
      <c r="F8036" s="34"/>
      <c r="G8036" s="2"/>
      <c r="H8036" s="44">
        <f t="shared" si="130"/>
        <v>0</v>
      </c>
    </row>
    <row r="8037" spans="2:8" ht="12.5" x14ac:dyDescent="0.25">
      <c r="B8037" s="25"/>
      <c r="C8037" s="33"/>
      <c r="D8037" s="1"/>
      <c r="E8037" s="1"/>
      <c r="F8037" s="34"/>
      <c r="G8037" s="2"/>
      <c r="H8037" s="44">
        <f t="shared" si="130"/>
        <v>0</v>
      </c>
    </row>
    <row r="8038" spans="2:8" ht="12.5" x14ac:dyDescent="0.25">
      <c r="B8038" s="25"/>
      <c r="C8038" s="33"/>
      <c r="D8038" s="1"/>
      <c r="E8038" s="1"/>
      <c r="F8038" s="34"/>
      <c r="G8038" s="2"/>
      <c r="H8038" s="44">
        <f t="shared" si="130"/>
        <v>0</v>
      </c>
    </row>
    <row r="8039" spans="2:8" ht="12.5" x14ac:dyDescent="0.25">
      <c r="B8039" s="25"/>
      <c r="C8039" s="33"/>
      <c r="D8039" s="1"/>
      <c r="E8039" s="1"/>
      <c r="F8039" s="34"/>
      <c r="G8039" s="2"/>
      <c r="H8039" s="44">
        <f t="shared" si="130"/>
        <v>0</v>
      </c>
    </row>
    <row r="8040" spans="2:8" ht="12.5" x14ac:dyDescent="0.25">
      <c r="B8040" s="25"/>
      <c r="C8040" s="33"/>
      <c r="D8040" s="1"/>
      <c r="E8040" s="1"/>
      <c r="F8040" s="34"/>
      <c r="G8040" s="2"/>
      <c r="H8040" s="44">
        <f t="shared" si="130"/>
        <v>0</v>
      </c>
    </row>
    <row r="8041" spans="2:8" ht="12.5" x14ac:dyDescent="0.25">
      <c r="B8041" s="25"/>
      <c r="C8041" s="33"/>
      <c r="D8041" s="1"/>
      <c r="E8041" s="1"/>
      <c r="F8041" s="34"/>
      <c r="G8041" s="2"/>
      <c r="H8041" s="44">
        <f t="shared" si="130"/>
        <v>0</v>
      </c>
    </row>
    <row r="8042" spans="2:8" ht="12.5" x14ac:dyDescent="0.25">
      <c r="B8042" s="25"/>
      <c r="C8042" s="33"/>
      <c r="D8042" s="1"/>
      <c r="E8042" s="1"/>
      <c r="F8042" s="34"/>
      <c r="G8042" s="2"/>
      <c r="H8042" s="44">
        <f t="shared" si="130"/>
        <v>0</v>
      </c>
    </row>
    <row r="8043" spans="2:8" ht="12.5" x14ac:dyDescent="0.25">
      <c r="B8043" s="25"/>
      <c r="C8043" s="33"/>
      <c r="D8043" s="1"/>
      <c r="E8043" s="1"/>
      <c r="F8043" s="34"/>
      <c r="G8043" s="2"/>
      <c r="H8043" s="44">
        <f t="shared" si="130"/>
        <v>0</v>
      </c>
    </row>
    <row r="8044" spans="2:8" ht="12.5" x14ac:dyDescent="0.25">
      <c r="B8044" s="25"/>
      <c r="C8044" s="33"/>
      <c r="D8044" s="1"/>
      <c r="E8044" s="1"/>
      <c r="F8044" s="34"/>
      <c r="G8044" s="2"/>
      <c r="H8044" s="44">
        <f t="shared" si="130"/>
        <v>0</v>
      </c>
    </row>
    <row r="8045" spans="2:8" ht="12.5" x14ac:dyDescent="0.25">
      <c r="B8045" s="25"/>
      <c r="C8045" s="33"/>
      <c r="D8045" s="1"/>
      <c r="E8045" s="1"/>
      <c r="F8045" s="34"/>
      <c r="G8045" s="2"/>
      <c r="H8045" s="44">
        <f t="shared" si="130"/>
        <v>0</v>
      </c>
    </row>
    <row r="8046" spans="2:8" ht="12.5" x14ac:dyDescent="0.25">
      <c r="B8046" s="25"/>
      <c r="C8046" s="33"/>
      <c r="D8046" s="1"/>
      <c r="E8046" s="1"/>
      <c r="F8046" s="34"/>
      <c r="G8046" s="2"/>
      <c r="H8046" s="44">
        <f t="shared" si="130"/>
        <v>0</v>
      </c>
    </row>
    <row r="8047" spans="2:8" ht="12.5" x14ac:dyDescent="0.25">
      <c r="B8047" s="25"/>
      <c r="C8047" s="33"/>
      <c r="D8047" s="1"/>
      <c r="E8047" s="1"/>
      <c r="F8047" s="34"/>
      <c r="G8047" s="2"/>
      <c r="H8047" s="44">
        <f t="shared" si="130"/>
        <v>0</v>
      </c>
    </row>
    <row r="8048" spans="2:8" ht="12.5" x14ac:dyDescent="0.25">
      <c r="B8048" s="25"/>
      <c r="C8048" s="33"/>
      <c r="D8048" s="1"/>
      <c r="E8048" s="1"/>
      <c r="F8048" s="34"/>
      <c r="G8048" s="2"/>
      <c r="H8048" s="44">
        <f t="shared" si="130"/>
        <v>0</v>
      </c>
    </row>
    <row r="8049" spans="2:8" ht="12.5" x14ac:dyDescent="0.25">
      <c r="B8049" s="25"/>
      <c r="C8049" s="33"/>
      <c r="D8049" s="1"/>
      <c r="E8049" s="1"/>
      <c r="F8049" s="34"/>
      <c r="G8049" s="2"/>
      <c r="H8049" s="44">
        <f t="shared" si="130"/>
        <v>0</v>
      </c>
    </row>
    <row r="8050" spans="2:8" ht="12.5" x14ac:dyDescent="0.25">
      <c r="B8050" s="25"/>
      <c r="C8050" s="33"/>
      <c r="D8050" s="1"/>
      <c r="E8050" s="1"/>
      <c r="F8050" s="34"/>
      <c r="G8050" s="2"/>
      <c r="H8050" s="44">
        <f t="shared" si="130"/>
        <v>0</v>
      </c>
    </row>
    <row r="8051" spans="2:8" ht="12.5" x14ac:dyDescent="0.25">
      <c r="B8051" s="25"/>
      <c r="C8051" s="33"/>
      <c r="D8051" s="1"/>
      <c r="E8051" s="1"/>
      <c r="F8051" s="34"/>
      <c r="G8051" s="2"/>
      <c r="H8051" s="44">
        <f t="shared" si="130"/>
        <v>0</v>
      </c>
    </row>
    <row r="8052" spans="2:8" ht="12.5" x14ac:dyDescent="0.25">
      <c r="B8052" s="25"/>
      <c r="C8052" s="33"/>
      <c r="D8052" s="1"/>
      <c r="E8052" s="1"/>
      <c r="F8052" s="34"/>
      <c r="G8052" s="2"/>
      <c r="H8052" s="44">
        <f t="shared" si="130"/>
        <v>0</v>
      </c>
    </row>
    <row r="8053" spans="2:8" ht="12.5" x14ac:dyDescent="0.25">
      <c r="B8053" s="25"/>
      <c r="C8053" s="33"/>
      <c r="D8053" s="1"/>
      <c r="E8053" s="1"/>
      <c r="F8053" s="34"/>
      <c r="G8053" s="2"/>
      <c r="H8053" s="44">
        <f t="shared" si="130"/>
        <v>0</v>
      </c>
    </row>
    <row r="8054" spans="2:8" ht="12.5" x14ac:dyDescent="0.25">
      <c r="B8054" s="25"/>
      <c r="C8054" s="33"/>
      <c r="D8054" s="1"/>
      <c r="E8054" s="1"/>
      <c r="F8054" s="34"/>
      <c r="G8054" s="2"/>
      <c r="H8054" s="44">
        <f t="shared" si="130"/>
        <v>0</v>
      </c>
    </row>
    <row r="8055" spans="2:8" ht="12.5" x14ac:dyDescent="0.25">
      <c r="B8055" s="25"/>
      <c r="C8055" s="33"/>
      <c r="D8055" s="1"/>
      <c r="E8055" s="1"/>
      <c r="F8055" s="34"/>
      <c r="G8055" s="2"/>
      <c r="H8055" s="44">
        <f t="shared" si="130"/>
        <v>0</v>
      </c>
    </row>
    <row r="8056" spans="2:8" ht="12.5" x14ac:dyDescent="0.25">
      <c r="B8056" s="25"/>
      <c r="C8056" s="33"/>
      <c r="D8056" s="1"/>
      <c r="E8056" s="1"/>
      <c r="F8056" s="34"/>
      <c r="G8056" s="2"/>
      <c r="H8056" s="44">
        <f t="shared" si="130"/>
        <v>0</v>
      </c>
    </row>
    <row r="8057" spans="2:8" ht="12.5" x14ac:dyDescent="0.25">
      <c r="B8057" s="25"/>
      <c r="C8057" s="33"/>
      <c r="D8057" s="1"/>
      <c r="E8057" s="1"/>
      <c r="F8057" s="34"/>
      <c r="G8057" s="2"/>
      <c r="H8057" s="44">
        <f t="shared" si="130"/>
        <v>0</v>
      </c>
    </row>
    <row r="8058" spans="2:8" ht="12.5" x14ac:dyDescent="0.25">
      <c r="B8058" s="25"/>
      <c r="C8058" s="33"/>
      <c r="D8058" s="1"/>
      <c r="E8058" s="1"/>
      <c r="F8058" s="34"/>
      <c r="G8058" s="2"/>
      <c r="H8058" s="44">
        <f t="shared" si="130"/>
        <v>0</v>
      </c>
    </row>
    <row r="8059" spans="2:8" ht="12.5" x14ac:dyDescent="0.25">
      <c r="B8059" s="25"/>
      <c r="C8059" s="33"/>
      <c r="D8059" s="1"/>
      <c r="E8059" s="1"/>
      <c r="F8059" s="34"/>
      <c r="G8059" s="2"/>
      <c r="H8059" s="44">
        <f t="shared" si="130"/>
        <v>0</v>
      </c>
    </row>
    <row r="8060" spans="2:8" ht="12.5" x14ac:dyDescent="0.25">
      <c r="B8060" s="25"/>
      <c r="C8060" s="33"/>
      <c r="D8060" s="1"/>
      <c r="E8060" s="1"/>
      <c r="F8060" s="34"/>
      <c r="G8060" s="2"/>
      <c r="H8060" s="44">
        <f t="shared" si="130"/>
        <v>0</v>
      </c>
    </row>
    <row r="8061" spans="2:8" ht="12.5" x14ac:dyDescent="0.25">
      <c r="B8061" s="25"/>
      <c r="C8061" s="33"/>
      <c r="D8061" s="1"/>
      <c r="E8061" s="1"/>
      <c r="F8061" s="34"/>
      <c r="G8061" s="2"/>
      <c r="H8061" s="44">
        <f t="shared" si="130"/>
        <v>0</v>
      </c>
    </row>
    <row r="8062" spans="2:8" ht="12.5" x14ac:dyDescent="0.25">
      <c r="B8062" s="25"/>
      <c r="C8062" s="33"/>
      <c r="D8062" s="1"/>
      <c r="E8062" s="1"/>
      <c r="F8062" s="34"/>
      <c r="G8062" s="2"/>
      <c r="H8062" s="44">
        <f t="shared" si="130"/>
        <v>0</v>
      </c>
    </row>
    <row r="8063" spans="2:8" ht="12.5" x14ac:dyDescent="0.25">
      <c r="B8063" s="25"/>
      <c r="C8063" s="33"/>
      <c r="D8063" s="1"/>
      <c r="E8063" s="1"/>
      <c r="F8063" s="34"/>
      <c r="G8063" s="2"/>
      <c r="H8063" s="44">
        <f t="shared" si="130"/>
        <v>0</v>
      </c>
    </row>
    <row r="8064" spans="2:8" ht="12.5" x14ac:dyDescent="0.25">
      <c r="B8064" s="25"/>
      <c r="C8064" s="33"/>
      <c r="D8064" s="1"/>
      <c r="E8064" s="1"/>
      <c r="F8064" s="34"/>
      <c r="G8064" s="2"/>
      <c r="H8064" s="44">
        <f t="shared" si="130"/>
        <v>0</v>
      </c>
    </row>
    <row r="8065" spans="2:8" ht="12.5" x14ac:dyDescent="0.25">
      <c r="B8065" s="25"/>
      <c r="C8065" s="33"/>
      <c r="D8065" s="1"/>
      <c r="E8065" s="1"/>
      <c r="F8065" s="34"/>
      <c r="G8065" s="2"/>
      <c r="H8065" s="44">
        <f t="shared" si="130"/>
        <v>0</v>
      </c>
    </row>
    <row r="8066" spans="2:8" ht="12.5" x14ac:dyDescent="0.25">
      <c r="B8066" s="25"/>
      <c r="C8066" s="33"/>
      <c r="D8066" s="1"/>
      <c r="E8066" s="1"/>
      <c r="F8066" s="34"/>
      <c r="G8066" s="2"/>
      <c r="H8066" s="44">
        <f t="shared" si="130"/>
        <v>0</v>
      </c>
    </row>
    <row r="8067" spans="2:8" ht="12.5" x14ac:dyDescent="0.25">
      <c r="B8067" s="25"/>
      <c r="C8067" s="33"/>
      <c r="D8067" s="1"/>
      <c r="E8067" s="1"/>
      <c r="F8067" s="34"/>
      <c r="G8067" s="2"/>
      <c r="H8067" s="44">
        <f t="shared" si="130"/>
        <v>0</v>
      </c>
    </row>
    <row r="8068" spans="2:8" ht="12.5" x14ac:dyDescent="0.25">
      <c r="B8068" s="25"/>
      <c r="C8068" s="33"/>
      <c r="D8068" s="1"/>
      <c r="E8068" s="1"/>
      <c r="F8068" s="34"/>
      <c r="G8068" s="2"/>
      <c r="H8068" s="44">
        <f t="shared" si="130"/>
        <v>0</v>
      </c>
    </row>
    <row r="8069" spans="2:8" ht="12.5" x14ac:dyDescent="0.25">
      <c r="B8069" s="25"/>
      <c r="C8069" s="33"/>
      <c r="D8069" s="1"/>
      <c r="E8069" s="1"/>
      <c r="F8069" s="34"/>
      <c r="G8069" s="2"/>
      <c r="H8069" s="44">
        <f t="shared" si="130"/>
        <v>0</v>
      </c>
    </row>
    <row r="8070" spans="2:8" ht="12.5" x14ac:dyDescent="0.25">
      <c r="B8070" s="25"/>
      <c r="C8070" s="33"/>
      <c r="D8070" s="1"/>
      <c r="E8070" s="1"/>
      <c r="F8070" s="34"/>
      <c r="G8070" s="2"/>
      <c r="H8070" s="44">
        <f t="shared" ref="H8070:H8133" si="131">F8070*ROUND(G8070,4)</f>
        <v>0</v>
      </c>
    </row>
    <row r="8071" spans="2:8" ht="12.5" x14ac:dyDescent="0.25">
      <c r="B8071" s="25"/>
      <c r="C8071" s="33"/>
      <c r="D8071" s="1"/>
      <c r="E8071" s="1"/>
      <c r="F8071" s="34"/>
      <c r="G8071" s="2"/>
      <c r="H8071" s="44">
        <f t="shared" si="131"/>
        <v>0</v>
      </c>
    </row>
    <row r="8072" spans="2:8" ht="12.5" x14ac:dyDescent="0.25">
      <c r="B8072" s="25"/>
      <c r="C8072" s="33"/>
      <c r="D8072" s="1"/>
      <c r="E8072" s="1"/>
      <c r="F8072" s="34"/>
      <c r="G8072" s="2"/>
      <c r="H8072" s="44">
        <f t="shared" si="131"/>
        <v>0</v>
      </c>
    </row>
    <row r="8073" spans="2:8" ht="12.5" x14ac:dyDescent="0.25">
      <c r="B8073" s="25"/>
      <c r="C8073" s="33"/>
      <c r="D8073" s="1"/>
      <c r="E8073" s="1"/>
      <c r="F8073" s="34"/>
      <c r="G8073" s="2"/>
      <c r="H8073" s="44">
        <f t="shared" si="131"/>
        <v>0</v>
      </c>
    </row>
    <row r="8074" spans="2:8" ht="12.5" x14ac:dyDescent="0.25">
      <c r="B8074" s="25"/>
      <c r="C8074" s="33"/>
      <c r="D8074" s="1"/>
      <c r="E8074" s="1"/>
      <c r="F8074" s="34"/>
      <c r="G8074" s="2"/>
      <c r="H8074" s="44">
        <f t="shared" si="131"/>
        <v>0</v>
      </c>
    </row>
    <row r="8075" spans="2:8" ht="12.5" x14ac:dyDescent="0.25">
      <c r="B8075" s="25"/>
      <c r="C8075" s="33"/>
      <c r="D8075" s="1"/>
      <c r="E8075" s="1"/>
      <c r="F8075" s="34"/>
      <c r="G8075" s="2"/>
      <c r="H8075" s="44">
        <f t="shared" si="131"/>
        <v>0</v>
      </c>
    </row>
    <row r="8076" spans="2:8" ht="12.5" x14ac:dyDescent="0.25">
      <c r="B8076" s="25"/>
      <c r="C8076" s="33"/>
      <c r="D8076" s="1"/>
      <c r="E8076" s="1"/>
      <c r="F8076" s="34"/>
      <c r="G8076" s="2"/>
      <c r="H8076" s="44">
        <f t="shared" si="131"/>
        <v>0</v>
      </c>
    </row>
    <row r="8077" spans="2:8" ht="12.5" x14ac:dyDescent="0.25">
      <c r="B8077" s="25"/>
      <c r="C8077" s="33"/>
      <c r="D8077" s="1"/>
      <c r="E8077" s="1"/>
      <c r="F8077" s="34"/>
      <c r="G8077" s="2"/>
      <c r="H8077" s="44">
        <f t="shared" si="131"/>
        <v>0</v>
      </c>
    </row>
    <row r="8078" spans="2:8" ht="12.5" x14ac:dyDescent="0.25">
      <c r="B8078" s="25"/>
      <c r="C8078" s="33"/>
      <c r="D8078" s="1"/>
      <c r="E8078" s="1"/>
      <c r="F8078" s="34"/>
      <c r="G8078" s="2"/>
      <c r="H8078" s="44">
        <f t="shared" si="131"/>
        <v>0</v>
      </c>
    </row>
    <row r="8079" spans="2:8" ht="12.5" x14ac:dyDescent="0.25">
      <c r="B8079" s="25"/>
      <c r="C8079" s="33"/>
      <c r="D8079" s="1"/>
      <c r="E8079" s="1"/>
      <c r="F8079" s="34"/>
      <c r="G8079" s="2"/>
      <c r="H8079" s="44">
        <f t="shared" si="131"/>
        <v>0</v>
      </c>
    </row>
    <row r="8080" spans="2:8" ht="12.5" x14ac:dyDescent="0.25">
      <c r="B8080" s="25"/>
      <c r="C8080" s="33"/>
      <c r="D8080" s="1"/>
      <c r="E8080" s="1"/>
      <c r="F8080" s="34"/>
      <c r="G8080" s="2"/>
      <c r="H8080" s="44">
        <f t="shared" si="131"/>
        <v>0</v>
      </c>
    </row>
    <row r="8081" spans="2:8" ht="12.5" x14ac:dyDescent="0.25">
      <c r="B8081" s="25"/>
      <c r="C8081" s="33"/>
      <c r="D8081" s="1"/>
      <c r="E8081" s="1"/>
      <c r="F8081" s="34"/>
      <c r="G8081" s="2"/>
      <c r="H8081" s="44">
        <f t="shared" si="131"/>
        <v>0</v>
      </c>
    </row>
    <row r="8082" spans="2:8" ht="12.5" x14ac:dyDescent="0.25">
      <c r="B8082" s="25"/>
      <c r="C8082" s="33"/>
      <c r="D8082" s="1"/>
      <c r="E8082" s="1"/>
      <c r="F8082" s="34"/>
      <c r="G8082" s="2"/>
      <c r="H8082" s="44">
        <f t="shared" si="131"/>
        <v>0</v>
      </c>
    </row>
    <row r="8083" spans="2:8" ht="12.5" x14ac:dyDescent="0.25">
      <c r="B8083" s="25"/>
      <c r="C8083" s="33"/>
      <c r="D8083" s="1"/>
      <c r="E8083" s="1"/>
      <c r="F8083" s="34"/>
      <c r="G8083" s="2"/>
      <c r="H8083" s="44">
        <f t="shared" si="131"/>
        <v>0</v>
      </c>
    </row>
    <row r="8084" spans="2:8" ht="12.5" x14ac:dyDescent="0.25">
      <c r="B8084" s="25"/>
      <c r="C8084" s="33"/>
      <c r="D8084" s="1"/>
      <c r="E8084" s="1"/>
      <c r="F8084" s="34"/>
      <c r="G8084" s="2"/>
      <c r="H8084" s="44">
        <f t="shared" si="131"/>
        <v>0</v>
      </c>
    </row>
    <row r="8085" spans="2:8" ht="12.5" x14ac:dyDescent="0.25">
      <c r="B8085" s="25"/>
      <c r="C8085" s="33"/>
      <c r="D8085" s="1"/>
      <c r="E8085" s="1"/>
      <c r="F8085" s="34"/>
      <c r="G8085" s="2"/>
      <c r="H8085" s="44">
        <f t="shared" si="131"/>
        <v>0</v>
      </c>
    </row>
    <row r="8086" spans="2:8" ht="12.5" x14ac:dyDescent="0.25">
      <c r="B8086" s="25"/>
      <c r="C8086" s="33"/>
      <c r="D8086" s="1"/>
      <c r="E8086" s="1"/>
      <c r="F8086" s="34"/>
      <c r="G8086" s="2"/>
      <c r="H8086" s="44">
        <f t="shared" si="131"/>
        <v>0</v>
      </c>
    </row>
    <row r="8087" spans="2:8" ht="12.5" x14ac:dyDescent="0.25">
      <c r="B8087" s="25"/>
      <c r="C8087" s="33"/>
      <c r="D8087" s="1"/>
      <c r="E8087" s="1"/>
      <c r="F8087" s="34"/>
      <c r="G8087" s="2"/>
      <c r="H8087" s="44">
        <f t="shared" si="131"/>
        <v>0</v>
      </c>
    </row>
    <row r="8088" spans="2:8" ht="12.5" x14ac:dyDescent="0.25">
      <c r="B8088" s="25"/>
      <c r="C8088" s="33"/>
      <c r="D8088" s="1"/>
      <c r="E8088" s="1"/>
      <c r="F8088" s="34"/>
      <c r="G8088" s="2"/>
      <c r="H8088" s="44">
        <f t="shared" si="131"/>
        <v>0</v>
      </c>
    </row>
    <row r="8089" spans="2:8" ht="12.5" x14ac:dyDescent="0.25">
      <c r="B8089" s="25"/>
      <c r="C8089" s="33"/>
      <c r="D8089" s="1"/>
      <c r="E8089" s="1"/>
      <c r="F8089" s="34"/>
      <c r="G8089" s="2"/>
      <c r="H8089" s="44">
        <f t="shared" si="131"/>
        <v>0</v>
      </c>
    </row>
    <row r="8090" spans="2:8" ht="12.5" x14ac:dyDescent="0.25">
      <c r="B8090" s="25"/>
      <c r="C8090" s="33"/>
      <c r="D8090" s="1"/>
      <c r="E8090" s="1"/>
      <c r="F8090" s="34"/>
      <c r="G8090" s="2"/>
      <c r="H8090" s="44">
        <f t="shared" si="131"/>
        <v>0</v>
      </c>
    </row>
    <row r="8091" spans="2:8" ht="12.5" x14ac:dyDescent="0.25">
      <c r="B8091" s="25"/>
      <c r="C8091" s="33"/>
      <c r="D8091" s="1"/>
      <c r="E8091" s="1"/>
      <c r="F8091" s="34"/>
      <c r="G8091" s="2"/>
      <c r="H8091" s="44">
        <f t="shared" si="131"/>
        <v>0</v>
      </c>
    </row>
    <row r="8092" spans="2:8" ht="12.5" x14ac:dyDescent="0.25">
      <c r="B8092" s="25"/>
      <c r="C8092" s="33"/>
      <c r="D8092" s="1"/>
      <c r="E8092" s="1"/>
      <c r="F8092" s="34"/>
      <c r="G8092" s="2"/>
      <c r="H8092" s="44">
        <f t="shared" si="131"/>
        <v>0</v>
      </c>
    </row>
    <row r="8093" spans="2:8" ht="12.5" x14ac:dyDescent="0.25">
      <c r="B8093" s="25"/>
      <c r="C8093" s="33"/>
      <c r="D8093" s="1"/>
      <c r="E8093" s="1"/>
      <c r="F8093" s="34"/>
      <c r="G8093" s="2"/>
      <c r="H8093" s="44">
        <f t="shared" si="131"/>
        <v>0</v>
      </c>
    </row>
    <row r="8094" spans="2:8" ht="12.5" x14ac:dyDescent="0.25">
      <c r="B8094" s="25"/>
      <c r="C8094" s="33"/>
      <c r="D8094" s="1"/>
      <c r="E8094" s="1"/>
      <c r="F8094" s="34"/>
      <c r="G8094" s="2"/>
      <c r="H8094" s="44">
        <f t="shared" si="131"/>
        <v>0</v>
      </c>
    </row>
    <row r="8095" spans="2:8" ht="12.5" x14ac:dyDescent="0.25">
      <c r="B8095" s="25"/>
      <c r="C8095" s="33"/>
      <c r="D8095" s="1"/>
      <c r="E8095" s="1"/>
      <c r="F8095" s="34"/>
      <c r="G8095" s="2"/>
      <c r="H8095" s="44">
        <f t="shared" si="131"/>
        <v>0</v>
      </c>
    </row>
    <row r="8096" spans="2:8" ht="12.5" x14ac:dyDescent="0.25">
      <c r="B8096" s="25"/>
      <c r="C8096" s="33"/>
      <c r="D8096" s="1"/>
      <c r="E8096" s="1"/>
      <c r="F8096" s="34"/>
      <c r="G8096" s="2"/>
      <c r="H8096" s="44">
        <f t="shared" si="131"/>
        <v>0</v>
      </c>
    </row>
    <row r="8097" spans="2:8" ht="12.5" x14ac:dyDescent="0.25">
      <c r="B8097" s="25"/>
      <c r="C8097" s="33"/>
      <c r="D8097" s="1"/>
      <c r="E8097" s="1"/>
      <c r="F8097" s="34"/>
      <c r="G8097" s="2"/>
      <c r="H8097" s="44">
        <f t="shared" si="131"/>
        <v>0</v>
      </c>
    </row>
    <row r="8098" spans="2:8" ht="12.5" x14ac:dyDescent="0.25">
      <c r="B8098" s="25"/>
      <c r="C8098" s="33"/>
      <c r="D8098" s="1"/>
      <c r="E8098" s="1"/>
      <c r="F8098" s="34"/>
      <c r="G8098" s="2"/>
      <c r="H8098" s="44">
        <f t="shared" si="131"/>
        <v>0</v>
      </c>
    </row>
    <row r="8099" spans="2:8" ht="12.5" x14ac:dyDescent="0.25">
      <c r="B8099" s="25"/>
      <c r="C8099" s="33"/>
      <c r="D8099" s="1"/>
      <c r="E8099" s="1"/>
      <c r="F8099" s="34"/>
      <c r="G8099" s="2"/>
      <c r="H8099" s="44">
        <f t="shared" si="131"/>
        <v>0</v>
      </c>
    </row>
    <row r="8100" spans="2:8" ht="12.5" x14ac:dyDescent="0.25">
      <c r="B8100" s="25"/>
      <c r="C8100" s="33"/>
      <c r="D8100" s="1"/>
      <c r="E8100" s="1"/>
      <c r="F8100" s="34"/>
      <c r="G8100" s="2"/>
      <c r="H8100" s="44">
        <f t="shared" si="131"/>
        <v>0</v>
      </c>
    </row>
    <row r="8101" spans="2:8" ht="12.5" x14ac:dyDescent="0.25">
      <c r="B8101" s="25"/>
      <c r="C8101" s="33"/>
      <c r="D8101" s="1"/>
      <c r="E8101" s="1"/>
      <c r="F8101" s="34"/>
      <c r="G8101" s="2"/>
      <c r="H8101" s="44">
        <f t="shared" si="131"/>
        <v>0</v>
      </c>
    </row>
    <row r="8102" spans="2:8" ht="12.5" x14ac:dyDescent="0.25">
      <c r="B8102" s="25"/>
      <c r="C8102" s="33"/>
      <c r="D8102" s="1"/>
      <c r="E8102" s="1"/>
      <c r="F8102" s="34"/>
      <c r="G8102" s="2"/>
      <c r="H8102" s="44">
        <f t="shared" si="131"/>
        <v>0</v>
      </c>
    </row>
    <row r="8103" spans="2:8" ht="12.5" x14ac:dyDescent="0.25">
      <c r="B8103" s="25"/>
      <c r="C8103" s="33"/>
      <c r="D8103" s="1"/>
      <c r="E8103" s="1"/>
      <c r="F8103" s="34"/>
      <c r="G8103" s="2"/>
      <c r="H8103" s="44">
        <f t="shared" si="131"/>
        <v>0</v>
      </c>
    </row>
    <row r="8104" spans="2:8" ht="12.5" x14ac:dyDescent="0.25">
      <c r="B8104" s="25"/>
      <c r="C8104" s="33"/>
      <c r="D8104" s="1"/>
      <c r="E8104" s="1"/>
      <c r="F8104" s="34"/>
      <c r="G8104" s="2"/>
      <c r="H8104" s="44">
        <f t="shared" si="131"/>
        <v>0</v>
      </c>
    </row>
    <row r="8105" spans="2:8" ht="12.5" x14ac:dyDescent="0.25">
      <c r="B8105" s="25"/>
      <c r="C8105" s="33"/>
      <c r="D8105" s="1"/>
      <c r="E8105" s="1"/>
      <c r="F8105" s="34"/>
      <c r="G8105" s="2"/>
      <c r="H8105" s="44">
        <f t="shared" si="131"/>
        <v>0</v>
      </c>
    </row>
    <row r="8106" spans="2:8" ht="12.5" x14ac:dyDescent="0.25">
      <c r="B8106" s="25"/>
      <c r="C8106" s="33"/>
      <c r="D8106" s="1"/>
      <c r="E8106" s="1"/>
      <c r="F8106" s="34"/>
      <c r="G8106" s="2"/>
      <c r="H8106" s="44">
        <f t="shared" si="131"/>
        <v>0</v>
      </c>
    </row>
    <row r="8107" spans="2:8" ht="12.5" x14ac:dyDescent="0.25">
      <c r="B8107" s="25"/>
      <c r="C8107" s="33"/>
      <c r="D8107" s="1"/>
      <c r="E8107" s="1"/>
      <c r="F8107" s="34"/>
      <c r="G8107" s="2"/>
      <c r="H8107" s="44">
        <f t="shared" si="131"/>
        <v>0</v>
      </c>
    </row>
    <row r="8108" spans="2:8" ht="12.5" x14ac:dyDescent="0.25">
      <c r="B8108" s="25"/>
      <c r="C8108" s="33"/>
      <c r="D8108" s="1"/>
      <c r="E8108" s="1"/>
      <c r="F8108" s="34"/>
      <c r="G8108" s="2"/>
      <c r="H8108" s="44">
        <f t="shared" si="131"/>
        <v>0</v>
      </c>
    </row>
    <row r="8109" spans="2:8" ht="12.5" x14ac:dyDescent="0.25">
      <c r="B8109" s="25"/>
      <c r="C8109" s="33"/>
      <c r="D8109" s="1"/>
      <c r="E8109" s="1"/>
      <c r="F8109" s="34"/>
      <c r="G8109" s="2"/>
      <c r="H8109" s="44">
        <f t="shared" si="131"/>
        <v>0</v>
      </c>
    </row>
    <row r="8110" spans="2:8" ht="12.5" x14ac:dyDescent="0.25">
      <c r="B8110" s="25"/>
      <c r="C8110" s="33"/>
      <c r="D8110" s="1"/>
      <c r="E8110" s="1"/>
      <c r="F8110" s="34"/>
      <c r="G8110" s="2"/>
      <c r="H8110" s="44">
        <f t="shared" si="131"/>
        <v>0</v>
      </c>
    </row>
    <row r="8111" spans="2:8" ht="12.5" x14ac:dyDescent="0.25">
      <c r="B8111" s="25"/>
      <c r="C8111" s="33"/>
      <c r="D8111" s="1"/>
      <c r="E8111" s="1"/>
      <c r="F8111" s="34"/>
      <c r="G8111" s="2"/>
      <c r="H8111" s="44">
        <f t="shared" si="131"/>
        <v>0</v>
      </c>
    </row>
    <row r="8112" spans="2:8" ht="12.5" x14ac:dyDescent="0.25">
      <c r="B8112" s="25"/>
      <c r="C8112" s="33"/>
      <c r="D8112" s="1"/>
      <c r="E8112" s="1"/>
      <c r="F8112" s="34"/>
      <c r="G8112" s="2"/>
      <c r="H8112" s="44">
        <f t="shared" si="131"/>
        <v>0</v>
      </c>
    </row>
    <row r="8113" spans="2:8" ht="12.5" x14ac:dyDescent="0.25">
      <c r="B8113" s="25"/>
      <c r="C8113" s="33"/>
      <c r="D8113" s="1"/>
      <c r="E8113" s="1"/>
      <c r="F8113" s="34"/>
      <c r="G8113" s="2"/>
      <c r="H8113" s="44">
        <f t="shared" si="131"/>
        <v>0</v>
      </c>
    </row>
    <row r="8114" spans="2:8" ht="12.5" x14ac:dyDescent="0.25">
      <c r="B8114" s="25"/>
      <c r="C8114" s="33"/>
      <c r="D8114" s="1"/>
      <c r="E8114" s="1"/>
      <c r="F8114" s="34"/>
      <c r="G8114" s="2"/>
      <c r="H8114" s="44">
        <f t="shared" si="131"/>
        <v>0</v>
      </c>
    </row>
    <row r="8115" spans="2:8" ht="12.5" x14ac:dyDescent="0.25">
      <c r="B8115" s="25"/>
      <c r="C8115" s="33"/>
      <c r="D8115" s="1"/>
      <c r="E8115" s="1"/>
      <c r="F8115" s="34"/>
      <c r="G8115" s="2"/>
      <c r="H8115" s="44">
        <f t="shared" si="131"/>
        <v>0</v>
      </c>
    </row>
    <row r="8116" spans="2:8" ht="12.5" x14ac:dyDescent="0.25">
      <c r="B8116" s="25"/>
      <c r="C8116" s="33"/>
      <c r="D8116" s="1"/>
      <c r="E8116" s="1"/>
      <c r="F8116" s="34"/>
      <c r="G8116" s="2"/>
      <c r="H8116" s="44">
        <f t="shared" si="131"/>
        <v>0</v>
      </c>
    </row>
    <row r="8117" spans="2:8" ht="12.5" x14ac:dyDescent="0.25">
      <c r="B8117" s="25"/>
      <c r="C8117" s="33"/>
      <c r="D8117" s="1"/>
      <c r="E8117" s="1"/>
      <c r="F8117" s="34"/>
      <c r="G8117" s="2"/>
      <c r="H8117" s="44">
        <f t="shared" si="131"/>
        <v>0</v>
      </c>
    </row>
    <row r="8118" spans="2:8" ht="12.5" x14ac:dyDescent="0.25">
      <c r="B8118" s="25"/>
      <c r="C8118" s="33"/>
      <c r="D8118" s="1"/>
      <c r="E8118" s="1"/>
      <c r="F8118" s="34"/>
      <c r="G8118" s="2"/>
      <c r="H8118" s="44">
        <f t="shared" si="131"/>
        <v>0</v>
      </c>
    </row>
    <row r="8119" spans="2:8" ht="12.5" x14ac:dyDescent="0.25">
      <c r="B8119" s="25"/>
      <c r="C8119" s="33"/>
      <c r="D8119" s="1"/>
      <c r="E8119" s="1"/>
      <c r="F8119" s="34"/>
      <c r="G8119" s="2"/>
      <c r="H8119" s="44">
        <f t="shared" si="131"/>
        <v>0</v>
      </c>
    </row>
    <row r="8120" spans="2:8" ht="12.5" x14ac:dyDescent="0.25">
      <c r="B8120" s="25"/>
      <c r="C8120" s="33"/>
      <c r="D8120" s="1"/>
      <c r="E8120" s="1"/>
      <c r="F8120" s="34"/>
      <c r="G8120" s="2"/>
      <c r="H8120" s="44">
        <f t="shared" si="131"/>
        <v>0</v>
      </c>
    </row>
    <row r="8121" spans="2:8" ht="12.5" x14ac:dyDescent="0.25">
      <c r="B8121" s="25"/>
      <c r="C8121" s="33"/>
      <c r="D8121" s="1"/>
      <c r="E8121" s="1"/>
      <c r="F8121" s="34"/>
      <c r="G8121" s="2"/>
      <c r="H8121" s="44">
        <f t="shared" si="131"/>
        <v>0</v>
      </c>
    </row>
    <row r="8122" spans="2:8" ht="12.5" x14ac:dyDescent="0.25">
      <c r="B8122" s="25"/>
      <c r="C8122" s="33"/>
      <c r="D8122" s="1"/>
      <c r="E8122" s="1"/>
      <c r="F8122" s="34"/>
      <c r="G8122" s="2"/>
      <c r="H8122" s="44">
        <f t="shared" si="131"/>
        <v>0</v>
      </c>
    </row>
    <row r="8123" spans="2:8" ht="12.5" x14ac:dyDescent="0.25">
      <c r="B8123" s="25"/>
      <c r="C8123" s="33"/>
      <c r="D8123" s="1"/>
      <c r="E8123" s="1"/>
      <c r="F8123" s="34"/>
      <c r="G8123" s="2"/>
      <c r="H8123" s="44">
        <f t="shared" si="131"/>
        <v>0</v>
      </c>
    </row>
    <row r="8124" spans="2:8" ht="12.5" x14ac:dyDescent="0.25">
      <c r="B8124" s="25"/>
      <c r="C8124" s="33"/>
      <c r="D8124" s="1"/>
      <c r="E8124" s="1"/>
      <c r="F8124" s="34"/>
      <c r="G8124" s="2"/>
      <c r="H8124" s="44">
        <f t="shared" si="131"/>
        <v>0</v>
      </c>
    </row>
    <row r="8125" spans="2:8" ht="12.5" x14ac:dyDescent="0.25">
      <c r="B8125" s="25"/>
      <c r="C8125" s="33"/>
      <c r="D8125" s="1"/>
      <c r="E8125" s="1"/>
      <c r="F8125" s="34"/>
      <c r="G8125" s="2"/>
      <c r="H8125" s="44">
        <f t="shared" si="131"/>
        <v>0</v>
      </c>
    </row>
    <row r="8126" spans="2:8" ht="12.5" x14ac:dyDescent="0.25">
      <c r="B8126" s="25"/>
      <c r="C8126" s="33"/>
      <c r="D8126" s="1"/>
      <c r="E8126" s="1"/>
      <c r="F8126" s="34"/>
      <c r="G8126" s="2"/>
      <c r="H8126" s="44">
        <f t="shared" si="131"/>
        <v>0</v>
      </c>
    </row>
    <row r="8127" spans="2:8" ht="12.5" x14ac:dyDescent="0.25">
      <c r="B8127" s="25"/>
      <c r="C8127" s="33"/>
      <c r="D8127" s="1"/>
      <c r="E8127" s="1"/>
      <c r="F8127" s="34"/>
      <c r="G8127" s="2"/>
      <c r="H8127" s="44">
        <f t="shared" si="131"/>
        <v>0</v>
      </c>
    </row>
    <row r="8128" spans="2:8" ht="12.5" x14ac:dyDescent="0.25">
      <c r="B8128" s="25"/>
      <c r="C8128" s="33"/>
      <c r="D8128" s="1"/>
      <c r="E8128" s="1"/>
      <c r="F8128" s="34"/>
      <c r="G8128" s="2"/>
      <c r="H8128" s="44">
        <f t="shared" si="131"/>
        <v>0</v>
      </c>
    </row>
    <row r="8129" spans="2:8" ht="12.5" x14ac:dyDescent="0.25">
      <c r="B8129" s="25"/>
      <c r="C8129" s="33"/>
      <c r="D8129" s="1"/>
      <c r="E8129" s="1"/>
      <c r="F8129" s="34"/>
      <c r="G8129" s="2"/>
      <c r="H8129" s="44">
        <f t="shared" si="131"/>
        <v>0</v>
      </c>
    </row>
    <row r="8130" spans="2:8" ht="12.5" x14ac:dyDescent="0.25">
      <c r="B8130" s="25"/>
      <c r="C8130" s="33"/>
      <c r="D8130" s="1"/>
      <c r="E8130" s="1"/>
      <c r="F8130" s="34"/>
      <c r="G8130" s="2"/>
      <c r="H8130" s="44">
        <f t="shared" si="131"/>
        <v>0</v>
      </c>
    </row>
    <row r="8131" spans="2:8" ht="12.5" x14ac:dyDescent="0.25">
      <c r="B8131" s="25"/>
      <c r="C8131" s="33"/>
      <c r="D8131" s="1"/>
      <c r="E8131" s="1"/>
      <c r="F8131" s="34"/>
      <c r="G8131" s="2"/>
      <c r="H8131" s="44">
        <f t="shared" si="131"/>
        <v>0</v>
      </c>
    </row>
    <row r="8132" spans="2:8" ht="12.5" x14ac:dyDescent="0.25">
      <c r="B8132" s="25"/>
      <c r="C8132" s="33"/>
      <c r="D8132" s="1"/>
      <c r="E8132" s="1"/>
      <c r="F8132" s="34"/>
      <c r="G8132" s="2"/>
      <c r="H8132" s="44">
        <f t="shared" si="131"/>
        <v>0</v>
      </c>
    </row>
    <row r="8133" spans="2:8" ht="12.5" x14ac:dyDescent="0.25">
      <c r="B8133" s="25"/>
      <c r="C8133" s="33"/>
      <c r="D8133" s="1"/>
      <c r="E8133" s="1"/>
      <c r="F8133" s="34"/>
      <c r="G8133" s="2"/>
      <c r="H8133" s="44">
        <f t="shared" si="131"/>
        <v>0</v>
      </c>
    </row>
    <row r="8134" spans="2:8" ht="12.5" x14ac:dyDescent="0.25">
      <c r="B8134" s="25"/>
      <c r="C8134" s="33"/>
      <c r="D8134" s="1"/>
      <c r="E8134" s="1"/>
      <c r="F8134" s="34"/>
      <c r="G8134" s="2"/>
      <c r="H8134" s="44">
        <f t="shared" ref="H8134:H8197" si="132">F8134*ROUND(G8134,4)</f>
        <v>0</v>
      </c>
    </row>
    <row r="8135" spans="2:8" ht="12.5" x14ac:dyDescent="0.25">
      <c r="B8135" s="25"/>
      <c r="C8135" s="33"/>
      <c r="D8135" s="1"/>
      <c r="E8135" s="1"/>
      <c r="F8135" s="34"/>
      <c r="G8135" s="2"/>
      <c r="H8135" s="44">
        <f t="shared" si="132"/>
        <v>0</v>
      </c>
    </row>
    <row r="8136" spans="2:8" ht="12.5" x14ac:dyDescent="0.25">
      <c r="B8136" s="25"/>
      <c r="C8136" s="33"/>
      <c r="D8136" s="1"/>
      <c r="E8136" s="1"/>
      <c r="F8136" s="34"/>
      <c r="G8136" s="2"/>
      <c r="H8136" s="44">
        <f t="shared" si="132"/>
        <v>0</v>
      </c>
    </row>
    <row r="8137" spans="2:8" ht="12.5" x14ac:dyDescent="0.25">
      <c r="B8137" s="25"/>
      <c r="C8137" s="33"/>
      <c r="D8137" s="1"/>
      <c r="E8137" s="1"/>
      <c r="F8137" s="34"/>
      <c r="G8137" s="2"/>
      <c r="H8137" s="44">
        <f t="shared" si="132"/>
        <v>0</v>
      </c>
    </row>
    <row r="8138" spans="2:8" ht="12.5" x14ac:dyDescent="0.25">
      <c r="B8138" s="25"/>
      <c r="C8138" s="33"/>
      <c r="D8138" s="1"/>
      <c r="E8138" s="1"/>
      <c r="F8138" s="34"/>
      <c r="G8138" s="2"/>
      <c r="H8138" s="44">
        <f t="shared" si="132"/>
        <v>0</v>
      </c>
    </row>
    <row r="8139" spans="2:8" ht="12.5" x14ac:dyDescent="0.25">
      <c r="B8139" s="25"/>
      <c r="C8139" s="33"/>
      <c r="D8139" s="1"/>
      <c r="E8139" s="1"/>
      <c r="F8139" s="34"/>
      <c r="G8139" s="2"/>
      <c r="H8139" s="44">
        <f t="shared" si="132"/>
        <v>0</v>
      </c>
    </row>
    <row r="8140" spans="2:8" ht="12.5" x14ac:dyDescent="0.25">
      <c r="B8140" s="25"/>
      <c r="C8140" s="33"/>
      <c r="D8140" s="1"/>
      <c r="E8140" s="1"/>
      <c r="F8140" s="34"/>
      <c r="G8140" s="2"/>
      <c r="H8140" s="44">
        <f t="shared" si="132"/>
        <v>0</v>
      </c>
    </row>
    <row r="8141" spans="2:8" ht="12.5" x14ac:dyDescent="0.25">
      <c r="B8141" s="25"/>
      <c r="C8141" s="33"/>
      <c r="D8141" s="1"/>
      <c r="E8141" s="1"/>
      <c r="F8141" s="34"/>
      <c r="G8141" s="2"/>
      <c r="H8141" s="44">
        <f t="shared" si="132"/>
        <v>0</v>
      </c>
    </row>
    <row r="8142" spans="2:8" ht="12.5" x14ac:dyDescent="0.25">
      <c r="B8142" s="25"/>
      <c r="C8142" s="33"/>
      <c r="D8142" s="1"/>
      <c r="E8142" s="1"/>
      <c r="F8142" s="34"/>
      <c r="G8142" s="2"/>
      <c r="H8142" s="44">
        <f t="shared" si="132"/>
        <v>0</v>
      </c>
    </row>
    <row r="8143" spans="2:8" ht="12.5" x14ac:dyDescent="0.25">
      <c r="B8143" s="25"/>
      <c r="C8143" s="33"/>
      <c r="D8143" s="1"/>
      <c r="E8143" s="1"/>
      <c r="F8143" s="34"/>
      <c r="G8143" s="2"/>
      <c r="H8143" s="44">
        <f t="shared" si="132"/>
        <v>0</v>
      </c>
    </row>
    <row r="8144" spans="2:8" ht="12.5" x14ac:dyDescent="0.25">
      <c r="B8144" s="25"/>
      <c r="C8144" s="33"/>
      <c r="D8144" s="1"/>
      <c r="E8144" s="1"/>
      <c r="F8144" s="34"/>
      <c r="G8144" s="2"/>
      <c r="H8144" s="44">
        <f t="shared" si="132"/>
        <v>0</v>
      </c>
    </row>
    <row r="8145" spans="2:8" ht="12.5" x14ac:dyDescent="0.25">
      <c r="B8145" s="25"/>
      <c r="C8145" s="33"/>
      <c r="D8145" s="1"/>
      <c r="E8145" s="1"/>
      <c r="F8145" s="34"/>
      <c r="G8145" s="2"/>
      <c r="H8145" s="44">
        <f t="shared" si="132"/>
        <v>0</v>
      </c>
    </row>
    <row r="8146" spans="2:8" ht="12.5" x14ac:dyDescent="0.25">
      <c r="B8146" s="25"/>
      <c r="C8146" s="33"/>
      <c r="D8146" s="1"/>
      <c r="E8146" s="1"/>
      <c r="F8146" s="34"/>
      <c r="G8146" s="2"/>
      <c r="H8146" s="44">
        <f t="shared" si="132"/>
        <v>0</v>
      </c>
    </row>
    <row r="8147" spans="2:8" ht="12.5" x14ac:dyDescent="0.25">
      <c r="B8147" s="25"/>
      <c r="C8147" s="33"/>
      <c r="D8147" s="1"/>
      <c r="E8147" s="1"/>
      <c r="F8147" s="34"/>
      <c r="G8147" s="2"/>
      <c r="H8147" s="44">
        <f t="shared" si="132"/>
        <v>0</v>
      </c>
    </row>
    <row r="8148" spans="2:8" ht="12.5" x14ac:dyDescent="0.25">
      <c r="B8148" s="25"/>
      <c r="C8148" s="33"/>
      <c r="D8148" s="1"/>
      <c r="E8148" s="1"/>
      <c r="F8148" s="34"/>
      <c r="G8148" s="2"/>
      <c r="H8148" s="44">
        <f t="shared" si="132"/>
        <v>0</v>
      </c>
    </row>
    <row r="8149" spans="2:8" ht="12.5" x14ac:dyDescent="0.25">
      <c r="B8149" s="25"/>
      <c r="C8149" s="33"/>
      <c r="D8149" s="1"/>
      <c r="E8149" s="1"/>
      <c r="F8149" s="34"/>
      <c r="G8149" s="2"/>
      <c r="H8149" s="44">
        <f t="shared" si="132"/>
        <v>0</v>
      </c>
    </row>
    <row r="8150" spans="2:8" ht="12.5" x14ac:dyDescent="0.25">
      <c r="B8150" s="25"/>
      <c r="C8150" s="33"/>
      <c r="D8150" s="1"/>
      <c r="E8150" s="1"/>
      <c r="F8150" s="34"/>
      <c r="G8150" s="2"/>
      <c r="H8150" s="44">
        <f t="shared" si="132"/>
        <v>0</v>
      </c>
    </row>
    <row r="8151" spans="2:8" ht="12.5" x14ac:dyDescent="0.25">
      <c r="B8151" s="25"/>
      <c r="C8151" s="33"/>
      <c r="D8151" s="1"/>
      <c r="E8151" s="1"/>
      <c r="F8151" s="34"/>
      <c r="G8151" s="2"/>
      <c r="H8151" s="44">
        <f t="shared" si="132"/>
        <v>0</v>
      </c>
    </row>
    <row r="8152" spans="2:8" ht="12.5" x14ac:dyDescent="0.25">
      <c r="B8152" s="25"/>
      <c r="C8152" s="33"/>
      <c r="D8152" s="1"/>
      <c r="E8152" s="1"/>
      <c r="F8152" s="34"/>
      <c r="G8152" s="2"/>
      <c r="H8152" s="44">
        <f t="shared" si="132"/>
        <v>0</v>
      </c>
    </row>
    <row r="8153" spans="2:8" ht="12.5" x14ac:dyDescent="0.25">
      <c r="B8153" s="25"/>
      <c r="C8153" s="33"/>
      <c r="D8153" s="1"/>
      <c r="E8153" s="1"/>
      <c r="F8153" s="34"/>
      <c r="G8153" s="2"/>
      <c r="H8153" s="44">
        <f t="shared" si="132"/>
        <v>0</v>
      </c>
    </row>
    <row r="8154" spans="2:8" ht="12.5" x14ac:dyDescent="0.25">
      <c r="B8154" s="25"/>
      <c r="C8154" s="33"/>
      <c r="D8154" s="1"/>
      <c r="E8154" s="1"/>
      <c r="F8154" s="34"/>
      <c r="G8154" s="2"/>
      <c r="H8154" s="44">
        <f t="shared" si="132"/>
        <v>0</v>
      </c>
    </row>
    <row r="8155" spans="2:8" ht="12.5" x14ac:dyDescent="0.25">
      <c r="B8155" s="25"/>
      <c r="C8155" s="33"/>
      <c r="D8155" s="1"/>
      <c r="E8155" s="1"/>
      <c r="F8155" s="34"/>
      <c r="G8155" s="2"/>
      <c r="H8155" s="44">
        <f t="shared" si="132"/>
        <v>0</v>
      </c>
    </row>
    <row r="8156" spans="2:8" ht="12.5" x14ac:dyDescent="0.25">
      <c r="B8156" s="25"/>
      <c r="C8156" s="33"/>
      <c r="D8156" s="1"/>
      <c r="E8156" s="1"/>
      <c r="F8156" s="34"/>
      <c r="G8156" s="2"/>
      <c r="H8156" s="44">
        <f t="shared" si="132"/>
        <v>0</v>
      </c>
    </row>
    <row r="8157" spans="2:8" ht="12.5" x14ac:dyDescent="0.25">
      <c r="B8157" s="25"/>
      <c r="C8157" s="33"/>
      <c r="D8157" s="1"/>
      <c r="E8157" s="1"/>
      <c r="F8157" s="34"/>
      <c r="G8157" s="2"/>
      <c r="H8157" s="44">
        <f t="shared" si="132"/>
        <v>0</v>
      </c>
    </row>
    <row r="8158" spans="2:8" ht="12.5" x14ac:dyDescent="0.25">
      <c r="B8158" s="25"/>
      <c r="C8158" s="33"/>
      <c r="D8158" s="1"/>
      <c r="E8158" s="1"/>
      <c r="F8158" s="34"/>
      <c r="G8158" s="2"/>
      <c r="H8158" s="44">
        <f t="shared" si="132"/>
        <v>0</v>
      </c>
    </row>
    <row r="8159" spans="2:8" ht="12.5" x14ac:dyDescent="0.25">
      <c r="B8159" s="25"/>
      <c r="C8159" s="33"/>
      <c r="D8159" s="1"/>
      <c r="E8159" s="1"/>
      <c r="F8159" s="34"/>
      <c r="G8159" s="2"/>
      <c r="H8159" s="44">
        <f t="shared" si="132"/>
        <v>0</v>
      </c>
    </row>
    <row r="8160" spans="2:8" ht="12.5" x14ac:dyDescent="0.25">
      <c r="B8160" s="25"/>
      <c r="C8160" s="33"/>
      <c r="D8160" s="1"/>
      <c r="E8160" s="1"/>
      <c r="F8160" s="34"/>
      <c r="G8160" s="2"/>
      <c r="H8160" s="44">
        <f t="shared" si="132"/>
        <v>0</v>
      </c>
    </row>
    <row r="8161" spans="2:8" ht="12.5" x14ac:dyDescent="0.25">
      <c r="B8161" s="25"/>
      <c r="C8161" s="33"/>
      <c r="D8161" s="1"/>
      <c r="E8161" s="1"/>
      <c r="F8161" s="34"/>
      <c r="G8161" s="2"/>
      <c r="H8161" s="44">
        <f t="shared" si="132"/>
        <v>0</v>
      </c>
    </row>
    <row r="8162" spans="2:8" ht="12.5" x14ac:dyDescent="0.25">
      <c r="B8162" s="25"/>
      <c r="C8162" s="33"/>
      <c r="D8162" s="1"/>
      <c r="E8162" s="1"/>
      <c r="F8162" s="34"/>
      <c r="G8162" s="2"/>
      <c r="H8162" s="44">
        <f t="shared" si="132"/>
        <v>0</v>
      </c>
    </row>
    <row r="8163" spans="2:8" ht="12.5" x14ac:dyDescent="0.25">
      <c r="B8163" s="25"/>
      <c r="C8163" s="33"/>
      <c r="D8163" s="1"/>
      <c r="E8163" s="1"/>
      <c r="F8163" s="34"/>
      <c r="G8163" s="2"/>
      <c r="H8163" s="44">
        <f t="shared" si="132"/>
        <v>0</v>
      </c>
    </row>
    <row r="8164" spans="2:8" ht="12.5" x14ac:dyDescent="0.25">
      <c r="B8164" s="25"/>
      <c r="C8164" s="33"/>
      <c r="D8164" s="1"/>
      <c r="E8164" s="1"/>
      <c r="F8164" s="34"/>
      <c r="G8164" s="2"/>
      <c r="H8164" s="44">
        <f t="shared" si="132"/>
        <v>0</v>
      </c>
    </row>
    <row r="8165" spans="2:8" ht="12.5" x14ac:dyDescent="0.25">
      <c r="B8165" s="25"/>
      <c r="C8165" s="33"/>
      <c r="D8165" s="1"/>
      <c r="E8165" s="1"/>
      <c r="F8165" s="34"/>
      <c r="G8165" s="2"/>
      <c r="H8165" s="44">
        <f t="shared" si="132"/>
        <v>0</v>
      </c>
    </row>
    <row r="8166" spans="2:8" ht="12.5" x14ac:dyDescent="0.25">
      <c r="B8166" s="25"/>
      <c r="C8166" s="33"/>
      <c r="D8166" s="1"/>
      <c r="E8166" s="1"/>
      <c r="F8166" s="34"/>
      <c r="G8166" s="2"/>
      <c r="H8166" s="44">
        <f t="shared" si="132"/>
        <v>0</v>
      </c>
    </row>
    <row r="8167" spans="2:8" ht="12.5" x14ac:dyDescent="0.25">
      <c r="B8167" s="25"/>
      <c r="C8167" s="33"/>
      <c r="D8167" s="1"/>
      <c r="E8167" s="1"/>
      <c r="F8167" s="34"/>
      <c r="G8167" s="2"/>
      <c r="H8167" s="44">
        <f t="shared" si="132"/>
        <v>0</v>
      </c>
    </row>
    <row r="8168" spans="2:8" ht="12.5" x14ac:dyDescent="0.25">
      <c r="B8168" s="25"/>
      <c r="C8168" s="33"/>
      <c r="D8168" s="1"/>
      <c r="E8168" s="1"/>
      <c r="F8168" s="34"/>
      <c r="G8168" s="2"/>
      <c r="H8168" s="44">
        <f t="shared" si="132"/>
        <v>0</v>
      </c>
    </row>
    <row r="8169" spans="2:8" ht="12.5" x14ac:dyDescent="0.25">
      <c r="B8169" s="25"/>
      <c r="C8169" s="33"/>
      <c r="D8169" s="1"/>
      <c r="E8169" s="1"/>
      <c r="F8169" s="34"/>
      <c r="G8169" s="2"/>
      <c r="H8169" s="44">
        <f t="shared" si="132"/>
        <v>0</v>
      </c>
    </row>
    <row r="8170" spans="2:8" ht="12.5" x14ac:dyDescent="0.25">
      <c r="B8170" s="25"/>
      <c r="C8170" s="33"/>
      <c r="D8170" s="1"/>
      <c r="E8170" s="1"/>
      <c r="F8170" s="34"/>
      <c r="G8170" s="2"/>
      <c r="H8170" s="44">
        <f t="shared" si="132"/>
        <v>0</v>
      </c>
    </row>
    <row r="8171" spans="2:8" ht="12.5" x14ac:dyDescent="0.25">
      <c r="B8171" s="25"/>
      <c r="C8171" s="33"/>
      <c r="D8171" s="1"/>
      <c r="E8171" s="1"/>
      <c r="F8171" s="34"/>
      <c r="G8171" s="2"/>
      <c r="H8171" s="44">
        <f t="shared" si="132"/>
        <v>0</v>
      </c>
    </row>
    <row r="8172" spans="2:8" ht="12.5" x14ac:dyDescent="0.25">
      <c r="B8172" s="25"/>
      <c r="C8172" s="33"/>
      <c r="D8172" s="1"/>
      <c r="E8172" s="1"/>
      <c r="F8172" s="34"/>
      <c r="G8172" s="2"/>
      <c r="H8172" s="44">
        <f t="shared" si="132"/>
        <v>0</v>
      </c>
    </row>
    <row r="8173" spans="2:8" ht="12.5" x14ac:dyDescent="0.25">
      <c r="B8173" s="25"/>
      <c r="C8173" s="33"/>
      <c r="D8173" s="1"/>
      <c r="E8173" s="1"/>
      <c r="F8173" s="34"/>
      <c r="G8173" s="2"/>
      <c r="H8173" s="44">
        <f t="shared" si="132"/>
        <v>0</v>
      </c>
    </row>
    <row r="8174" spans="2:8" ht="12.5" x14ac:dyDescent="0.25">
      <c r="B8174" s="25"/>
      <c r="C8174" s="33"/>
      <c r="D8174" s="1"/>
      <c r="E8174" s="1"/>
      <c r="F8174" s="34"/>
      <c r="G8174" s="2"/>
      <c r="H8174" s="44">
        <f t="shared" si="132"/>
        <v>0</v>
      </c>
    </row>
    <row r="8175" spans="2:8" ht="12.5" x14ac:dyDescent="0.25">
      <c r="B8175" s="25"/>
      <c r="C8175" s="33"/>
      <c r="D8175" s="1"/>
      <c r="E8175" s="1"/>
      <c r="F8175" s="34"/>
      <c r="G8175" s="2"/>
      <c r="H8175" s="44">
        <f t="shared" si="132"/>
        <v>0</v>
      </c>
    </row>
    <row r="8176" spans="2:8" ht="12.5" x14ac:dyDescent="0.25">
      <c r="B8176" s="25"/>
      <c r="C8176" s="33"/>
      <c r="D8176" s="1"/>
      <c r="E8176" s="1"/>
      <c r="F8176" s="34"/>
      <c r="G8176" s="2"/>
      <c r="H8176" s="44">
        <f t="shared" si="132"/>
        <v>0</v>
      </c>
    </row>
    <row r="8177" spans="2:8" ht="12.5" x14ac:dyDescent="0.25">
      <c r="B8177" s="25"/>
      <c r="C8177" s="33"/>
      <c r="D8177" s="1"/>
      <c r="E8177" s="1"/>
      <c r="F8177" s="34"/>
      <c r="G8177" s="2"/>
      <c r="H8177" s="44">
        <f t="shared" si="132"/>
        <v>0</v>
      </c>
    </row>
    <row r="8178" spans="2:8" ht="12.5" x14ac:dyDescent="0.25">
      <c r="B8178" s="25"/>
      <c r="C8178" s="33"/>
      <c r="D8178" s="1"/>
      <c r="E8178" s="1"/>
      <c r="F8178" s="34"/>
      <c r="G8178" s="2"/>
      <c r="H8178" s="44">
        <f t="shared" si="132"/>
        <v>0</v>
      </c>
    </row>
    <row r="8179" spans="2:8" ht="12.5" x14ac:dyDescent="0.25">
      <c r="B8179" s="25"/>
      <c r="C8179" s="33"/>
      <c r="D8179" s="1"/>
      <c r="E8179" s="1"/>
      <c r="F8179" s="34"/>
      <c r="G8179" s="2"/>
      <c r="H8179" s="44">
        <f t="shared" si="132"/>
        <v>0</v>
      </c>
    </row>
    <row r="8180" spans="2:8" ht="12.5" x14ac:dyDescent="0.25">
      <c r="B8180" s="25"/>
      <c r="C8180" s="33"/>
      <c r="D8180" s="1"/>
      <c r="E8180" s="1"/>
      <c r="F8180" s="34"/>
      <c r="G8180" s="2"/>
      <c r="H8180" s="44">
        <f t="shared" si="132"/>
        <v>0</v>
      </c>
    </row>
    <row r="8181" spans="2:8" ht="12.5" x14ac:dyDescent="0.25">
      <c r="B8181" s="25"/>
      <c r="C8181" s="33"/>
      <c r="D8181" s="1"/>
      <c r="E8181" s="1"/>
      <c r="F8181" s="34"/>
      <c r="G8181" s="2"/>
      <c r="H8181" s="44">
        <f t="shared" si="132"/>
        <v>0</v>
      </c>
    </row>
    <row r="8182" spans="2:8" ht="12.5" x14ac:dyDescent="0.25">
      <c r="B8182" s="25"/>
      <c r="C8182" s="33"/>
      <c r="D8182" s="1"/>
      <c r="E8182" s="1"/>
      <c r="F8182" s="34"/>
      <c r="G8182" s="2"/>
      <c r="H8182" s="44">
        <f t="shared" si="132"/>
        <v>0</v>
      </c>
    </row>
    <row r="8183" spans="2:8" ht="12.5" x14ac:dyDescent="0.25">
      <c r="B8183" s="25"/>
      <c r="C8183" s="33"/>
      <c r="D8183" s="1"/>
      <c r="E8183" s="1"/>
      <c r="F8183" s="34"/>
      <c r="G8183" s="2"/>
      <c r="H8183" s="44">
        <f t="shared" si="132"/>
        <v>0</v>
      </c>
    </row>
    <row r="8184" spans="2:8" ht="12.5" x14ac:dyDescent="0.25">
      <c r="B8184" s="25"/>
      <c r="C8184" s="33"/>
      <c r="D8184" s="1"/>
      <c r="E8184" s="1"/>
      <c r="F8184" s="34"/>
      <c r="G8184" s="2"/>
      <c r="H8184" s="44">
        <f t="shared" si="132"/>
        <v>0</v>
      </c>
    </row>
    <row r="8185" spans="2:8" ht="12.5" x14ac:dyDescent="0.25">
      <c r="B8185" s="25"/>
      <c r="C8185" s="33"/>
      <c r="D8185" s="1"/>
      <c r="E8185" s="1"/>
      <c r="F8185" s="34"/>
      <c r="G8185" s="2"/>
      <c r="H8185" s="44">
        <f t="shared" si="132"/>
        <v>0</v>
      </c>
    </row>
    <row r="8186" spans="2:8" ht="12.5" x14ac:dyDescent="0.25">
      <c r="B8186" s="25"/>
      <c r="C8186" s="33"/>
      <c r="D8186" s="1"/>
      <c r="E8186" s="1"/>
      <c r="F8186" s="34"/>
      <c r="G8186" s="2"/>
      <c r="H8186" s="44">
        <f t="shared" si="132"/>
        <v>0</v>
      </c>
    </row>
    <row r="8187" spans="2:8" ht="12.5" x14ac:dyDescent="0.25">
      <c r="B8187" s="25"/>
      <c r="C8187" s="33"/>
      <c r="D8187" s="1"/>
      <c r="E8187" s="1"/>
      <c r="F8187" s="34"/>
      <c r="G8187" s="2"/>
      <c r="H8187" s="44">
        <f t="shared" si="132"/>
        <v>0</v>
      </c>
    </row>
    <row r="8188" spans="2:8" ht="12.5" x14ac:dyDescent="0.25">
      <c r="B8188" s="25"/>
      <c r="C8188" s="33"/>
      <c r="D8188" s="1"/>
      <c r="E8188" s="1"/>
      <c r="F8188" s="34"/>
      <c r="G8188" s="2"/>
      <c r="H8188" s="44">
        <f t="shared" si="132"/>
        <v>0</v>
      </c>
    </row>
    <row r="8189" spans="2:8" ht="12.5" x14ac:dyDescent="0.25">
      <c r="B8189" s="25"/>
      <c r="C8189" s="33"/>
      <c r="D8189" s="1"/>
      <c r="E8189" s="1"/>
      <c r="F8189" s="34"/>
      <c r="G8189" s="2"/>
      <c r="H8189" s="44">
        <f t="shared" si="132"/>
        <v>0</v>
      </c>
    </row>
    <row r="8190" spans="2:8" ht="12.5" x14ac:dyDescent="0.25">
      <c r="B8190" s="25"/>
      <c r="C8190" s="33"/>
      <c r="D8190" s="1"/>
      <c r="E8190" s="1"/>
      <c r="F8190" s="34"/>
      <c r="G8190" s="2"/>
      <c r="H8190" s="44">
        <f t="shared" si="132"/>
        <v>0</v>
      </c>
    </row>
    <row r="8191" spans="2:8" ht="12.5" x14ac:dyDescent="0.25">
      <c r="B8191" s="25"/>
      <c r="C8191" s="33"/>
      <c r="D8191" s="1"/>
      <c r="E8191" s="1"/>
      <c r="F8191" s="34"/>
      <c r="G8191" s="2"/>
      <c r="H8191" s="44">
        <f t="shared" si="132"/>
        <v>0</v>
      </c>
    </row>
    <row r="8192" spans="2:8" ht="12.5" x14ac:dyDescent="0.25">
      <c r="B8192" s="25"/>
      <c r="C8192" s="33"/>
      <c r="D8192" s="1"/>
      <c r="E8192" s="1"/>
      <c r="F8192" s="34"/>
      <c r="G8192" s="2"/>
      <c r="H8192" s="44">
        <f t="shared" si="132"/>
        <v>0</v>
      </c>
    </row>
    <row r="8193" spans="2:8" ht="12.5" x14ac:dyDescent="0.25">
      <c r="B8193" s="25"/>
      <c r="C8193" s="33"/>
      <c r="D8193" s="1"/>
      <c r="E8193" s="1"/>
      <c r="F8193" s="34"/>
      <c r="G8193" s="2"/>
      <c r="H8193" s="44">
        <f t="shared" si="132"/>
        <v>0</v>
      </c>
    </row>
    <row r="8194" spans="2:8" ht="12.5" x14ac:dyDescent="0.25">
      <c r="B8194" s="25"/>
      <c r="C8194" s="33"/>
      <c r="D8194" s="1"/>
      <c r="E8194" s="1"/>
      <c r="F8194" s="34"/>
      <c r="G8194" s="2"/>
      <c r="H8194" s="44">
        <f t="shared" si="132"/>
        <v>0</v>
      </c>
    </row>
    <row r="8195" spans="2:8" ht="12.5" x14ac:dyDescent="0.25">
      <c r="B8195" s="25"/>
      <c r="C8195" s="33"/>
      <c r="D8195" s="1"/>
      <c r="E8195" s="1"/>
      <c r="F8195" s="34"/>
      <c r="G8195" s="2"/>
      <c r="H8195" s="44">
        <f t="shared" si="132"/>
        <v>0</v>
      </c>
    </row>
    <row r="8196" spans="2:8" ht="12.5" x14ac:dyDescent="0.25">
      <c r="B8196" s="25"/>
      <c r="C8196" s="33"/>
      <c r="D8196" s="1"/>
      <c r="E8196" s="1"/>
      <c r="F8196" s="34"/>
      <c r="G8196" s="2"/>
      <c r="H8196" s="44">
        <f t="shared" si="132"/>
        <v>0</v>
      </c>
    </row>
    <row r="8197" spans="2:8" ht="12.5" x14ac:dyDescent="0.25">
      <c r="B8197" s="25"/>
      <c r="C8197" s="33"/>
      <c r="D8197" s="1"/>
      <c r="E8197" s="1"/>
      <c r="F8197" s="34"/>
      <c r="G8197" s="2"/>
      <c r="H8197" s="44">
        <f t="shared" si="132"/>
        <v>0</v>
      </c>
    </row>
    <row r="8198" spans="2:8" ht="12.5" x14ac:dyDescent="0.25">
      <c r="B8198" s="25"/>
      <c r="C8198" s="33"/>
      <c r="D8198" s="1"/>
      <c r="E8198" s="1"/>
      <c r="F8198" s="34"/>
      <c r="G8198" s="2"/>
      <c r="H8198" s="44">
        <f t="shared" ref="H8198:H8261" si="133">F8198*ROUND(G8198,4)</f>
        <v>0</v>
      </c>
    </row>
    <row r="8199" spans="2:8" ht="12.5" x14ac:dyDescent="0.25">
      <c r="B8199" s="25"/>
      <c r="C8199" s="33"/>
      <c r="D8199" s="1"/>
      <c r="E8199" s="1"/>
      <c r="F8199" s="34"/>
      <c r="G8199" s="2"/>
      <c r="H8199" s="44">
        <f t="shared" si="133"/>
        <v>0</v>
      </c>
    </row>
    <row r="8200" spans="2:8" ht="12.5" x14ac:dyDescent="0.25">
      <c r="B8200" s="25"/>
      <c r="C8200" s="33"/>
      <c r="D8200" s="1"/>
      <c r="E8200" s="1"/>
      <c r="F8200" s="34"/>
      <c r="G8200" s="2"/>
      <c r="H8200" s="44">
        <f t="shared" si="133"/>
        <v>0</v>
      </c>
    </row>
    <row r="8201" spans="2:8" ht="12.5" x14ac:dyDescent="0.25">
      <c r="B8201" s="25"/>
      <c r="C8201" s="33"/>
      <c r="D8201" s="1"/>
      <c r="E8201" s="1"/>
      <c r="F8201" s="34"/>
      <c r="G8201" s="2"/>
      <c r="H8201" s="44">
        <f t="shared" si="133"/>
        <v>0</v>
      </c>
    </row>
    <row r="8202" spans="2:8" ht="12.5" x14ac:dyDescent="0.25">
      <c r="B8202" s="25"/>
      <c r="C8202" s="33"/>
      <c r="D8202" s="1"/>
      <c r="E8202" s="1"/>
      <c r="F8202" s="34"/>
      <c r="G8202" s="2"/>
      <c r="H8202" s="44">
        <f t="shared" si="133"/>
        <v>0</v>
      </c>
    </row>
    <row r="8203" spans="2:8" ht="12.5" x14ac:dyDescent="0.25">
      <c r="B8203" s="25"/>
      <c r="C8203" s="33"/>
      <c r="D8203" s="1"/>
      <c r="E8203" s="1"/>
      <c r="F8203" s="34"/>
      <c r="G8203" s="2"/>
      <c r="H8203" s="44">
        <f t="shared" si="133"/>
        <v>0</v>
      </c>
    </row>
    <row r="8204" spans="2:8" ht="12.5" x14ac:dyDescent="0.25">
      <c r="B8204" s="25"/>
      <c r="C8204" s="33"/>
      <c r="D8204" s="1"/>
      <c r="E8204" s="1"/>
      <c r="F8204" s="34"/>
      <c r="G8204" s="2"/>
      <c r="H8204" s="44">
        <f t="shared" si="133"/>
        <v>0</v>
      </c>
    </row>
    <row r="8205" spans="2:8" ht="12.5" x14ac:dyDescent="0.25">
      <c r="B8205" s="25"/>
      <c r="C8205" s="33"/>
      <c r="D8205" s="1"/>
      <c r="E8205" s="1"/>
      <c r="F8205" s="34"/>
      <c r="G8205" s="2"/>
      <c r="H8205" s="44">
        <f t="shared" si="133"/>
        <v>0</v>
      </c>
    </row>
    <row r="8206" spans="2:8" ht="12.5" x14ac:dyDescent="0.25">
      <c r="B8206" s="25"/>
      <c r="C8206" s="33"/>
      <c r="D8206" s="1"/>
      <c r="E8206" s="1"/>
      <c r="F8206" s="34"/>
      <c r="G8206" s="2"/>
      <c r="H8206" s="44">
        <f t="shared" si="133"/>
        <v>0</v>
      </c>
    </row>
    <row r="8207" spans="2:8" ht="12.5" x14ac:dyDescent="0.25">
      <c r="B8207" s="25"/>
      <c r="C8207" s="33"/>
      <c r="D8207" s="1"/>
      <c r="E8207" s="1"/>
      <c r="F8207" s="34"/>
      <c r="G8207" s="2"/>
      <c r="H8207" s="44">
        <f t="shared" si="133"/>
        <v>0</v>
      </c>
    </row>
    <row r="8208" spans="2:8" ht="12.5" x14ac:dyDescent="0.25">
      <c r="B8208" s="25"/>
      <c r="C8208" s="33"/>
      <c r="D8208" s="1"/>
      <c r="E8208" s="1"/>
      <c r="F8208" s="34"/>
      <c r="G8208" s="2"/>
      <c r="H8208" s="44">
        <f t="shared" si="133"/>
        <v>0</v>
      </c>
    </row>
    <row r="8209" spans="2:8" ht="12.5" x14ac:dyDescent="0.25">
      <c r="B8209" s="25"/>
      <c r="C8209" s="33"/>
      <c r="D8209" s="1"/>
      <c r="E8209" s="1"/>
      <c r="F8209" s="34"/>
      <c r="G8209" s="2"/>
      <c r="H8209" s="44">
        <f t="shared" si="133"/>
        <v>0</v>
      </c>
    </row>
    <row r="8210" spans="2:8" ht="12.5" x14ac:dyDescent="0.25">
      <c r="B8210" s="25"/>
      <c r="C8210" s="33"/>
      <c r="D8210" s="1"/>
      <c r="E8210" s="1"/>
      <c r="F8210" s="34"/>
      <c r="G8210" s="2"/>
      <c r="H8210" s="44">
        <f t="shared" si="133"/>
        <v>0</v>
      </c>
    </row>
    <row r="8211" spans="2:8" ht="12.5" x14ac:dyDescent="0.25">
      <c r="B8211" s="25"/>
      <c r="C8211" s="33"/>
      <c r="D8211" s="1"/>
      <c r="E8211" s="1"/>
      <c r="F8211" s="34"/>
      <c r="G8211" s="2"/>
      <c r="H8211" s="44">
        <f t="shared" si="133"/>
        <v>0</v>
      </c>
    </row>
    <row r="8212" spans="2:8" ht="12.5" x14ac:dyDescent="0.25">
      <c r="B8212" s="25"/>
      <c r="C8212" s="33"/>
      <c r="D8212" s="1"/>
      <c r="E8212" s="1"/>
      <c r="F8212" s="34"/>
      <c r="G8212" s="2"/>
      <c r="H8212" s="44">
        <f t="shared" si="133"/>
        <v>0</v>
      </c>
    </row>
    <row r="8213" spans="2:8" ht="12.5" x14ac:dyDescent="0.25">
      <c r="B8213" s="25"/>
      <c r="C8213" s="33"/>
      <c r="D8213" s="1"/>
      <c r="E8213" s="1"/>
      <c r="F8213" s="34"/>
      <c r="G8213" s="2"/>
      <c r="H8213" s="44">
        <f t="shared" si="133"/>
        <v>0</v>
      </c>
    </row>
    <row r="8214" spans="2:8" ht="12.5" x14ac:dyDescent="0.25">
      <c r="B8214" s="25"/>
      <c r="C8214" s="33"/>
      <c r="D8214" s="1"/>
      <c r="E8214" s="1"/>
      <c r="F8214" s="34"/>
      <c r="G8214" s="2"/>
      <c r="H8214" s="44">
        <f t="shared" si="133"/>
        <v>0</v>
      </c>
    </row>
    <row r="8215" spans="2:8" ht="12.5" x14ac:dyDescent="0.25">
      <c r="B8215" s="25"/>
      <c r="C8215" s="33"/>
      <c r="D8215" s="1"/>
      <c r="E8215" s="1"/>
      <c r="F8215" s="34"/>
      <c r="G8215" s="2"/>
      <c r="H8215" s="44">
        <f t="shared" si="133"/>
        <v>0</v>
      </c>
    </row>
    <row r="8216" spans="2:8" ht="12.5" x14ac:dyDescent="0.25">
      <c r="B8216" s="25"/>
      <c r="C8216" s="33"/>
      <c r="D8216" s="1"/>
      <c r="E8216" s="1"/>
      <c r="F8216" s="34"/>
      <c r="G8216" s="2"/>
      <c r="H8216" s="44">
        <f t="shared" si="133"/>
        <v>0</v>
      </c>
    </row>
    <row r="8217" spans="2:8" ht="12.5" x14ac:dyDescent="0.25">
      <c r="B8217" s="25"/>
      <c r="C8217" s="33"/>
      <c r="D8217" s="1"/>
      <c r="E8217" s="1"/>
      <c r="F8217" s="34"/>
      <c r="G8217" s="2"/>
      <c r="H8217" s="44">
        <f t="shared" si="133"/>
        <v>0</v>
      </c>
    </row>
    <row r="8218" spans="2:8" ht="12.5" x14ac:dyDescent="0.25">
      <c r="B8218" s="25"/>
      <c r="C8218" s="33"/>
      <c r="D8218" s="1"/>
      <c r="E8218" s="1"/>
      <c r="F8218" s="34"/>
      <c r="G8218" s="2"/>
      <c r="H8218" s="44">
        <f t="shared" si="133"/>
        <v>0</v>
      </c>
    </row>
    <row r="8219" spans="2:8" ht="12.5" x14ac:dyDescent="0.25">
      <c r="B8219" s="25"/>
      <c r="C8219" s="33"/>
      <c r="D8219" s="1"/>
      <c r="E8219" s="1"/>
      <c r="F8219" s="34"/>
      <c r="G8219" s="2"/>
      <c r="H8219" s="44">
        <f t="shared" si="133"/>
        <v>0</v>
      </c>
    </row>
    <row r="8220" spans="2:8" ht="12.5" x14ac:dyDescent="0.25">
      <c r="B8220" s="25"/>
      <c r="C8220" s="33"/>
      <c r="D8220" s="1"/>
      <c r="E8220" s="1"/>
      <c r="F8220" s="34"/>
      <c r="G8220" s="2"/>
      <c r="H8220" s="44">
        <f t="shared" si="133"/>
        <v>0</v>
      </c>
    </row>
    <row r="8221" spans="2:8" ht="12.5" x14ac:dyDescent="0.25">
      <c r="B8221" s="25"/>
      <c r="C8221" s="33"/>
      <c r="D8221" s="1"/>
      <c r="E8221" s="1"/>
      <c r="F8221" s="34"/>
      <c r="G8221" s="2"/>
      <c r="H8221" s="44">
        <f t="shared" si="133"/>
        <v>0</v>
      </c>
    </row>
    <row r="8222" spans="2:8" ht="12.5" x14ac:dyDescent="0.25">
      <c r="B8222" s="25"/>
      <c r="C8222" s="33"/>
      <c r="D8222" s="1"/>
      <c r="E8222" s="1"/>
      <c r="F8222" s="34"/>
      <c r="G8222" s="2"/>
      <c r="H8222" s="44">
        <f t="shared" si="133"/>
        <v>0</v>
      </c>
    </row>
    <row r="8223" spans="2:8" ht="12.5" x14ac:dyDescent="0.25">
      <c r="B8223" s="25"/>
      <c r="C8223" s="33"/>
      <c r="D8223" s="1"/>
      <c r="E8223" s="1"/>
      <c r="F8223" s="34"/>
      <c r="G8223" s="2"/>
      <c r="H8223" s="44">
        <f t="shared" si="133"/>
        <v>0</v>
      </c>
    </row>
    <row r="8224" spans="2:8" ht="12.5" x14ac:dyDescent="0.25">
      <c r="B8224" s="25"/>
      <c r="C8224" s="33"/>
      <c r="D8224" s="1"/>
      <c r="E8224" s="1"/>
      <c r="F8224" s="34"/>
      <c r="G8224" s="2"/>
      <c r="H8224" s="44">
        <f t="shared" si="133"/>
        <v>0</v>
      </c>
    </row>
    <row r="8225" spans="2:8" ht="12.5" x14ac:dyDescent="0.25">
      <c r="B8225" s="25"/>
      <c r="C8225" s="33"/>
      <c r="D8225" s="1"/>
      <c r="E8225" s="1"/>
      <c r="F8225" s="34"/>
      <c r="G8225" s="2"/>
      <c r="H8225" s="44">
        <f t="shared" si="133"/>
        <v>0</v>
      </c>
    </row>
    <row r="8226" spans="2:8" ht="12.5" x14ac:dyDescent="0.25">
      <c r="B8226" s="25"/>
      <c r="C8226" s="33"/>
      <c r="D8226" s="1"/>
      <c r="E8226" s="1"/>
      <c r="F8226" s="34"/>
      <c r="G8226" s="2"/>
      <c r="H8226" s="44">
        <f t="shared" si="133"/>
        <v>0</v>
      </c>
    </row>
    <row r="8227" spans="2:8" ht="12.5" x14ac:dyDescent="0.25">
      <c r="B8227" s="25"/>
      <c r="C8227" s="33"/>
      <c r="D8227" s="1"/>
      <c r="E8227" s="1"/>
      <c r="F8227" s="34"/>
      <c r="G8227" s="2"/>
      <c r="H8227" s="44">
        <f t="shared" si="133"/>
        <v>0</v>
      </c>
    </row>
    <row r="8228" spans="2:8" ht="12.5" x14ac:dyDescent="0.25">
      <c r="B8228" s="25"/>
      <c r="C8228" s="33"/>
      <c r="D8228" s="1"/>
      <c r="E8228" s="1"/>
      <c r="F8228" s="34"/>
      <c r="G8228" s="2"/>
      <c r="H8228" s="44">
        <f t="shared" si="133"/>
        <v>0</v>
      </c>
    </row>
    <row r="8229" spans="2:8" ht="12.5" x14ac:dyDescent="0.25">
      <c r="B8229" s="25"/>
      <c r="C8229" s="33"/>
      <c r="D8229" s="1"/>
      <c r="E8229" s="1"/>
      <c r="F8229" s="34"/>
      <c r="G8229" s="2"/>
      <c r="H8229" s="44">
        <f t="shared" si="133"/>
        <v>0</v>
      </c>
    </row>
    <row r="8230" spans="2:8" ht="12.5" x14ac:dyDescent="0.25">
      <c r="B8230" s="25"/>
      <c r="C8230" s="33"/>
      <c r="D8230" s="1"/>
      <c r="E8230" s="1"/>
      <c r="F8230" s="34"/>
      <c r="G8230" s="2"/>
      <c r="H8230" s="44">
        <f t="shared" si="133"/>
        <v>0</v>
      </c>
    </row>
    <row r="8231" spans="2:8" ht="12.5" x14ac:dyDescent="0.25">
      <c r="B8231" s="25"/>
      <c r="C8231" s="33"/>
      <c r="D8231" s="1"/>
      <c r="E8231" s="1"/>
      <c r="F8231" s="34"/>
      <c r="G8231" s="2"/>
      <c r="H8231" s="44">
        <f t="shared" si="133"/>
        <v>0</v>
      </c>
    </row>
    <row r="8232" spans="2:8" ht="12.5" x14ac:dyDescent="0.25">
      <c r="B8232" s="25"/>
      <c r="C8232" s="33"/>
      <c r="D8232" s="1"/>
      <c r="E8232" s="1"/>
      <c r="F8232" s="34"/>
      <c r="G8232" s="2"/>
      <c r="H8232" s="44">
        <f t="shared" si="133"/>
        <v>0</v>
      </c>
    </row>
    <row r="8233" spans="2:8" ht="12.5" x14ac:dyDescent="0.25">
      <c r="B8233" s="25"/>
      <c r="C8233" s="33"/>
      <c r="D8233" s="1"/>
      <c r="E8233" s="1"/>
      <c r="F8233" s="34"/>
      <c r="G8233" s="2"/>
      <c r="H8233" s="44">
        <f t="shared" si="133"/>
        <v>0</v>
      </c>
    </row>
    <row r="8234" spans="2:8" ht="12.5" x14ac:dyDescent="0.25">
      <c r="B8234" s="25"/>
      <c r="C8234" s="33"/>
      <c r="D8234" s="1"/>
      <c r="E8234" s="1"/>
      <c r="F8234" s="34"/>
      <c r="G8234" s="2"/>
      <c r="H8234" s="44">
        <f t="shared" si="133"/>
        <v>0</v>
      </c>
    </row>
    <row r="8235" spans="2:8" ht="12.5" x14ac:dyDescent="0.25">
      <c r="B8235" s="25"/>
      <c r="C8235" s="33"/>
      <c r="D8235" s="1"/>
      <c r="E8235" s="1"/>
      <c r="F8235" s="34"/>
      <c r="G8235" s="2"/>
      <c r="H8235" s="44">
        <f t="shared" si="133"/>
        <v>0</v>
      </c>
    </row>
    <row r="8236" spans="2:8" ht="12.5" x14ac:dyDescent="0.25">
      <c r="B8236" s="25"/>
      <c r="C8236" s="33"/>
      <c r="D8236" s="1"/>
      <c r="E8236" s="1"/>
      <c r="F8236" s="34"/>
      <c r="G8236" s="2"/>
      <c r="H8236" s="44">
        <f t="shared" si="133"/>
        <v>0</v>
      </c>
    </row>
    <row r="8237" spans="2:8" ht="12.5" x14ac:dyDescent="0.25">
      <c r="B8237" s="25"/>
      <c r="C8237" s="33"/>
      <c r="D8237" s="1"/>
      <c r="E8237" s="1"/>
      <c r="F8237" s="34"/>
      <c r="G8237" s="2"/>
      <c r="H8237" s="44">
        <f t="shared" si="133"/>
        <v>0</v>
      </c>
    </row>
    <row r="8238" spans="2:8" ht="12.5" x14ac:dyDescent="0.25">
      <c r="B8238" s="25"/>
      <c r="C8238" s="33"/>
      <c r="D8238" s="1"/>
      <c r="E8238" s="1"/>
      <c r="F8238" s="34"/>
      <c r="G8238" s="2"/>
      <c r="H8238" s="44">
        <f t="shared" si="133"/>
        <v>0</v>
      </c>
    </row>
    <row r="8239" spans="2:8" ht="12.5" x14ac:dyDescent="0.25">
      <c r="B8239" s="25"/>
      <c r="C8239" s="33"/>
      <c r="D8239" s="1"/>
      <c r="E8239" s="1"/>
      <c r="F8239" s="34"/>
      <c r="G8239" s="2"/>
      <c r="H8239" s="44">
        <f t="shared" si="133"/>
        <v>0</v>
      </c>
    </row>
    <row r="8240" spans="2:8" ht="12.5" x14ac:dyDescent="0.25">
      <c r="B8240" s="25"/>
      <c r="C8240" s="33"/>
      <c r="D8240" s="1"/>
      <c r="E8240" s="1"/>
      <c r="F8240" s="34"/>
      <c r="G8240" s="2"/>
      <c r="H8240" s="44">
        <f t="shared" si="133"/>
        <v>0</v>
      </c>
    </row>
    <row r="8241" spans="2:8" ht="12.5" x14ac:dyDescent="0.25">
      <c r="B8241" s="25"/>
      <c r="C8241" s="33"/>
      <c r="D8241" s="1"/>
      <c r="E8241" s="1"/>
      <c r="F8241" s="34"/>
      <c r="G8241" s="2"/>
      <c r="H8241" s="44">
        <f t="shared" si="133"/>
        <v>0</v>
      </c>
    </row>
    <row r="8242" spans="2:8" ht="12.5" x14ac:dyDescent="0.25">
      <c r="B8242" s="25"/>
      <c r="C8242" s="33"/>
      <c r="D8242" s="1"/>
      <c r="E8242" s="1"/>
      <c r="F8242" s="34"/>
      <c r="G8242" s="2"/>
      <c r="H8242" s="44">
        <f t="shared" si="133"/>
        <v>0</v>
      </c>
    </row>
    <row r="8243" spans="2:8" ht="12.5" x14ac:dyDescent="0.25">
      <c r="B8243" s="25"/>
      <c r="C8243" s="33"/>
      <c r="D8243" s="1"/>
      <c r="E8243" s="1"/>
      <c r="F8243" s="34"/>
      <c r="G8243" s="2"/>
      <c r="H8243" s="44">
        <f t="shared" si="133"/>
        <v>0</v>
      </c>
    </row>
    <row r="8244" spans="2:8" ht="12.5" x14ac:dyDescent="0.25">
      <c r="B8244" s="25"/>
      <c r="C8244" s="33"/>
      <c r="D8244" s="1"/>
      <c r="E8244" s="1"/>
      <c r="F8244" s="34"/>
      <c r="G8244" s="2"/>
      <c r="H8244" s="44">
        <f t="shared" si="133"/>
        <v>0</v>
      </c>
    </row>
    <row r="8245" spans="2:8" ht="12.5" x14ac:dyDescent="0.25">
      <c r="B8245" s="25"/>
      <c r="C8245" s="33"/>
      <c r="D8245" s="1"/>
      <c r="E8245" s="1"/>
      <c r="F8245" s="34"/>
      <c r="G8245" s="2"/>
      <c r="H8245" s="44">
        <f t="shared" si="133"/>
        <v>0</v>
      </c>
    </row>
    <row r="8246" spans="2:8" ht="12.5" x14ac:dyDescent="0.25">
      <c r="B8246" s="25"/>
      <c r="C8246" s="33"/>
      <c r="D8246" s="1"/>
      <c r="E8246" s="1"/>
      <c r="F8246" s="34"/>
      <c r="G8246" s="2"/>
      <c r="H8246" s="44">
        <f t="shared" si="133"/>
        <v>0</v>
      </c>
    </row>
    <row r="8247" spans="2:8" ht="12.5" x14ac:dyDescent="0.25">
      <c r="B8247" s="25"/>
      <c r="C8247" s="33"/>
      <c r="D8247" s="1"/>
      <c r="E8247" s="1"/>
      <c r="F8247" s="34"/>
      <c r="G8247" s="2"/>
      <c r="H8247" s="44">
        <f t="shared" si="133"/>
        <v>0</v>
      </c>
    </row>
    <row r="8248" spans="2:8" ht="12.5" x14ac:dyDescent="0.25">
      <c r="B8248" s="25"/>
      <c r="C8248" s="33"/>
      <c r="D8248" s="1"/>
      <c r="E8248" s="1"/>
      <c r="F8248" s="34"/>
      <c r="G8248" s="2"/>
      <c r="H8248" s="44">
        <f t="shared" si="133"/>
        <v>0</v>
      </c>
    </row>
    <row r="8249" spans="2:8" ht="12.5" x14ac:dyDescent="0.25">
      <c r="B8249" s="25"/>
      <c r="C8249" s="33"/>
      <c r="D8249" s="1"/>
      <c r="E8249" s="1"/>
      <c r="F8249" s="34"/>
      <c r="G8249" s="2"/>
      <c r="H8249" s="44">
        <f t="shared" si="133"/>
        <v>0</v>
      </c>
    </row>
    <row r="8250" spans="2:8" ht="12.5" x14ac:dyDescent="0.25">
      <c r="B8250" s="25"/>
      <c r="C8250" s="33"/>
      <c r="D8250" s="1"/>
      <c r="E8250" s="1"/>
      <c r="F8250" s="34"/>
      <c r="G8250" s="2"/>
      <c r="H8250" s="44">
        <f t="shared" si="133"/>
        <v>0</v>
      </c>
    </row>
    <row r="8251" spans="2:8" ht="12.5" x14ac:dyDescent="0.25">
      <c r="B8251" s="25"/>
      <c r="C8251" s="33"/>
      <c r="D8251" s="1"/>
      <c r="E8251" s="1"/>
      <c r="F8251" s="34"/>
      <c r="G8251" s="2"/>
      <c r="H8251" s="44">
        <f t="shared" si="133"/>
        <v>0</v>
      </c>
    </row>
    <row r="8252" spans="2:8" ht="12.5" x14ac:dyDescent="0.25">
      <c r="B8252" s="25"/>
      <c r="C8252" s="33"/>
      <c r="D8252" s="1"/>
      <c r="E8252" s="1"/>
      <c r="F8252" s="34"/>
      <c r="G8252" s="2"/>
      <c r="H8252" s="44">
        <f t="shared" si="133"/>
        <v>0</v>
      </c>
    </row>
    <row r="8253" spans="2:8" ht="12.5" x14ac:dyDescent="0.25">
      <c r="B8253" s="25"/>
      <c r="C8253" s="33"/>
      <c r="D8253" s="1"/>
      <c r="E8253" s="1"/>
      <c r="F8253" s="34"/>
      <c r="G8253" s="2"/>
      <c r="H8253" s="44">
        <f t="shared" si="133"/>
        <v>0</v>
      </c>
    </row>
    <row r="8254" spans="2:8" ht="12.5" x14ac:dyDescent="0.25">
      <c r="B8254" s="25"/>
      <c r="C8254" s="33"/>
      <c r="D8254" s="1"/>
      <c r="E8254" s="1"/>
      <c r="F8254" s="34"/>
      <c r="G8254" s="2"/>
      <c r="H8254" s="44">
        <f t="shared" si="133"/>
        <v>0</v>
      </c>
    </row>
    <row r="8255" spans="2:8" ht="12.5" x14ac:dyDescent="0.25">
      <c r="B8255" s="25"/>
      <c r="C8255" s="33"/>
      <c r="D8255" s="1"/>
      <c r="E8255" s="1"/>
      <c r="F8255" s="34"/>
      <c r="G8255" s="2"/>
      <c r="H8255" s="44">
        <f t="shared" si="133"/>
        <v>0</v>
      </c>
    </row>
    <row r="8256" spans="2:8" ht="12.5" x14ac:dyDescent="0.25">
      <c r="B8256" s="25"/>
      <c r="C8256" s="33"/>
      <c r="D8256" s="1"/>
      <c r="E8256" s="1"/>
      <c r="F8256" s="34"/>
      <c r="G8256" s="2"/>
      <c r="H8256" s="44">
        <f t="shared" si="133"/>
        <v>0</v>
      </c>
    </row>
    <row r="8257" spans="2:8" ht="12.5" x14ac:dyDescent="0.25">
      <c r="B8257" s="25"/>
      <c r="C8257" s="33"/>
      <c r="D8257" s="1"/>
      <c r="E8257" s="1"/>
      <c r="F8257" s="34"/>
      <c r="G8257" s="2"/>
      <c r="H8257" s="44">
        <f t="shared" si="133"/>
        <v>0</v>
      </c>
    </row>
    <row r="8258" spans="2:8" ht="12.5" x14ac:dyDescent="0.25">
      <c r="B8258" s="25"/>
      <c r="C8258" s="33"/>
      <c r="D8258" s="1"/>
      <c r="E8258" s="1"/>
      <c r="F8258" s="34"/>
      <c r="G8258" s="2"/>
      <c r="H8258" s="44">
        <f t="shared" si="133"/>
        <v>0</v>
      </c>
    </row>
    <row r="8259" spans="2:8" ht="12.5" x14ac:dyDescent="0.25">
      <c r="B8259" s="25"/>
      <c r="C8259" s="33"/>
      <c r="D8259" s="1"/>
      <c r="E8259" s="1"/>
      <c r="F8259" s="34"/>
      <c r="G8259" s="2"/>
      <c r="H8259" s="44">
        <f t="shared" si="133"/>
        <v>0</v>
      </c>
    </row>
    <row r="8260" spans="2:8" ht="12.5" x14ac:dyDescent="0.25">
      <c r="B8260" s="25"/>
      <c r="C8260" s="33"/>
      <c r="D8260" s="1"/>
      <c r="E8260" s="1"/>
      <c r="F8260" s="34"/>
      <c r="G8260" s="2"/>
      <c r="H8260" s="44">
        <f t="shared" si="133"/>
        <v>0</v>
      </c>
    </row>
    <row r="8261" spans="2:8" ht="12.5" x14ac:dyDescent="0.25">
      <c r="B8261" s="25"/>
      <c r="C8261" s="33"/>
      <c r="D8261" s="1"/>
      <c r="E8261" s="1"/>
      <c r="F8261" s="34"/>
      <c r="G8261" s="2"/>
      <c r="H8261" s="44">
        <f t="shared" si="133"/>
        <v>0</v>
      </c>
    </row>
    <row r="8262" spans="2:8" ht="12.5" x14ac:dyDescent="0.25">
      <c r="B8262" s="25"/>
      <c r="C8262" s="33"/>
      <c r="D8262" s="1"/>
      <c r="E8262" s="1"/>
      <c r="F8262" s="34"/>
      <c r="G8262" s="2"/>
      <c r="H8262" s="44">
        <f t="shared" ref="H8262:H8325" si="134">F8262*ROUND(G8262,4)</f>
        <v>0</v>
      </c>
    </row>
    <row r="8263" spans="2:8" ht="12.5" x14ac:dyDescent="0.25">
      <c r="B8263" s="25"/>
      <c r="C8263" s="33"/>
      <c r="D8263" s="1"/>
      <c r="E8263" s="1"/>
      <c r="F8263" s="34"/>
      <c r="G8263" s="2"/>
      <c r="H8263" s="44">
        <f t="shared" si="134"/>
        <v>0</v>
      </c>
    </row>
    <row r="8264" spans="2:8" ht="12.5" x14ac:dyDescent="0.25">
      <c r="B8264" s="25"/>
      <c r="C8264" s="33"/>
      <c r="D8264" s="1"/>
      <c r="E8264" s="1"/>
      <c r="F8264" s="34"/>
      <c r="G8264" s="2"/>
      <c r="H8264" s="44">
        <f t="shared" si="134"/>
        <v>0</v>
      </c>
    </row>
    <row r="8265" spans="2:8" ht="12.5" x14ac:dyDescent="0.25">
      <c r="B8265" s="25"/>
      <c r="C8265" s="33"/>
      <c r="D8265" s="1"/>
      <c r="E8265" s="1"/>
      <c r="F8265" s="34"/>
      <c r="G8265" s="2"/>
      <c r="H8265" s="44">
        <f t="shared" si="134"/>
        <v>0</v>
      </c>
    </row>
    <row r="8266" spans="2:8" ht="12.5" x14ac:dyDescent="0.25">
      <c r="B8266" s="25"/>
      <c r="C8266" s="33"/>
      <c r="D8266" s="1"/>
      <c r="E8266" s="1"/>
      <c r="F8266" s="34"/>
      <c r="G8266" s="2"/>
      <c r="H8266" s="44">
        <f t="shared" si="134"/>
        <v>0</v>
      </c>
    </row>
    <row r="8267" spans="2:8" ht="12.5" x14ac:dyDescent="0.25">
      <c r="B8267" s="25"/>
      <c r="C8267" s="33"/>
      <c r="D8267" s="1"/>
      <c r="E8267" s="1"/>
      <c r="F8267" s="34"/>
      <c r="G8267" s="2"/>
      <c r="H8267" s="44">
        <f t="shared" si="134"/>
        <v>0</v>
      </c>
    </row>
    <row r="8268" spans="2:8" ht="12.5" x14ac:dyDescent="0.25">
      <c r="B8268" s="25"/>
      <c r="C8268" s="33"/>
      <c r="D8268" s="1"/>
      <c r="E8268" s="1"/>
      <c r="F8268" s="34"/>
      <c r="G8268" s="2"/>
      <c r="H8268" s="44">
        <f t="shared" si="134"/>
        <v>0</v>
      </c>
    </row>
    <row r="8269" spans="2:8" ht="12.5" x14ac:dyDescent="0.25">
      <c r="B8269" s="25"/>
      <c r="C8269" s="33"/>
      <c r="D8269" s="1"/>
      <c r="E8269" s="1"/>
      <c r="F8269" s="34"/>
      <c r="G8269" s="2"/>
      <c r="H8269" s="44">
        <f t="shared" si="134"/>
        <v>0</v>
      </c>
    </row>
    <row r="8270" spans="2:8" ht="12.5" x14ac:dyDescent="0.25">
      <c r="B8270" s="25"/>
      <c r="C8270" s="33"/>
      <c r="D8270" s="1"/>
      <c r="E8270" s="1"/>
      <c r="F8270" s="34"/>
      <c r="G8270" s="2"/>
      <c r="H8270" s="44">
        <f t="shared" si="134"/>
        <v>0</v>
      </c>
    </row>
    <row r="8271" spans="2:8" ht="12.5" x14ac:dyDescent="0.25">
      <c r="B8271" s="25"/>
      <c r="C8271" s="33"/>
      <c r="D8271" s="1"/>
      <c r="E8271" s="1"/>
      <c r="F8271" s="34"/>
      <c r="G8271" s="2"/>
      <c r="H8271" s="44">
        <f t="shared" si="134"/>
        <v>0</v>
      </c>
    </row>
    <row r="8272" spans="2:8" ht="12.5" x14ac:dyDescent="0.25">
      <c r="B8272" s="25"/>
      <c r="C8272" s="33"/>
      <c r="D8272" s="1"/>
      <c r="E8272" s="1"/>
      <c r="F8272" s="34"/>
      <c r="G8272" s="2"/>
      <c r="H8272" s="44">
        <f t="shared" si="134"/>
        <v>0</v>
      </c>
    </row>
    <row r="8273" spans="2:8" ht="12.5" x14ac:dyDescent="0.25">
      <c r="B8273" s="25"/>
      <c r="C8273" s="33"/>
      <c r="D8273" s="1"/>
      <c r="E8273" s="1"/>
      <c r="F8273" s="34"/>
      <c r="G8273" s="2"/>
      <c r="H8273" s="44">
        <f t="shared" si="134"/>
        <v>0</v>
      </c>
    </row>
    <row r="8274" spans="2:8" ht="12.5" x14ac:dyDescent="0.25">
      <c r="B8274" s="25"/>
      <c r="C8274" s="33"/>
      <c r="D8274" s="1"/>
      <c r="E8274" s="1"/>
      <c r="F8274" s="34"/>
      <c r="G8274" s="2"/>
      <c r="H8274" s="44">
        <f t="shared" si="134"/>
        <v>0</v>
      </c>
    </row>
    <row r="8275" spans="2:8" ht="12.5" x14ac:dyDescent="0.25">
      <c r="B8275" s="25"/>
      <c r="C8275" s="33"/>
      <c r="D8275" s="1"/>
      <c r="E8275" s="1"/>
      <c r="F8275" s="34"/>
      <c r="G8275" s="2"/>
      <c r="H8275" s="44">
        <f t="shared" si="134"/>
        <v>0</v>
      </c>
    </row>
    <row r="8276" spans="2:8" ht="12.5" x14ac:dyDescent="0.25">
      <c r="B8276" s="25"/>
      <c r="C8276" s="33"/>
      <c r="D8276" s="1"/>
      <c r="E8276" s="1"/>
      <c r="F8276" s="34"/>
      <c r="G8276" s="2"/>
      <c r="H8276" s="44">
        <f t="shared" si="134"/>
        <v>0</v>
      </c>
    </row>
    <row r="8277" spans="2:8" ht="12.5" x14ac:dyDescent="0.25">
      <c r="B8277" s="25"/>
      <c r="C8277" s="33"/>
      <c r="D8277" s="1"/>
      <c r="E8277" s="1"/>
      <c r="F8277" s="34"/>
      <c r="G8277" s="2"/>
      <c r="H8277" s="44">
        <f t="shared" si="134"/>
        <v>0</v>
      </c>
    </row>
    <row r="8278" spans="2:8" ht="12.5" x14ac:dyDescent="0.25">
      <c r="B8278" s="25"/>
      <c r="C8278" s="33"/>
      <c r="D8278" s="1"/>
      <c r="E8278" s="1"/>
      <c r="F8278" s="34"/>
      <c r="G8278" s="2"/>
      <c r="H8278" s="44">
        <f t="shared" si="134"/>
        <v>0</v>
      </c>
    </row>
    <row r="8279" spans="2:8" ht="12.5" x14ac:dyDescent="0.25">
      <c r="B8279" s="25"/>
      <c r="C8279" s="33"/>
      <c r="D8279" s="1"/>
      <c r="E8279" s="1"/>
      <c r="F8279" s="34"/>
      <c r="G8279" s="2"/>
      <c r="H8279" s="44">
        <f t="shared" si="134"/>
        <v>0</v>
      </c>
    </row>
    <row r="8280" spans="2:8" ht="12.5" x14ac:dyDescent="0.25">
      <c r="B8280" s="25"/>
      <c r="C8280" s="33"/>
      <c r="D8280" s="1"/>
      <c r="E8280" s="1"/>
      <c r="F8280" s="34"/>
      <c r="G8280" s="2"/>
      <c r="H8280" s="44">
        <f t="shared" si="134"/>
        <v>0</v>
      </c>
    </row>
    <row r="8281" spans="2:8" ht="12.5" x14ac:dyDescent="0.25">
      <c r="B8281" s="25"/>
      <c r="C8281" s="33"/>
      <c r="D8281" s="1"/>
      <c r="E8281" s="1"/>
      <c r="F8281" s="34"/>
      <c r="G8281" s="2"/>
      <c r="H8281" s="44">
        <f t="shared" si="134"/>
        <v>0</v>
      </c>
    </row>
    <row r="8282" spans="2:8" ht="12.5" x14ac:dyDescent="0.25">
      <c r="B8282" s="25"/>
      <c r="C8282" s="33"/>
      <c r="D8282" s="1"/>
      <c r="E8282" s="1"/>
      <c r="F8282" s="34"/>
      <c r="G8282" s="2"/>
      <c r="H8282" s="44">
        <f t="shared" si="134"/>
        <v>0</v>
      </c>
    </row>
    <row r="8283" spans="2:8" ht="12.5" x14ac:dyDescent="0.25">
      <c r="B8283" s="25"/>
      <c r="C8283" s="33"/>
      <c r="D8283" s="1"/>
      <c r="E8283" s="1"/>
      <c r="F8283" s="34"/>
      <c r="G8283" s="2"/>
      <c r="H8283" s="44">
        <f t="shared" si="134"/>
        <v>0</v>
      </c>
    </row>
    <row r="8284" spans="2:8" ht="12.5" x14ac:dyDescent="0.25">
      <c r="B8284" s="25"/>
      <c r="C8284" s="33"/>
      <c r="D8284" s="1"/>
      <c r="E8284" s="1"/>
      <c r="F8284" s="34"/>
      <c r="G8284" s="2"/>
      <c r="H8284" s="44">
        <f t="shared" si="134"/>
        <v>0</v>
      </c>
    </row>
    <row r="8285" spans="2:8" ht="12.5" x14ac:dyDescent="0.25">
      <c r="B8285" s="25"/>
      <c r="C8285" s="33"/>
      <c r="D8285" s="1"/>
      <c r="E8285" s="1"/>
      <c r="F8285" s="34"/>
      <c r="G8285" s="2"/>
      <c r="H8285" s="44">
        <f t="shared" si="134"/>
        <v>0</v>
      </c>
    </row>
    <row r="8286" spans="2:8" ht="12.5" x14ac:dyDescent="0.25">
      <c r="B8286" s="25"/>
      <c r="C8286" s="33"/>
      <c r="D8286" s="1"/>
      <c r="E8286" s="1"/>
      <c r="F8286" s="34"/>
      <c r="G8286" s="2"/>
      <c r="H8286" s="44">
        <f t="shared" si="134"/>
        <v>0</v>
      </c>
    </row>
    <row r="8287" spans="2:8" ht="12.5" x14ac:dyDescent="0.25">
      <c r="B8287" s="25"/>
      <c r="C8287" s="33"/>
      <c r="D8287" s="1"/>
      <c r="E8287" s="1"/>
      <c r="F8287" s="34"/>
      <c r="G8287" s="2"/>
      <c r="H8287" s="44">
        <f t="shared" si="134"/>
        <v>0</v>
      </c>
    </row>
    <row r="8288" spans="2:8" ht="12.5" x14ac:dyDescent="0.25">
      <c r="B8288" s="25"/>
      <c r="C8288" s="33"/>
      <c r="D8288" s="1"/>
      <c r="E8288" s="1"/>
      <c r="F8288" s="34"/>
      <c r="G8288" s="2"/>
      <c r="H8288" s="44">
        <f t="shared" si="134"/>
        <v>0</v>
      </c>
    </row>
    <row r="8289" spans="2:8" ht="12.5" x14ac:dyDescent="0.25">
      <c r="B8289" s="25"/>
      <c r="C8289" s="33"/>
      <c r="D8289" s="1"/>
      <c r="E8289" s="1"/>
      <c r="F8289" s="34"/>
      <c r="G8289" s="2"/>
      <c r="H8289" s="44">
        <f t="shared" si="134"/>
        <v>0</v>
      </c>
    </row>
    <row r="8290" spans="2:8" ht="12.5" x14ac:dyDescent="0.25">
      <c r="B8290" s="25"/>
      <c r="C8290" s="33"/>
      <c r="D8290" s="1"/>
      <c r="E8290" s="1"/>
      <c r="F8290" s="34"/>
      <c r="G8290" s="2"/>
      <c r="H8290" s="44">
        <f t="shared" si="134"/>
        <v>0</v>
      </c>
    </row>
    <row r="8291" spans="2:8" ht="12.5" x14ac:dyDescent="0.25">
      <c r="B8291" s="25"/>
      <c r="C8291" s="33"/>
      <c r="D8291" s="1"/>
      <c r="E8291" s="1"/>
      <c r="F8291" s="34"/>
      <c r="G8291" s="2"/>
      <c r="H8291" s="44">
        <f t="shared" si="134"/>
        <v>0</v>
      </c>
    </row>
    <row r="8292" spans="2:8" ht="12.5" x14ac:dyDescent="0.25">
      <c r="B8292" s="25"/>
      <c r="C8292" s="33"/>
      <c r="D8292" s="1"/>
      <c r="E8292" s="1"/>
      <c r="F8292" s="34"/>
      <c r="G8292" s="2"/>
      <c r="H8292" s="44">
        <f t="shared" si="134"/>
        <v>0</v>
      </c>
    </row>
    <row r="8293" spans="2:8" ht="12.5" x14ac:dyDescent="0.25">
      <c r="B8293" s="25"/>
      <c r="C8293" s="33"/>
      <c r="D8293" s="1"/>
      <c r="E8293" s="1"/>
      <c r="F8293" s="34"/>
      <c r="G8293" s="2"/>
      <c r="H8293" s="44">
        <f t="shared" si="134"/>
        <v>0</v>
      </c>
    </row>
    <row r="8294" spans="2:8" ht="12.5" x14ac:dyDescent="0.25">
      <c r="B8294" s="25"/>
      <c r="C8294" s="33"/>
      <c r="D8294" s="1"/>
      <c r="E8294" s="1"/>
      <c r="F8294" s="34"/>
      <c r="G8294" s="2"/>
      <c r="H8294" s="44">
        <f t="shared" si="134"/>
        <v>0</v>
      </c>
    </row>
    <row r="8295" spans="2:8" ht="12.5" x14ac:dyDescent="0.25">
      <c r="B8295" s="25"/>
      <c r="C8295" s="33"/>
      <c r="D8295" s="1"/>
      <c r="E8295" s="1"/>
      <c r="F8295" s="34"/>
      <c r="G8295" s="2"/>
      <c r="H8295" s="44">
        <f t="shared" si="134"/>
        <v>0</v>
      </c>
    </row>
    <row r="8296" spans="2:8" ht="12.5" x14ac:dyDescent="0.25">
      <c r="B8296" s="25"/>
      <c r="C8296" s="33"/>
      <c r="D8296" s="1"/>
      <c r="E8296" s="1"/>
      <c r="F8296" s="34"/>
      <c r="G8296" s="2"/>
      <c r="H8296" s="44">
        <f t="shared" si="134"/>
        <v>0</v>
      </c>
    </row>
    <row r="8297" spans="2:8" ht="12.5" x14ac:dyDescent="0.25">
      <c r="B8297" s="25"/>
      <c r="C8297" s="33"/>
      <c r="D8297" s="1"/>
      <c r="E8297" s="1"/>
      <c r="F8297" s="34"/>
      <c r="G8297" s="2"/>
      <c r="H8297" s="44">
        <f t="shared" si="134"/>
        <v>0</v>
      </c>
    </row>
    <row r="8298" spans="2:8" ht="12.5" x14ac:dyDescent="0.25">
      <c r="B8298" s="25"/>
      <c r="C8298" s="33"/>
      <c r="D8298" s="1"/>
      <c r="E8298" s="1"/>
      <c r="F8298" s="34"/>
      <c r="G8298" s="2"/>
      <c r="H8298" s="44">
        <f t="shared" si="134"/>
        <v>0</v>
      </c>
    </row>
    <row r="8299" spans="2:8" ht="12.5" x14ac:dyDescent="0.25">
      <c r="B8299" s="25"/>
      <c r="C8299" s="33"/>
      <c r="D8299" s="1"/>
      <c r="E8299" s="1"/>
      <c r="F8299" s="34"/>
      <c r="G8299" s="2"/>
      <c r="H8299" s="44">
        <f t="shared" si="134"/>
        <v>0</v>
      </c>
    </row>
    <row r="8300" spans="2:8" ht="12.5" x14ac:dyDescent="0.25">
      <c r="B8300" s="25"/>
      <c r="C8300" s="33"/>
      <c r="D8300" s="1"/>
      <c r="E8300" s="1"/>
      <c r="F8300" s="34"/>
      <c r="G8300" s="2"/>
      <c r="H8300" s="44">
        <f t="shared" si="134"/>
        <v>0</v>
      </c>
    </row>
    <row r="8301" spans="2:8" ht="12.5" x14ac:dyDescent="0.25">
      <c r="B8301" s="25"/>
      <c r="C8301" s="33"/>
      <c r="D8301" s="1"/>
      <c r="E8301" s="1"/>
      <c r="F8301" s="34"/>
      <c r="G8301" s="2"/>
      <c r="H8301" s="44">
        <f t="shared" si="134"/>
        <v>0</v>
      </c>
    </row>
    <row r="8302" spans="2:8" ht="12.5" x14ac:dyDescent="0.25">
      <c r="B8302" s="25"/>
      <c r="C8302" s="33"/>
      <c r="D8302" s="1"/>
      <c r="E8302" s="1"/>
      <c r="F8302" s="34"/>
      <c r="G8302" s="2"/>
      <c r="H8302" s="44">
        <f t="shared" si="134"/>
        <v>0</v>
      </c>
    </row>
    <row r="8303" spans="2:8" ht="12.5" x14ac:dyDescent="0.25">
      <c r="B8303" s="25"/>
      <c r="C8303" s="33"/>
      <c r="D8303" s="1"/>
      <c r="E8303" s="1"/>
      <c r="F8303" s="34"/>
      <c r="G8303" s="2"/>
      <c r="H8303" s="44">
        <f t="shared" si="134"/>
        <v>0</v>
      </c>
    </row>
    <row r="8304" spans="2:8" ht="12.5" x14ac:dyDescent="0.25">
      <c r="B8304" s="25"/>
      <c r="C8304" s="33"/>
      <c r="D8304" s="1"/>
      <c r="E8304" s="1"/>
      <c r="F8304" s="34"/>
      <c r="G8304" s="2"/>
      <c r="H8304" s="44">
        <f t="shared" si="134"/>
        <v>0</v>
      </c>
    </row>
    <row r="8305" spans="2:8" ht="12.5" x14ac:dyDescent="0.25">
      <c r="B8305" s="25"/>
      <c r="C8305" s="33"/>
      <c r="D8305" s="1"/>
      <c r="E8305" s="1"/>
      <c r="F8305" s="34"/>
      <c r="G8305" s="2"/>
      <c r="H8305" s="44">
        <f t="shared" si="134"/>
        <v>0</v>
      </c>
    </row>
    <row r="8306" spans="2:8" ht="12.5" x14ac:dyDescent="0.25">
      <c r="B8306" s="25"/>
      <c r="C8306" s="33"/>
      <c r="D8306" s="1"/>
      <c r="E8306" s="1"/>
      <c r="F8306" s="34"/>
      <c r="G8306" s="2"/>
      <c r="H8306" s="44">
        <f t="shared" si="134"/>
        <v>0</v>
      </c>
    </row>
    <row r="8307" spans="2:8" ht="12.5" x14ac:dyDescent="0.25">
      <c r="B8307" s="25"/>
      <c r="C8307" s="33"/>
      <c r="D8307" s="1"/>
      <c r="E8307" s="1"/>
      <c r="F8307" s="34"/>
      <c r="G8307" s="2"/>
      <c r="H8307" s="44">
        <f t="shared" si="134"/>
        <v>0</v>
      </c>
    </row>
    <row r="8308" spans="2:8" ht="12.5" x14ac:dyDescent="0.25">
      <c r="B8308" s="25"/>
      <c r="C8308" s="33"/>
      <c r="D8308" s="1"/>
      <c r="E8308" s="1"/>
      <c r="F8308" s="34"/>
      <c r="G8308" s="2"/>
      <c r="H8308" s="44">
        <f t="shared" si="134"/>
        <v>0</v>
      </c>
    </row>
    <row r="8309" spans="2:8" ht="12.5" x14ac:dyDescent="0.25">
      <c r="B8309" s="25"/>
      <c r="C8309" s="33"/>
      <c r="D8309" s="1"/>
      <c r="E8309" s="1"/>
      <c r="F8309" s="34"/>
      <c r="G8309" s="2"/>
      <c r="H8309" s="44">
        <f t="shared" si="134"/>
        <v>0</v>
      </c>
    </row>
    <row r="8310" spans="2:8" ht="12.5" x14ac:dyDescent="0.25">
      <c r="B8310" s="25"/>
      <c r="C8310" s="33"/>
      <c r="D8310" s="1"/>
      <c r="E8310" s="1"/>
      <c r="F8310" s="34"/>
      <c r="G8310" s="2"/>
      <c r="H8310" s="44">
        <f t="shared" si="134"/>
        <v>0</v>
      </c>
    </row>
    <row r="8311" spans="2:8" ht="12.5" x14ac:dyDescent="0.25">
      <c r="B8311" s="25"/>
      <c r="C8311" s="33"/>
      <c r="D8311" s="1"/>
      <c r="E8311" s="1"/>
      <c r="F8311" s="34"/>
      <c r="G8311" s="2"/>
      <c r="H8311" s="44">
        <f t="shared" si="134"/>
        <v>0</v>
      </c>
    </row>
    <row r="8312" spans="2:8" ht="12.5" x14ac:dyDescent="0.25">
      <c r="B8312" s="25"/>
      <c r="C8312" s="33"/>
      <c r="D8312" s="1"/>
      <c r="E8312" s="1"/>
      <c r="F8312" s="34"/>
      <c r="G8312" s="2"/>
      <c r="H8312" s="44">
        <f t="shared" si="134"/>
        <v>0</v>
      </c>
    </row>
    <row r="8313" spans="2:8" ht="12.5" x14ac:dyDescent="0.25">
      <c r="B8313" s="25"/>
      <c r="C8313" s="33"/>
      <c r="D8313" s="1"/>
      <c r="E8313" s="1"/>
      <c r="F8313" s="34"/>
      <c r="G8313" s="2"/>
      <c r="H8313" s="44">
        <f t="shared" si="134"/>
        <v>0</v>
      </c>
    </row>
    <row r="8314" spans="2:8" ht="12.5" x14ac:dyDescent="0.25">
      <c r="B8314" s="25"/>
      <c r="C8314" s="33"/>
      <c r="D8314" s="1"/>
      <c r="E8314" s="1"/>
      <c r="F8314" s="34"/>
      <c r="G8314" s="2"/>
      <c r="H8314" s="44">
        <f t="shared" si="134"/>
        <v>0</v>
      </c>
    </row>
    <row r="8315" spans="2:8" ht="12.5" x14ac:dyDescent="0.25">
      <c r="B8315" s="25"/>
      <c r="C8315" s="33"/>
      <c r="D8315" s="1"/>
      <c r="E8315" s="1"/>
      <c r="F8315" s="34"/>
      <c r="G8315" s="2"/>
      <c r="H8315" s="44">
        <f t="shared" si="134"/>
        <v>0</v>
      </c>
    </row>
    <row r="8316" spans="2:8" ht="12.5" x14ac:dyDescent="0.25">
      <c r="B8316" s="25"/>
      <c r="C8316" s="33"/>
      <c r="D8316" s="1"/>
      <c r="E8316" s="1"/>
      <c r="F8316" s="34"/>
      <c r="G8316" s="2"/>
      <c r="H8316" s="44">
        <f t="shared" si="134"/>
        <v>0</v>
      </c>
    </row>
    <row r="8317" spans="2:8" ht="12.5" x14ac:dyDescent="0.25">
      <c r="B8317" s="25"/>
      <c r="C8317" s="33"/>
      <c r="D8317" s="1"/>
      <c r="E8317" s="1"/>
      <c r="F8317" s="34"/>
      <c r="G8317" s="2"/>
      <c r="H8317" s="44">
        <f t="shared" si="134"/>
        <v>0</v>
      </c>
    </row>
    <row r="8318" spans="2:8" ht="12.5" x14ac:dyDescent="0.25">
      <c r="B8318" s="25"/>
      <c r="C8318" s="33"/>
      <c r="D8318" s="1"/>
      <c r="E8318" s="1"/>
      <c r="F8318" s="34"/>
      <c r="G8318" s="2"/>
      <c r="H8318" s="44">
        <f t="shared" si="134"/>
        <v>0</v>
      </c>
    </row>
    <row r="8319" spans="2:8" ht="12.5" x14ac:dyDescent="0.25">
      <c r="B8319" s="25"/>
      <c r="C8319" s="33"/>
      <c r="D8319" s="1"/>
      <c r="E8319" s="1"/>
      <c r="F8319" s="34"/>
      <c r="G8319" s="2"/>
      <c r="H8319" s="44">
        <f t="shared" si="134"/>
        <v>0</v>
      </c>
    </row>
    <row r="8320" spans="2:8" ht="12.5" x14ac:dyDescent="0.25">
      <c r="B8320" s="25"/>
      <c r="C8320" s="33"/>
      <c r="D8320" s="1"/>
      <c r="E8320" s="1"/>
      <c r="F8320" s="34"/>
      <c r="G8320" s="2"/>
      <c r="H8320" s="44">
        <f t="shared" si="134"/>
        <v>0</v>
      </c>
    </row>
    <row r="8321" spans="2:8" ht="12.5" x14ac:dyDescent="0.25">
      <c r="B8321" s="25"/>
      <c r="C8321" s="33"/>
      <c r="D8321" s="1"/>
      <c r="E8321" s="1"/>
      <c r="F8321" s="34"/>
      <c r="G8321" s="2"/>
      <c r="H8321" s="44">
        <f t="shared" si="134"/>
        <v>0</v>
      </c>
    </row>
    <row r="8322" spans="2:8" ht="12.5" x14ac:dyDescent="0.25">
      <c r="B8322" s="25"/>
      <c r="C8322" s="33"/>
      <c r="D8322" s="1"/>
      <c r="E8322" s="1"/>
      <c r="F8322" s="34"/>
      <c r="G8322" s="2"/>
      <c r="H8322" s="44">
        <f t="shared" si="134"/>
        <v>0</v>
      </c>
    </row>
    <row r="8323" spans="2:8" ht="12.5" x14ac:dyDescent="0.25">
      <c r="B8323" s="25"/>
      <c r="C8323" s="33"/>
      <c r="D8323" s="1"/>
      <c r="E8323" s="1"/>
      <c r="F8323" s="34"/>
      <c r="G8323" s="2"/>
      <c r="H8323" s="44">
        <f t="shared" si="134"/>
        <v>0</v>
      </c>
    </row>
    <row r="8324" spans="2:8" ht="12.5" x14ac:dyDescent="0.25">
      <c r="B8324" s="25"/>
      <c r="C8324" s="33"/>
      <c r="D8324" s="1"/>
      <c r="E8324" s="1"/>
      <c r="F8324" s="34"/>
      <c r="G8324" s="2"/>
      <c r="H8324" s="44">
        <f t="shared" si="134"/>
        <v>0</v>
      </c>
    </row>
    <row r="8325" spans="2:8" ht="12.5" x14ac:dyDescent="0.25">
      <c r="B8325" s="25"/>
      <c r="C8325" s="33"/>
      <c r="D8325" s="1"/>
      <c r="E8325" s="1"/>
      <c r="F8325" s="34"/>
      <c r="G8325" s="2"/>
      <c r="H8325" s="44">
        <f t="shared" si="134"/>
        <v>0</v>
      </c>
    </row>
    <row r="8326" spans="2:8" ht="12.5" x14ac:dyDescent="0.25">
      <c r="B8326" s="25"/>
      <c r="C8326" s="33"/>
      <c r="D8326" s="1"/>
      <c r="E8326" s="1"/>
      <c r="F8326" s="34"/>
      <c r="G8326" s="2"/>
      <c r="H8326" s="44">
        <f t="shared" ref="H8326:H8389" si="135">F8326*ROUND(G8326,4)</f>
        <v>0</v>
      </c>
    </row>
    <row r="8327" spans="2:8" ht="12.5" x14ac:dyDescent="0.25">
      <c r="B8327" s="25"/>
      <c r="C8327" s="33"/>
      <c r="D8327" s="1"/>
      <c r="E8327" s="1"/>
      <c r="F8327" s="34"/>
      <c r="G8327" s="2"/>
      <c r="H8327" s="44">
        <f t="shared" si="135"/>
        <v>0</v>
      </c>
    </row>
    <row r="8328" spans="2:8" ht="12.5" x14ac:dyDescent="0.25">
      <c r="B8328" s="25"/>
      <c r="C8328" s="33"/>
      <c r="D8328" s="1"/>
      <c r="E8328" s="1"/>
      <c r="F8328" s="34"/>
      <c r="G8328" s="2"/>
      <c r="H8328" s="44">
        <f t="shared" si="135"/>
        <v>0</v>
      </c>
    </row>
    <row r="8329" spans="2:8" ht="12.5" x14ac:dyDescent="0.25">
      <c r="B8329" s="25"/>
      <c r="C8329" s="33"/>
      <c r="D8329" s="1"/>
      <c r="E8329" s="1"/>
      <c r="F8329" s="34"/>
      <c r="G8329" s="2"/>
      <c r="H8329" s="44">
        <f t="shared" si="135"/>
        <v>0</v>
      </c>
    </row>
    <row r="8330" spans="2:8" ht="12.5" x14ac:dyDescent="0.25">
      <c r="B8330" s="25"/>
      <c r="C8330" s="33"/>
      <c r="D8330" s="1"/>
      <c r="E8330" s="1"/>
      <c r="F8330" s="34"/>
      <c r="G8330" s="2"/>
      <c r="H8330" s="44">
        <f t="shared" si="135"/>
        <v>0</v>
      </c>
    </row>
    <row r="8331" spans="2:8" ht="12.5" x14ac:dyDescent="0.25">
      <c r="B8331" s="25"/>
      <c r="C8331" s="33"/>
      <c r="D8331" s="1"/>
      <c r="E8331" s="1"/>
      <c r="F8331" s="34"/>
      <c r="G8331" s="2"/>
      <c r="H8331" s="44">
        <f t="shared" si="135"/>
        <v>0</v>
      </c>
    </row>
    <row r="8332" spans="2:8" ht="12.5" x14ac:dyDescent="0.25">
      <c r="B8332" s="25"/>
      <c r="C8332" s="33"/>
      <c r="D8332" s="1"/>
      <c r="E8332" s="1"/>
      <c r="F8332" s="34"/>
      <c r="G8332" s="2"/>
      <c r="H8332" s="44">
        <f t="shared" si="135"/>
        <v>0</v>
      </c>
    </row>
    <row r="8333" spans="2:8" ht="12.5" x14ac:dyDescent="0.25">
      <c r="B8333" s="25"/>
      <c r="C8333" s="33"/>
      <c r="D8333" s="1"/>
      <c r="E8333" s="1"/>
      <c r="F8333" s="34"/>
      <c r="G8333" s="2"/>
      <c r="H8333" s="44">
        <f t="shared" si="135"/>
        <v>0</v>
      </c>
    </row>
    <row r="8334" spans="2:8" ht="12.5" x14ac:dyDescent="0.25">
      <c r="B8334" s="25"/>
      <c r="C8334" s="33"/>
      <c r="D8334" s="1"/>
      <c r="E8334" s="1"/>
      <c r="F8334" s="34"/>
      <c r="G8334" s="2"/>
      <c r="H8334" s="44">
        <f t="shared" si="135"/>
        <v>0</v>
      </c>
    </row>
    <row r="8335" spans="2:8" ht="12.5" x14ac:dyDescent="0.25">
      <c r="B8335" s="25"/>
      <c r="C8335" s="33"/>
      <c r="D8335" s="1"/>
      <c r="E8335" s="1"/>
      <c r="F8335" s="34"/>
      <c r="G8335" s="2"/>
      <c r="H8335" s="44">
        <f t="shared" si="135"/>
        <v>0</v>
      </c>
    </row>
    <row r="8336" spans="2:8" ht="12.5" x14ac:dyDescent="0.25">
      <c r="B8336" s="25"/>
      <c r="C8336" s="33"/>
      <c r="D8336" s="1"/>
      <c r="E8336" s="1"/>
      <c r="F8336" s="34"/>
      <c r="G8336" s="2"/>
      <c r="H8336" s="44">
        <f t="shared" si="135"/>
        <v>0</v>
      </c>
    </row>
    <row r="8337" spans="2:8" ht="12.5" x14ac:dyDescent="0.25">
      <c r="B8337" s="25"/>
      <c r="C8337" s="33"/>
      <c r="D8337" s="1"/>
      <c r="E8337" s="1"/>
      <c r="F8337" s="34"/>
      <c r="G8337" s="2"/>
      <c r="H8337" s="44">
        <f t="shared" si="135"/>
        <v>0</v>
      </c>
    </row>
    <row r="8338" spans="2:8" ht="12.5" x14ac:dyDescent="0.25">
      <c r="B8338" s="25"/>
      <c r="C8338" s="33"/>
      <c r="D8338" s="1"/>
      <c r="E8338" s="1"/>
      <c r="F8338" s="34"/>
      <c r="G8338" s="2"/>
      <c r="H8338" s="44">
        <f t="shared" si="135"/>
        <v>0</v>
      </c>
    </row>
    <row r="8339" spans="2:8" ht="12.5" x14ac:dyDescent="0.25">
      <c r="B8339" s="25"/>
      <c r="C8339" s="33"/>
      <c r="D8339" s="1"/>
      <c r="E8339" s="1"/>
      <c r="F8339" s="34"/>
      <c r="G8339" s="2"/>
      <c r="H8339" s="44">
        <f t="shared" si="135"/>
        <v>0</v>
      </c>
    </row>
    <row r="8340" spans="2:8" ht="12.5" x14ac:dyDescent="0.25">
      <c r="B8340" s="25"/>
      <c r="C8340" s="33"/>
      <c r="D8340" s="1"/>
      <c r="E8340" s="1"/>
      <c r="F8340" s="34"/>
      <c r="G8340" s="2"/>
      <c r="H8340" s="44">
        <f t="shared" si="135"/>
        <v>0</v>
      </c>
    </row>
    <row r="8341" spans="2:8" ht="12.5" x14ac:dyDescent="0.25">
      <c r="B8341" s="25"/>
      <c r="C8341" s="33"/>
      <c r="D8341" s="1"/>
      <c r="E8341" s="1"/>
      <c r="F8341" s="34"/>
      <c r="G8341" s="2"/>
      <c r="H8341" s="44">
        <f t="shared" si="135"/>
        <v>0</v>
      </c>
    </row>
    <row r="8342" spans="2:8" ht="12.5" x14ac:dyDescent="0.25">
      <c r="B8342" s="25"/>
      <c r="C8342" s="33"/>
      <c r="D8342" s="1"/>
      <c r="E8342" s="1"/>
      <c r="F8342" s="34"/>
      <c r="G8342" s="2"/>
      <c r="H8342" s="44">
        <f t="shared" si="135"/>
        <v>0</v>
      </c>
    </row>
    <row r="8343" spans="2:8" ht="12.5" x14ac:dyDescent="0.25">
      <c r="B8343" s="25"/>
      <c r="C8343" s="33"/>
      <c r="D8343" s="1"/>
      <c r="E8343" s="1"/>
      <c r="F8343" s="34"/>
      <c r="G8343" s="2"/>
      <c r="H8343" s="44">
        <f t="shared" si="135"/>
        <v>0</v>
      </c>
    </row>
    <row r="8344" spans="2:8" ht="12.5" x14ac:dyDescent="0.25">
      <c r="B8344" s="25"/>
      <c r="C8344" s="33"/>
      <c r="D8344" s="1"/>
      <c r="E8344" s="1"/>
      <c r="F8344" s="34"/>
      <c r="G8344" s="2"/>
      <c r="H8344" s="44">
        <f t="shared" si="135"/>
        <v>0</v>
      </c>
    </row>
    <row r="8345" spans="2:8" ht="12.5" x14ac:dyDescent="0.25">
      <c r="B8345" s="25"/>
      <c r="C8345" s="33"/>
      <c r="D8345" s="1"/>
      <c r="E8345" s="1"/>
      <c r="F8345" s="34"/>
      <c r="G8345" s="2"/>
      <c r="H8345" s="44">
        <f t="shared" si="135"/>
        <v>0</v>
      </c>
    </row>
    <row r="8346" spans="2:8" ht="12.5" x14ac:dyDescent="0.25">
      <c r="B8346" s="25"/>
      <c r="C8346" s="33"/>
      <c r="D8346" s="1"/>
      <c r="E8346" s="1"/>
      <c r="F8346" s="34"/>
      <c r="G8346" s="2"/>
      <c r="H8346" s="44">
        <f t="shared" si="135"/>
        <v>0</v>
      </c>
    </row>
    <row r="8347" spans="2:8" ht="12.5" x14ac:dyDescent="0.25">
      <c r="B8347" s="25"/>
      <c r="C8347" s="33"/>
      <c r="D8347" s="1"/>
      <c r="E8347" s="1"/>
      <c r="F8347" s="34"/>
      <c r="G8347" s="2"/>
      <c r="H8347" s="44">
        <f t="shared" si="135"/>
        <v>0</v>
      </c>
    </row>
    <row r="8348" spans="2:8" ht="12.5" x14ac:dyDescent="0.25">
      <c r="B8348" s="25"/>
      <c r="C8348" s="33"/>
      <c r="D8348" s="1"/>
      <c r="E8348" s="1"/>
      <c r="F8348" s="34"/>
      <c r="G8348" s="2"/>
      <c r="H8348" s="44">
        <f t="shared" si="135"/>
        <v>0</v>
      </c>
    </row>
    <row r="8349" spans="2:8" ht="12.5" x14ac:dyDescent="0.25">
      <c r="B8349" s="25"/>
      <c r="C8349" s="33"/>
      <c r="D8349" s="1"/>
      <c r="E8349" s="1"/>
      <c r="F8349" s="34"/>
      <c r="G8349" s="2"/>
      <c r="H8349" s="44">
        <f t="shared" si="135"/>
        <v>0</v>
      </c>
    </row>
    <row r="8350" spans="2:8" ht="12.5" x14ac:dyDescent="0.25">
      <c r="B8350" s="25"/>
      <c r="C8350" s="33"/>
      <c r="D8350" s="1"/>
      <c r="E8350" s="1"/>
      <c r="F8350" s="34"/>
      <c r="G8350" s="2"/>
      <c r="H8350" s="44">
        <f t="shared" si="135"/>
        <v>0</v>
      </c>
    </row>
    <row r="8351" spans="2:8" ht="12.5" x14ac:dyDescent="0.25">
      <c r="B8351" s="25"/>
      <c r="C8351" s="33"/>
      <c r="D8351" s="1"/>
      <c r="E8351" s="1"/>
      <c r="F8351" s="34"/>
      <c r="G8351" s="2"/>
      <c r="H8351" s="44">
        <f t="shared" si="135"/>
        <v>0</v>
      </c>
    </row>
    <row r="8352" spans="2:8" ht="12.5" x14ac:dyDescent="0.25">
      <c r="B8352" s="25"/>
      <c r="C8352" s="33"/>
      <c r="D8352" s="1"/>
      <c r="E8352" s="1"/>
      <c r="F8352" s="34"/>
      <c r="G8352" s="2"/>
      <c r="H8352" s="44">
        <f t="shared" si="135"/>
        <v>0</v>
      </c>
    </row>
    <row r="8353" spans="2:8" ht="12.5" x14ac:dyDescent="0.25">
      <c r="B8353" s="25"/>
      <c r="C8353" s="33"/>
      <c r="D8353" s="1"/>
      <c r="E8353" s="1"/>
      <c r="F8353" s="34"/>
      <c r="G8353" s="2"/>
      <c r="H8353" s="44">
        <f t="shared" si="135"/>
        <v>0</v>
      </c>
    </row>
    <row r="8354" spans="2:8" ht="12.5" x14ac:dyDescent="0.25">
      <c r="B8354" s="25"/>
      <c r="C8354" s="33"/>
      <c r="D8354" s="1"/>
      <c r="E8354" s="1"/>
      <c r="F8354" s="34"/>
      <c r="G8354" s="2"/>
      <c r="H8354" s="44">
        <f t="shared" si="135"/>
        <v>0</v>
      </c>
    </row>
    <row r="8355" spans="2:8" ht="12.5" x14ac:dyDescent="0.25">
      <c r="B8355" s="25"/>
      <c r="C8355" s="33"/>
      <c r="D8355" s="1"/>
      <c r="E8355" s="1"/>
      <c r="F8355" s="34"/>
      <c r="G8355" s="2"/>
      <c r="H8355" s="44">
        <f t="shared" si="135"/>
        <v>0</v>
      </c>
    </row>
    <row r="8356" spans="2:8" ht="12.5" x14ac:dyDescent="0.25">
      <c r="B8356" s="25"/>
      <c r="C8356" s="33"/>
      <c r="D8356" s="1"/>
      <c r="E8356" s="1"/>
      <c r="F8356" s="34"/>
      <c r="G8356" s="2"/>
      <c r="H8356" s="44">
        <f t="shared" si="135"/>
        <v>0</v>
      </c>
    </row>
    <row r="8357" spans="2:8" ht="12.5" x14ac:dyDescent="0.25">
      <c r="B8357" s="25"/>
      <c r="C8357" s="33"/>
      <c r="D8357" s="1"/>
      <c r="E8357" s="1"/>
      <c r="F8357" s="34"/>
      <c r="G8357" s="2"/>
      <c r="H8357" s="44">
        <f t="shared" si="135"/>
        <v>0</v>
      </c>
    </row>
    <row r="8358" spans="2:8" ht="12.5" x14ac:dyDescent="0.25">
      <c r="B8358" s="25"/>
      <c r="C8358" s="33"/>
      <c r="D8358" s="1"/>
      <c r="E8358" s="1"/>
      <c r="F8358" s="34"/>
      <c r="G8358" s="2"/>
      <c r="H8358" s="44">
        <f t="shared" si="135"/>
        <v>0</v>
      </c>
    </row>
    <row r="8359" spans="2:8" ht="12.5" x14ac:dyDescent="0.25">
      <c r="B8359" s="25"/>
      <c r="C8359" s="33"/>
      <c r="D8359" s="1"/>
      <c r="E8359" s="1"/>
      <c r="F8359" s="34"/>
      <c r="G8359" s="2"/>
      <c r="H8359" s="44">
        <f t="shared" si="135"/>
        <v>0</v>
      </c>
    </row>
    <row r="8360" spans="2:8" ht="12.5" x14ac:dyDescent="0.25">
      <c r="B8360" s="25"/>
      <c r="C8360" s="33"/>
      <c r="D8360" s="1"/>
      <c r="E8360" s="1"/>
      <c r="F8360" s="34"/>
      <c r="G8360" s="2"/>
      <c r="H8360" s="44">
        <f t="shared" si="135"/>
        <v>0</v>
      </c>
    </row>
    <row r="8361" spans="2:8" ht="12.5" x14ac:dyDescent="0.25">
      <c r="B8361" s="25"/>
      <c r="C8361" s="33"/>
      <c r="D8361" s="1"/>
      <c r="E8361" s="1"/>
      <c r="F8361" s="34"/>
      <c r="G8361" s="2"/>
      <c r="H8361" s="44">
        <f t="shared" si="135"/>
        <v>0</v>
      </c>
    </row>
    <row r="8362" spans="2:8" ht="12.5" x14ac:dyDescent="0.25">
      <c r="B8362" s="25"/>
      <c r="C8362" s="33"/>
      <c r="D8362" s="1"/>
      <c r="E8362" s="1"/>
      <c r="F8362" s="34"/>
      <c r="G8362" s="2"/>
      <c r="H8362" s="44">
        <f t="shared" si="135"/>
        <v>0</v>
      </c>
    </row>
    <row r="8363" spans="2:8" ht="12.5" x14ac:dyDescent="0.25">
      <c r="B8363" s="25"/>
      <c r="C8363" s="33"/>
      <c r="D8363" s="1"/>
      <c r="E8363" s="1"/>
      <c r="F8363" s="34"/>
      <c r="G8363" s="2"/>
      <c r="H8363" s="44">
        <f t="shared" si="135"/>
        <v>0</v>
      </c>
    </row>
    <row r="8364" spans="2:8" ht="12.5" x14ac:dyDescent="0.25">
      <c r="B8364" s="25"/>
      <c r="C8364" s="33"/>
      <c r="D8364" s="1"/>
      <c r="E8364" s="1"/>
      <c r="F8364" s="34"/>
      <c r="G8364" s="2"/>
      <c r="H8364" s="44">
        <f t="shared" si="135"/>
        <v>0</v>
      </c>
    </row>
    <row r="8365" spans="2:8" ht="12.5" x14ac:dyDescent="0.25">
      <c r="B8365" s="25"/>
      <c r="C8365" s="33"/>
      <c r="D8365" s="1"/>
      <c r="E8365" s="1"/>
      <c r="F8365" s="34"/>
      <c r="G8365" s="2"/>
      <c r="H8365" s="44">
        <f t="shared" si="135"/>
        <v>0</v>
      </c>
    </row>
    <row r="8366" spans="2:8" ht="12.5" x14ac:dyDescent="0.25">
      <c r="B8366" s="25"/>
      <c r="C8366" s="33"/>
      <c r="D8366" s="1"/>
      <c r="E8366" s="1"/>
      <c r="F8366" s="34"/>
      <c r="G8366" s="2"/>
      <c r="H8366" s="44">
        <f t="shared" si="135"/>
        <v>0</v>
      </c>
    </row>
    <row r="8367" spans="2:8" ht="12.5" x14ac:dyDescent="0.25">
      <c r="B8367" s="25"/>
      <c r="C8367" s="33"/>
      <c r="D8367" s="1"/>
      <c r="E8367" s="1"/>
      <c r="F8367" s="34"/>
      <c r="G8367" s="2"/>
      <c r="H8367" s="44">
        <f t="shared" si="135"/>
        <v>0</v>
      </c>
    </row>
    <row r="8368" spans="2:8" ht="12.5" x14ac:dyDescent="0.25">
      <c r="B8368" s="25"/>
      <c r="C8368" s="33"/>
      <c r="D8368" s="1"/>
      <c r="E8368" s="1"/>
      <c r="F8368" s="34"/>
      <c r="G8368" s="2"/>
      <c r="H8368" s="44">
        <f t="shared" si="135"/>
        <v>0</v>
      </c>
    </row>
    <row r="8369" spans="2:8" ht="12.5" x14ac:dyDescent="0.25">
      <c r="B8369" s="25"/>
      <c r="C8369" s="33"/>
      <c r="D8369" s="1"/>
      <c r="E8369" s="1"/>
      <c r="F8369" s="34"/>
      <c r="G8369" s="2"/>
      <c r="H8369" s="44">
        <f t="shared" si="135"/>
        <v>0</v>
      </c>
    </row>
    <row r="8370" spans="2:8" ht="12.5" x14ac:dyDescent="0.25">
      <c r="B8370" s="25"/>
      <c r="C8370" s="33"/>
      <c r="D8370" s="1"/>
      <c r="E8370" s="1"/>
      <c r="F8370" s="34"/>
      <c r="G8370" s="2"/>
      <c r="H8370" s="44">
        <f t="shared" si="135"/>
        <v>0</v>
      </c>
    </row>
    <row r="8371" spans="2:8" ht="12.5" x14ac:dyDescent="0.25">
      <c r="B8371" s="25"/>
      <c r="C8371" s="33"/>
      <c r="D8371" s="1"/>
      <c r="E8371" s="1"/>
      <c r="F8371" s="34"/>
      <c r="G8371" s="2"/>
      <c r="H8371" s="44">
        <f t="shared" si="135"/>
        <v>0</v>
      </c>
    </row>
    <row r="8372" spans="2:8" ht="12.5" x14ac:dyDescent="0.25">
      <c r="B8372" s="25"/>
      <c r="C8372" s="33"/>
      <c r="D8372" s="1"/>
      <c r="E8372" s="1"/>
      <c r="F8372" s="34"/>
      <c r="G8372" s="2"/>
      <c r="H8372" s="44">
        <f t="shared" si="135"/>
        <v>0</v>
      </c>
    </row>
    <row r="8373" spans="2:8" ht="12.5" x14ac:dyDescent="0.25">
      <c r="B8373" s="25"/>
      <c r="C8373" s="33"/>
      <c r="D8373" s="1"/>
      <c r="E8373" s="1"/>
      <c r="F8373" s="34"/>
      <c r="G8373" s="2"/>
      <c r="H8373" s="44">
        <f t="shared" si="135"/>
        <v>0</v>
      </c>
    </row>
    <row r="8374" spans="2:8" ht="12.5" x14ac:dyDescent="0.25">
      <c r="B8374" s="25"/>
      <c r="C8374" s="33"/>
      <c r="D8374" s="1"/>
      <c r="E8374" s="1"/>
      <c r="F8374" s="34"/>
      <c r="G8374" s="2"/>
      <c r="H8374" s="44">
        <f t="shared" si="135"/>
        <v>0</v>
      </c>
    </row>
    <row r="8375" spans="2:8" ht="12.5" x14ac:dyDescent="0.25">
      <c r="B8375" s="25"/>
      <c r="C8375" s="33"/>
      <c r="D8375" s="1"/>
      <c r="E8375" s="1"/>
      <c r="F8375" s="34"/>
      <c r="G8375" s="2"/>
      <c r="H8375" s="44">
        <f t="shared" si="135"/>
        <v>0</v>
      </c>
    </row>
    <row r="8376" spans="2:8" ht="12.5" x14ac:dyDescent="0.25">
      <c r="B8376" s="25"/>
      <c r="C8376" s="33"/>
      <c r="D8376" s="1"/>
      <c r="E8376" s="1"/>
      <c r="F8376" s="34"/>
      <c r="G8376" s="2"/>
      <c r="H8376" s="44">
        <f t="shared" si="135"/>
        <v>0</v>
      </c>
    </row>
    <row r="8377" spans="2:8" ht="12.5" x14ac:dyDescent="0.25">
      <c r="B8377" s="25"/>
      <c r="C8377" s="33"/>
      <c r="D8377" s="1"/>
      <c r="E8377" s="1"/>
      <c r="F8377" s="34"/>
      <c r="G8377" s="2"/>
      <c r="H8377" s="44">
        <f t="shared" si="135"/>
        <v>0</v>
      </c>
    </row>
    <row r="8378" spans="2:8" ht="12.5" x14ac:dyDescent="0.25">
      <c r="B8378" s="25"/>
      <c r="C8378" s="33"/>
      <c r="D8378" s="1"/>
      <c r="E8378" s="1"/>
      <c r="F8378" s="34"/>
      <c r="G8378" s="2"/>
      <c r="H8378" s="44">
        <f t="shared" si="135"/>
        <v>0</v>
      </c>
    </row>
    <row r="8379" spans="2:8" ht="12.5" x14ac:dyDescent="0.25">
      <c r="B8379" s="25"/>
      <c r="C8379" s="33"/>
      <c r="D8379" s="1"/>
      <c r="E8379" s="1"/>
      <c r="F8379" s="34"/>
      <c r="G8379" s="2"/>
      <c r="H8379" s="44">
        <f t="shared" si="135"/>
        <v>0</v>
      </c>
    </row>
    <row r="8380" spans="2:8" ht="12.5" x14ac:dyDescent="0.25">
      <c r="B8380" s="25"/>
      <c r="C8380" s="33"/>
      <c r="D8380" s="1"/>
      <c r="E8380" s="1"/>
      <c r="F8380" s="34"/>
      <c r="G8380" s="2"/>
      <c r="H8380" s="44">
        <f t="shared" si="135"/>
        <v>0</v>
      </c>
    </row>
    <row r="8381" spans="2:8" ht="12.5" x14ac:dyDescent="0.25">
      <c r="B8381" s="25"/>
      <c r="C8381" s="33"/>
      <c r="D8381" s="1"/>
      <c r="E8381" s="1"/>
      <c r="F8381" s="34"/>
      <c r="G8381" s="2"/>
      <c r="H8381" s="44">
        <f t="shared" si="135"/>
        <v>0</v>
      </c>
    </row>
    <row r="8382" spans="2:8" ht="12.5" x14ac:dyDescent="0.25">
      <c r="B8382" s="25"/>
      <c r="C8382" s="33"/>
      <c r="D8382" s="1"/>
      <c r="E8382" s="1"/>
      <c r="F8382" s="34"/>
      <c r="G8382" s="2"/>
      <c r="H8382" s="44">
        <f t="shared" si="135"/>
        <v>0</v>
      </c>
    </row>
    <row r="8383" spans="2:8" ht="12.5" x14ac:dyDescent="0.25">
      <c r="B8383" s="25"/>
      <c r="C8383" s="33"/>
      <c r="D8383" s="1"/>
      <c r="E8383" s="1"/>
      <c r="F8383" s="34"/>
      <c r="G8383" s="2"/>
      <c r="H8383" s="44">
        <f t="shared" si="135"/>
        <v>0</v>
      </c>
    </row>
    <row r="8384" spans="2:8" ht="12.5" x14ac:dyDescent="0.25">
      <c r="B8384" s="25"/>
      <c r="C8384" s="33"/>
      <c r="D8384" s="1"/>
      <c r="E8384" s="1"/>
      <c r="F8384" s="34"/>
      <c r="G8384" s="2"/>
      <c r="H8384" s="44">
        <f t="shared" si="135"/>
        <v>0</v>
      </c>
    </row>
    <row r="8385" spans="2:8" ht="12.5" x14ac:dyDescent="0.25">
      <c r="B8385" s="25"/>
      <c r="C8385" s="33"/>
      <c r="D8385" s="1"/>
      <c r="E8385" s="1"/>
      <c r="F8385" s="34"/>
      <c r="G8385" s="2"/>
      <c r="H8385" s="44">
        <f t="shared" si="135"/>
        <v>0</v>
      </c>
    </row>
    <row r="8386" spans="2:8" ht="12.5" x14ac:dyDescent="0.25">
      <c r="B8386" s="25"/>
      <c r="C8386" s="33"/>
      <c r="D8386" s="1"/>
      <c r="E8386" s="1"/>
      <c r="F8386" s="34"/>
      <c r="G8386" s="2"/>
      <c r="H8386" s="44">
        <f t="shared" si="135"/>
        <v>0</v>
      </c>
    </row>
    <row r="8387" spans="2:8" ht="12.5" x14ac:dyDescent="0.25">
      <c r="B8387" s="25"/>
      <c r="C8387" s="33"/>
      <c r="D8387" s="1"/>
      <c r="E8387" s="1"/>
      <c r="F8387" s="34"/>
      <c r="G8387" s="2"/>
      <c r="H8387" s="44">
        <f t="shared" si="135"/>
        <v>0</v>
      </c>
    </row>
    <row r="8388" spans="2:8" ht="12.5" x14ac:dyDescent="0.25">
      <c r="B8388" s="25"/>
      <c r="C8388" s="33"/>
      <c r="D8388" s="1"/>
      <c r="E8388" s="1"/>
      <c r="F8388" s="34"/>
      <c r="G8388" s="2"/>
      <c r="H8388" s="44">
        <f t="shared" si="135"/>
        <v>0</v>
      </c>
    </row>
    <row r="8389" spans="2:8" ht="12.5" x14ac:dyDescent="0.25">
      <c r="B8389" s="25"/>
      <c r="C8389" s="33"/>
      <c r="D8389" s="1"/>
      <c r="E8389" s="1"/>
      <c r="F8389" s="34"/>
      <c r="G8389" s="2"/>
      <c r="H8389" s="44">
        <f t="shared" si="135"/>
        <v>0</v>
      </c>
    </row>
    <row r="8390" spans="2:8" ht="12.5" x14ac:dyDescent="0.25">
      <c r="B8390" s="25"/>
      <c r="C8390" s="33"/>
      <c r="D8390" s="1"/>
      <c r="E8390" s="1"/>
      <c r="F8390" s="34"/>
      <c r="G8390" s="2"/>
      <c r="H8390" s="44">
        <f t="shared" ref="H8390:H8453" si="136">F8390*ROUND(G8390,4)</f>
        <v>0</v>
      </c>
    </row>
    <row r="8391" spans="2:8" ht="12.5" x14ac:dyDescent="0.25">
      <c r="B8391" s="25"/>
      <c r="C8391" s="33"/>
      <c r="D8391" s="1"/>
      <c r="E8391" s="1"/>
      <c r="F8391" s="34"/>
      <c r="G8391" s="2"/>
      <c r="H8391" s="44">
        <f t="shared" si="136"/>
        <v>0</v>
      </c>
    </row>
    <row r="8392" spans="2:8" ht="12.5" x14ac:dyDescent="0.25">
      <c r="B8392" s="25"/>
      <c r="C8392" s="33"/>
      <c r="D8392" s="1"/>
      <c r="E8392" s="1"/>
      <c r="F8392" s="34"/>
      <c r="G8392" s="2"/>
      <c r="H8392" s="44">
        <f t="shared" si="136"/>
        <v>0</v>
      </c>
    </row>
    <row r="8393" spans="2:8" ht="12.5" x14ac:dyDescent="0.25">
      <c r="B8393" s="25"/>
      <c r="C8393" s="33"/>
      <c r="D8393" s="1"/>
      <c r="E8393" s="1"/>
      <c r="F8393" s="34"/>
      <c r="G8393" s="2"/>
      <c r="H8393" s="44">
        <f t="shared" si="136"/>
        <v>0</v>
      </c>
    </row>
    <row r="8394" spans="2:8" ht="12.5" x14ac:dyDescent="0.25">
      <c r="B8394" s="25"/>
      <c r="C8394" s="33"/>
      <c r="D8394" s="1"/>
      <c r="E8394" s="1"/>
      <c r="F8394" s="34"/>
      <c r="G8394" s="2"/>
      <c r="H8394" s="44">
        <f t="shared" si="136"/>
        <v>0</v>
      </c>
    </row>
    <row r="8395" spans="2:8" ht="12.5" x14ac:dyDescent="0.25">
      <c r="B8395" s="25"/>
      <c r="C8395" s="33"/>
      <c r="D8395" s="1"/>
      <c r="E8395" s="1"/>
      <c r="F8395" s="34"/>
      <c r="G8395" s="2"/>
      <c r="H8395" s="44">
        <f t="shared" si="136"/>
        <v>0</v>
      </c>
    </row>
    <row r="8396" spans="2:8" ht="12.5" x14ac:dyDescent="0.25">
      <c r="B8396" s="25"/>
      <c r="C8396" s="33"/>
      <c r="D8396" s="1"/>
      <c r="E8396" s="1"/>
      <c r="F8396" s="34"/>
      <c r="G8396" s="2"/>
      <c r="H8396" s="44">
        <f t="shared" si="136"/>
        <v>0</v>
      </c>
    </row>
    <row r="8397" spans="2:8" ht="12.5" x14ac:dyDescent="0.25">
      <c r="B8397" s="25"/>
      <c r="C8397" s="33"/>
      <c r="D8397" s="1"/>
      <c r="E8397" s="1"/>
      <c r="F8397" s="34"/>
      <c r="G8397" s="2"/>
      <c r="H8397" s="44">
        <f t="shared" si="136"/>
        <v>0</v>
      </c>
    </row>
    <row r="8398" spans="2:8" ht="12.5" x14ac:dyDescent="0.25">
      <c r="B8398" s="25"/>
      <c r="C8398" s="33"/>
      <c r="D8398" s="1"/>
      <c r="E8398" s="1"/>
      <c r="F8398" s="34"/>
      <c r="G8398" s="2"/>
      <c r="H8398" s="44">
        <f t="shared" si="136"/>
        <v>0</v>
      </c>
    </row>
    <row r="8399" spans="2:8" ht="12.5" x14ac:dyDescent="0.25">
      <c r="B8399" s="25"/>
      <c r="C8399" s="33"/>
      <c r="D8399" s="1"/>
      <c r="E8399" s="1"/>
      <c r="F8399" s="34"/>
      <c r="G8399" s="2"/>
      <c r="H8399" s="44">
        <f t="shared" si="136"/>
        <v>0</v>
      </c>
    </row>
    <row r="8400" spans="2:8" ht="12.5" x14ac:dyDescent="0.25">
      <c r="B8400" s="25"/>
      <c r="C8400" s="33"/>
      <c r="D8400" s="1"/>
      <c r="E8400" s="1"/>
      <c r="F8400" s="34"/>
      <c r="G8400" s="2"/>
      <c r="H8400" s="44">
        <f t="shared" si="136"/>
        <v>0</v>
      </c>
    </row>
    <row r="8401" spans="2:8" ht="12.5" x14ac:dyDescent="0.25">
      <c r="B8401" s="25"/>
      <c r="C8401" s="33"/>
      <c r="D8401" s="1"/>
      <c r="E8401" s="1"/>
      <c r="F8401" s="34"/>
      <c r="G8401" s="2"/>
      <c r="H8401" s="44">
        <f t="shared" si="136"/>
        <v>0</v>
      </c>
    </row>
    <row r="8402" spans="2:8" ht="12.5" x14ac:dyDescent="0.25">
      <c r="B8402" s="25"/>
      <c r="C8402" s="33"/>
      <c r="D8402" s="1"/>
      <c r="E8402" s="1"/>
      <c r="F8402" s="34"/>
      <c r="G8402" s="2"/>
      <c r="H8402" s="44">
        <f t="shared" si="136"/>
        <v>0</v>
      </c>
    </row>
    <row r="8403" spans="2:8" ht="12.5" x14ac:dyDescent="0.25">
      <c r="B8403" s="25"/>
      <c r="C8403" s="33"/>
      <c r="D8403" s="1"/>
      <c r="E8403" s="1"/>
      <c r="F8403" s="34"/>
      <c r="G8403" s="2"/>
      <c r="H8403" s="44">
        <f t="shared" si="136"/>
        <v>0</v>
      </c>
    </row>
    <row r="8404" spans="2:8" ht="12.5" x14ac:dyDescent="0.25">
      <c r="B8404" s="25"/>
      <c r="C8404" s="33"/>
      <c r="D8404" s="1"/>
      <c r="E8404" s="1"/>
      <c r="F8404" s="34"/>
      <c r="G8404" s="2"/>
      <c r="H8404" s="44">
        <f t="shared" si="136"/>
        <v>0</v>
      </c>
    </row>
    <row r="8405" spans="2:8" ht="12.5" x14ac:dyDescent="0.25">
      <c r="B8405" s="25"/>
      <c r="C8405" s="33"/>
      <c r="D8405" s="1"/>
      <c r="E8405" s="1"/>
      <c r="F8405" s="34"/>
      <c r="G8405" s="2"/>
      <c r="H8405" s="44">
        <f t="shared" si="136"/>
        <v>0</v>
      </c>
    </row>
    <row r="8406" spans="2:8" ht="12.5" x14ac:dyDescent="0.25">
      <c r="B8406" s="25"/>
      <c r="C8406" s="33"/>
      <c r="D8406" s="1"/>
      <c r="E8406" s="1"/>
      <c r="F8406" s="34"/>
      <c r="G8406" s="2"/>
      <c r="H8406" s="44">
        <f t="shared" si="136"/>
        <v>0</v>
      </c>
    </row>
    <row r="8407" spans="2:8" ht="12.5" x14ac:dyDescent="0.25">
      <c r="B8407" s="25"/>
      <c r="C8407" s="33"/>
      <c r="D8407" s="1"/>
      <c r="E8407" s="1"/>
      <c r="F8407" s="34"/>
      <c r="G8407" s="2"/>
      <c r="H8407" s="44">
        <f t="shared" si="136"/>
        <v>0</v>
      </c>
    </row>
    <row r="8408" spans="2:8" ht="12.5" x14ac:dyDescent="0.25">
      <c r="B8408" s="25"/>
      <c r="C8408" s="33"/>
      <c r="D8408" s="1"/>
      <c r="E8408" s="1"/>
      <c r="F8408" s="34"/>
      <c r="G8408" s="2"/>
      <c r="H8408" s="44">
        <f t="shared" si="136"/>
        <v>0</v>
      </c>
    </row>
    <row r="8409" spans="2:8" ht="12.5" x14ac:dyDescent="0.25">
      <c r="B8409" s="25"/>
      <c r="C8409" s="33"/>
      <c r="D8409" s="1"/>
      <c r="E8409" s="1"/>
      <c r="F8409" s="34"/>
      <c r="G8409" s="2"/>
      <c r="H8409" s="44">
        <f t="shared" si="136"/>
        <v>0</v>
      </c>
    </row>
    <row r="8410" spans="2:8" ht="12.5" x14ac:dyDescent="0.25">
      <c r="B8410" s="25"/>
      <c r="C8410" s="33"/>
      <c r="D8410" s="1"/>
      <c r="E8410" s="1"/>
      <c r="F8410" s="34"/>
      <c r="G8410" s="2"/>
      <c r="H8410" s="44">
        <f t="shared" si="136"/>
        <v>0</v>
      </c>
    </row>
    <row r="8411" spans="2:8" ht="12.5" x14ac:dyDescent="0.25">
      <c r="B8411" s="25"/>
      <c r="C8411" s="33"/>
      <c r="D8411" s="1"/>
      <c r="E8411" s="1"/>
      <c r="F8411" s="34"/>
      <c r="G8411" s="2"/>
      <c r="H8411" s="44">
        <f t="shared" si="136"/>
        <v>0</v>
      </c>
    </row>
    <row r="8412" spans="2:8" ht="12.5" x14ac:dyDescent="0.25">
      <c r="B8412" s="25"/>
      <c r="C8412" s="33"/>
      <c r="D8412" s="1"/>
      <c r="E8412" s="1"/>
      <c r="F8412" s="34"/>
      <c r="G8412" s="2"/>
      <c r="H8412" s="44">
        <f t="shared" si="136"/>
        <v>0</v>
      </c>
    </row>
    <row r="8413" spans="2:8" ht="12.5" x14ac:dyDescent="0.25">
      <c r="B8413" s="25"/>
      <c r="C8413" s="33"/>
      <c r="D8413" s="1"/>
      <c r="E8413" s="1"/>
      <c r="F8413" s="34"/>
      <c r="G8413" s="2"/>
      <c r="H8413" s="44">
        <f t="shared" si="136"/>
        <v>0</v>
      </c>
    </row>
    <row r="8414" spans="2:8" ht="12.5" x14ac:dyDescent="0.25">
      <c r="B8414" s="25"/>
      <c r="C8414" s="33"/>
      <c r="D8414" s="1"/>
      <c r="E8414" s="1"/>
      <c r="F8414" s="34"/>
      <c r="G8414" s="2"/>
      <c r="H8414" s="44">
        <f t="shared" si="136"/>
        <v>0</v>
      </c>
    </row>
    <row r="8415" spans="2:8" ht="12.5" x14ac:dyDescent="0.25">
      <c r="B8415" s="25"/>
      <c r="C8415" s="33"/>
      <c r="D8415" s="1"/>
      <c r="E8415" s="1"/>
      <c r="F8415" s="34"/>
      <c r="G8415" s="2"/>
      <c r="H8415" s="44">
        <f t="shared" si="136"/>
        <v>0</v>
      </c>
    </row>
    <row r="8416" spans="2:8" ht="12.5" x14ac:dyDescent="0.25">
      <c r="B8416" s="25"/>
      <c r="C8416" s="33"/>
      <c r="D8416" s="1"/>
      <c r="E8416" s="1"/>
      <c r="F8416" s="34"/>
      <c r="G8416" s="2"/>
      <c r="H8416" s="44">
        <f t="shared" si="136"/>
        <v>0</v>
      </c>
    </row>
    <row r="8417" spans="2:8" ht="12.5" x14ac:dyDescent="0.25">
      <c r="B8417" s="25"/>
      <c r="C8417" s="33"/>
      <c r="D8417" s="1"/>
      <c r="E8417" s="1"/>
      <c r="F8417" s="34"/>
      <c r="G8417" s="2"/>
      <c r="H8417" s="44">
        <f t="shared" si="136"/>
        <v>0</v>
      </c>
    </row>
    <row r="8418" spans="2:8" ht="12.5" x14ac:dyDescent="0.25">
      <c r="B8418" s="25"/>
      <c r="C8418" s="33"/>
      <c r="D8418" s="1"/>
      <c r="E8418" s="1"/>
      <c r="F8418" s="34"/>
      <c r="G8418" s="2"/>
      <c r="H8418" s="44">
        <f t="shared" si="136"/>
        <v>0</v>
      </c>
    </row>
    <row r="8419" spans="2:8" ht="12.5" x14ac:dyDescent="0.25">
      <c r="B8419" s="25"/>
      <c r="C8419" s="33"/>
      <c r="D8419" s="1"/>
      <c r="E8419" s="1"/>
      <c r="F8419" s="34"/>
      <c r="G8419" s="2"/>
      <c r="H8419" s="44">
        <f t="shared" si="136"/>
        <v>0</v>
      </c>
    </row>
    <row r="8420" spans="2:8" ht="12.5" x14ac:dyDescent="0.25">
      <c r="B8420" s="25"/>
      <c r="C8420" s="33"/>
      <c r="D8420" s="1"/>
      <c r="E8420" s="1"/>
      <c r="F8420" s="34"/>
      <c r="G8420" s="2"/>
      <c r="H8420" s="44">
        <f t="shared" si="136"/>
        <v>0</v>
      </c>
    </row>
    <row r="8421" spans="2:8" ht="12.5" x14ac:dyDescent="0.25">
      <c r="B8421" s="25"/>
      <c r="C8421" s="33"/>
      <c r="D8421" s="1"/>
      <c r="E8421" s="1"/>
      <c r="F8421" s="34"/>
      <c r="G8421" s="2"/>
      <c r="H8421" s="44">
        <f t="shared" si="136"/>
        <v>0</v>
      </c>
    </row>
    <row r="8422" spans="2:8" ht="12.5" x14ac:dyDescent="0.25">
      <c r="B8422" s="25"/>
      <c r="C8422" s="33"/>
      <c r="D8422" s="1"/>
      <c r="E8422" s="1"/>
      <c r="F8422" s="34"/>
      <c r="G8422" s="2"/>
      <c r="H8422" s="44">
        <f t="shared" si="136"/>
        <v>0</v>
      </c>
    </row>
    <row r="8423" spans="2:8" ht="12.5" x14ac:dyDescent="0.25">
      <c r="B8423" s="25"/>
      <c r="C8423" s="33"/>
      <c r="D8423" s="1"/>
      <c r="E8423" s="1"/>
      <c r="F8423" s="34"/>
      <c r="G8423" s="2"/>
      <c r="H8423" s="44">
        <f t="shared" si="136"/>
        <v>0</v>
      </c>
    </row>
    <row r="8424" spans="2:8" ht="12.5" x14ac:dyDescent="0.25">
      <c r="B8424" s="25"/>
      <c r="C8424" s="33"/>
      <c r="D8424" s="1"/>
      <c r="E8424" s="1"/>
      <c r="F8424" s="34"/>
      <c r="G8424" s="2"/>
      <c r="H8424" s="44">
        <f t="shared" si="136"/>
        <v>0</v>
      </c>
    </row>
    <row r="8425" spans="2:8" ht="12.5" x14ac:dyDescent="0.25">
      <c r="B8425" s="25"/>
      <c r="C8425" s="33"/>
      <c r="D8425" s="1"/>
      <c r="E8425" s="1"/>
      <c r="F8425" s="34"/>
      <c r="G8425" s="2"/>
      <c r="H8425" s="44">
        <f t="shared" si="136"/>
        <v>0</v>
      </c>
    </row>
    <row r="8426" spans="2:8" ht="12.5" x14ac:dyDescent="0.25">
      <c r="B8426" s="25"/>
      <c r="C8426" s="33"/>
      <c r="D8426" s="1"/>
      <c r="E8426" s="1"/>
      <c r="F8426" s="34"/>
      <c r="G8426" s="2"/>
      <c r="H8426" s="44">
        <f t="shared" si="136"/>
        <v>0</v>
      </c>
    </row>
    <row r="8427" spans="2:8" ht="12.5" x14ac:dyDescent="0.25">
      <c r="B8427" s="25"/>
      <c r="C8427" s="33"/>
      <c r="D8427" s="1"/>
      <c r="E8427" s="1"/>
      <c r="F8427" s="34"/>
      <c r="G8427" s="2"/>
      <c r="H8427" s="44">
        <f t="shared" si="136"/>
        <v>0</v>
      </c>
    </row>
    <row r="8428" spans="2:8" ht="12.5" x14ac:dyDescent="0.25">
      <c r="B8428" s="25"/>
      <c r="C8428" s="33"/>
      <c r="D8428" s="1"/>
      <c r="E8428" s="1"/>
      <c r="F8428" s="34"/>
      <c r="G8428" s="2"/>
      <c r="H8428" s="44">
        <f t="shared" si="136"/>
        <v>0</v>
      </c>
    </row>
    <row r="8429" spans="2:8" ht="12.5" x14ac:dyDescent="0.25">
      <c r="B8429" s="25"/>
      <c r="C8429" s="33"/>
      <c r="D8429" s="1"/>
      <c r="E8429" s="1"/>
      <c r="F8429" s="34"/>
      <c r="G8429" s="2"/>
      <c r="H8429" s="44">
        <f t="shared" si="136"/>
        <v>0</v>
      </c>
    </row>
    <row r="8430" spans="2:8" ht="12.5" x14ac:dyDescent="0.25">
      <c r="B8430" s="25"/>
      <c r="C8430" s="33"/>
      <c r="D8430" s="1"/>
      <c r="E8430" s="1"/>
      <c r="F8430" s="34"/>
      <c r="G8430" s="2"/>
      <c r="H8430" s="44">
        <f t="shared" si="136"/>
        <v>0</v>
      </c>
    </row>
    <row r="8431" spans="2:8" ht="12.5" x14ac:dyDescent="0.25">
      <c r="B8431" s="25"/>
      <c r="C8431" s="33"/>
      <c r="D8431" s="1"/>
      <c r="E8431" s="1"/>
      <c r="F8431" s="34"/>
      <c r="G8431" s="2"/>
      <c r="H8431" s="44">
        <f t="shared" si="136"/>
        <v>0</v>
      </c>
    </row>
    <row r="8432" spans="2:8" ht="12.5" x14ac:dyDescent="0.25">
      <c r="B8432" s="25"/>
      <c r="C8432" s="33"/>
      <c r="D8432" s="1"/>
      <c r="E8432" s="1"/>
      <c r="F8432" s="34"/>
      <c r="G8432" s="2"/>
      <c r="H8432" s="44">
        <f t="shared" si="136"/>
        <v>0</v>
      </c>
    </row>
    <row r="8433" spans="2:8" ht="12.5" x14ac:dyDescent="0.25">
      <c r="B8433" s="25"/>
      <c r="C8433" s="33"/>
      <c r="D8433" s="1"/>
      <c r="E8433" s="1"/>
      <c r="F8433" s="34"/>
      <c r="G8433" s="2"/>
      <c r="H8433" s="44">
        <f t="shared" si="136"/>
        <v>0</v>
      </c>
    </row>
    <row r="8434" spans="2:8" ht="12.5" x14ac:dyDescent="0.25">
      <c r="B8434" s="25"/>
      <c r="C8434" s="33"/>
      <c r="D8434" s="1"/>
      <c r="E8434" s="1"/>
      <c r="F8434" s="34"/>
      <c r="G8434" s="2"/>
      <c r="H8434" s="44">
        <f t="shared" si="136"/>
        <v>0</v>
      </c>
    </row>
    <row r="8435" spans="2:8" ht="12.5" x14ac:dyDescent="0.25">
      <c r="B8435" s="25"/>
      <c r="C8435" s="33"/>
      <c r="D8435" s="1"/>
      <c r="E8435" s="1"/>
      <c r="F8435" s="34"/>
      <c r="G8435" s="2"/>
      <c r="H8435" s="44">
        <f t="shared" si="136"/>
        <v>0</v>
      </c>
    </row>
    <row r="8436" spans="2:8" ht="12.5" x14ac:dyDescent="0.25">
      <c r="B8436" s="25"/>
      <c r="C8436" s="33"/>
      <c r="D8436" s="1"/>
      <c r="E8436" s="1"/>
      <c r="F8436" s="34"/>
      <c r="G8436" s="2"/>
      <c r="H8436" s="44">
        <f t="shared" si="136"/>
        <v>0</v>
      </c>
    </row>
    <row r="8437" spans="2:8" ht="12.5" x14ac:dyDescent="0.25">
      <c r="B8437" s="25"/>
      <c r="C8437" s="33"/>
      <c r="D8437" s="1"/>
      <c r="E8437" s="1"/>
      <c r="F8437" s="34"/>
      <c r="G8437" s="2"/>
      <c r="H8437" s="44">
        <f t="shared" si="136"/>
        <v>0</v>
      </c>
    </row>
    <row r="8438" spans="2:8" ht="12.5" x14ac:dyDescent="0.25">
      <c r="B8438" s="25"/>
      <c r="C8438" s="33"/>
      <c r="D8438" s="1"/>
      <c r="E8438" s="1"/>
      <c r="F8438" s="34"/>
      <c r="G8438" s="2"/>
      <c r="H8438" s="44">
        <f t="shared" si="136"/>
        <v>0</v>
      </c>
    </row>
    <row r="8439" spans="2:8" ht="12.5" x14ac:dyDescent="0.25">
      <c r="B8439" s="25"/>
      <c r="C8439" s="33"/>
      <c r="D8439" s="1"/>
      <c r="E8439" s="1"/>
      <c r="F8439" s="34"/>
      <c r="G8439" s="2"/>
      <c r="H8439" s="44">
        <f t="shared" si="136"/>
        <v>0</v>
      </c>
    </row>
    <row r="8440" spans="2:8" ht="12.5" x14ac:dyDescent="0.25">
      <c r="B8440" s="25"/>
      <c r="C8440" s="33"/>
      <c r="D8440" s="1"/>
      <c r="E8440" s="1"/>
      <c r="F8440" s="34"/>
      <c r="G8440" s="2"/>
      <c r="H8440" s="44">
        <f t="shared" si="136"/>
        <v>0</v>
      </c>
    </row>
    <row r="8441" spans="2:8" ht="12.5" x14ac:dyDescent="0.25">
      <c r="B8441" s="25"/>
      <c r="C8441" s="33"/>
      <c r="D8441" s="1"/>
      <c r="E8441" s="1"/>
      <c r="F8441" s="34"/>
      <c r="G8441" s="2"/>
      <c r="H8441" s="44">
        <f t="shared" si="136"/>
        <v>0</v>
      </c>
    </row>
    <row r="8442" spans="2:8" ht="12.5" x14ac:dyDescent="0.25">
      <c r="B8442" s="25"/>
      <c r="C8442" s="33"/>
      <c r="D8442" s="1"/>
      <c r="E8442" s="1"/>
      <c r="F8442" s="34"/>
      <c r="G8442" s="2"/>
      <c r="H8442" s="44">
        <f t="shared" si="136"/>
        <v>0</v>
      </c>
    </row>
    <row r="8443" spans="2:8" ht="12.5" x14ac:dyDescent="0.25">
      <c r="B8443" s="25"/>
      <c r="C8443" s="33"/>
      <c r="D8443" s="1"/>
      <c r="E8443" s="1"/>
      <c r="F8443" s="34"/>
      <c r="G8443" s="2"/>
      <c r="H8443" s="44">
        <f t="shared" si="136"/>
        <v>0</v>
      </c>
    </row>
    <row r="8444" spans="2:8" ht="12.5" x14ac:dyDescent="0.25">
      <c r="B8444" s="25"/>
      <c r="C8444" s="33"/>
      <c r="D8444" s="1"/>
      <c r="E8444" s="1"/>
      <c r="F8444" s="34"/>
      <c r="G8444" s="2"/>
      <c r="H8444" s="44">
        <f t="shared" si="136"/>
        <v>0</v>
      </c>
    </row>
    <row r="8445" spans="2:8" ht="12.5" x14ac:dyDescent="0.25">
      <c r="B8445" s="25"/>
      <c r="C8445" s="33"/>
      <c r="D8445" s="1"/>
      <c r="E8445" s="1"/>
      <c r="F8445" s="34"/>
      <c r="G8445" s="2"/>
      <c r="H8445" s="44">
        <f t="shared" si="136"/>
        <v>0</v>
      </c>
    </row>
    <row r="8446" spans="2:8" ht="12.5" x14ac:dyDescent="0.25">
      <c r="B8446" s="25"/>
      <c r="C8446" s="33"/>
      <c r="D8446" s="1"/>
      <c r="E8446" s="1"/>
      <c r="F8446" s="34"/>
      <c r="G8446" s="2"/>
      <c r="H8446" s="44">
        <f t="shared" si="136"/>
        <v>0</v>
      </c>
    </row>
    <row r="8447" spans="2:8" ht="12.5" x14ac:dyDescent="0.25">
      <c r="B8447" s="25"/>
      <c r="C8447" s="33"/>
      <c r="D8447" s="1"/>
      <c r="E8447" s="1"/>
      <c r="F8447" s="34"/>
      <c r="G8447" s="2"/>
      <c r="H8447" s="44">
        <f t="shared" si="136"/>
        <v>0</v>
      </c>
    </row>
    <row r="8448" spans="2:8" ht="12.5" x14ac:dyDescent="0.25">
      <c r="B8448" s="25"/>
      <c r="C8448" s="33"/>
      <c r="D8448" s="1"/>
      <c r="E8448" s="1"/>
      <c r="F8448" s="34"/>
      <c r="G8448" s="2"/>
      <c r="H8448" s="44">
        <f t="shared" si="136"/>
        <v>0</v>
      </c>
    </row>
    <row r="8449" spans="2:8" ht="12.5" x14ac:dyDescent="0.25">
      <c r="B8449" s="25"/>
      <c r="C8449" s="33"/>
      <c r="D8449" s="1"/>
      <c r="E8449" s="1"/>
      <c r="F8449" s="34"/>
      <c r="G8449" s="2"/>
      <c r="H8449" s="44">
        <f t="shared" si="136"/>
        <v>0</v>
      </c>
    </row>
    <row r="8450" spans="2:8" ht="12.5" x14ac:dyDescent="0.25">
      <c r="B8450" s="25"/>
      <c r="C8450" s="33"/>
      <c r="D8450" s="1"/>
      <c r="E8450" s="1"/>
      <c r="F8450" s="34"/>
      <c r="G8450" s="2"/>
      <c r="H8450" s="44">
        <f t="shared" si="136"/>
        <v>0</v>
      </c>
    </row>
    <row r="8451" spans="2:8" ht="12.5" x14ac:dyDescent="0.25">
      <c r="B8451" s="25"/>
      <c r="C8451" s="33"/>
      <c r="D8451" s="1"/>
      <c r="E8451" s="1"/>
      <c r="F8451" s="34"/>
      <c r="G8451" s="2"/>
      <c r="H8451" s="44">
        <f t="shared" si="136"/>
        <v>0</v>
      </c>
    </row>
    <row r="8452" spans="2:8" ht="12.5" x14ac:dyDescent="0.25">
      <c r="B8452" s="25"/>
      <c r="C8452" s="33"/>
      <c r="D8452" s="1"/>
      <c r="E8452" s="1"/>
      <c r="F8452" s="34"/>
      <c r="G8452" s="2"/>
      <c r="H8452" s="44">
        <f t="shared" si="136"/>
        <v>0</v>
      </c>
    </row>
    <row r="8453" spans="2:8" ht="12.5" x14ac:dyDescent="0.25">
      <c r="B8453" s="25"/>
      <c r="C8453" s="33"/>
      <c r="D8453" s="1"/>
      <c r="E8453" s="1"/>
      <c r="F8453" s="34"/>
      <c r="G8453" s="2"/>
      <c r="H8453" s="44">
        <f t="shared" si="136"/>
        <v>0</v>
      </c>
    </row>
    <row r="8454" spans="2:8" ht="12.5" x14ac:dyDescent="0.25">
      <c r="B8454" s="25"/>
      <c r="C8454" s="33"/>
      <c r="D8454" s="1"/>
      <c r="E8454" s="1"/>
      <c r="F8454" s="34"/>
      <c r="G8454" s="2"/>
      <c r="H8454" s="44">
        <f t="shared" ref="H8454:H8517" si="137">F8454*ROUND(G8454,4)</f>
        <v>0</v>
      </c>
    </row>
    <row r="8455" spans="2:8" ht="12.5" x14ac:dyDescent="0.25">
      <c r="B8455" s="25"/>
      <c r="C8455" s="33"/>
      <c r="D8455" s="1"/>
      <c r="E8455" s="1"/>
      <c r="F8455" s="34"/>
      <c r="G8455" s="2"/>
      <c r="H8455" s="44">
        <f t="shared" si="137"/>
        <v>0</v>
      </c>
    </row>
    <row r="8456" spans="2:8" ht="12.5" x14ac:dyDescent="0.25">
      <c r="B8456" s="25"/>
      <c r="C8456" s="33"/>
      <c r="D8456" s="1"/>
      <c r="E8456" s="1"/>
      <c r="F8456" s="34"/>
      <c r="G8456" s="2"/>
      <c r="H8456" s="44">
        <f t="shared" si="137"/>
        <v>0</v>
      </c>
    </row>
    <row r="8457" spans="2:8" ht="12.5" x14ac:dyDescent="0.25">
      <c r="B8457" s="25"/>
      <c r="C8457" s="33"/>
      <c r="D8457" s="1"/>
      <c r="E8457" s="1"/>
      <c r="F8457" s="34"/>
      <c r="G8457" s="2"/>
      <c r="H8457" s="44">
        <f t="shared" si="137"/>
        <v>0</v>
      </c>
    </row>
    <row r="8458" spans="2:8" ht="12.5" x14ac:dyDescent="0.25">
      <c r="B8458" s="25"/>
      <c r="C8458" s="33"/>
      <c r="D8458" s="1"/>
      <c r="E8458" s="1"/>
      <c r="F8458" s="34"/>
      <c r="G8458" s="2"/>
      <c r="H8458" s="44">
        <f t="shared" si="137"/>
        <v>0</v>
      </c>
    </row>
    <row r="8459" spans="2:8" ht="12.5" x14ac:dyDescent="0.25">
      <c r="B8459" s="25"/>
      <c r="C8459" s="33"/>
      <c r="D8459" s="1"/>
      <c r="E8459" s="1"/>
      <c r="F8459" s="34"/>
      <c r="G8459" s="2"/>
      <c r="H8459" s="44">
        <f t="shared" si="137"/>
        <v>0</v>
      </c>
    </row>
    <row r="8460" spans="2:8" ht="12.5" x14ac:dyDescent="0.25">
      <c r="B8460" s="25"/>
      <c r="C8460" s="33"/>
      <c r="D8460" s="1"/>
      <c r="E8460" s="1"/>
      <c r="F8460" s="34"/>
      <c r="G8460" s="2"/>
      <c r="H8460" s="44">
        <f t="shared" si="137"/>
        <v>0</v>
      </c>
    </row>
    <row r="8461" spans="2:8" ht="12.5" x14ac:dyDescent="0.25">
      <c r="B8461" s="25"/>
      <c r="C8461" s="33"/>
      <c r="D8461" s="1"/>
      <c r="E8461" s="1"/>
      <c r="F8461" s="34"/>
      <c r="G8461" s="2"/>
      <c r="H8461" s="44">
        <f t="shared" si="137"/>
        <v>0</v>
      </c>
    </row>
    <row r="8462" spans="2:8" ht="12.5" x14ac:dyDescent="0.25">
      <c r="B8462" s="25"/>
      <c r="C8462" s="33"/>
      <c r="D8462" s="1"/>
      <c r="E8462" s="1"/>
      <c r="F8462" s="34"/>
      <c r="G8462" s="2"/>
      <c r="H8462" s="44">
        <f t="shared" si="137"/>
        <v>0</v>
      </c>
    </row>
    <row r="8463" spans="2:8" ht="12.5" x14ac:dyDescent="0.25">
      <c r="B8463" s="25"/>
      <c r="C8463" s="33"/>
      <c r="D8463" s="1"/>
      <c r="E8463" s="1"/>
      <c r="F8463" s="34"/>
      <c r="G8463" s="2"/>
      <c r="H8463" s="44">
        <f t="shared" si="137"/>
        <v>0</v>
      </c>
    </row>
    <row r="8464" spans="2:8" ht="12.5" x14ac:dyDescent="0.25">
      <c r="B8464" s="25"/>
      <c r="C8464" s="33"/>
      <c r="D8464" s="1"/>
      <c r="E8464" s="1"/>
      <c r="F8464" s="34"/>
      <c r="G8464" s="2"/>
      <c r="H8464" s="44">
        <f t="shared" si="137"/>
        <v>0</v>
      </c>
    </row>
    <row r="8465" spans="2:8" ht="12.5" x14ac:dyDescent="0.25">
      <c r="B8465" s="25"/>
      <c r="C8465" s="33"/>
      <c r="D8465" s="1"/>
      <c r="E8465" s="1"/>
      <c r="F8465" s="34"/>
      <c r="G8465" s="2"/>
      <c r="H8465" s="44">
        <f t="shared" si="137"/>
        <v>0</v>
      </c>
    </row>
    <row r="8466" spans="2:8" ht="12.5" x14ac:dyDescent="0.25">
      <c r="B8466" s="25"/>
      <c r="C8466" s="33"/>
      <c r="D8466" s="1"/>
      <c r="E8466" s="1"/>
      <c r="F8466" s="34"/>
      <c r="G8466" s="2"/>
      <c r="H8466" s="44">
        <f t="shared" si="137"/>
        <v>0</v>
      </c>
    </row>
    <row r="8467" spans="2:8" ht="12.5" x14ac:dyDescent="0.25">
      <c r="B8467" s="25"/>
      <c r="C8467" s="33"/>
      <c r="D8467" s="1"/>
      <c r="E8467" s="1"/>
      <c r="F8467" s="34"/>
      <c r="G8467" s="2"/>
      <c r="H8467" s="44">
        <f t="shared" si="137"/>
        <v>0</v>
      </c>
    </row>
    <row r="8468" spans="2:8" ht="12.5" x14ac:dyDescent="0.25">
      <c r="B8468" s="25"/>
      <c r="C8468" s="33"/>
      <c r="D8468" s="1"/>
      <c r="E8468" s="1"/>
      <c r="F8468" s="34"/>
      <c r="G8468" s="2"/>
      <c r="H8468" s="44">
        <f t="shared" si="137"/>
        <v>0</v>
      </c>
    </row>
    <row r="8469" spans="2:8" ht="12.5" x14ac:dyDescent="0.25">
      <c r="B8469" s="25"/>
      <c r="C8469" s="33"/>
      <c r="D8469" s="1"/>
      <c r="E8469" s="1"/>
      <c r="F8469" s="34"/>
      <c r="G8469" s="2"/>
      <c r="H8469" s="44">
        <f t="shared" si="137"/>
        <v>0</v>
      </c>
    </row>
    <row r="8470" spans="2:8" ht="12.5" x14ac:dyDescent="0.25">
      <c r="B8470" s="25"/>
      <c r="C8470" s="33"/>
      <c r="D8470" s="1"/>
      <c r="E8470" s="1"/>
      <c r="F8470" s="34"/>
      <c r="G8470" s="2"/>
      <c r="H8470" s="44">
        <f t="shared" si="137"/>
        <v>0</v>
      </c>
    </row>
    <row r="8471" spans="2:8" ht="12.5" x14ac:dyDescent="0.25">
      <c r="B8471" s="25"/>
      <c r="C8471" s="33"/>
      <c r="D8471" s="1"/>
      <c r="E8471" s="1"/>
      <c r="F8471" s="34"/>
      <c r="G8471" s="2"/>
      <c r="H8471" s="44">
        <f t="shared" si="137"/>
        <v>0</v>
      </c>
    </row>
    <row r="8472" spans="2:8" ht="12.5" x14ac:dyDescent="0.25">
      <c r="B8472" s="25"/>
      <c r="C8472" s="33"/>
      <c r="D8472" s="1"/>
      <c r="E8472" s="1"/>
      <c r="F8472" s="34"/>
      <c r="G8472" s="2"/>
      <c r="H8472" s="44">
        <f t="shared" si="137"/>
        <v>0</v>
      </c>
    </row>
    <row r="8473" spans="2:8" ht="12.5" x14ac:dyDescent="0.25">
      <c r="B8473" s="25"/>
      <c r="C8473" s="33"/>
      <c r="D8473" s="1"/>
      <c r="E8473" s="1"/>
      <c r="F8473" s="34"/>
      <c r="G8473" s="2"/>
      <c r="H8473" s="44">
        <f t="shared" si="137"/>
        <v>0</v>
      </c>
    </row>
    <row r="8474" spans="2:8" ht="12.5" x14ac:dyDescent="0.25">
      <c r="B8474" s="25"/>
      <c r="C8474" s="33"/>
      <c r="D8474" s="1"/>
      <c r="E8474" s="1"/>
      <c r="F8474" s="34"/>
      <c r="G8474" s="2"/>
      <c r="H8474" s="44">
        <f t="shared" si="137"/>
        <v>0</v>
      </c>
    </row>
    <row r="8475" spans="2:8" ht="12.5" x14ac:dyDescent="0.25">
      <c r="B8475" s="25"/>
      <c r="C8475" s="33"/>
      <c r="D8475" s="1"/>
      <c r="E8475" s="1"/>
      <c r="F8475" s="34"/>
      <c r="G8475" s="2"/>
      <c r="H8475" s="44">
        <f t="shared" si="137"/>
        <v>0</v>
      </c>
    </row>
    <row r="8476" spans="2:8" ht="12.5" x14ac:dyDescent="0.25">
      <c r="B8476" s="25"/>
      <c r="C8476" s="33"/>
      <c r="D8476" s="1"/>
      <c r="E8476" s="1"/>
      <c r="F8476" s="34"/>
      <c r="G8476" s="2"/>
      <c r="H8476" s="44">
        <f t="shared" si="137"/>
        <v>0</v>
      </c>
    </row>
    <row r="8477" spans="2:8" ht="12.5" x14ac:dyDescent="0.25">
      <c r="B8477" s="25"/>
      <c r="C8477" s="33"/>
      <c r="D8477" s="1"/>
      <c r="E8477" s="1"/>
      <c r="F8477" s="34"/>
      <c r="G8477" s="2"/>
      <c r="H8477" s="44">
        <f t="shared" si="137"/>
        <v>0</v>
      </c>
    </row>
    <row r="8478" spans="2:8" ht="12.5" x14ac:dyDescent="0.25">
      <c r="B8478" s="25"/>
      <c r="C8478" s="33"/>
      <c r="D8478" s="1"/>
      <c r="E8478" s="1"/>
      <c r="F8478" s="34"/>
      <c r="G8478" s="2"/>
      <c r="H8478" s="44">
        <f t="shared" si="137"/>
        <v>0</v>
      </c>
    </row>
    <row r="8479" spans="2:8" ht="12.5" x14ac:dyDescent="0.25">
      <c r="B8479" s="25"/>
      <c r="C8479" s="33"/>
      <c r="D8479" s="1"/>
      <c r="E8479" s="1"/>
      <c r="F8479" s="34"/>
      <c r="G8479" s="2"/>
      <c r="H8479" s="44">
        <f t="shared" si="137"/>
        <v>0</v>
      </c>
    </row>
    <row r="8480" spans="2:8" ht="12.5" x14ac:dyDescent="0.25">
      <c r="B8480" s="25"/>
      <c r="C8480" s="33"/>
      <c r="D8480" s="1"/>
      <c r="E8480" s="1"/>
      <c r="F8480" s="34"/>
      <c r="G8480" s="2"/>
      <c r="H8480" s="44">
        <f t="shared" si="137"/>
        <v>0</v>
      </c>
    </row>
    <row r="8481" spans="2:8" ht="12.5" x14ac:dyDescent="0.25">
      <c r="B8481" s="25"/>
      <c r="C8481" s="33"/>
      <c r="D8481" s="1"/>
      <c r="E8481" s="1"/>
      <c r="F8481" s="34"/>
      <c r="G8481" s="2"/>
      <c r="H8481" s="44">
        <f t="shared" si="137"/>
        <v>0</v>
      </c>
    </row>
    <row r="8482" spans="2:8" ht="12.5" x14ac:dyDescent="0.25">
      <c r="B8482" s="25"/>
      <c r="C8482" s="33"/>
      <c r="D8482" s="1"/>
      <c r="E8482" s="1"/>
      <c r="F8482" s="34"/>
      <c r="G8482" s="2"/>
      <c r="H8482" s="44">
        <f t="shared" si="137"/>
        <v>0</v>
      </c>
    </row>
    <row r="8483" spans="2:8" ht="12.5" x14ac:dyDescent="0.25">
      <c r="B8483" s="25"/>
      <c r="C8483" s="33"/>
      <c r="D8483" s="1"/>
      <c r="E8483" s="1"/>
      <c r="F8483" s="34"/>
      <c r="G8483" s="2"/>
      <c r="H8483" s="44">
        <f t="shared" si="137"/>
        <v>0</v>
      </c>
    </row>
    <row r="8484" spans="2:8" ht="12.5" x14ac:dyDescent="0.25">
      <c r="B8484" s="25"/>
      <c r="C8484" s="33"/>
      <c r="D8484" s="1"/>
      <c r="E8484" s="1"/>
      <c r="F8484" s="34"/>
      <c r="G8484" s="2"/>
      <c r="H8484" s="44">
        <f t="shared" si="137"/>
        <v>0</v>
      </c>
    </row>
    <row r="8485" spans="2:8" ht="12.5" x14ac:dyDescent="0.25">
      <c r="B8485" s="25"/>
      <c r="C8485" s="33"/>
      <c r="D8485" s="1"/>
      <c r="E8485" s="1"/>
      <c r="F8485" s="34"/>
      <c r="G8485" s="2"/>
      <c r="H8485" s="44">
        <f t="shared" si="137"/>
        <v>0</v>
      </c>
    </row>
    <row r="8486" spans="2:8" ht="12.5" x14ac:dyDescent="0.25">
      <c r="B8486" s="25"/>
      <c r="C8486" s="33"/>
      <c r="D8486" s="1"/>
      <c r="E8486" s="1"/>
      <c r="F8486" s="34"/>
      <c r="G8486" s="2"/>
      <c r="H8486" s="44">
        <f t="shared" si="137"/>
        <v>0</v>
      </c>
    </row>
    <row r="8487" spans="2:8" ht="12.5" x14ac:dyDescent="0.25">
      <c r="B8487" s="25"/>
      <c r="C8487" s="33"/>
      <c r="D8487" s="1"/>
      <c r="E8487" s="1"/>
      <c r="F8487" s="34"/>
      <c r="G8487" s="2"/>
      <c r="H8487" s="44">
        <f t="shared" si="137"/>
        <v>0</v>
      </c>
    </row>
    <row r="8488" spans="2:8" ht="12.5" x14ac:dyDescent="0.25">
      <c r="B8488" s="25"/>
      <c r="C8488" s="33"/>
      <c r="D8488" s="1"/>
      <c r="E8488" s="1"/>
      <c r="F8488" s="34"/>
      <c r="G8488" s="2"/>
      <c r="H8488" s="44">
        <f t="shared" si="137"/>
        <v>0</v>
      </c>
    </row>
    <row r="8489" spans="2:8" ht="12.5" x14ac:dyDescent="0.25">
      <c r="B8489" s="25"/>
      <c r="C8489" s="33"/>
      <c r="D8489" s="1"/>
      <c r="E8489" s="1"/>
      <c r="F8489" s="34"/>
      <c r="G8489" s="2"/>
      <c r="H8489" s="44">
        <f t="shared" si="137"/>
        <v>0</v>
      </c>
    </row>
    <row r="8490" spans="2:8" ht="12.5" x14ac:dyDescent="0.25">
      <c r="B8490" s="25"/>
      <c r="C8490" s="33"/>
      <c r="D8490" s="1"/>
      <c r="E8490" s="1"/>
      <c r="F8490" s="34"/>
      <c r="G8490" s="2"/>
      <c r="H8490" s="44">
        <f t="shared" si="137"/>
        <v>0</v>
      </c>
    </row>
    <row r="8491" spans="2:8" ht="12.5" x14ac:dyDescent="0.25">
      <c r="B8491" s="25"/>
      <c r="C8491" s="33"/>
      <c r="D8491" s="1"/>
      <c r="E8491" s="1"/>
      <c r="F8491" s="34"/>
      <c r="G8491" s="2"/>
      <c r="H8491" s="44">
        <f t="shared" si="137"/>
        <v>0</v>
      </c>
    </row>
    <row r="8492" spans="2:8" ht="12.5" x14ac:dyDescent="0.25">
      <c r="B8492" s="25"/>
      <c r="C8492" s="33"/>
      <c r="D8492" s="1"/>
      <c r="E8492" s="1"/>
      <c r="F8492" s="34"/>
      <c r="G8492" s="2"/>
      <c r="H8492" s="44">
        <f t="shared" si="137"/>
        <v>0</v>
      </c>
    </row>
    <row r="8493" spans="2:8" ht="12.5" x14ac:dyDescent="0.25">
      <c r="B8493" s="25"/>
      <c r="C8493" s="33"/>
      <c r="D8493" s="1"/>
      <c r="E8493" s="1"/>
      <c r="F8493" s="34"/>
      <c r="G8493" s="2"/>
      <c r="H8493" s="44">
        <f t="shared" si="137"/>
        <v>0</v>
      </c>
    </row>
    <row r="8494" spans="2:8" ht="12.5" x14ac:dyDescent="0.25">
      <c r="B8494" s="25"/>
      <c r="C8494" s="33"/>
      <c r="D8494" s="1"/>
      <c r="E8494" s="1"/>
      <c r="F8494" s="34"/>
      <c r="G8494" s="2"/>
      <c r="H8494" s="44">
        <f t="shared" si="137"/>
        <v>0</v>
      </c>
    </row>
    <row r="8495" spans="2:8" ht="12.5" x14ac:dyDescent="0.25">
      <c r="B8495" s="25"/>
      <c r="C8495" s="33"/>
      <c r="D8495" s="1"/>
      <c r="E8495" s="1"/>
      <c r="F8495" s="34"/>
      <c r="G8495" s="2"/>
      <c r="H8495" s="44">
        <f t="shared" si="137"/>
        <v>0</v>
      </c>
    </row>
    <row r="8496" spans="2:8" ht="12.5" x14ac:dyDescent="0.25">
      <c r="B8496" s="25"/>
      <c r="C8496" s="33"/>
      <c r="D8496" s="1"/>
      <c r="E8496" s="1"/>
      <c r="F8496" s="34"/>
      <c r="G8496" s="2"/>
      <c r="H8496" s="44">
        <f t="shared" si="137"/>
        <v>0</v>
      </c>
    </row>
    <row r="8497" spans="2:8" ht="12.5" x14ac:dyDescent="0.25">
      <c r="B8497" s="25"/>
      <c r="C8497" s="33"/>
      <c r="D8497" s="1"/>
      <c r="E8497" s="1"/>
      <c r="F8497" s="34"/>
      <c r="G8497" s="2"/>
      <c r="H8497" s="44">
        <f t="shared" si="137"/>
        <v>0</v>
      </c>
    </row>
    <row r="8498" spans="2:8" ht="12.5" x14ac:dyDescent="0.25">
      <c r="B8498" s="25"/>
      <c r="C8498" s="33"/>
      <c r="D8498" s="1"/>
      <c r="E8498" s="1"/>
      <c r="F8498" s="34"/>
      <c r="G8498" s="2"/>
      <c r="H8498" s="44">
        <f t="shared" si="137"/>
        <v>0</v>
      </c>
    </row>
    <row r="8499" spans="2:8" ht="12.5" x14ac:dyDescent="0.25">
      <c r="B8499" s="25"/>
      <c r="C8499" s="33"/>
      <c r="D8499" s="1"/>
      <c r="E8499" s="1"/>
      <c r="F8499" s="34"/>
      <c r="G8499" s="2"/>
      <c r="H8499" s="44">
        <f t="shared" si="137"/>
        <v>0</v>
      </c>
    </row>
    <row r="8500" spans="2:8" ht="12.5" x14ac:dyDescent="0.25">
      <c r="B8500" s="25"/>
      <c r="C8500" s="33"/>
      <c r="D8500" s="1"/>
      <c r="E8500" s="1"/>
      <c r="F8500" s="34"/>
      <c r="G8500" s="2"/>
      <c r="H8500" s="44">
        <f t="shared" si="137"/>
        <v>0</v>
      </c>
    </row>
    <row r="8501" spans="2:8" ht="12.5" x14ac:dyDescent="0.25">
      <c r="B8501" s="25"/>
      <c r="C8501" s="33"/>
      <c r="D8501" s="1"/>
      <c r="E8501" s="1"/>
      <c r="F8501" s="34"/>
      <c r="G8501" s="2"/>
      <c r="H8501" s="44">
        <f t="shared" si="137"/>
        <v>0</v>
      </c>
    </row>
    <row r="8502" spans="2:8" ht="12.5" x14ac:dyDescent="0.25">
      <c r="B8502" s="25"/>
      <c r="C8502" s="33"/>
      <c r="D8502" s="1"/>
      <c r="E8502" s="1"/>
      <c r="F8502" s="34"/>
      <c r="G8502" s="2"/>
      <c r="H8502" s="44">
        <f t="shared" si="137"/>
        <v>0</v>
      </c>
    </row>
    <row r="8503" spans="2:8" ht="12.5" x14ac:dyDescent="0.25">
      <c r="B8503" s="25"/>
      <c r="C8503" s="33"/>
      <c r="D8503" s="1"/>
      <c r="E8503" s="1"/>
      <c r="F8503" s="34"/>
      <c r="G8503" s="2"/>
      <c r="H8503" s="44">
        <f t="shared" si="137"/>
        <v>0</v>
      </c>
    </row>
    <row r="8504" spans="2:8" ht="12.5" x14ac:dyDescent="0.25">
      <c r="B8504" s="25"/>
      <c r="C8504" s="33"/>
      <c r="D8504" s="1"/>
      <c r="E8504" s="1"/>
      <c r="F8504" s="34"/>
      <c r="G8504" s="2"/>
      <c r="H8504" s="44">
        <f t="shared" si="137"/>
        <v>0</v>
      </c>
    </row>
    <row r="8505" spans="2:8" ht="12.5" x14ac:dyDescent="0.25">
      <c r="B8505" s="25"/>
      <c r="C8505" s="33"/>
      <c r="D8505" s="1"/>
      <c r="E8505" s="1"/>
      <c r="F8505" s="34"/>
      <c r="G8505" s="2"/>
      <c r="H8505" s="44">
        <f t="shared" si="137"/>
        <v>0</v>
      </c>
    </row>
    <row r="8506" spans="2:8" ht="12.5" x14ac:dyDescent="0.25">
      <c r="B8506" s="25"/>
      <c r="C8506" s="33"/>
      <c r="D8506" s="1"/>
      <c r="E8506" s="1"/>
      <c r="F8506" s="34"/>
      <c r="G8506" s="2"/>
      <c r="H8506" s="44">
        <f t="shared" si="137"/>
        <v>0</v>
      </c>
    </row>
    <row r="8507" spans="2:8" ht="12.5" x14ac:dyDescent="0.25">
      <c r="B8507" s="25"/>
      <c r="C8507" s="33"/>
      <c r="D8507" s="1"/>
      <c r="E8507" s="1"/>
      <c r="F8507" s="34"/>
      <c r="G8507" s="2"/>
      <c r="H8507" s="44">
        <f t="shared" si="137"/>
        <v>0</v>
      </c>
    </row>
    <row r="8508" spans="2:8" ht="12.5" x14ac:dyDescent="0.25">
      <c r="B8508" s="25"/>
      <c r="C8508" s="33"/>
      <c r="D8508" s="1"/>
      <c r="E8508" s="1"/>
      <c r="F8508" s="34"/>
      <c r="G8508" s="2"/>
      <c r="H8508" s="44">
        <f t="shared" si="137"/>
        <v>0</v>
      </c>
    </row>
    <row r="8509" spans="2:8" ht="12.5" x14ac:dyDescent="0.25">
      <c r="B8509" s="25"/>
      <c r="C8509" s="33"/>
      <c r="D8509" s="1"/>
      <c r="E8509" s="1"/>
      <c r="F8509" s="34"/>
      <c r="G8509" s="2"/>
      <c r="H8509" s="44">
        <f t="shared" si="137"/>
        <v>0</v>
      </c>
    </row>
    <row r="8510" spans="2:8" ht="12.5" x14ac:dyDescent="0.25">
      <c r="B8510" s="25"/>
      <c r="C8510" s="33"/>
      <c r="D8510" s="1"/>
      <c r="E8510" s="1"/>
      <c r="F8510" s="34"/>
      <c r="G8510" s="2"/>
      <c r="H8510" s="44">
        <f t="shared" si="137"/>
        <v>0</v>
      </c>
    </row>
    <row r="8511" spans="2:8" ht="12.5" x14ac:dyDescent="0.25">
      <c r="B8511" s="25"/>
      <c r="C8511" s="33"/>
      <c r="D8511" s="1"/>
      <c r="E8511" s="1"/>
      <c r="F8511" s="34"/>
      <c r="G8511" s="2"/>
      <c r="H8511" s="44">
        <f t="shared" si="137"/>
        <v>0</v>
      </c>
    </row>
    <row r="8512" spans="2:8" ht="12.5" x14ac:dyDescent="0.25">
      <c r="B8512" s="25"/>
      <c r="C8512" s="33"/>
      <c r="D8512" s="1"/>
      <c r="E8512" s="1"/>
      <c r="F8512" s="34"/>
      <c r="G8512" s="2"/>
      <c r="H8512" s="44">
        <f t="shared" si="137"/>
        <v>0</v>
      </c>
    </row>
    <row r="8513" spans="2:8" ht="12.5" x14ac:dyDescent="0.25">
      <c r="B8513" s="25"/>
      <c r="C8513" s="33"/>
      <c r="D8513" s="1"/>
      <c r="E8513" s="1"/>
      <c r="F8513" s="34"/>
      <c r="G8513" s="2"/>
      <c r="H8513" s="44">
        <f t="shared" si="137"/>
        <v>0</v>
      </c>
    </row>
    <row r="8514" spans="2:8" ht="12.5" x14ac:dyDescent="0.25">
      <c r="B8514" s="25"/>
      <c r="C8514" s="33"/>
      <c r="D8514" s="1"/>
      <c r="E8514" s="1"/>
      <c r="F8514" s="34"/>
      <c r="G8514" s="2"/>
      <c r="H8514" s="44">
        <f t="shared" si="137"/>
        <v>0</v>
      </c>
    </row>
    <row r="8515" spans="2:8" ht="12.5" x14ac:dyDescent="0.25">
      <c r="B8515" s="25"/>
      <c r="C8515" s="33"/>
      <c r="D8515" s="1"/>
      <c r="E8515" s="1"/>
      <c r="F8515" s="34"/>
      <c r="G8515" s="2"/>
      <c r="H8515" s="44">
        <f t="shared" si="137"/>
        <v>0</v>
      </c>
    </row>
    <row r="8516" spans="2:8" ht="12.5" x14ac:dyDescent="0.25">
      <c r="B8516" s="25"/>
      <c r="C8516" s="33"/>
      <c r="D8516" s="1"/>
      <c r="E8516" s="1"/>
      <c r="F8516" s="34"/>
      <c r="G8516" s="2"/>
      <c r="H8516" s="44">
        <f t="shared" si="137"/>
        <v>0</v>
      </c>
    </row>
    <row r="8517" spans="2:8" ht="12.5" x14ac:dyDescent="0.25">
      <c r="B8517" s="25"/>
      <c r="C8517" s="33"/>
      <c r="D8517" s="1"/>
      <c r="E8517" s="1"/>
      <c r="F8517" s="34"/>
      <c r="G8517" s="2"/>
      <c r="H8517" s="44">
        <f t="shared" si="137"/>
        <v>0</v>
      </c>
    </row>
    <row r="8518" spans="2:8" ht="12.5" x14ac:dyDescent="0.25">
      <c r="B8518" s="25"/>
      <c r="C8518" s="33"/>
      <c r="D8518" s="1"/>
      <c r="E8518" s="1"/>
      <c r="F8518" s="34"/>
      <c r="G8518" s="2"/>
      <c r="H8518" s="44">
        <f t="shared" ref="H8518:H8581" si="138">F8518*ROUND(G8518,4)</f>
        <v>0</v>
      </c>
    </row>
    <row r="8519" spans="2:8" ht="12.5" x14ac:dyDescent="0.25">
      <c r="B8519" s="25"/>
      <c r="C8519" s="33"/>
      <c r="D8519" s="1"/>
      <c r="E8519" s="1"/>
      <c r="F8519" s="34"/>
      <c r="G8519" s="2"/>
      <c r="H8519" s="44">
        <f t="shared" si="138"/>
        <v>0</v>
      </c>
    </row>
    <row r="8520" spans="2:8" ht="12.5" x14ac:dyDescent="0.25">
      <c r="B8520" s="25"/>
      <c r="C8520" s="33"/>
      <c r="D8520" s="1"/>
      <c r="E8520" s="1"/>
      <c r="F8520" s="34"/>
      <c r="G8520" s="2"/>
      <c r="H8520" s="44">
        <f t="shared" si="138"/>
        <v>0</v>
      </c>
    </row>
    <row r="8521" spans="2:8" ht="12.5" x14ac:dyDescent="0.25">
      <c r="B8521" s="25"/>
      <c r="C8521" s="33"/>
      <c r="D8521" s="1"/>
      <c r="E8521" s="1"/>
      <c r="F8521" s="34"/>
      <c r="G8521" s="2"/>
      <c r="H8521" s="44">
        <f t="shared" si="138"/>
        <v>0</v>
      </c>
    </row>
    <row r="8522" spans="2:8" ht="12.5" x14ac:dyDescent="0.25">
      <c r="B8522" s="25"/>
      <c r="C8522" s="33"/>
      <c r="D8522" s="1"/>
      <c r="E8522" s="1"/>
      <c r="F8522" s="34"/>
      <c r="G8522" s="2"/>
      <c r="H8522" s="44">
        <f t="shared" si="138"/>
        <v>0</v>
      </c>
    </row>
    <row r="8523" spans="2:8" ht="12.5" x14ac:dyDescent="0.25">
      <c r="B8523" s="25"/>
      <c r="C8523" s="33"/>
      <c r="D8523" s="1"/>
      <c r="E8523" s="1"/>
      <c r="F8523" s="34"/>
      <c r="G8523" s="2"/>
      <c r="H8523" s="44">
        <f t="shared" si="138"/>
        <v>0</v>
      </c>
    </row>
    <row r="8524" spans="2:8" ht="12.5" x14ac:dyDescent="0.25">
      <c r="B8524" s="25"/>
      <c r="C8524" s="33"/>
      <c r="D8524" s="1"/>
      <c r="E8524" s="1"/>
      <c r="F8524" s="34"/>
      <c r="G8524" s="2"/>
      <c r="H8524" s="44">
        <f t="shared" si="138"/>
        <v>0</v>
      </c>
    </row>
    <row r="8525" spans="2:8" ht="12.5" x14ac:dyDescent="0.25">
      <c r="B8525" s="25"/>
      <c r="C8525" s="33"/>
      <c r="D8525" s="1"/>
      <c r="E8525" s="1"/>
      <c r="F8525" s="34"/>
      <c r="G8525" s="2"/>
      <c r="H8525" s="44">
        <f t="shared" si="138"/>
        <v>0</v>
      </c>
    </row>
    <row r="8526" spans="2:8" ht="12.5" x14ac:dyDescent="0.25">
      <c r="B8526" s="25"/>
      <c r="C8526" s="33"/>
      <c r="D8526" s="1"/>
      <c r="E8526" s="1"/>
      <c r="F8526" s="34"/>
      <c r="G8526" s="2"/>
      <c r="H8526" s="44">
        <f t="shared" si="138"/>
        <v>0</v>
      </c>
    </row>
    <row r="8527" spans="2:8" ht="12.5" x14ac:dyDescent="0.25">
      <c r="B8527" s="25"/>
      <c r="C8527" s="33"/>
      <c r="D8527" s="1"/>
      <c r="E8527" s="1"/>
      <c r="F8527" s="34"/>
      <c r="G8527" s="2"/>
      <c r="H8527" s="44">
        <f t="shared" si="138"/>
        <v>0</v>
      </c>
    </row>
    <row r="8528" spans="2:8" ht="12.5" x14ac:dyDescent="0.25">
      <c r="B8528" s="25"/>
      <c r="C8528" s="33"/>
      <c r="D8528" s="1"/>
      <c r="E8528" s="1"/>
      <c r="F8528" s="34"/>
      <c r="G8528" s="2"/>
      <c r="H8528" s="44">
        <f t="shared" si="138"/>
        <v>0</v>
      </c>
    </row>
    <row r="8529" spans="2:8" ht="12.5" x14ac:dyDescent="0.25">
      <c r="B8529" s="25"/>
      <c r="C8529" s="33"/>
      <c r="D8529" s="1"/>
      <c r="E8529" s="1"/>
      <c r="F8529" s="34"/>
      <c r="G8529" s="2"/>
      <c r="H8529" s="44">
        <f t="shared" si="138"/>
        <v>0</v>
      </c>
    </row>
    <row r="8530" spans="2:8" ht="12.5" x14ac:dyDescent="0.25">
      <c r="B8530" s="25"/>
      <c r="C8530" s="33"/>
      <c r="D8530" s="1"/>
      <c r="E8530" s="1"/>
      <c r="F8530" s="34"/>
      <c r="G8530" s="2"/>
      <c r="H8530" s="44">
        <f t="shared" si="138"/>
        <v>0</v>
      </c>
    </row>
    <row r="8531" spans="2:8" ht="12.5" x14ac:dyDescent="0.25">
      <c r="B8531" s="25"/>
      <c r="C8531" s="33"/>
      <c r="D8531" s="1"/>
      <c r="E8531" s="1"/>
      <c r="F8531" s="34"/>
      <c r="G8531" s="2"/>
      <c r="H8531" s="44">
        <f t="shared" si="138"/>
        <v>0</v>
      </c>
    </row>
    <row r="8532" spans="2:8" ht="12.5" x14ac:dyDescent="0.25">
      <c r="B8532" s="25"/>
      <c r="C8532" s="33"/>
      <c r="D8532" s="1"/>
      <c r="E8532" s="1"/>
      <c r="F8532" s="34"/>
      <c r="G8532" s="2"/>
      <c r="H8532" s="44">
        <f t="shared" si="138"/>
        <v>0</v>
      </c>
    </row>
    <row r="8533" spans="2:8" ht="12.5" x14ac:dyDescent="0.25">
      <c r="B8533" s="25"/>
      <c r="C8533" s="33"/>
      <c r="D8533" s="1"/>
      <c r="E8533" s="1"/>
      <c r="F8533" s="34"/>
      <c r="G8533" s="2"/>
      <c r="H8533" s="44">
        <f t="shared" si="138"/>
        <v>0</v>
      </c>
    </row>
    <row r="8534" spans="2:8" ht="12.5" x14ac:dyDescent="0.25">
      <c r="B8534" s="25"/>
      <c r="C8534" s="33"/>
      <c r="D8534" s="1"/>
      <c r="E8534" s="1"/>
      <c r="F8534" s="34"/>
      <c r="G8534" s="2"/>
      <c r="H8534" s="44">
        <f t="shared" si="138"/>
        <v>0</v>
      </c>
    </row>
    <row r="8535" spans="2:8" ht="12.5" x14ac:dyDescent="0.25">
      <c r="B8535" s="25"/>
      <c r="C8535" s="33"/>
      <c r="D8535" s="1"/>
      <c r="E8535" s="1"/>
      <c r="F8535" s="34"/>
      <c r="G8535" s="2"/>
      <c r="H8535" s="44">
        <f t="shared" si="138"/>
        <v>0</v>
      </c>
    </row>
    <row r="8536" spans="2:8" ht="12.5" x14ac:dyDescent="0.25">
      <c r="B8536" s="25"/>
      <c r="C8536" s="33"/>
      <c r="D8536" s="1"/>
      <c r="E8536" s="1"/>
      <c r="F8536" s="34"/>
      <c r="G8536" s="2"/>
      <c r="H8536" s="44">
        <f t="shared" si="138"/>
        <v>0</v>
      </c>
    </row>
    <row r="8537" spans="2:8" ht="12.5" x14ac:dyDescent="0.25">
      <c r="B8537" s="25"/>
      <c r="C8537" s="33"/>
      <c r="D8537" s="1"/>
      <c r="E8537" s="1"/>
      <c r="F8537" s="34"/>
      <c r="G8537" s="2"/>
      <c r="H8537" s="44">
        <f t="shared" si="138"/>
        <v>0</v>
      </c>
    </row>
    <row r="8538" spans="2:8" ht="12.5" x14ac:dyDescent="0.25">
      <c r="B8538" s="25"/>
      <c r="C8538" s="33"/>
      <c r="D8538" s="1"/>
      <c r="E8538" s="1"/>
      <c r="F8538" s="34"/>
      <c r="G8538" s="2"/>
      <c r="H8538" s="44">
        <f t="shared" si="138"/>
        <v>0</v>
      </c>
    </row>
    <row r="8539" spans="2:8" ht="12.5" x14ac:dyDescent="0.25">
      <c r="B8539" s="25"/>
      <c r="C8539" s="33"/>
      <c r="D8539" s="1"/>
      <c r="E8539" s="1"/>
      <c r="F8539" s="34"/>
      <c r="G8539" s="2"/>
      <c r="H8539" s="44">
        <f t="shared" si="138"/>
        <v>0</v>
      </c>
    </row>
    <row r="8540" spans="2:8" ht="12.5" x14ac:dyDescent="0.25">
      <c r="B8540" s="25"/>
      <c r="C8540" s="33"/>
      <c r="D8540" s="1"/>
      <c r="E8540" s="1"/>
      <c r="F8540" s="34"/>
      <c r="G8540" s="2"/>
      <c r="H8540" s="44">
        <f t="shared" si="138"/>
        <v>0</v>
      </c>
    </row>
    <row r="8541" spans="2:8" ht="12.5" x14ac:dyDescent="0.25">
      <c r="B8541" s="25"/>
      <c r="C8541" s="33"/>
      <c r="D8541" s="1"/>
      <c r="E8541" s="1"/>
      <c r="F8541" s="34"/>
      <c r="G8541" s="2"/>
      <c r="H8541" s="44">
        <f t="shared" si="138"/>
        <v>0</v>
      </c>
    </row>
    <row r="8542" spans="2:8" ht="12.5" x14ac:dyDescent="0.25">
      <c r="B8542" s="25"/>
      <c r="C8542" s="33"/>
      <c r="D8542" s="1"/>
      <c r="E8542" s="1"/>
      <c r="F8542" s="34"/>
      <c r="G8542" s="2"/>
      <c r="H8542" s="44">
        <f t="shared" si="138"/>
        <v>0</v>
      </c>
    </row>
    <row r="8543" spans="2:8" ht="12.5" x14ac:dyDescent="0.25">
      <c r="B8543" s="25"/>
      <c r="C8543" s="33"/>
      <c r="D8543" s="1"/>
      <c r="E8543" s="1"/>
      <c r="F8543" s="34"/>
      <c r="G8543" s="2"/>
      <c r="H8543" s="44">
        <f t="shared" si="138"/>
        <v>0</v>
      </c>
    </row>
    <row r="8544" spans="2:8" ht="12.5" x14ac:dyDescent="0.25">
      <c r="B8544" s="25"/>
      <c r="C8544" s="33"/>
      <c r="D8544" s="1"/>
      <c r="E8544" s="1"/>
      <c r="F8544" s="34"/>
      <c r="G8544" s="2"/>
      <c r="H8544" s="44">
        <f t="shared" si="138"/>
        <v>0</v>
      </c>
    </row>
    <row r="8545" spans="2:8" ht="12.5" x14ac:dyDescent="0.25">
      <c r="B8545" s="25"/>
      <c r="C8545" s="33"/>
      <c r="D8545" s="1"/>
      <c r="E8545" s="1"/>
      <c r="F8545" s="34"/>
      <c r="G8545" s="2"/>
      <c r="H8545" s="44">
        <f t="shared" si="138"/>
        <v>0</v>
      </c>
    </row>
    <row r="8546" spans="2:8" ht="12.5" x14ac:dyDescent="0.25">
      <c r="B8546" s="25"/>
      <c r="C8546" s="33"/>
      <c r="D8546" s="1"/>
      <c r="E8546" s="1"/>
      <c r="F8546" s="34"/>
      <c r="G8546" s="2"/>
      <c r="H8546" s="44">
        <f t="shared" si="138"/>
        <v>0</v>
      </c>
    </row>
    <row r="8547" spans="2:8" ht="12.5" x14ac:dyDescent="0.25">
      <c r="B8547" s="25"/>
      <c r="C8547" s="33"/>
      <c r="D8547" s="1"/>
      <c r="E8547" s="1"/>
      <c r="F8547" s="34"/>
      <c r="G8547" s="2"/>
      <c r="H8547" s="44">
        <f t="shared" si="138"/>
        <v>0</v>
      </c>
    </row>
    <row r="8548" spans="2:8" ht="12.5" x14ac:dyDescent="0.25">
      <c r="B8548" s="25"/>
      <c r="C8548" s="33"/>
      <c r="D8548" s="1"/>
      <c r="E8548" s="1"/>
      <c r="F8548" s="34"/>
      <c r="G8548" s="2"/>
      <c r="H8548" s="44">
        <f t="shared" si="138"/>
        <v>0</v>
      </c>
    </row>
    <row r="8549" spans="2:8" ht="12.5" x14ac:dyDescent="0.25">
      <c r="B8549" s="25"/>
      <c r="C8549" s="33"/>
      <c r="D8549" s="1"/>
      <c r="E8549" s="1"/>
      <c r="F8549" s="34"/>
      <c r="G8549" s="2"/>
      <c r="H8549" s="44">
        <f t="shared" si="138"/>
        <v>0</v>
      </c>
    </row>
    <row r="8550" spans="2:8" ht="12.5" x14ac:dyDescent="0.25">
      <c r="B8550" s="25"/>
      <c r="C8550" s="33"/>
      <c r="D8550" s="1"/>
      <c r="E8550" s="1"/>
      <c r="F8550" s="34"/>
      <c r="G8550" s="2"/>
      <c r="H8550" s="44">
        <f t="shared" si="138"/>
        <v>0</v>
      </c>
    </row>
    <row r="8551" spans="2:8" ht="12.5" x14ac:dyDescent="0.25">
      <c r="B8551" s="25"/>
      <c r="C8551" s="33"/>
      <c r="D8551" s="1"/>
      <c r="E8551" s="1"/>
      <c r="F8551" s="34"/>
      <c r="G8551" s="2"/>
      <c r="H8551" s="44">
        <f t="shared" si="138"/>
        <v>0</v>
      </c>
    </row>
    <row r="8552" spans="2:8" ht="12.5" x14ac:dyDescent="0.25">
      <c r="B8552" s="25"/>
      <c r="C8552" s="33"/>
      <c r="D8552" s="1"/>
      <c r="E8552" s="1"/>
      <c r="F8552" s="34"/>
      <c r="G8552" s="2"/>
      <c r="H8552" s="44">
        <f t="shared" si="138"/>
        <v>0</v>
      </c>
    </row>
    <row r="8553" spans="2:8" ht="12.5" x14ac:dyDescent="0.25">
      <c r="B8553" s="25"/>
      <c r="C8553" s="33"/>
      <c r="D8553" s="1"/>
      <c r="E8553" s="1"/>
      <c r="F8553" s="34"/>
      <c r="G8553" s="2"/>
      <c r="H8553" s="44">
        <f t="shared" si="138"/>
        <v>0</v>
      </c>
    </row>
    <row r="8554" spans="2:8" ht="12.5" x14ac:dyDescent="0.25">
      <c r="B8554" s="25"/>
      <c r="C8554" s="33"/>
      <c r="D8554" s="1"/>
      <c r="E8554" s="1"/>
      <c r="F8554" s="34"/>
      <c r="G8554" s="2"/>
      <c r="H8554" s="44">
        <f t="shared" si="138"/>
        <v>0</v>
      </c>
    </row>
    <row r="8555" spans="2:8" ht="12.5" x14ac:dyDescent="0.25">
      <c r="B8555" s="25"/>
      <c r="C8555" s="33"/>
      <c r="D8555" s="1"/>
      <c r="E8555" s="1"/>
      <c r="F8555" s="34"/>
      <c r="G8555" s="2"/>
      <c r="H8555" s="44">
        <f t="shared" si="138"/>
        <v>0</v>
      </c>
    </row>
    <row r="8556" spans="2:8" ht="12.5" x14ac:dyDescent="0.25">
      <c r="B8556" s="25"/>
      <c r="C8556" s="33"/>
      <c r="D8556" s="1"/>
      <c r="E8556" s="1"/>
      <c r="F8556" s="34"/>
      <c r="G8556" s="2"/>
      <c r="H8556" s="44">
        <f t="shared" si="138"/>
        <v>0</v>
      </c>
    </row>
    <row r="8557" spans="2:8" ht="12.5" x14ac:dyDescent="0.25">
      <c r="B8557" s="25"/>
      <c r="C8557" s="33"/>
      <c r="D8557" s="1"/>
      <c r="E8557" s="1"/>
      <c r="F8557" s="34"/>
      <c r="G8557" s="2"/>
      <c r="H8557" s="44">
        <f t="shared" si="138"/>
        <v>0</v>
      </c>
    </row>
    <row r="8558" spans="2:8" ht="12.5" x14ac:dyDescent="0.25">
      <c r="B8558" s="25"/>
      <c r="C8558" s="33"/>
      <c r="D8558" s="1"/>
      <c r="E8558" s="1"/>
      <c r="F8558" s="34"/>
      <c r="G8558" s="2"/>
      <c r="H8558" s="44">
        <f t="shared" si="138"/>
        <v>0</v>
      </c>
    </row>
    <row r="8559" spans="2:8" ht="12.5" x14ac:dyDescent="0.25">
      <c r="B8559" s="25"/>
      <c r="C8559" s="33"/>
      <c r="D8559" s="1"/>
      <c r="E8559" s="1"/>
      <c r="F8559" s="34"/>
      <c r="G8559" s="2"/>
      <c r="H8559" s="44">
        <f t="shared" si="138"/>
        <v>0</v>
      </c>
    </row>
    <row r="8560" spans="2:8" ht="12.5" x14ac:dyDescent="0.25">
      <c r="B8560" s="25"/>
      <c r="C8560" s="33"/>
      <c r="D8560" s="1"/>
      <c r="E8560" s="1"/>
      <c r="F8560" s="34"/>
      <c r="G8560" s="2"/>
      <c r="H8560" s="44">
        <f t="shared" si="138"/>
        <v>0</v>
      </c>
    </row>
    <row r="8561" spans="2:8" ht="12.5" x14ac:dyDescent="0.25">
      <c r="B8561" s="25"/>
      <c r="C8561" s="33"/>
      <c r="D8561" s="1"/>
      <c r="E8561" s="1"/>
      <c r="F8561" s="34"/>
      <c r="G8561" s="2"/>
      <c r="H8561" s="44">
        <f t="shared" si="138"/>
        <v>0</v>
      </c>
    </row>
    <row r="8562" spans="2:8" ht="12.5" x14ac:dyDescent="0.25">
      <c r="B8562" s="25"/>
      <c r="C8562" s="33"/>
      <c r="D8562" s="1"/>
      <c r="E8562" s="1"/>
      <c r="F8562" s="34"/>
      <c r="G8562" s="2"/>
      <c r="H8562" s="44">
        <f t="shared" si="138"/>
        <v>0</v>
      </c>
    </row>
    <row r="8563" spans="2:8" ht="12.5" x14ac:dyDescent="0.25">
      <c r="B8563" s="25"/>
      <c r="C8563" s="33"/>
      <c r="D8563" s="1"/>
      <c r="E8563" s="1"/>
      <c r="F8563" s="34"/>
      <c r="G8563" s="2"/>
      <c r="H8563" s="44">
        <f t="shared" si="138"/>
        <v>0</v>
      </c>
    </row>
    <row r="8564" spans="2:8" ht="12.5" x14ac:dyDescent="0.25">
      <c r="B8564" s="25"/>
      <c r="C8564" s="33"/>
      <c r="D8564" s="1"/>
      <c r="E8564" s="1"/>
      <c r="F8564" s="34"/>
      <c r="G8564" s="2"/>
      <c r="H8564" s="44">
        <f t="shared" si="138"/>
        <v>0</v>
      </c>
    </row>
    <row r="8565" spans="2:8" ht="12.5" x14ac:dyDescent="0.25">
      <c r="B8565" s="25"/>
      <c r="C8565" s="33"/>
      <c r="D8565" s="1"/>
      <c r="E8565" s="1"/>
      <c r="F8565" s="34"/>
      <c r="G8565" s="2"/>
      <c r="H8565" s="44">
        <f t="shared" si="138"/>
        <v>0</v>
      </c>
    </row>
    <row r="8566" spans="2:8" ht="12.5" x14ac:dyDescent="0.25">
      <c r="B8566" s="25"/>
      <c r="C8566" s="33"/>
      <c r="D8566" s="1"/>
      <c r="E8566" s="1"/>
      <c r="F8566" s="34"/>
      <c r="G8566" s="2"/>
      <c r="H8566" s="44">
        <f t="shared" si="138"/>
        <v>0</v>
      </c>
    </row>
    <row r="8567" spans="2:8" ht="12.5" x14ac:dyDescent="0.25">
      <c r="B8567" s="25"/>
      <c r="C8567" s="33"/>
      <c r="D8567" s="1"/>
      <c r="E8567" s="1"/>
      <c r="F8567" s="34"/>
      <c r="G8567" s="2"/>
      <c r="H8567" s="44">
        <f t="shared" si="138"/>
        <v>0</v>
      </c>
    </row>
    <row r="8568" spans="2:8" ht="12.5" x14ac:dyDescent="0.25">
      <c r="B8568" s="25"/>
      <c r="C8568" s="33"/>
      <c r="D8568" s="1"/>
      <c r="E8568" s="1"/>
      <c r="F8568" s="34"/>
      <c r="G8568" s="2"/>
      <c r="H8568" s="44">
        <f t="shared" si="138"/>
        <v>0</v>
      </c>
    </row>
    <row r="8569" spans="2:8" ht="12.5" x14ac:dyDescent="0.25">
      <c r="B8569" s="25"/>
      <c r="C8569" s="33"/>
      <c r="D8569" s="1"/>
      <c r="E8569" s="1"/>
      <c r="F8569" s="34"/>
      <c r="G8569" s="2"/>
      <c r="H8569" s="44">
        <f t="shared" si="138"/>
        <v>0</v>
      </c>
    </row>
    <row r="8570" spans="2:8" ht="12.5" x14ac:dyDescent="0.25">
      <c r="B8570" s="25"/>
      <c r="C8570" s="33"/>
      <c r="D8570" s="1"/>
      <c r="E8570" s="1"/>
      <c r="F8570" s="34"/>
      <c r="G8570" s="2"/>
      <c r="H8570" s="44">
        <f t="shared" si="138"/>
        <v>0</v>
      </c>
    </row>
    <row r="8571" spans="2:8" ht="12.5" x14ac:dyDescent="0.25">
      <c r="B8571" s="25"/>
      <c r="C8571" s="33"/>
      <c r="D8571" s="1"/>
      <c r="E8571" s="1"/>
      <c r="F8571" s="34"/>
      <c r="G8571" s="2"/>
      <c r="H8571" s="44">
        <f t="shared" si="138"/>
        <v>0</v>
      </c>
    </row>
    <row r="8572" spans="2:8" ht="12.5" x14ac:dyDescent="0.25">
      <c r="B8572" s="25"/>
      <c r="C8572" s="33"/>
      <c r="D8572" s="1"/>
      <c r="E8572" s="1"/>
      <c r="F8572" s="34"/>
      <c r="G8572" s="2"/>
      <c r="H8572" s="44">
        <f t="shared" si="138"/>
        <v>0</v>
      </c>
    </row>
    <row r="8573" spans="2:8" ht="12.5" x14ac:dyDescent="0.25">
      <c r="B8573" s="25"/>
      <c r="C8573" s="33"/>
      <c r="D8573" s="1"/>
      <c r="E8573" s="1"/>
      <c r="F8573" s="34"/>
      <c r="G8573" s="2"/>
      <c r="H8573" s="44">
        <f t="shared" si="138"/>
        <v>0</v>
      </c>
    </row>
    <row r="8574" spans="2:8" ht="12.5" x14ac:dyDescent="0.25">
      <c r="B8574" s="25"/>
      <c r="C8574" s="33"/>
      <c r="D8574" s="1"/>
      <c r="E8574" s="1"/>
      <c r="F8574" s="34"/>
      <c r="G8574" s="2"/>
      <c r="H8574" s="44">
        <f t="shared" si="138"/>
        <v>0</v>
      </c>
    </row>
    <row r="8575" spans="2:8" ht="12.5" x14ac:dyDescent="0.25">
      <c r="B8575" s="25"/>
      <c r="C8575" s="33"/>
      <c r="D8575" s="1"/>
      <c r="E8575" s="1"/>
      <c r="F8575" s="34"/>
      <c r="G8575" s="2"/>
      <c r="H8575" s="44">
        <f t="shared" si="138"/>
        <v>0</v>
      </c>
    </row>
    <row r="8576" spans="2:8" ht="12.5" x14ac:dyDescent="0.25">
      <c r="B8576" s="25"/>
      <c r="C8576" s="33"/>
      <c r="D8576" s="1"/>
      <c r="E8576" s="1"/>
      <c r="F8576" s="34"/>
      <c r="G8576" s="2"/>
      <c r="H8576" s="44">
        <f t="shared" si="138"/>
        <v>0</v>
      </c>
    </row>
    <row r="8577" spans="2:8" ht="12.5" x14ac:dyDescent="0.25">
      <c r="B8577" s="25"/>
      <c r="C8577" s="33"/>
      <c r="D8577" s="1"/>
      <c r="E8577" s="1"/>
      <c r="F8577" s="34"/>
      <c r="G8577" s="2"/>
      <c r="H8577" s="44">
        <f t="shared" si="138"/>
        <v>0</v>
      </c>
    </row>
    <row r="8578" spans="2:8" ht="12.5" x14ac:dyDescent="0.25">
      <c r="B8578" s="25"/>
      <c r="C8578" s="33"/>
      <c r="D8578" s="1"/>
      <c r="E8578" s="1"/>
      <c r="F8578" s="34"/>
      <c r="G8578" s="2"/>
      <c r="H8578" s="44">
        <f t="shared" si="138"/>
        <v>0</v>
      </c>
    </row>
    <row r="8579" spans="2:8" ht="12.5" x14ac:dyDescent="0.25">
      <c r="B8579" s="25"/>
      <c r="C8579" s="33"/>
      <c r="D8579" s="1"/>
      <c r="E8579" s="1"/>
      <c r="F8579" s="34"/>
      <c r="G8579" s="2"/>
      <c r="H8579" s="44">
        <f t="shared" si="138"/>
        <v>0</v>
      </c>
    </row>
    <row r="8580" spans="2:8" ht="12.5" x14ac:dyDescent="0.25">
      <c r="B8580" s="25"/>
      <c r="C8580" s="33"/>
      <c r="D8580" s="1"/>
      <c r="E8580" s="1"/>
      <c r="F8580" s="34"/>
      <c r="G8580" s="2"/>
      <c r="H8580" s="44">
        <f t="shared" si="138"/>
        <v>0</v>
      </c>
    </row>
    <row r="8581" spans="2:8" ht="12.5" x14ac:dyDescent="0.25">
      <c r="B8581" s="25"/>
      <c r="C8581" s="33"/>
      <c r="D8581" s="1"/>
      <c r="E8581" s="1"/>
      <c r="F8581" s="34"/>
      <c r="G8581" s="2"/>
      <c r="H8581" s="44">
        <f t="shared" si="138"/>
        <v>0</v>
      </c>
    </row>
    <row r="8582" spans="2:8" ht="12.5" x14ac:dyDescent="0.25">
      <c r="B8582" s="25"/>
      <c r="C8582" s="33"/>
      <c r="D8582" s="1"/>
      <c r="E8582" s="1"/>
      <c r="F8582" s="34"/>
      <c r="G8582" s="2"/>
      <c r="H8582" s="44">
        <f t="shared" ref="H8582:H8645" si="139">F8582*ROUND(G8582,4)</f>
        <v>0</v>
      </c>
    </row>
    <row r="8583" spans="2:8" ht="12.5" x14ac:dyDescent="0.25">
      <c r="B8583" s="25"/>
      <c r="C8583" s="33"/>
      <c r="D8583" s="1"/>
      <c r="E8583" s="1"/>
      <c r="F8583" s="34"/>
      <c r="G8583" s="2"/>
      <c r="H8583" s="44">
        <f t="shared" si="139"/>
        <v>0</v>
      </c>
    </row>
    <row r="8584" spans="2:8" ht="12.5" x14ac:dyDescent="0.25">
      <c r="B8584" s="25"/>
      <c r="C8584" s="33"/>
      <c r="D8584" s="1"/>
      <c r="E8584" s="1"/>
      <c r="F8584" s="34"/>
      <c r="G8584" s="2"/>
      <c r="H8584" s="44">
        <f t="shared" si="139"/>
        <v>0</v>
      </c>
    </row>
    <row r="8585" spans="2:8" ht="12.5" x14ac:dyDescent="0.25">
      <c r="B8585" s="25"/>
      <c r="C8585" s="33"/>
      <c r="D8585" s="1"/>
      <c r="E8585" s="1"/>
      <c r="F8585" s="34"/>
      <c r="G8585" s="2"/>
      <c r="H8585" s="44">
        <f t="shared" si="139"/>
        <v>0</v>
      </c>
    </row>
    <row r="8586" spans="2:8" ht="12.5" x14ac:dyDescent="0.25">
      <c r="B8586" s="25"/>
      <c r="C8586" s="33"/>
      <c r="D8586" s="1"/>
      <c r="E8586" s="1"/>
      <c r="F8586" s="34"/>
      <c r="G8586" s="2"/>
      <c r="H8586" s="44">
        <f t="shared" si="139"/>
        <v>0</v>
      </c>
    </row>
    <row r="8587" spans="2:8" ht="12.5" x14ac:dyDescent="0.25">
      <c r="B8587" s="25"/>
      <c r="C8587" s="33"/>
      <c r="D8587" s="1"/>
      <c r="E8587" s="1"/>
      <c r="F8587" s="34"/>
      <c r="G8587" s="2"/>
      <c r="H8587" s="44">
        <f t="shared" si="139"/>
        <v>0</v>
      </c>
    </row>
    <row r="8588" spans="2:8" ht="12.5" x14ac:dyDescent="0.25">
      <c r="B8588" s="25"/>
      <c r="C8588" s="33"/>
      <c r="D8588" s="1"/>
      <c r="E8588" s="1"/>
      <c r="F8588" s="34"/>
      <c r="G8588" s="2"/>
      <c r="H8588" s="44">
        <f t="shared" si="139"/>
        <v>0</v>
      </c>
    </row>
    <row r="8589" spans="2:8" ht="12.5" x14ac:dyDescent="0.25">
      <c r="B8589" s="25"/>
      <c r="C8589" s="33"/>
      <c r="D8589" s="1"/>
      <c r="E8589" s="1"/>
      <c r="F8589" s="34"/>
      <c r="G8589" s="2"/>
      <c r="H8589" s="44">
        <f t="shared" si="139"/>
        <v>0</v>
      </c>
    </row>
    <row r="8590" spans="2:8" ht="12.5" x14ac:dyDescent="0.25">
      <c r="B8590" s="25"/>
      <c r="C8590" s="33"/>
      <c r="D8590" s="1"/>
      <c r="E8590" s="1"/>
      <c r="F8590" s="34"/>
      <c r="G8590" s="2"/>
      <c r="H8590" s="44">
        <f t="shared" si="139"/>
        <v>0</v>
      </c>
    </row>
    <row r="8591" spans="2:8" ht="12.5" x14ac:dyDescent="0.25">
      <c r="B8591" s="25"/>
      <c r="C8591" s="33"/>
      <c r="D8591" s="1"/>
      <c r="E8591" s="1"/>
      <c r="F8591" s="34"/>
      <c r="G8591" s="2"/>
      <c r="H8591" s="44">
        <f t="shared" si="139"/>
        <v>0</v>
      </c>
    </row>
    <row r="8592" spans="2:8" ht="12.5" x14ac:dyDescent="0.25">
      <c r="B8592" s="25"/>
      <c r="C8592" s="33"/>
      <c r="D8592" s="1"/>
      <c r="E8592" s="1"/>
      <c r="F8592" s="34"/>
      <c r="G8592" s="2"/>
      <c r="H8592" s="44">
        <f t="shared" si="139"/>
        <v>0</v>
      </c>
    </row>
    <row r="8593" spans="2:8" ht="12.5" x14ac:dyDescent="0.25">
      <c r="B8593" s="25"/>
      <c r="C8593" s="33"/>
      <c r="D8593" s="1"/>
      <c r="E8593" s="1"/>
      <c r="F8593" s="34"/>
      <c r="G8593" s="2"/>
      <c r="H8593" s="44">
        <f t="shared" si="139"/>
        <v>0</v>
      </c>
    </row>
    <row r="8594" spans="2:8" ht="12.5" x14ac:dyDescent="0.25">
      <c r="B8594" s="25"/>
      <c r="C8594" s="33"/>
      <c r="D8594" s="1"/>
      <c r="E8594" s="1"/>
      <c r="F8594" s="34"/>
      <c r="G8594" s="2"/>
      <c r="H8594" s="44">
        <f t="shared" si="139"/>
        <v>0</v>
      </c>
    </row>
    <row r="8595" spans="2:8" ht="12.5" x14ac:dyDescent="0.25">
      <c r="B8595" s="25"/>
      <c r="C8595" s="33"/>
      <c r="D8595" s="1"/>
      <c r="E8595" s="1"/>
      <c r="F8595" s="34"/>
      <c r="G8595" s="2"/>
      <c r="H8595" s="44">
        <f t="shared" si="139"/>
        <v>0</v>
      </c>
    </row>
    <row r="8596" spans="2:8" ht="12.5" x14ac:dyDescent="0.25">
      <c r="B8596" s="25"/>
      <c r="C8596" s="33"/>
      <c r="D8596" s="1"/>
      <c r="E8596" s="1"/>
      <c r="F8596" s="34"/>
      <c r="G8596" s="2"/>
      <c r="H8596" s="44">
        <f t="shared" si="139"/>
        <v>0</v>
      </c>
    </row>
    <row r="8597" spans="2:8" ht="12.5" x14ac:dyDescent="0.25">
      <c r="B8597" s="25"/>
      <c r="C8597" s="33"/>
      <c r="D8597" s="1"/>
      <c r="E8597" s="1"/>
      <c r="F8597" s="34"/>
      <c r="G8597" s="2"/>
      <c r="H8597" s="44">
        <f t="shared" si="139"/>
        <v>0</v>
      </c>
    </row>
    <row r="8598" spans="2:8" ht="12.5" x14ac:dyDescent="0.25">
      <c r="B8598" s="25"/>
      <c r="C8598" s="33"/>
      <c r="D8598" s="1"/>
      <c r="E8598" s="1"/>
      <c r="F8598" s="34"/>
      <c r="G8598" s="2"/>
      <c r="H8598" s="44">
        <f t="shared" si="139"/>
        <v>0</v>
      </c>
    </row>
    <row r="8599" spans="2:8" ht="12.5" x14ac:dyDescent="0.25">
      <c r="B8599" s="25"/>
      <c r="C8599" s="33"/>
      <c r="D8599" s="1"/>
      <c r="E8599" s="1"/>
      <c r="F8599" s="34"/>
      <c r="G8599" s="2"/>
      <c r="H8599" s="44">
        <f t="shared" si="139"/>
        <v>0</v>
      </c>
    </row>
    <row r="8600" spans="2:8" ht="12.5" x14ac:dyDescent="0.25">
      <c r="B8600" s="25"/>
      <c r="C8600" s="33"/>
      <c r="D8600" s="1"/>
      <c r="E8600" s="1"/>
      <c r="F8600" s="34"/>
      <c r="G8600" s="2"/>
      <c r="H8600" s="44">
        <f t="shared" si="139"/>
        <v>0</v>
      </c>
    </row>
    <row r="8601" spans="2:8" ht="12.5" x14ac:dyDescent="0.25">
      <c r="B8601" s="25"/>
      <c r="C8601" s="33"/>
      <c r="D8601" s="1"/>
      <c r="E8601" s="1"/>
      <c r="F8601" s="34"/>
      <c r="G8601" s="2"/>
      <c r="H8601" s="44">
        <f t="shared" si="139"/>
        <v>0</v>
      </c>
    </row>
    <row r="8602" spans="2:8" ht="12.5" x14ac:dyDescent="0.25">
      <c r="B8602" s="25"/>
      <c r="C8602" s="33"/>
      <c r="D8602" s="1"/>
      <c r="E8602" s="1"/>
      <c r="F8602" s="34"/>
      <c r="G8602" s="2"/>
      <c r="H8602" s="44">
        <f t="shared" si="139"/>
        <v>0</v>
      </c>
    </row>
    <row r="8603" spans="2:8" ht="12.5" x14ac:dyDescent="0.25">
      <c r="B8603" s="25"/>
      <c r="C8603" s="33"/>
      <c r="D8603" s="1"/>
      <c r="E8603" s="1"/>
      <c r="F8603" s="34"/>
      <c r="G8603" s="2"/>
      <c r="H8603" s="44">
        <f t="shared" si="139"/>
        <v>0</v>
      </c>
    </row>
    <row r="8604" spans="2:8" ht="12.5" x14ac:dyDescent="0.25">
      <c r="B8604" s="25"/>
      <c r="C8604" s="33"/>
      <c r="D8604" s="1"/>
      <c r="E8604" s="1"/>
      <c r="F8604" s="34"/>
      <c r="G8604" s="2"/>
      <c r="H8604" s="44">
        <f t="shared" si="139"/>
        <v>0</v>
      </c>
    </row>
    <row r="8605" spans="2:8" ht="12.5" x14ac:dyDescent="0.25">
      <c r="B8605" s="25"/>
      <c r="C8605" s="33"/>
      <c r="D8605" s="1"/>
      <c r="E8605" s="1"/>
      <c r="F8605" s="34"/>
      <c r="G8605" s="2"/>
      <c r="H8605" s="44">
        <f t="shared" si="139"/>
        <v>0</v>
      </c>
    </row>
    <row r="8606" spans="2:8" ht="12.5" x14ac:dyDescent="0.25">
      <c r="B8606" s="25"/>
      <c r="C8606" s="33"/>
      <c r="D8606" s="1"/>
      <c r="E8606" s="1"/>
      <c r="F8606" s="34"/>
      <c r="G8606" s="2"/>
      <c r="H8606" s="44">
        <f t="shared" si="139"/>
        <v>0</v>
      </c>
    </row>
    <row r="8607" spans="2:8" ht="12.5" x14ac:dyDescent="0.25">
      <c r="B8607" s="25"/>
      <c r="C8607" s="33"/>
      <c r="D8607" s="1"/>
      <c r="E8607" s="1"/>
      <c r="F8607" s="34"/>
      <c r="G8607" s="2"/>
      <c r="H8607" s="44">
        <f t="shared" si="139"/>
        <v>0</v>
      </c>
    </row>
    <row r="8608" spans="2:8" ht="12.5" x14ac:dyDescent="0.25">
      <c r="B8608" s="25"/>
      <c r="C8608" s="33"/>
      <c r="D8608" s="1"/>
      <c r="E8608" s="1"/>
      <c r="F8608" s="34"/>
      <c r="G8608" s="2"/>
      <c r="H8608" s="44">
        <f t="shared" si="139"/>
        <v>0</v>
      </c>
    </row>
    <row r="8609" spans="2:8" ht="12.5" x14ac:dyDescent="0.25">
      <c r="B8609" s="25"/>
      <c r="C8609" s="33"/>
      <c r="D8609" s="1"/>
      <c r="E8609" s="1"/>
      <c r="F8609" s="34"/>
      <c r="G8609" s="2"/>
      <c r="H8609" s="44">
        <f t="shared" si="139"/>
        <v>0</v>
      </c>
    </row>
    <row r="8610" spans="2:8" ht="12.5" x14ac:dyDescent="0.25">
      <c r="B8610" s="25"/>
      <c r="C8610" s="33"/>
      <c r="D8610" s="1"/>
      <c r="E8610" s="1"/>
      <c r="F8610" s="34"/>
      <c r="G8610" s="2"/>
      <c r="H8610" s="44">
        <f t="shared" si="139"/>
        <v>0</v>
      </c>
    </row>
    <row r="8611" spans="2:8" ht="12.5" x14ac:dyDescent="0.25">
      <c r="B8611" s="25"/>
      <c r="C8611" s="33"/>
      <c r="D8611" s="1"/>
      <c r="E8611" s="1"/>
      <c r="F8611" s="34"/>
      <c r="G8611" s="2"/>
      <c r="H8611" s="44">
        <f t="shared" si="139"/>
        <v>0</v>
      </c>
    </row>
    <row r="8612" spans="2:8" ht="12.5" x14ac:dyDescent="0.25">
      <c r="B8612" s="25"/>
      <c r="C8612" s="33"/>
      <c r="D8612" s="1"/>
      <c r="E8612" s="1"/>
      <c r="F8612" s="34"/>
      <c r="G8612" s="2"/>
      <c r="H8612" s="44">
        <f t="shared" si="139"/>
        <v>0</v>
      </c>
    </row>
    <row r="8613" spans="2:8" ht="12.5" x14ac:dyDescent="0.25">
      <c r="B8613" s="25"/>
      <c r="C8613" s="33"/>
      <c r="D8613" s="1"/>
      <c r="E8613" s="1"/>
      <c r="F8613" s="34"/>
      <c r="G8613" s="2"/>
      <c r="H8613" s="44">
        <f t="shared" si="139"/>
        <v>0</v>
      </c>
    </row>
    <row r="8614" spans="2:8" ht="12.5" x14ac:dyDescent="0.25">
      <c r="B8614" s="25"/>
      <c r="C8614" s="33"/>
      <c r="D8614" s="1"/>
      <c r="E8614" s="1"/>
      <c r="F8614" s="34"/>
      <c r="G8614" s="2"/>
      <c r="H8614" s="44">
        <f t="shared" si="139"/>
        <v>0</v>
      </c>
    </row>
    <row r="8615" spans="2:8" ht="12.5" x14ac:dyDescent="0.25">
      <c r="B8615" s="25"/>
      <c r="C8615" s="33"/>
      <c r="D8615" s="1"/>
      <c r="E8615" s="1"/>
      <c r="F8615" s="34"/>
      <c r="G8615" s="2"/>
      <c r="H8615" s="44">
        <f t="shared" si="139"/>
        <v>0</v>
      </c>
    </row>
    <row r="8616" spans="2:8" ht="12.5" x14ac:dyDescent="0.25">
      <c r="B8616" s="25"/>
      <c r="C8616" s="33"/>
      <c r="D8616" s="1"/>
      <c r="E8616" s="1"/>
      <c r="F8616" s="34"/>
      <c r="G8616" s="2"/>
      <c r="H8616" s="44">
        <f t="shared" si="139"/>
        <v>0</v>
      </c>
    </row>
    <row r="8617" spans="2:8" ht="12.5" x14ac:dyDescent="0.25">
      <c r="B8617" s="25"/>
      <c r="C8617" s="33"/>
      <c r="D8617" s="1"/>
      <c r="E8617" s="1"/>
      <c r="F8617" s="34"/>
      <c r="G8617" s="2"/>
      <c r="H8617" s="44">
        <f t="shared" si="139"/>
        <v>0</v>
      </c>
    </row>
    <row r="8618" spans="2:8" ht="12.5" x14ac:dyDescent="0.25">
      <c r="B8618" s="25"/>
      <c r="C8618" s="33"/>
      <c r="D8618" s="1"/>
      <c r="E8618" s="1"/>
      <c r="F8618" s="34"/>
      <c r="G8618" s="2"/>
      <c r="H8618" s="44">
        <f t="shared" si="139"/>
        <v>0</v>
      </c>
    </row>
    <row r="8619" spans="2:8" ht="12.5" x14ac:dyDescent="0.25">
      <c r="B8619" s="25"/>
      <c r="C8619" s="33"/>
      <c r="D8619" s="1"/>
      <c r="E8619" s="1"/>
      <c r="F8619" s="34"/>
      <c r="G8619" s="2"/>
      <c r="H8619" s="44">
        <f t="shared" si="139"/>
        <v>0</v>
      </c>
    </row>
    <row r="8620" spans="2:8" ht="12.5" x14ac:dyDescent="0.25">
      <c r="B8620" s="25"/>
      <c r="C8620" s="33"/>
      <c r="D8620" s="1"/>
      <c r="E8620" s="1"/>
      <c r="F8620" s="34"/>
      <c r="G8620" s="2"/>
      <c r="H8620" s="44">
        <f t="shared" si="139"/>
        <v>0</v>
      </c>
    </row>
    <row r="8621" spans="2:8" ht="12.5" x14ac:dyDescent="0.25">
      <c r="B8621" s="25"/>
      <c r="C8621" s="33"/>
      <c r="D8621" s="1"/>
      <c r="E8621" s="1"/>
      <c r="F8621" s="34"/>
      <c r="G8621" s="2"/>
      <c r="H8621" s="44">
        <f t="shared" si="139"/>
        <v>0</v>
      </c>
    </row>
    <row r="8622" spans="2:8" ht="12.5" x14ac:dyDescent="0.25">
      <c r="B8622" s="25"/>
      <c r="C8622" s="33"/>
      <c r="D8622" s="1"/>
      <c r="E8622" s="1"/>
      <c r="F8622" s="34"/>
      <c r="G8622" s="2"/>
      <c r="H8622" s="44">
        <f t="shared" si="139"/>
        <v>0</v>
      </c>
    </row>
    <row r="8623" spans="2:8" ht="12.5" x14ac:dyDescent="0.25">
      <c r="B8623" s="25"/>
      <c r="C8623" s="33"/>
      <c r="D8623" s="1"/>
      <c r="E8623" s="1"/>
      <c r="F8623" s="34"/>
      <c r="G8623" s="2"/>
      <c r="H8623" s="44">
        <f t="shared" si="139"/>
        <v>0</v>
      </c>
    </row>
    <row r="8624" spans="2:8" ht="12.5" x14ac:dyDescent="0.25">
      <c r="B8624" s="25"/>
      <c r="C8624" s="33"/>
      <c r="D8624" s="1"/>
      <c r="E8624" s="1"/>
      <c r="F8624" s="34"/>
      <c r="G8624" s="2"/>
      <c r="H8624" s="44">
        <f t="shared" si="139"/>
        <v>0</v>
      </c>
    </row>
    <row r="8625" spans="2:8" ht="12.5" x14ac:dyDescent="0.25">
      <c r="B8625" s="25"/>
      <c r="C8625" s="33"/>
      <c r="D8625" s="1"/>
      <c r="E8625" s="1"/>
      <c r="F8625" s="34"/>
      <c r="G8625" s="2"/>
      <c r="H8625" s="44">
        <f t="shared" si="139"/>
        <v>0</v>
      </c>
    </row>
    <row r="8626" spans="2:8" ht="12.5" x14ac:dyDescent="0.25">
      <c r="B8626" s="25"/>
      <c r="C8626" s="33"/>
      <c r="D8626" s="1"/>
      <c r="E8626" s="1"/>
      <c r="F8626" s="34"/>
      <c r="G8626" s="2"/>
      <c r="H8626" s="44">
        <f t="shared" si="139"/>
        <v>0</v>
      </c>
    </row>
    <row r="8627" spans="2:8" ht="12.5" x14ac:dyDescent="0.25">
      <c r="B8627" s="25"/>
      <c r="C8627" s="33"/>
      <c r="D8627" s="1"/>
      <c r="E8627" s="1"/>
      <c r="F8627" s="34"/>
      <c r="G8627" s="2"/>
      <c r="H8627" s="44">
        <f t="shared" si="139"/>
        <v>0</v>
      </c>
    </row>
    <row r="8628" spans="2:8" ht="12.5" x14ac:dyDescent="0.25">
      <c r="B8628" s="25"/>
      <c r="C8628" s="33"/>
      <c r="D8628" s="1"/>
      <c r="E8628" s="1"/>
      <c r="F8628" s="34"/>
      <c r="G8628" s="2"/>
      <c r="H8628" s="44">
        <f t="shared" si="139"/>
        <v>0</v>
      </c>
    </row>
    <row r="8629" spans="2:8" ht="12.5" x14ac:dyDescent="0.25">
      <c r="B8629" s="25"/>
      <c r="C8629" s="33"/>
      <c r="D8629" s="1"/>
      <c r="E8629" s="1"/>
      <c r="F8629" s="34"/>
      <c r="G8629" s="2"/>
      <c r="H8629" s="44">
        <f t="shared" si="139"/>
        <v>0</v>
      </c>
    </row>
    <row r="8630" spans="2:8" ht="12.5" x14ac:dyDescent="0.25">
      <c r="B8630" s="25"/>
      <c r="C8630" s="33"/>
      <c r="D8630" s="1"/>
      <c r="E8630" s="1"/>
      <c r="F8630" s="34"/>
      <c r="G8630" s="2"/>
      <c r="H8630" s="44">
        <f t="shared" si="139"/>
        <v>0</v>
      </c>
    </row>
    <row r="8631" spans="2:8" ht="12.5" x14ac:dyDescent="0.25">
      <c r="B8631" s="25"/>
      <c r="C8631" s="33"/>
      <c r="D8631" s="1"/>
      <c r="E8631" s="1"/>
      <c r="F8631" s="34"/>
      <c r="G8631" s="2"/>
      <c r="H8631" s="44">
        <f t="shared" si="139"/>
        <v>0</v>
      </c>
    </row>
    <row r="8632" spans="2:8" ht="12.5" x14ac:dyDescent="0.25">
      <c r="B8632" s="25"/>
      <c r="C8632" s="33"/>
      <c r="D8632" s="1"/>
      <c r="E8632" s="1"/>
      <c r="F8632" s="34"/>
      <c r="G8632" s="2"/>
      <c r="H8632" s="44">
        <f t="shared" si="139"/>
        <v>0</v>
      </c>
    </row>
    <row r="8633" spans="2:8" ht="12.5" x14ac:dyDescent="0.25">
      <c r="B8633" s="25"/>
      <c r="C8633" s="33"/>
      <c r="D8633" s="1"/>
      <c r="E8633" s="1"/>
      <c r="F8633" s="34"/>
      <c r="G8633" s="2"/>
      <c r="H8633" s="44">
        <f t="shared" si="139"/>
        <v>0</v>
      </c>
    </row>
    <row r="8634" spans="2:8" ht="12.5" x14ac:dyDescent="0.25">
      <c r="B8634" s="25"/>
      <c r="C8634" s="33"/>
      <c r="D8634" s="1"/>
      <c r="E8634" s="1"/>
      <c r="F8634" s="34"/>
      <c r="G8634" s="2"/>
      <c r="H8634" s="44">
        <f t="shared" si="139"/>
        <v>0</v>
      </c>
    </row>
    <row r="8635" spans="2:8" ht="12.5" x14ac:dyDescent="0.25">
      <c r="B8635" s="25"/>
      <c r="C8635" s="33"/>
      <c r="D8635" s="1"/>
      <c r="E8635" s="1"/>
      <c r="F8635" s="34"/>
      <c r="G8635" s="2"/>
      <c r="H8635" s="44">
        <f t="shared" si="139"/>
        <v>0</v>
      </c>
    </row>
    <row r="8636" spans="2:8" ht="12.5" x14ac:dyDescent="0.25">
      <c r="B8636" s="25"/>
      <c r="C8636" s="33"/>
      <c r="D8636" s="1"/>
      <c r="E8636" s="1"/>
      <c r="F8636" s="34"/>
      <c r="G8636" s="2"/>
      <c r="H8636" s="44">
        <f t="shared" si="139"/>
        <v>0</v>
      </c>
    </row>
    <row r="8637" spans="2:8" ht="12.5" x14ac:dyDescent="0.25">
      <c r="B8637" s="25"/>
      <c r="C8637" s="33"/>
      <c r="D8637" s="1"/>
      <c r="E8637" s="1"/>
      <c r="F8637" s="34"/>
      <c r="G8637" s="2"/>
      <c r="H8637" s="44">
        <f t="shared" si="139"/>
        <v>0</v>
      </c>
    </row>
    <row r="8638" spans="2:8" ht="12.5" x14ac:dyDescent="0.25">
      <c r="B8638" s="25"/>
      <c r="C8638" s="33"/>
      <c r="D8638" s="1"/>
      <c r="E8638" s="1"/>
      <c r="F8638" s="34"/>
      <c r="G8638" s="2"/>
      <c r="H8638" s="44">
        <f t="shared" si="139"/>
        <v>0</v>
      </c>
    </row>
    <row r="8639" spans="2:8" ht="12.5" x14ac:dyDescent="0.25">
      <c r="B8639" s="25"/>
      <c r="C8639" s="33"/>
      <c r="D8639" s="1"/>
      <c r="E8639" s="1"/>
      <c r="F8639" s="34"/>
      <c r="G8639" s="2"/>
      <c r="H8639" s="44">
        <f t="shared" si="139"/>
        <v>0</v>
      </c>
    </row>
    <row r="8640" spans="2:8" ht="12.5" x14ac:dyDescent="0.25">
      <c r="B8640" s="25"/>
      <c r="C8640" s="33"/>
      <c r="D8640" s="1"/>
      <c r="E8640" s="1"/>
      <c r="F8640" s="34"/>
      <c r="G8640" s="2"/>
      <c r="H8640" s="44">
        <f t="shared" si="139"/>
        <v>0</v>
      </c>
    </row>
    <row r="8641" spans="2:8" ht="12.5" x14ac:dyDescent="0.25">
      <c r="B8641" s="25"/>
      <c r="C8641" s="33"/>
      <c r="D8641" s="1"/>
      <c r="E8641" s="1"/>
      <c r="F8641" s="34"/>
      <c r="G8641" s="2"/>
      <c r="H8641" s="44">
        <f t="shared" si="139"/>
        <v>0</v>
      </c>
    </row>
    <row r="8642" spans="2:8" ht="12.5" x14ac:dyDescent="0.25">
      <c r="B8642" s="25"/>
      <c r="C8642" s="33"/>
      <c r="D8642" s="1"/>
      <c r="E8642" s="1"/>
      <c r="F8642" s="34"/>
      <c r="G8642" s="2"/>
      <c r="H8642" s="44">
        <f t="shared" si="139"/>
        <v>0</v>
      </c>
    </row>
    <row r="8643" spans="2:8" ht="12.5" x14ac:dyDescent="0.25">
      <c r="B8643" s="25"/>
      <c r="C8643" s="33"/>
      <c r="D8643" s="1"/>
      <c r="E8643" s="1"/>
      <c r="F8643" s="34"/>
      <c r="G8643" s="2"/>
      <c r="H8643" s="44">
        <f t="shared" si="139"/>
        <v>0</v>
      </c>
    </row>
    <row r="8644" spans="2:8" ht="12.5" x14ac:dyDescent="0.25">
      <c r="B8644" s="25"/>
      <c r="C8644" s="33"/>
      <c r="D8644" s="1"/>
      <c r="E8644" s="1"/>
      <c r="F8644" s="34"/>
      <c r="G8644" s="2"/>
      <c r="H8644" s="44">
        <f t="shared" si="139"/>
        <v>0</v>
      </c>
    </row>
    <row r="8645" spans="2:8" ht="12.5" x14ac:dyDescent="0.25">
      <c r="B8645" s="25"/>
      <c r="C8645" s="33"/>
      <c r="D8645" s="1"/>
      <c r="E8645" s="1"/>
      <c r="F8645" s="34"/>
      <c r="G8645" s="2"/>
      <c r="H8645" s="44">
        <f t="shared" si="139"/>
        <v>0</v>
      </c>
    </row>
    <row r="8646" spans="2:8" ht="12.5" x14ac:dyDescent="0.25">
      <c r="B8646" s="25"/>
      <c r="C8646" s="33"/>
      <c r="D8646" s="1"/>
      <c r="E8646" s="1"/>
      <c r="F8646" s="34"/>
      <c r="G8646" s="2"/>
      <c r="H8646" s="44">
        <f t="shared" ref="H8646:H8709" si="140">F8646*ROUND(G8646,4)</f>
        <v>0</v>
      </c>
    </row>
    <row r="8647" spans="2:8" ht="12.5" x14ac:dyDescent="0.25">
      <c r="B8647" s="25"/>
      <c r="C8647" s="33"/>
      <c r="D8647" s="1"/>
      <c r="E8647" s="1"/>
      <c r="F8647" s="34"/>
      <c r="G8647" s="2"/>
      <c r="H8647" s="44">
        <f t="shared" si="140"/>
        <v>0</v>
      </c>
    </row>
    <row r="8648" spans="2:8" ht="12.5" x14ac:dyDescent="0.25">
      <c r="B8648" s="25"/>
      <c r="C8648" s="33"/>
      <c r="D8648" s="1"/>
      <c r="E8648" s="1"/>
      <c r="F8648" s="34"/>
      <c r="G8648" s="2"/>
      <c r="H8648" s="44">
        <f t="shared" si="140"/>
        <v>0</v>
      </c>
    </row>
    <row r="8649" spans="2:8" ht="12.5" x14ac:dyDescent="0.25">
      <c r="B8649" s="25"/>
      <c r="C8649" s="33"/>
      <c r="D8649" s="1"/>
      <c r="E8649" s="1"/>
      <c r="F8649" s="34"/>
      <c r="G8649" s="2"/>
      <c r="H8649" s="44">
        <f t="shared" si="140"/>
        <v>0</v>
      </c>
    </row>
    <row r="8650" spans="2:8" ht="12.5" x14ac:dyDescent="0.25">
      <c r="B8650" s="25"/>
      <c r="C8650" s="33"/>
      <c r="D8650" s="1"/>
      <c r="E8650" s="1"/>
      <c r="F8650" s="34"/>
      <c r="G8650" s="2"/>
      <c r="H8650" s="44">
        <f t="shared" si="140"/>
        <v>0</v>
      </c>
    </row>
    <row r="8651" spans="2:8" ht="12.5" x14ac:dyDescent="0.25">
      <c r="B8651" s="25"/>
      <c r="C8651" s="33"/>
      <c r="D8651" s="1"/>
      <c r="E8651" s="1"/>
      <c r="F8651" s="34"/>
      <c r="G8651" s="2"/>
      <c r="H8651" s="44">
        <f t="shared" si="140"/>
        <v>0</v>
      </c>
    </row>
    <row r="8652" spans="2:8" ht="12.5" x14ac:dyDescent="0.25">
      <c r="B8652" s="25"/>
      <c r="C8652" s="33"/>
      <c r="D8652" s="1"/>
      <c r="E8652" s="1"/>
      <c r="F8652" s="34"/>
      <c r="G8652" s="2"/>
      <c r="H8652" s="44">
        <f t="shared" si="140"/>
        <v>0</v>
      </c>
    </row>
    <row r="8653" spans="2:8" ht="12.5" x14ac:dyDescent="0.25">
      <c r="B8653" s="25"/>
      <c r="C8653" s="33"/>
      <c r="D8653" s="1"/>
      <c r="E8653" s="1"/>
      <c r="F8653" s="34"/>
      <c r="G8653" s="2"/>
      <c r="H8653" s="44">
        <f t="shared" si="140"/>
        <v>0</v>
      </c>
    </row>
    <row r="8654" spans="2:8" ht="12.5" x14ac:dyDescent="0.25">
      <c r="B8654" s="25"/>
      <c r="C8654" s="33"/>
      <c r="D8654" s="1"/>
      <c r="E8654" s="1"/>
      <c r="F8654" s="34"/>
      <c r="G8654" s="2"/>
      <c r="H8654" s="44">
        <f t="shared" si="140"/>
        <v>0</v>
      </c>
    </row>
    <row r="8655" spans="2:8" ht="12.5" x14ac:dyDescent="0.25">
      <c r="B8655" s="25"/>
      <c r="C8655" s="33"/>
      <c r="D8655" s="1"/>
      <c r="E8655" s="1"/>
      <c r="F8655" s="34"/>
      <c r="G8655" s="2"/>
      <c r="H8655" s="44">
        <f t="shared" si="140"/>
        <v>0</v>
      </c>
    </row>
    <row r="8656" spans="2:8" ht="12.5" x14ac:dyDescent="0.25">
      <c r="B8656" s="25"/>
      <c r="C8656" s="33"/>
      <c r="D8656" s="1"/>
      <c r="E8656" s="1"/>
      <c r="F8656" s="34"/>
      <c r="G8656" s="2"/>
      <c r="H8656" s="44">
        <f t="shared" si="140"/>
        <v>0</v>
      </c>
    </row>
    <row r="8657" spans="2:8" ht="12.5" x14ac:dyDescent="0.25">
      <c r="B8657" s="25"/>
      <c r="C8657" s="33"/>
      <c r="D8657" s="1"/>
      <c r="E8657" s="1"/>
      <c r="F8657" s="34"/>
      <c r="G8657" s="2"/>
      <c r="H8657" s="44">
        <f t="shared" si="140"/>
        <v>0</v>
      </c>
    </row>
    <row r="8658" spans="2:8" ht="12.5" x14ac:dyDescent="0.25">
      <c r="B8658" s="25"/>
      <c r="C8658" s="33"/>
      <c r="D8658" s="1"/>
      <c r="E8658" s="1"/>
      <c r="F8658" s="34"/>
      <c r="G8658" s="2"/>
      <c r="H8658" s="44">
        <f t="shared" si="140"/>
        <v>0</v>
      </c>
    </row>
    <row r="8659" spans="2:8" ht="12.5" x14ac:dyDescent="0.25">
      <c r="B8659" s="25"/>
      <c r="C8659" s="33"/>
      <c r="D8659" s="1"/>
      <c r="E8659" s="1"/>
      <c r="F8659" s="34"/>
      <c r="G8659" s="2"/>
      <c r="H8659" s="44">
        <f t="shared" si="140"/>
        <v>0</v>
      </c>
    </row>
    <row r="8660" spans="2:8" ht="12.5" x14ac:dyDescent="0.25">
      <c r="B8660" s="25"/>
      <c r="C8660" s="33"/>
      <c r="D8660" s="1"/>
      <c r="E8660" s="1"/>
      <c r="F8660" s="34"/>
      <c r="G8660" s="2"/>
      <c r="H8660" s="44">
        <f t="shared" si="140"/>
        <v>0</v>
      </c>
    </row>
    <row r="8661" spans="2:8" ht="12.5" x14ac:dyDescent="0.25">
      <c r="B8661" s="25"/>
      <c r="C8661" s="33"/>
      <c r="D8661" s="1"/>
      <c r="E8661" s="1"/>
      <c r="F8661" s="34"/>
      <c r="G8661" s="2"/>
      <c r="H8661" s="44">
        <f t="shared" si="140"/>
        <v>0</v>
      </c>
    </row>
    <row r="8662" spans="2:8" ht="12.5" x14ac:dyDescent="0.25">
      <c r="B8662" s="25"/>
      <c r="C8662" s="33"/>
      <c r="D8662" s="1"/>
      <c r="E8662" s="1"/>
      <c r="F8662" s="34"/>
      <c r="G8662" s="2"/>
      <c r="H8662" s="44">
        <f t="shared" si="140"/>
        <v>0</v>
      </c>
    </row>
    <row r="8663" spans="2:8" ht="12.5" x14ac:dyDescent="0.25">
      <c r="B8663" s="25"/>
      <c r="C8663" s="33"/>
      <c r="D8663" s="1"/>
      <c r="E8663" s="1"/>
      <c r="F8663" s="34"/>
      <c r="G8663" s="2"/>
      <c r="H8663" s="44">
        <f t="shared" si="140"/>
        <v>0</v>
      </c>
    </row>
    <row r="8664" spans="2:8" ht="12.5" x14ac:dyDescent="0.25">
      <c r="B8664" s="25"/>
      <c r="C8664" s="33"/>
      <c r="D8664" s="1"/>
      <c r="E8664" s="1"/>
      <c r="F8664" s="34"/>
      <c r="G8664" s="2"/>
      <c r="H8664" s="44">
        <f t="shared" si="140"/>
        <v>0</v>
      </c>
    </row>
    <row r="8665" spans="2:8" ht="12.5" x14ac:dyDescent="0.25">
      <c r="B8665" s="25"/>
      <c r="C8665" s="33"/>
      <c r="D8665" s="1"/>
      <c r="E8665" s="1"/>
      <c r="F8665" s="34"/>
      <c r="G8665" s="2"/>
      <c r="H8665" s="44">
        <f t="shared" si="140"/>
        <v>0</v>
      </c>
    </row>
    <row r="8666" spans="2:8" ht="12.5" x14ac:dyDescent="0.25">
      <c r="B8666" s="25"/>
      <c r="C8666" s="33"/>
      <c r="D8666" s="1"/>
      <c r="E8666" s="1"/>
      <c r="F8666" s="34"/>
      <c r="G8666" s="2"/>
      <c r="H8666" s="44">
        <f t="shared" si="140"/>
        <v>0</v>
      </c>
    </row>
    <row r="8667" spans="2:8" ht="12.5" x14ac:dyDescent="0.25">
      <c r="B8667" s="25"/>
      <c r="C8667" s="33"/>
      <c r="D8667" s="1"/>
      <c r="E8667" s="1"/>
      <c r="F8667" s="34"/>
      <c r="G8667" s="2"/>
      <c r="H8667" s="44">
        <f t="shared" si="140"/>
        <v>0</v>
      </c>
    </row>
    <row r="8668" spans="2:8" ht="12.5" x14ac:dyDescent="0.25">
      <c r="B8668" s="25"/>
      <c r="C8668" s="33"/>
      <c r="D8668" s="1"/>
      <c r="E8668" s="1"/>
      <c r="F8668" s="34"/>
      <c r="G8668" s="2"/>
      <c r="H8668" s="44">
        <f t="shared" si="140"/>
        <v>0</v>
      </c>
    </row>
    <row r="8669" spans="2:8" ht="12.5" x14ac:dyDescent="0.25">
      <c r="B8669" s="25"/>
      <c r="C8669" s="33"/>
      <c r="D8669" s="1"/>
      <c r="E8669" s="1"/>
      <c r="F8669" s="34"/>
      <c r="G8669" s="2"/>
      <c r="H8669" s="44">
        <f t="shared" si="140"/>
        <v>0</v>
      </c>
    </row>
    <row r="8670" spans="2:8" ht="12.5" x14ac:dyDescent="0.25">
      <c r="B8670" s="25"/>
      <c r="C8670" s="33"/>
      <c r="D8670" s="1"/>
      <c r="E8670" s="1"/>
      <c r="F8670" s="34"/>
      <c r="G8670" s="2"/>
      <c r="H8670" s="44">
        <f t="shared" si="140"/>
        <v>0</v>
      </c>
    </row>
    <row r="8671" spans="2:8" ht="12.5" x14ac:dyDescent="0.25">
      <c r="B8671" s="25"/>
      <c r="C8671" s="33"/>
      <c r="D8671" s="1"/>
      <c r="E8671" s="1"/>
      <c r="F8671" s="34"/>
      <c r="G8671" s="2"/>
      <c r="H8671" s="44">
        <f t="shared" si="140"/>
        <v>0</v>
      </c>
    </row>
    <row r="8672" spans="2:8" ht="12.5" x14ac:dyDescent="0.25">
      <c r="B8672" s="25"/>
      <c r="C8672" s="33"/>
      <c r="D8672" s="1"/>
      <c r="E8672" s="1"/>
      <c r="F8672" s="34"/>
      <c r="G8672" s="2"/>
      <c r="H8672" s="44">
        <f t="shared" si="140"/>
        <v>0</v>
      </c>
    </row>
    <row r="8673" spans="2:8" ht="12.5" x14ac:dyDescent="0.25">
      <c r="B8673" s="25"/>
      <c r="C8673" s="33"/>
      <c r="D8673" s="1"/>
      <c r="E8673" s="1"/>
      <c r="F8673" s="34"/>
      <c r="G8673" s="2"/>
      <c r="H8673" s="44">
        <f t="shared" si="140"/>
        <v>0</v>
      </c>
    </row>
    <row r="8674" spans="2:8" ht="12.5" x14ac:dyDescent="0.25">
      <c r="B8674" s="25"/>
      <c r="C8674" s="33"/>
      <c r="D8674" s="1"/>
      <c r="E8674" s="1"/>
      <c r="F8674" s="34"/>
      <c r="G8674" s="2"/>
      <c r="H8674" s="44">
        <f t="shared" si="140"/>
        <v>0</v>
      </c>
    </row>
    <row r="8675" spans="2:8" ht="12.5" x14ac:dyDescent="0.25">
      <c r="B8675" s="25"/>
      <c r="C8675" s="33"/>
      <c r="D8675" s="1"/>
      <c r="E8675" s="1"/>
      <c r="F8675" s="34"/>
      <c r="G8675" s="2"/>
      <c r="H8675" s="44">
        <f t="shared" si="140"/>
        <v>0</v>
      </c>
    </row>
    <row r="8676" spans="2:8" ht="12.5" x14ac:dyDescent="0.25">
      <c r="B8676" s="25"/>
      <c r="C8676" s="33"/>
      <c r="D8676" s="1"/>
      <c r="E8676" s="1"/>
      <c r="F8676" s="34"/>
      <c r="G8676" s="2"/>
      <c r="H8676" s="44">
        <f t="shared" si="140"/>
        <v>0</v>
      </c>
    </row>
    <row r="8677" spans="2:8" ht="12.5" x14ac:dyDescent="0.25">
      <c r="B8677" s="25"/>
      <c r="C8677" s="33"/>
      <c r="D8677" s="1"/>
      <c r="E8677" s="1"/>
      <c r="F8677" s="34"/>
      <c r="G8677" s="2"/>
      <c r="H8677" s="44">
        <f t="shared" si="140"/>
        <v>0</v>
      </c>
    </row>
    <row r="8678" spans="2:8" ht="12.5" x14ac:dyDescent="0.25">
      <c r="B8678" s="25"/>
      <c r="C8678" s="33"/>
      <c r="D8678" s="1"/>
      <c r="E8678" s="1"/>
      <c r="F8678" s="34"/>
      <c r="G8678" s="2"/>
      <c r="H8678" s="44">
        <f t="shared" si="140"/>
        <v>0</v>
      </c>
    </row>
    <row r="8679" spans="2:8" ht="12.5" x14ac:dyDescent="0.25">
      <c r="B8679" s="25"/>
      <c r="C8679" s="33"/>
      <c r="D8679" s="1"/>
      <c r="E8679" s="1"/>
      <c r="F8679" s="34"/>
      <c r="G8679" s="2"/>
      <c r="H8679" s="44">
        <f t="shared" si="140"/>
        <v>0</v>
      </c>
    </row>
    <row r="8680" spans="2:8" ht="12.5" x14ac:dyDescent="0.25">
      <c r="B8680" s="25"/>
      <c r="C8680" s="33"/>
      <c r="D8680" s="1"/>
      <c r="E8680" s="1"/>
      <c r="F8680" s="34"/>
      <c r="G8680" s="2"/>
      <c r="H8680" s="44">
        <f t="shared" si="140"/>
        <v>0</v>
      </c>
    </row>
    <row r="8681" spans="2:8" ht="12.5" x14ac:dyDescent="0.25">
      <c r="B8681" s="25"/>
      <c r="C8681" s="33"/>
      <c r="D8681" s="1"/>
      <c r="E8681" s="1"/>
      <c r="F8681" s="34"/>
      <c r="G8681" s="2"/>
      <c r="H8681" s="44">
        <f t="shared" si="140"/>
        <v>0</v>
      </c>
    </row>
    <row r="8682" spans="2:8" ht="12.5" x14ac:dyDescent="0.25">
      <c r="B8682" s="25"/>
      <c r="C8682" s="33"/>
      <c r="D8682" s="1"/>
      <c r="E8682" s="1"/>
      <c r="F8682" s="34"/>
      <c r="G8682" s="2"/>
      <c r="H8682" s="44">
        <f t="shared" si="140"/>
        <v>0</v>
      </c>
    </row>
    <row r="8683" spans="2:8" ht="12.5" x14ac:dyDescent="0.25">
      <c r="B8683" s="25"/>
      <c r="C8683" s="33"/>
      <c r="D8683" s="1"/>
      <c r="E8683" s="1"/>
      <c r="F8683" s="34"/>
      <c r="G8683" s="2"/>
      <c r="H8683" s="44">
        <f t="shared" si="140"/>
        <v>0</v>
      </c>
    </row>
    <row r="8684" spans="2:8" ht="12.5" x14ac:dyDescent="0.25">
      <c r="B8684" s="25"/>
      <c r="C8684" s="33"/>
      <c r="D8684" s="1"/>
      <c r="E8684" s="1"/>
      <c r="F8684" s="34"/>
      <c r="G8684" s="2"/>
      <c r="H8684" s="44">
        <f t="shared" si="140"/>
        <v>0</v>
      </c>
    </row>
    <row r="8685" spans="2:8" ht="12.5" x14ac:dyDescent="0.25">
      <c r="B8685" s="25"/>
      <c r="C8685" s="33"/>
      <c r="D8685" s="1"/>
      <c r="E8685" s="1"/>
      <c r="F8685" s="34"/>
      <c r="G8685" s="2"/>
      <c r="H8685" s="44">
        <f t="shared" si="140"/>
        <v>0</v>
      </c>
    </row>
    <row r="8686" spans="2:8" ht="12.5" x14ac:dyDescent="0.25">
      <c r="B8686" s="25"/>
      <c r="C8686" s="33"/>
      <c r="D8686" s="1"/>
      <c r="E8686" s="1"/>
      <c r="F8686" s="34"/>
      <c r="G8686" s="2"/>
      <c r="H8686" s="44">
        <f t="shared" si="140"/>
        <v>0</v>
      </c>
    </row>
    <row r="8687" spans="2:8" ht="12.5" x14ac:dyDescent="0.25">
      <c r="B8687" s="25"/>
      <c r="C8687" s="33"/>
      <c r="D8687" s="1"/>
      <c r="E8687" s="1"/>
      <c r="F8687" s="34"/>
      <c r="G8687" s="2"/>
      <c r="H8687" s="44">
        <f t="shared" si="140"/>
        <v>0</v>
      </c>
    </row>
    <row r="8688" spans="2:8" ht="12.5" x14ac:dyDescent="0.25">
      <c r="B8688" s="25"/>
      <c r="C8688" s="33"/>
      <c r="D8688" s="1"/>
      <c r="E8688" s="1"/>
      <c r="F8688" s="34"/>
      <c r="G8688" s="2"/>
      <c r="H8688" s="44">
        <f t="shared" si="140"/>
        <v>0</v>
      </c>
    </row>
    <row r="8689" spans="2:8" ht="12.5" x14ac:dyDescent="0.25">
      <c r="B8689" s="25"/>
      <c r="C8689" s="33"/>
      <c r="D8689" s="1"/>
      <c r="E8689" s="1"/>
      <c r="F8689" s="34"/>
      <c r="G8689" s="2"/>
      <c r="H8689" s="44">
        <f t="shared" si="140"/>
        <v>0</v>
      </c>
    </row>
    <row r="8690" spans="2:8" ht="12.5" x14ac:dyDescent="0.25">
      <c r="B8690" s="25"/>
      <c r="C8690" s="33"/>
      <c r="D8690" s="1"/>
      <c r="E8690" s="1"/>
      <c r="F8690" s="34"/>
      <c r="G8690" s="2"/>
      <c r="H8690" s="44">
        <f t="shared" si="140"/>
        <v>0</v>
      </c>
    </row>
    <row r="8691" spans="2:8" ht="12.5" x14ac:dyDescent="0.25">
      <c r="B8691" s="25"/>
      <c r="C8691" s="33"/>
      <c r="D8691" s="1"/>
      <c r="E8691" s="1"/>
      <c r="F8691" s="34"/>
      <c r="G8691" s="2"/>
      <c r="H8691" s="44">
        <f t="shared" si="140"/>
        <v>0</v>
      </c>
    </row>
    <row r="8692" spans="2:8" ht="12.5" x14ac:dyDescent="0.25">
      <c r="B8692" s="25"/>
      <c r="C8692" s="33"/>
      <c r="D8692" s="1"/>
      <c r="E8692" s="1"/>
      <c r="F8692" s="34"/>
      <c r="G8692" s="2"/>
      <c r="H8692" s="44">
        <f t="shared" si="140"/>
        <v>0</v>
      </c>
    </row>
    <row r="8693" spans="2:8" ht="12.5" x14ac:dyDescent="0.25">
      <c r="B8693" s="25"/>
      <c r="C8693" s="33"/>
      <c r="D8693" s="1"/>
      <c r="E8693" s="1"/>
      <c r="F8693" s="34"/>
      <c r="G8693" s="2"/>
      <c r="H8693" s="44">
        <f t="shared" si="140"/>
        <v>0</v>
      </c>
    </row>
    <row r="8694" spans="2:8" ht="12.5" x14ac:dyDescent="0.25">
      <c r="B8694" s="25"/>
      <c r="C8694" s="33"/>
      <c r="D8694" s="1"/>
      <c r="E8694" s="1"/>
      <c r="F8694" s="34"/>
      <c r="G8694" s="2"/>
      <c r="H8694" s="44">
        <f t="shared" si="140"/>
        <v>0</v>
      </c>
    </row>
    <row r="8695" spans="2:8" ht="12.5" x14ac:dyDescent="0.25">
      <c r="B8695" s="25"/>
      <c r="C8695" s="33"/>
      <c r="D8695" s="1"/>
      <c r="E8695" s="1"/>
      <c r="F8695" s="34"/>
      <c r="G8695" s="2"/>
      <c r="H8695" s="44">
        <f t="shared" si="140"/>
        <v>0</v>
      </c>
    </row>
    <row r="8696" spans="2:8" ht="12.5" x14ac:dyDescent="0.25">
      <c r="B8696" s="25"/>
      <c r="C8696" s="33"/>
      <c r="D8696" s="1"/>
      <c r="E8696" s="1"/>
      <c r="F8696" s="34"/>
      <c r="G8696" s="2"/>
      <c r="H8696" s="44">
        <f t="shared" si="140"/>
        <v>0</v>
      </c>
    </row>
    <row r="8697" spans="2:8" ht="12.5" x14ac:dyDescent="0.25">
      <c r="B8697" s="25"/>
      <c r="C8697" s="33"/>
      <c r="D8697" s="1"/>
      <c r="E8697" s="1"/>
      <c r="F8697" s="34"/>
      <c r="G8697" s="2"/>
      <c r="H8697" s="44">
        <f t="shared" si="140"/>
        <v>0</v>
      </c>
    </row>
    <row r="8698" spans="2:8" ht="12.5" x14ac:dyDescent="0.25">
      <c r="B8698" s="25"/>
      <c r="C8698" s="33"/>
      <c r="D8698" s="1"/>
      <c r="E8698" s="1"/>
      <c r="F8698" s="34"/>
      <c r="G8698" s="2"/>
      <c r="H8698" s="44">
        <f t="shared" si="140"/>
        <v>0</v>
      </c>
    </row>
    <row r="8699" spans="2:8" ht="12.5" x14ac:dyDescent="0.25">
      <c r="B8699" s="25"/>
      <c r="C8699" s="33"/>
      <c r="D8699" s="1"/>
      <c r="E8699" s="1"/>
      <c r="F8699" s="34"/>
      <c r="G8699" s="2"/>
      <c r="H8699" s="44">
        <f t="shared" si="140"/>
        <v>0</v>
      </c>
    </row>
    <row r="8700" spans="2:8" ht="12.5" x14ac:dyDescent="0.25">
      <c r="B8700" s="25"/>
      <c r="C8700" s="33"/>
      <c r="D8700" s="1"/>
      <c r="E8700" s="1"/>
      <c r="F8700" s="34"/>
      <c r="G8700" s="2"/>
      <c r="H8700" s="44">
        <f t="shared" si="140"/>
        <v>0</v>
      </c>
    </row>
    <row r="8701" spans="2:8" ht="12.5" x14ac:dyDescent="0.25">
      <c r="B8701" s="25"/>
      <c r="C8701" s="33"/>
      <c r="D8701" s="1"/>
      <c r="E8701" s="1"/>
      <c r="F8701" s="34"/>
      <c r="G8701" s="2"/>
      <c r="H8701" s="44">
        <f t="shared" si="140"/>
        <v>0</v>
      </c>
    </row>
    <row r="8702" spans="2:8" ht="12.5" x14ac:dyDescent="0.25">
      <c r="B8702" s="25"/>
      <c r="C8702" s="33"/>
      <c r="D8702" s="1"/>
      <c r="E8702" s="1"/>
      <c r="F8702" s="34"/>
      <c r="G8702" s="2"/>
      <c r="H8702" s="44">
        <f t="shared" si="140"/>
        <v>0</v>
      </c>
    </row>
    <row r="8703" spans="2:8" ht="12.5" x14ac:dyDescent="0.25">
      <c r="B8703" s="25"/>
      <c r="C8703" s="33"/>
      <c r="D8703" s="1"/>
      <c r="E8703" s="1"/>
      <c r="F8703" s="34"/>
      <c r="G8703" s="2"/>
      <c r="H8703" s="44">
        <f t="shared" si="140"/>
        <v>0</v>
      </c>
    </row>
    <row r="8704" spans="2:8" ht="12.5" x14ac:dyDescent="0.25">
      <c r="B8704" s="25"/>
      <c r="C8704" s="33"/>
      <c r="D8704" s="1"/>
      <c r="E8704" s="1"/>
      <c r="F8704" s="34"/>
      <c r="G8704" s="2"/>
      <c r="H8704" s="44">
        <f t="shared" si="140"/>
        <v>0</v>
      </c>
    </row>
    <row r="8705" spans="2:8" ht="12.5" x14ac:dyDescent="0.25">
      <c r="B8705" s="25"/>
      <c r="C8705" s="33"/>
      <c r="D8705" s="1"/>
      <c r="E8705" s="1"/>
      <c r="F8705" s="34"/>
      <c r="G8705" s="2"/>
      <c r="H8705" s="44">
        <f t="shared" si="140"/>
        <v>0</v>
      </c>
    </row>
    <row r="8706" spans="2:8" ht="12.5" x14ac:dyDescent="0.25">
      <c r="B8706" s="25"/>
      <c r="C8706" s="33"/>
      <c r="D8706" s="1"/>
      <c r="E8706" s="1"/>
      <c r="F8706" s="34"/>
      <c r="G8706" s="2"/>
      <c r="H8706" s="44">
        <f t="shared" si="140"/>
        <v>0</v>
      </c>
    </row>
    <row r="8707" spans="2:8" ht="12.5" x14ac:dyDescent="0.25">
      <c r="B8707" s="25"/>
      <c r="C8707" s="33"/>
      <c r="D8707" s="1"/>
      <c r="E8707" s="1"/>
      <c r="F8707" s="34"/>
      <c r="G8707" s="2"/>
      <c r="H8707" s="44">
        <f t="shared" si="140"/>
        <v>0</v>
      </c>
    </row>
    <row r="8708" spans="2:8" ht="12.5" x14ac:dyDescent="0.25">
      <c r="B8708" s="25"/>
      <c r="C8708" s="33"/>
      <c r="D8708" s="1"/>
      <c r="E8708" s="1"/>
      <c r="F8708" s="34"/>
      <c r="G8708" s="2"/>
      <c r="H8708" s="44">
        <f t="shared" si="140"/>
        <v>0</v>
      </c>
    </row>
    <row r="8709" spans="2:8" ht="12.5" x14ac:dyDescent="0.25">
      <c r="B8709" s="25"/>
      <c r="C8709" s="33"/>
      <c r="D8709" s="1"/>
      <c r="E8709" s="1"/>
      <c r="F8709" s="34"/>
      <c r="G8709" s="2"/>
      <c r="H8709" s="44">
        <f t="shared" si="140"/>
        <v>0</v>
      </c>
    </row>
    <row r="8710" spans="2:8" ht="12.5" x14ac:dyDescent="0.25">
      <c r="B8710" s="25"/>
      <c r="C8710" s="33"/>
      <c r="D8710" s="1"/>
      <c r="E8710" s="1"/>
      <c r="F8710" s="34"/>
      <c r="G8710" s="2"/>
      <c r="H8710" s="44">
        <f t="shared" ref="H8710:H8773" si="141">F8710*ROUND(G8710,4)</f>
        <v>0</v>
      </c>
    </row>
    <row r="8711" spans="2:8" ht="12.5" x14ac:dyDescent="0.25">
      <c r="B8711" s="25"/>
      <c r="C8711" s="33"/>
      <c r="D8711" s="1"/>
      <c r="E8711" s="1"/>
      <c r="F8711" s="34"/>
      <c r="G8711" s="2"/>
      <c r="H8711" s="44">
        <f t="shared" si="141"/>
        <v>0</v>
      </c>
    </row>
    <row r="8712" spans="2:8" ht="12.5" x14ac:dyDescent="0.25">
      <c r="B8712" s="25"/>
      <c r="C8712" s="33"/>
      <c r="D8712" s="1"/>
      <c r="E8712" s="1"/>
      <c r="F8712" s="34"/>
      <c r="G8712" s="2"/>
      <c r="H8712" s="44">
        <f t="shared" si="141"/>
        <v>0</v>
      </c>
    </row>
    <row r="8713" spans="2:8" ht="12.5" x14ac:dyDescent="0.25">
      <c r="B8713" s="25"/>
      <c r="C8713" s="33"/>
      <c r="D8713" s="1"/>
      <c r="E8713" s="1"/>
      <c r="F8713" s="34"/>
      <c r="G8713" s="2"/>
      <c r="H8713" s="44">
        <f t="shared" si="141"/>
        <v>0</v>
      </c>
    </row>
    <row r="8714" spans="2:8" ht="12.5" x14ac:dyDescent="0.25">
      <c r="B8714" s="25"/>
      <c r="C8714" s="33"/>
      <c r="D8714" s="1"/>
      <c r="E8714" s="1"/>
      <c r="F8714" s="34"/>
      <c r="G8714" s="2"/>
      <c r="H8714" s="44">
        <f t="shared" si="141"/>
        <v>0</v>
      </c>
    </row>
    <row r="8715" spans="2:8" ht="12.5" x14ac:dyDescent="0.25">
      <c r="B8715" s="25"/>
      <c r="C8715" s="33"/>
      <c r="D8715" s="1"/>
      <c r="E8715" s="1"/>
      <c r="F8715" s="34"/>
      <c r="G8715" s="2"/>
      <c r="H8715" s="44">
        <f t="shared" si="141"/>
        <v>0</v>
      </c>
    </row>
    <row r="8716" spans="2:8" ht="12.5" x14ac:dyDescent="0.25">
      <c r="B8716" s="25"/>
      <c r="C8716" s="33"/>
      <c r="D8716" s="1"/>
      <c r="E8716" s="1"/>
      <c r="F8716" s="34"/>
      <c r="G8716" s="2"/>
      <c r="H8716" s="44">
        <f t="shared" si="141"/>
        <v>0</v>
      </c>
    </row>
    <row r="8717" spans="2:8" ht="12.5" x14ac:dyDescent="0.25">
      <c r="B8717" s="25"/>
      <c r="C8717" s="33"/>
      <c r="D8717" s="1"/>
      <c r="E8717" s="1"/>
      <c r="F8717" s="34"/>
      <c r="G8717" s="2"/>
      <c r="H8717" s="44">
        <f t="shared" si="141"/>
        <v>0</v>
      </c>
    </row>
    <row r="8718" spans="2:8" ht="12.5" x14ac:dyDescent="0.25">
      <c r="B8718" s="25"/>
      <c r="C8718" s="33"/>
      <c r="D8718" s="1"/>
      <c r="E8718" s="1"/>
      <c r="F8718" s="34"/>
      <c r="G8718" s="2"/>
      <c r="H8718" s="44">
        <f t="shared" si="141"/>
        <v>0</v>
      </c>
    </row>
    <row r="8719" spans="2:8" ht="12.5" x14ac:dyDescent="0.25">
      <c r="B8719" s="25"/>
      <c r="C8719" s="33"/>
      <c r="D8719" s="1"/>
      <c r="E8719" s="1"/>
      <c r="F8719" s="34"/>
      <c r="G8719" s="2"/>
      <c r="H8719" s="44">
        <f t="shared" si="141"/>
        <v>0</v>
      </c>
    </row>
    <row r="8720" spans="2:8" ht="12.5" x14ac:dyDescent="0.25">
      <c r="B8720" s="25"/>
      <c r="C8720" s="33"/>
      <c r="D8720" s="1"/>
      <c r="E8720" s="1"/>
      <c r="F8720" s="34"/>
      <c r="G8720" s="2"/>
      <c r="H8720" s="44">
        <f t="shared" si="141"/>
        <v>0</v>
      </c>
    </row>
    <row r="8721" spans="2:8" ht="12.5" x14ac:dyDescent="0.25">
      <c r="B8721" s="25"/>
      <c r="C8721" s="33"/>
      <c r="D8721" s="1"/>
      <c r="E8721" s="1"/>
      <c r="F8721" s="34"/>
      <c r="G8721" s="2"/>
      <c r="H8721" s="44">
        <f t="shared" si="141"/>
        <v>0</v>
      </c>
    </row>
    <row r="8722" spans="2:8" ht="12.5" x14ac:dyDescent="0.25">
      <c r="B8722" s="25"/>
      <c r="C8722" s="33"/>
      <c r="D8722" s="1"/>
      <c r="E8722" s="1"/>
      <c r="F8722" s="34"/>
      <c r="G8722" s="2"/>
      <c r="H8722" s="44">
        <f t="shared" si="141"/>
        <v>0</v>
      </c>
    </row>
    <row r="8723" spans="2:8" ht="12.5" x14ac:dyDescent="0.25">
      <c r="B8723" s="25"/>
      <c r="C8723" s="33"/>
      <c r="D8723" s="1"/>
      <c r="E8723" s="1"/>
      <c r="F8723" s="34"/>
      <c r="G8723" s="2"/>
      <c r="H8723" s="44">
        <f t="shared" si="141"/>
        <v>0</v>
      </c>
    </row>
    <row r="8724" spans="2:8" ht="12.5" x14ac:dyDescent="0.25">
      <c r="B8724" s="25"/>
      <c r="C8724" s="33"/>
      <c r="D8724" s="1"/>
      <c r="E8724" s="1"/>
      <c r="F8724" s="34"/>
      <c r="G8724" s="2"/>
      <c r="H8724" s="44">
        <f t="shared" si="141"/>
        <v>0</v>
      </c>
    </row>
    <row r="8725" spans="2:8" ht="12.5" x14ac:dyDescent="0.25">
      <c r="B8725" s="25"/>
      <c r="C8725" s="33"/>
      <c r="D8725" s="1"/>
      <c r="E8725" s="1"/>
      <c r="F8725" s="34"/>
      <c r="G8725" s="2"/>
      <c r="H8725" s="44">
        <f t="shared" si="141"/>
        <v>0</v>
      </c>
    </row>
    <row r="8726" spans="2:8" ht="12.5" x14ac:dyDescent="0.25">
      <c r="B8726" s="25"/>
      <c r="C8726" s="33"/>
      <c r="D8726" s="1"/>
      <c r="E8726" s="1"/>
      <c r="F8726" s="34"/>
      <c r="G8726" s="2"/>
      <c r="H8726" s="44">
        <f t="shared" si="141"/>
        <v>0</v>
      </c>
    </row>
    <row r="8727" spans="2:8" ht="12.5" x14ac:dyDescent="0.25">
      <c r="B8727" s="25"/>
      <c r="C8727" s="33"/>
      <c r="D8727" s="1"/>
      <c r="E8727" s="1"/>
      <c r="F8727" s="34"/>
      <c r="G8727" s="2"/>
      <c r="H8727" s="44">
        <f t="shared" si="141"/>
        <v>0</v>
      </c>
    </row>
    <row r="8728" spans="2:8" ht="12.5" x14ac:dyDescent="0.25">
      <c r="B8728" s="25"/>
      <c r="C8728" s="33"/>
      <c r="D8728" s="1"/>
      <c r="E8728" s="1"/>
      <c r="F8728" s="34"/>
      <c r="G8728" s="2"/>
      <c r="H8728" s="44">
        <f t="shared" si="141"/>
        <v>0</v>
      </c>
    </row>
    <row r="8729" spans="2:8" ht="12.5" x14ac:dyDescent="0.25">
      <c r="B8729" s="25"/>
      <c r="C8729" s="33"/>
      <c r="D8729" s="1"/>
      <c r="E8729" s="1"/>
      <c r="F8729" s="34"/>
      <c r="G8729" s="2"/>
      <c r="H8729" s="44">
        <f t="shared" si="141"/>
        <v>0</v>
      </c>
    </row>
    <row r="8730" spans="2:8" ht="12.5" x14ac:dyDescent="0.25">
      <c r="B8730" s="25"/>
      <c r="C8730" s="33"/>
      <c r="D8730" s="1"/>
      <c r="E8730" s="1"/>
      <c r="F8730" s="34"/>
      <c r="G8730" s="2"/>
      <c r="H8730" s="44">
        <f t="shared" si="141"/>
        <v>0</v>
      </c>
    </row>
    <row r="8731" spans="2:8" ht="12.5" x14ac:dyDescent="0.25">
      <c r="B8731" s="25"/>
      <c r="C8731" s="33"/>
      <c r="D8731" s="1"/>
      <c r="E8731" s="1"/>
      <c r="F8731" s="34"/>
      <c r="G8731" s="2"/>
      <c r="H8731" s="44">
        <f t="shared" si="141"/>
        <v>0</v>
      </c>
    </row>
    <row r="8732" spans="2:8" ht="12.5" x14ac:dyDescent="0.25">
      <c r="B8732" s="25"/>
      <c r="C8732" s="33"/>
      <c r="D8732" s="1"/>
      <c r="E8732" s="1"/>
      <c r="F8732" s="34"/>
      <c r="G8732" s="2"/>
      <c r="H8732" s="44">
        <f t="shared" si="141"/>
        <v>0</v>
      </c>
    </row>
    <row r="8733" spans="2:8" ht="12.5" x14ac:dyDescent="0.25">
      <c r="B8733" s="25"/>
      <c r="C8733" s="33"/>
      <c r="D8733" s="1"/>
      <c r="E8733" s="1"/>
      <c r="F8733" s="34"/>
      <c r="G8733" s="2"/>
      <c r="H8733" s="44">
        <f t="shared" si="141"/>
        <v>0</v>
      </c>
    </row>
    <row r="8734" spans="2:8" ht="12.5" x14ac:dyDescent="0.25">
      <c r="B8734" s="25"/>
      <c r="C8734" s="33"/>
      <c r="D8734" s="1"/>
      <c r="E8734" s="1"/>
      <c r="F8734" s="34"/>
      <c r="G8734" s="2"/>
      <c r="H8734" s="44">
        <f t="shared" si="141"/>
        <v>0</v>
      </c>
    </row>
    <row r="8735" spans="2:8" ht="12.5" x14ac:dyDescent="0.25">
      <c r="B8735" s="25"/>
      <c r="C8735" s="33"/>
      <c r="D8735" s="1"/>
      <c r="E8735" s="1"/>
      <c r="F8735" s="34"/>
      <c r="G8735" s="2"/>
      <c r="H8735" s="44">
        <f t="shared" si="141"/>
        <v>0</v>
      </c>
    </row>
    <row r="8736" spans="2:8" ht="12.5" x14ac:dyDescent="0.25">
      <c r="B8736" s="25"/>
      <c r="C8736" s="33"/>
      <c r="D8736" s="1"/>
      <c r="E8736" s="1"/>
      <c r="F8736" s="34"/>
      <c r="G8736" s="2"/>
      <c r="H8736" s="44">
        <f t="shared" si="141"/>
        <v>0</v>
      </c>
    </row>
    <row r="8737" spans="2:8" ht="12.5" x14ac:dyDescent="0.25">
      <c r="B8737" s="25"/>
      <c r="C8737" s="33"/>
      <c r="D8737" s="1"/>
      <c r="E8737" s="1"/>
      <c r="F8737" s="34"/>
      <c r="G8737" s="2"/>
      <c r="H8737" s="44">
        <f t="shared" si="141"/>
        <v>0</v>
      </c>
    </row>
    <row r="8738" spans="2:8" ht="12.5" x14ac:dyDescent="0.25">
      <c r="B8738" s="25"/>
      <c r="C8738" s="33"/>
      <c r="D8738" s="1"/>
      <c r="E8738" s="1"/>
      <c r="F8738" s="34"/>
      <c r="G8738" s="2"/>
      <c r="H8738" s="44">
        <f t="shared" si="141"/>
        <v>0</v>
      </c>
    </row>
    <row r="8739" spans="2:8" ht="12.5" x14ac:dyDescent="0.25">
      <c r="B8739" s="25"/>
      <c r="C8739" s="33"/>
      <c r="D8739" s="1"/>
      <c r="E8739" s="1"/>
      <c r="F8739" s="34"/>
      <c r="G8739" s="2"/>
      <c r="H8739" s="44">
        <f t="shared" si="141"/>
        <v>0</v>
      </c>
    </row>
    <row r="8740" spans="2:8" ht="12.5" x14ac:dyDescent="0.25">
      <c r="B8740" s="25"/>
      <c r="C8740" s="33"/>
      <c r="D8740" s="1"/>
      <c r="E8740" s="1"/>
      <c r="F8740" s="34"/>
      <c r="G8740" s="2"/>
      <c r="H8740" s="44">
        <f t="shared" si="141"/>
        <v>0</v>
      </c>
    </row>
    <row r="8741" spans="2:8" ht="12.5" x14ac:dyDescent="0.25">
      <c r="B8741" s="25"/>
      <c r="C8741" s="33"/>
      <c r="D8741" s="1"/>
      <c r="E8741" s="1"/>
      <c r="F8741" s="34"/>
      <c r="G8741" s="2"/>
      <c r="H8741" s="44">
        <f t="shared" si="141"/>
        <v>0</v>
      </c>
    </row>
    <row r="8742" spans="2:8" ht="12.5" x14ac:dyDescent="0.25">
      <c r="B8742" s="25"/>
      <c r="C8742" s="33"/>
      <c r="D8742" s="1"/>
      <c r="E8742" s="1"/>
      <c r="F8742" s="34"/>
      <c r="G8742" s="2"/>
      <c r="H8742" s="44">
        <f t="shared" si="141"/>
        <v>0</v>
      </c>
    </row>
    <row r="8743" spans="2:8" ht="12.5" x14ac:dyDescent="0.25">
      <c r="B8743" s="25"/>
      <c r="C8743" s="33"/>
      <c r="D8743" s="1"/>
      <c r="E8743" s="1"/>
      <c r="F8743" s="34"/>
      <c r="G8743" s="2"/>
      <c r="H8743" s="44">
        <f t="shared" si="141"/>
        <v>0</v>
      </c>
    </row>
    <row r="8744" spans="2:8" ht="12.5" x14ac:dyDescent="0.25">
      <c r="B8744" s="25"/>
      <c r="C8744" s="33"/>
      <c r="D8744" s="1"/>
      <c r="E8744" s="1"/>
      <c r="F8744" s="34"/>
      <c r="G8744" s="2"/>
      <c r="H8744" s="44">
        <f t="shared" si="141"/>
        <v>0</v>
      </c>
    </row>
    <row r="8745" spans="2:8" ht="12.5" x14ac:dyDescent="0.25">
      <c r="B8745" s="25"/>
      <c r="C8745" s="33"/>
      <c r="D8745" s="1"/>
      <c r="E8745" s="1"/>
      <c r="F8745" s="34"/>
      <c r="G8745" s="2"/>
      <c r="H8745" s="44">
        <f t="shared" si="141"/>
        <v>0</v>
      </c>
    </row>
    <row r="8746" spans="2:8" ht="12.5" x14ac:dyDescent="0.25">
      <c r="B8746" s="25"/>
      <c r="C8746" s="33"/>
      <c r="D8746" s="1"/>
      <c r="E8746" s="1"/>
      <c r="F8746" s="34"/>
      <c r="G8746" s="2"/>
      <c r="H8746" s="44">
        <f t="shared" si="141"/>
        <v>0</v>
      </c>
    </row>
    <row r="8747" spans="2:8" ht="12.5" x14ac:dyDescent="0.25">
      <c r="B8747" s="25"/>
      <c r="C8747" s="33"/>
      <c r="D8747" s="1"/>
      <c r="E8747" s="1"/>
      <c r="F8747" s="34"/>
      <c r="G8747" s="2"/>
      <c r="H8747" s="44">
        <f t="shared" si="141"/>
        <v>0</v>
      </c>
    </row>
    <row r="8748" spans="2:8" ht="12.5" x14ac:dyDescent="0.25">
      <c r="B8748" s="25"/>
      <c r="C8748" s="33"/>
      <c r="D8748" s="1"/>
      <c r="E8748" s="1"/>
      <c r="F8748" s="34"/>
      <c r="G8748" s="2"/>
      <c r="H8748" s="44">
        <f t="shared" si="141"/>
        <v>0</v>
      </c>
    </row>
    <row r="8749" spans="2:8" ht="12.5" x14ac:dyDescent="0.25">
      <c r="B8749" s="25"/>
      <c r="C8749" s="33"/>
      <c r="D8749" s="1"/>
      <c r="E8749" s="1"/>
      <c r="F8749" s="34"/>
      <c r="G8749" s="2"/>
      <c r="H8749" s="44">
        <f t="shared" si="141"/>
        <v>0</v>
      </c>
    </row>
    <row r="8750" spans="2:8" ht="12.5" x14ac:dyDescent="0.25">
      <c r="B8750" s="25"/>
      <c r="C8750" s="33"/>
      <c r="D8750" s="1"/>
      <c r="E8750" s="1"/>
      <c r="F8750" s="34"/>
      <c r="G8750" s="2"/>
      <c r="H8750" s="44">
        <f t="shared" si="141"/>
        <v>0</v>
      </c>
    </row>
    <row r="8751" spans="2:8" ht="12.5" x14ac:dyDescent="0.25">
      <c r="B8751" s="25"/>
      <c r="C8751" s="33"/>
      <c r="D8751" s="1"/>
      <c r="E8751" s="1"/>
      <c r="F8751" s="34"/>
      <c r="G8751" s="2"/>
      <c r="H8751" s="44">
        <f t="shared" si="141"/>
        <v>0</v>
      </c>
    </row>
    <row r="8752" spans="2:8" ht="12.5" x14ac:dyDescent="0.25">
      <c r="B8752" s="25"/>
      <c r="C8752" s="33"/>
      <c r="D8752" s="1"/>
      <c r="E8752" s="1"/>
      <c r="F8752" s="34"/>
      <c r="G8752" s="2"/>
      <c r="H8752" s="44">
        <f t="shared" si="141"/>
        <v>0</v>
      </c>
    </row>
    <row r="8753" spans="2:8" ht="12.5" x14ac:dyDescent="0.25">
      <c r="B8753" s="25"/>
      <c r="C8753" s="33"/>
      <c r="D8753" s="1"/>
      <c r="E8753" s="1"/>
      <c r="F8753" s="34"/>
      <c r="G8753" s="2"/>
      <c r="H8753" s="44">
        <f t="shared" si="141"/>
        <v>0</v>
      </c>
    </row>
    <row r="8754" spans="2:8" ht="12.5" x14ac:dyDescent="0.25">
      <c r="B8754" s="25"/>
      <c r="C8754" s="33"/>
      <c r="D8754" s="1"/>
      <c r="E8754" s="1"/>
      <c r="F8754" s="34"/>
      <c r="G8754" s="2"/>
      <c r="H8754" s="44">
        <f t="shared" si="141"/>
        <v>0</v>
      </c>
    </row>
    <row r="8755" spans="2:8" ht="12.5" x14ac:dyDescent="0.25">
      <c r="B8755" s="25"/>
      <c r="C8755" s="33"/>
      <c r="D8755" s="1"/>
      <c r="E8755" s="1"/>
      <c r="F8755" s="34"/>
      <c r="G8755" s="2"/>
      <c r="H8755" s="44">
        <f t="shared" si="141"/>
        <v>0</v>
      </c>
    </row>
    <row r="8756" spans="2:8" ht="12.5" x14ac:dyDescent="0.25">
      <c r="B8756" s="25"/>
      <c r="C8756" s="33"/>
      <c r="D8756" s="1"/>
      <c r="E8756" s="1"/>
      <c r="F8756" s="34"/>
      <c r="G8756" s="2"/>
      <c r="H8756" s="44">
        <f t="shared" si="141"/>
        <v>0</v>
      </c>
    </row>
    <row r="8757" spans="2:8" ht="12.5" x14ac:dyDescent="0.25">
      <c r="B8757" s="25"/>
      <c r="C8757" s="33"/>
      <c r="D8757" s="1"/>
      <c r="E8757" s="1"/>
      <c r="F8757" s="34"/>
      <c r="G8757" s="2"/>
      <c r="H8757" s="44">
        <f t="shared" si="141"/>
        <v>0</v>
      </c>
    </row>
    <row r="8758" spans="2:8" ht="12.5" x14ac:dyDescent="0.25">
      <c r="B8758" s="25"/>
      <c r="C8758" s="33"/>
      <c r="D8758" s="1"/>
      <c r="E8758" s="1"/>
      <c r="F8758" s="34"/>
      <c r="G8758" s="2"/>
      <c r="H8758" s="44">
        <f t="shared" si="141"/>
        <v>0</v>
      </c>
    </row>
    <row r="8759" spans="2:8" ht="12.5" x14ac:dyDescent="0.25">
      <c r="B8759" s="25"/>
      <c r="C8759" s="33"/>
      <c r="D8759" s="1"/>
      <c r="E8759" s="1"/>
      <c r="F8759" s="34"/>
      <c r="G8759" s="2"/>
      <c r="H8759" s="44">
        <f t="shared" si="141"/>
        <v>0</v>
      </c>
    </row>
    <row r="8760" spans="2:8" ht="12.5" x14ac:dyDescent="0.25">
      <c r="B8760" s="25"/>
      <c r="C8760" s="33"/>
      <c r="D8760" s="1"/>
      <c r="E8760" s="1"/>
      <c r="F8760" s="34"/>
      <c r="G8760" s="2"/>
      <c r="H8760" s="44">
        <f t="shared" si="141"/>
        <v>0</v>
      </c>
    </row>
    <row r="8761" spans="2:8" ht="12.5" x14ac:dyDescent="0.25">
      <c r="B8761" s="25"/>
      <c r="C8761" s="33"/>
      <c r="D8761" s="1"/>
      <c r="E8761" s="1"/>
      <c r="F8761" s="34"/>
      <c r="G8761" s="2"/>
      <c r="H8761" s="44">
        <f t="shared" si="141"/>
        <v>0</v>
      </c>
    </row>
    <row r="8762" spans="2:8" ht="12.5" x14ac:dyDescent="0.25">
      <c r="B8762" s="25"/>
      <c r="C8762" s="33"/>
      <c r="D8762" s="1"/>
      <c r="E8762" s="1"/>
      <c r="F8762" s="34"/>
      <c r="G8762" s="2"/>
      <c r="H8762" s="44">
        <f t="shared" si="141"/>
        <v>0</v>
      </c>
    </row>
    <row r="8763" spans="2:8" ht="12.5" x14ac:dyDescent="0.25">
      <c r="B8763" s="25"/>
      <c r="C8763" s="33"/>
      <c r="D8763" s="1"/>
      <c r="E8763" s="1"/>
      <c r="F8763" s="34"/>
      <c r="G8763" s="2"/>
      <c r="H8763" s="44">
        <f t="shared" si="141"/>
        <v>0</v>
      </c>
    </row>
    <row r="8764" spans="2:8" ht="12.5" x14ac:dyDescent="0.25">
      <c r="B8764" s="25"/>
      <c r="C8764" s="33"/>
      <c r="D8764" s="1"/>
      <c r="E8764" s="1"/>
      <c r="F8764" s="34"/>
      <c r="G8764" s="2"/>
      <c r="H8764" s="44">
        <f t="shared" si="141"/>
        <v>0</v>
      </c>
    </row>
    <row r="8765" spans="2:8" ht="12.5" x14ac:dyDescent="0.25">
      <c r="B8765" s="25"/>
      <c r="C8765" s="33"/>
      <c r="D8765" s="1"/>
      <c r="E8765" s="1"/>
      <c r="F8765" s="34"/>
      <c r="G8765" s="2"/>
      <c r="H8765" s="44">
        <f t="shared" si="141"/>
        <v>0</v>
      </c>
    </row>
    <row r="8766" spans="2:8" ht="12.5" x14ac:dyDescent="0.25">
      <c r="B8766" s="25"/>
      <c r="C8766" s="33"/>
      <c r="D8766" s="1"/>
      <c r="E8766" s="1"/>
      <c r="F8766" s="34"/>
      <c r="G8766" s="2"/>
      <c r="H8766" s="44">
        <f t="shared" si="141"/>
        <v>0</v>
      </c>
    </row>
    <row r="8767" spans="2:8" ht="12.5" x14ac:dyDescent="0.25">
      <c r="B8767" s="25"/>
      <c r="C8767" s="33"/>
      <c r="D8767" s="1"/>
      <c r="E8767" s="1"/>
      <c r="F8767" s="34"/>
      <c r="G8767" s="2"/>
      <c r="H8767" s="44">
        <f t="shared" si="141"/>
        <v>0</v>
      </c>
    </row>
    <row r="8768" spans="2:8" ht="12.5" x14ac:dyDescent="0.25">
      <c r="B8768" s="25"/>
      <c r="C8768" s="33"/>
      <c r="D8768" s="1"/>
      <c r="E8768" s="1"/>
      <c r="F8768" s="34"/>
      <c r="G8768" s="2"/>
      <c r="H8768" s="44">
        <f t="shared" si="141"/>
        <v>0</v>
      </c>
    </row>
    <row r="8769" spans="2:8" ht="12.5" x14ac:dyDescent="0.25">
      <c r="B8769" s="25"/>
      <c r="C8769" s="33"/>
      <c r="D8769" s="1"/>
      <c r="E8769" s="1"/>
      <c r="F8769" s="34"/>
      <c r="G8769" s="2"/>
      <c r="H8769" s="44">
        <f t="shared" si="141"/>
        <v>0</v>
      </c>
    </row>
    <row r="8770" spans="2:8" ht="12.5" x14ac:dyDescent="0.25">
      <c r="B8770" s="25"/>
      <c r="C8770" s="33"/>
      <c r="D8770" s="1"/>
      <c r="E8770" s="1"/>
      <c r="F8770" s="34"/>
      <c r="G8770" s="2"/>
      <c r="H8770" s="44">
        <f t="shared" si="141"/>
        <v>0</v>
      </c>
    </row>
    <row r="8771" spans="2:8" ht="12.5" x14ac:dyDescent="0.25">
      <c r="B8771" s="25"/>
      <c r="C8771" s="33"/>
      <c r="D8771" s="1"/>
      <c r="E8771" s="1"/>
      <c r="F8771" s="34"/>
      <c r="G8771" s="2"/>
      <c r="H8771" s="44">
        <f t="shared" si="141"/>
        <v>0</v>
      </c>
    </row>
    <row r="8772" spans="2:8" ht="12.5" x14ac:dyDescent="0.25">
      <c r="B8772" s="25"/>
      <c r="C8772" s="33"/>
      <c r="D8772" s="1"/>
      <c r="E8772" s="1"/>
      <c r="F8772" s="34"/>
      <c r="G8772" s="2"/>
      <c r="H8772" s="44">
        <f t="shared" si="141"/>
        <v>0</v>
      </c>
    </row>
    <row r="8773" spans="2:8" ht="12.5" x14ac:dyDescent="0.25">
      <c r="B8773" s="25"/>
      <c r="C8773" s="33"/>
      <c r="D8773" s="1"/>
      <c r="E8773" s="1"/>
      <c r="F8773" s="34"/>
      <c r="G8773" s="2"/>
      <c r="H8773" s="44">
        <f t="shared" si="141"/>
        <v>0</v>
      </c>
    </row>
    <row r="8774" spans="2:8" ht="12.5" x14ac:dyDescent="0.25">
      <c r="B8774" s="25"/>
      <c r="C8774" s="33"/>
      <c r="D8774" s="1"/>
      <c r="E8774" s="1"/>
      <c r="F8774" s="34"/>
      <c r="G8774" s="2"/>
      <c r="H8774" s="44">
        <f t="shared" ref="H8774:H8837" si="142">F8774*ROUND(G8774,4)</f>
        <v>0</v>
      </c>
    </row>
    <row r="8775" spans="2:8" ht="12.5" x14ac:dyDescent="0.25">
      <c r="B8775" s="25"/>
      <c r="C8775" s="33"/>
      <c r="D8775" s="1"/>
      <c r="E8775" s="1"/>
      <c r="F8775" s="34"/>
      <c r="G8775" s="2"/>
      <c r="H8775" s="44">
        <f t="shared" si="142"/>
        <v>0</v>
      </c>
    </row>
    <row r="8776" spans="2:8" ht="12.5" x14ac:dyDescent="0.25">
      <c r="B8776" s="25"/>
      <c r="C8776" s="33"/>
      <c r="D8776" s="1"/>
      <c r="E8776" s="1"/>
      <c r="F8776" s="34"/>
      <c r="G8776" s="2"/>
      <c r="H8776" s="44">
        <f t="shared" si="142"/>
        <v>0</v>
      </c>
    </row>
    <row r="8777" spans="2:8" ht="12.5" x14ac:dyDescent="0.25">
      <c r="B8777" s="25"/>
      <c r="C8777" s="33"/>
      <c r="D8777" s="1"/>
      <c r="E8777" s="1"/>
      <c r="F8777" s="34"/>
      <c r="G8777" s="2"/>
      <c r="H8777" s="44">
        <f t="shared" si="142"/>
        <v>0</v>
      </c>
    </row>
    <row r="8778" spans="2:8" ht="12.5" x14ac:dyDescent="0.25">
      <c r="B8778" s="25"/>
      <c r="C8778" s="33"/>
      <c r="D8778" s="1"/>
      <c r="E8778" s="1"/>
      <c r="F8778" s="34"/>
      <c r="G8778" s="2"/>
      <c r="H8778" s="44">
        <f t="shared" si="142"/>
        <v>0</v>
      </c>
    </row>
    <row r="8779" spans="2:8" ht="12.5" x14ac:dyDescent="0.25">
      <c r="B8779" s="25"/>
      <c r="C8779" s="33"/>
      <c r="D8779" s="1"/>
      <c r="E8779" s="1"/>
      <c r="F8779" s="34"/>
      <c r="G8779" s="2"/>
      <c r="H8779" s="44">
        <f t="shared" si="142"/>
        <v>0</v>
      </c>
    </row>
    <row r="8780" spans="2:8" ht="12.5" x14ac:dyDescent="0.25">
      <c r="B8780" s="25"/>
      <c r="C8780" s="33"/>
      <c r="D8780" s="1"/>
      <c r="E8780" s="1"/>
      <c r="F8780" s="34"/>
      <c r="G8780" s="2"/>
      <c r="H8780" s="44">
        <f t="shared" si="142"/>
        <v>0</v>
      </c>
    </row>
    <row r="8781" spans="2:8" ht="12.5" x14ac:dyDescent="0.25">
      <c r="B8781" s="25"/>
      <c r="C8781" s="33"/>
      <c r="D8781" s="1"/>
      <c r="E8781" s="1"/>
      <c r="F8781" s="34"/>
      <c r="G8781" s="2"/>
      <c r="H8781" s="44">
        <f t="shared" si="142"/>
        <v>0</v>
      </c>
    </row>
    <row r="8782" spans="2:8" ht="12.5" x14ac:dyDescent="0.25">
      <c r="B8782" s="25"/>
      <c r="C8782" s="33"/>
      <c r="D8782" s="1"/>
      <c r="E8782" s="1"/>
      <c r="F8782" s="34"/>
      <c r="G8782" s="2"/>
      <c r="H8782" s="44">
        <f t="shared" si="142"/>
        <v>0</v>
      </c>
    </row>
    <row r="8783" spans="2:8" ht="12.5" x14ac:dyDescent="0.25">
      <c r="B8783" s="25"/>
      <c r="C8783" s="33"/>
      <c r="D8783" s="1"/>
      <c r="E8783" s="1"/>
      <c r="F8783" s="34"/>
      <c r="G8783" s="2"/>
      <c r="H8783" s="44">
        <f t="shared" si="142"/>
        <v>0</v>
      </c>
    </row>
    <row r="8784" spans="2:8" ht="12.5" x14ac:dyDescent="0.25">
      <c r="B8784" s="25"/>
      <c r="C8784" s="33"/>
      <c r="D8784" s="1"/>
      <c r="E8784" s="1"/>
      <c r="F8784" s="34"/>
      <c r="G8784" s="2"/>
      <c r="H8784" s="44">
        <f t="shared" si="142"/>
        <v>0</v>
      </c>
    </row>
    <row r="8785" spans="2:8" ht="12.5" x14ac:dyDescent="0.25">
      <c r="B8785" s="25"/>
      <c r="C8785" s="33"/>
      <c r="D8785" s="1"/>
      <c r="E8785" s="1"/>
      <c r="F8785" s="34"/>
      <c r="G8785" s="2"/>
      <c r="H8785" s="44">
        <f t="shared" si="142"/>
        <v>0</v>
      </c>
    </row>
    <row r="8786" spans="2:8" ht="12.5" x14ac:dyDescent="0.25">
      <c r="B8786" s="25"/>
      <c r="C8786" s="33"/>
      <c r="D8786" s="1"/>
      <c r="E8786" s="1"/>
      <c r="F8786" s="34"/>
      <c r="G8786" s="2"/>
      <c r="H8786" s="44">
        <f t="shared" si="142"/>
        <v>0</v>
      </c>
    </row>
    <row r="8787" spans="2:8" ht="12.5" x14ac:dyDescent="0.25">
      <c r="B8787" s="25"/>
      <c r="C8787" s="33"/>
      <c r="D8787" s="1"/>
      <c r="E8787" s="1"/>
      <c r="F8787" s="34"/>
      <c r="G8787" s="2"/>
      <c r="H8787" s="44">
        <f t="shared" si="142"/>
        <v>0</v>
      </c>
    </row>
    <row r="8788" spans="2:8" ht="12.5" x14ac:dyDescent="0.25">
      <c r="B8788" s="25"/>
      <c r="C8788" s="33"/>
      <c r="D8788" s="1"/>
      <c r="E8788" s="1"/>
      <c r="F8788" s="34"/>
      <c r="G8788" s="2"/>
      <c r="H8788" s="44">
        <f t="shared" si="142"/>
        <v>0</v>
      </c>
    </row>
    <row r="8789" spans="2:8" ht="12.5" x14ac:dyDescent="0.25">
      <c r="B8789" s="25"/>
      <c r="C8789" s="33"/>
      <c r="D8789" s="1"/>
      <c r="E8789" s="1"/>
      <c r="F8789" s="34"/>
      <c r="G8789" s="2"/>
      <c r="H8789" s="44">
        <f t="shared" si="142"/>
        <v>0</v>
      </c>
    </row>
    <row r="8790" spans="2:8" ht="12.5" x14ac:dyDescent="0.25">
      <c r="B8790" s="25"/>
      <c r="C8790" s="33"/>
      <c r="D8790" s="1"/>
      <c r="E8790" s="1"/>
      <c r="F8790" s="34"/>
      <c r="G8790" s="2"/>
      <c r="H8790" s="44">
        <f t="shared" si="142"/>
        <v>0</v>
      </c>
    </row>
    <row r="8791" spans="2:8" ht="12.5" x14ac:dyDescent="0.25">
      <c r="B8791" s="25"/>
      <c r="C8791" s="33"/>
      <c r="D8791" s="1"/>
      <c r="E8791" s="1"/>
      <c r="F8791" s="34"/>
      <c r="G8791" s="2"/>
      <c r="H8791" s="44">
        <f t="shared" si="142"/>
        <v>0</v>
      </c>
    </row>
    <row r="8792" spans="2:8" ht="12.5" x14ac:dyDescent="0.25">
      <c r="B8792" s="25"/>
      <c r="C8792" s="33"/>
      <c r="D8792" s="1"/>
      <c r="E8792" s="1"/>
      <c r="F8792" s="34"/>
      <c r="G8792" s="2"/>
      <c r="H8792" s="44">
        <f t="shared" si="142"/>
        <v>0</v>
      </c>
    </row>
    <row r="8793" spans="2:8" ht="12.5" x14ac:dyDescent="0.25">
      <c r="B8793" s="25"/>
      <c r="C8793" s="33"/>
      <c r="D8793" s="1"/>
      <c r="E8793" s="1"/>
      <c r="F8793" s="34"/>
      <c r="G8793" s="2"/>
      <c r="H8793" s="44">
        <f t="shared" si="142"/>
        <v>0</v>
      </c>
    </row>
    <row r="8794" spans="2:8" ht="12.5" x14ac:dyDescent="0.25">
      <c r="B8794" s="25"/>
      <c r="C8794" s="33"/>
      <c r="D8794" s="1"/>
      <c r="E8794" s="1"/>
      <c r="F8794" s="34"/>
      <c r="G8794" s="2"/>
      <c r="H8794" s="44">
        <f t="shared" si="142"/>
        <v>0</v>
      </c>
    </row>
    <row r="8795" spans="2:8" ht="12.5" x14ac:dyDescent="0.25">
      <c r="B8795" s="25"/>
      <c r="C8795" s="33"/>
      <c r="D8795" s="1"/>
      <c r="E8795" s="1"/>
      <c r="F8795" s="34"/>
      <c r="G8795" s="2"/>
      <c r="H8795" s="44">
        <f t="shared" si="142"/>
        <v>0</v>
      </c>
    </row>
    <row r="8796" spans="2:8" ht="12.5" x14ac:dyDescent="0.25">
      <c r="B8796" s="25"/>
      <c r="C8796" s="33"/>
      <c r="D8796" s="1"/>
      <c r="E8796" s="1"/>
      <c r="F8796" s="34"/>
      <c r="G8796" s="2"/>
      <c r="H8796" s="44">
        <f t="shared" si="142"/>
        <v>0</v>
      </c>
    </row>
    <row r="8797" spans="2:8" ht="12.5" x14ac:dyDescent="0.25">
      <c r="B8797" s="25"/>
      <c r="C8797" s="33"/>
      <c r="D8797" s="1"/>
      <c r="E8797" s="1"/>
      <c r="F8797" s="34"/>
      <c r="G8797" s="2"/>
      <c r="H8797" s="44">
        <f t="shared" si="142"/>
        <v>0</v>
      </c>
    </row>
    <row r="8798" spans="2:8" ht="12.5" x14ac:dyDescent="0.25">
      <c r="B8798" s="25"/>
      <c r="C8798" s="33"/>
      <c r="D8798" s="1"/>
      <c r="E8798" s="1"/>
      <c r="F8798" s="34"/>
      <c r="G8798" s="2"/>
      <c r="H8798" s="44">
        <f t="shared" si="142"/>
        <v>0</v>
      </c>
    </row>
    <row r="8799" spans="2:8" ht="12.5" x14ac:dyDescent="0.25">
      <c r="B8799" s="25"/>
      <c r="C8799" s="33"/>
      <c r="D8799" s="1"/>
      <c r="E8799" s="1"/>
      <c r="F8799" s="34"/>
      <c r="G8799" s="2"/>
      <c r="H8799" s="44">
        <f t="shared" si="142"/>
        <v>0</v>
      </c>
    </row>
    <row r="8800" spans="2:8" ht="12.5" x14ac:dyDescent="0.25">
      <c r="B8800" s="25"/>
      <c r="C8800" s="33"/>
      <c r="D8800" s="1"/>
      <c r="E8800" s="1"/>
      <c r="F8800" s="34"/>
      <c r="G8800" s="2"/>
      <c r="H8800" s="44">
        <f t="shared" si="142"/>
        <v>0</v>
      </c>
    </row>
    <row r="8801" spans="2:8" ht="12.5" x14ac:dyDescent="0.25">
      <c r="B8801" s="25"/>
      <c r="C8801" s="33"/>
      <c r="D8801" s="1"/>
      <c r="E8801" s="1"/>
      <c r="F8801" s="34"/>
      <c r="G8801" s="2"/>
      <c r="H8801" s="44">
        <f t="shared" si="142"/>
        <v>0</v>
      </c>
    </row>
    <row r="8802" spans="2:8" ht="12.5" x14ac:dyDescent="0.25">
      <c r="B8802" s="25"/>
      <c r="C8802" s="33"/>
      <c r="D8802" s="1"/>
      <c r="E8802" s="1"/>
      <c r="F8802" s="34"/>
      <c r="G8802" s="2"/>
      <c r="H8802" s="44">
        <f t="shared" si="142"/>
        <v>0</v>
      </c>
    </row>
    <row r="8803" spans="2:8" ht="12.5" x14ac:dyDescent="0.25">
      <c r="B8803" s="25"/>
      <c r="C8803" s="33"/>
      <c r="D8803" s="1"/>
      <c r="E8803" s="1"/>
      <c r="F8803" s="34"/>
      <c r="G8803" s="2"/>
      <c r="H8803" s="44">
        <f t="shared" si="142"/>
        <v>0</v>
      </c>
    </row>
    <row r="8804" spans="2:8" ht="12.5" x14ac:dyDescent="0.25">
      <c r="B8804" s="25"/>
      <c r="C8804" s="33"/>
      <c r="D8804" s="1"/>
      <c r="E8804" s="1"/>
      <c r="F8804" s="34"/>
      <c r="G8804" s="2"/>
      <c r="H8804" s="44">
        <f t="shared" si="142"/>
        <v>0</v>
      </c>
    </row>
    <row r="8805" spans="2:8" ht="12.5" x14ac:dyDescent="0.25">
      <c r="B8805" s="25"/>
      <c r="C8805" s="33"/>
      <c r="D8805" s="1"/>
      <c r="E8805" s="1"/>
      <c r="F8805" s="34"/>
      <c r="G8805" s="2"/>
      <c r="H8805" s="44">
        <f t="shared" si="142"/>
        <v>0</v>
      </c>
    </row>
    <row r="8806" spans="2:8" ht="12.5" x14ac:dyDescent="0.25">
      <c r="B8806" s="25"/>
      <c r="C8806" s="33"/>
      <c r="D8806" s="1"/>
      <c r="E8806" s="1"/>
      <c r="F8806" s="34"/>
      <c r="G8806" s="2"/>
      <c r="H8806" s="44">
        <f t="shared" si="142"/>
        <v>0</v>
      </c>
    </row>
    <row r="8807" spans="2:8" ht="12.5" x14ac:dyDescent="0.25">
      <c r="B8807" s="25"/>
      <c r="C8807" s="33"/>
      <c r="D8807" s="1"/>
      <c r="E8807" s="1"/>
      <c r="F8807" s="34"/>
      <c r="G8807" s="2"/>
      <c r="H8807" s="44">
        <f t="shared" si="142"/>
        <v>0</v>
      </c>
    </row>
    <row r="8808" spans="2:8" ht="12.5" x14ac:dyDescent="0.25">
      <c r="B8808" s="25"/>
      <c r="C8808" s="33"/>
      <c r="D8808" s="1"/>
      <c r="E8808" s="1"/>
      <c r="F8808" s="34"/>
      <c r="G8808" s="2"/>
      <c r="H8808" s="44">
        <f t="shared" si="142"/>
        <v>0</v>
      </c>
    </row>
    <row r="8809" spans="2:8" ht="12.5" x14ac:dyDescent="0.25">
      <c r="B8809" s="25"/>
      <c r="C8809" s="33"/>
      <c r="D8809" s="1"/>
      <c r="E8809" s="1"/>
      <c r="F8809" s="34"/>
      <c r="G8809" s="2"/>
      <c r="H8809" s="44">
        <f t="shared" si="142"/>
        <v>0</v>
      </c>
    </row>
    <row r="8810" spans="2:8" ht="12.5" x14ac:dyDescent="0.25">
      <c r="B8810" s="25"/>
      <c r="C8810" s="33"/>
      <c r="D8810" s="1"/>
      <c r="E8810" s="1"/>
      <c r="F8810" s="34"/>
      <c r="G8810" s="2"/>
      <c r="H8810" s="44">
        <f t="shared" si="142"/>
        <v>0</v>
      </c>
    </row>
    <row r="8811" spans="2:8" ht="12.5" x14ac:dyDescent="0.25">
      <c r="B8811" s="25"/>
      <c r="C8811" s="33"/>
      <c r="D8811" s="1"/>
      <c r="E8811" s="1"/>
      <c r="F8811" s="34"/>
      <c r="G8811" s="2"/>
      <c r="H8811" s="44">
        <f t="shared" si="142"/>
        <v>0</v>
      </c>
    </row>
    <row r="8812" spans="2:8" ht="12.5" x14ac:dyDescent="0.25">
      <c r="B8812" s="25"/>
      <c r="C8812" s="33"/>
      <c r="D8812" s="1"/>
      <c r="E8812" s="1"/>
      <c r="F8812" s="34"/>
      <c r="G8812" s="2"/>
      <c r="H8812" s="44">
        <f t="shared" si="142"/>
        <v>0</v>
      </c>
    </row>
    <row r="8813" spans="2:8" ht="12.5" x14ac:dyDescent="0.25">
      <c r="B8813" s="25"/>
      <c r="C8813" s="33"/>
      <c r="D8813" s="1"/>
      <c r="E8813" s="1"/>
      <c r="F8813" s="34"/>
      <c r="G8813" s="2"/>
      <c r="H8813" s="44">
        <f t="shared" si="142"/>
        <v>0</v>
      </c>
    </row>
    <row r="8814" spans="2:8" ht="12.5" x14ac:dyDescent="0.25">
      <c r="B8814" s="25"/>
      <c r="C8814" s="33"/>
      <c r="D8814" s="1"/>
      <c r="E8814" s="1"/>
      <c r="F8814" s="34"/>
      <c r="G8814" s="2"/>
      <c r="H8814" s="44">
        <f t="shared" si="142"/>
        <v>0</v>
      </c>
    </row>
    <row r="8815" spans="2:8" ht="12.5" x14ac:dyDescent="0.25">
      <c r="B8815" s="25"/>
      <c r="C8815" s="33"/>
      <c r="D8815" s="1"/>
      <c r="E8815" s="1"/>
      <c r="F8815" s="34"/>
      <c r="G8815" s="2"/>
      <c r="H8815" s="44">
        <f t="shared" si="142"/>
        <v>0</v>
      </c>
    </row>
    <row r="8816" spans="2:8" ht="12.5" x14ac:dyDescent="0.25">
      <c r="B8816" s="25"/>
      <c r="C8816" s="33"/>
      <c r="D8816" s="1"/>
      <c r="E8816" s="1"/>
      <c r="F8816" s="34"/>
      <c r="G8816" s="2"/>
      <c r="H8816" s="44">
        <f t="shared" si="142"/>
        <v>0</v>
      </c>
    </row>
    <row r="8817" spans="2:8" ht="12.5" x14ac:dyDescent="0.25">
      <c r="B8817" s="25"/>
      <c r="C8817" s="33"/>
      <c r="D8817" s="1"/>
      <c r="E8817" s="1"/>
      <c r="F8817" s="34"/>
      <c r="G8817" s="2"/>
      <c r="H8817" s="44">
        <f t="shared" si="142"/>
        <v>0</v>
      </c>
    </row>
    <row r="8818" spans="2:8" ht="12.5" x14ac:dyDescent="0.25">
      <c r="B8818" s="25"/>
      <c r="C8818" s="33"/>
      <c r="D8818" s="1"/>
      <c r="E8818" s="1"/>
      <c r="F8818" s="34"/>
      <c r="G8818" s="2"/>
      <c r="H8818" s="44">
        <f t="shared" si="142"/>
        <v>0</v>
      </c>
    </row>
    <row r="8819" spans="2:8" ht="12.5" x14ac:dyDescent="0.25">
      <c r="B8819" s="25"/>
      <c r="C8819" s="33"/>
      <c r="D8819" s="1"/>
      <c r="E8819" s="1"/>
      <c r="F8819" s="34"/>
      <c r="G8819" s="2"/>
      <c r="H8819" s="44">
        <f t="shared" si="142"/>
        <v>0</v>
      </c>
    </row>
    <row r="8820" spans="2:8" ht="12.5" x14ac:dyDescent="0.25">
      <c r="B8820" s="25"/>
      <c r="C8820" s="33"/>
      <c r="D8820" s="1"/>
      <c r="E8820" s="1"/>
      <c r="F8820" s="34"/>
      <c r="G8820" s="2"/>
      <c r="H8820" s="44">
        <f t="shared" si="142"/>
        <v>0</v>
      </c>
    </row>
    <row r="8821" spans="2:8" ht="12.5" x14ac:dyDescent="0.25">
      <c r="B8821" s="25"/>
      <c r="C8821" s="33"/>
      <c r="D8821" s="1"/>
      <c r="E8821" s="1"/>
      <c r="F8821" s="34"/>
      <c r="G8821" s="2"/>
      <c r="H8821" s="44">
        <f t="shared" si="142"/>
        <v>0</v>
      </c>
    </row>
    <row r="8822" spans="2:8" ht="12.5" x14ac:dyDescent="0.25">
      <c r="B8822" s="25"/>
      <c r="C8822" s="33"/>
      <c r="D8822" s="1"/>
      <c r="E8822" s="1"/>
      <c r="F8822" s="34"/>
      <c r="G8822" s="2"/>
      <c r="H8822" s="44">
        <f t="shared" si="142"/>
        <v>0</v>
      </c>
    </row>
    <row r="8823" spans="2:8" ht="12.5" x14ac:dyDescent="0.25">
      <c r="B8823" s="25"/>
      <c r="C8823" s="33"/>
      <c r="D8823" s="1"/>
      <c r="E8823" s="1"/>
      <c r="F8823" s="34"/>
      <c r="G8823" s="2"/>
      <c r="H8823" s="44">
        <f t="shared" si="142"/>
        <v>0</v>
      </c>
    </row>
    <row r="8824" spans="2:8" ht="12.5" x14ac:dyDescent="0.25">
      <c r="B8824" s="25"/>
      <c r="C8824" s="33"/>
      <c r="D8824" s="1"/>
      <c r="E8824" s="1"/>
      <c r="F8824" s="34"/>
      <c r="G8824" s="2"/>
      <c r="H8824" s="44">
        <f t="shared" si="142"/>
        <v>0</v>
      </c>
    </row>
    <row r="8825" spans="2:8" ht="12.5" x14ac:dyDescent="0.25">
      <c r="B8825" s="25"/>
      <c r="C8825" s="33"/>
      <c r="D8825" s="1"/>
      <c r="E8825" s="1"/>
      <c r="F8825" s="34"/>
      <c r="G8825" s="2"/>
      <c r="H8825" s="44">
        <f t="shared" si="142"/>
        <v>0</v>
      </c>
    </row>
    <row r="8826" spans="2:8" ht="12.5" x14ac:dyDescent="0.25">
      <c r="B8826" s="25"/>
      <c r="C8826" s="33"/>
      <c r="D8826" s="1"/>
      <c r="E8826" s="1"/>
      <c r="F8826" s="34"/>
      <c r="G8826" s="2"/>
      <c r="H8826" s="44">
        <f t="shared" si="142"/>
        <v>0</v>
      </c>
    </row>
    <row r="8827" spans="2:8" ht="12.5" x14ac:dyDescent="0.25">
      <c r="B8827" s="25"/>
      <c r="C8827" s="33"/>
      <c r="D8827" s="1"/>
      <c r="E8827" s="1"/>
      <c r="F8827" s="34"/>
      <c r="G8827" s="2"/>
      <c r="H8827" s="44">
        <f t="shared" si="142"/>
        <v>0</v>
      </c>
    </row>
    <row r="8828" spans="2:8" ht="12.5" x14ac:dyDescent="0.25">
      <c r="B8828" s="25"/>
      <c r="C8828" s="33"/>
      <c r="D8828" s="1"/>
      <c r="E8828" s="1"/>
      <c r="F8828" s="34"/>
      <c r="G8828" s="2"/>
      <c r="H8828" s="44">
        <f t="shared" si="142"/>
        <v>0</v>
      </c>
    </row>
    <row r="8829" spans="2:8" ht="12.5" x14ac:dyDescent="0.25">
      <c r="B8829" s="25"/>
      <c r="C8829" s="33"/>
      <c r="D8829" s="1"/>
      <c r="E8829" s="1"/>
      <c r="F8829" s="34"/>
      <c r="G8829" s="2"/>
      <c r="H8829" s="44">
        <f t="shared" si="142"/>
        <v>0</v>
      </c>
    </row>
    <row r="8830" spans="2:8" ht="12.5" x14ac:dyDescent="0.25">
      <c r="B8830" s="25"/>
      <c r="C8830" s="33"/>
      <c r="D8830" s="1"/>
      <c r="E8830" s="1"/>
      <c r="F8830" s="34"/>
      <c r="G8830" s="2"/>
      <c r="H8830" s="44">
        <f t="shared" si="142"/>
        <v>0</v>
      </c>
    </row>
    <row r="8831" spans="2:8" ht="12.5" x14ac:dyDescent="0.25">
      <c r="B8831" s="25"/>
      <c r="C8831" s="33"/>
      <c r="D8831" s="1"/>
      <c r="E8831" s="1"/>
      <c r="F8831" s="34"/>
      <c r="G8831" s="2"/>
      <c r="H8831" s="44">
        <f t="shared" si="142"/>
        <v>0</v>
      </c>
    </row>
    <row r="8832" spans="2:8" ht="12.5" x14ac:dyDescent="0.25">
      <c r="B8832" s="25"/>
      <c r="C8832" s="33"/>
      <c r="D8832" s="1"/>
      <c r="E8832" s="1"/>
      <c r="F8832" s="34"/>
      <c r="G8832" s="2"/>
      <c r="H8832" s="44">
        <f t="shared" si="142"/>
        <v>0</v>
      </c>
    </row>
    <row r="8833" spans="2:8" ht="12.5" x14ac:dyDescent="0.25">
      <c r="B8833" s="25"/>
      <c r="C8833" s="33"/>
      <c r="D8833" s="1"/>
      <c r="E8833" s="1"/>
      <c r="F8833" s="34"/>
      <c r="G8833" s="2"/>
      <c r="H8833" s="44">
        <f t="shared" si="142"/>
        <v>0</v>
      </c>
    </row>
    <row r="8834" spans="2:8" ht="12.5" x14ac:dyDescent="0.25">
      <c r="B8834" s="25"/>
      <c r="C8834" s="33"/>
      <c r="D8834" s="1"/>
      <c r="E8834" s="1"/>
      <c r="F8834" s="34"/>
      <c r="G8834" s="2"/>
      <c r="H8834" s="44">
        <f t="shared" si="142"/>
        <v>0</v>
      </c>
    </row>
    <row r="8835" spans="2:8" ht="12.5" x14ac:dyDescent="0.25">
      <c r="B8835" s="25"/>
      <c r="C8835" s="33"/>
      <c r="D8835" s="1"/>
      <c r="E8835" s="1"/>
      <c r="F8835" s="34"/>
      <c r="G8835" s="2"/>
      <c r="H8835" s="44">
        <f t="shared" si="142"/>
        <v>0</v>
      </c>
    </row>
    <row r="8836" spans="2:8" ht="12.5" x14ac:dyDescent="0.25">
      <c r="B8836" s="25"/>
      <c r="C8836" s="33"/>
      <c r="D8836" s="1"/>
      <c r="E8836" s="1"/>
      <c r="F8836" s="34"/>
      <c r="G8836" s="2"/>
      <c r="H8836" s="44">
        <f t="shared" si="142"/>
        <v>0</v>
      </c>
    </row>
    <row r="8837" spans="2:8" ht="12.5" x14ac:dyDescent="0.25">
      <c r="B8837" s="25"/>
      <c r="C8837" s="33"/>
      <c r="D8837" s="1"/>
      <c r="E8837" s="1"/>
      <c r="F8837" s="34"/>
      <c r="G8837" s="2"/>
      <c r="H8837" s="44">
        <f t="shared" si="142"/>
        <v>0</v>
      </c>
    </row>
    <row r="8838" spans="2:8" ht="12.5" x14ac:dyDescent="0.25">
      <c r="B8838" s="25"/>
      <c r="C8838" s="33"/>
      <c r="D8838" s="1"/>
      <c r="E8838" s="1"/>
      <c r="F8838" s="34"/>
      <c r="G8838" s="2"/>
      <c r="H8838" s="44">
        <f t="shared" ref="H8838:H8901" si="143">F8838*ROUND(G8838,4)</f>
        <v>0</v>
      </c>
    </row>
    <row r="8839" spans="2:8" ht="12.5" x14ac:dyDescent="0.25">
      <c r="B8839" s="25"/>
      <c r="C8839" s="33"/>
      <c r="D8839" s="1"/>
      <c r="E8839" s="1"/>
      <c r="F8839" s="34"/>
      <c r="G8839" s="2"/>
      <c r="H8839" s="44">
        <f t="shared" si="143"/>
        <v>0</v>
      </c>
    </row>
    <row r="8840" spans="2:8" ht="12.5" x14ac:dyDescent="0.25">
      <c r="B8840" s="25"/>
      <c r="C8840" s="33"/>
      <c r="D8840" s="1"/>
      <c r="E8840" s="1"/>
      <c r="F8840" s="34"/>
      <c r="G8840" s="2"/>
      <c r="H8840" s="44">
        <f t="shared" si="143"/>
        <v>0</v>
      </c>
    </row>
    <row r="8841" spans="2:8" ht="12.5" x14ac:dyDescent="0.25">
      <c r="B8841" s="25"/>
      <c r="C8841" s="33"/>
      <c r="D8841" s="1"/>
      <c r="E8841" s="1"/>
      <c r="F8841" s="34"/>
      <c r="G8841" s="2"/>
      <c r="H8841" s="44">
        <f t="shared" si="143"/>
        <v>0</v>
      </c>
    </row>
    <row r="8842" spans="2:8" ht="12.5" x14ac:dyDescent="0.25">
      <c r="B8842" s="25"/>
      <c r="C8842" s="33"/>
      <c r="D8842" s="1"/>
      <c r="E8842" s="1"/>
      <c r="F8842" s="34"/>
      <c r="G8842" s="2"/>
      <c r="H8842" s="44">
        <f t="shared" si="143"/>
        <v>0</v>
      </c>
    </row>
    <row r="8843" spans="2:8" ht="12.5" x14ac:dyDescent="0.25">
      <c r="B8843" s="25"/>
      <c r="C8843" s="33"/>
      <c r="D8843" s="1"/>
      <c r="E8843" s="1"/>
      <c r="F8843" s="34"/>
      <c r="G8843" s="2"/>
      <c r="H8843" s="44">
        <f t="shared" si="143"/>
        <v>0</v>
      </c>
    </row>
    <row r="8844" spans="2:8" ht="12.5" x14ac:dyDescent="0.25">
      <c r="B8844" s="25"/>
      <c r="C8844" s="33"/>
      <c r="D8844" s="1"/>
      <c r="E8844" s="1"/>
      <c r="F8844" s="34"/>
      <c r="G8844" s="2"/>
      <c r="H8844" s="44">
        <f t="shared" si="143"/>
        <v>0</v>
      </c>
    </row>
    <row r="8845" spans="2:8" ht="12.5" x14ac:dyDescent="0.25">
      <c r="B8845" s="25"/>
      <c r="C8845" s="33"/>
      <c r="D8845" s="1"/>
      <c r="E8845" s="1"/>
      <c r="F8845" s="34"/>
      <c r="G8845" s="2"/>
      <c r="H8845" s="44">
        <f t="shared" si="143"/>
        <v>0</v>
      </c>
    </row>
    <row r="8846" spans="2:8" ht="12.5" x14ac:dyDescent="0.25">
      <c r="B8846" s="25"/>
      <c r="C8846" s="33"/>
      <c r="D8846" s="1"/>
      <c r="E8846" s="1"/>
      <c r="F8846" s="34"/>
      <c r="G8846" s="2"/>
      <c r="H8846" s="44">
        <f t="shared" si="143"/>
        <v>0</v>
      </c>
    </row>
    <row r="8847" spans="2:8" ht="12.5" x14ac:dyDescent="0.25">
      <c r="B8847" s="25"/>
      <c r="C8847" s="33"/>
      <c r="D8847" s="1"/>
      <c r="E8847" s="1"/>
      <c r="F8847" s="34"/>
      <c r="G8847" s="2"/>
      <c r="H8847" s="44">
        <f t="shared" si="143"/>
        <v>0</v>
      </c>
    </row>
    <row r="8848" spans="2:8" ht="12.5" x14ac:dyDescent="0.25">
      <c r="B8848" s="25"/>
      <c r="C8848" s="33"/>
      <c r="D8848" s="1"/>
      <c r="E8848" s="1"/>
      <c r="F8848" s="34"/>
      <c r="G8848" s="2"/>
      <c r="H8848" s="44">
        <f t="shared" si="143"/>
        <v>0</v>
      </c>
    </row>
    <row r="8849" spans="2:8" ht="12.5" x14ac:dyDescent="0.25">
      <c r="B8849" s="25"/>
      <c r="C8849" s="33"/>
      <c r="D8849" s="1"/>
      <c r="E8849" s="1"/>
      <c r="F8849" s="34"/>
      <c r="G8849" s="2"/>
      <c r="H8849" s="44">
        <f t="shared" si="143"/>
        <v>0</v>
      </c>
    </row>
    <row r="8850" spans="2:8" ht="12.5" x14ac:dyDescent="0.25">
      <c r="B8850" s="25"/>
      <c r="C8850" s="33"/>
      <c r="D8850" s="1"/>
      <c r="E8850" s="1"/>
      <c r="F8850" s="34"/>
      <c r="G8850" s="2"/>
      <c r="H8850" s="44">
        <f t="shared" si="143"/>
        <v>0</v>
      </c>
    </row>
    <row r="8851" spans="2:8" ht="12.5" x14ac:dyDescent="0.25">
      <c r="B8851" s="25"/>
      <c r="C8851" s="33"/>
      <c r="D8851" s="1"/>
      <c r="E8851" s="1"/>
      <c r="F8851" s="34"/>
      <c r="G8851" s="2"/>
      <c r="H8851" s="44">
        <f t="shared" si="143"/>
        <v>0</v>
      </c>
    </row>
    <row r="8852" spans="2:8" ht="12.5" x14ac:dyDescent="0.25">
      <c r="B8852" s="25"/>
      <c r="C8852" s="33"/>
      <c r="D8852" s="1"/>
      <c r="E8852" s="1"/>
      <c r="F8852" s="34"/>
      <c r="G8852" s="2"/>
      <c r="H8852" s="44">
        <f t="shared" si="143"/>
        <v>0</v>
      </c>
    </row>
    <row r="8853" spans="2:8" ht="12.5" x14ac:dyDescent="0.25">
      <c r="B8853" s="25"/>
      <c r="C8853" s="33"/>
      <c r="D8853" s="1"/>
      <c r="E8853" s="1"/>
      <c r="F8853" s="34"/>
      <c r="G8853" s="2"/>
      <c r="H8853" s="44">
        <f t="shared" si="143"/>
        <v>0</v>
      </c>
    </row>
    <row r="8854" spans="2:8" ht="12.5" x14ac:dyDescent="0.25">
      <c r="B8854" s="25"/>
      <c r="C8854" s="33"/>
      <c r="D8854" s="1"/>
      <c r="E8854" s="1"/>
      <c r="F8854" s="34"/>
      <c r="G8854" s="2"/>
      <c r="H8854" s="44">
        <f t="shared" si="143"/>
        <v>0</v>
      </c>
    </row>
    <row r="8855" spans="2:8" ht="12.5" x14ac:dyDescent="0.25">
      <c r="B8855" s="25"/>
      <c r="C8855" s="33"/>
      <c r="D8855" s="1"/>
      <c r="E8855" s="1"/>
      <c r="F8855" s="34"/>
      <c r="G8855" s="2"/>
      <c r="H8855" s="44">
        <f t="shared" si="143"/>
        <v>0</v>
      </c>
    </row>
    <row r="8856" spans="2:8" ht="12.5" x14ac:dyDescent="0.25">
      <c r="B8856" s="25"/>
      <c r="C8856" s="33"/>
      <c r="D8856" s="1"/>
      <c r="E8856" s="1"/>
      <c r="F8856" s="34"/>
      <c r="G8856" s="2"/>
      <c r="H8856" s="44">
        <f t="shared" si="143"/>
        <v>0</v>
      </c>
    </row>
    <row r="8857" spans="2:8" ht="12.5" x14ac:dyDescent="0.25">
      <c r="B8857" s="25"/>
      <c r="C8857" s="33"/>
      <c r="D8857" s="1"/>
      <c r="E8857" s="1"/>
      <c r="F8857" s="34"/>
      <c r="G8857" s="2"/>
      <c r="H8857" s="44">
        <f t="shared" si="143"/>
        <v>0</v>
      </c>
    </row>
    <row r="8858" spans="2:8" ht="12.5" x14ac:dyDescent="0.25">
      <c r="B8858" s="25"/>
      <c r="C8858" s="33"/>
      <c r="D8858" s="1"/>
      <c r="E8858" s="1"/>
      <c r="F8858" s="34"/>
      <c r="G8858" s="2"/>
      <c r="H8858" s="44">
        <f t="shared" si="143"/>
        <v>0</v>
      </c>
    </row>
    <row r="8859" spans="2:8" ht="12.5" x14ac:dyDescent="0.25">
      <c r="B8859" s="25"/>
      <c r="C8859" s="33"/>
      <c r="D8859" s="1"/>
      <c r="E8859" s="1"/>
      <c r="F8859" s="34"/>
      <c r="G8859" s="2"/>
      <c r="H8859" s="44">
        <f t="shared" si="143"/>
        <v>0</v>
      </c>
    </row>
    <row r="8860" spans="2:8" ht="12.5" x14ac:dyDescent="0.25">
      <c r="B8860" s="25"/>
      <c r="C8860" s="33"/>
      <c r="D8860" s="1"/>
      <c r="E8860" s="1"/>
      <c r="F8860" s="34"/>
      <c r="G8860" s="2"/>
      <c r="H8860" s="44">
        <f t="shared" si="143"/>
        <v>0</v>
      </c>
    </row>
    <row r="8861" spans="2:8" ht="12.5" x14ac:dyDescent="0.25">
      <c r="B8861" s="25"/>
      <c r="C8861" s="33"/>
      <c r="D8861" s="1"/>
      <c r="E8861" s="1"/>
      <c r="F8861" s="34"/>
      <c r="G8861" s="2"/>
      <c r="H8861" s="44">
        <f t="shared" si="143"/>
        <v>0</v>
      </c>
    </row>
    <row r="8862" spans="2:8" ht="12.5" x14ac:dyDescent="0.25">
      <c r="B8862" s="25"/>
      <c r="C8862" s="33"/>
      <c r="D8862" s="1"/>
      <c r="E8862" s="1"/>
      <c r="F8862" s="34"/>
      <c r="G8862" s="2"/>
      <c r="H8862" s="44">
        <f t="shared" si="143"/>
        <v>0</v>
      </c>
    </row>
    <row r="8863" spans="2:8" ht="12.5" x14ac:dyDescent="0.25">
      <c r="B8863" s="25"/>
      <c r="C8863" s="33"/>
      <c r="D8863" s="1"/>
      <c r="E8863" s="1"/>
      <c r="F8863" s="34"/>
      <c r="G8863" s="2"/>
      <c r="H8863" s="44">
        <f t="shared" si="143"/>
        <v>0</v>
      </c>
    </row>
    <row r="8864" spans="2:8" ht="12.5" x14ac:dyDescent="0.25">
      <c r="B8864" s="25"/>
      <c r="C8864" s="33"/>
      <c r="D8864" s="1"/>
      <c r="E8864" s="1"/>
      <c r="F8864" s="34"/>
      <c r="G8864" s="2"/>
      <c r="H8864" s="44">
        <f t="shared" si="143"/>
        <v>0</v>
      </c>
    </row>
    <row r="8865" spans="2:8" ht="12.5" x14ac:dyDescent="0.25">
      <c r="B8865" s="25"/>
      <c r="C8865" s="33"/>
      <c r="D8865" s="1"/>
      <c r="E8865" s="1"/>
      <c r="F8865" s="34"/>
      <c r="G8865" s="2"/>
      <c r="H8865" s="44">
        <f t="shared" si="143"/>
        <v>0</v>
      </c>
    </row>
    <row r="8866" spans="2:8" ht="12.5" x14ac:dyDescent="0.25">
      <c r="B8866" s="25"/>
      <c r="C8866" s="33"/>
      <c r="D8866" s="1"/>
      <c r="E8866" s="1"/>
      <c r="F8866" s="34"/>
      <c r="G8866" s="2"/>
      <c r="H8866" s="44">
        <f t="shared" si="143"/>
        <v>0</v>
      </c>
    </row>
    <row r="8867" spans="2:8" ht="12.5" x14ac:dyDescent="0.25">
      <c r="B8867" s="25"/>
      <c r="C8867" s="33"/>
      <c r="D8867" s="1"/>
      <c r="E8867" s="1"/>
      <c r="F8867" s="34"/>
      <c r="G8867" s="2"/>
      <c r="H8867" s="44">
        <f t="shared" si="143"/>
        <v>0</v>
      </c>
    </row>
    <row r="8868" spans="2:8" ht="12.5" x14ac:dyDescent="0.25">
      <c r="B8868" s="25"/>
      <c r="C8868" s="33"/>
      <c r="D8868" s="1"/>
      <c r="E8868" s="1"/>
      <c r="F8868" s="34"/>
      <c r="G8868" s="2"/>
      <c r="H8868" s="44">
        <f t="shared" si="143"/>
        <v>0</v>
      </c>
    </row>
    <row r="8869" spans="2:8" ht="12.5" x14ac:dyDescent="0.25">
      <c r="B8869" s="25"/>
      <c r="C8869" s="33"/>
      <c r="D8869" s="1"/>
      <c r="E8869" s="1"/>
      <c r="F8869" s="34"/>
      <c r="G8869" s="2"/>
      <c r="H8869" s="44">
        <f t="shared" si="143"/>
        <v>0</v>
      </c>
    </row>
    <row r="8870" spans="2:8" ht="12.5" x14ac:dyDescent="0.25">
      <c r="B8870" s="25"/>
      <c r="C8870" s="33"/>
      <c r="D8870" s="1"/>
      <c r="E8870" s="1"/>
      <c r="F8870" s="34"/>
      <c r="G8870" s="2"/>
      <c r="H8870" s="44">
        <f t="shared" si="143"/>
        <v>0</v>
      </c>
    </row>
    <row r="8871" spans="2:8" ht="12.5" x14ac:dyDescent="0.25">
      <c r="B8871" s="25"/>
      <c r="C8871" s="33"/>
      <c r="D8871" s="1"/>
      <c r="E8871" s="1"/>
      <c r="F8871" s="34"/>
      <c r="G8871" s="2"/>
      <c r="H8871" s="44">
        <f t="shared" si="143"/>
        <v>0</v>
      </c>
    </row>
    <row r="8872" spans="2:8" ht="12.5" x14ac:dyDescent="0.25">
      <c r="B8872" s="25"/>
      <c r="C8872" s="33"/>
      <c r="D8872" s="1"/>
      <c r="E8872" s="1"/>
      <c r="F8872" s="34"/>
      <c r="G8872" s="2"/>
      <c r="H8872" s="44">
        <f t="shared" si="143"/>
        <v>0</v>
      </c>
    </row>
    <row r="8873" spans="2:8" ht="12.5" x14ac:dyDescent="0.25">
      <c r="B8873" s="25"/>
      <c r="C8873" s="33"/>
      <c r="D8873" s="1"/>
      <c r="E8873" s="1"/>
      <c r="F8873" s="34"/>
      <c r="G8873" s="2"/>
      <c r="H8873" s="44">
        <f t="shared" si="143"/>
        <v>0</v>
      </c>
    </row>
    <row r="8874" spans="2:8" ht="12.5" x14ac:dyDescent="0.25">
      <c r="B8874" s="25"/>
      <c r="C8874" s="33"/>
      <c r="D8874" s="1"/>
      <c r="E8874" s="1"/>
      <c r="F8874" s="34"/>
      <c r="G8874" s="2"/>
      <c r="H8874" s="44">
        <f t="shared" si="143"/>
        <v>0</v>
      </c>
    </row>
    <row r="8875" spans="2:8" ht="12.5" x14ac:dyDescent="0.25">
      <c r="B8875" s="25"/>
      <c r="C8875" s="33"/>
      <c r="D8875" s="1"/>
      <c r="E8875" s="1"/>
      <c r="F8875" s="34"/>
      <c r="G8875" s="2"/>
      <c r="H8875" s="44">
        <f t="shared" si="143"/>
        <v>0</v>
      </c>
    </row>
    <row r="8876" spans="2:8" ht="12.5" x14ac:dyDescent="0.25">
      <c r="B8876" s="25"/>
      <c r="C8876" s="33"/>
      <c r="D8876" s="1"/>
      <c r="E8876" s="1"/>
      <c r="F8876" s="34"/>
      <c r="G8876" s="2"/>
      <c r="H8876" s="44">
        <f t="shared" si="143"/>
        <v>0</v>
      </c>
    </row>
    <row r="8877" spans="2:8" ht="12.5" x14ac:dyDescent="0.25">
      <c r="B8877" s="25"/>
      <c r="C8877" s="33"/>
      <c r="D8877" s="1"/>
      <c r="E8877" s="1"/>
      <c r="F8877" s="34"/>
      <c r="G8877" s="2"/>
      <c r="H8877" s="44">
        <f t="shared" si="143"/>
        <v>0</v>
      </c>
    </row>
    <row r="8878" spans="2:8" ht="12.5" x14ac:dyDescent="0.25">
      <c r="B8878" s="25"/>
      <c r="C8878" s="33"/>
      <c r="D8878" s="1"/>
      <c r="E8878" s="1"/>
      <c r="F8878" s="34"/>
      <c r="G8878" s="2"/>
      <c r="H8878" s="44">
        <f t="shared" si="143"/>
        <v>0</v>
      </c>
    </row>
    <row r="8879" spans="2:8" ht="12.5" x14ac:dyDescent="0.25">
      <c r="B8879" s="25"/>
      <c r="C8879" s="33"/>
      <c r="D8879" s="1"/>
      <c r="E8879" s="1"/>
      <c r="F8879" s="34"/>
      <c r="G8879" s="2"/>
      <c r="H8879" s="44">
        <f t="shared" si="143"/>
        <v>0</v>
      </c>
    </row>
    <row r="8880" spans="2:8" ht="12.5" x14ac:dyDescent="0.25">
      <c r="B8880" s="25"/>
      <c r="C8880" s="33"/>
      <c r="D8880" s="1"/>
      <c r="E8880" s="1"/>
      <c r="F8880" s="34"/>
      <c r="G8880" s="2"/>
      <c r="H8880" s="44">
        <f t="shared" si="143"/>
        <v>0</v>
      </c>
    </row>
    <row r="8881" spans="2:8" ht="12.5" x14ac:dyDescent="0.25">
      <c r="B8881" s="25"/>
      <c r="C8881" s="33"/>
      <c r="D8881" s="1"/>
      <c r="E8881" s="1"/>
      <c r="F8881" s="34"/>
      <c r="G8881" s="2"/>
      <c r="H8881" s="44">
        <f t="shared" si="143"/>
        <v>0</v>
      </c>
    </row>
    <row r="8882" spans="2:8" ht="12.5" x14ac:dyDescent="0.25">
      <c r="B8882" s="25"/>
      <c r="C8882" s="33"/>
      <c r="D8882" s="1"/>
      <c r="E8882" s="1"/>
      <c r="F8882" s="34"/>
      <c r="G8882" s="2"/>
      <c r="H8882" s="44">
        <f t="shared" si="143"/>
        <v>0</v>
      </c>
    </row>
    <row r="8883" spans="2:8" ht="12.5" x14ac:dyDescent="0.25">
      <c r="B8883" s="25"/>
      <c r="C8883" s="33"/>
      <c r="D8883" s="1"/>
      <c r="E8883" s="1"/>
      <c r="F8883" s="34"/>
      <c r="G8883" s="2"/>
      <c r="H8883" s="44">
        <f t="shared" si="143"/>
        <v>0</v>
      </c>
    </row>
    <row r="8884" spans="2:8" ht="12.5" x14ac:dyDescent="0.25">
      <c r="B8884" s="25"/>
      <c r="C8884" s="33"/>
      <c r="D8884" s="1"/>
      <c r="E8884" s="1"/>
      <c r="F8884" s="34"/>
      <c r="G8884" s="2"/>
      <c r="H8884" s="44">
        <f t="shared" si="143"/>
        <v>0</v>
      </c>
    </row>
    <row r="8885" spans="2:8" ht="12.5" x14ac:dyDescent="0.25">
      <c r="B8885" s="25"/>
      <c r="C8885" s="33"/>
      <c r="D8885" s="1"/>
      <c r="E8885" s="1"/>
      <c r="F8885" s="34"/>
      <c r="G8885" s="2"/>
      <c r="H8885" s="44">
        <f t="shared" si="143"/>
        <v>0</v>
      </c>
    </row>
    <row r="8886" spans="2:8" ht="12.5" x14ac:dyDescent="0.25">
      <c r="B8886" s="25"/>
      <c r="C8886" s="33"/>
      <c r="D8886" s="1"/>
      <c r="E8886" s="1"/>
      <c r="F8886" s="34"/>
      <c r="G8886" s="2"/>
      <c r="H8886" s="44">
        <f t="shared" si="143"/>
        <v>0</v>
      </c>
    </row>
    <row r="8887" spans="2:8" ht="12.5" x14ac:dyDescent="0.25">
      <c r="B8887" s="25"/>
      <c r="C8887" s="33"/>
      <c r="D8887" s="1"/>
      <c r="E8887" s="1"/>
      <c r="F8887" s="34"/>
      <c r="G8887" s="2"/>
      <c r="H8887" s="44">
        <f t="shared" si="143"/>
        <v>0</v>
      </c>
    </row>
    <row r="8888" spans="2:8" ht="12.5" x14ac:dyDescent="0.25">
      <c r="B8888" s="25"/>
      <c r="C8888" s="33"/>
      <c r="D8888" s="1"/>
      <c r="E8888" s="1"/>
      <c r="F8888" s="34"/>
      <c r="G8888" s="2"/>
      <c r="H8888" s="44">
        <f t="shared" si="143"/>
        <v>0</v>
      </c>
    </row>
    <row r="8889" spans="2:8" ht="12.5" x14ac:dyDescent="0.25">
      <c r="B8889" s="25"/>
      <c r="C8889" s="33"/>
      <c r="D8889" s="1"/>
      <c r="E8889" s="1"/>
      <c r="F8889" s="34"/>
      <c r="G8889" s="2"/>
      <c r="H8889" s="44">
        <f t="shared" si="143"/>
        <v>0</v>
      </c>
    </row>
    <row r="8890" spans="2:8" ht="12.5" x14ac:dyDescent="0.25">
      <c r="B8890" s="25"/>
      <c r="C8890" s="33"/>
      <c r="D8890" s="1"/>
      <c r="E8890" s="1"/>
      <c r="F8890" s="34"/>
      <c r="G8890" s="2"/>
      <c r="H8890" s="44">
        <f t="shared" si="143"/>
        <v>0</v>
      </c>
    </row>
    <row r="8891" spans="2:8" ht="12.5" x14ac:dyDescent="0.25">
      <c r="B8891" s="25"/>
      <c r="C8891" s="33"/>
      <c r="D8891" s="1"/>
      <c r="E8891" s="1"/>
      <c r="F8891" s="34"/>
      <c r="G8891" s="2"/>
      <c r="H8891" s="44">
        <f t="shared" si="143"/>
        <v>0</v>
      </c>
    </row>
    <row r="8892" spans="2:8" ht="12.5" x14ac:dyDescent="0.25">
      <c r="B8892" s="25"/>
      <c r="C8892" s="33"/>
      <c r="D8892" s="1"/>
      <c r="E8892" s="1"/>
      <c r="F8892" s="34"/>
      <c r="G8892" s="2"/>
      <c r="H8892" s="44">
        <f t="shared" si="143"/>
        <v>0</v>
      </c>
    </row>
    <row r="8893" spans="2:8" ht="12.5" x14ac:dyDescent="0.25">
      <c r="B8893" s="25"/>
      <c r="C8893" s="33"/>
      <c r="D8893" s="1"/>
      <c r="E8893" s="1"/>
      <c r="F8893" s="34"/>
      <c r="G8893" s="2"/>
      <c r="H8893" s="44">
        <f t="shared" si="143"/>
        <v>0</v>
      </c>
    </row>
    <row r="8894" spans="2:8" ht="12.5" x14ac:dyDescent="0.25">
      <c r="B8894" s="25"/>
      <c r="C8894" s="33"/>
      <c r="D8894" s="1"/>
      <c r="E8894" s="1"/>
      <c r="F8894" s="34"/>
      <c r="G8894" s="2"/>
      <c r="H8894" s="44">
        <f t="shared" si="143"/>
        <v>0</v>
      </c>
    </row>
    <row r="8895" spans="2:8" ht="12.5" x14ac:dyDescent="0.25">
      <c r="B8895" s="25"/>
      <c r="C8895" s="33"/>
      <c r="D8895" s="1"/>
      <c r="E8895" s="1"/>
      <c r="F8895" s="34"/>
      <c r="G8895" s="2"/>
      <c r="H8895" s="44">
        <f t="shared" si="143"/>
        <v>0</v>
      </c>
    </row>
    <row r="8896" spans="2:8" ht="12.5" x14ac:dyDescent="0.25">
      <c r="B8896" s="25"/>
      <c r="C8896" s="33"/>
      <c r="D8896" s="1"/>
      <c r="E8896" s="1"/>
      <c r="F8896" s="34"/>
      <c r="G8896" s="2"/>
      <c r="H8896" s="44">
        <f t="shared" si="143"/>
        <v>0</v>
      </c>
    </row>
    <row r="8897" spans="2:8" ht="12.5" x14ac:dyDescent="0.25">
      <c r="B8897" s="25"/>
      <c r="C8897" s="33"/>
      <c r="D8897" s="1"/>
      <c r="E8897" s="1"/>
      <c r="F8897" s="34"/>
      <c r="G8897" s="2"/>
      <c r="H8897" s="44">
        <f t="shared" si="143"/>
        <v>0</v>
      </c>
    </row>
    <row r="8898" spans="2:8" ht="12.5" x14ac:dyDescent="0.25">
      <c r="B8898" s="25"/>
      <c r="C8898" s="33"/>
      <c r="D8898" s="1"/>
      <c r="E8898" s="1"/>
      <c r="F8898" s="34"/>
      <c r="G8898" s="2"/>
      <c r="H8898" s="44">
        <f t="shared" si="143"/>
        <v>0</v>
      </c>
    </row>
    <row r="8899" spans="2:8" ht="12.5" x14ac:dyDescent="0.25">
      <c r="B8899" s="25"/>
      <c r="C8899" s="33"/>
      <c r="D8899" s="1"/>
      <c r="E8899" s="1"/>
      <c r="F8899" s="34"/>
      <c r="G8899" s="2"/>
      <c r="H8899" s="44">
        <f t="shared" si="143"/>
        <v>0</v>
      </c>
    </row>
    <row r="8900" spans="2:8" ht="12.5" x14ac:dyDescent="0.25">
      <c r="B8900" s="25"/>
      <c r="C8900" s="33"/>
      <c r="D8900" s="1"/>
      <c r="E8900" s="1"/>
      <c r="F8900" s="34"/>
      <c r="G8900" s="2"/>
      <c r="H8900" s="44">
        <f t="shared" si="143"/>
        <v>0</v>
      </c>
    </row>
    <row r="8901" spans="2:8" ht="12.5" x14ac:dyDescent="0.25">
      <c r="B8901" s="25"/>
      <c r="C8901" s="33"/>
      <c r="D8901" s="1"/>
      <c r="E8901" s="1"/>
      <c r="F8901" s="34"/>
      <c r="G8901" s="2"/>
      <c r="H8901" s="44">
        <f t="shared" si="143"/>
        <v>0</v>
      </c>
    </row>
    <row r="8902" spans="2:8" ht="12.5" x14ac:dyDescent="0.25">
      <c r="B8902" s="25"/>
      <c r="C8902" s="33"/>
      <c r="D8902" s="1"/>
      <c r="E8902" s="1"/>
      <c r="F8902" s="34"/>
      <c r="G8902" s="2"/>
      <c r="H8902" s="44">
        <f t="shared" ref="H8902:H8965" si="144">F8902*ROUND(G8902,4)</f>
        <v>0</v>
      </c>
    </row>
    <row r="8903" spans="2:8" ht="12.5" x14ac:dyDescent="0.25">
      <c r="B8903" s="25"/>
      <c r="C8903" s="33"/>
      <c r="D8903" s="1"/>
      <c r="E8903" s="1"/>
      <c r="F8903" s="34"/>
      <c r="G8903" s="2"/>
      <c r="H8903" s="44">
        <f t="shared" si="144"/>
        <v>0</v>
      </c>
    </row>
    <row r="8904" spans="2:8" ht="12.5" x14ac:dyDescent="0.25">
      <c r="B8904" s="25"/>
      <c r="C8904" s="33"/>
      <c r="D8904" s="1"/>
      <c r="E8904" s="1"/>
      <c r="F8904" s="34"/>
      <c r="G8904" s="2"/>
      <c r="H8904" s="44">
        <f t="shared" si="144"/>
        <v>0</v>
      </c>
    </row>
    <row r="8905" spans="2:8" ht="12.5" x14ac:dyDescent="0.25">
      <c r="B8905" s="25"/>
      <c r="C8905" s="33"/>
      <c r="D8905" s="1"/>
      <c r="E8905" s="1"/>
      <c r="F8905" s="34"/>
      <c r="G8905" s="2"/>
      <c r="H8905" s="44">
        <f t="shared" si="144"/>
        <v>0</v>
      </c>
    </row>
    <row r="8906" spans="2:8" ht="12.5" x14ac:dyDescent="0.25">
      <c r="B8906" s="25"/>
      <c r="C8906" s="33"/>
      <c r="D8906" s="1"/>
      <c r="E8906" s="1"/>
      <c r="F8906" s="34"/>
      <c r="G8906" s="2"/>
      <c r="H8906" s="44">
        <f t="shared" si="144"/>
        <v>0</v>
      </c>
    </row>
    <row r="8907" spans="2:8" ht="12.5" x14ac:dyDescent="0.25">
      <c r="B8907" s="25"/>
      <c r="C8907" s="33"/>
      <c r="D8907" s="1"/>
      <c r="E8907" s="1"/>
      <c r="F8907" s="34"/>
      <c r="G8907" s="2"/>
      <c r="H8907" s="44">
        <f t="shared" si="144"/>
        <v>0</v>
      </c>
    </row>
    <row r="8908" spans="2:8" ht="12.5" x14ac:dyDescent="0.25">
      <c r="B8908" s="25"/>
      <c r="C8908" s="33"/>
      <c r="D8908" s="1"/>
      <c r="E8908" s="1"/>
      <c r="F8908" s="34"/>
      <c r="G8908" s="2"/>
      <c r="H8908" s="44">
        <f t="shared" si="144"/>
        <v>0</v>
      </c>
    </row>
    <row r="8909" spans="2:8" ht="12.5" x14ac:dyDescent="0.25">
      <c r="B8909" s="25"/>
      <c r="C8909" s="33"/>
      <c r="D8909" s="1"/>
      <c r="E8909" s="1"/>
      <c r="F8909" s="34"/>
      <c r="G8909" s="2"/>
      <c r="H8909" s="44">
        <f t="shared" si="144"/>
        <v>0</v>
      </c>
    </row>
    <row r="8910" spans="2:8" ht="12.5" x14ac:dyDescent="0.25">
      <c r="B8910" s="25"/>
      <c r="C8910" s="33"/>
      <c r="D8910" s="1"/>
      <c r="E8910" s="1"/>
      <c r="F8910" s="34"/>
      <c r="G8910" s="2"/>
      <c r="H8910" s="44">
        <f t="shared" si="144"/>
        <v>0</v>
      </c>
    </row>
    <row r="8911" spans="2:8" ht="12.5" x14ac:dyDescent="0.25">
      <c r="B8911" s="25"/>
      <c r="C8911" s="33"/>
      <c r="D8911" s="1"/>
      <c r="E8911" s="1"/>
      <c r="F8911" s="34"/>
      <c r="G8911" s="2"/>
      <c r="H8911" s="44">
        <f t="shared" si="144"/>
        <v>0</v>
      </c>
    </row>
    <row r="8912" spans="2:8" ht="12.5" x14ac:dyDescent="0.25">
      <c r="B8912" s="25"/>
      <c r="C8912" s="33"/>
      <c r="D8912" s="1"/>
      <c r="E8912" s="1"/>
      <c r="F8912" s="34"/>
      <c r="G8912" s="2"/>
      <c r="H8912" s="44">
        <f t="shared" si="144"/>
        <v>0</v>
      </c>
    </row>
    <row r="8913" spans="2:8" ht="12.5" x14ac:dyDescent="0.25">
      <c r="B8913" s="25"/>
      <c r="C8913" s="33"/>
      <c r="D8913" s="1"/>
      <c r="E8913" s="1"/>
      <c r="F8913" s="34"/>
      <c r="G8913" s="2"/>
      <c r="H8913" s="44">
        <f t="shared" si="144"/>
        <v>0</v>
      </c>
    </row>
    <row r="8914" spans="2:8" ht="12.5" x14ac:dyDescent="0.25">
      <c r="B8914" s="25"/>
      <c r="C8914" s="33"/>
      <c r="D8914" s="1"/>
      <c r="E8914" s="1"/>
      <c r="F8914" s="34"/>
      <c r="G8914" s="2"/>
      <c r="H8914" s="44">
        <f t="shared" si="144"/>
        <v>0</v>
      </c>
    </row>
    <row r="8915" spans="2:8" ht="12.5" x14ac:dyDescent="0.25">
      <c r="B8915" s="25"/>
      <c r="C8915" s="33"/>
      <c r="D8915" s="1"/>
      <c r="E8915" s="1"/>
      <c r="F8915" s="34"/>
      <c r="G8915" s="2"/>
      <c r="H8915" s="44">
        <f t="shared" si="144"/>
        <v>0</v>
      </c>
    </row>
    <row r="8916" spans="2:8" ht="12.5" x14ac:dyDescent="0.25">
      <c r="B8916" s="25"/>
      <c r="C8916" s="33"/>
      <c r="D8916" s="1"/>
      <c r="E8916" s="1"/>
      <c r="F8916" s="34"/>
      <c r="G8916" s="2"/>
      <c r="H8916" s="44">
        <f t="shared" si="144"/>
        <v>0</v>
      </c>
    </row>
    <row r="8917" spans="2:8" ht="12.5" x14ac:dyDescent="0.25">
      <c r="B8917" s="25"/>
      <c r="C8917" s="33"/>
      <c r="D8917" s="1"/>
      <c r="E8917" s="1"/>
      <c r="F8917" s="34"/>
      <c r="G8917" s="2"/>
      <c r="H8917" s="44">
        <f t="shared" si="144"/>
        <v>0</v>
      </c>
    </row>
    <row r="8918" spans="2:8" ht="12.5" x14ac:dyDescent="0.25">
      <c r="B8918" s="25"/>
      <c r="C8918" s="33"/>
      <c r="D8918" s="1"/>
      <c r="E8918" s="1"/>
      <c r="F8918" s="34"/>
      <c r="G8918" s="2"/>
      <c r="H8918" s="44">
        <f t="shared" si="144"/>
        <v>0</v>
      </c>
    </row>
    <row r="8919" spans="2:8" ht="12.5" x14ac:dyDescent="0.25">
      <c r="B8919" s="25"/>
      <c r="C8919" s="33"/>
      <c r="D8919" s="1"/>
      <c r="E8919" s="1"/>
      <c r="F8919" s="34"/>
      <c r="G8919" s="2"/>
      <c r="H8919" s="44">
        <f t="shared" si="144"/>
        <v>0</v>
      </c>
    </row>
    <row r="8920" spans="2:8" ht="12.5" x14ac:dyDescent="0.25">
      <c r="B8920" s="25"/>
      <c r="C8920" s="33"/>
      <c r="D8920" s="1"/>
      <c r="E8920" s="1"/>
      <c r="F8920" s="34"/>
      <c r="G8920" s="2"/>
      <c r="H8920" s="44">
        <f t="shared" si="144"/>
        <v>0</v>
      </c>
    </row>
    <row r="8921" spans="2:8" ht="12.5" x14ac:dyDescent="0.25">
      <c r="B8921" s="25"/>
      <c r="C8921" s="33"/>
      <c r="D8921" s="1"/>
      <c r="E8921" s="1"/>
      <c r="F8921" s="34"/>
      <c r="G8921" s="2"/>
      <c r="H8921" s="44">
        <f t="shared" si="144"/>
        <v>0</v>
      </c>
    </row>
    <row r="8922" spans="2:8" ht="12.5" x14ac:dyDescent="0.25">
      <c r="B8922" s="25"/>
      <c r="C8922" s="33"/>
      <c r="D8922" s="1"/>
      <c r="E8922" s="1"/>
      <c r="F8922" s="34"/>
      <c r="G8922" s="2"/>
      <c r="H8922" s="44">
        <f t="shared" si="144"/>
        <v>0</v>
      </c>
    </row>
    <row r="8923" spans="2:8" ht="12.5" x14ac:dyDescent="0.25">
      <c r="B8923" s="25"/>
      <c r="C8923" s="33"/>
      <c r="D8923" s="1"/>
      <c r="E8923" s="1"/>
      <c r="F8923" s="34"/>
      <c r="G8923" s="2"/>
      <c r="H8923" s="44">
        <f t="shared" si="144"/>
        <v>0</v>
      </c>
    </row>
    <row r="8924" spans="2:8" ht="12.5" x14ac:dyDescent="0.25">
      <c r="B8924" s="25"/>
      <c r="C8924" s="33"/>
      <c r="D8924" s="1"/>
      <c r="E8924" s="1"/>
      <c r="F8924" s="34"/>
      <c r="G8924" s="2"/>
      <c r="H8924" s="44">
        <f t="shared" si="144"/>
        <v>0</v>
      </c>
    </row>
    <row r="8925" spans="2:8" ht="12.5" x14ac:dyDescent="0.25">
      <c r="B8925" s="25"/>
      <c r="C8925" s="33"/>
      <c r="D8925" s="1"/>
      <c r="E8925" s="1"/>
      <c r="F8925" s="34"/>
      <c r="G8925" s="2"/>
      <c r="H8925" s="44">
        <f t="shared" si="144"/>
        <v>0</v>
      </c>
    </row>
    <row r="8926" spans="2:8" ht="12.5" x14ac:dyDescent="0.25">
      <c r="B8926" s="25"/>
      <c r="C8926" s="33"/>
      <c r="D8926" s="1"/>
      <c r="E8926" s="1"/>
      <c r="F8926" s="34"/>
      <c r="G8926" s="2"/>
      <c r="H8926" s="44">
        <f t="shared" si="144"/>
        <v>0</v>
      </c>
    </row>
    <row r="8927" spans="2:8" ht="12.5" x14ac:dyDescent="0.25">
      <c r="B8927" s="25"/>
      <c r="C8927" s="33"/>
      <c r="D8927" s="1"/>
      <c r="E8927" s="1"/>
      <c r="F8927" s="34"/>
      <c r="G8927" s="2"/>
      <c r="H8927" s="44">
        <f t="shared" si="144"/>
        <v>0</v>
      </c>
    </row>
    <row r="8928" spans="2:8" ht="12.5" x14ac:dyDescent="0.25">
      <c r="B8928" s="25"/>
      <c r="C8928" s="33"/>
      <c r="D8928" s="1"/>
      <c r="E8928" s="1"/>
      <c r="F8928" s="34"/>
      <c r="G8928" s="2"/>
      <c r="H8928" s="44">
        <f t="shared" si="144"/>
        <v>0</v>
      </c>
    </row>
    <row r="8929" spans="2:8" ht="12.5" x14ac:dyDescent="0.25">
      <c r="B8929" s="25"/>
      <c r="C8929" s="33"/>
      <c r="D8929" s="1"/>
      <c r="E8929" s="1"/>
      <c r="F8929" s="34"/>
      <c r="G8929" s="2"/>
      <c r="H8929" s="44">
        <f t="shared" si="144"/>
        <v>0</v>
      </c>
    </row>
    <row r="8930" spans="2:8" ht="12.5" x14ac:dyDescent="0.25">
      <c r="B8930" s="25"/>
      <c r="C8930" s="33"/>
      <c r="D8930" s="1"/>
      <c r="E8930" s="1"/>
      <c r="F8930" s="34"/>
      <c r="G8930" s="2"/>
      <c r="H8930" s="44">
        <f t="shared" si="144"/>
        <v>0</v>
      </c>
    </row>
    <row r="8931" spans="2:8" ht="12.5" x14ac:dyDescent="0.25">
      <c r="B8931" s="25"/>
      <c r="C8931" s="33"/>
      <c r="D8931" s="1"/>
      <c r="E8931" s="1"/>
      <c r="F8931" s="34"/>
      <c r="G8931" s="2"/>
      <c r="H8931" s="44">
        <f t="shared" si="144"/>
        <v>0</v>
      </c>
    </row>
    <row r="8932" spans="2:8" ht="12.5" x14ac:dyDescent="0.25">
      <c r="B8932" s="25"/>
      <c r="C8932" s="33"/>
      <c r="D8932" s="1"/>
      <c r="E8932" s="1"/>
      <c r="F8932" s="34"/>
      <c r="G8932" s="2"/>
      <c r="H8932" s="44">
        <f t="shared" si="144"/>
        <v>0</v>
      </c>
    </row>
    <row r="8933" spans="2:8" ht="12.5" x14ac:dyDescent="0.25">
      <c r="B8933" s="25"/>
      <c r="C8933" s="33"/>
      <c r="D8933" s="1"/>
      <c r="E8933" s="1"/>
      <c r="F8933" s="34"/>
      <c r="G8933" s="2"/>
      <c r="H8933" s="44">
        <f t="shared" si="144"/>
        <v>0</v>
      </c>
    </row>
    <row r="8934" spans="2:8" ht="12.5" x14ac:dyDescent="0.25">
      <c r="B8934" s="25"/>
      <c r="C8934" s="33"/>
      <c r="D8934" s="1"/>
      <c r="E8934" s="1"/>
      <c r="F8934" s="34"/>
      <c r="G8934" s="2"/>
      <c r="H8934" s="44">
        <f t="shared" si="144"/>
        <v>0</v>
      </c>
    </row>
    <row r="8935" spans="2:8" ht="12.5" x14ac:dyDescent="0.25">
      <c r="B8935" s="25"/>
      <c r="C8935" s="33"/>
      <c r="D8935" s="1"/>
      <c r="E8935" s="1"/>
      <c r="F8935" s="34"/>
      <c r="G8935" s="2"/>
      <c r="H8935" s="44">
        <f t="shared" si="144"/>
        <v>0</v>
      </c>
    </row>
    <row r="8936" spans="2:8" ht="12.5" x14ac:dyDescent="0.25">
      <c r="B8936" s="25"/>
      <c r="C8936" s="33"/>
      <c r="D8936" s="1"/>
      <c r="E8936" s="1"/>
      <c r="F8936" s="34"/>
      <c r="G8936" s="2"/>
      <c r="H8936" s="44">
        <f t="shared" si="144"/>
        <v>0</v>
      </c>
    </row>
    <row r="8937" spans="2:8" ht="12.5" x14ac:dyDescent="0.25">
      <c r="B8937" s="25"/>
      <c r="C8937" s="33"/>
      <c r="D8937" s="1"/>
      <c r="E8937" s="1"/>
      <c r="F8937" s="34"/>
      <c r="G8937" s="2"/>
      <c r="H8937" s="44">
        <f t="shared" si="144"/>
        <v>0</v>
      </c>
    </row>
    <row r="8938" spans="2:8" ht="12.5" x14ac:dyDescent="0.25">
      <c r="B8938" s="25"/>
      <c r="C8938" s="33"/>
      <c r="D8938" s="1"/>
      <c r="E8938" s="1"/>
      <c r="F8938" s="34"/>
      <c r="G8938" s="2"/>
      <c r="H8938" s="44">
        <f t="shared" si="144"/>
        <v>0</v>
      </c>
    </row>
    <row r="8939" spans="2:8" ht="12.5" x14ac:dyDescent="0.25">
      <c r="B8939" s="25"/>
      <c r="C8939" s="33"/>
      <c r="D8939" s="1"/>
      <c r="E8939" s="1"/>
      <c r="F8939" s="34"/>
      <c r="G8939" s="2"/>
      <c r="H8939" s="44">
        <f t="shared" si="144"/>
        <v>0</v>
      </c>
    </row>
    <row r="8940" spans="2:8" ht="12.5" x14ac:dyDescent="0.25">
      <c r="B8940" s="25"/>
      <c r="C8940" s="33"/>
      <c r="D8940" s="1"/>
      <c r="E8940" s="1"/>
      <c r="F8940" s="34"/>
      <c r="G8940" s="2"/>
      <c r="H8940" s="44">
        <f t="shared" si="144"/>
        <v>0</v>
      </c>
    </row>
    <row r="8941" spans="2:8" ht="12.5" x14ac:dyDescent="0.25">
      <c r="B8941" s="25"/>
      <c r="C8941" s="33"/>
      <c r="D8941" s="1"/>
      <c r="E8941" s="1"/>
      <c r="F8941" s="34"/>
      <c r="G8941" s="2"/>
      <c r="H8941" s="44">
        <f t="shared" si="144"/>
        <v>0</v>
      </c>
    </row>
    <row r="8942" spans="2:8" ht="12.5" x14ac:dyDescent="0.25">
      <c r="B8942" s="25"/>
      <c r="C8942" s="33"/>
      <c r="D8942" s="1"/>
      <c r="E8942" s="1"/>
      <c r="F8942" s="34"/>
      <c r="G8942" s="2"/>
      <c r="H8942" s="44">
        <f t="shared" si="144"/>
        <v>0</v>
      </c>
    </row>
    <row r="8943" spans="2:8" ht="12.5" x14ac:dyDescent="0.25">
      <c r="B8943" s="25"/>
      <c r="C8943" s="33"/>
      <c r="D8943" s="1"/>
      <c r="E8943" s="1"/>
      <c r="F8943" s="34"/>
      <c r="G8943" s="2"/>
      <c r="H8943" s="44">
        <f t="shared" si="144"/>
        <v>0</v>
      </c>
    </row>
    <row r="8944" spans="2:8" ht="12.5" x14ac:dyDescent="0.25">
      <c r="B8944" s="25"/>
      <c r="C8944" s="33"/>
      <c r="D8944" s="1"/>
      <c r="E8944" s="1"/>
      <c r="F8944" s="34"/>
      <c r="G8944" s="2"/>
      <c r="H8944" s="44">
        <f t="shared" si="144"/>
        <v>0</v>
      </c>
    </row>
    <row r="8945" spans="2:8" ht="12.5" x14ac:dyDescent="0.25">
      <c r="B8945" s="25"/>
      <c r="C8945" s="33"/>
      <c r="D8945" s="1"/>
      <c r="E8945" s="1"/>
      <c r="F8945" s="34"/>
      <c r="G8945" s="2"/>
      <c r="H8945" s="44">
        <f t="shared" si="144"/>
        <v>0</v>
      </c>
    </row>
    <row r="8946" spans="2:8" ht="12.5" x14ac:dyDescent="0.25">
      <c r="B8946" s="25"/>
      <c r="C8946" s="33"/>
      <c r="D8946" s="1"/>
      <c r="E8946" s="1"/>
      <c r="F8946" s="34"/>
      <c r="G8946" s="2"/>
      <c r="H8946" s="44">
        <f t="shared" si="144"/>
        <v>0</v>
      </c>
    </row>
    <row r="8947" spans="2:8" ht="12.5" x14ac:dyDescent="0.25">
      <c r="B8947" s="25"/>
      <c r="C8947" s="33"/>
      <c r="D8947" s="1"/>
      <c r="E8947" s="1"/>
      <c r="F8947" s="34"/>
      <c r="G8947" s="2"/>
      <c r="H8947" s="44">
        <f t="shared" si="144"/>
        <v>0</v>
      </c>
    </row>
    <row r="8948" spans="2:8" ht="12.5" x14ac:dyDescent="0.25">
      <c r="B8948" s="25"/>
      <c r="C8948" s="33"/>
      <c r="D8948" s="1"/>
      <c r="E8948" s="1"/>
      <c r="F8948" s="34"/>
      <c r="G8948" s="2"/>
      <c r="H8948" s="44">
        <f t="shared" si="144"/>
        <v>0</v>
      </c>
    </row>
    <row r="8949" spans="2:8" ht="12.5" x14ac:dyDescent="0.25">
      <c r="B8949" s="25"/>
      <c r="C8949" s="33"/>
      <c r="D8949" s="1"/>
      <c r="E8949" s="1"/>
      <c r="F8949" s="34"/>
      <c r="G8949" s="2"/>
      <c r="H8949" s="44">
        <f t="shared" si="144"/>
        <v>0</v>
      </c>
    </row>
    <row r="8950" spans="2:8" ht="12.5" x14ac:dyDescent="0.25">
      <c r="B8950" s="25"/>
      <c r="C8950" s="33"/>
      <c r="D8950" s="1"/>
      <c r="E8950" s="1"/>
      <c r="F8950" s="34"/>
      <c r="G8950" s="2"/>
      <c r="H8950" s="44">
        <f t="shared" si="144"/>
        <v>0</v>
      </c>
    </row>
    <row r="8951" spans="2:8" ht="12.5" x14ac:dyDescent="0.25">
      <c r="B8951" s="25"/>
      <c r="C8951" s="33"/>
      <c r="D8951" s="1"/>
      <c r="E8951" s="1"/>
      <c r="F8951" s="34"/>
      <c r="G8951" s="2"/>
      <c r="H8951" s="44">
        <f t="shared" si="144"/>
        <v>0</v>
      </c>
    </row>
    <row r="8952" spans="2:8" ht="12.5" x14ac:dyDescent="0.25">
      <c r="B8952" s="25"/>
      <c r="C8952" s="33"/>
      <c r="D8952" s="1"/>
      <c r="E8952" s="1"/>
      <c r="F8952" s="34"/>
      <c r="G8952" s="2"/>
      <c r="H8952" s="44">
        <f t="shared" si="144"/>
        <v>0</v>
      </c>
    </row>
    <row r="8953" spans="2:8" ht="12.5" x14ac:dyDescent="0.25">
      <c r="B8953" s="25"/>
      <c r="C8953" s="33"/>
      <c r="D8953" s="1"/>
      <c r="E8953" s="1"/>
      <c r="F8953" s="34"/>
      <c r="G8953" s="2"/>
      <c r="H8953" s="44">
        <f t="shared" si="144"/>
        <v>0</v>
      </c>
    </row>
    <row r="8954" spans="2:8" ht="12.5" x14ac:dyDescent="0.25">
      <c r="B8954" s="25"/>
      <c r="C8954" s="33"/>
      <c r="D8954" s="1"/>
      <c r="E8954" s="1"/>
      <c r="F8954" s="34"/>
      <c r="G8954" s="2"/>
      <c r="H8954" s="44">
        <f t="shared" si="144"/>
        <v>0</v>
      </c>
    </row>
    <row r="8955" spans="2:8" ht="12.5" x14ac:dyDescent="0.25">
      <c r="B8955" s="25"/>
      <c r="C8955" s="33"/>
      <c r="D8955" s="1"/>
      <c r="E8955" s="1"/>
      <c r="F8955" s="34"/>
      <c r="G8955" s="2"/>
      <c r="H8955" s="44">
        <f t="shared" si="144"/>
        <v>0</v>
      </c>
    </row>
    <row r="8956" spans="2:8" ht="12.5" x14ac:dyDescent="0.25">
      <c r="B8956" s="25"/>
      <c r="C8956" s="33"/>
      <c r="D8956" s="1"/>
      <c r="E8956" s="1"/>
      <c r="F8956" s="34"/>
      <c r="G8956" s="2"/>
      <c r="H8956" s="44">
        <f t="shared" si="144"/>
        <v>0</v>
      </c>
    </row>
    <row r="8957" spans="2:8" ht="12.5" x14ac:dyDescent="0.25">
      <c r="B8957" s="25"/>
      <c r="C8957" s="33"/>
      <c r="D8957" s="1"/>
      <c r="E8957" s="1"/>
      <c r="F8957" s="34"/>
      <c r="G8957" s="2"/>
      <c r="H8957" s="44">
        <f t="shared" si="144"/>
        <v>0</v>
      </c>
    </row>
    <row r="8958" spans="2:8" ht="12.5" x14ac:dyDescent="0.25">
      <c r="B8958" s="25"/>
      <c r="C8958" s="33"/>
      <c r="D8958" s="1"/>
      <c r="E8958" s="1"/>
      <c r="F8958" s="34"/>
      <c r="G8958" s="2"/>
      <c r="H8958" s="44">
        <f t="shared" si="144"/>
        <v>0</v>
      </c>
    </row>
    <row r="8959" spans="2:8" ht="12.5" x14ac:dyDescent="0.25">
      <c r="B8959" s="25"/>
      <c r="C8959" s="33"/>
      <c r="D8959" s="1"/>
      <c r="E8959" s="1"/>
      <c r="F8959" s="34"/>
      <c r="G8959" s="2"/>
      <c r="H8959" s="44">
        <f t="shared" si="144"/>
        <v>0</v>
      </c>
    </row>
    <row r="8960" spans="2:8" ht="12.5" x14ac:dyDescent="0.25">
      <c r="B8960" s="25"/>
      <c r="C8960" s="33"/>
      <c r="D8960" s="1"/>
      <c r="E8960" s="1"/>
      <c r="F8960" s="34"/>
      <c r="G8960" s="2"/>
      <c r="H8960" s="44">
        <f t="shared" si="144"/>
        <v>0</v>
      </c>
    </row>
    <row r="8961" spans="2:8" ht="12.5" x14ac:dyDescent="0.25">
      <c r="B8961" s="25"/>
      <c r="C8961" s="33"/>
      <c r="D8961" s="1"/>
      <c r="E8961" s="1"/>
      <c r="F8961" s="34"/>
      <c r="G8961" s="2"/>
      <c r="H8961" s="44">
        <f t="shared" si="144"/>
        <v>0</v>
      </c>
    </row>
    <row r="8962" spans="2:8" ht="12.5" x14ac:dyDescent="0.25">
      <c r="B8962" s="25"/>
      <c r="C8962" s="33"/>
      <c r="D8962" s="1"/>
      <c r="E8962" s="1"/>
      <c r="F8962" s="34"/>
      <c r="G8962" s="2"/>
      <c r="H8962" s="44">
        <f t="shared" si="144"/>
        <v>0</v>
      </c>
    </row>
    <row r="8963" spans="2:8" ht="12.5" x14ac:dyDescent="0.25">
      <c r="B8963" s="25"/>
      <c r="C8963" s="33"/>
      <c r="D8963" s="1"/>
      <c r="E8963" s="1"/>
      <c r="F8963" s="34"/>
      <c r="G8963" s="2"/>
      <c r="H8963" s="44">
        <f t="shared" si="144"/>
        <v>0</v>
      </c>
    </row>
    <row r="8964" spans="2:8" ht="12.5" x14ac:dyDescent="0.25">
      <c r="B8964" s="25"/>
      <c r="C8964" s="33"/>
      <c r="D8964" s="1"/>
      <c r="E8964" s="1"/>
      <c r="F8964" s="34"/>
      <c r="G8964" s="2"/>
      <c r="H8964" s="44">
        <f t="shared" si="144"/>
        <v>0</v>
      </c>
    </row>
    <row r="8965" spans="2:8" ht="12.5" x14ac:dyDescent="0.25">
      <c r="B8965" s="25"/>
      <c r="C8965" s="33"/>
      <c r="D8965" s="1"/>
      <c r="E8965" s="1"/>
      <c r="F8965" s="34"/>
      <c r="G8965" s="2"/>
      <c r="H8965" s="44">
        <f t="shared" si="144"/>
        <v>0</v>
      </c>
    </row>
    <row r="8966" spans="2:8" ht="12.5" x14ac:dyDescent="0.25">
      <c r="B8966" s="25"/>
      <c r="C8966" s="33"/>
      <c r="D8966" s="1"/>
      <c r="E8966" s="1"/>
      <c r="F8966" s="34"/>
      <c r="G8966" s="2"/>
      <c r="H8966" s="44">
        <f t="shared" ref="H8966:H9029" si="145">F8966*ROUND(G8966,4)</f>
        <v>0</v>
      </c>
    </row>
    <row r="8967" spans="2:8" ht="12.5" x14ac:dyDescent="0.25">
      <c r="B8967" s="25"/>
      <c r="C8967" s="33"/>
      <c r="D8967" s="1"/>
      <c r="E8967" s="1"/>
      <c r="F8967" s="34"/>
      <c r="G8967" s="2"/>
      <c r="H8967" s="44">
        <f t="shared" si="145"/>
        <v>0</v>
      </c>
    </row>
    <row r="8968" spans="2:8" ht="12.5" x14ac:dyDescent="0.25">
      <c r="B8968" s="25"/>
      <c r="C8968" s="33"/>
      <c r="D8968" s="1"/>
      <c r="E8968" s="1"/>
      <c r="F8968" s="34"/>
      <c r="G8968" s="2"/>
      <c r="H8968" s="44">
        <f t="shared" si="145"/>
        <v>0</v>
      </c>
    </row>
    <row r="8969" spans="2:8" ht="12.5" x14ac:dyDescent="0.25">
      <c r="B8969" s="25"/>
      <c r="C8969" s="33"/>
      <c r="D8969" s="1"/>
      <c r="E8969" s="1"/>
      <c r="F8969" s="34"/>
      <c r="G8969" s="2"/>
      <c r="H8969" s="44">
        <f t="shared" si="145"/>
        <v>0</v>
      </c>
    </row>
    <row r="8970" spans="2:8" ht="12.5" x14ac:dyDescent="0.25">
      <c r="B8970" s="25"/>
      <c r="C8970" s="33"/>
      <c r="D8970" s="1"/>
      <c r="E8970" s="1"/>
      <c r="F8970" s="34"/>
      <c r="G8970" s="2"/>
      <c r="H8970" s="44">
        <f t="shared" si="145"/>
        <v>0</v>
      </c>
    </row>
    <row r="8971" spans="2:8" ht="12.5" x14ac:dyDescent="0.25">
      <c r="B8971" s="25"/>
      <c r="C8971" s="33"/>
      <c r="D8971" s="1"/>
      <c r="E8971" s="1"/>
      <c r="F8971" s="34"/>
      <c r="G8971" s="2"/>
      <c r="H8971" s="44">
        <f t="shared" si="145"/>
        <v>0</v>
      </c>
    </row>
    <row r="8972" spans="2:8" ht="12.5" x14ac:dyDescent="0.25">
      <c r="B8972" s="25"/>
      <c r="C8972" s="33"/>
      <c r="D8972" s="1"/>
      <c r="E8972" s="1"/>
      <c r="F8972" s="34"/>
      <c r="G8972" s="2"/>
      <c r="H8972" s="44">
        <f t="shared" si="145"/>
        <v>0</v>
      </c>
    </row>
    <row r="8973" spans="2:8" ht="12.5" x14ac:dyDescent="0.25">
      <c r="B8973" s="25"/>
      <c r="C8973" s="33"/>
      <c r="D8973" s="1"/>
      <c r="E8973" s="1"/>
      <c r="F8973" s="34"/>
      <c r="G8973" s="2"/>
      <c r="H8973" s="44">
        <f t="shared" si="145"/>
        <v>0</v>
      </c>
    </row>
    <row r="8974" spans="2:8" ht="12.5" x14ac:dyDescent="0.25">
      <c r="B8974" s="25"/>
      <c r="C8974" s="33"/>
      <c r="D8974" s="1"/>
      <c r="E8974" s="1"/>
      <c r="F8974" s="34"/>
      <c r="G8974" s="2"/>
      <c r="H8974" s="44">
        <f t="shared" si="145"/>
        <v>0</v>
      </c>
    </row>
    <row r="8975" spans="2:8" ht="12.5" x14ac:dyDescent="0.25">
      <c r="B8975" s="25"/>
      <c r="C8975" s="33"/>
      <c r="D8975" s="1"/>
      <c r="E8975" s="1"/>
      <c r="F8975" s="34"/>
      <c r="G8975" s="2"/>
      <c r="H8975" s="44">
        <f t="shared" si="145"/>
        <v>0</v>
      </c>
    </row>
    <row r="8976" spans="2:8" ht="12.5" x14ac:dyDescent="0.25">
      <c r="B8976" s="25"/>
      <c r="C8976" s="33"/>
      <c r="D8976" s="1"/>
      <c r="E8976" s="1"/>
      <c r="F8976" s="34"/>
      <c r="G8976" s="2"/>
      <c r="H8976" s="44">
        <f t="shared" si="145"/>
        <v>0</v>
      </c>
    </row>
    <row r="8977" spans="2:8" ht="12.5" x14ac:dyDescent="0.25">
      <c r="B8977" s="25"/>
      <c r="C8977" s="33"/>
      <c r="D8977" s="1"/>
      <c r="E8977" s="1"/>
      <c r="F8977" s="34"/>
      <c r="G8977" s="2"/>
      <c r="H8977" s="44">
        <f t="shared" si="145"/>
        <v>0</v>
      </c>
    </row>
    <row r="8978" spans="2:8" ht="12.5" x14ac:dyDescent="0.25">
      <c r="B8978" s="25"/>
      <c r="C8978" s="33"/>
      <c r="D8978" s="1"/>
      <c r="E8978" s="1"/>
      <c r="F8978" s="34"/>
      <c r="G8978" s="2"/>
      <c r="H8978" s="44">
        <f t="shared" si="145"/>
        <v>0</v>
      </c>
    </row>
    <row r="8979" spans="2:8" ht="12.5" x14ac:dyDescent="0.25">
      <c r="B8979" s="25"/>
      <c r="C8979" s="33"/>
      <c r="D8979" s="1"/>
      <c r="E8979" s="1"/>
      <c r="F8979" s="34"/>
      <c r="G8979" s="2"/>
      <c r="H8979" s="44">
        <f t="shared" si="145"/>
        <v>0</v>
      </c>
    </row>
    <row r="8980" spans="2:8" ht="12.5" x14ac:dyDescent="0.25">
      <c r="B8980" s="25"/>
      <c r="C8980" s="33"/>
      <c r="D8980" s="1"/>
      <c r="E8980" s="1"/>
      <c r="F8980" s="34"/>
      <c r="G8980" s="2"/>
      <c r="H8980" s="44">
        <f t="shared" si="145"/>
        <v>0</v>
      </c>
    </row>
    <row r="8981" spans="2:8" ht="12.5" x14ac:dyDescent="0.25">
      <c r="B8981" s="25"/>
      <c r="C8981" s="33"/>
      <c r="D8981" s="1"/>
      <c r="E8981" s="1"/>
      <c r="F8981" s="34"/>
      <c r="G8981" s="2"/>
      <c r="H8981" s="44">
        <f t="shared" si="145"/>
        <v>0</v>
      </c>
    </row>
    <row r="8982" spans="2:8" ht="12.5" x14ac:dyDescent="0.25">
      <c r="B8982" s="25"/>
      <c r="C8982" s="33"/>
      <c r="D8982" s="1"/>
      <c r="E8982" s="1"/>
      <c r="F8982" s="34"/>
      <c r="G8982" s="2"/>
      <c r="H8982" s="44">
        <f t="shared" si="145"/>
        <v>0</v>
      </c>
    </row>
    <row r="8983" spans="2:8" ht="12.5" x14ac:dyDescent="0.25">
      <c r="B8983" s="25"/>
      <c r="C8983" s="33"/>
      <c r="D8983" s="1"/>
      <c r="E8983" s="1"/>
      <c r="F8983" s="34"/>
      <c r="G8983" s="2"/>
      <c r="H8983" s="44">
        <f t="shared" si="145"/>
        <v>0</v>
      </c>
    </row>
    <row r="8984" spans="2:8" ht="12.5" x14ac:dyDescent="0.25">
      <c r="B8984" s="25"/>
      <c r="C8984" s="33"/>
      <c r="D8984" s="1"/>
      <c r="E8984" s="1"/>
      <c r="F8984" s="34"/>
      <c r="G8984" s="2"/>
      <c r="H8984" s="44">
        <f t="shared" si="145"/>
        <v>0</v>
      </c>
    </row>
    <row r="8985" spans="2:8" ht="12.5" x14ac:dyDescent="0.25">
      <c r="B8985" s="25"/>
      <c r="C8985" s="33"/>
      <c r="D8985" s="1"/>
      <c r="E8985" s="1"/>
      <c r="F8985" s="34"/>
      <c r="G8985" s="2"/>
      <c r="H8985" s="44">
        <f t="shared" si="145"/>
        <v>0</v>
      </c>
    </row>
    <row r="8986" spans="2:8" ht="12.5" x14ac:dyDescent="0.25">
      <c r="B8986" s="25"/>
      <c r="C8986" s="33"/>
      <c r="D8986" s="1"/>
      <c r="E8986" s="1"/>
      <c r="F8986" s="34"/>
      <c r="G8986" s="2"/>
      <c r="H8986" s="44">
        <f t="shared" si="145"/>
        <v>0</v>
      </c>
    </row>
    <row r="8987" spans="2:8" ht="12.5" x14ac:dyDescent="0.25">
      <c r="B8987" s="25"/>
      <c r="C8987" s="33"/>
      <c r="D8987" s="1"/>
      <c r="E8987" s="1"/>
      <c r="F8987" s="34"/>
      <c r="G8987" s="2"/>
      <c r="H8987" s="44">
        <f t="shared" si="145"/>
        <v>0</v>
      </c>
    </row>
    <row r="8988" spans="2:8" ht="12.5" x14ac:dyDescent="0.25">
      <c r="B8988" s="25"/>
      <c r="C8988" s="33"/>
      <c r="D8988" s="1"/>
      <c r="E8988" s="1"/>
      <c r="F8988" s="34"/>
      <c r="G8988" s="2"/>
      <c r="H8988" s="44">
        <f t="shared" si="145"/>
        <v>0</v>
      </c>
    </row>
    <row r="8989" spans="2:8" ht="12.5" x14ac:dyDescent="0.25">
      <c r="B8989" s="25"/>
      <c r="C8989" s="33"/>
      <c r="D8989" s="1"/>
      <c r="E8989" s="1"/>
      <c r="F8989" s="34"/>
      <c r="G8989" s="2"/>
      <c r="H8989" s="44">
        <f t="shared" si="145"/>
        <v>0</v>
      </c>
    </row>
    <row r="8990" spans="2:8" ht="12.5" x14ac:dyDescent="0.25">
      <c r="B8990" s="25"/>
      <c r="C8990" s="33"/>
      <c r="D8990" s="1"/>
      <c r="E8990" s="1"/>
      <c r="F8990" s="34"/>
      <c r="G8990" s="2"/>
      <c r="H8990" s="44">
        <f t="shared" si="145"/>
        <v>0</v>
      </c>
    </row>
    <row r="8991" spans="2:8" ht="12.5" x14ac:dyDescent="0.25">
      <c r="B8991" s="25"/>
      <c r="C8991" s="33"/>
      <c r="D8991" s="1"/>
      <c r="E8991" s="1"/>
      <c r="F8991" s="34"/>
      <c r="G8991" s="2"/>
      <c r="H8991" s="44">
        <f t="shared" si="145"/>
        <v>0</v>
      </c>
    </row>
    <row r="8992" spans="2:8" ht="12.5" x14ac:dyDescent="0.25">
      <c r="B8992" s="25"/>
      <c r="C8992" s="33"/>
      <c r="D8992" s="1"/>
      <c r="E8992" s="1"/>
      <c r="F8992" s="34"/>
      <c r="G8992" s="2"/>
      <c r="H8992" s="44">
        <f t="shared" si="145"/>
        <v>0</v>
      </c>
    </row>
    <row r="8993" spans="2:8" ht="12.5" x14ac:dyDescent="0.25">
      <c r="B8993" s="25"/>
      <c r="C8993" s="33"/>
      <c r="D8993" s="1"/>
      <c r="E8993" s="1"/>
      <c r="F8993" s="34"/>
      <c r="G8993" s="2"/>
      <c r="H8993" s="44">
        <f t="shared" si="145"/>
        <v>0</v>
      </c>
    </row>
    <row r="8994" spans="2:8" ht="12.5" x14ac:dyDescent="0.25">
      <c r="B8994" s="25"/>
      <c r="C8994" s="33"/>
      <c r="D8994" s="1"/>
      <c r="E8994" s="1"/>
      <c r="F8994" s="34"/>
      <c r="G8994" s="2"/>
      <c r="H8994" s="44">
        <f t="shared" si="145"/>
        <v>0</v>
      </c>
    </row>
    <row r="8995" spans="2:8" ht="12.5" x14ac:dyDescent="0.25">
      <c r="B8995" s="25"/>
      <c r="C8995" s="33"/>
      <c r="D8995" s="1"/>
      <c r="E8995" s="1"/>
      <c r="F8995" s="34"/>
      <c r="G8995" s="2"/>
      <c r="H8995" s="44">
        <f t="shared" si="145"/>
        <v>0</v>
      </c>
    </row>
    <row r="8996" spans="2:8" ht="12.5" x14ac:dyDescent="0.25">
      <c r="B8996" s="25"/>
      <c r="C8996" s="33"/>
      <c r="D8996" s="1"/>
      <c r="E8996" s="1"/>
      <c r="F8996" s="34"/>
      <c r="G8996" s="2"/>
      <c r="H8996" s="44">
        <f t="shared" si="145"/>
        <v>0</v>
      </c>
    </row>
    <row r="8997" spans="2:8" ht="12.5" x14ac:dyDescent="0.25">
      <c r="B8997" s="25"/>
      <c r="C8997" s="33"/>
      <c r="D8997" s="1"/>
      <c r="E8997" s="1"/>
      <c r="F8997" s="34"/>
      <c r="G8997" s="2"/>
      <c r="H8997" s="44">
        <f t="shared" si="145"/>
        <v>0</v>
      </c>
    </row>
    <row r="8998" spans="2:8" ht="12.5" x14ac:dyDescent="0.25">
      <c r="B8998" s="25"/>
      <c r="C8998" s="33"/>
      <c r="D8998" s="1"/>
      <c r="E8998" s="1"/>
      <c r="F8998" s="34"/>
      <c r="G8998" s="2"/>
      <c r="H8998" s="44">
        <f t="shared" si="145"/>
        <v>0</v>
      </c>
    </row>
    <row r="8999" spans="2:8" ht="12.5" x14ac:dyDescent="0.25">
      <c r="B8999" s="25"/>
      <c r="C8999" s="33"/>
      <c r="D8999" s="1"/>
      <c r="E8999" s="1"/>
      <c r="F8999" s="34"/>
      <c r="G8999" s="2"/>
      <c r="H8999" s="44">
        <f t="shared" si="145"/>
        <v>0</v>
      </c>
    </row>
    <row r="9000" spans="2:8" ht="12.5" x14ac:dyDescent="0.25">
      <c r="B9000" s="25"/>
      <c r="C9000" s="33"/>
      <c r="D9000" s="1"/>
      <c r="E9000" s="1"/>
      <c r="F9000" s="34"/>
      <c r="G9000" s="2"/>
      <c r="H9000" s="44">
        <f t="shared" si="145"/>
        <v>0</v>
      </c>
    </row>
    <row r="9001" spans="2:8" ht="12.5" x14ac:dyDescent="0.25">
      <c r="B9001" s="25"/>
      <c r="C9001" s="33"/>
      <c r="D9001" s="1"/>
      <c r="E9001" s="1"/>
      <c r="F9001" s="34"/>
      <c r="G9001" s="2"/>
      <c r="H9001" s="44">
        <f t="shared" si="145"/>
        <v>0</v>
      </c>
    </row>
    <row r="9002" spans="2:8" ht="12.5" x14ac:dyDescent="0.25">
      <c r="B9002" s="25"/>
      <c r="C9002" s="33"/>
      <c r="D9002" s="1"/>
      <c r="E9002" s="1"/>
      <c r="F9002" s="34"/>
      <c r="G9002" s="2"/>
      <c r="H9002" s="44">
        <f t="shared" si="145"/>
        <v>0</v>
      </c>
    </row>
    <row r="9003" spans="2:8" ht="12.5" x14ac:dyDescent="0.25">
      <c r="B9003" s="25"/>
      <c r="C9003" s="33"/>
      <c r="D9003" s="1"/>
      <c r="E9003" s="1"/>
      <c r="F9003" s="34"/>
      <c r="G9003" s="2"/>
      <c r="H9003" s="44">
        <f t="shared" si="145"/>
        <v>0</v>
      </c>
    </row>
    <row r="9004" spans="2:8" ht="12.5" x14ac:dyDescent="0.25">
      <c r="B9004" s="25"/>
      <c r="C9004" s="33"/>
      <c r="D9004" s="1"/>
      <c r="E9004" s="1"/>
      <c r="F9004" s="34"/>
      <c r="G9004" s="2"/>
      <c r="H9004" s="44">
        <f t="shared" si="145"/>
        <v>0</v>
      </c>
    </row>
    <row r="9005" spans="2:8" ht="12.5" x14ac:dyDescent="0.25">
      <c r="B9005" s="25"/>
      <c r="C9005" s="33"/>
      <c r="D9005" s="1"/>
      <c r="E9005" s="1"/>
      <c r="F9005" s="34"/>
      <c r="G9005" s="2"/>
      <c r="H9005" s="44">
        <f t="shared" si="145"/>
        <v>0</v>
      </c>
    </row>
    <row r="9006" spans="2:8" ht="12.5" x14ac:dyDescent="0.25">
      <c r="B9006" s="25"/>
      <c r="C9006" s="33"/>
      <c r="D9006" s="1"/>
      <c r="E9006" s="1"/>
      <c r="F9006" s="34"/>
      <c r="G9006" s="2"/>
      <c r="H9006" s="44">
        <f t="shared" si="145"/>
        <v>0</v>
      </c>
    </row>
    <row r="9007" spans="2:8" ht="12.5" x14ac:dyDescent="0.25">
      <c r="B9007" s="25"/>
      <c r="C9007" s="33"/>
      <c r="D9007" s="1"/>
      <c r="E9007" s="1"/>
      <c r="F9007" s="34"/>
      <c r="G9007" s="2"/>
      <c r="H9007" s="44">
        <f t="shared" si="145"/>
        <v>0</v>
      </c>
    </row>
    <row r="9008" spans="2:8" ht="12.5" x14ac:dyDescent="0.25">
      <c r="B9008" s="25"/>
      <c r="C9008" s="33"/>
      <c r="D9008" s="1"/>
      <c r="E9008" s="1"/>
      <c r="F9008" s="34"/>
      <c r="G9008" s="2"/>
      <c r="H9008" s="44">
        <f t="shared" si="145"/>
        <v>0</v>
      </c>
    </row>
    <row r="9009" spans="2:8" ht="12.5" x14ac:dyDescent="0.25">
      <c r="B9009" s="25"/>
      <c r="C9009" s="33"/>
      <c r="D9009" s="1"/>
      <c r="E9009" s="1"/>
      <c r="F9009" s="34"/>
      <c r="G9009" s="2"/>
      <c r="H9009" s="44">
        <f t="shared" si="145"/>
        <v>0</v>
      </c>
    </row>
    <row r="9010" spans="2:8" ht="12.5" x14ac:dyDescent="0.25">
      <c r="B9010" s="25"/>
      <c r="C9010" s="33"/>
      <c r="D9010" s="1"/>
      <c r="E9010" s="1"/>
      <c r="F9010" s="34"/>
      <c r="G9010" s="2"/>
      <c r="H9010" s="44">
        <f t="shared" si="145"/>
        <v>0</v>
      </c>
    </row>
    <row r="9011" spans="2:8" ht="12.5" x14ac:dyDescent="0.25">
      <c r="B9011" s="25"/>
      <c r="C9011" s="33"/>
      <c r="D9011" s="1"/>
      <c r="E9011" s="1"/>
      <c r="F9011" s="34"/>
      <c r="G9011" s="2"/>
      <c r="H9011" s="44">
        <f t="shared" si="145"/>
        <v>0</v>
      </c>
    </row>
    <row r="9012" spans="2:8" ht="12.5" x14ac:dyDescent="0.25">
      <c r="B9012" s="25"/>
      <c r="C9012" s="33"/>
      <c r="D9012" s="1"/>
      <c r="E9012" s="1"/>
      <c r="F9012" s="34"/>
      <c r="G9012" s="2"/>
      <c r="H9012" s="44">
        <f t="shared" si="145"/>
        <v>0</v>
      </c>
    </row>
    <row r="9013" spans="2:8" ht="12.5" x14ac:dyDescent="0.25">
      <c r="B9013" s="25"/>
      <c r="C9013" s="33"/>
      <c r="D9013" s="1"/>
      <c r="E9013" s="1"/>
      <c r="F9013" s="34"/>
      <c r="G9013" s="2"/>
      <c r="H9013" s="44">
        <f t="shared" si="145"/>
        <v>0</v>
      </c>
    </row>
    <row r="9014" spans="2:8" ht="12.5" x14ac:dyDescent="0.25">
      <c r="B9014" s="25"/>
      <c r="C9014" s="33"/>
      <c r="D9014" s="1"/>
      <c r="E9014" s="1"/>
      <c r="F9014" s="34"/>
      <c r="G9014" s="2"/>
      <c r="H9014" s="44">
        <f t="shared" si="145"/>
        <v>0</v>
      </c>
    </row>
    <row r="9015" spans="2:8" ht="12.5" x14ac:dyDescent="0.25">
      <c r="B9015" s="25"/>
      <c r="C9015" s="33"/>
      <c r="D9015" s="1"/>
      <c r="E9015" s="1"/>
      <c r="F9015" s="34"/>
      <c r="G9015" s="2"/>
      <c r="H9015" s="44">
        <f t="shared" si="145"/>
        <v>0</v>
      </c>
    </row>
    <row r="9016" spans="2:8" ht="12.5" x14ac:dyDescent="0.25">
      <c r="B9016" s="25"/>
      <c r="C9016" s="33"/>
      <c r="D9016" s="1"/>
      <c r="E9016" s="1"/>
      <c r="F9016" s="34"/>
      <c r="G9016" s="2"/>
      <c r="H9016" s="44">
        <f t="shared" si="145"/>
        <v>0</v>
      </c>
    </row>
    <row r="9017" spans="2:8" ht="12.5" x14ac:dyDescent="0.25">
      <c r="B9017" s="25"/>
      <c r="C9017" s="33"/>
      <c r="D9017" s="1"/>
      <c r="E9017" s="1"/>
      <c r="F9017" s="34"/>
      <c r="G9017" s="2"/>
      <c r="H9017" s="44">
        <f t="shared" si="145"/>
        <v>0</v>
      </c>
    </row>
    <row r="9018" spans="2:8" ht="12.5" x14ac:dyDescent="0.25">
      <c r="B9018" s="25"/>
      <c r="C9018" s="33"/>
      <c r="D9018" s="1"/>
      <c r="E9018" s="1"/>
      <c r="F9018" s="34"/>
      <c r="G9018" s="2"/>
      <c r="H9018" s="44">
        <f t="shared" si="145"/>
        <v>0</v>
      </c>
    </row>
    <row r="9019" spans="2:8" ht="12.5" x14ac:dyDescent="0.25">
      <c r="B9019" s="25"/>
      <c r="C9019" s="33"/>
      <c r="D9019" s="1"/>
      <c r="E9019" s="1"/>
      <c r="F9019" s="34"/>
      <c r="G9019" s="2"/>
      <c r="H9019" s="44">
        <f t="shared" si="145"/>
        <v>0</v>
      </c>
    </row>
    <row r="9020" spans="2:8" ht="12.5" x14ac:dyDescent="0.25">
      <c r="B9020" s="25"/>
      <c r="C9020" s="33"/>
      <c r="D9020" s="1"/>
      <c r="E9020" s="1"/>
      <c r="F9020" s="34"/>
      <c r="G9020" s="2"/>
      <c r="H9020" s="44">
        <f t="shared" si="145"/>
        <v>0</v>
      </c>
    </row>
    <row r="9021" spans="2:8" ht="12.5" x14ac:dyDescent="0.25">
      <c r="B9021" s="25"/>
      <c r="C9021" s="33"/>
      <c r="D9021" s="1"/>
      <c r="E9021" s="1"/>
      <c r="F9021" s="34"/>
      <c r="G9021" s="2"/>
      <c r="H9021" s="44">
        <f t="shared" si="145"/>
        <v>0</v>
      </c>
    </row>
    <row r="9022" spans="2:8" ht="12.5" x14ac:dyDescent="0.25">
      <c r="B9022" s="25"/>
      <c r="C9022" s="33"/>
      <c r="D9022" s="1"/>
      <c r="E9022" s="1"/>
      <c r="F9022" s="34"/>
      <c r="G9022" s="2"/>
      <c r="H9022" s="44">
        <f t="shared" si="145"/>
        <v>0</v>
      </c>
    </row>
    <row r="9023" spans="2:8" ht="12.5" x14ac:dyDescent="0.25">
      <c r="B9023" s="25"/>
      <c r="C9023" s="33"/>
      <c r="D9023" s="1"/>
      <c r="E9023" s="1"/>
      <c r="F9023" s="34"/>
      <c r="G9023" s="2"/>
      <c r="H9023" s="44">
        <f t="shared" si="145"/>
        <v>0</v>
      </c>
    </row>
    <row r="9024" spans="2:8" ht="12.5" x14ac:dyDescent="0.25">
      <c r="B9024" s="25"/>
      <c r="C9024" s="33"/>
      <c r="D9024" s="1"/>
      <c r="E9024" s="1"/>
      <c r="F9024" s="34"/>
      <c r="G9024" s="2"/>
      <c r="H9024" s="44">
        <f t="shared" si="145"/>
        <v>0</v>
      </c>
    </row>
    <row r="9025" spans="2:8" ht="12.5" x14ac:dyDescent="0.25">
      <c r="B9025" s="25"/>
      <c r="C9025" s="33"/>
      <c r="D9025" s="1"/>
      <c r="E9025" s="1"/>
      <c r="F9025" s="34"/>
      <c r="G9025" s="2"/>
      <c r="H9025" s="44">
        <f t="shared" si="145"/>
        <v>0</v>
      </c>
    </row>
    <row r="9026" spans="2:8" ht="12.5" x14ac:dyDescent="0.25">
      <c r="B9026" s="25"/>
      <c r="C9026" s="33"/>
      <c r="D9026" s="1"/>
      <c r="E9026" s="1"/>
      <c r="F9026" s="34"/>
      <c r="G9026" s="2"/>
      <c r="H9026" s="44">
        <f t="shared" si="145"/>
        <v>0</v>
      </c>
    </row>
    <row r="9027" spans="2:8" ht="12.5" x14ac:dyDescent="0.25">
      <c r="B9027" s="25"/>
      <c r="C9027" s="33"/>
      <c r="D9027" s="1"/>
      <c r="E9027" s="1"/>
      <c r="F9027" s="34"/>
      <c r="G9027" s="2"/>
      <c r="H9027" s="44">
        <f t="shared" si="145"/>
        <v>0</v>
      </c>
    </row>
    <row r="9028" spans="2:8" ht="12.5" x14ac:dyDescent="0.25">
      <c r="B9028" s="25"/>
      <c r="C9028" s="33"/>
      <c r="D9028" s="1"/>
      <c r="E9028" s="1"/>
      <c r="F9028" s="34"/>
      <c r="G9028" s="2"/>
      <c r="H9028" s="44">
        <f t="shared" si="145"/>
        <v>0</v>
      </c>
    </row>
    <row r="9029" spans="2:8" ht="12.5" x14ac:dyDescent="0.25">
      <c r="B9029" s="25"/>
      <c r="C9029" s="33"/>
      <c r="D9029" s="1"/>
      <c r="E9029" s="1"/>
      <c r="F9029" s="34"/>
      <c r="G9029" s="2"/>
      <c r="H9029" s="44">
        <f t="shared" si="145"/>
        <v>0</v>
      </c>
    </row>
    <row r="9030" spans="2:8" ht="12.5" x14ac:dyDescent="0.25">
      <c r="B9030" s="25"/>
      <c r="C9030" s="33"/>
      <c r="D9030" s="1"/>
      <c r="E9030" s="1"/>
      <c r="F9030" s="34"/>
      <c r="G9030" s="2"/>
      <c r="H9030" s="44">
        <f t="shared" ref="H9030:H9093" si="146">F9030*ROUND(G9030,4)</f>
        <v>0</v>
      </c>
    </row>
    <row r="9031" spans="2:8" ht="12.5" x14ac:dyDescent="0.25">
      <c r="B9031" s="25"/>
      <c r="C9031" s="33"/>
      <c r="D9031" s="1"/>
      <c r="E9031" s="1"/>
      <c r="F9031" s="34"/>
      <c r="G9031" s="2"/>
      <c r="H9031" s="44">
        <f t="shared" si="146"/>
        <v>0</v>
      </c>
    </row>
    <row r="9032" spans="2:8" ht="12.5" x14ac:dyDescent="0.25">
      <c r="B9032" s="25"/>
      <c r="C9032" s="33"/>
      <c r="D9032" s="1"/>
      <c r="E9032" s="1"/>
      <c r="F9032" s="34"/>
      <c r="G9032" s="2"/>
      <c r="H9032" s="44">
        <f t="shared" si="146"/>
        <v>0</v>
      </c>
    </row>
    <row r="9033" spans="2:8" ht="12.5" x14ac:dyDescent="0.25">
      <c r="B9033" s="25"/>
      <c r="C9033" s="33"/>
      <c r="D9033" s="1"/>
      <c r="E9033" s="1"/>
      <c r="F9033" s="34"/>
      <c r="G9033" s="2"/>
      <c r="H9033" s="44">
        <f t="shared" si="146"/>
        <v>0</v>
      </c>
    </row>
    <row r="9034" spans="2:8" ht="12.5" x14ac:dyDescent="0.25">
      <c r="B9034" s="25"/>
      <c r="C9034" s="33"/>
      <c r="D9034" s="1"/>
      <c r="E9034" s="1"/>
      <c r="F9034" s="34"/>
      <c r="G9034" s="2"/>
      <c r="H9034" s="44">
        <f t="shared" si="146"/>
        <v>0</v>
      </c>
    </row>
    <row r="9035" spans="2:8" ht="12.5" x14ac:dyDescent="0.25">
      <c r="B9035" s="25"/>
      <c r="C9035" s="33"/>
      <c r="D9035" s="1"/>
      <c r="E9035" s="1"/>
      <c r="F9035" s="34"/>
      <c r="G9035" s="2"/>
      <c r="H9035" s="44">
        <f t="shared" si="146"/>
        <v>0</v>
      </c>
    </row>
    <row r="9036" spans="2:8" ht="12.5" x14ac:dyDescent="0.25">
      <c r="B9036" s="25"/>
      <c r="C9036" s="33"/>
      <c r="D9036" s="1"/>
      <c r="E9036" s="1"/>
      <c r="F9036" s="34"/>
      <c r="G9036" s="2"/>
      <c r="H9036" s="44">
        <f t="shared" si="146"/>
        <v>0</v>
      </c>
    </row>
    <row r="9037" spans="2:8" ht="12.5" x14ac:dyDescent="0.25">
      <c r="B9037" s="25"/>
      <c r="C9037" s="33"/>
      <c r="D9037" s="1"/>
      <c r="E9037" s="1"/>
      <c r="F9037" s="34"/>
      <c r="G9037" s="2"/>
      <c r="H9037" s="44">
        <f t="shared" si="146"/>
        <v>0</v>
      </c>
    </row>
    <row r="9038" spans="2:8" ht="12.5" x14ac:dyDescent="0.25">
      <c r="B9038" s="25"/>
      <c r="C9038" s="33"/>
      <c r="D9038" s="1"/>
      <c r="E9038" s="1"/>
      <c r="F9038" s="34"/>
      <c r="G9038" s="2"/>
      <c r="H9038" s="44">
        <f t="shared" si="146"/>
        <v>0</v>
      </c>
    </row>
    <row r="9039" spans="2:8" ht="12.5" x14ac:dyDescent="0.25">
      <c r="B9039" s="25"/>
      <c r="C9039" s="33"/>
      <c r="D9039" s="1"/>
      <c r="E9039" s="1"/>
      <c r="F9039" s="34"/>
      <c r="G9039" s="2"/>
      <c r="H9039" s="44">
        <f t="shared" si="146"/>
        <v>0</v>
      </c>
    </row>
    <row r="9040" spans="2:8" ht="12.5" x14ac:dyDescent="0.25">
      <c r="B9040" s="25"/>
      <c r="C9040" s="33"/>
      <c r="D9040" s="1"/>
      <c r="E9040" s="1"/>
      <c r="F9040" s="34"/>
      <c r="G9040" s="2"/>
      <c r="H9040" s="44">
        <f t="shared" si="146"/>
        <v>0</v>
      </c>
    </row>
    <row r="9041" spans="2:8" ht="12.5" x14ac:dyDescent="0.25">
      <c r="B9041" s="25"/>
      <c r="C9041" s="33"/>
      <c r="D9041" s="1"/>
      <c r="E9041" s="1"/>
      <c r="F9041" s="34"/>
      <c r="G9041" s="2"/>
      <c r="H9041" s="44">
        <f t="shared" si="146"/>
        <v>0</v>
      </c>
    </row>
    <row r="9042" spans="2:8" ht="12.5" x14ac:dyDescent="0.25">
      <c r="B9042" s="25"/>
      <c r="C9042" s="33"/>
      <c r="D9042" s="1"/>
      <c r="E9042" s="1"/>
      <c r="F9042" s="34"/>
      <c r="G9042" s="2"/>
      <c r="H9042" s="44">
        <f t="shared" si="146"/>
        <v>0</v>
      </c>
    </row>
    <row r="9043" spans="2:8" ht="12.5" x14ac:dyDescent="0.25">
      <c r="B9043" s="25"/>
      <c r="C9043" s="33"/>
      <c r="D9043" s="1"/>
      <c r="E9043" s="1"/>
      <c r="F9043" s="34"/>
      <c r="G9043" s="2"/>
      <c r="H9043" s="44">
        <f t="shared" si="146"/>
        <v>0</v>
      </c>
    </row>
    <row r="9044" spans="2:8" ht="12.5" x14ac:dyDescent="0.25">
      <c r="B9044" s="25"/>
      <c r="C9044" s="33"/>
      <c r="D9044" s="1"/>
      <c r="E9044" s="1"/>
      <c r="F9044" s="34"/>
      <c r="G9044" s="2"/>
      <c r="H9044" s="44">
        <f t="shared" si="146"/>
        <v>0</v>
      </c>
    </row>
    <row r="9045" spans="2:8" ht="12.5" x14ac:dyDescent="0.25">
      <c r="B9045" s="25"/>
      <c r="C9045" s="33"/>
      <c r="D9045" s="1"/>
      <c r="E9045" s="1"/>
      <c r="F9045" s="34"/>
      <c r="G9045" s="2"/>
      <c r="H9045" s="44">
        <f t="shared" si="146"/>
        <v>0</v>
      </c>
    </row>
    <row r="9046" spans="2:8" ht="12.5" x14ac:dyDescent="0.25">
      <c r="B9046" s="25"/>
      <c r="C9046" s="33"/>
      <c r="D9046" s="1"/>
      <c r="E9046" s="1"/>
      <c r="F9046" s="34"/>
      <c r="G9046" s="2"/>
      <c r="H9046" s="44">
        <f t="shared" si="146"/>
        <v>0</v>
      </c>
    </row>
    <row r="9047" spans="2:8" ht="12.5" x14ac:dyDescent="0.25">
      <c r="B9047" s="25"/>
      <c r="C9047" s="33"/>
      <c r="D9047" s="1"/>
      <c r="E9047" s="1"/>
      <c r="F9047" s="34"/>
      <c r="G9047" s="2"/>
      <c r="H9047" s="44">
        <f t="shared" si="146"/>
        <v>0</v>
      </c>
    </row>
    <row r="9048" spans="2:8" ht="12.5" x14ac:dyDescent="0.25">
      <c r="B9048" s="25"/>
      <c r="C9048" s="33"/>
      <c r="D9048" s="1"/>
      <c r="E9048" s="1"/>
      <c r="F9048" s="34"/>
      <c r="G9048" s="2"/>
      <c r="H9048" s="44">
        <f t="shared" si="146"/>
        <v>0</v>
      </c>
    </row>
    <row r="9049" spans="2:8" ht="12.5" x14ac:dyDescent="0.25">
      <c r="B9049" s="25"/>
      <c r="C9049" s="33"/>
      <c r="D9049" s="1"/>
      <c r="E9049" s="1"/>
      <c r="F9049" s="34"/>
      <c r="G9049" s="2"/>
      <c r="H9049" s="44">
        <f t="shared" si="146"/>
        <v>0</v>
      </c>
    </row>
    <row r="9050" spans="2:8" ht="12.5" x14ac:dyDescent="0.25">
      <c r="B9050" s="25"/>
      <c r="C9050" s="33"/>
      <c r="D9050" s="1"/>
      <c r="E9050" s="1"/>
      <c r="F9050" s="34"/>
      <c r="G9050" s="2"/>
      <c r="H9050" s="44">
        <f t="shared" si="146"/>
        <v>0</v>
      </c>
    </row>
    <row r="9051" spans="2:8" ht="12.5" x14ac:dyDescent="0.25">
      <c r="B9051" s="25"/>
      <c r="C9051" s="33"/>
      <c r="D9051" s="1"/>
      <c r="E9051" s="1"/>
      <c r="F9051" s="34"/>
      <c r="G9051" s="2"/>
      <c r="H9051" s="44">
        <f t="shared" si="146"/>
        <v>0</v>
      </c>
    </row>
    <row r="9052" spans="2:8" ht="12.5" x14ac:dyDescent="0.25">
      <c r="B9052" s="25"/>
      <c r="C9052" s="33"/>
      <c r="D9052" s="1"/>
      <c r="E9052" s="1"/>
      <c r="F9052" s="34"/>
      <c r="G9052" s="2"/>
      <c r="H9052" s="44">
        <f t="shared" si="146"/>
        <v>0</v>
      </c>
    </row>
    <row r="9053" spans="2:8" ht="12.5" x14ac:dyDescent="0.25">
      <c r="B9053" s="25"/>
      <c r="C9053" s="33"/>
      <c r="D9053" s="1"/>
      <c r="E9053" s="1"/>
      <c r="F9053" s="34"/>
      <c r="G9053" s="2"/>
      <c r="H9053" s="44">
        <f t="shared" si="146"/>
        <v>0</v>
      </c>
    </row>
    <row r="9054" spans="2:8" ht="12.5" x14ac:dyDescent="0.25">
      <c r="B9054" s="25"/>
      <c r="C9054" s="33"/>
      <c r="D9054" s="1"/>
      <c r="E9054" s="1"/>
      <c r="F9054" s="34"/>
      <c r="G9054" s="2"/>
      <c r="H9054" s="44">
        <f t="shared" si="146"/>
        <v>0</v>
      </c>
    </row>
    <row r="9055" spans="2:8" ht="12.5" x14ac:dyDescent="0.25">
      <c r="B9055" s="25"/>
      <c r="C9055" s="33"/>
      <c r="D9055" s="1"/>
      <c r="E9055" s="1"/>
      <c r="F9055" s="34"/>
      <c r="G9055" s="2"/>
      <c r="H9055" s="44">
        <f t="shared" si="146"/>
        <v>0</v>
      </c>
    </row>
    <row r="9056" spans="2:8" ht="12.5" x14ac:dyDescent="0.25">
      <c r="B9056" s="25"/>
      <c r="C9056" s="33"/>
      <c r="D9056" s="1"/>
      <c r="E9056" s="1"/>
      <c r="F9056" s="34"/>
      <c r="G9056" s="2"/>
      <c r="H9056" s="44">
        <f t="shared" si="146"/>
        <v>0</v>
      </c>
    </row>
    <row r="9057" spans="2:8" ht="12.5" x14ac:dyDescent="0.25">
      <c r="B9057" s="25"/>
      <c r="C9057" s="33"/>
      <c r="D9057" s="1"/>
      <c r="E9057" s="1"/>
      <c r="F9057" s="34"/>
      <c r="G9057" s="2"/>
      <c r="H9057" s="44">
        <f t="shared" si="146"/>
        <v>0</v>
      </c>
    </row>
    <row r="9058" spans="2:8" ht="12.5" x14ac:dyDescent="0.25">
      <c r="B9058" s="25"/>
      <c r="C9058" s="33"/>
      <c r="D9058" s="1"/>
      <c r="E9058" s="1"/>
      <c r="F9058" s="34"/>
      <c r="G9058" s="2"/>
      <c r="H9058" s="44">
        <f t="shared" si="146"/>
        <v>0</v>
      </c>
    </row>
    <row r="9059" spans="2:8" ht="12.5" x14ac:dyDescent="0.25">
      <c r="B9059" s="25"/>
      <c r="C9059" s="33"/>
      <c r="D9059" s="1"/>
      <c r="E9059" s="1"/>
      <c r="F9059" s="34"/>
      <c r="G9059" s="2"/>
      <c r="H9059" s="44">
        <f t="shared" si="146"/>
        <v>0</v>
      </c>
    </row>
    <row r="9060" spans="2:8" ht="12.5" x14ac:dyDescent="0.25">
      <c r="B9060" s="25"/>
      <c r="C9060" s="33"/>
      <c r="D9060" s="1"/>
      <c r="E9060" s="1"/>
      <c r="F9060" s="34"/>
      <c r="G9060" s="2"/>
      <c r="H9060" s="44">
        <f t="shared" si="146"/>
        <v>0</v>
      </c>
    </row>
    <row r="9061" spans="2:8" ht="12.5" x14ac:dyDescent="0.25">
      <c r="B9061" s="25"/>
      <c r="C9061" s="33"/>
      <c r="D9061" s="1"/>
      <c r="E9061" s="1"/>
      <c r="F9061" s="34"/>
      <c r="G9061" s="2"/>
      <c r="H9061" s="44">
        <f t="shared" si="146"/>
        <v>0</v>
      </c>
    </row>
    <row r="9062" spans="2:8" ht="12.5" x14ac:dyDescent="0.25">
      <c r="B9062" s="25"/>
      <c r="C9062" s="33"/>
      <c r="D9062" s="1"/>
      <c r="E9062" s="1"/>
      <c r="F9062" s="34"/>
      <c r="G9062" s="2"/>
      <c r="H9062" s="44">
        <f t="shared" si="146"/>
        <v>0</v>
      </c>
    </row>
    <row r="9063" spans="2:8" ht="12.5" x14ac:dyDescent="0.25">
      <c r="B9063" s="25"/>
      <c r="C9063" s="33"/>
      <c r="D9063" s="1"/>
      <c r="E9063" s="1"/>
      <c r="F9063" s="34"/>
      <c r="G9063" s="2"/>
      <c r="H9063" s="44">
        <f t="shared" si="146"/>
        <v>0</v>
      </c>
    </row>
    <row r="9064" spans="2:8" ht="12.5" x14ac:dyDescent="0.25">
      <c r="B9064" s="25"/>
      <c r="C9064" s="33"/>
      <c r="D9064" s="1"/>
      <c r="E9064" s="1"/>
      <c r="F9064" s="34"/>
      <c r="G9064" s="2"/>
      <c r="H9064" s="44">
        <f t="shared" si="146"/>
        <v>0</v>
      </c>
    </row>
    <row r="9065" spans="2:8" ht="12.5" x14ac:dyDescent="0.25">
      <c r="B9065" s="25"/>
      <c r="C9065" s="33"/>
      <c r="D9065" s="1"/>
      <c r="E9065" s="1"/>
      <c r="F9065" s="34"/>
      <c r="G9065" s="2"/>
      <c r="H9065" s="44">
        <f t="shared" si="146"/>
        <v>0</v>
      </c>
    </row>
    <row r="9066" spans="2:8" ht="12.5" x14ac:dyDescent="0.25">
      <c r="B9066" s="25"/>
      <c r="C9066" s="33"/>
      <c r="D9066" s="1"/>
      <c r="E9066" s="1"/>
      <c r="F9066" s="34"/>
      <c r="G9066" s="2"/>
      <c r="H9066" s="44">
        <f t="shared" si="146"/>
        <v>0</v>
      </c>
    </row>
    <row r="9067" spans="2:8" ht="12.5" x14ac:dyDescent="0.25">
      <c r="B9067" s="25"/>
      <c r="C9067" s="33"/>
      <c r="D9067" s="1"/>
      <c r="E9067" s="1"/>
      <c r="F9067" s="34"/>
      <c r="G9067" s="2"/>
      <c r="H9067" s="44">
        <f t="shared" si="146"/>
        <v>0</v>
      </c>
    </row>
    <row r="9068" spans="2:8" ht="12.5" x14ac:dyDescent="0.25">
      <c r="B9068" s="25"/>
      <c r="C9068" s="33"/>
      <c r="D9068" s="1"/>
      <c r="E9068" s="1"/>
      <c r="F9068" s="34"/>
      <c r="G9068" s="2"/>
      <c r="H9068" s="44">
        <f t="shared" si="146"/>
        <v>0</v>
      </c>
    </row>
    <row r="9069" spans="2:8" ht="12.5" x14ac:dyDescent="0.25">
      <c r="B9069" s="25"/>
      <c r="C9069" s="33"/>
      <c r="D9069" s="1"/>
      <c r="E9069" s="1"/>
      <c r="F9069" s="34"/>
      <c r="G9069" s="2"/>
      <c r="H9069" s="44">
        <f t="shared" si="146"/>
        <v>0</v>
      </c>
    </row>
    <row r="9070" spans="2:8" ht="12.5" x14ac:dyDescent="0.25">
      <c r="B9070" s="25"/>
      <c r="C9070" s="33"/>
      <c r="D9070" s="1"/>
      <c r="E9070" s="1"/>
      <c r="F9070" s="34"/>
      <c r="G9070" s="2"/>
      <c r="H9070" s="44">
        <f t="shared" si="146"/>
        <v>0</v>
      </c>
    </row>
    <row r="9071" spans="2:8" ht="12.5" x14ac:dyDescent="0.25">
      <c r="B9071" s="25"/>
      <c r="C9071" s="33"/>
      <c r="D9071" s="1"/>
      <c r="E9071" s="1"/>
      <c r="F9071" s="34"/>
      <c r="G9071" s="2"/>
      <c r="H9071" s="44">
        <f t="shared" si="146"/>
        <v>0</v>
      </c>
    </row>
    <row r="9072" spans="2:8" ht="12.5" x14ac:dyDescent="0.25">
      <c r="B9072" s="25"/>
      <c r="C9072" s="33"/>
      <c r="D9072" s="1"/>
      <c r="E9072" s="1"/>
      <c r="F9072" s="34"/>
      <c r="G9072" s="2"/>
      <c r="H9072" s="44">
        <f t="shared" si="146"/>
        <v>0</v>
      </c>
    </row>
    <row r="9073" spans="2:8" ht="12.5" x14ac:dyDescent="0.25">
      <c r="B9073" s="25"/>
      <c r="C9073" s="33"/>
      <c r="D9073" s="1"/>
      <c r="E9073" s="1"/>
      <c r="F9073" s="34"/>
      <c r="G9073" s="2"/>
      <c r="H9073" s="44">
        <f t="shared" si="146"/>
        <v>0</v>
      </c>
    </row>
    <row r="9074" spans="2:8" ht="12.5" x14ac:dyDescent="0.25">
      <c r="B9074" s="25"/>
      <c r="C9074" s="33"/>
      <c r="D9074" s="1"/>
      <c r="E9074" s="1"/>
      <c r="F9074" s="34"/>
      <c r="G9074" s="2"/>
      <c r="H9074" s="44">
        <f t="shared" si="146"/>
        <v>0</v>
      </c>
    </row>
    <row r="9075" spans="2:8" ht="12.5" x14ac:dyDescent="0.25">
      <c r="B9075" s="25"/>
      <c r="C9075" s="33"/>
      <c r="D9075" s="1"/>
      <c r="E9075" s="1"/>
      <c r="F9075" s="34"/>
      <c r="G9075" s="2"/>
      <c r="H9075" s="44">
        <f t="shared" si="146"/>
        <v>0</v>
      </c>
    </row>
    <row r="9076" spans="2:8" ht="12.5" x14ac:dyDescent="0.25">
      <c r="B9076" s="25"/>
      <c r="C9076" s="33"/>
      <c r="D9076" s="1"/>
      <c r="E9076" s="1"/>
      <c r="F9076" s="34"/>
      <c r="G9076" s="2"/>
      <c r="H9076" s="44">
        <f t="shared" si="146"/>
        <v>0</v>
      </c>
    </row>
    <row r="9077" spans="2:8" ht="12.5" x14ac:dyDescent="0.25">
      <c r="B9077" s="25"/>
      <c r="C9077" s="33"/>
      <c r="D9077" s="1"/>
      <c r="E9077" s="1"/>
      <c r="F9077" s="34"/>
      <c r="G9077" s="2"/>
      <c r="H9077" s="44">
        <f t="shared" si="146"/>
        <v>0</v>
      </c>
    </row>
    <row r="9078" spans="2:8" ht="12.5" x14ac:dyDescent="0.25">
      <c r="B9078" s="25"/>
      <c r="C9078" s="33"/>
      <c r="D9078" s="1"/>
      <c r="E9078" s="1"/>
      <c r="F9078" s="34"/>
      <c r="G9078" s="2"/>
      <c r="H9078" s="44">
        <f t="shared" si="146"/>
        <v>0</v>
      </c>
    </row>
    <row r="9079" spans="2:8" ht="12.5" x14ac:dyDescent="0.25">
      <c r="B9079" s="25"/>
      <c r="C9079" s="33"/>
      <c r="D9079" s="1"/>
      <c r="E9079" s="1"/>
      <c r="F9079" s="34"/>
      <c r="G9079" s="2"/>
      <c r="H9079" s="44">
        <f t="shared" si="146"/>
        <v>0</v>
      </c>
    </row>
    <row r="9080" spans="2:8" ht="12.5" x14ac:dyDescent="0.25">
      <c r="B9080" s="25"/>
      <c r="C9080" s="33"/>
      <c r="D9080" s="1"/>
      <c r="E9080" s="1"/>
      <c r="F9080" s="34"/>
      <c r="G9080" s="2"/>
      <c r="H9080" s="44">
        <f t="shared" si="146"/>
        <v>0</v>
      </c>
    </row>
    <row r="9081" spans="2:8" ht="12.5" x14ac:dyDescent="0.25">
      <c r="B9081" s="25"/>
      <c r="C9081" s="33"/>
      <c r="D9081" s="1"/>
      <c r="E9081" s="1"/>
      <c r="F9081" s="34"/>
      <c r="G9081" s="2"/>
      <c r="H9081" s="44">
        <f t="shared" si="146"/>
        <v>0</v>
      </c>
    </row>
    <row r="9082" spans="2:8" ht="12.5" x14ac:dyDescent="0.25">
      <c r="B9082" s="25"/>
      <c r="C9082" s="33"/>
      <c r="D9082" s="1"/>
      <c r="E9082" s="1"/>
      <c r="F9082" s="34"/>
      <c r="G9082" s="2"/>
      <c r="H9082" s="44">
        <f t="shared" si="146"/>
        <v>0</v>
      </c>
    </row>
    <row r="9083" spans="2:8" ht="12.5" x14ac:dyDescent="0.25">
      <c r="B9083" s="25"/>
      <c r="C9083" s="33"/>
      <c r="D9083" s="1"/>
      <c r="E9083" s="1"/>
      <c r="F9083" s="34"/>
      <c r="G9083" s="2"/>
      <c r="H9083" s="44">
        <f t="shared" si="146"/>
        <v>0</v>
      </c>
    </row>
    <row r="9084" spans="2:8" ht="12.5" x14ac:dyDescent="0.25">
      <c r="B9084" s="25"/>
      <c r="C9084" s="33"/>
      <c r="D9084" s="1"/>
      <c r="E9084" s="1"/>
      <c r="F9084" s="34"/>
      <c r="G9084" s="2"/>
      <c r="H9084" s="44">
        <f t="shared" si="146"/>
        <v>0</v>
      </c>
    </row>
    <row r="9085" spans="2:8" ht="12.5" x14ac:dyDescent="0.25">
      <c r="B9085" s="25"/>
      <c r="C9085" s="33"/>
      <c r="D9085" s="1"/>
      <c r="E9085" s="1"/>
      <c r="F9085" s="34"/>
      <c r="G9085" s="2"/>
      <c r="H9085" s="44">
        <f t="shared" si="146"/>
        <v>0</v>
      </c>
    </row>
    <row r="9086" spans="2:8" ht="12.5" x14ac:dyDescent="0.25">
      <c r="B9086" s="25"/>
      <c r="C9086" s="33"/>
      <c r="D9086" s="1"/>
      <c r="E9086" s="1"/>
      <c r="F9086" s="34"/>
      <c r="G9086" s="2"/>
      <c r="H9086" s="44">
        <f t="shared" si="146"/>
        <v>0</v>
      </c>
    </row>
    <row r="9087" spans="2:8" ht="12.5" x14ac:dyDescent="0.25">
      <c r="B9087" s="25"/>
      <c r="C9087" s="33"/>
      <c r="D9087" s="1"/>
      <c r="E9087" s="1"/>
      <c r="F9087" s="34"/>
      <c r="G9087" s="2"/>
      <c r="H9087" s="44">
        <f t="shared" si="146"/>
        <v>0</v>
      </c>
    </row>
    <row r="9088" spans="2:8" ht="12.5" x14ac:dyDescent="0.25">
      <c r="B9088" s="25"/>
      <c r="C9088" s="33"/>
      <c r="D9088" s="1"/>
      <c r="E9088" s="1"/>
      <c r="F9088" s="34"/>
      <c r="G9088" s="2"/>
      <c r="H9088" s="44">
        <f t="shared" si="146"/>
        <v>0</v>
      </c>
    </row>
    <row r="9089" spans="2:8" ht="12.5" x14ac:dyDescent="0.25">
      <c r="B9089" s="25"/>
      <c r="C9089" s="33"/>
      <c r="D9089" s="1"/>
      <c r="E9089" s="1"/>
      <c r="F9089" s="34"/>
      <c r="G9089" s="2"/>
      <c r="H9089" s="44">
        <f t="shared" si="146"/>
        <v>0</v>
      </c>
    </row>
    <row r="9090" spans="2:8" ht="12.5" x14ac:dyDescent="0.25">
      <c r="B9090" s="25"/>
      <c r="C9090" s="33"/>
      <c r="D9090" s="1"/>
      <c r="E9090" s="1"/>
      <c r="F9090" s="34"/>
      <c r="G9090" s="2"/>
      <c r="H9090" s="44">
        <f t="shared" si="146"/>
        <v>0</v>
      </c>
    </row>
    <row r="9091" spans="2:8" ht="12.5" x14ac:dyDescent="0.25">
      <c r="B9091" s="25"/>
      <c r="C9091" s="33"/>
      <c r="D9091" s="1"/>
      <c r="E9091" s="1"/>
      <c r="F9091" s="34"/>
      <c r="G9091" s="2"/>
      <c r="H9091" s="44">
        <f t="shared" si="146"/>
        <v>0</v>
      </c>
    </row>
    <row r="9092" spans="2:8" ht="12.5" x14ac:dyDescent="0.25">
      <c r="B9092" s="25"/>
      <c r="C9092" s="33"/>
      <c r="D9092" s="1"/>
      <c r="E9092" s="1"/>
      <c r="F9092" s="34"/>
      <c r="G9092" s="2"/>
      <c r="H9092" s="44">
        <f t="shared" si="146"/>
        <v>0</v>
      </c>
    </row>
    <row r="9093" spans="2:8" ht="12.5" x14ac:dyDescent="0.25">
      <c r="B9093" s="25"/>
      <c r="C9093" s="33"/>
      <c r="D9093" s="1"/>
      <c r="E9093" s="1"/>
      <c r="F9093" s="34"/>
      <c r="G9093" s="2"/>
      <c r="H9093" s="44">
        <f t="shared" si="146"/>
        <v>0</v>
      </c>
    </row>
    <row r="9094" spans="2:8" ht="12.5" x14ac:dyDescent="0.25">
      <c r="B9094" s="25"/>
      <c r="C9094" s="33"/>
      <c r="D9094" s="1"/>
      <c r="E9094" s="1"/>
      <c r="F9094" s="34"/>
      <c r="G9094" s="2"/>
      <c r="H9094" s="44">
        <f t="shared" ref="H9094:H9157" si="147">F9094*ROUND(G9094,4)</f>
        <v>0</v>
      </c>
    </row>
    <row r="9095" spans="2:8" ht="12.5" x14ac:dyDescent="0.25">
      <c r="B9095" s="25"/>
      <c r="C9095" s="33"/>
      <c r="D9095" s="1"/>
      <c r="E9095" s="1"/>
      <c r="F9095" s="34"/>
      <c r="G9095" s="2"/>
      <c r="H9095" s="44">
        <f t="shared" si="147"/>
        <v>0</v>
      </c>
    </row>
    <row r="9096" spans="2:8" ht="12.5" x14ac:dyDescent="0.25">
      <c r="B9096" s="25"/>
      <c r="C9096" s="33"/>
      <c r="D9096" s="1"/>
      <c r="E9096" s="1"/>
      <c r="F9096" s="34"/>
      <c r="G9096" s="2"/>
      <c r="H9096" s="44">
        <f t="shared" si="147"/>
        <v>0</v>
      </c>
    </row>
    <row r="9097" spans="2:8" ht="12.5" x14ac:dyDescent="0.25">
      <c r="B9097" s="25"/>
      <c r="C9097" s="33"/>
      <c r="D9097" s="1"/>
      <c r="E9097" s="1"/>
      <c r="F9097" s="34"/>
      <c r="G9097" s="2"/>
      <c r="H9097" s="44">
        <f t="shared" si="147"/>
        <v>0</v>
      </c>
    </row>
    <row r="9098" spans="2:8" ht="12.5" x14ac:dyDescent="0.25">
      <c r="B9098" s="25"/>
      <c r="C9098" s="33"/>
      <c r="D9098" s="1"/>
      <c r="E9098" s="1"/>
      <c r="F9098" s="34"/>
      <c r="G9098" s="2"/>
      <c r="H9098" s="44">
        <f t="shared" si="147"/>
        <v>0</v>
      </c>
    </row>
    <row r="9099" spans="2:8" ht="12.5" x14ac:dyDescent="0.25">
      <c r="B9099" s="25"/>
      <c r="C9099" s="33"/>
      <c r="D9099" s="1"/>
      <c r="E9099" s="1"/>
      <c r="F9099" s="34"/>
      <c r="G9099" s="2"/>
      <c r="H9099" s="44">
        <f t="shared" si="147"/>
        <v>0</v>
      </c>
    </row>
    <row r="9100" spans="2:8" ht="12.5" x14ac:dyDescent="0.25">
      <c r="B9100" s="25"/>
      <c r="C9100" s="33"/>
      <c r="D9100" s="1"/>
      <c r="E9100" s="1"/>
      <c r="F9100" s="34"/>
      <c r="G9100" s="2"/>
      <c r="H9100" s="44">
        <f t="shared" si="147"/>
        <v>0</v>
      </c>
    </row>
    <row r="9101" spans="2:8" ht="12.5" x14ac:dyDescent="0.25">
      <c r="B9101" s="25"/>
      <c r="C9101" s="33"/>
      <c r="D9101" s="1"/>
      <c r="E9101" s="1"/>
      <c r="F9101" s="34"/>
      <c r="G9101" s="2"/>
      <c r="H9101" s="44">
        <f t="shared" si="147"/>
        <v>0</v>
      </c>
    </row>
    <row r="9102" spans="2:8" ht="12.5" x14ac:dyDescent="0.25">
      <c r="B9102" s="25"/>
      <c r="C9102" s="33"/>
      <c r="D9102" s="1"/>
      <c r="E9102" s="1"/>
      <c r="F9102" s="34"/>
      <c r="G9102" s="2"/>
      <c r="H9102" s="44">
        <f t="shared" si="147"/>
        <v>0</v>
      </c>
    </row>
    <row r="9103" spans="2:8" ht="12.5" x14ac:dyDescent="0.25">
      <c r="B9103" s="25"/>
      <c r="C9103" s="33"/>
      <c r="D9103" s="1"/>
      <c r="E9103" s="1"/>
      <c r="F9103" s="34"/>
      <c r="G9103" s="2"/>
      <c r="H9103" s="44">
        <f t="shared" si="147"/>
        <v>0</v>
      </c>
    </row>
    <row r="9104" spans="2:8" ht="12.5" x14ac:dyDescent="0.25">
      <c r="B9104" s="25"/>
      <c r="C9104" s="33"/>
      <c r="D9104" s="1"/>
      <c r="E9104" s="1"/>
      <c r="F9104" s="34"/>
      <c r="G9104" s="2"/>
      <c r="H9104" s="44">
        <f t="shared" si="147"/>
        <v>0</v>
      </c>
    </row>
    <row r="9105" spans="2:8" ht="12.5" x14ac:dyDescent="0.25">
      <c r="B9105" s="25"/>
      <c r="C9105" s="33"/>
      <c r="D9105" s="1"/>
      <c r="E9105" s="1"/>
      <c r="F9105" s="34"/>
      <c r="G9105" s="2"/>
      <c r="H9105" s="44">
        <f t="shared" si="147"/>
        <v>0</v>
      </c>
    </row>
    <row r="9106" spans="2:8" ht="12.5" x14ac:dyDescent="0.25">
      <c r="B9106" s="25"/>
      <c r="C9106" s="33"/>
      <c r="D9106" s="1"/>
      <c r="E9106" s="1"/>
      <c r="F9106" s="34"/>
      <c r="G9106" s="2"/>
      <c r="H9106" s="44">
        <f t="shared" si="147"/>
        <v>0</v>
      </c>
    </row>
    <row r="9107" spans="2:8" ht="12.5" x14ac:dyDescent="0.25">
      <c r="B9107" s="25"/>
      <c r="C9107" s="33"/>
      <c r="D9107" s="1"/>
      <c r="E9107" s="1"/>
      <c r="F9107" s="34"/>
      <c r="G9107" s="2"/>
      <c r="H9107" s="44">
        <f t="shared" si="147"/>
        <v>0</v>
      </c>
    </row>
    <row r="9108" spans="2:8" ht="12.5" x14ac:dyDescent="0.25">
      <c r="B9108" s="25"/>
      <c r="C9108" s="33"/>
      <c r="D9108" s="1"/>
      <c r="E9108" s="1"/>
      <c r="F9108" s="34"/>
      <c r="G9108" s="2"/>
      <c r="H9108" s="44">
        <f t="shared" si="147"/>
        <v>0</v>
      </c>
    </row>
    <row r="9109" spans="2:8" ht="12.5" x14ac:dyDescent="0.25">
      <c r="B9109" s="25"/>
      <c r="C9109" s="33"/>
      <c r="D9109" s="1"/>
      <c r="E9109" s="1"/>
      <c r="F9109" s="34"/>
      <c r="G9109" s="2"/>
      <c r="H9109" s="44">
        <f t="shared" si="147"/>
        <v>0</v>
      </c>
    </row>
    <row r="9110" spans="2:8" ht="12.5" x14ac:dyDescent="0.25">
      <c r="B9110" s="25"/>
      <c r="C9110" s="33"/>
      <c r="D9110" s="1"/>
      <c r="E9110" s="1"/>
      <c r="F9110" s="34"/>
      <c r="G9110" s="2"/>
      <c r="H9110" s="44">
        <f t="shared" si="147"/>
        <v>0</v>
      </c>
    </row>
    <row r="9111" spans="2:8" ht="12.5" x14ac:dyDescent="0.25">
      <c r="B9111" s="25"/>
      <c r="C9111" s="33"/>
      <c r="D9111" s="1"/>
      <c r="E9111" s="1"/>
      <c r="F9111" s="34"/>
      <c r="G9111" s="2"/>
      <c r="H9111" s="44">
        <f t="shared" si="147"/>
        <v>0</v>
      </c>
    </row>
    <row r="9112" spans="2:8" ht="12.5" x14ac:dyDescent="0.25">
      <c r="B9112" s="25"/>
      <c r="C9112" s="33"/>
      <c r="D9112" s="1"/>
      <c r="E9112" s="1"/>
      <c r="F9112" s="34"/>
      <c r="G9112" s="2"/>
      <c r="H9112" s="44">
        <f t="shared" si="147"/>
        <v>0</v>
      </c>
    </row>
    <row r="9113" spans="2:8" ht="12.5" x14ac:dyDescent="0.25">
      <c r="B9113" s="25"/>
      <c r="C9113" s="33"/>
      <c r="D9113" s="1"/>
      <c r="E9113" s="1"/>
      <c r="F9113" s="34"/>
      <c r="G9113" s="2"/>
      <c r="H9113" s="44">
        <f t="shared" si="147"/>
        <v>0</v>
      </c>
    </row>
    <row r="9114" spans="2:8" ht="12.5" x14ac:dyDescent="0.25">
      <c r="B9114" s="25"/>
      <c r="C9114" s="33"/>
      <c r="D9114" s="1"/>
      <c r="E9114" s="1"/>
      <c r="F9114" s="34"/>
      <c r="G9114" s="2"/>
      <c r="H9114" s="44">
        <f t="shared" si="147"/>
        <v>0</v>
      </c>
    </row>
    <row r="9115" spans="2:8" ht="12.5" x14ac:dyDescent="0.25">
      <c r="B9115" s="25"/>
      <c r="C9115" s="33"/>
      <c r="D9115" s="1"/>
      <c r="E9115" s="1"/>
      <c r="F9115" s="34"/>
      <c r="G9115" s="2"/>
      <c r="H9115" s="44">
        <f t="shared" si="147"/>
        <v>0</v>
      </c>
    </row>
    <row r="9116" spans="2:8" ht="12.5" x14ac:dyDescent="0.25">
      <c r="B9116" s="25"/>
      <c r="C9116" s="33"/>
      <c r="D9116" s="1"/>
      <c r="E9116" s="1"/>
      <c r="F9116" s="34"/>
      <c r="G9116" s="2"/>
      <c r="H9116" s="44">
        <f t="shared" si="147"/>
        <v>0</v>
      </c>
    </row>
    <row r="9117" spans="2:8" ht="12.5" x14ac:dyDescent="0.25">
      <c r="B9117" s="25"/>
      <c r="C9117" s="33"/>
      <c r="D9117" s="1"/>
      <c r="E9117" s="1"/>
      <c r="F9117" s="34"/>
      <c r="G9117" s="2"/>
      <c r="H9117" s="44">
        <f t="shared" si="147"/>
        <v>0</v>
      </c>
    </row>
    <row r="9118" spans="2:8" ht="12.5" x14ac:dyDescent="0.25">
      <c r="B9118" s="25"/>
      <c r="C9118" s="33"/>
      <c r="D9118" s="1"/>
      <c r="E9118" s="1"/>
      <c r="F9118" s="34"/>
      <c r="G9118" s="2"/>
      <c r="H9118" s="44">
        <f t="shared" si="147"/>
        <v>0</v>
      </c>
    </row>
    <row r="9119" spans="2:8" ht="12.5" x14ac:dyDescent="0.25">
      <c r="B9119" s="25"/>
      <c r="C9119" s="33"/>
      <c r="D9119" s="1"/>
      <c r="E9119" s="1"/>
      <c r="F9119" s="34"/>
      <c r="G9119" s="2"/>
      <c r="H9119" s="44">
        <f t="shared" si="147"/>
        <v>0</v>
      </c>
    </row>
    <row r="9120" spans="2:8" ht="12.5" x14ac:dyDescent="0.25">
      <c r="B9120" s="25"/>
      <c r="C9120" s="33"/>
      <c r="D9120" s="1"/>
      <c r="E9120" s="1"/>
      <c r="F9120" s="34"/>
      <c r="G9120" s="2"/>
      <c r="H9120" s="44">
        <f t="shared" si="147"/>
        <v>0</v>
      </c>
    </row>
    <row r="9121" spans="2:8" ht="12.5" x14ac:dyDescent="0.25">
      <c r="B9121" s="25"/>
      <c r="C9121" s="33"/>
      <c r="D9121" s="1"/>
      <c r="E9121" s="1"/>
      <c r="F9121" s="34"/>
      <c r="G9121" s="2"/>
      <c r="H9121" s="44">
        <f t="shared" si="147"/>
        <v>0</v>
      </c>
    </row>
    <row r="9122" spans="2:8" ht="12.5" x14ac:dyDescent="0.25">
      <c r="B9122" s="25"/>
      <c r="C9122" s="33"/>
      <c r="D9122" s="1"/>
      <c r="E9122" s="1"/>
      <c r="F9122" s="34"/>
      <c r="G9122" s="2"/>
      <c r="H9122" s="44">
        <f t="shared" si="147"/>
        <v>0</v>
      </c>
    </row>
    <row r="9123" spans="2:8" ht="12.5" x14ac:dyDescent="0.25">
      <c r="B9123" s="25"/>
      <c r="C9123" s="33"/>
      <c r="D9123" s="1"/>
      <c r="E9123" s="1"/>
      <c r="F9123" s="34"/>
      <c r="G9123" s="2"/>
      <c r="H9123" s="44">
        <f t="shared" si="147"/>
        <v>0</v>
      </c>
    </row>
    <row r="9124" spans="2:8" ht="12.5" x14ac:dyDescent="0.25">
      <c r="B9124" s="25"/>
      <c r="C9124" s="33"/>
      <c r="D9124" s="1"/>
      <c r="E9124" s="1"/>
      <c r="F9124" s="34"/>
      <c r="G9124" s="2"/>
      <c r="H9124" s="44">
        <f t="shared" si="147"/>
        <v>0</v>
      </c>
    </row>
    <row r="9125" spans="2:8" ht="12.5" x14ac:dyDescent="0.25">
      <c r="B9125" s="25"/>
      <c r="C9125" s="33"/>
      <c r="D9125" s="1"/>
      <c r="E9125" s="1"/>
      <c r="F9125" s="34"/>
      <c r="G9125" s="2"/>
      <c r="H9125" s="44">
        <f t="shared" si="147"/>
        <v>0</v>
      </c>
    </row>
    <row r="9126" spans="2:8" ht="12.5" x14ac:dyDescent="0.25">
      <c r="B9126" s="25"/>
      <c r="C9126" s="33"/>
      <c r="D9126" s="1"/>
      <c r="E9126" s="1"/>
      <c r="F9126" s="34"/>
      <c r="G9126" s="2"/>
      <c r="H9126" s="44">
        <f t="shared" si="147"/>
        <v>0</v>
      </c>
    </row>
    <row r="9127" spans="2:8" ht="12.5" x14ac:dyDescent="0.25">
      <c r="B9127" s="25"/>
      <c r="C9127" s="33"/>
      <c r="D9127" s="1"/>
      <c r="E9127" s="1"/>
      <c r="F9127" s="34"/>
      <c r="G9127" s="2"/>
      <c r="H9127" s="44">
        <f t="shared" si="147"/>
        <v>0</v>
      </c>
    </row>
    <row r="9128" spans="2:8" ht="12.5" x14ac:dyDescent="0.25">
      <c r="B9128" s="25"/>
      <c r="C9128" s="33"/>
      <c r="D9128" s="1"/>
      <c r="E9128" s="1"/>
      <c r="F9128" s="34"/>
      <c r="G9128" s="2"/>
      <c r="H9128" s="44">
        <f t="shared" si="147"/>
        <v>0</v>
      </c>
    </row>
    <row r="9129" spans="2:8" ht="12.5" x14ac:dyDescent="0.25">
      <c r="B9129" s="25"/>
      <c r="C9129" s="33"/>
      <c r="D9129" s="1"/>
      <c r="E9129" s="1"/>
      <c r="F9129" s="34"/>
      <c r="G9129" s="2"/>
      <c r="H9129" s="44">
        <f t="shared" si="147"/>
        <v>0</v>
      </c>
    </row>
    <row r="9130" spans="2:8" ht="12.5" x14ac:dyDescent="0.25">
      <c r="B9130" s="25"/>
      <c r="C9130" s="33"/>
      <c r="D9130" s="1"/>
      <c r="E9130" s="1"/>
      <c r="F9130" s="34"/>
      <c r="G9130" s="2"/>
      <c r="H9130" s="44">
        <f t="shared" si="147"/>
        <v>0</v>
      </c>
    </row>
    <row r="9131" spans="2:8" ht="12.5" x14ac:dyDescent="0.25">
      <c r="B9131" s="25"/>
      <c r="C9131" s="33"/>
      <c r="D9131" s="1"/>
      <c r="E9131" s="1"/>
      <c r="F9131" s="34"/>
      <c r="G9131" s="2"/>
      <c r="H9131" s="44">
        <f t="shared" si="147"/>
        <v>0</v>
      </c>
    </row>
    <row r="9132" spans="2:8" ht="12.5" x14ac:dyDescent="0.25">
      <c r="B9132" s="25"/>
      <c r="C9132" s="33"/>
      <c r="D9132" s="1"/>
      <c r="E9132" s="1"/>
      <c r="F9132" s="34"/>
      <c r="G9132" s="2"/>
      <c r="H9132" s="44">
        <f t="shared" si="147"/>
        <v>0</v>
      </c>
    </row>
    <row r="9133" spans="2:8" ht="12.5" x14ac:dyDescent="0.25">
      <c r="B9133" s="25"/>
      <c r="C9133" s="33"/>
      <c r="D9133" s="1"/>
      <c r="E9133" s="1"/>
      <c r="F9133" s="34"/>
      <c r="G9133" s="2"/>
      <c r="H9133" s="44">
        <f t="shared" si="147"/>
        <v>0</v>
      </c>
    </row>
    <row r="9134" spans="2:8" ht="12.5" x14ac:dyDescent="0.25">
      <c r="B9134" s="25"/>
      <c r="C9134" s="33"/>
      <c r="D9134" s="1"/>
      <c r="E9134" s="1"/>
      <c r="F9134" s="34"/>
      <c r="G9134" s="2"/>
      <c r="H9134" s="44">
        <f t="shared" si="147"/>
        <v>0</v>
      </c>
    </row>
    <row r="9135" spans="2:8" ht="12.5" x14ac:dyDescent="0.25">
      <c r="B9135" s="25"/>
      <c r="C9135" s="33"/>
      <c r="D9135" s="1"/>
      <c r="E9135" s="1"/>
      <c r="F9135" s="34"/>
      <c r="G9135" s="2"/>
      <c r="H9135" s="44">
        <f t="shared" si="147"/>
        <v>0</v>
      </c>
    </row>
    <row r="9136" spans="2:8" ht="12.5" x14ac:dyDescent="0.25">
      <c r="B9136" s="25"/>
      <c r="C9136" s="33"/>
      <c r="D9136" s="1"/>
      <c r="E9136" s="1"/>
      <c r="F9136" s="34"/>
      <c r="G9136" s="2"/>
      <c r="H9136" s="44">
        <f t="shared" si="147"/>
        <v>0</v>
      </c>
    </row>
    <row r="9137" spans="2:8" ht="12.5" x14ac:dyDescent="0.25">
      <c r="B9137" s="25"/>
      <c r="C9137" s="33"/>
      <c r="D9137" s="1"/>
      <c r="E9137" s="1"/>
      <c r="F9137" s="34"/>
      <c r="G9137" s="2"/>
      <c r="H9137" s="44">
        <f t="shared" si="147"/>
        <v>0</v>
      </c>
    </row>
    <row r="9138" spans="2:8" ht="12.5" x14ac:dyDescent="0.25">
      <c r="B9138" s="25"/>
      <c r="C9138" s="33"/>
      <c r="D9138" s="1"/>
      <c r="E9138" s="1"/>
      <c r="F9138" s="34"/>
      <c r="G9138" s="2"/>
      <c r="H9138" s="44">
        <f t="shared" si="147"/>
        <v>0</v>
      </c>
    </row>
    <row r="9139" spans="2:8" ht="12.5" x14ac:dyDescent="0.25">
      <c r="B9139" s="25"/>
      <c r="C9139" s="33"/>
      <c r="D9139" s="1"/>
      <c r="E9139" s="1"/>
      <c r="F9139" s="34"/>
      <c r="G9139" s="2"/>
      <c r="H9139" s="44">
        <f t="shared" si="147"/>
        <v>0</v>
      </c>
    </row>
    <row r="9140" spans="2:8" ht="12.5" x14ac:dyDescent="0.25">
      <c r="B9140" s="25"/>
      <c r="C9140" s="33"/>
      <c r="D9140" s="1"/>
      <c r="E9140" s="1"/>
      <c r="F9140" s="34"/>
      <c r="G9140" s="2"/>
      <c r="H9140" s="44">
        <f t="shared" si="147"/>
        <v>0</v>
      </c>
    </row>
    <row r="9141" spans="2:8" ht="12.5" x14ac:dyDescent="0.25">
      <c r="B9141" s="25"/>
      <c r="C9141" s="33"/>
      <c r="D9141" s="1"/>
      <c r="E9141" s="1"/>
      <c r="F9141" s="34"/>
      <c r="G9141" s="2"/>
      <c r="H9141" s="44">
        <f t="shared" si="147"/>
        <v>0</v>
      </c>
    </row>
    <row r="9142" spans="2:8" ht="12.5" x14ac:dyDescent="0.25">
      <c r="B9142" s="25"/>
      <c r="C9142" s="33"/>
      <c r="D9142" s="1"/>
      <c r="E9142" s="1"/>
      <c r="F9142" s="34"/>
      <c r="G9142" s="2"/>
      <c r="H9142" s="44">
        <f t="shared" si="147"/>
        <v>0</v>
      </c>
    </row>
    <row r="9143" spans="2:8" ht="12.5" x14ac:dyDescent="0.25">
      <c r="B9143" s="25"/>
      <c r="C9143" s="33"/>
      <c r="D9143" s="1"/>
      <c r="E9143" s="1"/>
      <c r="F9143" s="34"/>
      <c r="G9143" s="2"/>
      <c r="H9143" s="44">
        <f t="shared" si="147"/>
        <v>0</v>
      </c>
    </row>
    <row r="9144" spans="2:8" ht="12.5" x14ac:dyDescent="0.25">
      <c r="B9144" s="25"/>
      <c r="C9144" s="33"/>
      <c r="D9144" s="1"/>
      <c r="E9144" s="1"/>
      <c r="F9144" s="34"/>
      <c r="G9144" s="2"/>
      <c r="H9144" s="44">
        <f t="shared" si="147"/>
        <v>0</v>
      </c>
    </row>
    <row r="9145" spans="2:8" ht="12.5" x14ac:dyDescent="0.25">
      <c r="B9145" s="25"/>
      <c r="C9145" s="33"/>
      <c r="D9145" s="1"/>
      <c r="E9145" s="1"/>
      <c r="F9145" s="34"/>
      <c r="G9145" s="2"/>
      <c r="H9145" s="44">
        <f t="shared" si="147"/>
        <v>0</v>
      </c>
    </row>
    <row r="9146" spans="2:8" ht="12.5" x14ac:dyDescent="0.25">
      <c r="B9146" s="25"/>
      <c r="C9146" s="33"/>
      <c r="D9146" s="1"/>
      <c r="E9146" s="1"/>
      <c r="F9146" s="34"/>
      <c r="G9146" s="2"/>
      <c r="H9146" s="44">
        <f t="shared" si="147"/>
        <v>0</v>
      </c>
    </row>
    <row r="9147" spans="2:8" ht="12.5" x14ac:dyDescent="0.25">
      <c r="B9147" s="25"/>
      <c r="C9147" s="33"/>
      <c r="D9147" s="1"/>
      <c r="E9147" s="1"/>
      <c r="F9147" s="34"/>
      <c r="G9147" s="2"/>
      <c r="H9147" s="44">
        <f t="shared" si="147"/>
        <v>0</v>
      </c>
    </row>
    <row r="9148" spans="2:8" ht="12.5" x14ac:dyDescent="0.25">
      <c r="B9148" s="25"/>
      <c r="C9148" s="33"/>
      <c r="D9148" s="1"/>
      <c r="E9148" s="1"/>
      <c r="F9148" s="34"/>
      <c r="G9148" s="2"/>
      <c r="H9148" s="44">
        <f t="shared" si="147"/>
        <v>0</v>
      </c>
    </row>
    <row r="9149" spans="2:8" ht="12.5" x14ac:dyDescent="0.25">
      <c r="B9149" s="25"/>
      <c r="C9149" s="33"/>
      <c r="D9149" s="1"/>
      <c r="E9149" s="1"/>
      <c r="F9149" s="34"/>
      <c r="G9149" s="2"/>
      <c r="H9149" s="44">
        <f t="shared" si="147"/>
        <v>0</v>
      </c>
    </row>
    <row r="9150" spans="2:8" ht="12.5" x14ac:dyDescent="0.25">
      <c r="B9150" s="25"/>
      <c r="C9150" s="33"/>
      <c r="D9150" s="1"/>
      <c r="E9150" s="1"/>
      <c r="F9150" s="34"/>
      <c r="G9150" s="2"/>
      <c r="H9150" s="44">
        <f t="shared" si="147"/>
        <v>0</v>
      </c>
    </row>
    <row r="9151" spans="2:8" ht="12.5" x14ac:dyDescent="0.25">
      <c r="B9151" s="25"/>
      <c r="C9151" s="33"/>
      <c r="D9151" s="1"/>
      <c r="E9151" s="1"/>
      <c r="F9151" s="34"/>
      <c r="G9151" s="2"/>
      <c r="H9151" s="44">
        <f t="shared" si="147"/>
        <v>0</v>
      </c>
    </row>
    <row r="9152" spans="2:8" ht="12.5" x14ac:dyDescent="0.25">
      <c r="B9152" s="25"/>
      <c r="C9152" s="33"/>
      <c r="D9152" s="1"/>
      <c r="E9152" s="1"/>
      <c r="F9152" s="34"/>
      <c r="G9152" s="2"/>
      <c r="H9152" s="44">
        <f t="shared" si="147"/>
        <v>0</v>
      </c>
    </row>
    <row r="9153" spans="2:8" ht="12.5" x14ac:dyDescent="0.25">
      <c r="B9153" s="25"/>
      <c r="C9153" s="33"/>
      <c r="D9153" s="1"/>
      <c r="E9153" s="1"/>
      <c r="F9153" s="34"/>
      <c r="G9153" s="2"/>
      <c r="H9153" s="44">
        <f t="shared" si="147"/>
        <v>0</v>
      </c>
    </row>
    <row r="9154" spans="2:8" ht="12.5" x14ac:dyDescent="0.25">
      <c r="B9154" s="25"/>
      <c r="C9154" s="33"/>
      <c r="D9154" s="1"/>
      <c r="E9154" s="1"/>
      <c r="F9154" s="34"/>
      <c r="G9154" s="2"/>
      <c r="H9154" s="44">
        <f t="shared" si="147"/>
        <v>0</v>
      </c>
    </row>
    <row r="9155" spans="2:8" ht="12.5" x14ac:dyDescent="0.25">
      <c r="B9155" s="25"/>
      <c r="C9155" s="33"/>
      <c r="D9155" s="1"/>
      <c r="E9155" s="1"/>
      <c r="F9155" s="34"/>
      <c r="G9155" s="2"/>
      <c r="H9155" s="44">
        <f t="shared" si="147"/>
        <v>0</v>
      </c>
    </row>
    <row r="9156" spans="2:8" ht="12.5" x14ac:dyDescent="0.25">
      <c r="B9156" s="25"/>
      <c r="C9156" s="33"/>
      <c r="D9156" s="1"/>
      <c r="E9156" s="1"/>
      <c r="F9156" s="34"/>
      <c r="G9156" s="2"/>
      <c r="H9156" s="44">
        <f t="shared" si="147"/>
        <v>0</v>
      </c>
    </row>
    <row r="9157" spans="2:8" ht="12.5" x14ac:dyDescent="0.25">
      <c r="B9157" s="25"/>
      <c r="C9157" s="33"/>
      <c r="D9157" s="1"/>
      <c r="E9157" s="1"/>
      <c r="F9157" s="34"/>
      <c r="G9157" s="2"/>
      <c r="H9157" s="44">
        <f t="shared" si="147"/>
        <v>0</v>
      </c>
    </row>
    <row r="9158" spans="2:8" ht="12.5" x14ac:dyDescent="0.25">
      <c r="B9158" s="25"/>
      <c r="C9158" s="33"/>
      <c r="D9158" s="1"/>
      <c r="E9158" s="1"/>
      <c r="F9158" s="34"/>
      <c r="G9158" s="2"/>
      <c r="H9158" s="44">
        <f t="shared" ref="H9158:H9221" si="148">F9158*ROUND(G9158,4)</f>
        <v>0</v>
      </c>
    </row>
    <row r="9159" spans="2:8" ht="12.5" x14ac:dyDescent="0.25">
      <c r="B9159" s="25"/>
      <c r="C9159" s="33"/>
      <c r="D9159" s="1"/>
      <c r="E9159" s="1"/>
      <c r="F9159" s="34"/>
      <c r="G9159" s="2"/>
      <c r="H9159" s="44">
        <f t="shared" si="148"/>
        <v>0</v>
      </c>
    </row>
    <row r="9160" spans="2:8" ht="12.5" x14ac:dyDescent="0.25">
      <c r="B9160" s="25"/>
      <c r="C9160" s="33"/>
      <c r="D9160" s="1"/>
      <c r="E9160" s="1"/>
      <c r="F9160" s="34"/>
      <c r="G9160" s="2"/>
      <c r="H9160" s="44">
        <f t="shared" si="148"/>
        <v>0</v>
      </c>
    </row>
    <row r="9161" spans="2:8" ht="12.5" x14ac:dyDescent="0.25">
      <c r="B9161" s="25"/>
      <c r="C9161" s="33"/>
      <c r="D9161" s="1"/>
      <c r="E9161" s="1"/>
      <c r="F9161" s="34"/>
      <c r="G9161" s="2"/>
      <c r="H9161" s="44">
        <f t="shared" si="148"/>
        <v>0</v>
      </c>
    </row>
    <row r="9162" spans="2:8" ht="12.5" x14ac:dyDescent="0.25">
      <c r="B9162" s="25"/>
      <c r="C9162" s="33"/>
      <c r="D9162" s="1"/>
      <c r="E9162" s="1"/>
      <c r="F9162" s="34"/>
      <c r="G9162" s="2"/>
      <c r="H9162" s="44">
        <f t="shared" si="148"/>
        <v>0</v>
      </c>
    </row>
    <row r="9163" spans="2:8" ht="12.5" x14ac:dyDescent="0.25">
      <c r="B9163" s="25"/>
      <c r="C9163" s="33"/>
      <c r="D9163" s="1"/>
      <c r="E9163" s="1"/>
      <c r="F9163" s="34"/>
      <c r="G9163" s="2"/>
      <c r="H9163" s="44">
        <f t="shared" si="148"/>
        <v>0</v>
      </c>
    </row>
    <row r="9164" spans="2:8" ht="12.5" x14ac:dyDescent="0.25">
      <c r="B9164" s="25"/>
      <c r="C9164" s="33"/>
      <c r="D9164" s="1"/>
      <c r="E9164" s="1"/>
      <c r="F9164" s="34"/>
      <c r="G9164" s="2"/>
      <c r="H9164" s="44">
        <f t="shared" si="148"/>
        <v>0</v>
      </c>
    </row>
    <row r="9165" spans="2:8" ht="12.5" x14ac:dyDescent="0.25">
      <c r="B9165" s="25"/>
      <c r="C9165" s="33"/>
      <c r="D9165" s="1"/>
      <c r="E9165" s="1"/>
      <c r="F9165" s="34"/>
      <c r="G9165" s="2"/>
      <c r="H9165" s="44">
        <f t="shared" si="148"/>
        <v>0</v>
      </c>
    </row>
    <row r="9166" spans="2:8" ht="12.5" x14ac:dyDescent="0.25">
      <c r="B9166" s="25"/>
      <c r="C9166" s="33"/>
      <c r="D9166" s="1"/>
      <c r="E9166" s="1"/>
      <c r="F9166" s="34"/>
      <c r="G9166" s="2"/>
      <c r="H9166" s="44">
        <f t="shared" si="148"/>
        <v>0</v>
      </c>
    </row>
    <row r="9167" spans="2:8" ht="12.5" x14ac:dyDescent="0.25">
      <c r="B9167" s="25"/>
      <c r="C9167" s="33"/>
      <c r="D9167" s="1"/>
      <c r="E9167" s="1"/>
      <c r="F9167" s="34"/>
      <c r="G9167" s="2"/>
      <c r="H9167" s="44">
        <f t="shared" si="148"/>
        <v>0</v>
      </c>
    </row>
    <row r="9168" spans="2:8" ht="12.5" x14ac:dyDescent="0.25">
      <c r="B9168" s="25"/>
      <c r="C9168" s="33"/>
      <c r="D9168" s="1"/>
      <c r="E9168" s="1"/>
      <c r="F9168" s="34"/>
      <c r="G9168" s="2"/>
      <c r="H9168" s="44">
        <f t="shared" si="148"/>
        <v>0</v>
      </c>
    </row>
    <row r="9169" spans="2:8" ht="12.5" x14ac:dyDescent="0.25">
      <c r="B9169" s="25"/>
      <c r="C9169" s="33"/>
      <c r="D9169" s="1"/>
      <c r="E9169" s="1"/>
      <c r="F9169" s="34"/>
      <c r="G9169" s="2"/>
      <c r="H9169" s="44">
        <f t="shared" si="148"/>
        <v>0</v>
      </c>
    </row>
    <row r="9170" spans="2:8" ht="12.5" x14ac:dyDescent="0.25">
      <c r="B9170" s="25"/>
      <c r="C9170" s="33"/>
      <c r="D9170" s="1"/>
      <c r="E9170" s="1"/>
      <c r="F9170" s="34"/>
      <c r="G9170" s="2"/>
      <c r="H9170" s="44">
        <f t="shared" si="148"/>
        <v>0</v>
      </c>
    </row>
    <row r="9171" spans="2:8" ht="12.5" x14ac:dyDescent="0.25">
      <c r="B9171" s="25"/>
      <c r="C9171" s="33"/>
      <c r="D9171" s="1"/>
      <c r="E9171" s="1"/>
      <c r="F9171" s="34"/>
      <c r="G9171" s="2"/>
      <c r="H9171" s="44">
        <f t="shared" si="148"/>
        <v>0</v>
      </c>
    </row>
    <row r="9172" spans="2:8" ht="12.5" x14ac:dyDescent="0.25">
      <c r="B9172" s="25"/>
      <c r="C9172" s="33"/>
      <c r="D9172" s="1"/>
      <c r="E9172" s="1"/>
      <c r="F9172" s="34"/>
      <c r="G9172" s="2"/>
      <c r="H9172" s="44">
        <f t="shared" si="148"/>
        <v>0</v>
      </c>
    </row>
    <row r="9173" spans="2:8" ht="12.5" x14ac:dyDescent="0.25">
      <c r="B9173" s="25"/>
      <c r="C9173" s="33"/>
      <c r="D9173" s="1"/>
      <c r="E9173" s="1"/>
      <c r="F9173" s="34"/>
      <c r="G9173" s="2"/>
      <c r="H9173" s="44">
        <f t="shared" si="148"/>
        <v>0</v>
      </c>
    </row>
    <row r="9174" spans="2:8" ht="12.5" x14ac:dyDescent="0.25">
      <c r="B9174" s="25"/>
      <c r="C9174" s="33"/>
      <c r="D9174" s="1"/>
      <c r="E9174" s="1"/>
      <c r="F9174" s="34"/>
      <c r="G9174" s="2"/>
      <c r="H9174" s="44">
        <f t="shared" si="148"/>
        <v>0</v>
      </c>
    </row>
    <row r="9175" spans="2:8" ht="12.5" x14ac:dyDescent="0.25">
      <c r="B9175" s="25"/>
      <c r="C9175" s="33"/>
      <c r="D9175" s="1"/>
      <c r="E9175" s="1"/>
      <c r="F9175" s="34"/>
      <c r="G9175" s="2"/>
      <c r="H9175" s="44">
        <f t="shared" si="148"/>
        <v>0</v>
      </c>
    </row>
    <row r="9176" spans="2:8" ht="12.5" x14ac:dyDescent="0.25">
      <c r="B9176" s="25"/>
      <c r="C9176" s="33"/>
      <c r="D9176" s="1"/>
      <c r="E9176" s="1"/>
      <c r="F9176" s="34"/>
      <c r="G9176" s="2"/>
      <c r="H9176" s="44">
        <f t="shared" si="148"/>
        <v>0</v>
      </c>
    </row>
    <row r="9177" spans="2:8" ht="12.5" x14ac:dyDescent="0.25">
      <c r="B9177" s="25"/>
      <c r="C9177" s="33"/>
      <c r="D9177" s="1"/>
      <c r="E9177" s="1"/>
      <c r="F9177" s="34"/>
      <c r="G9177" s="2"/>
      <c r="H9177" s="44">
        <f t="shared" si="148"/>
        <v>0</v>
      </c>
    </row>
    <row r="9178" spans="2:8" ht="12.5" x14ac:dyDescent="0.25">
      <c r="B9178" s="25"/>
      <c r="C9178" s="33"/>
      <c r="D9178" s="1"/>
      <c r="E9178" s="1"/>
      <c r="F9178" s="34"/>
      <c r="G9178" s="2"/>
      <c r="H9178" s="44">
        <f t="shared" si="148"/>
        <v>0</v>
      </c>
    </row>
    <row r="9179" spans="2:8" ht="12.5" x14ac:dyDescent="0.25">
      <c r="B9179" s="25"/>
      <c r="C9179" s="33"/>
      <c r="D9179" s="1"/>
      <c r="E9179" s="1"/>
      <c r="F9179" s="34"/>
      <c r="G9179" s="2"/>
      <c r="H9179" s="44">
        <f t="shared" si="148"/>
        <v>0</v>
      </c>
    </row>
    <row r="9180" spans="2:8" ht="12.5" x14ac:dyDescent="0.25">
      <c r="B9180" s="25"/>
      <c r="C9180" s="33"/>
      <c r="D9180" s="1"/>
      <c r="E9180" s="1"/>
      <c r="F9180" s="34"/>
      <c r="G9180" s="2"/>
      <c r="H9180" s="44">
        <f t="shared" si="148"/>
        <v>0</v>
      </c>
    </row>
    <row r="9181" spans="2:8" ht="12.5" x14ac:dyDescent="0.25">
      <c r="B9181" s="25"/>
      <c r="C9181" s="33"/>
      <c r="D9181" s="1"/>
      <c r="E9181" s="1"/>
      <c r="F9181" s="34"/>
      <c r="G9181" s="2"/>
      <c r="H9181" s="44">
        <f t="shared" si="148"/>
        <v>0</v>
      </c>
    </row>
    <row r="9182" spans="2:8" ht="12.5" x14ac:dyDescent="0.25">
      <c r="B9182" s="25"/>
      <c r="C9182" s="33"/>
      <c r="D9182" s="1"/>
      <c r="E9182" s="1"/>
      <c r="F9182" s="34"/>
      <c r="G9182" s="2"/>
      <c r="H9182" s="44">
        <f t="shared" si="148"/>
        <v>0</v>
      </c>
    </row>
    <row r="9183" spans="2:8" ht="12.5" x14ac:dyDescent="0.25">
      <c r="B9183" s="25"/>
      <c r="C9183" s="33"/>
      <c r="D9183" s="1"/>
      <c r="E9183" s="1"/>
      <c r="F9183" s="34"/>
      <c r="G9183" s="2"/>
      <c r="H9183" s="44">
        <f t="shared" si="148"/>
        <v>0</v>
      </c>
    </row>
    <row r="9184" spans="2:8" ht="12.5" x14ac:dyDescent="0.25">
      <c r="B9184" s="25"/>
      <c r="C9184" s="33"/>
      <c r="D9184" s="1"/>
      <c r="E9184" s="1"/>
      <c r="F9184" s="34"/>
      <c r="G9184" s="2"/>
      <c r="H9184" s="44">
        <f t="shared" si="148"/>
        <v>0</v>
      </c>
    </row>
    <row r="9185" spans="2:8" ht="12.5" x14ac:dyDescent="0.25">
      <c r="B9185" s="25"/>
      <c r="C9185" s="33"/>
      <c r="D9185" s="1"/>
      <c r="E9185" s="1"/>
      <c r="F9185" s="34"/>
      <c r="G9185" s="2"/>
      <c r="H9185" s="44">
        <f t="shared" si="148"/>
        <v>0</v>
      </c>
    </row>
    <row r="9186" spans="2:8" ht="12.5" x14ac:dyDescent="0.25">
      <c r="B9186" s="25"/>
      <c r="C9186" s="33"/>
      <c r="D9186" s="1"/>
      <c r="E9186" s="1"/>
      <c r="F9186" s="34"/>
      <c r="G9186" s="2"/>
      <c r="H9186" s="44">
        <f t="shared" si="148"/>
        <v>0</v>
      </c>
    </row>
    <row r="9187" spans="2:8" ht="12.5" x14ac:dyDescent="0.25">
      <c r="B9187" s="25"/>
      <c r="C9187" s="33"/>
      <c r="D9187" s="1"/>
      <c r="E9187" s="1"/>
      <c r="F9187" s="34"/>
      <c r="G9187" s="2"/>
      <c r="H9187" s="44">
        <f t="shared" si="148"/>
        <v>0</v>
      </c>
    </row>
    <row r="9188" spans="2:8" ht="12.5" x14ac:dyDescent="0.25">
      <c r="B9188" s="25"/>
      <c r="C9188" s="33"/>
      <c r="D9188" s="1"/>
      <c r="E9188" s="1"/>
      <c r="F9188" s="34"/>
      <c r="G9188" s="2"/>
      <c r="H9188" s="44">
        <f t="shared" si="148"/>
        <v>0</v>
      </c>
    </row>
    <row r="9189" spans="2:8" ht="12.5" x14ac:dyDescent="0.25">
      <c r="B9189" s="25"/>
      <c r="C9189" s="33"/>
      <c r="D9189" s="1"/>
      <c r="E9189" s="1"/>
      <c r="F9189" s="34"/>
      <c r="G9189" s="2"/>
      <c r="H9189" s="44">
        <f t="shared" si="148"/>
        <v>0</v>
      </c>
    </row>
    <row r="9190" spans="2:8" ht="12.5" x14ac:dyDescent="0.25">
      <c r="B9190" s="25"/>
      <c r="C9190" s="33"/>
      <c r="D9190" s="1"/>
      <c r="E9190" s="1"/>
      <c r="F9190" s="34"/>
      <c r="G9190" s="2"/>
      <c r="H9190" s="44">
        <f t="shared" si="148"/>
        <v>0</v>
      </c>
    </row>
    <row r="9191" spans="2:8" ht="12.5" x14ac:dyDescent="0.25">
      <c r="B9191" s="25"/>
      <c r="C9191" s="33"/>
      <c r="D9191" s="1"/>
      <c r="E9191" s="1"/>
      <c r="F9191" s="34"/>
      <c r="G9191" s="2"/>
      <c r="H9191" s="44">
        <f t="shared" si="148"/>
        <v>0</v>
      </c>
    </row>
    <row r="9192" spans="2:8" ht="12.5" x14ac:dyDescent="0.25">
      <c r="B9192" s="25"/>
      <c r="C9192" s="33"/>
      <c r="D9192" s="1"/>
      <c r="E9192" s="1"/>
      <c r="F9192" s="34"/>
      <c r="G9192" s="2"/>
      <c r="H9192" s="44">
        <f t="shared" si="148"/>
        <v>0</v>
      </c>
    </row>
    <row r="9193" spans="2:8" ht="12.5" x14ac:dyDescent="0.25">
      <c r="B9193" s="25"/>
      <c r="C9193" s="33"/>
      <c r="D9193" s="1"/>
      <c r="E9193" s="1"/>
      <c r="F9193" s="34"/>
      <c r="G9193" s="2"/>
      <c r="H9193" s="44">
        <f t="shared" si="148"/>
        <v>0</v>
      </c>
    </row>
    <row r="9194" spans="2:8" ht="12.5" x14ac:dyDescent="0.25">
      <c r="B9194" s="25"/>
      <c r="C9194" s="33"/>
      <c r="D9194" s="1"/>
      <c r="E9194" s="1"/>
      <c r="F9194" s="34"/>
      <c r="G9194" s="2"/>
      <c r="H9194" s="44">
        <f t="shared" si="148"/>
        <v>0</v>
      </c>
    </row>
    <row r="9195" spans="2:8" ht="12.5" x14ac:dyDescent="0.25">
      <c r="B9195" s="25"/>
      <c r="C9195" s="33"/>
      <c r="D9195" s="1"/>
      <c r="E9195" s="1"/>
      <c r="F9195" s="34"/>
      <c r="G9195" s="2"/>
      <c r="H9195" s="44">
        <f t="shared" si="148"/>
        <v>0</v>
      </c>
    </row>
    <row r="9196" spans="2:8" ht="12.5" x14ac:dyDescent="0.25">
      <c r="B9196" s="25"/>
      <c r="C9196" s="33"/>
      <c r="D9196" s="1"/>
      <c r="E9196" s="1"/>
      <c r="F9196" s="34"/>
      <c r="G9196" s="2"/>
      <c r="H9196" s="44">
        <f t="shared" si="148"/>
        <v>0</v>
      </c>
    </row>
    <row r="9197" spans="2:8" ht="12.5" x14ac:dyDescent="0.25">
      <c r="B9197" s="25"/>
      <c r="C9197" s="33"/>
      <c r="D9197" s="1"/>
      <c r="E9197" s="1"/>
      <c r="F9197" s="34"/>
      <c r="G9197" s="2"/>
      <c r="H9197" s="44">
        <f t="shared" si="148"/>
        <v>0</v>
      </c>
    </row>
    <row r="9198" spans="2:8" ht="12.5" x14ac:dyDescent="0.25">
      <c r="B9198" s="25"/>
      <c r="C9198" s="33"/>
      <c r="D9198" s="1"/>
      <c r="E9198" s="1"/>
      <c r="F9198" s="34"/>
      <c r="G9198" s="2"/>
      <c r="H9198" s="44">
        <f t="shared" si="148"/>
        <v>0</v>
      </c>
    </row>
    <row r="9199" spans="2:8" ht="12.5" x14ac:dyDescent="0.25">
      <c r="B9199" s="25"/>
      <c r="C9199" s="33"/>
      <c r="D9199" s="1"/>
      <c r="E9199" s="1"/>
      <c r="F9199" s="34"/>
      <c r="G9199" s="2"/>
      <c r="H9199" s="44">
        <f t="shared" si="148"/>
        <v>0</v>
      </c>
    </row>
    <row r="9200" spans="2:8" ht="12.5" x14ac:dyDescent="0.25">
      <c r="B9200" s="25"/>
      <c r="C9200" s="33"/>
      <c r="D9200" s="1"/>
      <c r="E9200" s="1"/>
      <c r="F9200" s="34"/>
      <c r="G9200" s="2"/>
      <c r="H9200" s="44">
        <f t="shared" si="148"/>
        <v>0</v>
      </c>
    </row>
    <row r="9201" spans="2:8" ht="12.5" x14ac:dyDescent="0.25">
      <c r="B9201" s="25"/>
      <c r="C9201" s="33"/>
      <c r="D9201" s="1"/>
      <c r="E9201" s="1"/>
      <c r="F9201" s="34"/>
      <c r="G9201" s="2"/>
      <c r="H9201" s="44">
        <f t="shared" si="148"/>
        <v>0</v>
      </c>
    </row>
    <row r="9202" spans="2:8" ht="12.5" x14ac:dyDescent="0.25">
      <c r="B9202" s="25"/>
      <c r="C9202" s="33"/>
      <c r="D9202" s="1"/>
      <c r="E9202" s="1"/>
      <c r="F9202" s="34"/>
      <c r="G9202" s="2"/>
      <c r="H9202" s="44">
        <f t="shared" si="148"/>
        <v>0</v>
      </c>
    </row>
    <row r="9203" spans="2:8" ht="12.5" x14ac:dyDescent="0.25">
      <c r="B9203" s="25"/>
      <c r="C9203" s="33"/>
      <c r="D9203" s="1"/>
      <c r="E9203" s="1"/>
      <c r="F9203" s="34"/>
      <c r="G9203" s="2"/>
      <c r="H9203" s="44">
        <f t="shared" si="148"/>
        <v>0</v>
      </c>
    </row>
    <row r="9204" spans="2:8" ht="12.5" x14ac:dyDescent="0.25">
      <c r="B9204" s="25"/>
      <c r="C9204" s="33"/>
      <c r="D9204" s="1"/>
      <c r="E9204" s="1"/>
      <c r="F9204" s="34"/>
      <c r="G9204" s="2"/>
      <c r="H9204" s="44">
        <f t="shared" si="148"/>
        <v>0</v>
      </c>
    </row>
    <row r="9205" spans="2:8" ht="12.5" x14ac:dyDescent="0.25">
      <c r="B9205" s="25"/>
      <c r="C9205" s="33"/>
      <c r="D9205" s="1"/>
      <c r="E9205" s="1"/>
      <c r="F9205" s="34"/>
      <c r="G9205" s="2"/>
      <c r="H9205" s="44">
        <f t="shared" si="148"/>
        <v>0</v>
      </c>
    </row>
    <row r="9206" spans="2:8" ht="12.5" x14ac:dyDescent="0.25">
      <c r="B9206" s="25"/>
      <c r="C9206" s="33"/>
      <c r="D9206" s="1"/>
      <c r="E9206" s="1"/>
      <c r="F9206" s="34"/>
      <c r="G9206" s="2"/>
      <c r="H9206" s="44">
        <f t="shared" si="148"/>
        <v>0</v>
      </c>
    </row>
    <row r="9207" spans="2:8" ht="12.5" x14ac:dyDescent="0.25">
      <c r="B9207" s="25"/>
      <c r="C9207" s="33"/>
      <c r="D9207" s="1"/>
      <c r="E9207" s="1"/>
      <c r="F9207" s="34"/>
      <c r="G9207" s="2"/>
      <c r="H9207" s="44">
        <f t="shared" si="148"/>
        <v>0</v>
      </c>
    </row>
    <row r="9208" spans="2:8" ht="12.5" x14ac:dyDescent="0.25">
      <c r="B9208" s="25"/>
      <c r="C9208" s="33"/>
      <c r="D9208" s="1"/>
      <c r="E9208" s="1"/>
      <c r="F9208" s="34"/>
      <c r="G9208" s="2"/>
      <c r="H9208" s="44">
        <f t="shared" si="148"/>
        <v>0</v>
      </c>
    </row>
    <row r="9209" spans="2:8" ht="12.5" x14ac:dyDescent="0.25">
      <c r="B9209" s="25"/>
      <c r="C9209" s="33"/>
      <c r="D9209" s="1"/>
      <c r="E9209" s="1"/>
      <c r="F9209" s="34"/>
      <c r="G9209" s="2"/>
      <c r="H9209" s="44">
        <f t="shared" si="148"/>
        <v>0</v>
      </c>
    </row>
    <row r="9210" spans="2:8" ht="12.5" x14ac:dyDescent="0.25">
      <c r="B9210" s="25"/>
      <c r="C9210" s="33"/>
      <c r="D9210" s="1"/>
      <c r="E9210" s="1"/>
      <c r="F9210" s="34"/>
      <c r="G9210" s="2"/>
      <c r="H9210" s="44">
        <f t="shared" si="148"/>
        <v>0</v>
      </c>
    </row>
    <row r="9211" spans="2:8" ht="12.5" x14ac:dyDescent="0.25">
      <c r="B9211" s="25"/>
      <c r="C9211" s="33"/>
      <c r="D9211" s="1"/>
      <c r="E9211" s="1"/>
      <c r="F9211" s="34"/>
      <c r="G9211" s="2"/>
      <c r="H9211" s="44">
        <f t="shared" si="148"/>
        <v>0</v>
      </c>
    </row>
    <row r="9212" spans="2:8" ht="12.5" x14ac:dyDescent="0.25">
      <c r="B9212" s="25"/>
      <c r="C9212" s="33"/>
      <c r="D9212" s="1"/>
      <c r="E9212" s="1"/>
      <c r="F9212" s="34"/>
      <c r="G9212" s="2"/>
      <c r="H9212" s="44">
        <f t="shared" si="148"/>
        <v>0</v>
      </c>
    </row>
    <row r="9213" spans="2:8" ht="12.5" x14ac:dyDescent="0.25">
      <c r="B9213" s="25"/>
      <c r="C9213" s="33"/>
      <c r="D9213" s="1"/>
      <c r="E9213" s="1"/>
      <c r="F9213" s="34"/>
      <c r="G9213" s="2"/>
      <c r="H9213" s="44">
        <f t="shared" si="148"/>
        <v>0</v>
      </c>
    </row>
    <row r="9214" spans="2:8" ht="12.5" x14ac:dyDescent="0.25">
      <c r="B9214" s="25"/>
      <c r="C9214" s="33"/>
      <c r="D9214" s="1"/>
      <c r="E9214" s="1"/>
      <c r="F9214" s="34"/>
      <c r="G9214" s="2"/>
      <c r="H9214" s="44">
        <f t="shared" si="148"/>
        <v>0</v>
      </c>
    </row>
    <row r="9215" spans="2:8" ht="12.5" x14ac:dyDescent="0.25">
      <c r="B9215" s="25"/>
      <c r="C9215" s="33"/>
      <c r="D9215" s="1"/>
      <c r="E9215" s="1"/>
      <c r="F9215" s="34"/>
      <c r="G9215" s="2"/>
      <c r="H9215" s="44">
        <f t="shared" si="148"/>
        <v>0</v>
      </c>
    </row>
    <row r="9216" spans="2:8" ht="12.5" x14ac:dyDescent="0.25">
      <c r="B9216" s="25"/>
      <c r="C9216" s="33"/>
      <c r="D9216" s="1"/>
      <c r="E9216" s="1"/>
      <c r="F9216" s="34"/>
      <c r="G9216" s="2"/>
      <c r="H9216" s="44">
        <f t="shared" si="148"/>
        <v>0</v>
      </c>
    </row>
    <row r="9217" spans="2:8" ht="12.5" x14ac:dyDescent="0.25">
      <c r="B9217" s="25"/>
      <c r="C9217" s="33"/>
      <c r="D9217" s="1"/>
      <c r="E9217" s="1"/>
      <c r="F9217" s="34"/>
      <c r="G9217" s="2"/>
      <c r="H9217" s="44">
        <f t="shared" si="148"/>
        <v>0</v>
      </c>
    </row>
    <row r="9218" spans="2:8" ht="12.5" x14ac:dyDescent="0.25">
      <c r="B9218" s="25"/>
      <c r="C9218" s="33"/>
      <c r="D9218" s="1"/>
      <c r="E9218" s="1"/>
      <c r="F9218" s="34"/>
      <c r="G9218" s="2"/>
      <c r="H9218" s="44">
        <f t="shared" si="148"/>
        <v>0</v>
      </c>
    </row>
    <row r="9219" spans="2:8" ht="12.5" x14ac:dyDescent="0.25">
      <c r="B9219" s="25"/>
      <c r="C9219" s="33"/>
      <c r="D9219" s="1"/>
      <c r="E9219" s="1"/>
      <c r="F9219" s="34"/>
      <c r="G9219" s="2"/>
      <c r="H9219" s="44">
        <f t="shared" si="148"/>
        <v>0</v>
      </c>
    </row>
    <row r="9220" spans="2:8" ht="12.5" x14ac:dyDescent="0.25">
      <c r="B9220" s="25"/>
      <c r="C9220" s="33"/>
      <c r="D9220" s="1"/>
      <c r="E9220" s="1"/>
      <c r="F9220" s="34"/>
      <c r="G9220" s="2"/>
      <c r="H9220" s="44">
        <f t="shared" si="148"/>
        <v>0</v>
      </c>
    </row>
    <row r="9221" spans="2:8" ht="12.5" x14ac:dyDescent="0.25">
      <c r="B9221" s="25"/>
      <c r="C9221" s="33"/>
      <c r="D9221" s="1"/>
      <c r="E9221" s="1"/>
      <c r="F9221" s="34"/>
      <c r="G9221" s="2"/>
      <c r="H9221" s="44">
        <f t="shared" si="148"/>
        <v>0</v>
      </c>
    </row>
    <row r="9222" spans="2:8" ht="12.5" x14ac:dyDescent="0.25">
      <c r="B9222" s="25"/>
      <c r="C9222" s="33"/>
      <c r="D9222" s="1"/>
      <c r="E9222" s="1"/>
      <c r="F9222" s="34"/>
      <c r="G9222" s="2"/>
      <c r="H9222" s="44">
        <f t="shared" ref="H9222:H9285" si="149">F9222*ROUND(G9222,4)</f>
        <v>0</v>
      </c>
    </row>
    <row r="9223" spans="2:8" ht="12.5" x14ac:dyDescent="0.25">
      <c r="B9223" s="25"/>
      <c r="C9223" s="33"/>
      <c r="D9223" s="1"/>
      <c r="E9223" s="1"/>
      <c r="F9223" s="34"/>
      <c r="G9223" s="2"/>
      <c r="H9223" s="44">
        <f t="shared" si="149"/>
        <v>0</v>
      </c>
    </row>
    <row r="9224" spans="2:8" ht="12.5" x14ac:dyDescent="0.25">
      <c r="B9224" s="25"/>
      <c r="C9224" s="33"/>
      <c r="D9224" s="1"/>
      <c r="E9224" s="1"/>
      <c r="F9224" s="34"/>
      <c r="G9224" s="2"/>
      <c r="H9224" s="44">
        <f t="shared" si="149"/>
        <v>0</v>
      </c>
    </row>
    <row r="9225" spans="2:8" ht="12.5" x14ac:dyDescent="0.25">
      <c r="B9225" s="25"/>
      <c r="C9225" s="33"/>
      <c r="D9225" s="1"/>
      <c r="E9225" s="1"/>
      <c r="F9225" s="34"/>
      <c r="G9225" s="2"/>
      <c r="H9225" s="44">
        <f t="shared" si="149"/>
        <v>0</v>
      </c>
    </row>
    <row r="9226" spans="2:8" ht="12.5" x14ac:dyDescent="0.25">
      <c r="B9226" s="25"/>
      <c r="C9226" s="33"/>
      <c r="D9226" s="1"/>
      <c r="E9226" s="1"/>
      <c r="F9226" s="34"/>
      <c r="G9226" s="2"/>
      <c r="H9226" s="44">
        <f t="shared" si="149"/>
        <v>0</v>
      </c>
    </row>
    <row r="9227" spans="2:8" ht="12.5" x14ac:dyDescent="0.25">
      <c r="B9227" s="25"/>
      <c r="C9227" s="33"/>
      <c r="D9227" s="1"/>
      <c r="E9227" s="1"/>
      <c r="F9227" s="34"/>
      <c r="G9227" s="2"/>
      <c r="H9227" s="44">
        <f t="shared" si="149"/>
        <v>0</v>
      </c>
    </row>
    <row r="9228" spans="2:8" ht="12.5" x14ac:dyDescent="0.25">
      <c r="B9228" s="25"/>
      <c r="C9228" s="33"/>
      <c r="D9228" s="1"/>
      <c r="E9228" s="1"/>
      <c r="F9228" s="34"/>
      <c r="G9228" s="2"/>
      <c r="H9228" s="44">
        <f t="shared" si="149"/>
        <v>0</v>
      </c>
    </row>
    <row r="9229" spans="2:8" ht="12.5" x14ac:dyDescent="0.25">
      <c r="B9229" s="25"/>
      <c r="C9229" s="33"/>
      <c r="D9229" s="1"/>
      <c r="E9229" s="1"/>
      <c r="F9229" s="34"/>
      <c r="G9229" s="2"/>
      <c r="H9229" s="44">
        <f t="shared" si="149"/>
        <v>0</v>
      </c>
    </row>
    <row r="9230" spans="2:8" ht="12.5" x14ac:dyDescent="0.25">
      <c r="B9230" s="25"/>
      <c r="C9230" s="33"/>
      <c r="D9230" s="1"/>
      <c r="E9230" s="1"/>
      <c r="F9230" s="34"/>
      <c r="G9230" s="2"/>
      <c r="H9230" s="44">
        <f t="shared" si="149"/>
        <v>0</v>
      </c>
    </row>
    <row r="9231" spans="2:8" ht="12.5" x14ac:dyDescent="0.25">
      <c r="B9231" s="25"/>
      <c r="C9231" s="33"/>
      <c r="D9231" s="1"/>
      <c r="E9231" s="1"/>
      <c r="F9231" s="34"/>
      <c r="G9231" s="2"/>
      <c r="H9231" s="44">
        <f t="shared" si="149"/>
        <v>0</v>
      </c>
    </row>
    <row r="9232" spans="2:8" ht="12.5" x14ac:dyDescent="0.25">
      <c r="B9232" s="25"/>
      <c r="C9232" s="33"/>
      <c r="D9232" s="1"/>
      <c r="E9232" s="1"/>
      <c r="F9232" s="34"/>
      <c r="G9232" s="2"/>
      <c r="H9232" s="44">
        <f t="shared" si="149"/>
        <v>0</v>
      </c>
    </row>
    <row r="9233" spans="2:8" ht="12.5" x14ac:dyDescent="0.25">
      <c r="B9233" s="25"/>
      <c r="C9233" s="33"/>
      <c r="D9233" s="1"/>
      <c r="E9233" s="1"/>
      <c r="F9233" s="34"/>
      <c r="G9233" s="2"/>
      <c r="H9233" s="44">
        <f t="shared" si="149"/>
        <v>0</v>
      </c>
    </row>
    <row r="9234" spans="2:8" ht="12.5" x14ac:dyDescent="0.25">
      <c r="B9234" s="25"/>
      <c r="C9234" s="33"/>
      <c r="D9234" s="1"/>
      <c r="E9234" s="1"/>
      <c r="F9234" s="34"/>
      <c r="G9234" s="2"/>
      <c r="H9234" s="44">
        <f t="shared" si="149"/>
        <v>0</v>
      </c>
    </row>
    <row r="9235" spans="2:8" ht="12.5" x14ac:dyDescent="0.25">
      <c r="B9235" s="25"/>
      <c r="C9235" s="33"/>
      <c r="D9235" s="1"/>
      <c r="E9235" s="1"/>
      <c r="F9235" s="34"/>
      <c r="G9235" s="2"/>
      <c r="H9235" s="44">
        <f t="shared" si="149"/>
        <v>0</v>
      </c>
    </row>
    <row r="9236" spans="2:8" ht="12.5" x14ac:dyDescent="0.25">
      <c r="B9236" s="25"/>
      <c r="C9236" s="33"/>
      <c r="D9236" s="1"/>
      <c r="E9236" s="1"/>
      <c r="F9236" s="34"/>
      <c r="G9236" s="2"/>
      <c r="H9236" s="44">
        <f t="shared" si="149"/>
        <v>0</v>
      </c>
    </row>
    <row r="9237" spans="2:8" ht="12.5" x14ac:dyDescent="0.25">
      <c r="B9237" s="25"/>
      <c r="C9237" s="33"/>
      <c r="D9237" s="1"/>
      <c r="E9237" s="1"/>
      <c r="F9237" s="34"/>
      <c r="G9237" s="2"/>
      <c r="H9237" s="44">
        <f t="shared" si="149"/>
        <v>0</v>
      </c>
    </row>
    <row r="9238" spans="2:8" ht="12.5" x14ac:dyDescent="0.25">
      <c r="B9238" s="25"/>
      <c r="C9238" s="33"/>
      <c r="D9238" s="1"/>
      <c r="E9238" s="1"/>
      <c r="F9238" s="34"/>
      <c r="G9238" s="2"/>
      <c r="H9238" s="44">
        <f t="shared" si="149"/>
        <v>0</v>
      </c>
    </row>
    <row r="9239" spans="2:8" ht="12.5" x14ac:dyDescent="0.25">
      <c r="B9239" s="25"/>
      <c r="C9239" s="33"/>
      <c r="D9239" s="1"/>
      <c r="E9239" s="1"/>
      <c r="F9239" s="34"/>
      <c r="G9239" s="2"/>
      <c r="H9239" s="44">
        <f t="shared" si="149"/>
        <v>0</v>
      </c>
    </row>
    <row r="9240" spans="2:8" ht="12.5" x14ac:dyDescent="0.25">
      <c r="B9240" s="25"/>
      <c r="C9240" s="33"/>
      <c r="D9240" s="1"/>
      <c r="E9240" s="1"/>
      <c r="F9240" s="34"/>
      <c r="G9240" s="2"/>
      <c r="H9240" s="44">
        <f t="shared" si="149"/>
        <v>0</v>
      </c>
    </row>
    <row r="9241" spans="2:8" ht="12.5" x14ac:dyDescent="0.25">
      <c r="B9241" s="25"/>
      <c r="C9241" s="33"/>
      <c r="D9241" s="1"/>
      <c r="E9241" s="1"/>
      <c r="F9241" s="34"/>
      <c r="G9241" s="2"/>
      <c r="H9241" s="44">
        <f t="shared" si="149"/>
        <v>0</v>
      </c>
    </row>
    <row r="9242" spans="2:8" ht="12.5" x14ac:dyDescent="0.25">
      <c r="B9242" s="25"/>
      <c r="C9242" s="33"/>
      <c r="D9242" s="1"/>
      <c r="E9242" s="1"/>
      <c r="F9242" s="34"/>
      <c r="G9242" s="2"/>
      <c r="H9242" s="44">
        <f t="shared" si="149"/>
        <v>0</v>
      </c>
    </row>
    <row r="9243" spans="2:8" ht="12.5" x14ac:dyDescent="0.25">
      <c r="B9243" s="25"/>
      <c r="C9243" s="33"/>
      <c r="D9243" s="1"/>
      <c r="E9243" s="1"/>
      <c r="F9243" s="34"/>
      <c r="G9243" s="2"/>
      <c r="H9243" s="44">
        <f t="shared" si="149"/>
        <v>0</v>
      </c>
    </row>
    <row r="9244" spans="2:8" ht="12.5" x14ac:dyDescent="0.25">
      <c r="B9244" s="25"/>
      <c r="C9244" s="33"/>
      <c r="D9244" s="1"/>
      <c r="E9244" s="1"/>
      <c r="F9244" s="34"/>
      <c r="G9244" s="2"/>
      <c r="H9244" s="44">
        <f t="shared" si="149"/>
        <v>0</v>
      </c>
    </row>
    <row r="9245" spans="2:8" ht="12.5" x14ac:dyDescent="0.25">
      <c r="B9245" s="25"/>
      <c r="C9245" s="33"/>
      <c r="D9245" s="1"/>
      <c r="E9245" s="1"/>
      <c r="F9245" s="34"/>
      <c r="G9245" s="2"/>
      <c r="H9245" s="44">
        <f t="shared" si="149"/>
        <v>0</v>
      </c>
    </row>
    <row r="9246" spans="2:8" ht="12.5" x14ac:dyDescent="0.25">
      <c r="B9246" s="25"/>
      <c r="C9246" s="33"/>
      <c r="D9246" s="1"/>
      <c r="E9246" s="1"/>
      <c r="F9246" s="34"/>
      <c r="G9246" s="2"/>
      <c r="H9246" s="44">
        <f t="shared" si="149"/>
        <v>0</v>
      </c>
    </row>
    <row r="9247" spans="2:8" ht="12.5" x14ac:dyDescent="0.25">
      <c r="B9247" s="25"/>
      <c r="C9247" s="33"/>
      <c r="D9247" s="1"/>
      <c r="E9247" s="1"/>
      <c r="F9247" s="34"/>
      <c r="G9247" s="2"/>
      <c r="H9247" s="44">
        <f t="shared" si="149"/>
        <v>0</v>
      </c>
    </row>
    <row r="9248" spans="2:8" ht="12.5" x14ac:dyDescent="0.25">
      <c r="B9248" s="25"/>
      <c r="C9248" s="33"/>
      <c r="D9248" s="1"/>
      <c r="E9248" s="1"/>
      <c r="F9248" s="34"/>
      <c r="G9248" s="2"/>
      <c r="H9248" s="44">
        <f t="shared" si="149"/>
        <v>0</v>
      </c>
    </row>
    <row r="9249" spans="2:8" ht="12.5" x14ac:dyDescent="0.25">
      <c r="B9249" s="25"/>
      <c r="C9249" s="33"/>
      <c r="D9249" s="1"/>
      <c r="E9249" s="1"/>
      <c r="F9249" s="34"/>
      <c r="G9249" s="2"/>
      <c r="H9249" s="44">
        <f t="shared" si="149"/>
        <v>0</v>
      </c>
    </row>
    <row r="9250" spans="2:8" ht="12.5" x14ac:dyDescent="0.25">
      <c r="B9250" s="25"/>
      <c r="C9250" s="33"/>
      <c r="D9250" s="1"/>
      <c r="E9250" s="1"/>
      <c r="F9250" s="34"/>
      <c r="G9250" s="2"/>
      <c r="H9250" s="44">
        <f t="shared" si="149"/>
        <v>0</v>
      </c>
    </row>
    <row r="9251" spans="2:8" ht="12.5" x14ac:dyDescent="0.25">
      <c r="B9251" s="25"/>
      <c r="C9251" s="33"/>
      <c r="D9251" s="1"/>
      <c r="E9251" s="1"/>
      <c r="F9251" s="34"/>
      <c r="G9251" s="2"/>
      <c r="H9251" s="44">
        <f t="shared" si="149"/>
        <v>0</v>
      </c>
    </row>
    <row r="9252" spans="2:8" ht="12.5" x14ac:dyDescent="0.25">
      <c r="B9252" s="25"/>
      <c r="C9252" s="33"/>
      <c r="D9252" s="1"/>
      <c r="E9252" s="1"/>
      <c r="F9252" s="34"/>
      <c r="G9252" s="2"/>
      <c r="H9252" s="44">
        <f t="shared" si="149"/>
        <v>0</v>
      </c>
    </row>
    <row r="9253" spans="2:8" ht="12.5" x14ac:dyDescent="0.25">
      <c r="B9253" s="25"/>
      <c r="C9253" s="33"/>
      <c r="D9253" s="1"/>
      <c r="E9253" s="1"/>
      <c r="F9253" s="34"/>
      <c r="G9253" s="2"/>
      <c r="H9253" s="44">
        <f t="shared" si="149"/>
        <v>0</v>
      </c>
    </row>
    <row r="9254" spans="2:8" ht="12.5" x14ac:dyDescent="0.25">
      <c r="B9254" s="25"/>
      <c r="C9254" s="33"/>
      <c r="D9254" s="1"/>
      <c r="E9254" s="1"/>
      <c r="F9254" s="34"/>
      <c r="G9254" s="2"/>
      <c r="H9254" s="44">
        <f t="shared" si="149"/>
        <v>0</v>
      </c>
    </row>
    <row r="9255" spans="2:8" ht="12.5" x14ac:dyDescent="0.25">
      <c r="B9255" s="25"/>
      <c r="C9255" s="33"/>
      <c r="D9255" s="1"/>
      <c r="E9255" s="1"/>
      <c r="F9255" s="34"/>
      <c r="G9255" s="2"/>
      <c r="H9255" s="44">
        <f t="shared" si="149"/>
        <v>0</v>
      </c>
    </row>
    <row r="9256" spans="2:8" ht="12.5" x14ac:dyDescent="0.25">
      <c r="B9256" s="25"/>
      <c r="C9256" s="33"/>
      <c r="D9256" s="1"/>
      <c r="E9256" s="1"/>
      <c r="F9256" s="34"/>
      <c r="G9256" s="2"/>
      <c r="H9256" s="44">
        <f t="shared" si="149"/>
        <v>0</v>
      </c>
    </row>
    <row r="9257" spans="2:8" ht="12.5" x14ac:dyDescent="0.25">
      <c r="B9257" s="25"/>
      <c r="C9257" s="33"/>
      <c r="D9257" s="1"/>
      <c r="E9257" s="1"/>
      <c r="F9257" s="34"/>
      <c r="G9257" s="2"/>
      <c r="H9257" s="44">
        <f t="shared" si="149"/>
        <v>0</v>
      </c>
    </row>
    <row r="9258" spans="2:8" ht="12.5" x14ac:dyDescent="0.25">
      <c r="B9258" s="25"/>
      <c r="C9258" s="33"/>
      <c r="D9258" s="1"/>
      <c r="E9258" s="1"/>
      <c r="F9258" s="34"/>
      <c r="G9258" s="2"/>
      <c r="H9258" s="44">
        <f t="shared" si="149"/>
        <v>0</v>
      </c>
    </row>
    <row r="9259" spans="2:8" ht="12.5" x14ac:dyDescent="0.25">
      <c r="B9259" s="25"/>
      <c r="C9259" s="33"/>
      <c r="D9259" s="1"/>
      <c r="E9259" s="1"/>
      <c r="F9259" s="34"/>
      <c r="G9259" s="2"/>
      <c r="H9259" s="44">
        <f t="shared" si="149"/>
        <v>0</v>
      </c>
    </row>
    <row r="9260" spans="2:8" ht="12.5" x14ac:dyDescent="0.25">
      <c r="B9260" s="25"/>
      <c r="C9260" s="33"/>
      <c r="D9260" s="1"/>
      <c r="E9260" s="1"/>
      <c r="F9260" s="34"/>
      <c r="G9260" s="2"/>
      <c r="H9260" s="44">
        <f t="shared" si="149"/>
        <v>0</v>
      </c>
    </row>
    <row r="9261" spans="2:8" ht="12.5" x14ac:dyDescent="0.25">
      <c r="B9261" s="25"/>
      <c r="C9261" s="33"/>
      <c r="D9261" s="1"/>
      <c r="E9261" s="1"/>
      <c r="F9261" s="34"/>
      <c r="G9261" s="2"/>
      <c r="H9261" s="44">
        <f t="shared" si="149"/>
        <v>0</v>
      </c>
    </row>
    <row r="9262" spans="2:8" ht="12.5" x14ac:dyDescent="0.25">
      <c r="B9262" s="25"/>
      <c r="C9262" s="33"/>
      <c r="D9262" s="1"/>
      <c r="E9262" s="1"/>
      <c r="F9262" s="34"/>
      <c r="G9262" s="2"/>
      <c r="H9262" s="44">
        <f t="shared" si="149"/>
        <v>0</v>
      </c>
    </row>
    <row r="9263" spans="2:8" ht="12.5" x14ac:dyDescent="0.25">
      <c r="B9263" s="25"/>
      <c r="C9263" s="33"/>
      <c r="D9263" s="1"/>
      <c r="E9263" s="1"/>
      <c r="F9263" s="34"/>
      <c r="G9263" s="2"/>
      <c r="H9263" s="44">
        <f t="shared" si="149"/>
        <v>0</v>
      </c>
    </row>
    <row r="9264" spans="2:8" ht="12.5" x14ac:dyDescent="0.25">
      <c r="B9264" s="25"/>
      <c r="C9264" s="33"/>
      <c r="D9264" s="1"/>
      <c r="E9264" s="1"/>
      <c r="F9264" s="34"/>
      <c r="G9264" s="2"/>
      <c r="H9264" s="44">
        <f t="shared" si="149"/>
        <v>0</v>
      </c>
    </row>
    <row r="9265" spans="2:8" ht="12.5" x14ac:dyDescent="0.25">
      <c r="B9265" s="25"/>
      <c r="C9265" s="33"/>
      <c r="D9265" s="1"/>
      <c r="E9265" s="1"/>
      <c r="F9265" s="34"/>
      <c r="G9265" s="2"/>
      <c r="H9265" s="44">
        <f t="shared" si="149"/>
        <v>0</v>
      </c>
    </row>
    <row r="9266" spans="2:8" ht="12.5" x14ac:dyDescent="0.25">
      <c r="B9266" s="25"/>
      <c r="C9266" s="33"/>
      <c r="D9266" s="1"/>
      <c r="E9266" s="1"/>
      <c r="F9266" s="34"/>
      <c r="G9266" s="2"/>
      <c r="H9266" s="44">
        <f t="shared" si="149"/>
        <v>0</v>
      </c>
    </row>
    <row r="9267" spans="2:8" ht="12.5" x14ac:dyDescent="0.25">
      <c r="B9267" s="25"/>
      <c r="C9267" s="33"/>
      <c r="D9267" s="1"/>
      <c r="E9267" s="1"/>
      <c r="F9267" s="34"/>
      <c r="G9267" s="2"/>
      <c r="H9267" s="44">
        <f t="shared" si="149"/>
        <v>0</v>
      </c>
    </row>
    <row r="9268" spans="2:8" ht="12.5" x14ac:dyDescent="0.25">
      <c r="B9268" s="25"/>
      <c r="C9268" s="33"/>
      <c r="D9268" s="1"/>
      <c r="E9268" s="1"/>
      <c r="F9268" s="34"/>
      <c r="G9268" s="2"/>
      <c r="H9268" s="44">
        <f t="shared" si="149"/>
        <v>0</v>
      </c>
    </row>
    <row r="9269" spans="2:8" ht="12.5" x14ac:dyDescent="0.25">
      <c r="B9269" s="25"/>
      <c r="C9269" s="33"/>
      <c r="D9269" s="1"/>
      <c r="E9269" s="1"/>
      <c r="F9269" s="34"/>
      <c r="G9269" s="2"/>
      <c r="H9269" s="44">
        <f t="shared" si="149"/>
        <v>0</v>
      </c>
    </row>
    <row r="9270" spans="2:8" ht="12.5" x14ac:dyDescent="0.25">
      <c r="B9270" s="25"/>
      <c r="C9270" s="33"/>
      <c r="D9270" s="1"/>
      <c r="E9270" s="1"/>
      <c r="F9270" s="34"/>
      <c r="G9270" s="2"/>
      <c r="H9270" s="44">
        <f t="shared" si="149"/>
        <v>0</v>
      </c>
    </row>
    <row r="9271" spans="2:8" ht="12.5" x14ac:dyDescent="0.25">
      <c r="B9271" s="25"/>
      <c r="C9271" s="33"/>
      <c r="D9271" s="1"/>
      <c r="E9271" s="1"/>
      <c r="F9271" s="34"/>
      <c r="G9271" s="2"/>
      <c r="H9271" s="44">
        <f t="shared" si="149"/>
        <v>0</v>
      </c>
    </row>
    <row r="9272" spans="2:8" ht="12.5" x14ac:dyDescent="0.25">
      <c r="B9272" s="25"/>
      <c r="C9272" s="33"/>
      <c r="D9272" s="1"/>
      <c r="E9272" s="1"/>
      <c r="F9272" s="34"/>
      <c r="G9272" s="2"/>
      <c r="H9272" s="44">
        <f t="shared" si="149"/>
        <v>0</v>
      </c>
    </row>
    <row r="9273" spans="2:8" ht="12.5" x14ac:dyDescent="0.25">
      <c r="B9273" s="25"/>
      <c r="C9273" s="33"/>
      <c r="D9273" s="1"/>
      <c r="E9273" s="1"/>
      <c r="F9273" s="34"/>
      <c r="G9273" s="2"/>
      <c r="H9273" s="44">
        <f t="shared" si="149"/>
        <v>0</v>
      </c>
    </row>
    <row r="9274" spans="2:8" ht="12.5" x14ac:dyDescent="0.25">
      <c r="B9274" s="25"/>
      <c r="C9274" s="33"/>
      <c r="D9274" s="1"/>
      <c r="E9274" s="1"/>
      <c r="F9274" s="34"/>
      <c r="G9274" s="2"/>
      <c r="H9274" s="44">
        <f t="shared" si="149"/>
        <v>0</v>
      </c>
    </row>
    <row r="9275" spans="2:8" ht="12.5" x14ac:dyDescent="0.25">
      <c r="B9275" s="25"/>
      <c r="C9275" s="33"/>
      <c r="D9275" s="1"/>
      <c r="E9275" s="1"/>
      <c r="F9275" s="34"/>
      <c r="G9275" s="2"/>
      <c r="H9275" s="44">
        <f t="shared" si="149"/>
        <v>0</v>
      </c>
    </row>
    <row r="9276" spans="2:8" ht="12.5" x14ac:dyDescent="0.25">
      <c r="B9276" s="25"/>
      <c r="C9276" s="33"/>
      <c r="D9276" s="1"/>
      <c r="E9276" s="1"/>
      <c r="F9276" s="34"/>
      <c r="G9276" s="2"/>
      <c r="H9276" s="44">
        <f t="shared" si="149"/>
        <v>0</v>
      </c>
    </row>
    <row r="9277" spans="2:8" ht="12.5" x14ac:dyDescent="0.25">
      <c r="B9277" s="25"/>
      <c r="C9277" s="33"/>
      <c r="D9277" s="1"/>
      <c r="E9277" s="1"/>
      <c r="F9277" s="34"/>
      <c r="G9277" s="2"/>
      <c r="H9277" s="44">
        <f t="shared" si="149"/>
        <v>0</v>
      </c>
    </row>
    <row r="9278" spans="2:8" ht="12.5" x14ac:dyDescent="0.25">
      <c r="B9278" s="25"/>
      <c r="C9278" s="33"/>
      <c r="D9278" s="1"/>
      <c r="E9278" s="1"/>
      <c r="F9278" s="34"/>
      <c r="G9278" s="2"/>
      <c r="H9278" s="44">
        <f t="shared" si="149"/>
        <v>0</v>
      </c>
    </row>
    <row r="9279" spans="2:8" ht="12.5" x14ac:dyDescent="0.25">
      <c r="B9279" s="25"/>
      <c r="C9279" s="33"/>
      <c r="D9279" s="1"/>
      <c r="E9279" s="1"/>
      <c r="F9279" s="34"/>
      <c r="G9279" s="2"/>
      <c r="H9279" s="44">
        <f t="shared" si="149"/>
        <v>0</v>
      </c>
    </row>
    <row r="9280" spans="2:8" ht="12.5" x14ac:dyDescent="0.25">
      <c r="B9280" s="25"/>
      <c r="C9280" s="33"/>
      <c r="D9280" s="1"/>
      <c r="E9280" s="1"/>
      <c r="F9280" s="34"/>
      <c r="G9280" s="2"/>
      <c r="H9280" s="44">
        <f t="shared" si="149"/>
        <v>0</v>
      </c>
    </row>
    <row r="9281" spans="2:8" ht="12.5" x14ac:dyDescent="0.25">
      <c r="B9281" s="25"/>
      <c r="C9281" s="33"/>
      <c r="D9281" s="1"/>
      <c r="E9281" s="1"/>
      <c r="F9281" s="34"/>
      <c r="G9281" s="2"/>
      <c r="H9281" s="44">
        <f t="shared" si="149"/>
        <v>0</v>
      </c>
    </row>
    <row r="9282" spans="2:8" ht="12.5" x14ac:dyDescent="0.25">
      <c r="B9282" s="25"/>
      <c r="C9282" s="33"/>
      <c r="D9282" s="1"/>
      <c r="E9282" s="1"/>
      <c r="F9282" s="34"/>
      <c r="G9282" s="2"/>
      <c r="H9282" s="44">
        <f t="shared" si="149"/>
        <v>0</v>
      </c>
    </row>
    <row r="9283" spans="2:8" ht="12.5" x14ac:dyDescent="0.25">
      <c r="B9283" s="25"/>
      <c r="C9283" s="33"/>
      <c r="D9283" s="1"/>
      <c r="E9283" s="1"/>
      <c r="F9283" s="34"/>
      <c r="G9283" s="2"/>
      <c r="H9283" s="44">
        <f t="shared" si="149"/>
        <v>0</v>
      </c>
    </row>
    <row r="9284" spans="2:8" ht="12.5" x14ac:dyDescent="0.25">
      <c r="B9284" s="25"/>
      <c r="C9284" s="33"/>
      <c r="D9284" s="1"/>
      <c r="E9284" s="1"/>
      <c r="F9284" s="34"/>
      <c r="G9284" s="2"/>
      <c r="H9284" s="44">
        <f t="shared" si="149"/>
        <v>0</v>
      </c>
    </row>
    <row r="9285" spans="2:8" ht="12.5" x14ac:dyDescent="0.25">
      <c r="B9285" s="25"/>
      <c r="C9285" s="33"/>
      <c r="D9285" s="1"/>
      <c r="E9285" s="1"/>
      <c r="F9285" s="34"/>
      <c r="G9285" s="2"/>
      <c r="H9285" s="44">
        <f t="shared" si="149"/>
        <v>0</v>
      </c>
    </row>
    <row r="9286" spans="2:8" ht="12.5" x14ac:dyDescent="0.25">
      <c r="B9286" s="25"/>
      <c r="C9286" s="33"/>
      <c r="D9286" s="1"/>
      <c r="E9286" s="1"/>
      <c r="F9286" s="34"/>
      <c r="G9286" s="2"/>
      <c r="H9286" s="44">
        <f t="shared" ref="H9286:H9349" si="150">F9286*ROUND(G9286,4)</f>
        <v>0</v>
      </c>
    </row>
    <row r="9287" spans="2:8" ht="12.5" x14ac:dyDescent="0.25">
      <c r="B9287" s="25"/>
      <c r="C9287" s="33"/>
      <c r="D9287" s="1"/>
      <c r="E9287" s="1"/>
      <c r="F9287" s="34"/>
      <c r="G9287" s="2"/>
      <c r="H9287" s="44">
        <f t="shared" si="150"/>
        <v>0</v>
      </c>
    </row>
    <row r="9288" spans="2:8" ht="12.5" x14ac:dyDescent="0.25">
      <c r="B9288" s="25"/>
      <c r="C9288" s="33"/>
      <c r="D9288" s="1"/>
      <c r="E9288" s="1"/>
      <c r="F9288" s="34"/>
      <c r="G9288" s="2"/>
      <c r="H9288" s="44">
        <f t="shared" si="150"/>
        <v>0</v>
      </c>
    </row>
    <row r="9289" spans="2:8" ht="12.5" x14ac:dyDescent="0.25">
      <c r="B9289" s="25"/>
      <c r="C9289" s="33"/>
      <c r="D9289" s="1"/>
      <c r="E9289" s="1"/>
      <c r="F9289" s="34"/>
      <c r="G9289" s="2"/>
      <c r="H9289" s="44">
        <f t="shared" si="150"/>
        <v>0</v>
      </c>
    </row>
    <row r="9290" spans="2:8" ht="12.5" x14ac:dyDescent="0.25">
      <c r="B9290" s="25"/>
      <c r="C9290" s="33"/>
      <c r="D9290" s="1"/>
      <c r="E9290" s="1"/>
      <c r="F9290" s="34"/>
      <c r="G9290" s="2"/>
      <c r="H9290" s="44">
        <f t="shared" si="150"/>
        <v>0</v>
      </c>
    </row>
    <row r="9291" spans="2:8" ht="12.5" x14ac:dyDescent="0.25">
      <c r="B9291" s="25"/>
      <c r="C9291" s="33"/>
      <c r="D9291" s="1"/>
      <c r="E9291" s="1"/>
      <c r="F9291" s="34"/>
      <c r="G9291" s="2"/>
      <c r="H9291" s="44">
        <f t="shared" si="150"/>
        <v>0</v>
      </c>
    </row>
    <row r="9292" spans="2:8" ht="12.5" x14ac:dyDescent="0.25">
      <c r="B9292" s="25"/>
      <c r="C9292" s="33"/>
      <c r="D9292" s="1"/>
      <c r="E9292" s="1"/>
      <c r="F9292" s="34"/>
      <c r="G9292" s="2"/>
      <c r="H9292" s="44">
        <f t="shared" si="150"/>
        <v>0</v>
      </c>
    </row>
    <row r="9293" spans="2:8" ht="12.5" x14ac:dyDescent="0.25">
      <c r="B9293" s="25"/>
      <c r="C9293" s="33"/>
      <c r="D9293" s="1"/>
      <c r="E9293" s="1"/>
      <c r="F9293" s="34"/>
      <c r="G9293" s="2"/>
      <c r="H9293" s="44">
        <f t="shared" si="150"/>
        <v>0</v>
      </c>
    </row>
    <row r="9294" spans="2:8" ht="12.5" x14ac:dyDescent="0.25">
      <c r="B9294" s="25"/>
      <c r="C9294" s="33"/>
      <c r="D9294" s="1"/>
      <c r="E9294" s="1"/>
      <c r="F9294" s="34"/>
      <c r="G9294" s="2"/>
      <c r="H9294" s="44">
        <f t="shared" si="150"/>
        <v>0</v>
      </c>
    </row>
    <row r="9295" spans="2:8" ht="12.5" x14ac:dyDescent="0.25">
      <c r="B9295" s="25"/>
      <c r="C9295" s="33"/>
      <c r="D9295" s="1"/>
      <c r="E9295" s="1"/>
      <c r="F9295" s="34"/>
      <c r="G9295" s="2"/>
      <c r="H9295" s="44">
        <f t="shared" si="150"/>
        <v>0</v>
      </c>
    </row>
    <row r="9296" spans="2:8" ht="12.5" x14ac:dyDescent="0.25">
      <c r="B9296" s="25"/>
      <c r="C9296" s="33"/>
      <c r="D9296" s="1"/>
      <c r="E9296" s="1"/>
      <c r="F9296" s="34"/>
      <c r="G9296" s="2"/>
      <c r="H9296" s="44">
        <f t="shared" si="150"/>
        <v>0</v>
      </c>
    </row>
    <row r="9297" spans="2:8" ht="12.5" x14ac:dyDescent="0.25">
      <c r="B9297" s="25"/>
      <c r="C9297" s="33"/>
      <c r="D9297" s="1"/>
      <c r="E9297" s="1"/>
      <c r="F9297" s="34"/>
      <c r="G9297" s="2"/>
      <c r="H9297" s="44">
        <f t="shared" si="150"/>
        <v>0</v>
      </c>
    </row>
    <row r="9298" spans="2:8" ht="12.5" x14ac:dyDescent="0.25">
      <c r="B9298" s="25"/>
      <c r="C9298" s="33"/>
      <c r="D9298" s="1"/>
      <c r="E9298" s="1"/>
      <c r="F9298" s="34"/>
      <c r="G9298" s="2"/>
      <c r="H9298" s="44">
        <f t="shared" si="150"/>
        <v>0</v>
      </c>
    </row>
    <row r="9299" spans="2:8" ht="12.5" x14ac:dyDescent="0.25">
      <c r="B9299" s="25"/>
      <c r="C9299" s="33"/>
      <c r="D9299" s="1"/>
      <c r="E9299" s="1"/>
      <c r="F9299" s="34"/>
      <c r="G9299" s="2"/>
      <c r="H9299" s="44">
        <f t="shared" si="150"/>
        <v>0</v>
      </c>
    </row>
    <row r="9300" spans="2:8" ht="12.5" x14ac:dyDescent="0.25">
      <c r="B9300" s="25"/>
      <c r="C9300" s="33"/>
      <c r="D9300" s="1"/>
      <c r="E9300" s="1"/>
      <c r="F9300" s="34"/>
      <c r="G9300" s="2"/>
      <c r="H9300" s="44">
        <f t="shared" si="150"/>
        <v>0</v>
      </c>
    </row>
    <row r="9301" spans="2:8" ht="12.5" x14ac:dyDescent="0.25">
      <c r="B9301" s="25"/>
      <c r="C9301" s="33"/>
      <c r="D9301" s="1"/>
      <c r="E9301" s="1"/>
      <c r="F9301" s="34"/>
      <c r="G9301" s="2"/>
      <c r="H9301" s="44">
        <f t="shared" si="150"/>
        <v>0</v>
      </c>
    </row>
    <row r="9302" spans="2:8" ht="12.5" x14ac:dyDescent="0.25">
      <c r="B9302" s="25"/>
      <c r="C9302" s="33"/>
      <c r="D9302" s="1"/>
      <c r="E9302" s="1"/>
      <c r="F9302" s="34"/>
      <c r="G9302" s="2"/>
      <c r="H9302" s="44">
        <f t="shared" si="150"/>
        <v>0</v>
      </c>
    </row>
    <row r="9303" spans="2:8" ht="12.5" x14ac:dyDescent="0.25">
      <c r="B9303" s="25"/>
      <c r="C9303" s="33"/>
      <c r="D9303" s="1"/>
      <c r="E9303" s="1"/>
      <c r="F9303" s="34"/>
      <c r="G9303" s="2"/>
      <c r="H9303" s="44">
        <f t="shared" si="150"/>
        <v>0</v>
      </c>
    </row>
    <row r="9304" spans="2:8" ht="12.5" x14ac:dyDescent="0.25">
      <c r="B9304" s="25"/>
      <c r="C9304" s="33"/>
      <c r="D9304" s="1"/>
      <c r="E9304" s="1"/>
      <c r="F9304" s="34"/>
      <c r="G9304" s="2"/>
      <c r="H9304" s="44">
        <f t="shared" si="150"/>
        <v>0</v>
      </c>
    </row>
    <row r="9305" spans="2:8" ht="12.5" x14ac:dyDescent="0.25">
      <c r="B9305" s="25"/>
      <c r="C9305" s="33"/>
      <c r="D9305" s="1"/>
      <c r="E9305" s="1"/>
      <c r="F9305" s="34"/>
      <c r="G9305" s="2"/>
      <c r="H9305" s="44">
        <f t="shared" si="150"/>
        <v>0</v>
      </c>
    </row>
    <row r="9306" spans="2:8" ht="12.5" x14ac:dyDescent="0.25">
      <c r="B9306" s="25"/>
      <c r="C9306" s="33"/>
      <c r="D9306" s="1"/>
      <c r="E9306" s="1"/>
      <c r="F9306" s="34"/>
      <c r="G9306" s="2"/>
      <c r="H9306" s="44">
        <f t="shared" si="150"/>
        <v>0</v>
      </c>
    </row>
    <row r="9307" spans="2:8" ht="12.5" x14ac:dyDescent="0.25">
      <c r="B9307" s="25"/>
      <c r="C9307" s="33"/>
      <c r="D9307" s="1"/>
      <c r="E9307" s="1"/>
      <c r="F9307" s="34"/>
      <c r="G9307" s="2"/>
      <c r="H9307" s="44">
        <f t="shared" si="150"/>
        <v>0</v>
      </c>
    </row>
    <row r="9308" spans="2:8" ht="12.5" x14ac:dyDescent="0.25">
      <c r="B9308" s="25"/>
      <c r="C9308" s="33"/>
      <c r="D9308" s="1"/>
      <c r="E9308" s="1"/>
      <c r="F9308" s="34"/>
      <c r="G9308" s="2"/>
      <c r="H9308" s="44">
        <f t="shared" si="150"/>
        <v>0</v>
      </c>
    </row>
    <row r="9309" spans="2:8" ht="12.5" x14ac:dyDescent="0.25">
      <c r="B9309" s="25"/>
      <c r="C9309" s="33"/>
      <c r="D9309" s="1"/>
      <c r="E9309" s="1"/>
      <c r="F9309" s="34"/>
      <c r="G9309" s="2"/>
      <c r="H9309" s="44">
        <f t="shared" si="150"/>
        <v>0</v>
      </c>
    </row>
    <row r="9310" spans="2:8" ht="12.5" x14ac:dyDescent="0.25">
      <c r="B9310" s="25"/>
      <c r="C9310" s="33"/>
      <c r="D9310" s="1"/>
      <c r="E9310" s="1"/>
      <c r="F9310" s="34"/>
      <c r="G9310" s="2"/>
      <c r="H9310" s="44">
        <f t="shared" si="150"/>
        <v>0</v>
      </c>
    </row>
    <row r="9311" spans="2:8" ht="12.5" x14ac:dyDescent="0.25">
      <c r="B9311" s="25"/>
      <c r="C9311" s="33"/>
      <c r="D9311" s="1"/>
      <c r="E9311" s="1"/>
      <c r="F9311" s="34"/>
      <c r="G9311" s="2"/>
      <c r="H9311" s="44">
        <f t="shared" si="150"/>
        <v>0</v>
      </c>
    </row>
    <row r="9312" spans="2:8" ht="12.5" x14ac:dyDescent="0.25">
      <c r="B9312" s="25"/>
      <c r="C9312" s="33"/>
      <c r="D9312" s="1"/>
      <c r="E9312" s="1"/>
      <c r="F9312" s="34"/>
      <c r="G9312" s="2"/>
      <c r="H9312" s="44">
        <f t="shared" si="150"/>
        <v>0</v>
      </c>
    </row>
    <row r="9313" spans="2:8" ht="12.5" x14ac:dyDescent="0.25">
      <c r="B9313" s="25"/>
      <c r="C9313" s="33"/>
      <c r="D9313" s="1"/>
      <c r="E9313" s="1"/>
      <c r="F9313" s="34"/>
      <c r="G9313" s="2"/>
      <c r="H9313" s="44">
        <f t="shared" si="150"/>
        <v>0</v>
      </c>
    </row>
    <row r="9314" spans="2:8" ht="12.5" x14ac:dyDescent="0.25">
      <c r="B9314" s="25"/>
      <c r="C9314" s="33"/>
      <c r="D9314" s="1"/>
      <c r="E9314" s="1"/>
      <c r="F9314" s="34"/>
      <c r="G9314" s="2"/>
      <c r="H9314" s="44">
        <f t="shared" si="150"/>
        <v>0</v>
      </c>
    </row>
    <row r="9315" spans="2:8" ht="12.5" x14ac:dyDescent="0.25">
      <c r="B9315" s="25"/>
      <c r="C9315" s="33"/>
      <c r="D9315" s="1"/>
      <c r="E9315" s="1"/>
      <c r="F9315" s="34"/>
      <c r="G9315" s="2"/>
      <c r="H9315" s="44">
        <f t="shared" si="150"/>
        <v>0</v>
      </c>
    </row>
    <row r="9316" spans="2:8" ht="12.5" x14ac:dyDescent="0.25">
      <c r="B9316" s="25"/>
      <c r="C9316" s="33"/>
      <c r="D9316" s="1"/>
      <c r="E9316" s="1"/>
      <c r="F9316" s="34"/>
      <c r="G9316" s="2"/>
      <c r="H9316" s="44">
        <f t="shared" si="150"/>
        <v>0</v>
      </c>
    </row>
    <row r="9317" spans="2:8" ht="12.5" x14ac:dyDescent="0.25">
      <c r="B9317" s="25"/>
      <c r="C9317" s="33"/>
      <c r="D9317" s="1"/>
      <c r="E9317" s="1"/>
      <c r="F9317" s="34"/>
      <c r="G9317" s="2"/>
      <c r="H9317" s="44">
        <f t="shared" si="150"/>
        <v>0</v>
      </c>
    </row>
    <row r="9318" spans="2:8" ht="12.5" x14ac:dyDescent="0.25">
      <c r="B9318" s="25"/>
      <c r="C9318" s="33"/>
      <c r="D9318" s="1"/>
      <c r="E9318" s="1"/>
      <c r="F9318" s="34"/>
      <c r="G9318" s="2"/>
      <c r="H9318" s="44">
        <f t="shared" si="150"/>
        <v>0</v>
      </c>
    </row>
    <row r="9319" spans="2:8" ht="12.5" x14ac:dyDescent="0.25">
      <c r="B9319" s="25"/>
      <c r="C9319" s="33"/>
      <c r="D9319" s="1"/>
      <c r="E9319" s="1"/>
      <c r="F9319" s="34"/>
      <c r="G9319" s="2"/>
      <c r="H9319" s="44">
        <f t="shared" si="150"/>
        <v>0</v>
      </c>
    </row>
    <row r="9320" spans="2:8" ht="12.5" x14ac:dyDescent="0.25">
      <c r="B9320" s="25"/>
      <c r="C9320" s="33"/>
      <c r="D9320" s="1"/>
      <c r="E9320" s="1"/>
      <c r="F9320" s="34"/>
      <c r="G9320" s="2"/>
      <c r="H9320" s="44">
        <f t="shared" si="150"/>
        <v>0</v>
      </c>
    </row>
    <row r="9321" spans="2:8" ht="12.5" x14ac:dyDescent="0.25">
      <c r="B9321" s="25"/>
      <c r="C9321" s="33"/>
      <c r="D9321" s="1"/>
      <c r="E9321" s="1"/>
      <c r="F9321" s="34"/>
      <c r="G9321" s="2"/>
      <c r="H9321" s="44">
        <f t="shared" si="150"/>
        <v>0</v>
      </c>
    </row>
    <row r="9322" spans="2:8" ht="12.5" x14ac:dyDescent="0.25">
      <c r="B9322" s="25"/>
      <c r="C9322" s="33"/>
      <c r="D9322" s="1"/>
      <c r="E9322" s="1"/>
      <c r="F9322" s="34"/>
      <c r="G9322" s="2"/>
      <c r="H9322" s="44">
        <f t="shared" si="150"/>
        <v>0</v>
      </c>
    </row>
    <row r="9323" spans="2:8" ht="12.5" x14ac:dyDescent="0.25">
      <c r="B9323" s="25"/>
      <c r="C9323" s="33"/>
      <c r="D9323" s="1"/>
      <c r="E9323" s="1"/>
      <c r="F9323" s="34"/>
      <c r="G9323" s="2"/>
      <c r="H9323" s="44">
        <f t="shared" si="150"/>
        <v>0</v>
      </c>
    </row>
    <row r="9324" spans="2:8" ht="12.5" x14ac:dyDescent="0.25">
      <c r="B9324" s="25"/>
      <c r="C9324" s="33"/>
      <c r="D9324" s="1"/>
      <c r="E9324" s="1"/>
      <c r="F9324" s="34"/>
      <c r="G9324" s="2"/>
      <c r="H9324" s="44">
        <f t="shared" si="150"/>
        <v>0</v>
      </c>
    </row>
    <row r="9325" spans="2:8" ht="12.5" x14ac:dyDescent="0.25">
      <c r="B9325" s="25"/>
      <c r="C9325" s="33"/>
      <c r="D9325" s="1"/>
      <c r="E9325" s="1"/>
      <c r="F9325" s="34"/>
      <c r="G9325" s="2"/>
      <c r="H9325" s="44">
        <f t="shared" si="150"/>
        <v>0</v>
      </c>
    </row>
    <row r="9326" spans="2:8" ht="12.5" x14ac:dyDescent="0.25">
      <c r="B9326" s="25"/>
      <c r="C9326" s="33"/>
      <c r="D9326" s="1"/>
      <c r="E9326" s="1"/>
      <c r="F9326" s="34"/>
      <c r="G9326" s="2"/>
      <c r="H9326" s="44">
        <f t="shared" si="150"/>
        <v>0</v>
      </c>
    </row>
    <row r="9327" spans="2:8" ht="12.5" x14ac:dyDescent="0.25">
      <c r="B9327" s="25"/>
      <c r="C9327" s="33"/>
      <c r="D9327" s="1"/>
      <c r="E9327" s="1"/>
      <c r="F9327" s="34"/>
      <c r="G9327" s="2"/>
      <c r="H9327" s="44">
        <f t="shared" si="150"/>
        <v>0</v>
      </c>
    </row>
    <row r="9328" spans="2:8" ht="12.5" x14ac:dyDescent="0.25">
      <c r="B9328" s="25"/>
      <c r="C9328" s="33"/>
      <c r="D9328" s="1"/>
      <c r="E9328" s="1"/>
      <c r="F9328" s="34"/>
      <c r="G9328" s="2"/>
      <c r="H9328" s="44">
        <f t="shared" si="150"/>
        <v>0</v>
      </c>
    </row>
    <row r="9329" spans="2:8" ht="12.5" x14ac:dyDescent="0.25">
      <c r="B9329" s="25"/>
      <c r="C9329" s="33"/>
      <c r="D9329" s="1"/>
      <c r="E9329" s="1"/>
      <c r="F9329" s="34"/>
      <c r="G9329" s="2"/>
      <c r="H9329" s="44">
        <f t="shared" si="150"/>
        <v>0</v>
      </c>
    </row>
    <row r="9330" spans="2:8" ht="12.5" x14ac:dyDescent="0.25">
      <c r="B9330" s="25"/>
      <c r="C9330" s="33"/>
      <c r="D9330" s="1"/>
      <c r="E9330" s="1"/>
      <c r="F9330" s="34"/>
      <c r="G9330" s="2"/>
      <c r="H9330" s="44">
        <f t="shared" si="150"/>
        <v>0</v>
      </c>
    </row>
    <row r="9331" spans="2:8" ht="12.5" x14ac:dyDescent="0.25">
      <c r="B9331" s="25"/>
      <c r="C9331" s="33"/>
      <c r="D9331" s="1"/>
      <c r="E9331" s="1"/>
      <c r="F9331" s="34"/>
      <c r="G9331" s="2"/>
      <c r="H9331" s="44">
        <f t="shared" si="150"/>
        <v>0</v>
      </c>
    </row>
    <row r="9332" spans="2:8" ht="12.5" x14ac:dyDescent="0.25">
      <c r="B9332" s="25"/>
      <c r="C9332" s="33"/>
      <c r="D9332" s="1"/>
      <c r="E9332" s="1"/>
      <c r="F9332" s="34"/>
      <c r="G9332" s="2"/>
      <c r="H9332" s="44">
        <f t="shared" si="150"/>
        <v>0</v>
      </c>
    </row>
    <row r="9333" spans="2:8" ht="12.5" x14ac:dyDescent="0.25">
      <c r="B9333" s="25"/>
      <c r="C9333" s="33"/>
      <c r="D9333" s="1"/>
      <c r="E9333" s="1"/>
      <c r="F9333" s="34"/>
      <c r="G9333" s="2"/>
      <c r="H9333" s="44">
        <f t="shared" si="150"/>
        <v>0</v>
      </c>
    </row>
    <row r="9334" spans="2:8" ht="12.5" x14ac:dyDescent="0.25">
      <c r="B9334" s="25"/>
      <c r="C9334" s="33"/>
      <c r="D9334" s="1"/>
      <c r="E9334" s="1"/>
      <c r="F9334" s="34"/>
      <c r="G9334" s="2"/>
      <c r="H9334" s="44">
        <f t="shared" si="150"/>
        <v>0</v>
      </c>
    </row>
    <row r="9335" spans="2:8" ht="12.5" x14ac:dyDescent="0.25">
      <c r="B9335" s="25"/>
      <c r="C9335" s="33"/>
      <c r="D9335" s="1"/>
      <c r="E9335" s="1"/>
      <c r="F9335" s="34"/>
      <c r="G9335" s="2"/>
      <c r="H9335" s="44">
        <f t="shared" si="150"/>
        <v>0</v>
      </c>
    </row>
    <row r="9336" spans="2:8" ht="12.5" x14ac:dyDescent="0.25">
      <c r="B9336" s="25"/>
      <c r="C9336" s="33"/>
      <c r="D9336" s="1"/>
      <c r="E9336" s="1"/>
      <c r="F9336" s="34"/>
      <c r="G9336" s="2"/>
      <c r="H9336" s="44">
        <f t="shared" si="150"/>
        <v>0</v>
      </c>
    </row>
    <row r="9337" spans="2:8" ht="12.5" x14ac:dyDescent="0.25">
      <c r="B9337" s="25"/>
      <c r="C9337" s="33"/>
      <c r="D9337" s="1"/>
      <c r="E9337" s="1"/>
      <c r="F9337" s="34"/>
      <c r="G9337" s="2"/>
      <c r="H9337" s="44">
        <f t="shared" si="150"/>
        <v>0</v>
      </c>
    </row>
    <row r="9338" spans="2:8" ht="12.5" x14ac:dyDescent="0.25">
      <c r="B9338" s="25"/>
      <c r="C9338" s="33"/>
      <c r="D9338" s="1"/>
      <c r="E9338" s="1"/>
      <c r="F9338" s="34"/>
      <c r="G9338" s="2"/>
      <c r="H9338" s="44">
        <f t="shared" si="150"/>
        <v>0</v>
      </c>
    </row>
    <row r="9339" spans="2:8" ht="12.5" x14ac:dyDescent="0.25">
      <c r="B9339" s="25"/>
      <c r="C9339" s="33"/>
      <c r="D9339" s="1"/>
      <c r="E9339" s="1"/>
      <c r="F9339" s="34"/>
      <c r="G9339" s="2"/>
      <c r="H9339" s="44">
        <f t="shared" si="150"/>
        <v>0</v>
      </c>
    </row>
    <row r="9340" spans="2:8" ht="12.5" x14ac:dyDescent="0.25">
      <c r="B9340" s="25"/>
      <c r="C9340" s="33"/>
      <c r="D9340" s="1"/>
      <c r="E9340" s="1"/>
      <c r="F9340" s="34"/>
      <c r="G9340" s="2"/>
      <c r="H9340" s="44">
        <f t="shared" si="150"/>
        <v>0</v>
      </c>
    </row>
    <row r="9341" spans="2:8" ht="12.5" x14ac:dyDescent="0.25">
      <c r="B9341" s="25"/>
      <c r="C9341" s="33"/>
      <c r="D9341" s="1"/>
      <c r="E9341" s="1"/>
      <c r="F9341" s="34"/>
      <c r="G9341" s="2"/>
      <c r="H9341" s="44">
        <f t="shared" si="150"/>
        <v>0</v>
      </c>
    </row>
    <row r="9342" spans="2:8" ht="12.5" x14ac:dyDescent="0.25">
      <c r="B9342" s="25"/>
      <c r="C9342" s="33"/>
      <c r="D9342" s="1"/>
      <c r="E9342" s="1"/>
      <c r="F9342" s="34"/>
      <c r="G9342" s="2"/>
      <c r="H9342" s="44">
        <f t="shared" si="150"/>
        <v>0</v>
      </c>
    </row>
    <row r="9343" spans="2:8" ht="12.5" x14ac:dyDescent="0.25">
      <c r="B9343" s="25"/>
      <c r="C9343" s="33"/>
      <c r="D9343" s="1"/>
      <c r="E9343" s="1"/>
      <c r="F9343" s="34"/>
      <c r="G9343" s="2"/>
      <c r="H9343" s="44">
        <f t="shared" si="150"/>
        <v>0</v>
      </c>
    </row>
    <row r="9344" spans="2:8" ht="12.5" x14ac:dyDescent="0.25">
      <c r="B9344" s="25"/>
      <c r="C9344" s="33"/>
      <c r="D9344" s="1"/>
      <c r="E9344" s="1"/>
      <c r="F9344" s="34"/>
      <c r="G9344" s="2"/>
      <c r="H9344" s="44">
        <f t="shared" si="150"/>
        <v>0</v>
      </c>
    </row>
    <row r="9345" spans="2:8" ht="12.5" x14ac:dyDescent="0.25">
      <c r="B9345" s="25"/>
      <c r="C9345" s="33"/>
      <c r="D9345" s="1"/>
      <c r="E9345" s="1"/>
      <c r="F9345" s="34"/>
      <c r="G9345" s="2"/>
      <c r="H9345" s="44">
        <f t="shared" si="150"/>
        <v>0</v>
      </c>
    </row>
    <row r="9346" spans="2:8" ht="12.5" x14ac:dyDescent="0.25">
      <c r="B9346" s="25"/>
      <c r="C9346" s="33"/>
      <c r="D9346" s="1"/>
      <c r="E9346" s="1"/>
      <c r="F9346" s="34"/>
      <c r="G9346" s="2"/>
      <c r="H9346" s="44">
        <f t="shared" si="150"/>
        <v>0</v>
      </c>
    </row>
    <row r="9347" spans="2:8" ht="12.5" x14ac:dyDescent="0.25">
      <c r="B9347" s="25"/>
      <c r="C9347" s="33"/>
      <c r="D9347" s="1"/>
      <c r="E9347" s="1"/>
      <c r="F9347" s="34"/>
      <c r="G9347" s="2"/>
      <c r="H9347" s="44">
        <f t="shared" si="150"/>
        <v>0</v>
      </c>
    </row>
    <row r="9348" spans="2:8" ht="12.5" x14ac:dyDescent="0.25">
      <c r="B9348" s="25"/>
      <c r="C9348" s="33"/>
      <c r="D9348" s="1"/>
      <c r="E9348" s="1"/>
      <c r="F9348" s="34"/>
      <c r="G9348" s="2"/>
      <c r="H9348" s="44">
        <f t="shared" si="150"/>
        <v>0</v>
      </c>
    </row>
    <row r="9349" spans="2:8" ht="12.5" x14ac:dyDescent="0.25">
      <c r="B9349" s="25"/>
      <c r="C9349" s="33"/>
      <c r="D9349" s="1"/>
      <c r="E9349" s="1"/>
      <c r="F9349" s="34"/>
      <c r="G9349" s="2"/>
      <c r="H9349" s="44">
        <f t="shared" si="150"/>
        <v>0</v>
      </c>
    </row>
    <row r="9350" spans="2:8" ht="12.5" x14ac:dyDescent="0.25">
      <c r="B9350" s="25"/>
      <c r="C9350" s="33"/>
      <c r="D9350" s="1"/>
      <c r="E9350" s="1"/>
      <c r="F9350" s="34"/>
      <c r="G9350" s="2"/>
      <c r="H9350" s="44">
        <f t="shared" ref="H9350:H9413" si="151">F9350*ROUND(G9350,4)</f>
        <v>0</v>
      </c>
    </row>
    <row r="9351" spans="2:8" ht="12.5" x14ac:dyDescent="0.25">
      <c r="B9351" s="25"/>
      <c r="C9351" s="33"/>
      <c r="D9351" s="1"/>
      <c r="E9351" s="1"/>
      <c r="F9351" s="34"/>
      <c r="G9351" s="2"/>
      <c r="H9351" s="44">
        <f t="shared" si="151"/>
        <v>0</v>
      </c>
    </row>
    <row r="9352" spans="2:8" ht="12.5" x14ac:dyDescent="0.25">
      <c r="B9352" s="25"/>
      <c r="C9352" s="33"/>
      <c r="D9352" s="1"/>
      <c r="E9352" s="1"/>
      <c r="F9352" s="34"/>
      <c r="G9352" s="2"/>
      <c r="H9352" s="44">
        <f t="shared" si="151"/>
        <v>0</v>
      </c>
    </row>
    <row r="9353" spans="2:8" ht="12.5" x14ac:dyDescent="0.25">
      <c r="B9353" s="25"/>
      <c r="C9353" s="33"/>
      <c r="D9353" s="1"/>
      <c r="E9353" s="1"/>
      <c r="F9353" s="34"/>
      <c r="G9353" s="2"/>
      <c r="H9353" s="44">
        <f t="shared" si="151"/>
        <v>0</v>
      </c>
    </row>
    <row r="9354" spans="2:8" ht="12.5" x14ac:dyDescent="0.25">
      <c r="B9354" s="25"/>
      <c r="C9354" s="33"/>
      <c r="D9354" s="1"/>
      <c r="E9354" s="1"/>
      <c r="F9354" s="34"/>
      <c r="G9354" s="2"/>
      <c r="H9354" s="44">
        <f t="shared" si="151"/>
        <v>0</v>
      </c>
    </row>
    <row r="9355" spans="2:8" ht="12.5" x14ac:dyDescent="0.25">
      <c r="B9355" s="25"/>
      <c r="C9355" s="33"/>
      <c r="D9355" s="1"/>
      <c r="E9355" s="1"/>
      <c r="F9355" s="34"/>
      <c r="G9355" s="2"/>
      <c r="H9355" s="44">
        <f t="shared" si="151"/>
        <v>0</v>
      </c>
    </row>
    <row r="9356" spans="2:8" ht="12.5" x14ac:dyDescent="0.25">
      <c r="B9356" s="25"/>
      <c r="C9356" s="33"/>
      <c r="D9356" s="1"/>
      <c r="E9356" s="1"/>
      <c r="F9356" s="34"/>
      <c r="G9356" s="2"/>
      <c r="H9356" s="44">
        <f t="shared" si="151"/>
        <v>0</v>
      </c>
    </row>
    <row r="9357" spans="2:8" ht="12.5" x14ac:dyDescent="0.25">
      <c r="B9357" s="25"/>
      <c r="C9357" s="33"/>
      <c r="D9357" s="1"/>
      <c r="E9357" s="1"/>
      <c r="F9357" s="34"/>
      <c r="G9357" s="2"/>
      <c r="H9357" s="44">
        <f t="shared" si="151"/>
        <v>0</v>
      </c>
    </row>
    <row r="9358" spans="2:8" ht="12.5" x14ac:dyDescent="0.25">
      <c r="B9358" s="25"/>
      <c r="C9358" s="33"/>
      <c r="D9358" s="1"/>
      <c r="E9358" s="1"/>
      <c r="F9358" s="34"/>
      <c r="G9358" s="2"/>
      <c r="H9358" s="44">
        <f t="shared" si="151"/>
        <v>0</v>
      </c>
    </row>
    <row r="9359" spans="2:8" ht="12.5" x14ac:dyDescent="0.25">
      <c r="B9359" s="25"/>
      <c r="C9359" s="33"/>
      <c r="D9359" s="1"/>
      <c r="E9359" s="1"/>
      <c r="F9359" s="34"/>
      <c r="G9359" s="2"/>
      <c r="H9359" s="44">
        <f t="shared" si="151"/>
        <v>0</v>
      </c>
    </row>
    <row r="9360" spans="2:8" ht="12.5" x14ac:dyDescent="0.25">
      <c r="B9360" s="25"/>
      <c r="C9360" s="33"/>
      <c r="D9360" s="1"/>
      <c r="E9360" s="1"/>
      <c r="F9360" s="34"/>
      <c r="G9360" s="2"/>
      <c r="H9360" s="44">
        <f t="shared" si="151"/>
        <v>0</v>
      </c>
    </row>
    <row r="9361" spans="2:8" ht="12.5" x14ac:dyDescent="0.25">
      <c r="B9361" s="25"/>
      <c r="C9361" s="33"/>
      <c r="D9361" s="1"/>
      <c r="E9361" s="1"/>
      <c r="F9361" s="34"/>
      <c r="G9361" s="2"/>
      <c r="H9361" s="44">
        <f t="shared" si="151"/>
        <v>0</v>
      </c>
    </row>
    <row r="9362" spans="2:8" ht="12.5" x14ac:dyDescent="0.25">
      <c r="B9362" s="25"/>
      <c r="C9362" s="33"/>
      <c r="D9362" s="1"/>
      <c r="E9362" s="1"/>
      <c r="F9362" s="34"/>
      <c r="G9362" s="2"/>
      <c r="H9362" s="44">
        <f t="shared" si="151"/>
        <v>0</v>
      </c>
    </row>
    <row r="9363" spans="2:8" ht="12.5" x14ac:dyDescent="0.25">
      <c r="B9363" s="25"/>
      <c r="C9363" s="33"/>
      <c r="D9363" s="1"/>
      <c r="E9363" s="1"/>
      <c r="F9363" s="34"/>
      <c r="G9363" s="2"/>
      <c r="H9363" s="44">
        <f t="shared" si="151"/>
        <v>0</v>
      </c>
    </row>
    <row r="9364" spans="2:8" ht="12.5" x14ac:dyDescent="0.25">
      <c r="B9364" s="25"/>
      <c r="C9364" s="33"/>
      <c r="D9364" s="1"/>
      <c r="E9364" s="1"/>
      <c r="F9364" s="34"/>
      <c r="G9364" s="2"/>
      <c r="H9364" s="44">
        <f t="shared" si="151"/>
        <v>0</v>
      </c>
    </row>
    <row r="9365" spans="2:8" ht="12.5" x14ac:dyDescent="0.25">
      <c r="B9365" s="25"/>
      <c r="C9365" s="33"/>
      <c r="D9365" s="1"/>
      <c r="E9365" s="1"/>
      <c r="F9365" s="34"/>
      <c r="G9365" s="2"/>
      <c r="H9365" s="44">
        <f t="shared" si="151"/>
        <v>0</v>
      </c>
    </row>
    <row r="9366" spans="2:8" ht="12.5" x14ac:dyDescent="0.25">
      <c r="B9366" s="25"/>
      <c r="C9366" s="33"/>
      <c r="D9366" s="1"/>
      <c r="E9366" s="1"/>
      <c r="F9366" s="34"/>
      <c r="G9366" s="2"/>
      <c r="H9366" s="44">
        <f t="shared" si="151"/>
        <v>0</v>
      </c>
    </row>
    <row r="9367" spans="2:8" ht="12.5" x14ac:dyDescent="0.25">
      <c r="B9367" s="25"/>
      <c r="C9367" s="33"/>
      <c r="D9367" s="1"/>
      <c r="E9367" s="1"/>
      <c r="F9367" s="34"/>
      <c r="G9367" s="2"/>
      <c r="H9367" s="44">
        <f t="shared" si="151"/>
        <v>0</v>
      </c>
    </row>
    <row r="9368" spans="2:8" ht="12.5" x14ac:dyDescent="0.25">
      <c r="B9368" s="25"/>
      <c r="C9368" s="33"/>
      <c r="D9368" s="1"/>
      <c r="E9368" s="1"/>
      <c r="F9368" s="34"/>
      <c r="G9368" s="2"/>
      <c r="H9368" s="44">
        <f t="shared" si="151"/>
        <v>0</v>
      </c>
    </row>
    <row r="9369" spans="2:8" ht="12.5" x14ac:dyDescent="0.25">
      <c r="B9369" s="25"/>
      <c r="C9369" s="33"/>
      <c r="D9369" s="1"/>
      <c r="E9369" s="1"/>
      <c r="F9369" s="34"/>
      <c r="G9369" s="2"/>
      <c r="H9369" s="44">
        <f t="shared" si="151"/>
        <v>0</v>
      </c>
    </row>
    <row r="9370" spans="2:8" ht="12.5" x14ac:dyDescent="0.25">
      <c r="B9370" s="25"/>
      <c r="C9370" s="33"/>
      <c r="D9370" s="1"/>
      <c r="E9370" s="1"/>
      <c r="F9370" s="34"/>
      <c r="G9370" s="2"/>
      <c r="H9370" s="44">
        <f t="shared" si="151"/>
        <v>0</v>
      </c>
    </row>
    <row r="9371" spans="2:8" ht="12.5" x14ac:dyDescent="0.25">
      <c r="B9371" s="25"/>
      <c r="C9371" s="33"/>
      <c r="D9371" s="1"/>
      <c r="E9371" s="1"/>
      <c r="F9371" s="34"/>
      <c r="G9371" s="2"/>
      <c r="H9371" s="44">
        <f t="shared" si="151"/>
        <v>0</v>
      </c>
    </row>
    <row r="9372" spans="2:8" ht="12.5" x14ac:dyDescent="0.25">
      <c r="B9372" s="25"/>
      <c r="C9372" s="33"/>
      <c r="D9372" s="1"/>
      <c r="E9372" s="1"/>
      <c r="F9372" s="34"/>
      <c r="G9372" s="2"/>
      <c r="H9372" s="44">
        <f t="shared" si="151"/>
        <v>0</v>
      </c>
    </row>
    <row r="9373" spans="2:8" ht="12.5" x14ac:dyDescent="0.25">
      <c r="B9373" s="25"/>
      <c r="C9373" s="33"/>
      <c r="D9373" s="1"/>
      <c r="E9373" s="1"/>
      <c r="F9373" s="34"/>
      <c r="G9373" s="2"/>
      <c r="H9373" s="44">
        <f t="shared" si="151"/>
        <v>0</v>
      </c>
    </row>
    <row r="9374" spans="2:8" ht="12.5" x14ac:dyDescent="0.25">
      <c r="B9374" s="25"/>
      <c r="C9374" s="33"/>
      <c r="D9374" s="1"/>
      <c r="E9374" s="1"/>
      <c r="F9374" s="34"/>
      <c r="G9374" s="2"/>
      <c r="H9374" s="44">
        <f t="shared" si="151"/>
        <v>0</v>
      </c>
    </row>
    <row r="9375" spans="2:8" ht="12.5" x14ac:dyDescent="0.25">
      <c r="B9375" s="25"/>
      <c r="C9375" s="33"/>
      <c r="D9375" s="1"/>
      <c r="E9375" s="1"/>
      <c r="F9375" s="34"/>
      <c r="G9375" s="2"/>
      <c r="H9375" s="44">
        <f t="shared" si="151"/>
        <v>0</v>
      </c>
    </row>
    <row r="9376" spans="2:8" ht="12.5" x14ac:dyDescent="0.25">
      <c r="B9376" s="25"/>
      <c r="C9376" s="33"/>
      <c r="D9376" s="1"/>
      <c r="E9376" s="1"/>
      <c r="F9376" s="34"/>
      <c r="G9376" s="2"/>
      <c r="H9376" s="44">
        <f t="shared" si="151"/>
        <v>0</v>
      </c>
    </row>
    <row r="9377" spans="2:8" ht="12.5" x14ac:dyDescent="0.25">
      <c r="B9377" s="25"/>
      <c r="C9377" s="33"/>
      <c r="D9377" s="1"/>
      <c r="E9377" s="1"/>
      <c r="F9377" s="34"/>
      <c r="G9377" s="2"/>
      <c r="H9377" s="44">
        <f t="shared" si="151"/>
        <v>0</v>
      </c>
    </row>
    <row r="9378" spans="2:8" ht="12.5" x14ac:dyDescent="0.25">
      <c r="B9378" s="25"/>
      <c r="C9378" s="33"/>
      <c r="D9378" s="1"/>
      <c r="E9378" s="1"/>
      <c r="F9378" s="34"/>
      <c r="G9378" s="2"/>
      <c r="H9378" s="44">
        <f t="shared" si="151"/>
        <v>0</v>
      </c>
    </row>
    <row r="9379" spans="2:8" ht="12.5" x14ac:dyDescent="0.25">
      <c r="B9379" s="25"/>
      <c r="C9379" s="33"/>
      <c r="D9379" s="1"/>
      <c r="E9379" s="1"/>
      <c r="F9379" s="34"/>
      <c r="G9379" s="2"/>
      <c r="H9379" s="44">
        <f t="shared" si="151"/>
        <v>0</v>
      </c>
    </row>
    <row r="9380" spans="2:8" ht="12.5" x14ac:dyDescent="0.25">
      <c r="B9380" s="25"/>
      <c r="C9380" s="33"/>
      <c r="D9380" s="1"/>
      <c r="E9380" s="1"/>
      <c r="F9380" s="34"/>
      <c r="G9380" s="2"/>
      <c r="H9380" s="44">
        <f t="shared" si="151"/>
        <v>0</v>
      </c>
    </row>
    <row r="9381" spans="2:8" ht="12.5" x14ac:dyDescent="0.25">
      <c r="B9381" s="25"/>
      <c r="C9381" s="33"/>
      <c r="D9381" s="1"/>
      <c r="E9381" s="1"/>
      <c r="F9381" s="34"/>
      <c r="G9381" s="2"/>
      <c r="H9381" s="44">
        <f t="shared" si="151"/>
        <v>0</v>
      </c>
    </row>
    <row r="9382" spans="2:8" ht="12.5" x14ac:dyDescent="0.25">
      <c r="B9382" s="25"/>
      <c r="C9382" s="33"/>
      <c r="D9382" s="1"/>
      <c r="E9382" s="1"/>
      <c r="F9382" s="34"/>
      <c r="G9382" s="2"/>
      <c r="H9382" s="44">
        <f t="shared" si="151"/>
        <v>0</v>
      </c>
    </row>
    <row r="9383" spans="2:8" ht="12.5" x14ac:dyDescent="0.25">
      <c r="B9383" s="25"/>
      <c r="C9383" s="33"/>
      <c r="D9383" s="1"/>
      <c r="E9383" s="1"/>
      <c r="F9383" s="34"/>
      <c r="G9383" s="2"/>
      <c r="H9383" s="44">
        <f t="shared" si="151"/>
        <v>0</v>
      </c>
    </row>
    <row r="9384" spans="2:8" ht="12.5" x14ac:dyDescent="0.25">
      <c r="B9384" s="25"/>
      <c r="C9384" s="33"/>
      <c r="D9384" s="1"/>
      <c r="E9384" s="1"/>
      <c r="F9384" s="34"/>
      <c r="G9384" s="2"/>
      <c r="H9384" s="44">
        <f t="shared" si="151"/>
        <v>0</v>
      </c>
    </row>
    <row r="9385" spans="2:8" ht="12.5" x14ac:dyDescent="0.25">
      <c r="B9385" s="25"/>
      <c r="C9385" s="33"/>
      <c r="D9385" s="1"/>
      <c r="E9385" s="1"/>
      <c r="F9385" s="34"/>
      <c r="G9385" s="2"/>
      <c r="H9385" s="44">
        <f t="shared" si="151"/>
        <v>0</v>
      </c>
    </row>
    <row r="9386" spans="2:8" ht="12.5" x14ac:dyDescent="0.25">
      <c r="B9386" s="25"/>
      <c r="C9386" s="33"/>
      <c r="D9386" s="1"/>
      <c r="E9386" s="1"/>
      <c r="F9386" s="34"/>
      <c r="G9386" s="2"/>
      <c r="H9386" s="44">
        <f t="shared" si="151"/>
        <v>0</v>
      </c>
    </row>
    <row r="9387" spans="2:8" ht="12.5" x14ac:dyDescent="0.25">
      <c r="B9387" s="25"/>
      <c r="C9387" s="33"/>
      <c r="D9387" s="1"/>
      <c r="E9387" s="1"/>
      <c r="F9387" s="34"/>
      <c r="G9387" s="2"/>
      <c r="H9387" s="44">
        <f t="shared" si="151"/>
        <v>0</v>
      </c>
    </row>
    <row r="9388" spans="2:8" ht="12.5" x14ac:dyDescent="0.25">
      <c r="B9388" s="25"/>
      <c r="C9388" s="33"/>
      <c r="D9388" s="1"/>
      <c r="E9388" s="1"/>
      <c r="F9388" s="34"/>
      <c r="G9388" s="2"/>
      <c r="H9388" s="44">
        <f t="shared" si="151"/>
        <v>0</v>
      </c>
    </row>
    <row r="9389" spans="2:8" ht="12.5" x14ac:dyDescent="0.25">
      <c r="B9389" s="25"/>
      <c r="C9389" s="33"/>
      <c r="D9389" s="1"/>
      <c r="E9389" s="1"/>
      <c r="F9389" s="34"/>
      <c r="G9389" s="2"/>
      <c r="H9389" s="44">
        <f t="shared" si="151"/>
        <v>0</v>
      </c>
    </row>
    <row r="9390" spans="2:8" ht="12.5" x14ac:dyDescent="0.25">
      <c r="B9390" s="25"/>
      <c r="C9390" s="33"/>
      <c r="D9390" s="1"/>
      <c r="E9390" s="1"/>
      <c r="F9390" s="34"/>
      <c r="G9390" s="2"/>
      <c r="H9390" s="44">
        <f t="shared" si="151"/>
        <v>0</v>
      </c>
    </row>
    <row r="9391" spans="2:8" ht="12.5" x14ac:dyDescent="0.25">
      <c r="B9391" s="25"/>
      <c r="C9391" s="33"/>
      <c r="D9391" s="1"/>
      <c r="E9391" s="1"/>
      <c r="F9391" s="34"/>
      <c r="G9391" s="2"/>
      <c r="H9391" s="44">
        <f t="shared" si="151"/>
        <v>0</v>
      </c>
    </row>
    <row r="9392" spans="2:8" ht="12.5" x14ac:dyDescent="0.25">
      <c r="B9392" s="25"/>
      <c r="C9392" s="33"/>
      <c r="D9392" s="1"/>
      <c r="E9392" s="1"/>
      <c r="F9392" s="34"/>
      <c r="G9392" s="2"/>
      <c r="H9392" s="44">
        <f t="shared" si="151"/>
        <v>0</v>
      </c>
    </row>
    <row r="9393" spans="2:8" ht="12.5" x14ac:dyDescent="0.25">
      <c r="B9393" s="25"/>
      <c r="C9393" s="33"/>
      <c r="D9393" s="1"/>
      <c r="E9393" s="1"/>
      <c r="F9393" s="34"/>
      <c r="G9393" s="2"/>
      <c r="H9393" s="44">
        <f t="shared" si="151"/>
        <v>0</v>
      </c>
    </row>
    <row r="9394" spans="2:8" ht="12.5" x14ac:dyDescent="0.25">
      <c r="B9394" s="25"/>
      <c r="C9394" s="33"/>
      <c r="D9394" s="1"/>
      <c r="E9394" s="1"/>
      <c r="F9394" s="34"/>
      <c r="G9394" s="2"/>
      <c r="H9394" s="44">
        <f t="shared" si="151"/>
        <v>0</v>
      </c>
    </row>
    <row r="9395" spans="2:8" ht="12.5" x14ac:dyDescent="0.25">
      <c r="B9395" s="25"/>
      <c r="C9395" s="33"/>
      <c r="D9395" s="1"/>
      <c r="E9395" s="1"/>
      <c r="F9395" s="34"/>
      <c r="G9395" s="2"/>
      <c r="H9395" s="44">
        <f t="shared" si="151"/>
        <v>0</v>
      </c>
    </row>
    <row r="9396" spans="2:8" ht="12.5" x14ac:dyDescent="0.25">
      <c r="B9396" s="25"/>
      <c r="C9396" s="33"/>
      <c r="D9396" s="1"/>
      <c r="E9396" s="1"/>
      <c r="F9396" s="34"/>
      <c r="G9396" s="2"/>
      <c r="H9396" s="44">
        <f t="shared" si="151"/>
        <v>0</v>
      </c>
    </row>
    <row r="9397" spans="2:8" ht="12.5" x14ac:dyDescent="0.25">
      <c r="B9397" s="25"/>
      <c r="C9397" s="33"/>
      <c r="D9397" s="1"/>
      <c r="E9397" s="1"/>
      <c r="F9397" s="34"/>
      <c r="G9397" s="2"/>
      <c r="H9397" s="44">
        <f t="shared" si="151"/>
        <v>0</v>
      </c>
    </row>
    <row r="9398" spans="2:8" ht="12.5" x14ac:dyDescent="0.25">
      <c r="B9398" s="25"/>
      <c r="C9398" s="33"/>
      <c r="D9398" s="1"/>
      <c r="E9398" s="1"/>
      <c r="F9398" s="34"/>
      <c r="G9398" s="2"/>
      <c r="H9398" s="44">
        <f t="shared" si="151"/>
        <v>0</v>
      </c>
    </row>
    <row r="9399" spans="2:8" ht="12.5" x14ac:dyDescent="0.25">
      <c r="B9399" s="25"/>
      <c r="C9399" s="33"/>
      <c r="D9399" s="1"/>
      <c r="E9399" s="1"/>
      <c r="F9399" s="34"/>
      <c r="G9399" s="2"/>
      <c r="H9399" s="44">
        <f t="shared" si="151"/>
        <v>0</v>
      </c>
    </row>
    <row r="9400" spans="2:8" ht="12.5" x14ac:dyDescent="0.25">
      <c r="B9400" s="25"/>
      <c r="C9400" s="33"/>
      <c r="D9400" s="1"/>
      <c r="E9400" s="1"/>
      <c r="F9400" s="34"/>
      <c r="G9400" s="2"/>
      <c r="H9400" s="44">
        <f t="shared" si="151"/>
        <v>0</v>
      </c>
    </row>
    <row r="9401" spans="2:8" ht="12.5" x14ac:dyDescent="0.25">
      <c r="B9401" s="25"/>
      <c r="C9401" s="33"/>
      <c r="D9401" s="1"/>
      <c r="E9401" s="1"/>
      <c r="F9401" s="34"/>
      <c r="G9401" s="2"/>
      <c r="H9401" s="44">
        <f t="shared" si="151"/>
        <v>0</v>
      </c>
    </row>
    <row r="9402" spans="2:8" ht="12.5" x14ac:dyDescent="0.25">
      <c r="B9402" s="25"/>
      <c r="C9402" s="33"/>
      <c r="D9402" s="1"/>
      <c r="E9402" s="1"/>
      <c r="F9402" s="34"/>
      <c r="G9402" s="2"/>
      <c r="H9402" s="44">
        <f t="shared" si="151"/>
        <v>0</v>
      </c>
    </row>
    <row r="9403" spans="2:8" ht="12.5" x14ac:dyDescent="0.25">
      <c r="B9403" s="25"/>
      <c r="C9403" s="33"/>
      <c r="D9403" s="1"/>
      <c r="E9403" s="1"/>
      <c r="F9403" s="34"/>
      <c r="G9403" s="2"/>
      <c r="H9403" s="44">
        <f t="shared" si="151"/>
        <v>0</v>
      </c>
    </row>
    <row r="9404" spans="2:8" ht="12.5" x14ac:dyDescent="0.25">
      <c r="B9404" s="25"/>
      <c r="C9404" s="33"/>
      <c r="D9404" s="1"/>
      <c r="E9404" s="1"/>
      <c r="F9404" s="34"/>
      <c r="G9404" s="2"/>
      <c r="H9404" s="44">
        <f t="shared" si="151"/>
        <v>0</v>
      </c>
    </row>
    <row r="9405" spans="2:8" ht="12.5" x14ac:dyDescent="0.25">
      <c r="B9405" s="25"/>
      <c r="C9405" s="33"/>
      <c r="D9405" s="1"/>
      <c r="E9405" s="1"/>
      <c r="F9405" s="34"/>
      <c r="G9405" s="2"/>
      <c r="H9405" s="44">
        <f t="shared" si="151"/>
        <v>0</v>
      </c>
    </row>
    <row r="9406" spans="2:8" ht="12.5" x14ac:dyDescent="0.25">
      <c r="B9406" s="25"/>
      <c r="C9406" s="33"/>
      <c r="D9406" s="1"/>
      <c r="E9406" s="1"/>
      <c r="F9406" s="34"/>
      <c r="G9406" s="2"/>
      <c r="H9406" s="44">
        <f t="shared" si="151"/>
        <v>0</v>
      </c>
    </row>
    <row r="9407" spans="2:8" ht="12.5" x14ac:dyDescent="0.25">
      <c r="B9407" s="25"/>
      <c r="C9407" s="33"/>
      <c r="D9407" s="1"/>
      <c r="E9407" s="1"/>
      <c r="F9407" s="34"/>
      <c r="G9407" s="2"/>
      <c r="H9407" s="44">
        <f t="shared" si="151"/>
        <v>0</v>
      </c>
    </row>
    <row r="9408" spans="2:8" ht="12.5" x14ac:dyDescent="0.25">
      <c r="B9408" s="25"/>
      <c r="C9408" s="33"/>
      <c r="D9408" s="1"/>
      <c r="E9408" s="1"/>
      <c r="F9408" s="34"/>
      <c r="G9408" s="2"/>
      <c r="H9408" s="44">
        <f t="shared" si="151"/>
        <v>0</v>
      </c>
    </row>
    <row r="9409" spans="2:8" ht="12.5" x14ac:dyDescent="0.25">
      <c r="B9409" s="25"/>
      <c r="C9409" s="33"/>
      <c r="D9409" s="1"/>
      <c r="E9409" s="1"/>
      <c r="F9409" s="34"/>
      <c r="G9409" s="2"/>
      <c r="H9409" s="44">
        <f t="shared" si="151"/>
        <v>0</v>
      </c>
    </row>
    <row r="9410" spans="2:8" ht="12.5" x14ac:dyDescent="0.25">
      <c r="B9410" s="25"/>
      <c r="C9410" s="33"/>
      <c r="D9410" s="1"/>
      <c r="E9410" s="1"/>
      <c r="F9410" s="34"/>
      <c r="G9410" s="2"/>
      <c r="H9410" s="44">
        <f t="shared" si="151"/>
        <v>0</v>
      </c>
    </row>
    <row r="9411" spans="2:8" ht="12.5" x14ac:dyDescent="0.25">
      <c r="B9411" s="25"/>
      <c r="C9411" s="33"/>
      <c r="D9411" s="1"/>
      <c r="E9411" s="1"/>
      <c r="F9411" s="34"/>
      <c r="G9411" s="2"/>
      <c r="H9411" s="44">
        <f t="shared" si="151"/>
        <v>0</v>
      </c>
    </row>
    <row r="9412" spans="2:8" ht="12.5" x14ac:dyDescent="0.25">
      <c r="B9412" s="25"/>
      <c r="C9412" s="33"/>
      <c r="D9412" s="1"/>
      <c r="E9412" s="1"/>
      <c r="F9412" s="34"/>
      <c r="G9412" s="2"/>
      <c r="H9412" s="44">
        <f t="shared" si="151"/>
        <v>0</v>
      </c>
    </row>
    <row r="9413" spans="2:8" ht="12.5" x14ac:dyDescent="0.25">
      <c r="B9413" s="25"/>
      <c r="C9413" s="33"/>
      <c r="D9413" s="1"/>
      <c r="E9413" s="1"/>
      <c r="F9413" s="34"/>
      <c r="G9413" s="2"/>
      <c r="H9413" s="44">
        <f t="shared" si="151"/>
        <v>0</v>
      </c>
    </row>
    <row r="9414" spans="2:8" ht="12.5" x14ac:dyDescent="0.25">
      <c r="B9414" s="25"/>
      <c r="C9414" s="33"/>
      <c r="D9414" s="1"/>
      <c r="E9414" s="1"/>
      <c r="F9414" s="34"/>
      <c r="G9414" s="2"/>
      <c r="H9414" s="44">
        <f t="shared" ref="H9414:H9477" si="152">F9414*ROUND(G9414,4)</f>
        <v>0</v>
      </c>
    </row>
    <row r="9415" spans="2:8" ht="12.5" x14ac:dyDescent="0.25">
      <c r="B9415" s="25"/>
      <c r="C9415" s="33"/>
      <c r="D9415" s="1"/>
      <c r="E9415" s="1"/>
      <c r="F9415" s="34"/>
      <c r="G9415" s="2"/>
      <c r="H9415" s="44">
        <f t="shared" si="152"/>
        <v>0</v>
      </c>
    </row>
    <row r="9416" spans="2:8" ht="12.5" x14ac:dyDescent="0.25">
      <c r="B9416" s="25"/>
      <c r="C9416" s="33"/>
      <c r="D9416" s="1"/>
      <c r="E9416" s="1"/>
      <c r="F9416" s="34"/>
      <c r="G9416" s="2"/>
      <c r="H9416" s="44">
        <f t="shared" si="152"/>
        <v>0</v>
      </c>
    </row>
    <row r="9417" spans="2:8" ht="12.5" x14ac:dyDescent="0.25">
      <c r="B9417" s="25"/>
      <c r="C9417" s="33"/>
      <c r="D9417" s="1"/>
      <c r="E9417" s="1"/>
      <c r="F9417" s="34"/>
      <c r="G9417" s="2"/>
      <c r="H9417" s="44">
        <f t="shared" si="152"/>
        <v>0</v>
      </c>
    </row>
    <row r="9418" spans="2:8" ht="12.5" x14ac:dyDescent="0.25">
      <c r="B9418" s="25"/>
      <c r="C9418" s="33"/>
      <c r="D9418" s="1"/>
      <c r="E9418" s="1"/>
      <c r="F9418" s="34"/>
      <c r="G9418" s="2"/>
      <c r="H9418" s="44">
        <f t="shared" si="152"/>
        <v>0</v>
      </c>
    </row>
    <row r="9419" spans="2:8" ht="12.5" x14ac:dyDescent="0.25">
      <c r="B9419" s="25"/>
      <c r="C9419" s="33"/>
      <c r="D9419" s="1"/>
      <c r="E9419" s="1"/>
      <c r="F9419" s="34"/>
      <c r="G9419" s="2"/>
      <c r="H9419" s="44">
        <f t="shared" si="152"/>
        <v>0</v>
      </c>
    </row>
    <row r="9420" spans="2:8" ht="12.5" x14ac:dyDescent="0.25">
      <c r="B9420" s="25"/>
      <c r="C9420" s="33"/>
      <c r="D9420" s="1"/>
      <c r="E9420" s="1"/>
      <c r="F9420" s="34"/>
      <c r="G9420" s="2"/>
      <c r="H9420" s="44">
        <f t="shared" si="152"/>
        <v>0</v>
      </c>
    </row>
    <row r="9421" spans="2:8" ht="12.5" x14ac:dyDescent="0.25">
      <c r="B9421" s="25"/>
      <c r="C9421" s="33"/>
      <c r="D9421" s="1"/>
      <c r="E9421" s="1"/>
      <c r="F9421" s="34"/>
      <c r="G9421" s="2"/>
      <c r="H9421" s="44">
        <f t="shared" si="152"/>
        <v>0</v>
      </c>
    </row>
    <row r="9422" spans="2:8" ht="12.5" x14ac:dyDescent="0.25">
      <c r="B9422" s="25"/>
      <c r="C9422" s="33"/>
      <c r="D9422" s="1"/>
      <c r="E9422" s="1"/>
      <c r="F9422" s="34"/>
      <c r="G9422" s="2"/>
      <c r="H9422" s="44">
        <f t="shared" si="152"/>
        <v>0</v>
      </c>
    </row>
    <row r="9423" spans="2:8" ht="12.5" x14ac:dyDescent="0.25">
      <c r="B9423" s="25"/>
      <c r="C9423" s="33"/>
      <c r="D9423" s="1"/>
      <c r="E9423" s="1"/>
      <c r="F9423" s="34"/>
      <c r="G9423" s="2"/>
      <c r="H9423" s="44">
        <f t="shared" si="152"/>
        <v>0</v>
      </c>
    </row>
    <row r="9424" spans="2:8" ht="12.5" x14ac:dyDescent="0.25">
      <c r="B9424" s="25"/>
      <c r="C9424" s="33"/>
      <c r="D9424" s="1"/>
      <c r="E9424" s="1"/>
      <c r="F9424" s="34"/>
      <c r="G9424" s="2"/>
      <c r="H9424" s="44">
        <f t="shared" si="152"/>
        <v>0</v>
      </c>
    </row>
    <row r="9425" spans="2:8" ht="12.5" x14ac:dyDescent="0.25">
      <c r="B9425" s="25"/>
      <c r="C9425" s="33"/>
      <c r="D9425" s="1"/>
      <c r="E9425" s="1"/>
      <c r="F9425" s="34"/>
      <c r="G9425" s="2"/>
      <c r="H9425" s="44">
        <f t="shared" si="152"/>
        <v>0</v>
      </c>
    </row>
    <row r="9426" spans="2:8" ht="12.5" x14ac:dyDescent="0.25">
      <c r="B9426" s="25"/>
      <c r="C9426" s="33"/>
      <c r="D9426" s="1"/>
      <c r="E9426" s="1"/>
      <c r="F9426" s="34"/>
      <c r="G9426" s="2"/>
      <c r="H9426" s="44">
        <f t="shared" si="152"/>
        <v>0</v>
      </c>
    </row>
    <row r="9427" spans="2:8" ht="12.5" x14ac:dyDescent="0.25">
      <c r="B9427" s="25"/>
      <c r="C9427" s="33"/>
      <c r="D9427" s="1"/>
      <c r="E9427" s="1"/>
      <c r="F9427" s="34"/>
      <c r="G9427" s="2"/>
      <c r="H9427" s="44">
        <f t="shared" si="152"/>
        <v>0</v>
      </c>
    </row>
    <row r="9428" spans="2:8" ht="12.5" x14ac:dyDescent="0.25">
      <c r="B9428" s="25"/>
      <c r="C9428" s="33"/>
      <c r="D9428" s="1"/>
      <c r="E9428" s="1"/>
      <c r="F9428" s="34"/>
      <c r="G9428" s="2"/>
      <c r="H9428" s="44">
        <f t="shared" si="152"/>
        <v>0</v>
      </c>
    </row>
    <row r="9429" spans="2:8" ht="12.5" x14ac:dyDescent="0.25">
      <c r="B9429" s="25"/>
      <c r="C9429" s="33"/>
      <c r="D9429" s="1"/>
      <c r="E9429" s="1"/>
      <c r="F9429" s="34"/>
      <c r="G9429" s="2"/>
      <c r="H9429" s="44">
        <f t="shared" si="152"/>
        <v>0</v>
      </c>
    </row>
    <row r="9430" spans="2:8" ht="12.5" x14ac:dyDescent="0.25">
      <c r="B9430" s="25"/>
      <c r="C9430" s="33"/>
      <c r="D9430" s="1"/>
      <c r="E9430" s="1"/>
      <c r="F9430" s="34"/>
      <c r="G9430" s="2"/>
      <c r="H9430" s="44">
        <f t="shared" si="152"/>
        <v>0</v>
      </c>
    </row>
    <row r="9431" spans="2:8" ht="12.5" x14ac:dyDescent="0.25">
      <c r="B9431" s="25"/>
      <c r="C9431" s="33"/>
      <c r="D9431" s="1"/>
      <c r="E9431" s="1"/>
      <c r="F9431" s="34"/>
      <c r="G9431" s="2"/>
      <c r="H9431" s="44">
        <f t="shared" si="152"/>
        <v>0</v>
      </c>
    </row>
    <row r="9432" spans="2:8" ht="12.5" x14ac:dyDescent="0.25">
      <c r="B9432" s="25"/>
      <c r="C9432" s="33"/>
      <c r="D9432" s="1"/>
      <c r="E9432" s="1"/>
      <c r="F9432" s="34"/>
      <c r="G9432" s="2"/>
      <c r="H9432" s="44">
        <f t="shared" si="152"/>
        <v>0</v>
      </c>
    </row>
    <row r="9433" spans="2:8" ht="12.5" x14ac:dyDescent="0.25">
      <c r="B9433" s="25"/>
      <c r="C9433" s="33"/>
      <c r="D9433" s="1"/>
      <c r="E9433" s="1"/>
      <c r="F9433" s="34"/>
      <c r="G9433" s="2"/>
      <c r="H9433" s="44">
        <f t="shared" si="152"/>
        <v>0</v>
      </c>
    </row>
    <row r="9434" spans="2:8" ht="12.5" x14ac:dyDescent="0.25">
      <c r="B9434" s="25"/>
      <c r="C9434" s="33"/>
      <c r="D9434" s="1"/>
      <c r="E9434" s="1"/>
      <c r="F9434" s="34"/>
      <c r="G9434" s="2"/>
      <c r="H9434" s="44">
        <f t="shared" si="152"/>
        <v>0</v>
      </c>
    </row>
    <row r="9435" spans="2:8" ht="12.5" x14ac:dyDescent="0.25">
      <c r="B9435" s="25"/>
      <c r="C9435" s="33"/>
      <c r="D9435" s="1"/>
      <c r="E9435" s="1"/>
      <c r="F9435" s="34"/>
      <c r="G9435" s="2"/>
      <c r="H9435" s="44">
        <f t="shared" si="152"/>
        <v>0</v>
      </c>
    </row>
    <row r="9436" spans="2:8" ht="12.5" x14ac:dyDescent="0.25">
      <c r="B9436" s="25"/>
      <c r="C9436" s="33"/>
      <c r="D9436" s="1"/>
      <c r="E9436" s="1"/>
      <c r="F9436" s="34"/>
      <c r="G9436" s="2"/>
      <c r="H9436" s="44">
        <f t="shared" si="152"/>
        <v>0</v>
      </c>
    </row>
    <row r="9437" spans="2:8" ht="12.5" x14ac:dyDescent="0.25">
      <c r="B9437" s="25"/>
      <c r="C9437" s="33"/>
      <c r="D9437" s="1"/>
      <c r="E9437" s="1"/>
      <c r="F9437" s="34"/>
      <c r="G9437" s="2"/>
      <c r="H9437" s="44">
        <f t="shared" si="152"/>
        <v>0</v>
      </c>
    </row>
    <row r="9438" spans="2:8" ht="12.5" x14ac:dyDescent="0.25">
      <c r="B9438" s="25"/>
      <c r="C9438" s="33"/>
      <c r="D9438" s="1"/>
      <c r="E9438" s="1"/>
      <c r="F9438" s="34"/>
      <c r="G9438" s="2"/>
      <c r="H9438" s="44">
        <f t="shared" si="152"/>
        <v>0</v>
      </c>
    </row>
    <row r="9439" spans="2:8" ht="12.5" x14ac:dyDescent="0.25">
      <c r="B9439" s="25"/>
      <c r="C9439" s="33"/>
      <c r="D9439" s="1"/>
      <c r="E9439" s="1"/>
      <c r="F9439" s="34"/>
      <c r="G9439" s="2"/>
      <c r="H9439" s="44">
        <f t="shared" si="152"/>
        <v>0</v>
      </c>
    </row>
    <row r="9440" spans="2:8" ht="12.5" x14ac:dyDescent="0.25">
      <c r="B9440" s="25"/>
      <c r="C9440" s="33"/>
      <c r="D9440" s="1"/>
      <c r="E9440" s="1"/>
      <c r="F9440" s="34"/>
      <c r="G9440" s="2"/>
      <c r="H9440" s="44">
        <f t="shared" si="152"/>
        <v>0</v>
      </c>
    </row>
    <row r="9441" spans="2:8" ht="12.5" x14ac:dyDescent="0.25">
      <c r="B9441" s="25"/>
      <c r="C9441" s="33"/>
      <c r="D9441" s="1"/>
      <c r="E9441" s="1"/>
      <c r="F9441" s="34"/>
      <c r="G9441" s="2"/>
      <c r="H9441" s="44">
        <f t="shared" si="152"/>
        <v>0</v>
      </c>
    </row>
    <row r="9442" spans="2:8" ht="12.5" x14ac:dyDescent="0.25">
      <c r="B9442" s="25"/>
      <c r="C9442" s="33"/>
      <c r="D9442" s="1"/>
      <c r="E9442" s="1"/>
      <c r="F9442" s="34"/>
      <c r="G9442" s="2"/>
      <c r="H9442" s="44">
        <f t="shared" si="152"/>
        <v>0</v>
      </c>
    </row>
    <row r="9443" spans="2:8" ht="12.5" x14ac:dyDescent="0.25">
      <c r="B9443" s="25"/>
      <c r="C9443" s="33"/>
      <c r="D9443" s="1"/>
      <c r="E9443" s="1"/>
      <c r="F9443" s="34"/>
      <c r="G9443" s="2"/>
      <c r="H9443" s="44">
        <f t="shared" si="152"/>
        <v>0</v>
      </c>
    </row>
    <row r="9444" spans="2:8" ht="12.5" x14ac:dyDescent="0.25">
      <c r="B9444" s="25"/>
      <c r="C9444" s="33"/>
      <c r="D9444" s="1"/>
      <c r="E9444" s="1"/>
      <c r="F9444" s="34"/>
      <c r="G9444" s="2"/>
      <c r="H9444" s="44">
        <f t="shared" si="152"/>
        <v>0</v>
      </c>
    </row>
    <row r="9445" spans="2:8" ht="12.5" x14ac:dyDescent="0.25">
      <c r="B9445" s="25"/>
      <c r="C9445" s="33"/>
      <c r="D9445" s="1"/>
      <c r="E9445" s="1"/>
      <c r="F9445" s="34"/>
      <c r="G9445" s="2"/>
      <c r="H9445" s="44">
        <f t="shared" si="152"/>
        <v>0</v>
      </c>
    </row>
    <row r="9446" spans="2:8" ht="12.5" x14ac:dyDescent="0.25">
      <c r="B9446" s="25"/>
      <c r="C9446" s="33"/>
      <c r="D9446" s="1"/>
      <c r="E9446" s="1"/>
      <c r="F9446" s="34"/>
      <c r="G9446" s="2"/>
      <c r="H9446" s="44">
        <f t="shared" si="152"/>
        <v>0</v>
      </c>
    </row>
    <row r="9447" spans="2:8" ht="12.5" x14ac:dyDescent="0.25">
      <c r="B9447" s="25"/>
      <c r="C9447" s="33"/>
      <c r="D9447" s="1"/>
      <c r="E9447" s="1"/>
      <c r="F9447" s="34"/>
      <c r="G9447" s="2"/>
      <c r="H9447" s="44">
        <f t="shared" si="152"/>
        <v>0</v>
      </c>
    </row>
    <row r="9448" spans="2:8" ht="12.5" x14ac:dyDescent="0.25">
      <c r="B9448" s="25"/>
      <c r="C9448" s="33"/>
      <c r="D9448" s="1"/>
      <c r="E9448" s="1"/>
      <c r="F9448" s="34"/>
      <c r="G9448" s="2"/>
      <c r="H9448" s="44">
        <f t="shared" si="152"/>
        <v>0</v>
      </c>
    </row>
    <row r="9449" spans="2:8" ht="12.5" x14ac:dyDescent="0.25">
      <c r="B9449" s="25"/>
      <c r="C9449" s="33"/>
      <c r="D9449" s="1"/>
      <c r="E9449" s="1"/>
      <c r="F9449" s="34"/>
      <c r="G9449" s="2"/>
      <c r="H9449" s="44">
        <f t="shared" si="152"/>
        <v>0</v>
      </c>
    </row>
    <row r="9450" spans="2:8" ht="12.5" x14ac:dyDescent="0.25">
      <c r="B9450" s="25"/>
      <c r="C9450" s="33"/>
      <c r="D9450" s="1"/>
      <c r="E9450" s="1"/>
      <c r="F9450" s="34"/>
      <c r="G9450" s="2"/>
      <c r="H9450" s="44">
        <f t="shared" si="152"/>
        <v>0</v>
      </c>
    </row>
    <row r="9451" spans="2:8" ht="12.5" x14ac:dyDescent="0.25">
      <c r="B9451" s="25"/>
      <c r="C9451" s="33"/>
      <c r="D9451" s="1"/>
      <c r="E9451" s="1"/>
      <c r="F9451" s="34"/>
      <c r="G9451" s="2"/>
      <c r="H9451" s="44">
        <f t="shared" si="152"/>
        <v>0</v>
      </c>
    </row>
    <row r="9452" spans="2:8" ht="12.5" x14ac:dyDescent="0.25">
      <c r="B9452" s="25"/>
      <c r="C9452" s="33"/>
      <c r="D9452" s="1"/>
      <c r="E9452" s="1"/>
      <c r="F9452" s="34"/>
      <c r="G9452" s="2"/>
      <c r="H9452" s="44">
        <f t="shared" si="152"/>
        <v>0</v>
      </c>
    </row>
    <row r="9453" spans="2:8" ht="12.5" x14ac:dyDescent="0.25">
      <c r="B9453" s="25"/>
      <c r="C9453" s="33"/>
      <c r="D9453" s="1"/>
      <c r="E9453" s="1"/>
      <c r="F9453" s="34"/>
      <c r="G9453" s="2"/>
      <c r="H9453" s="44">
        <f t="shared" si="152"/>
        <v>0</v>
      </c>
    </row>
    <row r="9454" spans="2:8" ht="12.5" x14ac:dyDescent="0.25">
      <c r="B9454" s="25"/>
      <c r="C9454" s="33"/>
      <c r="D9454" s="1"/>
      <c r="E9454" s="1"/>
      <c r="F9454" s="34"/>
      <c r="G9454" s="2"/>
      <c r="H9454" s="44">
        <f t="shared" si="152"/>
        <v>0</v>
      </c>
    </row>
    <row r="9455" spans="2:8" ht="12.5" x14ac:dyDescent="0.25">
      <c r="B9455" s="25"/>
      <c r="C9455" s="33"/>
      <c r="D9455" s="1"/>
      <c r="E9455" s="1"/>
      <c r="F9455" s="34"/>
      <c r="G9455" s="2"/>
      <c r="H9455" s="44">
        <f t="shared" si="152"/>
        <v>0</v>
      </c>
    </row>
    <row r="9456" spans="2:8" ht="12.5" x14ac:dyDescent="0.25">
      <c r="B9456" s="25"/>
      <c r="C9456" s="33"/>
      <c r="D9456" s="1"/>
      <c r="E9456" s="1"/>
      <c r="F9456" s="34"/>
      <c r="G9456" s="2"/>
      <c r="H9456" s="44">
        <f t="shared" si="152"/>
        <v>0</v>
      </c>
    </row>
    <row r="9457" spans="2:8" ht="12.5" x14ac:dyDescent="0.25">
      <c r="B9457" s="25"/>
      <c r="C9457" s="33"/>
      <c r="D9457" s="1"/>
      <c r="E9457" s="1"/>
      <c r="F9457" s="34"/>
      <c r="G9457" s="2"/>
      <c r="H9457" s="44">
        <f t="shared" si="152"/>
        <v>0</v>
      </c>
    </row>
    <row r="9458" spans="2:8" ht="12.5" x14ac:dyDescent="0.25">
      <c r="B9458" s="25"/>
      <c r="C9458" s="33"/>
      <c r="D9458" s="1"/>
      <c r="E9458" s="1"/>
      <c r="F9458" s="34"/>
      <c r="G9458" s="2"/>
      <c r="H9458" s="44">
        <f t="shared" si="152"/>
        <v>0</v>
      </c>
    </row>
    <row r="9459" spans="2:8" ht="12.5" x14ac:dyDescent="0.25">
      <c r="B9459" s="25"/>
      <c r="C9459" s="33"/>
      <c r="D9459" s="1"/>
      <c r="E9459" s="1"/>
      <c r="F9459" s="34"/>
      <c r="G9459" s="2"/>
      <c r="H9459" s="44">
        <f t="shared" si="152"/>
        <v>0</v>
      </c>
    </row>
    <row r="9460" spans="2:8" ht="12.5" x14ac:dyDescent="0.25">
      <c r="B9460" s="25"/>
      <c r="C9460" s="33"/>
      <c r="D9460" s="1"/>
      <c r="E9460" s="1"/>
      <c r="F9460" s="34"/>
      <c r="G9460" s="2"/>
      <c r="H9460" s="44">
        <f t="shared" si="152"/>
        <v>0</v>
      </c>
    </row>
    <row r="9461" spans="2:8" ht="12.5" x14ac:dyDescent="0.25">
      <c r="B9461" s="25"/>
      <c r="C9461" s="33"/>
      <c r="D9461" s="1"/>
      <c r="E9461" s="1"/>
      <c r="F9461" s="34"/>
      <c r="G9461" s="2"/>
      <c r="H9461" s="44">
        <f t="shared" si="152"/>
        <v>0</v>
      </c>
    </row>
    <row r="9462" spans="2:8" ht="12.5" x14ac:dyDescent="0.25">
      <c r="B9462" s="25"/>
      <c r="C9462" s="33"/>
      <c r="D9462" s="1"/>
      <c r="E9462" s="1"/>
      <c r="F9462" s="34"/>
      <c r="G9462" s="2"/>
      <c r="H9462" s="44">
        <f t="shared" si="152"/>
        <v>0</v>
      </c>
    </row>
    <row r="9463" spans="2:8" ht="12.5" x14ac:dyDescent="0.25">
      <c r="B9463" s="25"/>
      <c r="C9463" s="33"/>
      <c r="D9463" s="1"/>
      <c r="E9463" s="1"/>
      <c r="F9463" s="34"/>
      <c r="G9463" s="2"/>
      <c r="H9463" s="44">
        <f t="shared" si="152"/>
        <v>0</v>
      </c>
    </row>
    <row r="9464" spans="2:8" ht="12.5" x14ac:dyDescent="0.25">
      <c r="B9464" s="25"/>
      <c r="C9464" s="33"/>
      <c r="D9464" s="1"/>
      <c r="E9464" s="1"/>
      <c r="F9464" s="34"/>
      <c r="G9464" s="2"/>
      <c r="H9464" s="44">
        <f t="shared" si="152"/>
        <v>0</v>
      </c>
    </row>
    <row r="9465" spans="2:8" ht="12.5" x14ac:dyDescent="0.25">
      <c r="B9465" s="25"/>
      <c r="C9465" s="33"/>
      <c r="D9465" s="1"/>
      <c r="E9465" s="1"/>
      <c r="F9465" s="34"/>
      <c r="G9465" s="2"/>
      <c r="H9465" s="44">
        <f t="shared" si="152"/>
        <v>0</v>
      </c>
    </row>
    <row r="9466" spans="2:8" ht="12.5" x14ac:dyDescent="0.25">
      <c r="B9466" s="25"/>
      <c r="C9466" s="33"/>
      <c r="D9466" s="1"/>
      <c r="E9466" s="1"/>
      <c r="F9466" s="34"/>
      <c r="G9466" s="2"/>
      <c r="H9466" s="44">
        <f t="shared" si="152"/>
        <v>0</v>
      </c>
    </row>
    <row r="9467" spans="2:8" ht="12.5" x14ac:dyDescent="0.25">
      <c r="B9467" s="25"/>
      <c r="C9467" s="33"/>
      <c r="D9467" s="1"/>
      <c r="E9467" s="1"/>
      <c r="F9467" s="34"/>
      <c r="G9467" s="2"/>
      <c r="H9467" s="44">
        <f t="shared" si="152"/>
        <v>0</v>
      </c>
    </row>
    <row r="9468" spans="2:8" ht="12.5" x14ac:dyDescent="0.25">
      <c r="B9468" s="25"/>
      <c r="C9468" s="33"/>
      <c r="D9468" s="1"/>
      <c r="E9468" s="1"/>
      <c r="F9468" s="34"/>
      <c r="G9468" s="2"/>
      <c r="H9468" s="44">
        <f t="shared" si="152"/>
        <v>0</v>
      </c>
    </row>
    <row r="9469" spans="2:8" ht="12.5" x14ac:dyDescent="0.25">
      <c r="B9469" s="25"/>
      <c r="C9469" s="33"/>
      <c r="D9469" s="1"/>
      <c r="E9469" s="1"/>
      <c r="F9469" s="34"/>
      <c r="G9469" s="2"/>
      <c r="H9469" s="44">
        <f t="shared" si="152"/>
        <v>0</v>
      </c>
    </row>
    <row r="9470" spans="2:8" ht="12.5" x14ac:dyDescent="0.25">
      <c r="B9470" s="25"/>
      <c r="C9470" s="33"/>
      <c r="D9470" s="1"/>
      <c r="E9470" s="1"/>
      <c r="F9470" s="34"/>
      <c r="G9470" s="2"/>
      <c r="H9470" s="44">
        <f t="shared" si="152"/>
        <v>0</v>
      </c>
    </row>
    <row r="9471" spans="2:8" ht="12.5" x14ac:dyDescent="0.25">
      <c r="B9471" s="25"/>
      <c r="C9471" s="33"/>
      <c r="D9471" s="1"/>
      <c r="E9471" s="1"/>
      <c r="F9471" s="34"/>
      <c r="G9471" s="2"/>
      <c r="H9471" s="44">
        <f t="shared" si="152"/>
        <v>0</v>
      </c>
    </row>
    <row r="9472" spans="2:8" ht="12.5" x14ac:dyDescent="0.25">
      <c r="B9472" s="25"/>
      <c r="C9472" s="33"/>
      <c r="D9472" s="1"/>
      <c r="E9472" s="1"/>
      <c r="F9472" s="34"/>
      <c r="G9472" s="2"/>
      <c r="H9472" s="44">
        <f t="shared" si="152"/>
        <v>0</v>
      </c>
    </row>
    <row r="9473" spans="2:8" ht="12.5" x14ac:dyDescent="0.25">
      <c r="B9473" s="25"/>
      <c r="C9473" s="33"/>
      <c r="D9473" s="1"/>
      <c r="E9473" s="1"/>
      <c r="F9473" s="34"/>
      <c r="G9473" s="2"/>
      <c r="H9473" s="44">
        <f t="shared" si="152"/>
        <v>0</v>
      </c>
    </row>
    <row r="9474" spans="2:8" ht="12.5" x14ac:dyDescent="0.25">
      <c r="B9474" s="25"/>
      <c r="C9474" s="33"/>
      <c r="D9474" s="1"/>
      <c r="E9474" s="1"/>
      <c r="F9474" s="34"/>
      <c r="G9474" s="2"/>
      <c r="H9474" s="44">
        <f t="shared" si="152"/>
        <v>0</v>
      </c>
    </row>
    <row r="9475" spans="2:8" ht="12.5" x14ac:dyDescent="0.25">
      <c r="B9475" s="25"/>
      <c r="C9475" s="33"/>
      <c r="D9475" s="1"/>
      <c r="E9475" s="1"/>
      <c r="F9475" s="34"/>
      <c r="G9475" s="2"/>
      <c r="H9475" s="44">
        <f t="shared" si="152"/>
        <v>0</v>
      </c>
    </row>
    <row r="9476" spans="2:8" ht="12.5" x14ac:dyDescent="0.25">
      <c r="B9476" s="25"/>
      <c r="C9476" s="33"/>
      <c r="D9476" s="1"/>
      <c r="E9476" s="1"/>
      <c r="F9476" s="34"/>
      <c r="G9476" s="2"/>
      <c r="H9476" s="44">
        <f t="shared" si="152"/>
        <v>0</v>
      </c>
    </row>
    <row r="9477" spans="2:8" ht="12.5" x14ac:dyDescent="0.25">
      <c r="B9477" s="25"/>
      <c r="C9477" s="33"/>
      <c r="D9477" s="1"/>
      <c r="E9477" s="1"/>
      <c r="F9477" s="34"/>
      <c r="G9477" s="2"/>
      <c r="H9477" s="44">
        <f t="shared" si="152"/>
        <v>0</v>
      </c>
    </row>
    <row r="9478" spans="2:8" ht="12.5" x14ac:dyDescent="0.25">
      <c r="B9478" s="25"/>
      <c r="C9478" s="33"/>
      <c r="D9478" s="1"/>
      <c r="E9478" s="1"/>
      <c r="F9478" s="34"/>
      <c r="G9478" s="2"/>
      <c r="H9478" s="44">
        <f t="shared" ref="H9478:H9541" si="153">F9478*ROUND(G9478,4)</f>
        <v>0</v>
      </c>
    </row>
    <row r="9479" spans="2:8" ht="12.5" x14ac:dyDescent="0.25">
      <c r="B9479" s="25"/>
      <c r="C9479" s="33"/>
      <c r="D9479" s="1"/>
      <c r="E9479" s="1"/>
      <c r="F9479" s="34"/>
      <c r="G9479" s="2"/>
      <c r="H9479" s="44">
        <f t="shared" si="153"/>
        <v>0</v>
      </c>
    </row>
    <row r="9480" spans="2:8" ht="12.5" x14ac:dyDescent="0.25">
      <c r="B9480" s="25"/>
      <c r="C9480" s="33"/>
      <c r="D9480" s="1"/>
      <c r="E9480" s="1"/>
      <c r="F9480" s="34"/>
      <c r="G9480" s="2"/>
      <c r="H9480" s="44">
        <f t="shared" si="153"/>
        <v>0</v>
      </c>
    </row>
    <row r="9481" spans="2:8" ht="12.5" x14ac:dyDescent="0.25">
      <c r="B9481" s="25"/>
      <c r="C9481" s="33"/>
      <c r="D9481" s="1"/>
      <c r="E9481" s="1"/>
      <c r="F9481" s="34"/>
      <c r="G9481" s="2"/>
      <c r="H9481" s="44">
        <f t="shared" si="153"/>
        <v>0</v>
      </c>
    </row>
    <row r="9482" spans="2:8" ht="12.5" x14ac:dyDescent="0.25">
      <c r="B9482" s="25"/>
      <c r="C9482" s="33"/>
      <c r="D9482" s="1"/>
      <c r="E9482" s="1"/>
      <c r="F9482" s="34"/>
      <c r="G9482" s="2"/>
      <c r="H9482" s="44">
        <f t="shared" si="153"/>
        <v>0</v>
      </c>
    </row>
    <row r="9483" spans="2:8" ht="12.5" x14ac:dyDescent="0.25">
      <c r="B9483" s="25"/>
      <c r="C9483" s="33"/>
      <c r="D9483" s="1"/>
      <c r="E9483" s="1"/>
      <c r="F9483" s="34"/>
      <c r="G9483" s="2"/>
      <c r="H9483" s="44">
        <f t="shared" si="153"/>
        <v>0</v>
      </c>
    </row>
    <row r="9484" spans="2:8" ht="12.5" x14ac:dyDescent="0.25">
      <c r="B9484" s="25"/>
      <c r="C9484" s="33"/>
      <c r="D9484" s="1"/>
      <c r="E9484" s="1"/>
      <c r="F9484" s="34"/>
      <c r="G9484" s="2"/>
      <c r="H9484" s="44">
        <f t="shared" si="153"/>
        <v>0</v>
      </c>
    </row>
    <row r="9485" spans="2:8" ht="12.5" x14ac:dyDescent="0.25">
      <c r="B9485" s="25"/>
      <c r="C9485" s="33"/>
      <c r="D9485" s="1"/>
      <c r="E9485" s="1"/>
      <c r="F9485" s="34"/>
      <c r="G9485" s="2"/>
      <c r="H9485" s="44">
        <f t="shared" si="153"/>
        <v>0</v>
      </c>
    </row>
    <row r="9486" spans="2:8" ht="12.5" x14ac:dyDescent="0.25">
      <c r="B9486" s="25"/>
      <c r="C9486" s="33"/>
      <c r="D9486" s="1"/>
      <c r="E9486" s="1"/>
      <c r="F9486" s="34"/>
      <c r="G9486" s="2"/>
      <c r="H9486" s="44">
        <f t="shared" si="153"/>
        <v>0</v>
      </c>
    </row>
    <row r="9487" spans="2:8" ht="12.5" x14ac:dyDescent="0.25">
      <c r="B9487" s="25"/>
      <c r="C9487" s="33"/>
      <c r="D9487" s="1"/>
      <c r="E9487" s="1"/>
      <c r="F9487" s="34"/>
      <c r="G9487" s="2"/>
      <c r="H9487" s="44">
        <f t="shared" si="153"/>
        <v>0</v>
      </c>
    </row>
    <row r="9488" spans="2:8" ht="12.5" x14ac:dyDescent="0.25">
      <c r="B9488" s="25"/>
      <c r="C9488" s="33"/>
      <c r="D9488" s="1"/>
      <c r="E9488" s="1"/>
      <c r="F9488" s="34"/>
      <c r="G9488" s="2"/>
      <c r="H9488" s="44">
        <f t="shared" si="153"/>
        <v>0</v>
      </c>
    </row>
    <row r="9489" spans="2:8" ht="12.5" x14ac:dyDescent="0.25">
      <c r="B9489" s="25"/>
      <c r="C9489" s="33"/>
      <c r="D9489" s="1"/>
      <c r="E9489" s="1"/>
      <c r="F9489" s="34"/>
      <c r="G9489" s="2"/>
      <c r="H9489" s="44">
        <f t="shared" si="153"/>
        <v>0</v>
      </c>
    </row>
    <row r="9490" spans="2:8" ht="12.5" x14ac:dyDescent="0.25">
      <c r="B9490" s="25"/>
      <c r="C9490" s="33"/>
      <c r="D9490" s="1"/>
      <c r="E9490" s="1"/>
      <c r="F9490" s="34"/>
      <c r="G9490" s="2"/>
      <c r="H9490" s="44">
        <f t="shared" si="153"/>
        <v>0</v>
      </c>
    </row>
    <row r="9491" spans="2:8" ht="12.5" x14ac:dyDescent="0.25">
      <c r="B9491" s="25"/>
      <c r="C9491" s="33"/>
      <c r="D9491" s="1"/>
      <c r="E9491" s="1"/>
      <c r="F9491" s="34"/>
      <c r="G9491" s="2"/>
      <c r="H9491" s="44">
        <f t="shared" si="153"/>
        <v>0</v>
      </c>
    </row>
    <row r="9492" spans="2:8" ht="12.5" x14ac:dyDescent="0.25">
      <c r="B9492" s="25"/>
      <c r="C9492" s="33"/>
      <c r="D9492" s="1"/>
      <c r="E9492" s="1"/>
      <c r="F9492" s="34"/>
      <c r="G9492" s="2"/>
      <c r="H9492" s="44">
        <f t="shared" si="153"/>
        <v>0</v>
      </c>
    </row>
    <row r="9493" spans="2:8" ht="12.5" x14ac:dyDescent="0.25">
      <c r="B9493" s="25"/>
      <c r="C9493" s="33"/>
      <c r="D9493" s="1"/>
      <c r="E9493" s="1"/>
      <c r="F9493" s="34"/>
      <c r="G9493" s="2"/>
      <c r="H9493" s="44">
        <f t="shared" si="153"/>
        <v>0</v>
      </c>
    </row>
    <row r="9494" spans="2:8" ht="12.5" x14ac:dyDescent="0.25">
      <c r="B9494" s="25"/>
      <c r="C9494" s="33"/>
      <c r="D9494" s="1"/>
      <c r="E9494" s="1"/>
      <c r="F9494" s="34"/>
      <c r="G9494" s="2"/>
      <c r="H9494" s="44">
        <f t="shared" si="153"/>
        <v>0</v>
      </c>
    </row>
    <row r="9495" spans="2:8" ht="12.5" x14ac:dyDescent="0.25">
      <c r="B9495" s="25"/>
      <c r="C9495" s="33"/>
      <c r="D9495" s="1"/>
      <c r="E9495" s="1"/>
      <c r="F9495" s="34"/>
      <c r="G9495" s="2"/>
      <c r="H9495" s="44">
        <f t="shared" si="153"/>
        <v>0</v>
      </c>
    </row>
    <row r="9496" spans="2:8" ht="12.5" x14ac:dyDescent="0.25">
      <c r="B9496" s="25"/>
      <c r="C9496" s="33"/>
      <c r="D9496" s="1"/>
      <c r="E9496" s="1"/>
      <c r="F9496" s="34"/>
      <c r="G9496" s="2"/>
      <c r="H9496" s="44">
        <f t="shared" si="153"/>
        <v>0</v>
      </c>
    </row>
    <row r="9497" spans="2:8" ht="12.5" x14ac:dyDescent="0.25">
      <c r="B9497" s="25"/>
      <c r="C9497" s="33"/>
      <c r="D9497" s="1"/>
      <c r="E9497" s="1"/>
      <c r="F9497" s="34"/>
      <c r="G9497" s="2"/>
      <c r="H9497" s="44">
        <f t="shared" si="153"/>
        <v>0</v>
      </c>
    </row>
    <row r="9498" spans="2:8" ht="12.5" x14ac:dyDescent="0.25">
      <c r="B9498" s="25"/>
      <c r="C9498" s="33"/>
      <c r="D9498" s="1"/>
      <c r="E9498" s="1"/>
      <c r="F9498" s="34"/>
      <c r="G9498" s="2"/>
      <c r="H9498" s="44">
        <f t="shared" si="153"/>
        <v>0</v>
      </c>
    </row>
    <row r="9499" spans="2:8" ht="12.5" x14ac:dyDescent="0.25">
      <c r="B9499" s="25"/>
      <c r="C9499" s="33"/>
      <c r="D9499" s="1"/>
      <c r="E9499" s="1"/>
      <c r="F9499" s="34"/>
      <c r="G9499" s="2"/>
      <c r="H9499" s="44">
        <f t="shared" si="153"/>
        <v>0</v>
      </c>
    </row>
    <row r="9500" spans="2:8" ht="12.5" x14ac:dyDescent="0.25">
      <c r="B9500" s="25"/>
      <c r="C9500" s="33"/>
      <c r="D9500" s="1"/>
      <c r="E9500" s="1"/>
      <c r="F9500" s="34"/>
      <c r="G9500" s="2"/>
      <c r="H9500" s="44">
        <f t="shared" si="153"/>
        <v>0</v>
      </c>
    </row>
    <row r="9501" spans="2:8" ht="12.5" x14ac:dyDescent="0.25">
      <c r="B9501" s="25"/>
      <c r="C9501" s="33"/>
      <c r="D9501" s="1"/>
      <c r="E9501" s="1"/>
      <c r="F9501" s="34"/>
      <c r="G9501" s="2"/>
      <c r="H9501" s="44">
        <f t="shared" si="153"/>
        <v>0</v>
      </c>
    </row>
    <row r="9502" spans="2:8" ht="12.5" x14ac:dyDescent="0.25">
      <c r="B9502" s="25"/>
      <c r="C9502" s="33"/>
      <c r="D9502" s="1"/>
      <c r="E9502" s="1"/>
      <c r="F9502" s="34"/>
      <c r="G9502" s="2"/>
      <c r="H9502" s="44">
        <f t="shared" si="153"/>
        <v>0</v>
      </c>
    </row>
    <row r="9503" spans="2:8" ht="12.5" x14ac:dyDescent="0.25">
      <c r="B9503" s="25"/>
      <c r="C9503" s="33"/>
      <c r="D9503" s="1"/>
      <c r="E9503" s="1"/>
      <c r="F9503" s="34"/>
      <c r="G9503" s="2"/>
      <c r="H9503" s="44">
        <f t="shared" si="153"/>
        <v>0</v>
      </c>
    </row>
    <row r="9504" spans="2:8" ht="12.5" x14ac:dyDescent="0.25">
      <c r="B9504" s="25"/>
      <c r="C9504" s="33"/>
      <c r="D9504" s="1"/>
      <c r="E9504" s="1"/>
      <c r="F9504" s="34"/>
      <c r="G9504" s="2"/>
      <c r="H9504" s="44">
        <f t="shared" si="153"/>
        <v>0</v>
      </c>
    </row>
    <row r="9505" spans="2:8" ht="12.5" x14ac:dyDescent="0.25">
      <c r="B9505" s="25"/>
      <c r="C9505" s="33"/>
      <c r="D9505" s="1"/>
      <c r="E9505" s="1"/>
      <c r="F9505" s="34"/>
      <c r="G9505" s="2"/>
      <c r="H9505" s="44">
        <f t="shared" si="153"/>
        <v>0</v>
      </c>
    </row>
    <row r="9506" spans="2:8" ht="12.5" x14ac:dyDescent="0.25">
      <c r="B9506" s="25"/>
      <c r="C9506" s="33"/>
      <c r="D9506" s="1"/>
      <c r="E9506" s="1"/>
      <c r="F9506" s="34"/>
      <c r="G9506" s="2"/>
      <c r="H9506" s="44">
        <f t="shared" si="153"/>
        <v>0</v>
      </c>
    </row>
    <row r="9507" spans="2:8" ht="12.5" x14ac:dyDescent="0.25">
      <c r="B9507" s="25"/>
      <c r="C9507" s="33"/>
      <c r="D9507" s="1"/>
      <c r="E9507" s="1"/>
      <c r="F9507" s="34"/>
      <c r="G9507" s="2"/>
      <c r="H9507" s="44">
        <f t="shared" si="153"/>
        <v>0</v>
      </c>
    </row>
    <row r="9508" spans="2:8" ht="12.5" x14ac:dyDescent="0.25">
      <c r="B9508" s="25"/>
      <c r="C9508" s="33"/>
      <c r="D9508" s="1"/>
      <c r="E9508" s="1"/>
      <c r="F9508" s="34"/>
      <c r="G9508" s="2"/>
      <c r="H9508" s="44">
        <f t="shared" si="153"/>
        <v>0</v>
      </c>
    </row>
    <row r="9509" spans="2:8" ht="12.5" x14ac:dyDescent="0.25">
      <c r="B9509" s="25"/>
      <c r="C9509" s="33"/>
      <c r="D9509" s="1"/>
      <c r="E9509" s="1"/>
      <c r="F9509" s="34"/>
      <c r="G9509" s="2"/>
      <c r="H9509" s="44">
        <f t="shared" si="153"/>
        <v>0</v>
      </c>
    </row>
    <row r="9510" spans="2:8" ht="12.5" x14ac:dyDescent="0.25">
      <c r="B9510" s="25"/>
      <c r="C9510" s="33"/>
      <c r="D9510" s="1"/>
      <c r="E9510" s="1"/>
      <c r="F9510" s="34"/>
      <c r="G9510" s="2"/>
      <c r="H9510" s="44">
        <f t="shared" si="153"/>
        <v>0</v>
      </c>
    </row>
    <row r="9511" spans="2:8" ht="12.5" x14ac:dyDescent="0.25">
      <c r="B9511" s="25"/>
      <c r="C9511" s="33"/>
      <c r="D9511" s="1"/>
      <c r="E9511" s="1"/>
      <c r="F9511" s="34"/>
      <c r="G9511" s="2"/>
      <c r="H9511" s="44">
        <f t="shared" si="153"/>
        <v>0</v>
      </c>
    </row>
    <row r="9512" spans="2:8" ht="12.5" x14ac:dyDescent="0.25">
      <c r="B9512" s="25"/>
      <c r="C9512" s="33"/>
      <c r="D9512" s="1"/>
      <c r="E9512" s="1"/>
      <c r="F9512" s="34"/>
      <c r="G9512" s="2"/>
      <c r="H9512" s="44">
        <f t="shared" si="153"/>
        <v>0</v>
      </c>
    </row>
    <row r="9513" spans="2:8" ht="12.5" x14ac:dyDescent="0.25">
      <c r="B9513" s="25"/>
      <c r="C9513" s="33"/>
      <c r="D9513" s="1"/>
      <c r="E9513" s="1"/>
      <c r="F9513" s="34"/>
      <c r="G9513" s="2"/>
      <c r="H9513" s="44">
        <f t="shared" si="153"/>
        <v>0</v>
      </c>
    </row>
    <row r="9514" spans="2:8" ht="12.5" x14ac:dyDescent="0.25">
      <c r="B9514" s="25"/>
      <c r="C9514" s="33"/>
      <c r="D9514" s="1"/>
      <c r="E9514" s="1"/>
      <c r="F9514" s="34"/>
      <c r="G9514" s="2"/>
      <c r="H9514" s="44">
        <f t="shared" si="153"/>
        <v>0</v>
      </c>
    </row>
    <row r="9515" spans="2:8" ht="12.5" x14ac:dyDescent="0.25">
      <c r="B9515" s="25"/>
      <c r="C9515" s="33"/>
      <c r="D9515" s="1"/>
      <c r="E9515" s="1"/>
      <c r="F9515" s="34"/>
      <c r="G9515" s="2"/>
      <c r="H9515" s="44">
        <f t="shared" si="153"/>
        <v>0</v>
      </c>
    </row>
    <row r="9516" spans="2:8" ht="12.5" x14ac:dyDescent="0.25">
      <c r="B9516" s="25"/>
      <c r="C9516" s="33"/>
      <c r="D9516" s="1"/>
      <c r="E9516" s="1"/>
      <c r="F9516" s="34"/>
      <c r="G9516" s="2"/>
      <c r="H9516" s="44">
        <f t="shared" si="153"/>
        <v>0</v>
      </c>
    </row>
    <row r="9517" spans="2:8" ht="12.5" x14ac:dyDescent="0.25">
      <c r="B9517" s="25"/>
      <c r="C9517" s="33"/>
      <c r="D9517" s="1"/>
      <c r="E9517" s="1"/>
      <c r="F9517" s="34"/>
      <c r="G9517" s="2"/>
      <c r="H9517" s="44">
        <f t="shared" si="153"/>
        <v>0</v>
      </c>
    </row>
    <row r="9518" spans="2:8" ht="12.5" x14ac:dyDescent="0.25">
      <c r="B9518" s="25"/>
      <c r="C9518" s="33"/>
      <c r="D9518" s="1"/>
      <c r="E9518" s="1"/>
      <c r="F9518" s="34"/>
      <c r="G9518" s="2"/>
      <c r="H9518" s="44">
        <f t="shared" si="153"/>
        <v>0</v>
      </c>
    </row>
    <row r="9519" spans="2:8" ht="12.5" x14ac:dyDescent="0.25">
      <c r="B9519" s="25"/>
      <c r="C9519" s="33"/>
      <c r="D9519" s="1"/>
      <c r="E9519" s="1"/>
      <c r="F9519" s="34"/>
      <c r="G9519" s="2"/>
      <c r="H9519" s="44">
        <f t="shared" si="153"/>
        <v>0</v>
      </c>
    </row>
    <row r="9520" spans="2:8" ht="12.5" x14ac:dyDescent="0.25">
      <c r="B9520" s="25"/>
      <c r="C9520" s="33"/>
      <c r="D9520" s="1"/>
      <c r="E9520" s="1"/>
      <c r="F9520" s="34"/>
      <c r="G9520" s="2"/>
      <c r="H9520" s="44">
        <f t="shared" si="153"/>
        <v>0</v>
      </c>
    </row>
    <row r="9521" spans="2:8" ht="12.5" x14ac:dyDescent="0.25">
      <c r="B9521" s="25"/>
      <c r="C9521" s="33"/>
      <c r="D9521" s="1"/>
      <c r="E9521" s="1"/>
      <c r="F9521" s="34"/>
      <c r="G9521" s="2"/>
      <c r="H9521" s="44">
        <f t="shared" si="153"/>
        <v>0</v>
      </c>
    </row>
    <row r="9522" spans="2:8" ht="12.5" x14ac:dyDescent="0.25">
      <c r="B9522" s="25"/>
      <c r="C9522" s="33"/>
      <c r="D9522" s="1"/>
      <c r="E9522" s="1"/>
      <c r="F9522" s="34"/>
      <c r="G9522" s="2"/>
      <c r="H9522" s="44">
        <f t="shared" si="153"/>
        <v>0</v>
      </c>
    </row>
    <row r="9523" spans="2:8" ht="12.5" x14ac:dyDescent="0.25">
      <c r="B9523" s="25"/>
      <c r="C9523" s="33"/>
      <c r="D9523" s="1"/>
      <c r="E9523" s="1"/>
      <c r="F9523" s="34"/>
      <c r="G9523" s="2"/>
      <c r="H9523" s="44">
        <f t="shared" si="153"/>
        <v>0</v>
      </c>
    </row>
    <row r="9524" spans="2:8" ht="12.5" x14ac:dyDescent="0.25">
      <c r="B9524" s="25"/>
      <c r="C9524" s="33"/>
      <c r="D9524" s="1"/>
      <c r="E9524" s="1"/>
      <c r="F9524" s="34"/>
      <c r="G9524" s="2"/>
      <c r="H9524" s="44">
        <f t="shared" si="153"/>
        <v>0</v>
      </c>
    </row>
    <row r="9525" spans="2:8" ht="12.5" x14ac:dyDescent="0.25">
      <c r="B9525" s="25"/>
      <c r="C9525" s="33"/>
      <c r="D9525" s="1"/>
      <c r="E9525" s="1"/>
      <c r="F9525" s="34"/>
      <c r="G9525" s="2"/>
      <c r="H9525" s="44">
        <f t="shared" si="153"/>
        <v>0</v>
      </c>
    </row>
    <row r="9526" spans="2:8" ht="12.5" x14ac:dyDescent="0.25">
      <c r="B9526" s="25"/>
      <c r="C9526" s="33"/>
      <c r="D9526" s="1"/>
      <c r="E9526" s="1"/>
      <c r="F9526" s="34"/>
      <c r="G9526" s="2"/>
      <c r="H9526" s="44">
        <f t="shared" si="153"/>
        <v>0</v>
      </c>
    </row>
    <row r="9527" spans="2:8" ht="12.5" x14ac:dyDescent="0.25">
      <c r="B9527" s="25"/>
      <c r="C9527" s="33"/>
      <c r="D9527" s="1"/>
      <c r="E9527" s="1"/>
      <c r="F9527" s="34"/>
      <c r="G9527" s="2"/>
      <c r="H9527" s="44">
        <f t="shared" si="153"/>
        <v>0</v>
      </c>
    </row>
    <row r="9528" spans="2:8" ht="12.5" x14ac:dyDescent="0.25">
      <c r="B9528" s="25"/>
      <c r="C9528" s="33"/>
      <c r="D9528" s="1"/>
      <c r="E9528" s="1"/>
      <c r="F9528" s="34"/>
      <c r="G9528" s="2"/>
      <c r="H9528" s="44">
        <f t="shared" si="153"/>
        <v>0</v>
      </c>
    </row>
    <row r="9529" spans="2:8" ht="12.5" x14ac:dyDescent="0.25">
      <c r="B9529" s="25"/>
      <c r="C9529" s="33"/>
      <c r="D9529" s="1"/>
      <c r="E9529" s="1"/>
      <c r="F9529" s="34"/>
      <c r="G9529" s="2"/>
      <c r="H9529" s="44">
        <f t="shared" si="153"/>
        <v>0</v>
      </c>
    </row>
    <row r="9530" spans="2:8" ht="12.5" x14ac:dyDescent="0.25">
      <c r="B9530" s="25"/>
      <c r="C9530" s="33"/>
      <c r="D9530" s="1"/>
      <c r="E9530" s="1"/>
      <c r="F9530" s="34"/>
      <c r="G9530" s="2"/>
      <c r="H9530" s="44">
        <f t="shared" si="153"/>
        <v>0</v>
      </c>
    </row>
    <row r="9531" spans="2:8" ht="12.5" x14ac:dyDescent="0.25">
      <c r="B9531" s="25"/>
      <c r="C9531" s="33"/>
      <c r="D9531" s="1"/>
      <c r="E9531" s="1"/>
      <c r="F9531" s="34"/>
      <c r="G9531" s="2"/>
      <c r="H9531" s="44">
        <f t="shared" si="153"/>
        <v>0</v>
      </c>
    </row>
    <row r="9532" spans="2:8" ht="12.5" x14ac:dyDescent="0.25">
      <c r="B9532" s="25"/>
      <c r="C9532" s="33"/>
      <c r="D9532" s="1"/>
      <c r="E9532" s="1"/>
      <c r="F9532" s="34"/>
      <c r="G9532" s="2"/>
      <c r="H9532" s="44">
        <f t="shared" si="153"/>
        <v>0</v>
      </c>
    </row>
    <row r="9533" spans="2:8" ht="12.5" x14ac:dyDescent="0.25">
      <c r="B9533" s="25"/>
      <c r="C9533" s="33"/>
      <c r="D9533" s="1"/>
      <c r="E9533" s="1"/>
      <c r="F9533" s="34"/>
      <c r="G9533" s="2"/>
      <c r="H9533" s="44">
        <f t="shared" si="153"/>
        <v>0</v>
      </c>
    </row>
    <row r="9534" spans="2:8" ht="12.5" x14ac:dyDescent="0.25">
      <c r="B9534" s="25"/>
      <c r="C9534" s="33"/>
      <c r="D9534" s="1"/>
      <c r="E9534" s="1"/>
      <c r="F9534" s="34"/>
      <c r="G9534" s="2"/>
      <c r="H9534" s="44">
        <f t="shared" si="153"/>
        <v>0</v>
      </c>
    </row>
    <row r="9535" spans="2:8" ht="12.5" x14ac:dyDescent="0.25">
      <c r="B9535" s="25"/>
      <c r="C9535" s="33"/>
      <c r="D9535" s="1"/>
      <c r="E9535" s="1"/>
      <c r="F9535" s="34"/>
      <c r="G9535" s="2"/>
      <c r="H9535" s="44">
        <f t="shared" si="153"/>
        <v>0</v>
      </c>
    </row>
    <row r="9536" spans="2:8" ht="12.5" x14ac:dyDescent="0.25">
      <c r="B9536" s="25"/>
      <c r="C9536" s="33"/>
      <c r="D9536" s="1"/>
      <c r="E9536" s="1"/>
      <c r="F9536" s="34"/>
      <c r="G9536" s="2"/>
      <c r="H9536" s="44">
        <f t="shared" si="153"/>
        <v>0</v>
      </c>
    </row>
    <row r="9537" spans="2:8" ht="12.5" x14ac:dyDescent="0.25">
      <c r="B9537" s="25"/>
      <c r="C9537" s="33"/>
      <c r="D9537" s="1"/>
      <c r="E9537" s="1"/>
      <c r="F9537" s="34"/>
      <c r="G9537" s="2"/>
      <c r="H9537" s="44">
        <f t="shared" si="153"/>
        <v>0</v>
      </c>
    </row>
    <row r="9538" spans="2:8" ht="12.5" x14ac:dyDescent="0.25">
      <c r="B9538" s="25"/>
      <c r="C9538" s="33"/>
      <c r="D9538" s="1"/>
      <c r="E9538" s="1"/>
      <c r="F9538" s="34"/>
      <c r="G9538" s="2"/>
      <c r="H9538" s="44">
        <f t="shared" si="153"/>
        <v>0</v>
      </c>
    </row>
    <row r="9539" spans="2:8" ht="12.5" x14ac:dyDescent="0.25">
      <c r="B9539" s="25"/>
      <c r="C9539" s="33"/>
      <c r="D9539" s="1"/>
      <c r="E9539" s="1"/>
      <c r="F9539" s="34"/>
      <c r="G9539" s="2"/>
      <c r="H9539" s="44">
        <f t="shared" si="153"/>
        <v>0</v>
      </c>
    </row>
    <row r="9540" spans="2:8" ht="12.5" x14ac:dyDescent="0.25">
      <c r="B9540" s="25"/>
      <c r="C9540" s="33"/>
      <c r="D9540" s="1"/>
      <c r="E9540" s="1"/>
      <c r="F9540" s="34"/>
      <c r="G9540" s="2"/>
      <c r="H9540" s="44">
        <f t="shared" si="153"/>
        <v>0</v>
      </c>
    </row>
    <row r="9541" spans="2:8" ht="12.5" x14ac:dyDescent="0.25">
      <c r="B9541" s="25"/>
      <c r="C9541" s="33"/>
      <c r="D9541" s="1"/>
      <c r="E9541" s="1"/>
      <c r="F9541" s="34"/>
      <c r="G9541" s="2"/>
      <c r="H9541" s="44">
        <f t="shared" si="153"/>
        <v>0</v>
      </c>
    </row>
    <row r="9542" spans="2:8" ht="12.5" x14ac:dyDescent="0.25">
      <c r="B9542" s="25"/>
      <c r="C9542" s="33"/>
      <c r="D9542" s="1"/>
      <c r="E9542" s="1"/>
      <c r="F9542" s="34"/>
      <c r="G9542" s="2"/>
      <c r="H9542" s="44">
        <f t="shared" ref="H9542:H9605" si="154">F9542*ROUND(G9542,4)</f>
        <v>0</v>
      </c>
    </row>
    <row r="9543" spans="2:8" ht="12.5" x14ac:dyDescent="0.25">
      <c r="B9543" s="25"/>
      <c r="C9543" s="33"/>
      <c r="D9543" s="1"/>
      <c r="E9543" s="1"/>
      <c r="F9543" s="34"/>
      <c r="G9543" s="2"/>
      <c r="H9543" s="44">
        <f t="shared" si="154"/>
        <v>0</v>
      </c>
    </row>
    <row r="9544" spans="2:8" ht="12.5" x14ac:dyDescent="0.25">
      <c r="B9544" s="25"/>
      <c r="C9544" s="33"/>
      <c r="D9544" s="1"/>
      <c r="E9544" s="1"/>
      <c r="F9544" s="34"/>
      <c r="G9544" s="2"/>
      <c r="H9544" s="44">
        <f t="shared" si="154"/>
        <v>0</v>
      </c>
    </row>
    <row r="9545" spans="2:8" ht="12.5" x14ac:dyDescent="0.25">
      <c r="B9545" s="25"/>
      <c r="C9545" s="33"/>
      <c r="D9545" s="1"/>
      <c r="E9545" s="1"/>
      <c r="F9545" s="34"/>
      <c r="G9545" s="2"/>
      <c r="H9545" s="44">
        <f t="shared" si="154"/>
        <v>0</v>
      </c>
    </row>
    <row r="9546" spans="2:8" ht="12.5" x14ac:dyDescent="0.25">
      <c r="B9546" s="25"/>
      <c r="C9546" s="33"/>
      <c r="D9546" s="1"/>
      <c r="E9546" s="1"/>
      <c r="F9546" s="34"/>
      <c r="G9546" s="2"/>
      <c r="H9546" s="44">
        <f t="shared" si="154"/>
        <v>0</v>
      </c>
    </row>
    <row r="9547" spans="2:8" ht="12.5" x14ac:dyDescent="0.25">
      <c r="B9547" s="25"/>
      <c r="C9547" s="33"/>
      <c r="D9547" s="1"/>
      <c r="E9547" s="1"/>
      <c r="F9547" s="34"/>
      <c r="G9547" s="2"/>
      <c r="H9547" s="44">
        <f t="shared" si="154"/>
        <v>0</v>
      </c>
    </row>
    <row r="9548" spans="2:8" ht="12.5" x14ac:dyDescent="0.25">
      <c r="B9548" s="25"/>
      <c r="C9548" s="33"/>
      <c r="D9548" s="1"/>
      <c r="E9548" s="1"/>
      <c r="F9548" s="34"/>
      <c r="G9548" s="2"/>
      <c r="H9548" s="44">
        <f t="shared" si="154"/>
        <v>0</v>
      </c>
    </row>
    <row r="9549" spans="2:8" ht="12.5" x14ac:dyDescent="0.25">
      <c r="B9549" s="25"/>
      <c r="C9549" s="33"/>
      <c r="D9549" s="1"/>
      <c r="E9549" s="1"/>
      <c r="F9549" s="34"/>
      <c r="G9549" s="2"/>
      <c r="H9549" s="44">
        <f t="shared" si="154"/>
        <v>0</v>
      </c>
    </row>
    <row r="9550" spans="2:8" ht="12.5" x14ac:dyDescent="0.25">
      <c r="B9550" s="25"/>
      <c r="C9550" s="33"/>
      <c r="D9550" s="1"/>
      <c r="E9550" s="1"/>
      <c r="F9550" s="34"/>
      <c r="G9550" s="2"/>
      <c r="H9550" s="44">
        <f t="shared" si="154"/>
        <v>0</v>
      </c>
    </row>
    <row r="9551" spans="2:8" ht="12.5" x14ac:dyDescent="0.25">
      <c r="B9551" s="25"/>
      <c r="C9551" s="33"/>
      <c r="D9551" s="1"/>
      <c r="E9551" s="1"/>
      <c r="F9551" s="34"/>
      <c r="G9551" s="2"/>
      <c r="H9551" s="44">
        <f t="shared" si="154"/>
        <v>0</v>
      </c>
    </row>
    <row r="9552" spans="2:8" ht="12.5" x14ac:dyDescent="0.25">
      <c r="B9552" s="25"/>
      <c r="C9552" s="33"/>
      <c r="D9552" s="1"/>
      <c r="E9552" s="1"/>
      <c r="F9552" s="34"/>
      <c r="G9552" s="2"/>
      <c r="H9552" s="44">
        <f t="shared" si="154"/>
        <v>0</v>
      </c>
    </row>
    <row r="9553" spans="2:8" ht="12.5" x14ac:dyDescent="0.25">
      <c r="B9553" s="25"/>
      <c r="C9553" s="33"/>
      <c r="D9553" s="1"/>
      <c r="E9553" s="1"/>
      <c r="F9553" s="34"/>
      <c r="G9553" s="2"/>
      <c r="H9553" s="44">
        <f t="shared" si="154"/>
        <v>0</v>
      </c>
    </row>
    <row r="9554" spans="2:8" ht="12.5" x14ac:dyDescent="0.25">
      <c r="B9554" s="25"/>
      <c r="C9554" s="33"/>
      <c r="D9554" s="1"/>
      <c r="E9554" s="1"/>
      <c r="F9554" s="34"/>
      <c r="G9554" s="2"/>
      <c r="H9554" s="44">
        <f t="shared" si="154"/>
        <v>0</v>
      </c>
    </row>
    <row r="9555" spans="2:8" ht="12.5" x14ac:dyDescent="0.25">
      <c r="B9555" s="25"/>
      <c r="C9555" s="33"/>
      <c r="D9555" s="1"/>
      <c r="E9555" s="1"/>
      <c r="F9555" s="34"/>
      <c r="G9555" s="2"/>
      <c r="H9555" s="44">
        <f t="shared" si="154"/>
        <v>0</v>
      </c>
    </row>
    <row r="9556" spans="2:8" ht="12.5" x14ac:dyDescent="0.25">
      <c r="B9556" s="25"/>
      <c r="C9556" s="33"/>
      <c r="D9556" s="1"/>
      <c r="E9556" s="1"/>
      <c r="F9556" s="34"/>
      <c r="G9556" s="2"/>
      <c r="H9556" s="44">
        <f t="shared" si="154"/>
        <v>0</v>
      </c>
    </row>
    <row r="9557" spans="2:8" ht="12.5" x14ac:dyDescent="0.25">
      <c r="B9557" s="25"/>
      <c r="C9557" s="33"/>
      <c r="D9557" s="1"/>
      <c r="E9557" s="1"/>
      <c r="F9557" s="34"/>
      <c r="G9557" s="2"/>
      <c r="H9557" s="44">
        <f t="shared" si="154"/>
        <v>0</v>
      </c>
    </row>
    <row r="9558" spans="2:8" ht="12.5" x14ac:dyDescent="0.25">
      <c r="B9558" s="25"/>
      <c r="C9558" s="33"/>
      <c r="D9558" s="1"/>
      <c r="E9558" s="1"/>
      <c r="F9558" s="34"/>
      <c r="G9558" s="2"/>
      <c r="H9558" s="44">
        <f t="shared" si="154"/>
        <v>0</v>
      </c>
    </row>
    <row r="9559" spans="2:8" ht="12.5" x14ac:dyDescent="0.25">
      <c r="B9559" s="25"/>
      <c r="C9559" s="33"/>
      <c r="D9559" s="1"/>
      <c r="E9559" s="1"/>
      <c r="F9559" s="34"/>
      <c r="G9559" s="2"/>
      <c r="H9559" s="44">
        <f t="shared" si="154"/>
        <v>0</v>
      </c>
    </row>
    <row r="9560" spans="2:8" ht="12.5" x14ac:dyDescent="0.25">
      <c r="B9560" s="25"/>
      <c r="C9560" s="33"/>
      <c r="D9560" s="1"/>
      <c r="E9560" s="1"/>
      <c r="F9560" s="34"/>
      <c r="G9560" s="2"/>
      <c r="H9560" s="44">
        <f t="shared" si="154"/>
        <v>0</v>
      </c>
    </row>
    <row r="9561" spans="2:8" ht="12.5" x14ac:dyDescent="0.25">
      <c r="B9561" s="25"/>
      <c r="C9561" s="33"/>
      <c r="D9561" s="1"/>
      <c r="E9561" s="1"/>
      <c r="F9561" s="34"/>
      <c r="G9561" s="2"/>
      <c r="H9561" s="44">
        <f t="shared" si="154"/>
        <v>0</v>
      </c>
    </row>
    <row r="9562" spans="2:8" ht="12.5" x14ac:dyDescent="0.25">
      <c r="B9562" s="25"/>
      <c r="C9562" s="33"/>
      <c r="D9562" s="1"/>
      <c r="E9562" s="1"/>
      <c r="F9562" s="34"/>
      <c r="G9562" s="2"/>
      <c r="H9562" s="44">
        <f t="shared" si="154"/>
        <v>0</v>
      </c>
    </row>
    <row r="9563" spans="2:8" ht="12.5" x14ac:dyDescent="0.25">
      <c r="B9563" s="25"/>
      <c r="C9563" s="33"/>
      <c r="D9563" s="1"/>
      <c r="E9563" s="1"/>
      <c r="F9563" s="34"/>
      <c r="G9563" s="2"/>
      <c r="H9563" s="44">
        <f t="shared" si="154"/>
        <v>0</v>
      </c>
    </row>
    <row r="9564" spans="2:8" ht="12.5" x14ac:dyDescent="0.25">
      <c r="B9564" s="25"/>
      <c r="C9564" s="33"/>
      <c r="D9564" s="1"/>
      <c r="E9564" s="1"/>
      <c r="F9564" s="34"/>
      <c r="G9564" s="2"/>
      <c r="H9564" s="44">
        <f t="shared" si="154"/>
        <v>0</v>
      </c>
    </row>
    <row r="9565" spans="2:8" ht="12.5" x14ac:dyDescent="0.25">
      <c r="B9565" s="25"/>
      <c r="C9565" s="33"/>
      <c r="D9565" s="1"/>
      <c r="E9565" s="1"/>
      <c r="F9565" s="34"/>
      <c r="G9565" s="2"/>
      <c r="H9565" s="44">
        <f t="shared" si="154"/>
        <v>0</v>
      </c>
    </row>
    <row r="9566" spans="2:8" ht="12.5" x14ac:dyDescent="0.25">
      <c r="B9566" s="25"/>
      <c r="C9566" s="33"/>
      <c r="D9566" s="1"/>
      <c r="E9566" s="1"/>
      <c r="F9566" s="34"/>
      <c r="G9566" s="2"/>
      <c r="H9566" s="44">
        <f t="shared" si="154"/>
        <v>0</v>
      </c>
    </row>
    <row r="9567" spans="2:8" ht="12.5" x14ac:dyDescent="0.25">
      <c r="B9567" s="25"/>
      <c r="C9567" s="33"/>
      <c r="D9567" s="1"/>
      <c r="E9567" s="1"/>
      <c r="F9567" s="34"/>
      <c r="G9567" s="2"/>
      <c r="H9567" s="44">
        <f t="shared" si="154"/>
        <v>0</v>
      </c>
    </row>
    <row r="9568" spans="2:8" ht="12.5" x14ac:dyDescent="0.25">
      <c r="B9568" s="25"/>
      <c r="C9568" s="33"/>
      <c r="D9568" s="1"/>
      <c r="E9568" s="1"/>
      <c r="F9568" s="34"/>
      <c r="G9568" s="2"/>
      <c r="H9568" s="44">
        <f t="shared" si="154"/>
        <v>0</v>
      </c>
    </row>
    <row r="9569" spans="2:8" ht="12.5" x14ac:dyDescent="0.25">
      <c r="B9569" s="25"/>
      <c r="C9569" s="33"/>
      <c r="D9569" s="1"/>
      <c r="E9569" s="1"/>
      <c r="F9569" s="34"/>
      <c r="G9569" s="2"/>
      <c r="H9569" s="44">
        <f t="shared" si="154"/>
        <v>0</v>
      </c>
    </row>
    <row r="9570" spans="2:8" ht="12.5" x14ac:dyDescent="0.25">
      <c r="B9570" s="25"/>
      <c r="C9570" s="33"/>
      <c r="D9570" s="1"/>
      <c r="E9570" s="1"/>
      <c r="F9570" s="34"/>
      <c r="G9570" s="2"/>
      <c r="H9570" s="44">
        <f t="shared" si="154"/>
        <v>0</v>
      </c>
    </row>
    <row r="9571" spans="2:8" ht="12.5" x14ac:dyDescent="0.25">
      <c r="B9571" s="25"/>
      <c r="C9571" s="33"/>
      <c r="D9571" s="1"/>
      <c r="E9571" s="1"/>
      <c r="F9571" s="34"/>
      <c r="G9571" s="2"/>
      <c r="H9571" s="44">
        <f t="shared" si="154"/>
        <v>0</v>
      </c>
    </row>
    <row r="9572" spans="2:8" ht="12.5" x14ac:dyDescent="0.25">
      <c r="B9572" s="25"/>
      <c r="C9572" s="33"/>
      <c r="D9572" s="1"/>
      <c r="E9572" s="1"/>
      <c r="F9572" s="34"/>
      <c r="G9572" s="2"/>
      <c r="H9572" s="44">
        <f t="shared" si="154"/>
        <v>0</v>
      </c>
    </row>
    <row r="9573" spans="2:8" ht="12.5" x14ac:dyDescent="0.25">
      <c r="B9573" s="25"/>
      <c r="C9573" s="33"/>
      <c r="D9573" s="1"/>
      <c r="E9573" s="1"/>
      <c r="F9573" s="34"/>
      <c r="G9573" s="2"/>
      <c r="H9573" s="44">
        <f t="shared" si="154"/>
        <v>0</v>
      </c>
    </row>
    <row r="9574" spans="2:8" ht="12.5" x14ac:dyDescent="0.25">
      <c r="B9574" s="25"/>
      <c r="C9574" s="33"/>
      <c r="D9574" s="1"/>
      <c r="E9574" s="1"/>
      <c r="F9574" s="34"/>
      <c r="G9574" s="2"/>
      <c r="H9574" s="44">
        <f t="shared" si="154"/>
        <v>0</v>
      </c>
    </row>
    <row r="9575" spans="2:8" ht="12.5" x14ac:dyDescent="0.25">
      <c r="B9575" s="25"/>
      <c r="C9575" s="33"/>
      <c r="D9575" s="1"/>
      <c r="E9575" s="1"/>
      <c r="F9575" s="34"/>
      <c r="G9575" s="2"/>
      <c r="H9575" s="44">
        <f t="shared" si="154"/>
        <v>0</v>
      </c>
    </row>
    <row r="9576" spans="2:8" ht="12.5" x14ac:dyDescent="0.25">
      <c r="B9576" s="25"/>
      <c r="C9576" s="33"/>
      <c r="D9576" s="1"/>
      <c r="E9576" s="1"/>
      <c r="F9576" s="34"/>
      <c r="G9576" s="2"/>
      <c r="H9576" s="44">
        <f t="shared" si="154"/>
        <v>0</v>
      </c>
    </row>
    <row r="9577" spans="2:8" ht="12.5" x14ac:dyDescent="0.25">
      <c r="B9577" s="25"/>
      <c r="C9577" s="33"/>
      <c r="D9577" s="1"/>
      <c r="E9577" s="1"/>
      <c r="F9577" s="34"/>
      <c r="G9577" s="2"/>
      <c r="H9577" s="44">
        <f t="shared" si="154"/>
        <v>0</v>
      </c>
    </row>
    <row r="9578" spans="2:8" ht="12.5" x14ac:dyDescent="0.25">
      <c r="B9578" s="25"/>
      <c r="C9578" s="33"/>
      <c r="D9578" s="1"/>
      <c r="E9578" s="1"/>
      <c r="F9578" s="34"/>
      <c r="G9578" s="2"/>
      <c r="H9578" s="44">
        <f t="shared" si="154"/>
        <v>0</v>
      </c>
    </row>
    <row r="9579" spans="2:8" ht="12.5" x14ac:dyDescent="0.25">
      <c r="B9579" s="25"/>
      <c r="C9579" s="33"/>
      <c r="D9579" s="1"/>
      <c r="E9579" s="1"/>
      <c r="F9579" s="34"/>
      <c r="G9579" s="2"/>
      <c r="H9579" s="44">
        <f t="shared" si="154"/>
        <v>0</v>
      </c>
    </row>
    <row r="9580" spans="2:8" ht="12.5" x14ac:dyDescent="0.25">
      <c r="B9580" s="25"/>
      <c r="C9580" s="33"/>
      <c r="D9580" s="1"/>
      <c r="E9580" s="1"/>
      <c r="F9580" s="34"/>
      <c r="G9580" s="2"/>
      <c r="H9580" s="44">
        <f t="shared" si="154"/>
        <v>0</v>
      </c>
    </row>
    <row r="9581" spans="2:8" ht="12.5" x14ac:dyDescent="0.25">
      <c r="B9581" s="25"/>
      <c r="C9581" s="33"/>
      <c r="D9581" s="1"/>
      <c r="E9581" s="1"/>
      <c r="F9581" s="34"/>
      <c r="G9581" s="2"/>
      <c r="H9581" s="44">
        <f t="shared" si="154"/>
        <v>0</v>
      </c>
    </row>
    <row r="9582" spans="2:8" ht="12.5" x14ac:dyDescent="0.25">
      <c r="B9582" s="25"/>
      <c r="C9582" s="33"/>
      <c r="D9582" s="1"/>
      <c r="E9582" s="1"/>
      <c r="F9582" s="34"/>
      <c r="G9582" s="2"/>
      <c r="H9582" s="44">
        <f t="shared" si="154"/>
        <v>0</v>
      </c>
    </row>
    <row r="9583" spans="2:8" ht="12.5" x14ac:dyDescent="0.25">
      <c r="B9583" s="25"/>
      <c r="C9583" s="33"/>
      <c r="D9583" s="1"/>
      <c r="E9583" s="1"/>
      <c r="F9583" s="34"/>
      <c r="G9583" s="2"/>
      <c r="H9583" s="44">
        <f t="shared" si="154"/>
        <v>0</v>
      </c>
    </row>
    <row r="9584" spans="2:8" ht="12.5" x14ac:dyDescent="0.25">
      <c r="B9584" s="25"/>
      <c r="C9584" s="33"/>
      <c r="D9584" s="1"/>
      <c r="E9584" s="1"/>
      <c r="F9584" s="34"/>
      <c r="G9584" s="2"/>
      <c r="H9584" s="44">
        <f t="shared" si="154"/>
        <v>0</v>
      </c>
    </row>
    <row r="9585" spans="2:8" ht="12.5" x14ac:dyDescent="0.25">
      <c r="B9585" s="25"/>
      <c r="C9585" s="33"/>
      <c r="D9585" s="1"/>
      <c r="E9585" s="1"/>
      <c r="F9585" s="34"/>
      <c r="G9585" s="2"/>
      <c r="H9585" s="44">
        <f t="shared" si="154"/>
        <v>0</v>
      </c>
    </row>
    <row r="9586" spans="2:8" ht="12.5" x14ac:dyDescent="0.25">
      <c r="B9586" s="25"/>
      <c r="C9586" s="33"/>
      <c r="D9586" s="1"/>
      <c r="E9586" s="1"/>
      <c r="F9586" s="34"/>
      <c r="G9586" s="2"/>
      <c r="H9586" s="44">
        <f t="shared" si="154"/>
        <v>0</v>
      </c>
    </row>
    <row r="9587" spans="2:8" ht="12.5" x14ac:dyDescent="0.25">
      <c r="B9587" s="25"/>
      <c r="C9587" s="33"/>
      <c r="D9587" s="1"/>
      <c r="E9587" s="1"/>
      <c r="F9587" s="34"/>
      <c r="G9587" s="2"/>
      <c r="H9587" s="44">
        <f t="shared" si="154"/>
        <v>0</v>
      </c>
    </row>
    <row r="9588" spans="2:8" ht="12.5" x14ac:dyDescent="0.25">
      <c r="B9588" s="25"/>
      <c r="C9588" s="33"/>
      <c r="D9588" s="1"/>
      <c r="E9588" s="1"/>
      <c r="F9588" s="34"/>
      <c r="G9588" s="2"/>
      <c r="H9588" s="44">
        <f t="shared" si="154"/>
        <v>0</v>
      </c>
    </row>
    <row r="9589" spans="2:8" ht="12.5" x14ac:dyDescent="0.25">
      <c r="B9589" s="25"/>
      <c r="C9589" s="33"/>
      <c r="D9589" s="1"/>
      <c r="E9589" s="1"/>
      <c r="F9589" s="34"/>
      <c r="G9589" s="2"/>
      <c r="H9589" s="44">
        <f t="shared" si="154"/>
        <v>0</v>
      </c>
    </row>
    <row r="9590" spans="2:8" ht="12.5" x14ac:dyDescent="0.25">
      <c r="B9590" s="25"/>
      <c r="C9590" s="33"/>
      <c r="D9590" s="1"/>
      <c r="E9590" s="1"/>
      <c r="F9590" s="34"/>
      <c r="G9590" s="2"/>
      <c r="H9590" s="44">
        <f t="shared" si="154"/>
        <v>0</v>
      </c>
    </row>
    <row r="9591" spans="2:8" ht="12.5" x14ac:dyDescent="0.25">
      <c r="B9591" s="25"/>
      <c r="C9591" s="33"/>
      <c r="D9591" s="1"/>
      <c r="E9591" s="1"/>
      <c r="F9591" s="34"/>
      <c r="G9591" s="2"/>
      <c r="H9591" s="44">
        <f t="shared" si="154"/>
        <v>0</v>
      </c>
    </row>
    <row r="9592" spans="2:8" ht="12.5" x14ac:dyDescent="0.25">
      <c r="B9592" s="25"/>
      <c r="C9592" s="33"/>
      <c r="D9592" s="1"/>
      <c r="E9592" s="1"/>
      <c r="F9592" s="34"/>
      <c r="G9592" s="2"/>
      <c r="H9592" s="44">
        <f t="shared" si="154"/>
        <v>0</v>
      </c>
    </row>
    <row r="9593" spans="2:8" ht="12.5" x14ac:dyDescent="0.25">
      <c r="B9593" s="25"/>
      <c r="C9593" s="33"/>
      <c r="D9593" s="1"/>
      <c r="E9593" s="1"/>
      <c r="F9593" s="34"/>
      <c r="G9593" s="2"/>
      <c r="H9593" s="44">
        <f t="shared" si="154"/>
        <v>0</v>
      </c>
    </row>
    <row r="9594" spans="2:8" ht="12.5" x14ac:dyDescent="0.25">
      <c r="B9594" s="25"/>
      <c r="C9594" s="33"/>
      <c r="D9594" s="1"/>
      <c r="E9594" s="1"/>
      <c r="F9594" s="34"/>
      <c r="G9594" s="2"/>
      <c r="H9594" s="44">
        <f t="shared" si="154"/>
        <v>0</v>
      </c>
    </row>
    <row r="9595" spans="2:8" ht="12.5" x14ac:dyDescent="0.25">
      <c r="B9595" s="25"/>
      <c r="C9595" s="33"/>
      <c r="D9595" s="1"/>
      <c r="E9595" s="1"/>
      <c r="F9595" s="34"/>
      <c r="G9595" s="2"/>
      <c r="H9595" s="44">
        <f t="shared" si="154"/>
        <v>0</v>
      </c>
    </row>
    <row r="9596" spans="2:8" ht="12.5" x14ac:dyDescent="0.25">
      <c r="B9596" s="25"/>
      <c r="C9596" s="33"/>
      <c r="D9596" s="1"/>
      <c r="E9596" s="1"/>
      <c r="F9596" s="34"/>
      <c r="G9596" s="2"/>
      <c r="H9596" s="44">
        <f t="shared" si="154"/>
        <v>0</v>
      </c>
    </row>
    <row r="9597" spans="2:8" ht="12.5" x14ac:dyDescent="0.25">
      <c r="B9597" s="25"/>
      <c r="C9597" s="33"/>
      <c r="D9597" s="1"/>
      <c r="E9597" s="1"/>
      <c r="F9597" s="34"/>
      <c r="G9597" s="2"/>
      <c r="H9597" s="44">
        <f t="shared" si="154"/>
        <v>0</v>
      </c>
    </row>
    <row r="9598" spans="2:8" ht="12.5" x14ac:dyDescent="0.25">
      <c r="B9598" s="25"/>
      <c r="C9598" s="33"/>
      <c r="D9598" s="1"/>
      <c r="E9598" s="1"/>
      <c r="F9598" s="34"/>
      <c r="G9598" s="2"/>
      <c r="H9598" s="44">
        <f t="shared" si="154"/>
        <v>0</v>
      </c>
    </row>
    <row r="9599" spans="2:8" ht="12.5" x14ac:dyDescent="0.25">
      <c r="B9599" s="25"/>
      <c r="C9599" s="33"/>
      <c r="D9599" s="1"/>
      <c r="E9599" s="1"/>
      <c r="F9599" s="34"/>
      <c r="G9599" s="2"/>
      <c r="H9599" s="44">
        <f t="shared" si="154"/>
        <v>0</v>
      </c>
    </row>
    <row r="9600" spans="2:8" ht="12.5" x14ac:dyDescent="0.25">
      <c r="B9600" s="25"/>
      <c r="C9600" s="33"/>
      <c r="D9600" s="1"/>
      <c r="E9600" s="1"/>
      <c r="F9600" s="34"/>
      <c r="G9600" s="2"/>
      <c r="H9600" s="44">
        <f t="shared" si="154"/>
        <v>0</v>
      </c>
    </row>
    <row r="9601" spans="2:8" ht="12.5" x14ac:dyDescent="0.25">
      <c r="B9601" s="25"/>
      <c r="C9601" s="33"/>
      <c r="D9601" s="1"/>
      <c r="E9601" s="1"/>
      <c r="F9601" s="34"/>
      <c r="G9601" s="2"/>
      <c r="H9601" s="44">
        <f t="shared" si="154"/>
        <v>0</v>
      </c>
    </row>
    <row r="9602" spans="2:8" ht="12.5" x14ac:dyDescent="0.25">
      <c r="B9602" s="25"/>
      <c r="C9602" s="33"/>
      <c r="D9602" s="1"/>
      <c r="E9602" s="1"/>
      <c r="F9602" s="34"/>
      <c r="G9602" s="2"/>
      <c r="H9602" s="44">
        <f t="shared" si="154"/>
        <v>0</v>
      </c>
    </row>
    <row r="9603" spans="2:8" ht="12.5" x14ac:dyDescent="0.25">
      <c r="B9603" s="25"/>
      <c r="C9603" s="33"/>
      <c r="D9603" s="1"/>
      <c r="E9603" s="1"/>
      <c r="F9603" s="34"/>
      <c r="G9603" s="2"/>
      <c r="H9603" s="44">
        <f t="shared" si="154"/>
        <v>0</v>
      </c>
    </row>
    <row r="9604" spans="2:8" ht="12.5" x14ac:dyDescent="0.25">
      <c r="B9604" s="25"/>
      <c r="C9604" s="33"/>
      <c r="D9604" s="1"/>
      <c r="E9604" s="1"/>
      <c r="F9604" s="34"/>
      <c r="G9604" s="2"/>
      <c r="H9604" s="44">
        <f t="shared" si="154"/>
        <v>0</v>
      </c>
    </row>
    <row r="9605" spans="2:8" ht="12.5" x14ac:dyDescent="0.25">
      <c r="B9605" s="25"/>
      <c r="C9605" s="33"/>
      <c r="D9605" s="1"/>
      <c r="E9605" s="1"/>
      <c r="F9605" s="34"/>
      <c r="G9605" s="2"/>
      <c r="H9605" s="44">
        <f t="shared" si="154"/>
        <v>0</v>
      </c>
    </row>
    <row r="9606" spans="2:8" ht="12.5" x14ac:dyDescent="0.25">
      <c r="B9606" s="25"/>
      <c r="C9606" s="33"/>
      <c r="D9606" s="1"/>
      <c r="E9606" s="1"/>
      <c r="F9606" s="34"/>
      <c r="G9606" s="2"/>
      <c r="H9606" s="44">
        <f t="shared" ref="H9606:H9669" si="155">F9606*ROUND(G9606,4)</f>
        <v>0</v>
      </c>
    </row>
    <row r="9607" spans="2:8" ht="12.5" x14ac:dyDescent="0.25">
      <c r="B9607" s="25"/>
      <c r="C9607" s="33"/>
      <c r="D9607" s="1"/>
      <c r="E9607" s="1"/>
      <c r="F9607" s="34"/>
      <c r="G9607" s="2"/>
      <c r="H9607" s="44">
        <f t="shared" si="155"/>
        <v>0</v>
      </c>
    </row>
    <row r="9608" spans="2:8" ht="12.5" x14ac:dyDescent="0.25">
      <c r="B9608" s="25"/>
      <c r="C9608" s="33"/>
      <c r="D9608" s="1"/>
      <c r="E9608" s="1"/>
      <c r="F9608" s="34"/>
      <c r="G9608" s="2"/>
      <c r="H9608" s="44">
        <f t="shared" si="155"/>
        <v>0</v>
      </c>
    </row>
    <row r="9609" spans="2:8" ht="12.5" x14ac:dyDescent="0.25">
      <c r="B9609" s="25"/>
      <c r="C9609" s="33"/>
      <c r="D9609" s="1"/>
      <c r="E9609" s="1"/>
      <c r="F9609" s="34"/>
      <c r="G9609" s="2"/>
      <c r="H9609" s="44">
        <f t="shared" si="155"/>
        <v>0</v>
      </c>
    </row>
    <row r="9610" spans="2:8" ht="12.5" x14ac:dyDescent="0.25">
      <c r="B9610" s="25"/>
      <c r="C9610" s="33"/>
      <c r="D9610" s="1"/>
      <c r="E9610" s="1"/>
      <c r="F9610" s="34"/>
      <c r="G9610" s="2"/>
      <c r="H9610" s="44">
        <f t="shared" si="155"/>
        <v>0</v>
      </c>
    </row>
    <row r="9611" spans="2:8" ht="12.5" x14ac:dyDescent="0.25">
      <c r="B9611" s="25"/>
      <c r="C9611" s="33"/>
      <c r="D9611" s="1"/>
      <c r="E9611" s="1"/>
      <c r="F9611" s="34"/>
      <c r="G9611" s="2"/>
      <c r="H9611" s="44">
        <f t="shared" si="155"/>
        <v>0</v>
      </c>
    </row>
    <row r="9612" spans="2:8" ht="12.5" x14ac:dyDescent="0.25">
      <c r="B9612" s="25"/>
      <c r="C9612" s="33"/>
      <c r="D9612" s="1"/>
      <c r="E9612" s="1"/>
      <c r="F9612" s="34"/>
      <c r="G9612" s="2"/>
      <c r="H9612" s="44">
        <f t="shared" si="155"/>
        <v>0</v>
      </c>
    </row>
    <row r="9613" spans="2:8" ht="12.5" x14ac:dyDescent="0.25">
      <c r="B9613" s="25"/>
      <c r="C9613" s="33"/>
      <c r="D9613" s="1"/>
      <c r="E9613" s="1"/>
      <c r="F9613" s="34"/>
      <c r="G9613" s="2"/>
      <c r="H9613" s="44">
        <f t="shared" si="155"/>
        <v>0</v>
      </c>
    </row>
    <row r="9614" spans="2:8" ht="12.5" x14ac:dyDescent="0.25">
      <c r="B9614" s="25"/>
      <c r="C9614" s="33"/>
      <c r="D9614" s="1"/>
      <c r="E9614" s="1"/>
      <c r="F9614" s="34"/>
      <c r="G9614" s="2"/>
      <c r="H9614" s="44">
        <f t="shared" si="155"/>
        <v>0</v>
      </c>
    </row>
    <row r="9615" spans="2:8" ht="12.5" x14ac:dyDescent="0.25">
      <c r="B9615" s="25"/>
      <c r="C9615" s="33"/>
      <c r="D9615" s="1"/>
      <c r="E9615" s="1"/>
      <c r="F9615" s="34"/>
      <c r="G9615" s="2"/>
      <c r="H9615" s="44">
        <f t="shared" si="155"/>
        <v>0</v>
      </c>
    </row>
    <row r="9616" spans="2:8" ht="12.5" x14ac:dyDescent="0.25">
      <c r="B9616" s="25"/>
      <c r="C9616" s="33"/>
      <c r="D9616" s="1"/>
      <c r="E9616" s="1"/>
      <c r="F9616" s="34"/>
      <c r="G9616" s="2"/>
      <c r="H9616" s="44">
        <f t="shared" si="155"/>
        <v>0</v>
      </c>
    </row>
    <row r="9617" spans="2:8" ht="12.5" x14ac:dyDescent="0.25">
      <c r="B9617" s="25"/>
      <c r="C9617" s="33"/>
      <c r="D9617" s="1"/>
      <c r="E9617" s="1"/>
      <c r="F9617" s="34"/>
      <c r="G9617" s="2"/>
      <c r="H9617" s="44">
        <f t="shared" si="155"/>
        <v>0</v>
      </c>
    </row>
    <row r="9618" spans="2:8" ht="12.5" x14ac:dyDescent="0.25">
      <c r="B9618" s="25"/>
      <c r="C9618" s="33"/>
      <c r="D9618" s="1"/>
      <c r="E9618" s="1"/>
      <c r="F9618" s="34"/>
      <c r="G9618" s="2"/>
      <c r="H9618" s="44">
        <f t="shared" si="155"/>
        <v>0</v>
      </c>
    </row>
    <row r="9619" spans="2:8" ht="12.5" x14ac:dyDescent="0.25">
      <c r="B9619" s="25"/>
      <c r="C9619" s="33"/>
      <c r="D9619" s="1"/>
      <c r="E9619" s="1"/>
      <c r="F9619" s="34"/>
      <c r="G9619" s="2"/>
      <c r="H9619" s="44">
        <f t="shared" si="155"/>
        <v>0</v>
      </c>
    </row>
    <row r="9620" spans="2:8" ht="12.5" x14ac:dyDescent="0.25">
      <c r="B9620" s="25"/>
      <c r="C9620" s="33"/>
      <c r="D9620" s="1"/>
      <c r="E9620" s="1"/>
      <c r="F9620" s="34"/>
      <c r="G9620" s="2"/>
      <c r="H9620" s="44">
        <f t="shared" si="155"/>
        <v>0</v>
      </c>
    </row>
    <row r="9621" spans="2:8" ht="12.5" x14ac:dyDescent="0.25">
      <c r="B9621" s="25"/>
      <c r="C9621" s="33"/>
      <c r="D9621" s="1"/>
      <c r="E9621" s="1"/>
      <c r="F9621" s="34"/>
      <c r="G9621" s="2"/>
      <c r="H9621" s="44">
        <f t="shared" si="155"/>
        <v>0</v>
      </c>
    </row>
    <row r="9622" spans="2:8" ht="12.5" x14ac:dyDescent="0.25">
      <c r="B9622" s="25"/>
      <c r="C9622" s="33"/>
      <c r="D9622" s="1"/>
      <c r="E9622" s="1"/>
      <c r="F9622" s="34"/>
      <c r="G9622" s="2"/>
      <c r="H9622" s="44">
        <f t="shared" si="155"/>
        <v>0</v>
      </c>
    </row>
    <row r="9623" spans="2:8" ht="12.5" x14ac:dyDescent="0.25">
      <c r="B9623" s="25"/>
      <c r="C9623" s="33"/>
      <c r="D9623" s="1"/>
      <c r="E9623" s="1"/>
      <c r="F9623" s="34"/>
      <c r="G9623" s="2"/>
      <c r="H9623" s="44">
        <f t="shared" si="155"/>
        <v>0</v>
      </c>
    </row>
    <row r="9624" spans="2:8" ht="12.5" x14ac:dyDescent="0.25">
      <c r="B9624" s="25"/>
      <c r="C9624" s="33"/>
      <c r="D9624" s="1"/>
      <c r="E9624" s="1"/>
      <c r="F9624" s="34"/>
      <c r="G9624" s="2"/>
      <c r="H9624" s="44">
        <f t="shared" si="155"/>
        <v>0</v>
      </c>
    </row>
    <row r="9625" spans="2:8" ht="12.5" x14ac:dyDescent="0.25">
      <c r="B9625" s="25"/>
      <c r="C9625" s="33"/>
      <c r="D9625" s="1"/>
      <c r="E9625" s="1"/>
      <c r="F9625" s="34"/>
      <c r="G9625" s="2"/>
      <c r="H9625" s="44">
        <f t="shared" si="155"/>
        <v>0</v>
      </c>
    </row>
    <row r="9626" spans="2:8" ht="12.5" x14ac:dyDescent="0.25">
      <c r="B9626" s="25"/>
      <c r="C9626" s="33"/>
      <c r="D9626" s="1"/>
      <c r="E9626" s="1"/>
      <c r="F9626" s="34"/>
      <c r="G9626" s="2"/>
      <c r="H9626" s="44">
        <f t="shared" si="155"/>
        <v>0</v>
      </c>
    </row>
    <row r="9627" spans="2:8" ht="12.5" x14ac:dyDescent="0.25">
      <c r="B9627" s="25"/>
      <c r="C9627" s="33"/>
      <c r="D9627" s="1"/>
      <c r="E9627" s="1"/>
      <c r="F9627" s="34"/>
      <c r="G9627" s="2"/>
      <c r="H9627" s="44">
        <f t="shared" si="155"/>
        <v>0</v>
      </c>
    </row>
    <row r="9628" spans="2:8" ht="12.5" x14ac:dyDescent="0.25">
      <c r="B9628" s="25"/>
      <c r="C9628" s="33"/>
      <c r="D9628" s="1"/>
      <c r="E9628" s="1"/>
      <c r="F9628" s="34"/>
      <c r="G9628" s="2"/>
      <c r="H9628" s="44">
        <f t="shared" si="155"/>
        <v>0</v>
      </c>
    </row>
    <row r="9629" spans="2:8" ht="12.5" x14ac:dyDescent="0.25">
      <c r="B9629" s="25"/>
      <c r="C9629" s="33"/>
      <c r="D9629" s="1"/>
      <c r="E9629" s="1"/>
      <c r="F9629" s="34"/>
      <c r="G9629" s="2"/>
      <c r="H9629" s="44">
        <f t="shared" si="155"/>
        <v>0</v>
      </c>
    </row>
    <row r="9630" spans="2:8" ht="12.5" x14ac:dyDescent="0.25">
      <c r="B9630" s="25"/>
      <c r="C9630" s="33"/>
      <c r="D9630" s="1"/>
      <c r="E9630" s="1"/>
      <c r="F9630" s="34"/>
      <c r="G9630" s="2"/>
      <c r="H9630" s="44">
        <f t="shared" si="155"/>
        <v>0</v>
      </c>
    </row>
    <row r="9631" spans="2:8" ht="12.5" x14ac:dyDescent="0.25">
      <c r="B9631" s="25"/>
      <c r="C9631" s="33"/>
      <c r="D9631" s="1"/>
      <c r="E9631" s="1"/>
      <c r="F9631" s="34"/>
      <c r="G9631" s="2"/>
      <c r="H9631" s="44">
        <f t="shared" si="155"/>
        <v>0</v>
      </c>
    </row>
    <row r="9632" spans="2:8" ht="12.5" x14ac:dyDescent="0.25">
      <c r="B9632" s="25"/>
      <c r="C9632" s="33"/>
      <c r="D9632" s="1"/>
      <c r="E9632" s="1"/>
      <c r="F9632" s="34"/>
      <c r="G9632" s="2"/>
      <c r="H9632" s="44">
        <f t="shared" si="155"/>
        <v>0</v>
      </c>
    </row>
    <row r="9633" spans="2:8" ht="12.5" x14ac:dyDescent="0.25">
      <c r="B9633" s="25"/>
      <c r="C9633" s="33"/>
      <c r="D9633" s="1"/>
      <c r="E9633" s="1"/>
      <c r="F9633" s="34"/>
      <c r="G9633" s="2"/>
      <c r="H9633" s="44">
        <f t="shared" si="155"/>
        <v>0</v>
      </c>
    </row>
    <row r="9634" spans="2:8" ht="12.5" x14ac:dyDescent="0.25">
      <c r="B9634" s="25"/>
      <c r="C9634" s="33"/>
      <c r="D9634" s="1"/>
      <c r="E9634" s="1"/>
      <c r="F9634" s="34"/>
      <c r="G9634" s="2"/>
      <c r="H9634" s="44">
        <f t="shared" si="155"/>
        <v>0</v>
      </c>
    </row>
    <row r="9635" spans="2:8" ht="12.5" x14ac:dyDescent="0.25">
      <c r="B9635" s="25"/>
      <c r="C9635" s="33"/>
      <c r="D9635" s="1"/>
      <c r="E9635" s="1"/>
      <c r="F9635" s="34"/>
      <c r="G9635" s="2"/>
      <c r="H9635" s="44">
        <f t="shared" si="155"/>
        <v>0</v>
      </c>
    </row>
    <row r="9636" spans="2:8" ht="12.5" x14ac:dyDescent="0.25">
      <c r="B9636" s="25"/>
      <c r="C9636" s="33"/>
      <c r="D9636" s="1"/>
      <c r="E9636" s="1"/>
      <c r="F9636" s="34"/>
      <c r="G9636" s="2"/>
      <c r="H9636" s="44">
        <f t="shared" si="155"/>
        <v>0</v>
      </c>
    </row>
    <row r="9637" spans="2:8" ht="12.5" x14ac:dyDescent="0.25">
      <c r="B9637" s="25"/>
      <c r="C9637" s="33"/>
      <c r="D9637" s="1"/>
      <c r="E9637" s="1"/>
      <c r="F9637" s="34"/>
      <c r="G9637" s="2"/>
      <c r="H9637" s="44">
        <f t="shared" si="155"/>
        <v>0</v>
      </c>
    </row>
    <row r="9638" spans="2:8" ht="12.5" x14ac:dyDescent="0.25">
      <c r="B9638" s="25"/>
      <c r="C9638" s="33"/>
      <c r="D9638" s="1"/>
      <c r="E9638" s="1"/>
      <c r="F9638" s="34"/>
      <c r="G9638" s="2"/>
      <c r="H9638" s="44">
        <f t="shared" si="155"/>
        <v>0</v>
      </c>
    </row>
    <row r="9639" spans="2:8" ht="12.5" x14ac:dyDescent="0.25">
      <c r="B9639" s="25"/>
      <c r="C9639" s="33"/>
      <c r="D9639" s="1"/>
      <c r="E9639" s="1"/>
      <c r="F9639" s="34"/>
      <c r="G9639" s="2"/>
      <c r="H9639" s="44">
        <f t="shared" si="155"/>
        <v>0</v>
      </c>
    </row>
    <row r="9640" spans="2:8" ht="12.5" x14ac:dyDescent="0.25">
      <c r="B9640" s="25"/>
      <c r="C9640" s="33"/>
      <c r="D9640" s="1"/>
      <c r="E9640" s="1"/>
      <c r="F9640" s="34"/>
      <c r="G9640" s="2"/>
      <c r="H9640" s="44">
        <f t="shared" si="155"/>
        <v>0</v>
      </c>
    </row>
    <row r="9641" spans="2:8" ht="12.5" x14ac:dyDescent="0.25">
      <c r="B9641" s="25"/>
      <c r="C9641" s="33"/>
      <c r="D9641" s="1"/>
      <c r="E9641" s="1"/>
      <c r="F9641" s="34"/>
      <c r="G9641" s="2"/>
      <c r="H9641" s="44">
        <f t="shared" si="155"/>
        <v>0</v>
      </c>
    </row>
    <row r="9642" spans="2:8" ht="12.5" x14ac:dyDescent="0.25">
      <c r="B9642" s="25"/>
      <c r="C9642" s="33"/>
      <c r="D9642" s="1"/>
      <c r="E9642" s="1"/>
      <c r="F9642" s="34"/>
      <c r="G9642" s="2"/>
      <c r="H9642" s="44">
        <f t="shared" si="155"/>
        <v>0</v>
      </c>
    </row>
    <row r="9643" spans="2:8" ht="12.5" x14ac:dyDescent="0.25">
      <c r="B9643" s="25"/>
      <c r="C9643" s="33"/>
      <c r="D9643" s="1"/>
      <c r="E9643" s="1"/>
      <c r="F9643" s="34"/>
      <c r="G9643" s="2"/>
      <c r="H9643" s="44">
        <f t="shared" si="155"/>
        <v>0</v>
      </c>
    </row>
    <row r="9644" spans="2:8" ht="12.5" x14ac:dyDescent="0.25">
      <c r="B9644" s="25"/>
      <c r="C9644" s="33"/>
      <c r="D9644" s="1"/>
      <c r="E9644" s="1"/>
      <c r="F9644" s="34"/>
      <c r="G9644" s="2"/>
      <c r="H9644" s="44">
        <f t="shared" si="155"/>
        <v>0</v>
      </c>
    </row>
    <row r="9645" spans="2:8" ht="12.5" x14ac:dyDescent="0.25">
      <c r="B9645" s="25"/>
      <c r="C9645" s="33"/>
      <c r="D9645" s="1"/>
      <c r="E9645" s="1"/>
      <c r="F9645" s="34"/>
      <c r="G9645" s="2"/>
      <c r="H9645" s="44">
        <f t="shared" si="155"/>
        <v>0</v>
      </c>
    </row>
    <row r="9646" spans="2:8" ht="12.5" x14ac:dyDescent="0.25">
      <c r="B9646" s="25"/>
      <c r="C9646" s="33"/>
      <c r="D9646" s="1"/>
      <c r="E9646" s="1"/>
      <c r="F9646" s="34"/>
      <c r="G9646" s="2"/>
      <c r="H9646" s="44">
        <f t="shared" si="155"/>
        <v>0</v>
      </c>
    </row>
    <row r="9647" spans="2:8" ht="12.5" x14ac:dyDescent="0.25">
      <c r="B9647" s="25"/>
      <c r="C9647" s="33"/>
      <c r="D9647" s="1"/>
      <c r="E9647" s="1"/>
      <c r="F9647" s="34"/>
      <c r="G9647" s="2"/>
      <c r="H9647" s="44">
        <f t="shared" si="155"/>
        <v>0</v>
      </c>
    </row>
    <row r="9648" spans="2:8" ht="12.5" x14ac:dyDescent="0.25">
      <c r="B9648" s="25"/>
      <c r="C9648" s="33"/>
      <c r="D9648" s="1"/>
      <c r="E9648" s="1"/>
      <c r="F9648" s="34"/>
      <c r="G9648" s="2"/>
      <c r="H9648" s="44">
        <f t="shared" si="155"/>
        <v>0</v>
      </c>
    </row>
    <row r="9649" spans="2:8" ht="12.5" x14ac:dyDescent="0.25">
      <c r="B9649" s="25"/>
      <c r="C9649" s="33"/>
      <c r="D9649" s="1"/>
      <c r="E9649" s="1"/>
      <c r="F9649" s="34"/>
      <c r="G9649" s="2"/>
      <c r="H9649" s="44">
        <f t="shared" si="155"/>
        <v>0</v>
      </c>
    </row>
    <row r="9650" spans="2:8" ht="12.5" x14ac:dyDescent="0.25">
      <c r="B9650" s="25"/>
      <c r="C9650" s="33"/>
      <c r="D9650" s="1"/>
      <c r="E9650" s="1"/>
      <c r="F9650" s="34"/>
      <c r="G9650" s="2"/>
      <c r="H9650" s="44">
        <f t="shared" si="155"/>
        <v>0</v>
      </c>
    </row>
    <row r="9651" spans="2:8" ht="12.5" x14ac:dyDescent="0.25">
      <c r="B9651" s="25"/>
      <c r="C9651" s="33"/>
      <c r="D9651" s="1"/>
      <c r="E9651" s="1"/>
      <c r="F9651" s="34"/>
      <c r="G9651" s="2"/>
      <c r="H9651" s="44">
        <f t="shared" si="155"/>
        <v>0</v>
      </c>
    </row>
    <row r="9652" spans="2:8" ht="12.5" x14ac:dyDescent="0.25">
      <c r="B9652" s="25"/>
      <c r="C9652" s="33"/>
      <c r="D9652" s="1"/>
      <c r="E9652" s="1"/>
      <c r="F9652" s="34"/>
      <c r="G9652" s="2"/>
      <c r="H9652" s="44">
        <f t="shared" si="155"/>
        <v>0</v>
      </c>
    </row>
    <row r="9653" spans="2:8" ht="12.5" x14ac:dyDescent="0.25">
      <c r="B9653" s="25"/>
      <c r="C9653" s="33"/>
      <c r="D9653" s="1"/>
      <c r="E9653" s="1"/>
      <c r="F9653" s="34"/>
      <c r="G9653" s="2"/>
      <c r="H9653" s="44">
        <f t="shared" si="155"/>
        <v>0</v>
      </c>
    </row>
    <row r="9654" spans="2:8" ht="12.5" x14ac:dyDescent="0.25">
      <c r="B9654" s="25"/>
      <c r="C9654" s="33"/>
      <c r="D9654" s="1"/>
      <c r="E9654" s="1"/>
      <c r="F9654" s="34"/>
      <c r="G9654" s="2"/>
      <c r="H9654" s="44">
        <f t="shared" si="155"/>
        <v>0</v>
      </c>
    </row>
    <row r="9655" spans="2:8" ht="12.5" x14ac:dyDescent="0.25">
      <c r="B9655" s="25"/>
      <c r="C9655" s="33"/>
      <c r="D9655" s="1"/>
      <c r="E9655" s="1"/>
      <c r="F9655" s="34"/>
      <c r="G9655" s="2"/>
      <c r="H9655" s="44">
        <f t="shared" si="155"/>
        <v>0</v>
      </c>
    </row>
    <row r="9656" spans="2:8" ht="12.5" x14ac:dyDescent="0.25">
      <c r="B9656" s="25"/>
      <c r="C9656" s="33"/>
      <c r="D9656" s="1"/>
      <c r="E9656" s="1"/>
      <c r="F9656" s="34"/>
      <c r="G9656" s="2"/>
      <c r="H9656" s="44">
        <f t="shared" si="155"/>
        <v>0</v>
      </c>
    </row>
    <row r="9657" spans="2:8" ht="12.5" x14ac:dyDescent="0.25">
      <c r="B9657" s="25"/>
      <c r="C9657" s="33"/>
      <c r="D9657" s="1"/>
      <c r="E9657" s="1"/>
      <c r="F9657" s="34"/>
      <c r="G9657" s="2"/>
      <c r="H9657" s="44">
        <f t="shared" si="155"/>
        <v>0</v>
      </c>
    </row>
    <row r="9658" spans="2:8" ht="12.5" x14ac:dyDescent="0.25">
      <c r="B9658" s="25"/>
      <c r="C9658" s="33"/>
      <c r="D9658" s="1"/>
      <c r="E9658" s="1"/>
      <c r="F9658" s="34"/>
      <c r="G9658" s="2"/>
      <c r="H9658" s="44">
        <f t="shared" si="155"/>
        <v>0</v>
      </c>
    </row>
    <row r="9659" spans="2:8" ht="12.5" x14ac:dyDescent="0.25">
      <c r="B9659" s="25"/>
      <c r="C9659" s="33"/>
      <c r="D9659" s="1"/>
      <c r="E9659" s="1"/>
      <c r="F9659" s="34"/>
      <c r="G9659" s="2"/>
      <c r="H9659" s="44">
        <f t="shared" si="155"/>
        <v>0</v>
      </c>
    </row>
    <row r="9660" spans="2:8" ht="12.5" x14ac:dyDescent="0.25">
      <c r="B9660" s="25"/>
      <c r="C9660" s="33"/>
      <c r="D9660" s="1"/>
      <c r="E9660" s="1"/>
      <c r="F9660" s="34"/>
      <c r="G9660" s="2"/>
      <c r="H9660" s="44">
        <f t="shared" si="155"/>
        <v>0</v>
      </c>
    </row>
    <row r="9661" spans="2:8" ht="12.5" x14ac:dyDescent="0.25">
      <c r="B9661" s="25"/>
      <c r="C9661" s="33"/>
      <c r="D9661" s="1"/>
      <c r="E9661" s="1"/>
      <c r="F9661" s="34"/>
      <c r="G9661" s="2"/>
      <c r="H9661" s="44">
        <f t="shared" si="155"/>
        <v>0</v>
      </c>
    </row>
    <row r="9662" spans="2:8" ht="12.5" x14ac:dyDescent="0.25">
      <c r="B9662" s="25"/>
      <c r="C9662" s="33"/>
      <c r="D9662" s="1"/>
      <c r="E9662" s="1"/>
      <c r="F9662" s="34"/>
      <c r="G9662" s="2"/>
      <c r="H9662" s="44">
        <f t="shared" si="155"/>
        <v>0</v>
      </c>
    </row>
    <row r="9663" spans="2:8" ht="12.5" x14ac:dyDescent="0.25">
      <c r="B9663" s="25"/>
      <c r="C9663" s="33"/>
      <c r="D9663" s="1"/>
      <c r="E9663" s="1"/>
      <c r="F9663" s="34"/>
      <c r="G9663" s="2"/>
      <c r="H9663" s="44">
        <f t="shared" si="155"/>
        <v>0</v>
      </c>
    </row>
    <row r="9664" spans="2:8" ht="12.5" x14ac:dyDescent="0.25">
      <c r="B9664" s="25"/>
      <c r="C9664" s="33"/>
      <c r="D9664" s="1"/>
      <c r="E9664" s="1"/>
      <c r="F9664" s="34"/>
      <c r="G9664" s="2"/>
      <c r="H9664" s="44">
        <f t="shared" si="155"/>
        <v>0</v>
      </c>
    </row>
    <row r="9665" spans="2:8" ht="12.5" x14ac:dyDescent="0.25">
      <c r="B9665" s="25"/>
      <c r="C9665" s="33"/>
      <c r="D9665" s="1"/>
      <c r="E9665" s="1"/>
      <c r="F9665" s="34"/>
      <c r="G9665" s="2"/>
      <c r="H9665" s="44">
        <f t="shared" si="155"/>
        <v>0</v>
      </c>
    </row>
    <row r="9666" spans="2:8" ht="12.5" x14ac:dyDescent="0.25">
      <c r="B9666" s="25"/>
      <c r="C9666" s="33"/>
      <c r="D9666" s="1"/>
      <c r="E9666" s="1"/>
      <c r="F9666" s="34"/>
      <c r="G9666" s="2"/>
      <c r="H9666" s="44">
        <f t="shared" si="155"/>
        <v>0</v>
      </c>
    </row>
    <row r="9667" spans="2:8" ht="12.5" x14ac:dyDescent="0.25">
      <c r="B9667" s="25"/>
      <c r="C9667" s="33"/>
      <c r="D9667" s="1"/>
      <c r="E9667" s="1"/>
      <c r="F9667" s="34"/>
      <c r="G9667" s="2"/>
      <c r="H9667" s="44">
        <f t="shared" si="155"/>
        <v>0</v>
      </c>
    </row>
    <row r="9668" spans="2:8" ht="12.5" x14ac:dyDescent="0.25">
      <c r="B9668" s="25"/>
      <c r="C9668" s="33"/>
      <c r="D9668" s="1"/>
      <c r="E9668" s="1"/>
      <c r="F9668" s="34"/>
      <c r="G9668" s="2"/>
      <c r="H9668" s="44">
        <f t="shared" si="155"/>
        <v>0</v>
      </c>
    </row>
    <row r="9669" spans="2:8" ht="12.5" x14ac:dyDescent="0.25">
      <c r="B9669" s="25"/>
      <c r="C9669" s="33"/>
      <c r="D9669" s="1"/>
      <c r="E9669" s="1"/>
      <c r="F9669" s="34"/>
      <c r="G9669" s="2"/>
      <c r="H9669" s="44">
        <f t="shared" si="155"/>
        <v>0</v>
      </c>
    </row>
    <row r="9670" spans="2:8" ht="12.5" x14ac:dyDescent="0.25">
      <c r="B9670" s="25"/>
      <c r="C9670" s="33"/>
      <c r="D9670" s="1"/>
      <c r="E9670" s="1"/>
      <c r="F9670" s="34"/>
      <c r="G9670" s="2"/>
      <c r="H9670" s="44">
        <f t="shared" ref="H9670:H9733" si="156">F9670*ROUND(G9670,4)</f>
        <v>0</v>
      </c>
    </row>
    <row r="9671" spans="2:8" ht="12.5" x14ac:dyDescent="0.25">
      <c r="B9671" s="25"/>
      <c r="C9671" s="33"/>
      <c r="D9671" s="1"/>
      <c r="E9671" s="1"/>
      <c r="F9671" s="34"/>
      <c r="G9671" s="2"/>
      <c r="H9671" s="44">
        <f t="shared" si="156"/>
        <v>0</v>
      </c>
    </row>
    <row r="9672" spans="2:8" ht="12.5" x14ac:dyDescent="0.25">
      <c r="B9672" s="25"/>
      <c r="C9672" s="33"/>
      <c r="D9672" s="1"/>
      <c r="E9672" s="1"/>
      <c r="F9672" s="34"/>
      <c r="G9672" s="2"/>
      <c r="H9672" s="44">
        <f t="shared" si="156"/>
        <v>0</v>
      </c>
    </row>
    <row r="9673" spans="2:8" ht="12.5" x14ac:dyDescent="0.25">
      <c r="B9673" s="25"/>
      <c r="C9673" s="33"/>
      <c r="D9673" s="1"/>
      <c r="E9673" s="1"/>
      <c r="F9673" s="34"/>
      <c r="G9673" s="2"/>
      <c r="H9673" s="44">
        <f t="shared" si="156"/>
        <v>0</v>
      </c>
    </row>
    <row r="9674" spans="2:8" ht="12.5" x14ac:dyDescent="0.25">
      <c r="B9674" s="25"/>
      <c r="C9674" s="33"/>
      <c r="D9674" s="1"/>
      <c r="E9674" s="1"/>
      <c r="F9674" s="34"/>
      <c r="G9674" s="2"/>
      <c r="H9674" s="44">
        <f t="shared" si="156"/>
        <v>0</v>
      </c>
    </row>
    <row r="9675" spans="2:8" ht="12.5" x14ac:dyDescent="0.25">
      <c r="B9675" s="25"/>
      <c r="C9675" s="33"/>
      <c r="D9675" s="1"/>
      <c r="E9675" s="1"/>
      <c r="F9675" s="34"/>
      <c r="G9675" s="2"/>
      <c r="H9675" s="44">
        <f t="shared" si="156"/>
        <v>0</v>
      </c>
    </row>
    <row r="9676" spans="2:8" ht="12.5" x14ac:dyDescent="0.25">
      <c r="B9676" s="25"/>
      <c r="C9676" s="33"/>
      <c r="D9676" s="1"/>
      <c r="E9676" s="1"/>
      <c r="F9676" s="34"/>
      <c r="G9676" s="2"/>
      <c r="H9676" s="44">
        <f t="shared" si="156"/>
        <v>0</v>
      </c>
    </row>
    <row r="9677" spans="2:8" ht="12.5" x14ac:dyDescent="0.25">
      <c r="B9677" s="25"/>
      <c r="C9677" s="33"/>
      <c r="D9677" s="1"/>
      <c r="E9677" s="1"/>
      <c r="F9677" s="34"/>
      <c r="G9677" s="2"/>
      <c r="H9677" s="44">
        <f t="shared" si="156"/>
        <v>0</v>
      </c>
    </row>
    <row r="9678" spans="2:8" ht="12.5" x14ac:dyDescent="0.25">
      <c r="B9678" s="25"/>
      <c r="C9678" s="33"/>
      <c r="D9678" s="1"/>
      <c r="E9678" s="1"/>
      <c r="F9678" s="34"/>
      <c r="G9678" s="2"/>
      <c r="H9678" s="44">
        <f t="shared" si="156"/>
        <v>0</v>
      </c>
    </row>
    <row r="9679" spans="2:8" ht="12.5" x14ac:dyDescent="0.25">
      <c r="B9679" s="25"/>
      <c r="C9679" s="33"/>
      <c r="D9679" s="1"/>
      <c r="E9679" s="1"/>
      <c r="F9679" s="34"/>
      <c r="G9679" s="2"/>
      <c r="H9679" s="44">
        <f t="shared" si="156"/>
        <v>0</v>
      </c>
    </row>
    <row r="9680" spans="2:8" ht="12.5" x14ac:dyDescent="0.25">
      <c r="B9680" s="25"/>
      <c r="C9680" s="33"/>
      <c r="D9680" s="1"/>
      <c r="E9680" s="1"/>
      <c r="F9680" s="34"/>
      <c r="G9680" s="2"/>
      <c r="H9680" s="44">
        <f t="shared" si="156"/>
        <v>0</v>
      </c>
    </row>
    <row r="9681" spans="2:8" ht="12.5" x14ac:dyDescent="0.25">
      <c r="B9681" s="25"/>
      <c r="C9681" s="33"/>
      <c r="D9681" s="1"/>
      <c r="E9681" s="1"/>
      <c r="F9681" s="34"/>
      <c r="G9681" s="2"/>
      <c r="H9681" s="44">
        <f t="shared" si="156"/>
        <v>0</v>
      </c>
    </row>
    <row r="9682" spans="2:8" ht="12.5" x14ac:dyDescent="0.25">
      <c r="B9682" s="25"/>
      <c r="C9682" s="33"/>
      <c r="D9682" s="1"/>
      <c r="E9682" s="1"/>
      <c r="F9682" s="34"/>
      <c r="G9682" s="2"/>
      <c r="H9682" s="44">
        <f t="shared" si="156"/>
        <v>0</v>
      </c>
    </row>
    <row r="9683" spans="2:8" ht="12.5" x14ac:dyDescent="0.25">
      <c r="B9683" s="25"/>
      <c r="C9683" s="33"/>
      <c r="D9683" s="1"/>
      <c r="E9683" s="1"/>
      <c r="F9683" s="34"/>
      <c r="G9683" s="2"/>
      <c r="H9683" s="44">
        <f t="shared" si="156"/>
        <v>0</v>
      </c>
    </row>
    <row r="9684" spans="2:8" ht="12.5" x14ac:dyDescent="0.25">
      <c r="B9684" s="25"/>
      <c r="C9684" s="33"/>
      <c r="D9684" s="1"/>
      <c r="E9684" s="1"/>
      <c r="F9684" s="34"/>
      <c r="G9684" s="2"/>
      <c r="H9684" s="44">
        <f t="shared" si="156"/>
        <v>0</v>
      </c>
    </row>
    <row r="9685" spans="2:8" ht="12.5" x14ac:dyDescent="0.25">
      <c r="B9685" s="25"/>
      <c r="C9685" s="33"/>
      <c r="D9685" s="1"/>
      <c r="E9685" s="1"/>
      <c r="F9685" s="34"/>
      <c r="G9685" s="2"/>
      <c r="H9685" s="44">
        <f t="shared" si="156"/>
        <v>0</v>
      </c>
    </row>
    <row r="9686" spans="2:8" ht="12.5" x14ac:dyDescent="0.25">
      <c r="B9686" s="25"/>
      <c r="C9686" s="33"/>
      <c r="D9686" s="1"/>
      <c r="E9686" s="1"/>
      <c r="F9686" s="34"/>
      <c r="G9686" s="2"/>
      <c r="H9686" s="44">
        <f t="shared" si="156"/>
        <v>0</v>
      </c>
    </row>
    <row r="9687" spans="2:8" ht="12.5" x14ac:dyDescent="0.25">
      <c r="B9687" s="25"/>
      <c r="C9687" s="33"/>
      <c r="D9687" s="1"/>
      <c r="E9687" s="1"/>
      <c r="F9687" s="34"/>
      <c r="G9687" s="2"/>
      <c r="H9687" s="44">
        <f t="shared" si="156"/>
        <v>0</v>
      </c>
    </row>
    <row r="9688" spans="2:8" ht="12.5" x14ac:dyDescent="0.25">
      <c r="B9688" s="25"/>
      <c r="C9688" s="33"/>
      <c r="D9688" s="1"/>
      <c r="E9688" s="1"/>
      <c r="F9688" s="34"/>
      <c r="G9688" s="2"/>
      <c r="H9688" s="44">
        <f t="shared" si="156"/>
        <v>0</v>
      </c>
    </row>
    <row r="9689" spans="2:8" ht="12.5" x14ac:dyDescent="0.25">
      <c r="B9689" s="25"/>
      <c r="C9689" s="33"/>
      <c r="D9689" s="1"/>
      <c r="E9689" s="1"/>
      <c r="F9689" s="34"/>
      <c r="G9689" s="2"/>
      <c r="H9689" s="44">
        <f t="shared" si="156"/>
        <v>0</v>
      </c>
    </row>
    <row r="9690" spans="2:8" ht="12.5" x14ac:dyDescent="0.25">
      <c r="B9690" s="25"/>
      <c r="C9690" s="33"/>
      <c r="D9690" s="1"/>
      <c r="E9690" s="1"/>
      <c r="F9690" s="34"/>
      <c r="G9690" s="2"/>
      <c r="H9690" s="44">
        <f t="shared" si="156"/>
        <v>0</v>
      </c>
    </row>
    <row r="9691" spans="2:8" ht="12.5" x14ac:dyDescent="0.25">
      <c r="B9691" s="25"/>
      <c r="C9691" s="33"/>
      <c r="D9691" s="1"/>
      <c r="E9691" s="1"/>
      <c r="F9691" s="34"/>
      <c r="G9691" s="2"/>
      <c r="H9691" s="44">
        <f t="shared" si="156"/>
        <v>0</v>
      </c>
    </row>
    <row r="9692" spans="2:8" ht="12.5" x14ac:dyDescent="0.25">
      <c r="B9692" s="25"/>
      <c r="C9692" s="33"/>
      <c r="D9692" s="1"/>
      <c r="E9692" s="1"/>
      <c r="F9692" s="34"/>
      <c r="G9692" s="2"/>
      <c r="H9692" s="44">
        <f t="shared" si="156"/>
        <v>0</v>
      </c>
    </row>
    <row r="9693" spans="2:8" ht="12.5" x14ac:dyDescent="0.25">
      <c r="B9693" s="25"/>
      <c r="C9693" s="33"/>
      <c r="D9693" s="1"/>
      <c r="E9693" s="1"/>
      <c r="F9693" s="34"/>
      <c r="G9693" s="2"/>
      <c r="H9693" s="44">
        <f t="shared" si="156"/>
        <v>0</v>
      </c>
    </row>
    <row r="9694" spans="2:8" ht="12.5" x14ac:dyDescent="0.25">
      <c r="B9694" s="25"/>
      <c r="C9694" s="33"/>
      <c r="D9694" s="1"/>
      <c r="E9694" s="1"/>
      <c r="F9694" s="34"/>
      <c r="G9694" s="2"/>
      <c r="H9694" s="44">
        <f t="shared" si="156"/>
        <v>0</v>
      </c>
    </row>
    <row r="9695" spans="2:8" ht="12.5" x14ac:dyDescent="0.25">
      <c r="B9695" s="25"/>
      <c r="C9695" s="33"/>
      <c r="D9695" s="1"/>
      <c r="E9695" s="1"/>
      <c r="F9695" s="34"/>
      <c r="G9695" s="2"/>
      <c r="H9695" s="44">
        <f t="shared" si="156"/>
        <v>0</v>
      </c>
    </row>
    <row r="9696" spans="2:8" ht="12.5" x14ac:dyDescent="0.25">
      <c r="B9696" s="25"/>
      <c r="C9696" s="33"/>
      <c r="D9696" s="1"/>
      <c r="E9696" s="1"/>
      <c r="F9696" s="34"/>
      <c r="G9696" s="2"/>
      <c r="H9696" s="44">
        <f t="shared" si="156"/>
        <v>0</v>
      </c>
    </row>
    <row r="9697" spans="2:8" ht="12.5" x14ac:dyDescent="0.25">
      <c r="B9697" s="25"/>
      <c r="C9697" s="33"/>
      <c r="D9697" s="1"/>
      <c r="E9697" s="1"/>
      <c r="F9697" s="34"/>
      <c r="G9697" s="2"/>
      <c r="H9697" s="44">
        <f t="shared" si="156"/>
        <v>0</v>
      </c>
    </row>
    <row r="9698" spans="2:8" ht="12.5" x14ac:dyDescent="0.25">
      <c r="B9698" s="25"/>
      <c r="C9698" s="33"/>
      <c r="D9698" s="1"/>
      <c r="E9698" s="1"/>
      <c r="F9698" s="34"/>
      <c r="G9698" s="2"/>
      <c r="H9698" s="44">
        <f t="shared" si="156"/>
        <v>0</v>
      </c>
    </row>
    <row r="9699" spans="2:8" ht="12.5" x14ac:dyDescent="0.25">
      <c r="B9699" s="25"/>
      <c r="C9699" s="33"/>
      <c r="D9699" s="1"/>
      <c r="E9699" s="1"/>
      <c r="F9699" s="34"/>
      <c r="G9699" s="2"/>
      <c r="H9699" s="44">
        <f t="shared" si="156"/>
        <v>0</v>
      </c>
    </row>
    <row r="9700" spans="2:8" ht="12.5" x14ac:dyDescent="0.25">
      <c r="B9700" s="25"/>
      <c r="C9700" s="33"/>
      <c r="D9700" s="1"/>
      <c r="E9700" s="1"/>
      <c r="F9700" s="34"/>
      <c r="G9700" s="2"/>
      <c r="H9700" s="44">
        <f t="shared" si="156"/>
        <v>0</v>
      </c>
    </row>
    <row r="9701" spans="2:8" ht="12.5" x14ac:dyDescent="0.25">
      <c r="B9701" s="25"/>
      <c r="C9701" s="33"/>
      <c r="D9701" s="1"/>
      <c r="E9701" s="1"/>
      <c r="F9701" s="34"/>
      <c r="G9701" s="2"/>
      <c r="H9701" s="44">
        <f t="shared" si="156"/>
        <v>0</v>
      </c>
    </row>
    <row r="9702" spans="2:8" ht="12.5" x14ac:dyDescent="0.25">
      <c r="B9702" s="25"/>
      <c r="C9702" s="33"/>
      <c r="D9702" s="1"/>
      <c r="E9702" s="1"/>
      <c r="F9702" s="34"/>
      <c r="G9702" s="2"/>
      <c r="H9702" s="44">
        <f t="shared" si="156"/>
        <v>0</v>
      </c>
    </row>
    <row r="9703" spans="2:8" ht="12.5" x14ac:dyDescent="0.25">
      <c r="B9703" s="25"/>
      <c r="C9703" s="33"/>
      <c r="D9703" s="1"/>
      <c r="E9703" s="1"/>
      <c r="F9703" s="34"/>
      <c r="G9703" s="2"/>
      <c r="H9703" s="44">
        <f t="shared" si="156"/>
        <v>0</v>
      </c>
    </row>
    <row r="9704" spans="2:8" ht="12.5" x14ac:dyDescent="0.25">
      <c r="B9704" s="25"/>
      <c r="C9704" s="33"/>
      <c r="D9704" s="1"/>
      <c r="E9704" s="1"/>
      <c r="F9704" s="34"/>
      <c r="G9704" s="2"/>
      <c r="H9704" s="44">
        <f t="shared" si="156"/>
        <v>0</v>
      </c>
    </row>
    <row r="9705" spans="2:8" ht="12.5" x14ac:dyDescent="0.25">
      <c r="B9705" s="25"/>
      <c r="C9705" s="33"/>
      <c r="D9705" s="1"/>
      <c r="E9705" s="1"/>
      <c r="F9705" s="34"/>
      <c r="G9705" s="2"/>
      <c r="H9705" s="44">
        <f t="shared" si="156"/>
        <v>0</v>
      </c>
    </row>
    <row r="9706" spans="2:8" ht="12.5" x14ac:dyDescent="0.25">
      <c r="B9706" s="25"/>
      <c r="C9706" s="33"/>
      <c r="D9706" s="1"/>
      <c r="E9706" s="1"/>
      <c r="F9706" s="34"/>
      <c r="G9706" s="2"/>
      <c r="H9706" s="44">
        <f t="shared" si="156"/>
        <v>0</v>
      </c>
    </row>
    <row r="9707" spans="2:8" ht="12.5" x14ac:dyDescent="0.25">
      <c r="B9707" s="25"/>
      <c r="C9707" s="33"/>
      <c r="D9707" s="1"/>
      <c r="E9707" s="1"/>
      <c r="F9707" s="34"/>
      <c r="G9707" s="2"/>
      <c r="H9707" s="44">
        <f t="shared" si="156"/>
        <v>0</v>
      </c>
    </row>
    <row r="9708" spans="2:8" ht="12.5" x14ac:dyDescent="0.25">
      <c r="B9708" s="25"/>
      <c r="C9708" s="33"/>
      <c r="D9708" s="1"/>
      <c r="E9708" s="1"/>
      <c r="F9708" s="34"/>
      <c r="G9708" s="2"/>
      <c r="H9708" s="44">
        <f t="shared" si="156"/>
        <v>0</v>
      </c>
    </row>
    <row r="9709" spans="2:8" ht="12.5" x14ac:dyDescent="0.25">
      <c r="B9709" s="25"/>
      <c r="C9709" s="33"/>
      <c r="D9709" s="1"/>
      <c r="E9709" s="1"/>
      <c r="F9709" s="34"/>
      <c r="G9709" s="2"/>
      <c r="H9709" s="44">
        <f t="shared" si="156"/>
        <v>0</v>
      </c>
    </row>
    <row r="9710" spans="2:8" ht="12.5" x14ac:dyDescent="0.25">
      <c r="B9710" s="25"/>
      <c r="C9710" s="33"/>
      <c r="D9710" s="1"/>
      <c r="E9710" s="1"/>
      <c r="F9710" s="34"/>
      <c r="G9710" s="2"/>
      <c r="H9710" s="44">
        <f t="shared" si="156"/>
        <v>0</v>
      </c>
    </row>
    <row r="9711" spans="2:8" ht="12.5" x14ac:dyDescent="0.25">
      <c r="B9711" s="25"/>
      <c r="C9711" s="33"/>
      <c r="D9711" s="1"/>
      <c r="E9711" s="1"/>
      <c r="F9711" s="34"/>
      <c r="G9711" s="2"/>
      <c r="H9711" s="44">
        <f t="shared" si="156"/>
        <v>0</v>
      </c>
    </row>
    <row r="9712" spans="2:8" ht="12.5" x14ac:dyDescent="0.25">
      <c r="B9712" s="25"/>
      <c r="C9712" s="33"/>
      <c r="D9712" s="1"/>
      <c r="E9712" s="1"/>
      <c r="F9712" s="34"/>
      <c r="G9712" s="2"/>
      <c r="H9712" s="44">
        <f t="shared" si="156"/>
        <v>0</v>
      </c>
    </row>
    <row r="9713" spans="2:8" ht="12.5" x14ac:dyDescent="0.25">
      <c r="B9713" s="25"/>
      <c r="C9713" s="33"/>
      <c r="D9713" s="1"/>
      <c r="E9713" s="1"/>
      <c r="F9713" s="34"/>
      <c r="G9713" s="2"/>
      <c r="H9713" s="44">
        <f t="shared" si="156"/>
        <v>0</v>
      </c>
    </row>
    <row r="9714" spans="2:8" ht="12.5" x14ac:dyDescent="0.25">
      <c r="B9714" s="25"/>
      <c r="C9714" s="33"/>
      <c r="D9714" s="1"/>
      <c r="E9714" s="1"/>
      <c r="F9714" s="34"/>
      <c r="G9714" s="2"/>
      <c r="H9714" s="44">
        <f t="shared" si="156"/>
        <v>0</v>
      </c>
    </row>
    <row r="9715" spans="2:8" ht="12.5" x14ac:dyDescent="0.25">
      <c r="B9715" s="25"/>
      <c r="C9715" s="33"/>
      <c r="D9715" s="1"/>
      <c r="E9715" s="1"/>
      <c r="F9715" s="34"/>
      <c r="G9715" s="2"/>
      <c r="H9715" s="44">
        <f t="shared" si="156"/>
        <v>0</v>
      </c>
    </row>
    <row r="9716" spans="2:8" ht="12.5" x14ac:dyDescent="0.25">
      <c r="B9716" s="25"/>
      <c r="C9716" s="33"/>
      <c r="D9716" s="1"/>
      <c r="E9716" s="1"/>
      <c r="F9716" s="34"/>
      <c r="G9716" s="2"/>
      <c r="H9716" s="44">
        <f t="shared" si="156"/>
        <v>0</v>
      </c>
    </row>
    <row r="9717" spans="2:8" ht="12.5" x14ac:dyDescent="0.25">
      <c r="B9717" s="25"/>
      <c r="C9717" s="33"/>
      <c r="D9717" s="1"/>
      <c r="E9717" s="1"/>
      <c r="F9717" s="34"/>
      <c r="G9717" s="2"/>
      <c r="H9717" s="44">
        <f t="shared" si="156"/>
        <v>0</v>
      </c>
    </row>
    <row r="9718" spans="2:8" ht="12.5" x14ac:dyDescent="0.25">
      <c r="B9718" s="25"/>
      <c r="C9718" s="33"/>
      <c r="D9718" s="1"/>
      <c r="E9718" s="1"/>
      <c r="F9718" s="34"/>
      <c r="G9718" s="2"/>
      <c r="H9718" s="44">
        <f t="shared" si="156"/>
        <v>0</v>
      </c>
    </row>
    <row r="9719" spans="2:8" ht="12.5" x14ac:dyDescent="0.25">
      <c r="B9719" s="25"/>
      <c r="C9719" s="33"/>
      <c r="D9719" s="1"/>
      <c r="E9719" s="1"/>
      <c r="F9719" s="34"/>
      <c r="G9719" s="2"/>
      <c r="H9719" s="44">
        <f t="shared" si="156"/>
        <v>0</v>
      </c>
    </row>
    <row r="9720" spans="2:8" ht="12.5" x14ac:dyDescent="0.25">
      <c r="B9720" s="25"/>
      <c r="C9720" s="33"/>
      <c r="D9720" s="1"/>
      <c r="E9720" s="1"/>
      <c r="F9720" s="34"/>
      <c r="G9720" s="2"/>
      <c r="H9720" s="44">
        <f t="shared" si="156"/>
        <v>0</v>
      </c>
    </row>
    <row r="9721" spans="2:8" ht="12.5" x14ac:dyDescent="0.25">
      <c r="B9721" s="25"/>
      <c r="C9721" s="33"/>
      <c r="D9721" s="1"/>
      <c r="E9721" s="1"/>
      <c r="F9721" s="34"/>
      <c r="G9721" s="2"/>
      <c r="H9721" s="44">
        <f t="shared" si="156"/>
        <v>0</v>
      </c>
    </row>
    <row r="9722" spans="2:8" ht="12.5" x14ac:dyDescent="0.25">
      <c r="B9722" s="25"/>
      <c r="C9722" s="33"/>
      <c r="D9722" s="1"/>
      <c r="E9722" s="1"/>
      <c r="F9722" s="34"/>
      <c r="G9722" s="2"/>
      <c r="H9722" s="44">
        <f t="shared" si="156"/>
        <v>0</v>
      </c>
    </row>
    <row r="9723" spans="2:8" ht="12.5" x14ac:dyDescent="0.25">
      <c r="B9723" s="25"/>
      <c r="C9723" s="33"/>
      <c r="D9723" s="1"/>
      <c r="E9723" s="1"/>
      <c r="F9723" s="34"/>
      <c r="G9723" s="2"/>
      <c r="H9723" s="44">
        <f t="shared" si="156"/>
        <v>0</v>
      </c>
    </row>
    <row r="9724" spans="2:8" ht="12.5" x14ac:dyDescent="0.25">
      <c r="B9724" s="25"/>
      <c r="C9724" s="33"/>
      <c r="D9724" s="1"/>
      <c r="E9724" s="1"/>
      <c r="F9724" s="34"/>
      <c r="G9724" s="2"/>
      <c r="H9724" s="44">
        <f t="shared" si="156"/>
        <v>0</v>
      </c>
    </row>
    <row r="9725" spans="2:8" ht="12.5" x14ac:dyDescent="0.25">
      <c r="B9725" s="25"/>
      <c r="C9725" s="33"/>
      <c r="D9725" s="1"/>
      <c r="E9725" s="1"/>
      <c r="F9725" s="34"/>
      <c r="G9725" s="2"/>
      <c r="H9725" s="44">
        <f t="shared" si="156"/>
        <v>0</v>
      </c>
    </row>
    <row r="9726" spans="2:8" ht="12.5" x14ac:dyDescent="0.25">
      <c r="B9726" s="25"/>
      <c r="C9726" s="33"/>
      <c r="D9726" s="1"/>
      <c r="E9726" s="1"/>
      <c r="F9726" s="34"/>
      <c r="G9726" s="2"/>
      <c r="H9726" s="44">
        <f t="shared" si="156"/>
        <v>0</v>
      </c>
    </row>
    <row r="9727" spans="2:8" ht="12.5" x14ac:dyDescent="0.25">
      <c r="B9727" s="25"/>
      <c r="C9727" s="33"/>
      <c r="D9727" s="1"/>
      <c r="E9727" s="1"/>
      <c r="F9727" s="34"/>
      <c r="G9727" s="2"/>
      <c r="H9727" s="44">
        <f t="shared" si="156"/>
        <v>0</v>
      </c>
    </row>
    <row r="9728" spans="2:8" ht="12.5" x14ac:dyDescent="0.25">
      <c r="B9728" s="25"/>
      <c r="C9728" s="33"/>
      <c r="D9728" s="1"/>
      <c r="E9728" s="1"/>
      <c r="F9728" s="34"/>
      <c r="G9728" s="2"/>
      <c r="H9728" s="44">
        <f t="shared" si="156"/>
        <v>0</v>
      </c>
    </row>
    <row r="9729" spans="2:8" ht="12.5" x14ac:dyDescent="0.25">
      <c r="B9729" s="25"/>
      <c r="C9729" s="33"/>
      <c r="D9729" s="1"/>
      <c r="E9729" s="1"/>
      <c r="F9729" s="34"/>
      <c r="G9729" s="2"/>
      <c r="H9729" s="44">
        <f t="shared" si="156"/>
        <v>0</v>
      </c>
    </row>
    <row r="9730" spans="2:8" ht="12.5" x14ac:dyDescent="0.25">
      <c r="B9730" s="25"/>
      <c r="C9730" s="33"/>
      <c r="D9730" s="1"/>
      <c r="E9730" s="1"/>
      <c r="F9730" s="34"/>
      <c r="G9730" s="2"/>
      <c r="H9730" s="44">
        <f t="shared" si="156"/>
        <v>0</v>
      </c>
    </row>
    <row r="9731" spans="2:8" ht="12.5" x14ac:dyDescent="0.25">
      <c r="B9731" s="25"/>
      <c r="C9731" s="33"/>
      <c r="D9731" s="1"/>
      <c r="E9731" s="1"/>
      <c r="F9731" s="34"/>
      <c r="G9731" s="2"/>
      <c r="H9731" s="44">
        <f t="shared" si="156"/>
        <v>0</v>
      </c>
    </row>
    <row r="9732" spans="2:8" ht="12.5" x14ac:dyDescent="0.25">
      <c r="B9732" s="25"/>
      <c r="C9732" s="33"/>
      <c r="D9732" s="1"/>
      <c r="E9732" s="1"/>
      <c r="F9732" s="34"/>
      <c r="G9732" s="2"/>
      <c r="H9732" s="44">
        <f t="shared" si="156"/>
        <v>0</v>
      </c>
    </row>
    <row r="9733" spans="2:8" ht="12.5" x14ac:dyDescent="0.25">
      <c r="B9733" s="25"/>
      <c r="C9733" s="33"/>
      <c r="D9733" s="1"/>
      <c r="E9733" s="1"/>
      <c r="F9733" s="34"/>
      <c r="G9733" s="2"/>
      <c r="H9733" s="44">
        <f t="shared" si="156"/>
        <v>0</v>
      </c>
    </row>
    <row r="9734" spans="2:8" ht="12.5" x14ac:dyDescent="0.25">
      <c r="B9734" s="25"/>
      <c r="C9734" s="33"/>
      <c r="D9734" s="1"/>
      <c r="E9734" s="1"/>
      <c r="F9734" s="34"/>
      <c r="G9734" s="2"/>
      <c r="H9734" s="44">
        <f t="shared" ref="H9734:H9797" si="157">F9734*ROUND(G9734,4)</f>
        <v>0</v>
      </c>
    </row>
    <row r="9735" spans="2:8" ht="12.5" x14ac:dyDescent="0.25">
      <c r="B9735" s="25"/>
      <c r="C9735" s="33"/>
      <c r="D9735" s="1"/>
      <c r="E9735" s="1"/>
      <c r="F9735" s="34"/>
      <c r="G9735" s="2"/>
      <c r="H9735" s="44">
        <f t="shared" si="157"/>
        <v>0</v>
      </c>
    </row>
    <row r="9736" spans="2:8" ht="12.5" x14ac:dyDescent="0.25">
      <c r="B9736" s="25"/>
      <c r="C9736" s="33"/>
      <c r="D9736" s="1"/>
      <c r="E9736" s="1"/>
      <c r="F9736" s="34"/>
      <c r="G9736" s="2"/>
      <c r="H9736" s="44">
        <f t="shared" si="157"/>
        <v>0</v>
      </c>
    </row>
    <row r="9737" spans="2:8" ht="12.5" x14ac:dyDescent="0.25">
      <c r="B9737" s="25"/>
      <c r="C9737" s="33"/>
      <c r="D9737" s="1"/>
      <c r="E9737" s="1"/>
      <c r="F9737" s="34"/>
      <c r="G9737" s="2"/>
      <c r="H9737" s="44">
        <f t="shared" si="157"/>
        <v>0</v>
      </c>
    </row>
    <row r="9738" spans="2:8" ht="12.5" x14ac:dyDescent="0.25">
      <c r="B9738" s="25"/>
      <c r="C9738" s="33"/>
      <c r="D9738" s="1"/>
      <c r="E9738" s="1"/>
      <c r="F9738" s="34"/>
      <c r="G9738" s="2"/>
      <c r="H9738" s="44">
        <f t="shared" si="157"/>
        <v>0</v>
      </c>
    </row>
    <row r="9739" spans="2:8" ht="12.5" x14ac:dyDescent="0.25">
      <c r="B9739" s="25"/>
      <c r="C9739" s="33"/>
      <c r="D9739" s="1"/>
      <c r="E9739" s="1"/>
      <c r="F9739" s="34"/>
      <c r="G9739" s="2"/>
      <c r="H9739" s="44">
        <f t="shared" si="157"/>
        <v>0</v>
      </c>
    </row>
    <row r="9740" spans="2:8" ht="12.5" x14ac:dyDescent="0.25">
      <c r="B9740" s="25"/>
      <c r="C9740" s="33"/>
      <c r="D9740" s="1"/>
      <c r="E9740" s="1"/>
      <c r="F9740" s="34"/>
      <c r="G9740" s="2"/>
      <c r="H9740" s="44">
        <f t="shared" si="157"/>
        <v>0</v>
      </c>
    </row>
    <row r="9741" spans="2:8" ht="12.5" x14ac:dyDescent="0.25">
      <c r="B9741" s="25"/>
      <c r="C9741" s="33"/>
      <c r="D9741" s="1"/>
      <c r="E9741" s="1"/>
      <c r="F9741" s="34"/>
      <c r="G9741" s="2"/>
      <c r="H9741" s="44">
        <f t="shared" si="157"/>
        <v>0</v>
      </c>
    </row>
    <row r="9742" spans="2:8" ht="12.5" x14ac:dyDescent="0.25">
      <c r="B9742" s="25"/>
      <c r="C9742" s="33"/>
      <c r="D9742" s="1"/>
      <c r="E9742" s="1"/>
      <c r="F9742" s="34"/>
      <c r="G9742" s="2"/>
      <c r="H9742" s="44">
        <f t="shared" si="157"/>
        <v>0</v>
      </c>
    </row>
    <row r="9743" spans="2:8" ht="12.5" x14ac:dyDescent="0.25">
      <c r="B9743" s="25"/>
      <c r="C9743" s="33"/>
      <c r="D9743" s="1"/>
      <c r="E9743" s="1"/>
      <c r="F9743" s="34"/>
      <c r="G9743" s="2"/>
      <c r="H9743" s="44">
        <f t="shared" si="157"/>
        <v>0</v>
      </c>
    </row>
    <row r="9744" spans="2:8" ht="12.5" x14ac:dyDescent="0.25">
      <c r="B9744" s="25"/>
      <c r="C9744" s="33"/>
      <c r="D9744" s="1"/>
      <c r="E9744" s="1"/>
      <c r="F9744" s="34"/>
      <c r="G9744" s="2"/>
      <c r="H9744" s="44">
        <f t="shared" si="157"/>
        <v>0</v>
      </c>
    </row>
    <row r="9745" spans="2:8" ht="12.5" x14ac:dyDescent="0.25">
      <c r="B9745" s="25"/>
      <c r="C9745" s="33"/>
      <c r="D9745" s="1"/>
      <c r="E9745" s="1"/>
      <c r="F9745" s="34"/>
      <c r="G9745" s="2"/>
      <c r="H9745" s="44">
        <f t="shared" si="157"/>
        <v>0</v>
      </c>
    </row>
    <row r="9746" spans="2:8" ht="12.5" x14ac:dyDescent="0.25">
      <c r="B9746" s="25"/>
      <c r="C9746" s="33"/>
      <c r="D9746" s="1"/>
      <c r="E9746" s="1"/>
      <c r="F9746" s="34"/>
      <c r="G9746" s="2"/>
      <c r="H9746" s="44">
        <f t="shared" si="157"/>
        <v>0</v>
      </c>
    </row>
    <row r="9747" spans="2:8" ht="12.5" x14ac:dyDescent="0.25">
      <c r="B9747" s="25"/>
      <c r="C9747" s="33"/>
      <c r="D9747" s="1"/>
      <c r="E9747" s="1"/>
      <c r="F9747" s="34"/>
      <c r="G9747" s="2"/>
      <c r="H9747" s="44">
        <f t="shared" si="157"/>
        <v>0</v>
      </c>
    </row>
    <row r="9748" spans="2:8" ht="12.5" x14ac:dyDescent="0.25">
      <c r="B9748" s="25"/>
      <c r="C9748" s="33"/>
      <c r="D9748" s="1"/>
      <c r="E9748" s="1"/>
      <c r="F9748" s="34"/>
      <c r="G9748" s="2"/>
      <c r="H9748" s="44">
        <f t="shared" si="157"/>
        <v>0</v>
      </c>
    </row>
    <row r="9749" spans="2:8" ht="12.5" x14ac:dyDescent="0.25">
      <c r="B9749" s="25"/>
      <c r="C9749" s="33"/>
      <c r="D9749" s="1"/>
      <c r="E9749" s="1"/>
      <c r="F9749" s="34"/>
      <c r="G9749" s="2"/>
      <c r="H9749" s="44">
        <f t="shared" si="157"/>
        <v>0</v>
      </c>
    </row>
    <row r="9750" spans="2:8" ht="12.5" x14ac:dyDescent="0.25">
      <c r="B9750" s="25"/>
      <c r="C9750" s="33"/>
      <c r="D9750" s="1"/>
      <c r="E9750" s="1"/>
      <c r="F9750" s="34"/>
      <c r="G9750" s="2"/>
      <c r="H9750" s="44">
        <f t="shared" si="157"/>
        <v>0</v>
      </c>
    </row>
    <row r="9751" spans="2:8" ht="12.5" x14ac:dyDescent="0.25">
      <c r="B9751" s="25"/>
      <c r="C9751" s="33"/>
      <c r="D9751" s="1"/>
      <c r="E9751" s="1"/>
      <c r="F9751" s="34"/>
      <c r="G9751" s="2"/>
      <c r="H9751" s="44">
        <f t="shared" si="157"/>
        <v>0</v>
      </c>
    </row>
    <row r="9752" spans="2:8" ht="12.5" x14ac:dyDescent="0.25">
      <c r="B9752" s="25"/>
      <c r="C9752" s="33"/>
      <c r="D9752" s="1"/>
      <c r="E9752" s="1"/>
      <c r="F9752" s="34"/>
      <c r="G9752" s="2"/>
      <c r="H9752" s="44">
        <f t="shared" si="157"/>
        <v>0</v>
      </c>
    </row>
    <row r="9753" spans="2:8" ht="12.5" x14ac:dyDescent="0.25">
      <c r="B9753" s="25"/>
      <c r="C9753" s="33"/>
      <c r="D9753" s="1"/>
      <c r="E9753" s="1"/>
      <c r="F9753" s="34"/>
      <c r="G9753" s="2"/>
      <c r="H9753" s="44">
        <f t="shared" si="157"/>
        <v>0</v>
      </c>
    </row>
    <row r="9754" spans="2:8" ht="12.5" x14ac:dyDescent="0.25">
      <c r="B9754" s="25"/>
      <c r="C9754" s="33"/>
      <c r="D9754" s="1"/>
      <c r="E9754" s="1"/>
      <c r="F9754" s="34"/>
      <c r="G9754" s="2"/>
      <c r="H9754" s="44">
        <f t="shared" si="157"/>
        <v>0</v>
      </c>
    </row>
    <row r="9755" spans="2:8" ht="12.5" x14ac:dyDescent="0.25">
      <c r="B9755" s="25"/>
      <c r="C9755" s="33"/>
      <c r="D9755" s="1"/>
      <c r="E9755" s="1"/>
      <c r="F9755" s="34"/>
      <c r="G9755" s="2"/>
      <c r="H9755" s="44">
        <f t="shared" si="157"/>
        <v>0</v>
      </c>
    </row>
    <row r="9756" spans="2:8" ht="12.5" x14ac:dyDescent="0.25">
      <c r="B9756" s="25"/>
      <c r="C9756" s="33"/>
      <c r="D9756" s="1"/>
      <c r="E9756" s="1"/>
      <c r="F9756" s="34"/>
      <c r="G9756" s="2"/>
      <c r="H9756" s="44">
        <f t="shared" si="157"/>
        <v>0</v>
      </c>
    </row>
    <row r="9757" spans="2:8" ht="12.5" x14ac:dyDescent="0.25">
      <c r="B9757" s="25"/>
      <c r="C9757" s="33"/>
      <c r="D9757" s="1"/>
      <c r="E9757" s="1"/>
      <c r="F9757" s="34"/>
      <c r="G9757" s="2"/>
      <c r="H9757" s="44">
        <f t="shared" si="157"/>
        <v>0</v>
      </c>
    </row>
    <row r="9758" spans="2:8" ht="12.5" x14ac:dyDescent="0.25">
      <c r="B9758" s="25"/>
      <c r="C9758" s="33"/>
      <c r="D9758" s="1"/>
      <c r="E9758" s="1"/>
      <c r="F9758" s="34"/>
      <c r="G9758" s="2"/>
      <c r="H9758" s="44">
        <f t="shared" si="157"/>
        <v>0</v>
      </c>
    </row>
    <row r="9759" spans="2:8" ht="12.5" x14ac:dyDescent="0.25">
      <c r="B9759" s="25"/>
      <c r="C9759" s="33"/>
      <c r="D9759" s="1"/>
      <c r="E9759" s="1"/>
      <c r="F9759" s="34"/>
      <c r="G9759" s="2"/>
      <c r="H9759" s="44">
        <f t="shared" si="157"/>
        <v>0</v>
      </c>
    </row>
    <row r="9760" spans="2:8" ht="12.5" x14ac:dyDescent="0.25">
      <c r="B9760" s="25"/>
      <c r="C9760" s="33"/>
      <c r="D9760" s="1"/>
      <c r="E9760" s="1"/>
      <c r="F9760" s="34"/>
      <c r="G9760" s="2"/>
      <c r="H9760" s="44">
        <f t="shared" si="157"/>
        <v>0</v>
      </c>
    </row>
    <row r="9761" spans="2:8" ht="12.5" x14ac:dyDescent="0.25">
      <c r="B9761" s="25"/>
      <c r="C9761" s="33"/>
      <c r="D9761" s="1"/>
      <c r="E9761" s="1"/>
      <c r="F9761" s="34"/>
      <c r="G9761" s="2"/>
      <c r="H9761" s="44">
        <f t="shared" si="157"/>
        <v>0</v>
      </c>
    </row>
    <row r="9762" spans="2:8" ht="12.5" x14ac:dyDescent="0.25">
      <c r="B9762" s="25"/>
      <c r="C9762" s="33"/>
      <c r="D9762" s="1"/>
      <c r="E9762" s="1"/>
      <c r="F9762" s="34"/>
      <c r="G9762" s="2"/>
      <c r="H9762" s="44">
        <f t="shared" si="157"/>
        <v>0</v>
      </c>
    </row>
    <row r="9763" spans="2:8" ht="12.5" x14ac:dyDescent="0.25">
      <c r="B9763" s="25"/>
      <c r="C9763" s="33"/>
      <c r="D9763" s="1"/>
      <c r="E9763" s="1"/>
      <c r="F9763" s="34"/>
      <c r="G9763" s="2"/>
      <c r="H9763" s="44">
        <f t="shared" si="157"/>
        <v>0</v>
      </c>
    </row>
    <row r="9764" spans="2:8" ht="12.5" x14ac:dyDescent="0.25">
      <c r="B9764" s="25"/>
      <c r="C9764" s="33"/>
      <c r="D9764" s="1"/>
      <c r="E9764" s="1"/>
      <c r="F9764" s="34"/>
      <c r="G9764" s="2"/>
      <c r="H9764" s="44">
        <f t="shared" si="157"/>
        <v>0</v>
      </c>
    </row>
    <row r="9765" spans="2:8" ht="12.5" x14ac:dyDescent="0.25">
      <c r="B9765" s="25"/>
      <c r="C9765" s="33"/>
      <c r="D9765" s="1"/>
      <c r="E9765" s="1"/>
      <c r="F9765" s="34"/>
      <c r="G9765" s="2"/>
      <c r="H9765" s="44">
        <f t="shared" si="157"/>
        <v>0</v>
      </c>
    </row>
    <row r="9766" spans="2:8" ht="12.5" x14ac:dyDescent="0.25">
      <c r="B9766" s="25"/>
      <c r="C9766" s="33"/>
      <c r="D9766" s="1"/>
      <c r="E9766" s="1"/>
      <c r="F9766" s="34"/>
      <c r="G9766" s="2"/>
      <c r="H9766" s="44">
        <f t="shared" si="157"/>
        <v>0</v>
      </c>
    </row>
    <row r="9767" spans="2:8" ht="12.5" x14ac:dyDescent="0.25">
      <c r="B9767" s="25"/>
      <c r="C9767" s="33"/>
      <c r="D9767" s="1"/>
      <c r="E9767" s="1"/>
      <c r="F9767" s="34"/>
      <c r="G9767" s="2"/>
      <c r="H9767" s="44">
        <f t="shared" si="157"/>
        <v>0</v>
      </c>
    </row>
    <row r="9768" spans="2:8" ht="12.5" x14ac:dyDescent="0.25">
      <c r="B9768" s="25"/>
      <c r="C9768" s="33"/>
      <c r="D9768" s="1"/>
      <c r="E9768" s="1"/>
      <c r="F9768" s="34"/>
      <c r="G9768" s="2"/>
      <c r="H9768" s="44">
        <f t="shared" si="157"/>
        <v>0</v>
      </c>
    </row>
    <row r="9769" spans="2:8" ht="12.5" x14ac:dyDescent="0.25">
      <c r="B9769" s="25"/>
      <c r="C9769" s="33"/>
      <c r="D9769" s="1"/>
      <c r="E9769" s="1"/>
      <c r="F9769" s="34"/>
      <c r="G9769" s="2"/>
      <c r="H9769" s="44">
        <f t="shared" si="157"/>
        <v>0</v>
      </c>
    </row>
    <row r="9770" spans="2:8" ht="12.5" x14ac:dyDescent="0.25">
      <c r="B9770" s="25"/>
      <c r="C9770" s="33"/>
      <c r="D9770" s="1"/>
      <c r="E9770" s="1"/>
      <c r="F9770" s="34"/>
      <c r="G9770" s="2"/>
      <c r="H9770" s="44">
        <f t="shared" si="157"/>
        <v>0</v>
      </c>
    </row>
    <row r="9771" spans="2:8" ht="12.5" x14ac:dyDescent="0.25">
      <c r="B9771" s="25"/>
      <c r="C9771" s="33"/>
      <c r="D9771" s="1"/>
      <c r="E9771" s="1"/>
      <c r="F9771" s="34"/>
      <c r="G9771" s="2"/>
      <c r="H9771" s="44">
        <f t="shared" si="157"/>
        <v>0</v>
      </c>
    </row>
    <row r="9772" spans="2:8" ht="12.5" x14ac:dyDescent="0.25">
      <c r="B9772" s="25"/>
      <c r="C9772" s="33"/>
      <c r="D9772" s="1"/>
      <c r="E9772" s="1"/>
      <c r="F9772" s="34"/>
      <c r="G9772" s="2"/>
      <c r="H9772" s="44">
        <f t="shared" si="157"/>
        <v>0</v>
      </c>
    </row>
    <row r="9773" spans="2:8" ht="12.5" x14ac:dyDescent="0.25">
      <c r="B9773" s="25"/>
      <c r="C9773" s="33"/>
      <c r="D9773" s="1"/>
      <c r="E9773" s="1"/>
      <c r="F9773" s="34"/>
      <c r="G9773" s="2"/>
      <c r="H9773" s="44">
        <f t="shared" si="157"/>
        <v>0</v>
      </c>
    </row>
    <row r="9774" spans="2:8" ht="12.5" x14ac:dyDescent="0.25">
      <c r="B9774" s="25"/>
      <c r="C9774" s="33"/>
      <c r="D9774" s="1"/>
      <c r="E9774" s="1"/>
      <c r="F9774" s="34"/>
      <c r="G9774" s="2"/>
      <c r="H9774" s="44">
        <f t="shared" si="157"/>
        <v>0</v>
      </c>
    </row>
    <row r="9775" spans="2:8" ht="12.5" x14ac:dyDescent="0.25">
      <c r="B9775" s="25"/>
      <c r="C9775" s="33"/>
      <c r="D9775" s="1"/>
      <c r="E9775" s="1"/>
      <c r="F9775" s="34"/>
      <c r="G9775" s="2"/>
      <c r="H9775" s="44">
        <f t="shared" si="157"/>
        <v>0</v>
      </c>
    </row>
    <row r="9776" spans="2:8" ht="12.5" x14ac:dyDescent="0.25">
      <c r="B9776" s="25"/>
      <c r="C9776" s="33"/>
      <c r="D9776" s="1"/>
      <c r="E9776" s="1"/>
      <c r="F9776" s="34"/>
      <c r="G9776" s="2"/>
      <c r="H9776" s="44">
        <f t="shared" si="157"/>
        <v>0</v>
      </c>
    </row>
    <row r="9777" spans="2:8" ht="12.5" x14ac:dyDescent="0.25">
      <c r="B9777" s="25"/>
      <c r="C9777" s="33"/>
      <c r="D9777" s="1"/>
      <c r="E9777" s="1"/>
      <c r="F9777" s="34"/>
      <c r="G9777" s="2"/>
      <c r="H9777" s="44">
        <f t="shared" si="157"/>
        <v>0</v>
      </c>
    </row>
    <row r="9778" spans="2:8" ht="12.5" x14ac:dyDescent="0.25">
      <c r="B9778" s="25"/>
      <c r="C9778" s="33"/>
      <c r="D9778" s="1"/>
      <c r="E9778" s="1"/>
      <c r="F9778" s="34"/>
      <c r="G9778" s="2"/>
      <c r="H9778" s="44">
        <f t="shared" si="157"/>
        <v>0</v>
      </c>
    </row>
    <row r="9779" spans="2:8" ht="12.5" x14ac:dyDescent="0.25">
      <c r="B9779" s="25"/>
      <c r="C9779" s="33"/>
      <c r="D9779" s="1"/>
      <c r="E9779" s="1"/>
      <c r="F9779" s="34"/>
      <c r="G9779" s="2"/>
      <c r="H9779" s="44">
        <f t="shared" si="157"/>
        <v>0</v>
      </c>
    </row>
    <row r="9780" spans="2:8" ht="12.5" x14ac:dyDescent="0.25">
      <c r="B9780" s="25"/>
      <c r="C9780" s="33"/>
      <c r="D9780" s="1"/>
      <c r="E9780" s="1"/>
      <c r="F9780" s="34"/>
      <c r="G9780" s="2"/>
      <c r="H9780" s="44">
        <f t="shared" si="157"/>
        <v>0</v>
      </c>
    </row>
    <row r="9781" spans="2:8" ht="12.5" x14ac:dyDescent="0.25">
      <c r="B9781" s="25"/>
      <c r="C9781" s="33"/>
      <c r="D9781" s="1"/>
      <c r="E9781" s="1"/>
      <c r="F9781" s="34"/>
      <c r="G9781" s="2"/>
      <c r="H9781" s="44">
        <f t="shared" si="157"/>
        <v>0</v>
      </c>
    </row>
    <row r="9782" spans="2:8" ht="12.5" x14ac:dyDescent="0.25">
      <c r="B9782" s="25"/>
      <c r="C9782" s="33"/>
      <c r="D9782" s="1"/>
      <c r="E9782" s="1"/>
      <c r="F9782" s="34"/>
      <c r="G9782" s="2"/>
      <c r="H9782" s="44">
        <f t="shared" si="157"/>
        <v>0</v>
      </c>
    </row>
    <row r="9783" spans="2:8" ht="12.5" x14ac:dyDescent="0.25">
      <c r="B9783" s="25"/>
      <c r="C9783" s="33"/>
      <c r="D9783" s="1"/>
      <c r="E9783" s="1"/>
      <c r="F9783" s="34"/>
      <c r="G9783" s="2"/>
      <c r="H9783" s="44">
        <f t="shared" si="157"/>
        <v>0</v>
      </c>
    </row>
    <row r="9784" spans="2:8" ht="12.5" x14ac:dyDescent="0.25">
      <c r="B9784" s="25"/>
      <c r="C9784" s="33"/>
      <c r="D9784" s="1"/>
      <c r="E9784" s="1"/>
      <c r="F9784" s="34"/>
      <c r="G9784" s="2"/>
      <c r="H9784" s="44">
        <f t="shared" si="157"/>
        <v>0</v>
      </c>
    </row>
    <row r="9785" spans="2:8" ht="12.5" x14ac:dyDescent="0.25">
      <c r="B9785" s="25"/>
      <c r="C9785" s="33"/>
      <c r="D9785" s="1"/>
      <c r="E9785" s="1"/>
      <c r="F9785" s="34"/>
      <c r="G9785" s="2"/>
      <c r="H9785" s="44">
        <f t="shared" si="157"/>
        <v>0</v>
      </c>
    </row>
    <row r="9786" spans="2:8" ht="12.5" x14ac:dyDescent="0.25">
      <c r="B9786" s="25"/>
      <c r="C9786" s="33"/>
      <c r="D9786" s="1"/>
      <c r="E9786" s="1"/>
      <c r="F9786" s="34"/>
      <c r="G9786" s="2"/>
      <c r="H9786" s="44">
        <f t="shared" si="157"/>
        <v>0</v>
      </c>
    </row>
    <row r="9787" spans="2:8" ht="12.5" x14ac:dyDescent="0.25">
      <c r="B9787" s="25"/>
      <c r="C9787" s="33"/>
      <c r="D9787" s="1"/>
      <c r="E9787" s="1"/>
      <c r="F9787" s="34"/>
      <c r="G9787" s="2"/>
      <c r="H9787" s="44">
        <f t="shared" si="157"/>
        <v>0</v>
      </c>
    </row>
    <row r="9788" spans="2:8" ht="12.5" x14ac:dyDescent="0.25">
      <c r="B9788" s="25"/>
      <c r="C9788" s="33"/>
      <c r="D9788" s="1"/>
      <c r="E9788" s="1"/>
      <c r="F9788" s="34"/>
      <c r="G9788" s="2"/>
      <c r="H9788" s="44">
        <f t="shared" si="157"/>
        <v>0</v>
      </c>
    </row>
    <row r="9789" spans="2:8" ht="12.5" x14ac:dyDescent="0.25">
      <c r="B9789" s="25"/>
      <c r="C9789" s="33"/>
      <c r="D9789" s="1"/>
      <c r="E9789" s="1"/>
      <c r="F9789" s="34"/>
      <c r="G9789" s="2"/>
      <c r="H9789" s="44">
        <f t="shared" si="157"/>
        <v>0</v>
      </c>
    </row>
    <row r="9790" spans="2:8" ht="12.5" x14ac:dyDescent="0.25">
      <c r="B9790" s="25"/>
      <c r="C9790" s="33"/>
      <c r="D9790" s="1"/>
      <c r="E9790" s="1"/>
      <c r="F9790" s="34"/>
      <c r="G9790" s="2"/>
      <c r="H9790" s="44">
        <f t="shared" si="157"/>
        <v>0</v>
      </c>
    </row>
    <row r="9791" spans="2:8" ht="12.5" x14ac:dyDescent="0.25">
      <c r="B9791" s="25"/>
      <c r="C9791" s="33"/>
      <c r="D9791" s="1"/>
      <c r="E9791" s="1"/>
      <c r="F9791" s="34"/>
      <c r="G9791" s="2"/>
      <c r="H9791" s="44">
        <f t="shared" si="157"/>
        <v>0</v>
      </c>
    </row>
    <row r="9792" spans="2:8" ht="12.5" x14ac:dyDescent="0.25">
      <c r="B9792" s="25"/>
      <c r="C9792" s="33"/>
      <c r="D9792" s="1"/>
      <c r="E9792" s="1"/>
      <c r="F9792" s="34"/>
      <c r="G9792" s="2"/>
      <c r="H9792" s="44">
        <f t="shared" si="157"/>
        <v>0</v>
      </c>
    </row>
    <row r="9793" spans="2:8" ht="12.5" x14ac:dyDescent="0.25">
      <c r="B9793" s="25"/>
      <c r="C9793" s="33"/>
      <c r="D9793" s="1"/>
      <c r="E9793" s="1"/>
      <c r="F9793" s="34"/>
      <c r="G9793" s="2"/>
      <c r="H9793" s="44">
        <f t="shared" si="157"/>
        <v>0</v>
      </c>
    </row>
    <row r="9794" spans="2:8" ht="12.5" x14ac:dyDescent="0.25">
      <c r="B9794" s="25"/>
      <c r="C9794" s="33"/>
      <c r="D9794" s="1"/>
      <c r="E9794" s="1"/>
      <c r="F9794" s="34"/>
      <c r="G9794" s="2"/>
      <c r="H9794" s="44">
        <f t="shared" si="157"/>
        <v>0</v>
      </c>
    </row>
    <row r="9795" spans="2:8" ht="12.5" x14ac:dyDescent="0.25">
      <c r="B9795" s="25"/>
      <c r="C9795" s="33"/>
      <c r="D9795" s="1"/>
      <c r="E9795" s="1"/>
      <c r="F9795" s="34"/>
      <c r="G9795" s="2"/>
      <c r="H9795" s="44">
        <f t="shared" si="157"/>
        <v>0</v>
      </c>
    </row>
    <row r="9796" spans="2:8" ht="12.5" x14ac:dyDescent="0.25">
      <c r="B9796" s="25"/>
      <c r="C9796" s="33"/>
      <c r="D9796" s="1"/>
      <c r="E9796" s="1"/>
      <c r="F9796" s="34"/>
      <c r="G9796" s="2"/>
      <c r="H9796" s="44">
        <f t="shared" si="157"/>
        <v>0</v>
      </c>
    </row>
    <row r="9797" spans="2:8" ht="12.5" x14ac:dyDescent="0.25">
      <c r="B9797" s="25"/>
      <c r="C9797" s="33"/>
      <c r="D9797" s="1"/>
      <c r="E9797" s="1"/>
      <c r="F9797" s="34"/>
      <c r="G9797" s="2"/>
      <c r="H9797" s="44">
        <f t="shared" si="157"/>
        <v>0</v>
      </c>
    </row>
    <row r="9798" spans="2:8" ht="12.5" x14ac:dyDescent="0.25">
      <c r="B9798" s="25"/>
      <c r="C9798" s="33"/>
      <c r="D9798" s="1"/>
      <c r="E9798" s="1"/>
      <c r="F9798" s="34"/>
      <c r="G9798" s="2"/>
      <c r="H9798" s="44">
        <f t="shared" ref="H9798:H9861" si="158">F9798*ROUND(G9798,4)</f>
        <v>0</v>
      </c>
    </row>
    <row r="9799" spans="2:8" ht="12.5" x14ac:dyDescent="0.25">
      <c r="B9799" s="25"/>
      <c r="C9799" s="33"/>
      <c r="D9799" s="1"/>
      <c r="E9799" s="1"/>
      <c r="F9799" s="34"/>
      <c r="G9799" s="2"/>
      <c r="H9799" s="44">
        <f t="shared" si="158"/>
        <v>0</v>
      </c>
    </row>
    <row r="9800" spans="2:8" ht="12.5" x14ac:dyDescent="0.25">
      <c r="B9800" s="25"/>
      <c r="C9800" s="33"/>
      <c r="D9800" s="1"/>
      <c r="E9800" s="1"/>
      <c r="F9800" s="34"/>
      <c r="G9800" s="2"/>
      <c r="H9800" s="44">
        <f t="shared" si="158"/>
        <v>0</v>
      </c>
    </row>
    <row r="9801" spans="2:8" ht="12.5" x14ac:dyDescent="0.25">
      <c r="B9801" s="25"/>
      <c r="C9801" s="33"/>
      <c r="D9801" s="1"/>
      <c r="E9801" s="1"/>
      <c r="F9801" s="34"/>
      <c r="G9801" s="2"/>
      <c r="H9801" s="44">
        <f t="shared" si="158"/>
        <v>0</v>
      </c>
    </row>
    <row r="9802" spans="2:8" ht="12.5" x14ac:dyDescent="0.25">
      <c r="B9802" s="25"/>
      <c r="C9802" s="33"/>
      <c r="D9802" s="1"/>
      <c r="E9802" s="1"/>
      <c r="F9802" s="34"/>
      <c r="G9802" s="2"/>
      <c r="H9802" s="44">
        <f t="shared" si="158"/>
        <v>0</v>
      </c>
    </row>
    <row r="9803" spans="2:8" ht="12.5" x14ac:dyDescent="0.25">
      <c r="B9803" s="25"/>
      <c r="C9803" s="33"/>
      <c r="D9803" s="1"/>
      <c r="E9803" s="1"/>
      <c r="F9803" s="34"/>
      <c r="G9803" s="2"/>
      <c r="H9803" s="44">
        <f t="shared" si="158"/>
        <v>0</v>
      </c>
    </row>
    <row r="9804" spans="2:8" ht="12.5" x14ac:dyDescent="0.25">
      <c r="B9804" s="25"/>
      <c r="C9804" s="33"/>
      <c r="D9804" s="1"/>
      <c r="E9804" s="1"/>
      <c r="F9804" s="34"/>
      <c r="G9804" s="2"/>
      <c r="H9804" s="44">
        <f t="shared" si="158"/>
        <v>0</v>
      </c>
    </row>
    <row r="9805" spans="2:8" ht="12.5" x14ac:dyDescent="0.25">
      <c r="B9805" s="25"/>
      <c r="C9805" s="33"/>
      <c r="D9805" s="1"/>
      <c r="E9805" s="1"/>
      <c r="F9805" s="34"/>
      <c r="G9805" s="2"/>
      <c r="H9805" s="44">
        <f t="shared" si="158"/>
        <v>0</v>
      </c>
    </row>
    <row r="9806" spans="2:8" ht="12.5" x14ac:dyDescent="0.25">
      <c r="B9806" s="25"/>
      <c r="C9806" s="33"/>
      <c r="D9806" s="1"/>
      <c r="E9806" s="1"/>
      <c r="F9806" s="34"/>
      <c r="G9806" s="2"/>
      <c r="H9806" s="44">
        <f t="shared" si="158"/>
        <v>0</v>
      </c>
    </row>
    <row r="9807" spans="2:8" ht="12.5" x14ac:dyDescent="0.25">
      <c r="B9807" s="25"/>
      <c r="C9807" s="33"/>
      <c r="D9807" s="1"/>
      <c r="E9807" s="1"/>
      <c r="F9807" s="34"/>
      <c r="G9807" s="2"/>
      <c r="H9807" s="44">
        <f t="shared" si="158"/>
        <v>0</v>
      </c>
    </row>
    <row r="9808" spans="2:8" ht="12.5" x14ac:dyDescent="0.25">
      <c r="B9808" s="25"/>
      <c r="C9808" s="33"/>
      <c r="D9808" s="1"/>
      <c r="E9808" s="1"/>
      <c r="F9808" s="34"/>
      <c r="G9808" s="2"/>
      <c r="H9808" s="44">
        <f t="shared" si="158"/>
        <v>0</v>
      </c>
    </row>
    <row r="9809" spans="2:8" ht="12.5" x14ac:dyDescent="0.25">
      <c r="B9809" s="25"/>
      <c r="C9809" s="33"/>
      <c r="D9809" s="1"/>
      <c r="E9809" s="1"/>
      <c r="F9809" s="34"/>
      <c r="G9809" s="2"/>
      <c r="H9809" s="44">
        <f t="shared" si="158"/>
        <v>0</v>
      </c>
    </row>
    <row r="9810" spans="2:8" ht="12.5" x14ac:dyDescent="0.25">
      <c r="B9810" s="25"/>
      <c r="C9810" s="33"/>
      <c r="D9810" s="1"/>
      <c r="E9810" s="1"/>
      <c r="F9810" s="34"/>
      <c r="G9810" s="2"/>
      <c r="H9810" s="44">
        <f t="shared" si="158"/>
        <v>0</v>
      </c>
    </row>
    <row r="9811" spans="2:8" ht="12.5" x14ac:dyDescent="0.25">
      <c r="B9811" s="25"/>
      <c r="C9811" s="33"/>
      <c r="D9811" s="1"/>
      <c r="E9811" s="1"/>
      <c r="F9811" s="34"/>
      <c r="G9811" s="2"/>
      <c r="H9811" s="44">
        <f t="shared" si="158"/>
        <v>0</v>
      </c>
    </row>
    <row r="9812" spans="2:8" ht="12.5" x14ac:dyDescent="0.25">
      <c r="B9812" s="25"/>
      <c r="C9812" s="33"/>
      <c r="D9812" s="1"/>
      <c r="E9812" s="1"/>
      <c r="F9812" s="34"/>
      <c r="G9812" s="2"/>
      <c r="H9812" s="44">
        <f t="shared" si="158"/>
        <v>0</v>
      </c>
    </row>
    <row r="9813" spans="2:8" ht="12.5" x14ac:dyDescent="0.25">
      <c r="B9813" s="25"/>
      <c r="C9813" s="33"/>
      <c r="D9813" s="1"/>
      <c r="E9813" s="1"/>
      <c r="F9813" s="34"/>
      <c r="G9813" s="2"/>
      <c r="H9813" s="44">
        <f t="shared" si="158"/>
        <v>0</v>
      </c>
    </row>
    <row r="9814" spans="2:8" ht="12.5" x14ac:dyDescent="0.25">
      <c r="B9814" s="25"/>
      <c r="C9814" s="33"/>
      <c r="D9814" s="1"/>
      <c r="E9814" s="1"/>
      <c r="F9814" s="34"/>
      <c r="G9814" s="2"/>
      <c r="H9814" s="44">
        <f t="shared" si="158"/>
        <v>0</v>
      </c>
    </row>
    <row r="9815" spans="2:8" ht="12.5" x14ac:dyDescent="0.25">
      <c r="B9815" s="25"/>
      <c r="C9815" s="33"/>
      <c r="D9815" s="1"/>
      <c r="E9815" s="1"/>
      <c r="F9815" s="34"/>
      <c r="G9815" s="2"/>
      <c r="H9815" s="44">
        <f t="shared" si="158"/>
        <v>0</v>
      </c>
    </row>
    <row r="9816" spans="2:8" ht="12.5" x14ac:dyDescent="0.25">
      <c r="B9816" s="25"/>
      <c r="C9816" s="33"/>
      <c r="D9816" s="1"/>
      <c r="E9816" s="1"/>
      <c r="F9816" s="34"/>
      <c r="G9816" s="2"/>
      <c r="H9816" s="44">
        <f t="shared" si="158"/>
        <v>0</v>
      </c>
    </row>
    <row r="9817" spans="2:8" ht="12.5" x14ac:dyDescent="0.25">
      <c r="B9817" s="25"/>
      <c r="C9817" s="33"/>
      <c r="D9817" s="1"/>
      <c r="E9817" s="1"/>
      <c r="F9817" s="34"/>
      <c r="G9817" s="2"/>
      <c r="H9817" s="44">
        <f t="shared" si="158"/>
        <v>0</v>
      </c>
    </row>
    <row r="9818" spans="2:8" ht="12.5" x14ac:dyDescent="0.25">
      <c r="B9818" s="25"/>
      <c r="C9818" s="33"/>
      <c r="D9818" s="1"/>
      <c r="E9818" s="1"/>
      <c r="F9818" s="34"/>
      <c r="G9818" s="2"/>
      <c r="H9818" s="44">
        <f t="shared" si="158"/>
        <v>0</v>
      </c>
    </row>
    <row r="9819" spans="2:8" ht="12.5" x14ac:dyDescent="0.25">
      <c r="B9819" s="25"/>
      <c r="C9819" s="33"/>
      <c r="D9819" s="1"/>
      <c r="E9819" s="1"/>
      <c r="F9819" s="34"/>
      <c r="G9819" s="2"/>
      <c r="H9819" s="44">
        <f t="shared" si="158"/>
        <v>0</v>
      </c>
    </row>
    <row r="9820" spans="2:8" ht="12.5" x14ac:dyDescent="0.25">
      <c r="B9820" s="25"/>
      <c r="C9820" s="33"/>
      <c r="D9820" s="1"/>
      <c r="E9820" s="1"/>
      <c r="F9820" s="34"/>
      <c r="G9820" s="2"/>
      <c r="H9820" s="44">
        <f t="shared" si="158"/>
        <v>0</v>
      </c>
    </row>
    <row r="9821" spans="2:8" ht="12.5" x14ac:dyDescent="0.25">
      <c r="B9821" s="25"/>
      <c r="C9821" s="33"/>
      <c r="D9821" s="1"/>
      <c r="E9821" s="1"/>
      <c r="F9821" s="34"/>
      <c r="G9821" s="2"/>
      <c r="H9821" s="44">
        <f t="shared" si="158"/>
        <v>0</v>
      </c>
    </row>
    <row r="9822" spans="2:8" ht="12.5" x14ac:dyDescent="0.25">
      <c r="B9822" s="25"/>
      <c r="C9822" s="33"/>
      <c r="D9822" s="1"/>
      <c r="E9822" s="1"/>
      <c r="F9822" s="34"/>
      <c r="G9822" s="2"/>
      <c r="H9822" s="44">
        <f t="shared" si="158"/>
        <v>0</v>
      </c>
    </row>
    <row r="9823" spans="2:8" ht="12.5" x14ac:dyDescent="0.25">
      <c r="B9823" s="25"/>
      <c r="C9823" s="33"/>
      <c r="D9823" s="1"/>
      <c r="E9823" s="1"/>
      <c r="F9823" s="34"/>
      <c r="G9823" s="2"/>
      <c r="H9823" s="44">
        <f t="shared" si="158"/>
        <v>0</v>
      </c>
    </row>
    <row r="9824" spans="2:8" ht="12.5" x14ac:dyDescent="0.25">
      <c r="B9824" s="25"/>
      <c r="C9824" s="33"/>
      <c r="D9824" s="1"/>
      <c r="E9824" s="1"/>
      <c r="F9824" s="34"/>
      <c r="G9824" s="2"/>
      <c r="H9824" s="44">
        <f t="shared" si="158"/>
        <v>0</v>
      </c>
    </row>
    <row r="9825" spans="2:8" ht="12.5" x14ac:dyDescent="0.25">
      <c r="B9825" s="25"/>
      <c r="C9825" s="33"/>
      <c r="D9825" s="1"/>
      <c r="E9825" s="1"/>
      <c r="F9825" s="34"/>
      <c r="G9825" s="2"/>
      <c r="H9825" s="44">
        <f t="shared" si="158"/>
        <v>0</v>
      </c>
    </row>
    <row r="9826" spans="2:8" ht="12.5" x14ac:dyDescent="0.25">
      <c r="B9826" s="25"/>
      <c r="C9826" s="33"/>
      <c r="D9826" s="1"/>
      <c r="E9826" s="1"/>
      <c r="F9826" s="34"/>
      <c r="G9826" s="2"/>
      <c r="H9826" s="44">
        <f t="shared" si="158"/>
        <v>0</v>
      </c>
    </row>
    <row r="9827" spans="2:8" ht="12.5" x14ac:dyDescent="0.25">
      <c r="B9827" s="25"/>
      <c r="C9827" s="33"/>
      <c r="D9827" s="1"/>
      <c r="E9827" s="1"/>
      <c r="F9827" s="34"/>
      <c r="G9827" s="2"/>
      <c r="H9827" s="44">
        <f t="shared" si="158"/>
        <v>0</v>
      </c>
    </row>
    <row r="9828" spans="2:8" ht="12.5" x14ac:dyDescent="0.25">
      <c r="B9828" s="25"/>
      <c r="C9828" s="33"/>
      <c r="D9828" s="1"/>
      <c r="E9828" s="1"/>
      <c r="F9828" s="34"/>
      <c r="G9828" s="2"/>
      <c r="H9828" s="44">
        <f t="shared" si="158"/>
        <v>0</v>
      </c>
    </row>
    <row r="9829" spans="2:8" ht="12.5" x14ac:dyDescent="0.25">
      <c r="B9829" s="25"/>
      <c r="C9829" s="33"/>
      <c r="D9829" s="1"/>
      <c r="E9829" s="1"/>
      <c r="F9829" s="34"/>
      <c r="G9829" s="2"/>
      <c r="H9829" s="44">
        <f t="shared" si="158"/>
        <v>0</v>
      </c>
    </row>
    <row r="9830" spans="2:8" ht="12.5" x14ac:dyDescent="0.25">
      <c r="B9830" s="25"/>
      <c r="C9830" s="33"/>
      <c r="D9830" s="1"/>
      <c r="E9830" s="1"/>
      <c r="F9830" s="34"/>
      <c r="G9830" s="2"/>
      <c r="H9830" s="44">
        <f t="shared" si="158"/>
        <v>0</v>
      </c>
    </row>
    <row r="9831" spans="2:8" ht="12.5" x14ac:dyDescent="0.25">
      <c r="B9831" s="25"/>
      <c r="C9831" s="33"/>
      <c r="D9831" s="1"/>
      <c r="E9831" s="1"/>
      <c r="F9831" s="34"/>
      <c r="G9831" s="2"/>
      <c r="H9831" s="44">
        <f t="shared" si="158"/>
        <v>0</v>
      </c>
    </row>
    <row r="9832" spans="2:8" ht="12.5" x14ac:dyDescent="0.25">
      <c r="B9832" s="25"/>
      <c r="C9832" s="33"/>
      <c r="D9832" s="1"/>
      <c r="E9832" s="1"/>
      <c r="F9832" s="34"/>
      <c r="G9832" s="2"/>
      <c r="H9832" s="44">
        <f t="shared" si="158"/>
        <v>0</v>
      </c>
    </row>
    <row r="9833" spans="2:8" ht="12.5" x14ac:dyDescent="0.25">
      <c r="B9833" s="25"/>
      <c r="C9833" s="33"/>
      <c r="D9833" s="1"/>
      <c r="E9833" s="1"/>
      <c r="F9833" s="34"/>
      <c r="G9833" s="2"/>
      <c r="H9833" s="44">
        <f t="shared" si="158"/>
        <v>0</v>
      </c>
    </row>
    <row r="9834" spans="2:8" ht="12.5" x14ac:dyDescent="0.25">
      <c r="B9834" s="25"/>
      <c r="C9834" s="33"/>
      <c r="D9834" s="1"/>
      <c r="E9834" s="1"/>
      <c r="F9834" s="34"/>
      <c r="G9834" s="2"/>
      <c r="H9834" s="44">
        <f t="shared" si="158"/>
        <v>0</v>
      </c>
    </row>
    <row r="9835" spans="2:8" ht="12.5" x14ac:dyDescent="0.25">
      <c r="B9835" s="25"/>
      <c r="C9835" s="33"/>
      <c r="D9835" s="1"/>
      <c r="E9835" s="1"/>
      <c r="F9835" s="34"/>
      <c r="G9835" s="2"/>
      <c r="H9835" s="44">
        <f t="shared" si="158"/>
        <v>0</v>
      </c>
    </row>
    <row r="9836" spans="2:8" ht="12.5" x14ac:dyDescent="0.25">
      <c r="B9836" s="25"/>
      <c r="C9836" s="33"/>
      <c r="D9836" s="1"/>
      <c r="E9836" s="1"/>
      <c r="F9836" s="34"/>
      <c r="G9836" s="2"/>
      <c r="H9836" s="44">
        <f t="shared" si="158"/>
        <v>0</v>
      </c>
    </row>
    <row r="9837" spans="2:8" ht="12.5" x14ac:dyDescent="0.25">
      <c r="B9837" s="25"/>
      <c r="C9837" s="33"/>
      <c r="D9837" s="1"/>
      <c r="E9837" s="1"/>
      <c r="F9837" s="34"/>
      <c r="G9837" s="2"/>
      <c r="H9837" s="44">
        <f t="shared" si="158"/>
        <v>0</v>
      </c>
    </row>
    <row r="9838" spans="2:8" ht="12.5" x14ac:dyDescent="0.25">
      <c r="B9838" s="25"/>
      <c r="C9838" s="33"/>
      <c r="D9838" s="1"/>
      <c r="E9838" s="1"/>
      <c r="F9838" s="34"/>
      <c r="G9838" s="2"/>
      <c r="H9838" s="44">
        <f t="shared" si="158"/>
        <v>0</v>
      </c>
    </row>
    <row r="9839" spans="2:8" ht="12.5" x14ac:dyDescent="0.25">
      <c r="B9839" s="25"/>
      <c r="C9839" s="33"/>
      <c r="D9839" s="1"/>
      <c r="E9839" s="1"/>
      <c r="F9839" s="34"/>
      <c r="G9839" s="2"/>
      <c r="H9839" s="44">
        <f t="shared" si="158"/>
        <v>0</v>
      </c>
    </row>
    <row r="9840" spans="2:8" ht="12.5" x14ac:dyDescent="0.25">
      <c r="B9840" s="25"/>
      <c r="C9840" s="33"/>
      <c r="D9840" s="1"/>
      <c r="E9840" s="1"/>
      <c r="F9840" s="34"/>
      <c r="G9840" s="2"/>
      <c r="H9840" s="44">
        <f t="shared" si="158"/>
        <v>0</v>
      </c>
    </row>
    <row r="9841" spans="2:8" ht="12.5" x14ac:dyDescent="0.25">
      <c r="B9841" s="25"/>
      <c r="C9841" s="33"/>
      <c r="D9841" s="1"/>
      <c r="E9841" s="1"/>
      <c r="F9841" s="34"/>
      <c r="G9841" s="2"/>
      <c r="H9841" s="44">
        <f t="shared" si="158"/>
        <v>0</v>
      </c>
    </row>
    <row r="9842" spans="2:8" ht="12.5" x14ac:dyDescent="0.25">
      <c r="B9842" s="25"/>
      <c r="C9842" s="33"/>
      <c r="D9842" s="1"/>
      <c r="E9842" s="1"/>
      <c r="F9842" s="34"/>
      <c r="G9842" s="2"/>
      <c r="H9842" s="44">
        <f t="shared" si="158"/>
        <v>0</v>
      </c>
    </row>
    <row r="9843" spans="2:8" ht="12.5" x14ac:dyDescent="0.25">
      <c r="B9843" s="25"/>
      <c r="C9843" s="33"/>
      <c r="D9843" s="1"/>
      <c r="E9843" s="1"/>
      <c r="F9843" s="34"/>
      <c r="G9843" s="2"/>
      <c r="H9843" s="44">
        <f t="shared" si="158"/>
        <v>0</v>
      </c>
    </row>
    <row r="9844" spans="2:8" ht="12.5" x14ac:dyDescent="0.25">
      <c r="B9844" s="25"/>
      <c r="C9844" s="33"/>
      <c r="D9844" s="1"/>
      <c r="E9844" s="1"/>
      <c r="F9844" s="34"/>
      <c r="G9844" s="2"/>
      <c r="H9844" s="44">
        <f t="shared" si="158"/>
        <v>0</v>
      </c>
    </row>
    <row r="9845" spans="2:8" ht="12.5" x14ac:dyDescent="0.25">
      <c r="B9845" s="25"/>
      <c r="C9845" s="33"/>
      <c r="D9845" s="1"/>
      <c r="E9845" s="1"/>
      <c r="F9845" s="34"/>
      <c r="G9845" s="2"/>
      <c r="H9845" s="44">
        <f t="shared" si="158"/>
        <v>0</v>
      </c>
    </row>
    <row r="9846" spans="2:8" ht="12.5" x14ac:dyDescent="0.25">
      <c r="B9846" s="25"/>
      <c r="C9846" s="33"/>
      <c r="D9846" s="1"/>
      <c r="E9846" s="1"/>
      <c r="F9846" s="34"/>
      <c r="G9846" s="2"/>
      <c r="H9846" s="44">
        <f t="shared" si="158"/>
        <v>0</v>
      </c>
    </row>
    <row r="9847" spans="2:8" ht="12.5" x14ac:dyDescent="0.25">
      <c r="B9847" s="25"/>
      <c r="C9847" s="33"/>
      <c r="D9847" s="1"/>
      <c r="E9847" s="1"/>
      <c r="F9847" s="34"/>
      <c r="G9847" s="2"/>
      <c r="H9847" s="44">
        <f t="shared" si="158"/>
        <v>0</v>
      </c>
    </row>
    <row r="9848" spans="2:8" ht="12.5" x14ac:dyDescent="0.25">
      <c r="B9848" s="25"/>
      <c r="C9848" s="33"/>
      <c r="D9848" s="1"/>
      <c r="E9848" s="1"/>
      <c r="F9848" s="34"/>
      <c r="G9848" s="2"/>
      <c r="H9848" s="44">
        <f t="shared" si="158"/>
        <v>0</v>
      </c>
    </row>
    <row r="9849" spans="2:8" ht="12.5" x14ac:dyDescent="0.25">
      <c r="B9849" s="25"/>
      <c r="C9849" s="33"/>
      <c r="D9849" s="1"/>
      <c r="E9849" s="1"/>
      <c r="F9849" s="34"/>
      <c r="G9849" s="2"/>
      <c r="H9849" s="44">
        <f t="shared" si="158"/>
        <v>0</v>
      </c>
    </row>
    <row r="9850" spans="2:8" ht="12.5" x14ac:dyDescent="0.25">
      <c r="B9850" s="25"/>
      <c r="C9850" s="33"/>
      <c r="D9850" s="1"/>
      <c r="E9850" s="1"/>
      <c r="F9850" s="34"/>
      <c r="G9850" s="2"/>
      <c r="H9850" s="44">
        <f t="shared" si="158"/>
        <v>0</v>
      </c>
    </row>
    <row r="9851" spans="2:8" ht="12.5" x14ac:dyDescent="0.25">
      <c r="B9851" s="25"/>
      <c r="C9851" s="33"/>
      <c r="D9851" s="1"/>
      <c r="E9851" s="1"/>
      <c r="F9851" s="34"/>
      <c r="G9851" s="2"/>
      <c r="H9851" s="44">
        <f t="shared" si="158"/>
        <v>0</v>
      </c>
    </row>
    <row r="9852" spans="2:8" ht="12.5" x14ac:dyDescent="0.25">
      <c r="B9852" s="25"/>
      <c r="C9852" s="33"/>
      <c r="D9852" s="1"/>
      <c r="E9852" s="1"/>
      <c r="F9852" s="34"/>
      <c r="G9852" s="2"/>
      <c r="H9852" s="44">
        <f t="shared" si="158"/>
        <v>0</v>
      </c>
    </row>
    <row r="9853" spans="2:8" ht="12.5" x14ac:dyDescent="0.25">
      <c r="B9853" s="25"/>
      <c r="C9853" s="33"/>
      <c r="D9853" s="1"/>
      <c r="E9853" s="1"/>
      <c r="F9853" s="34"/>
      <c r="G9853" s="2"/>
      <c r="H9853" s="44">
        <f t="shared" si="158"/>
        <v>0</v>
      </c>
    </row>
    <row r="9854" spans="2:8" ht="12.5" x14ac:dyDescent="0.25">
      <c r="B9854" s="25"/>
      <c r="C9854" s="33"/>
      <c r="D9854" s="1"/>
      <c r="E9854" s="1"/>
      <c r="F9854" s="34"/>
      <c r="G9854" s="2"/>
      <c r="H9854" s="44">
        <f t="shared" si="158"/>
        <v>0</v>
      </c>
    </row>
    <row r="9855" spans="2:8" ht="12.5" x14ac:dyDescent="0.25">
      <c r="B9855" s="25"/>
      <c r="C9855" s="33"/>
      <c r="D9855" s="1"/>
      <c r="E9855" s="1"/>
      <c r="F9855" s="34"/>
      <c r="G9855" s="2"/>
      <c r="H9855" s="44">
        <f t="shared" si="158"/>
        <v>0</v>
      </c>
    </row>
    <row r="9856" spans="2:8" ht="12.5" x14ac:dyDescent="0.25">
      <c r="B9856" s="25"/>
      <c r="C9856" s="33"/>
      <c r="D9856" s="1"/>
      <c r="E9856" s="1"/>
      <c r="F9856" s="34"/>
      <c r="G9856" s="2"/>
      <c r="H9856" s="44">
        <f t="shared" si="158"/>
        <v>0</v>
      </c>
    </row>
    <row r="9857" spans="2:8" ht="12.5" x14ac:dyDescent="0.25">
      <c r="B9857" s="25"/>
      <c r="C9857" s="33"/>
      <c r="D9857" s="1"/>
      <c r="E9857" s="1"/>
      <c r="F9857" s="34"/>
      <c r="G9857" s="2"/>
      <c r="H9857" s="44">
        <f t="shared" si="158"/>
        <v>0</v>
      </c>
    </row>
    <row r="9858" spans="2:8" ht="12.5" x14ac:dyDescent="0.25">
      <c r="B9858" s="25"/>
      <c r="C9858" s="33"/>
      <c r="D9858" s="1"/>
      <c r="E9858" s="1"/>
      <c r="F9858" s="34"/>
      <c r="G9858" s="2"/>
      <c r="H9858" s="44">
        <f t="shared" si="158"/>
        <v>0</v>
      </c>
    </row>
    <row r="9859" spans="2:8" ht="12.5" x14ac:dyDescent="0.25">
      <c r="B9859" s="25"/>
      <c r="C9859" s="33"/>
      <c r="D9859" s="1"/>
      <c r="E9859" s="1"/>
      <c r="F9859" s="34"/>
      <c r="G9859" s="2"/>
      <c r="H9859" s="44">
        <f t="shared" si="158"/>
        <v>0</v>
      </c>
    </row>
    <row r="9860" spans="2:8" ht="12.5" x14ac:dyDescent="0.25">
      <c r="B9860" s="25"/>
      <c r="C9860" s="33"/>
      <c r="D9860" s="1"/>
      <c r="E9860" s="1"/>
      <c r="F9860" s="34"/>
      <c r="G9860" s="2"/>
      <c r="H9860" s="44">
        <f t="shared" si="158"/>
        <v>0</v>
      </c>
    </row>
    <row r="9861" spans="2:8" ht="12.5" x14ac:dyDescent="0.25">
      <c r="B9861" s="25"/>
      <c r="C9861" s="33"/>
      <c r="D9861" s="1"/>
      <c r="E9861" s="1"/>
      <c r="F9861" s="34"/>
      <c r="G9861" s="2"/>
      <c r="H9861" s="44">
        <f t="shared" si="158"/>
        <v>0</v>
      </c>
    </row>
    <row r="9862" spans="2:8" ht="12.5" x14ac:dyDescent="0.25">
      <c r="B9862" s="25"/>
      <c r="C9862" s="33"/>
      <c r="D9862" s="1"/>
      <c r="E9862" s="1"/>
      <c r="F9862" s="34"/>
      <c r="G9862" s="2"/>
      <c r="H9862" s="44">
        <f t="shared" ref="H9862:H9925" si="159">F9862*ROUND(G9862,4)</f>
        <v>0</v>
      </c>
    </row>
    <row r="9863" spans="2:8" ht="12.5" x14ac:dyDescent="0.25">
      <c r="B9863" s="25"/>
      <c r="C9863" s="33"/>
      <c r="D9863" s="1"/>
      <c r="E9863" s="1"/>
      <c r="F9863" s="34"/>
      <c r="G9863" s="2"/>
      <c r="H9863" s="44">
        <f t="shared" si="159"/>
        <v>0</v>
      </c>
    </row>
    <row r="9864" spans="2:8" ht="12.5" x14ac:dyDescent="0.25">
      <c r="B9864" s="25"/>
      <c r="C9864" s="33"/>
      <c r="D9864" s="1"/>
      <c r="E9864" s="1"/>
      <c r="F9864" s="34"/>
      <c r="G9864" s="2"/>
      <c r="H9864" s="44">
        <f t="shared" si="159"/>
        <v>0</v>
      </c>
    </row>
    <row r="9865" spans="2:8" ht="12.5" x14ac:dyDescent="0.25">
      <c r="B9865" s="25"/>
      <c r="C9865" s="33"/>
      <c r="D9865" s="1"/>
      <c r="E9865" s="1"/>
      <c r="F9865" s="34"/>
      <c r="G9865" s="2"/>
      <c r="H9865" s="44">
        <f t="shared" si="159"/>
        <v>0</v>
      </c>
    </row>
    <row r="9866" spans="2:8" ht="12.5" x14ac:dyDescent="0.25">
      <c r="B9866" s="25"/>
      <c r="C9866" s="33"/>
      <c r="D9866" s="1"/>
      <c r="E9866" s="1"/>
      <c r="F9866" s="34"/>
      <c r="G9866" s="2"/>
      <c r="H9866" s="44">
        <f t="shared" si="159"/>
        <v>0</v>
      </c>
    </row>
    <row r="9867" spans="2:8" ht="12.5" x14ac:dyDescent="0.25">
      <c r="B9867" s="25"/>
      <c r="C9867" s="33"/>
      <c r="D9867" s="1"/>
      <c r="E9867" s="1"/>
      <c r="F9867" s="34"/>
      <c r="G9867" s="2"/>
      <c r="H9867" s="44">
        <f t="shared" si="159"/>
        <v>0</v>
      </c>
    </row>
    <row r="9868" spans="2:8" ht="12.5" x14ac:dyDescent="0.25">
      <c r="B9868" s="25"/>
      <c r="C9868" s="33"/>
      <c r="D9868" s="1"/>
      <c r="E9868" s="1"/>
      <c r="F9868" s="34"/>
      <c r="G9868" s="2"/>
      <c r="H9868" s="44">
        <f t="shared" si="159"/>
        <v>0</v>
      </c>
    </row>
    <row r="9869" spans="2:8" ht="12.5" x14ac:dyDescent="0.25">
      <c r="B9869" s="25"/>
      <c r="C9869" s="33"/>
      <c r="D9869" s="1"/>
      <c r="E9869" s="1"/>
      <c r="F9869" s="34"/>
      <c r="G9869" s="2"/>
      <c r="H9869" s="44">
        <f t="shared" si="159"/>
        <v>0</v>
      </c>
    </row>
    <row r="9870" spans="2:8" ht="12.5" x14ac:dyDescent="0.25">
      <c r="B9870" s="25"/>
      <c r="C9870" s="33"/>
      <c r="D9870" s="1"/>
      <c r="E9870" s="1"/>
      <c r="F9870" s="34"/>
      <c r="G9870" s="2"/>
      <c r="H9870" s="44">
        <f t="shared" si="159"/>
        <v>0</v>
      </c>
    </row>
    <row r="9871" spans="2:8" ht="12.5" x14ac:dyDescent="0.25">
      <c r="B9871" s="25"/>
      <c r="C9871" s="33"/>
      <c r="D9871" s="1"/>
      <c r="E9871" s="1"/>
      <c r="F9871" s="34"/>
      <c r="G9871" s="2"/>
      <c r="H9871" s="44">
        <f t="shared" si="159"/>
        <v>0</v>
      </c>
    </row>
    <row r="9872" spans="2:8" ht="12.5" x14ac:dyDescent="0.25">
      <c r="B9872" s="25"/>
      <c r="C9872" s="33"/>
      <c r="D9872" s="1"/>
      <c r="E9872" s="1"/>
      <c r="F9872" s="34"/>
      <c r="G9872" s="2"/>
      <c r="H9872" s="44">
        <f t="shared" si="159"/>
        <v>0</v>
      </c>
    </row>
    <row r="9873" spans="2:8" ht="12.5" x14ac:dyDescent="0.25">
      <c r="B9873" s="25"/>
      <c r="C9873" s="33"/>
      <c r="D9873" s="1"/>
      <c r="E9873" s="1"/>
      <c r="F9873" s="34"/>
      <c r="G9873" s="2"/>
      <c r="H9873" s="44">
        <f t="shared" si="159"/>
        <v>0</v>
      </c>
    </row>
    <row r="9874" spans="2:8" ht="12.5" x14ac:dyDescent="0.25">
      <c r="B9874" s="25"/>
      <c r="C9874" s="33"/>
      <c r="D9874" s="1"/>
      <c r="E9874" s="1"/>
      <c r="F9874" s="34"/>
      <c r="G9874" s="2"/>
      <c r="H9874" s="44">
        <f t="shared" si="159"/>
        <v>0</v>
      </c>
    </row>
    <row r="9875" spans="2:8" ht="12.5" x14ac:dyDescent="0.25">
      <c r="B9875" s="25"/>
      <c r="C9875" s="33"/>
      <c r="D9875" s="1"/>
      <c r="E9875" s="1"/>
      <c r="F9875" s="34"/>
      <c r="G9875" s="2"/>
      <c r="H9875" s="44">
        <f t="shared" si="159"/>
        <v>0</v>
      </c>
    </row>
    <row r="9876" spans="2:8" ht="12.5" x14ac:dyDescent="0.25">
      <c r="B9876" s="25"/>
      <c r="C9876" s="33"/>
      <c r="D9876" s="1"/>
      <c r="E9876" s="1"/>
      <c r="F9876" s="34"/>
      <c r="G9876" s="2"/>
      <c r="H9876" s="44">
        <f t="shared" si="159"/>
        <v>0</v>
      </c>
    </row>
    <row r="9877" spans="2:8" ht="12.5" x14ac:dyDescent="0.25">
      <c r="B9877" s="25"/>
      <c r="C9877" s="33"/>
      <c r="D9877" s="1"/>
      <c r="E9877" s="1"/>
      <c r="F9877" s="34"/>
      <c r="G9877" s="2"/>
      <c r="H9877" s="44">
        <f t="shared" si="159"/>
        <v>0</v>
      </c>
    </row>
    <row r="9878" spans="2:8" ht="12.5" x14ac:dyDescent="0.25">
      <c r="B9878" s="25"/>
      <c r="C9878" s="33"/>
      <c r="D9878" s="1"/>
      <c r="E9878" s="1"/>
      <c r="F9878" s="34"/>
      <c r="G9878" s="2"/>
      <c r="H9878" s="44">
        <f t="shared" si="159"/>
        <v>0</v>
      </c>
    </row>
    <row r="9879" spans="2:8" ht="12.5" x14ac:dyDescent="0.25">
      <c r="B9879" s="25"/>
      <c r="C9879" s="33"/>
      <c r="D9879" s="1"/>
      <c r="E9879" s="1"/>
      <c r="F9879" s="34"/>
      <c r="G9879" s="2"/>
      <c r="H9879" s="44">
        <f t="shared" si="159"/>
        <v>0</v>
      </c>
    </row>
    <row r="9880" spans="2:8" ht="12.5" x14ac:dyDescent="0.25">
      <c r="B9880" s="25"/>
      <c r="C9880" s="33"/>
      <c r="D9880" s="1"/>
      <c r="E9880" s="1"/>
      <c r="F9880" s="34"/>
      <c r="G9880" s="2"/>
      <c r="H9880" s="44">
        <f t="shared" si="159"/>
        <v>0</v>
      </c>
    </row>
    <row r="9881" spans="2:8" ht="12.5" x14ac:dyDescent="0.25">
      <c r="B9881" s="25"/>
      <c r="C9881" s="33"/>
      <c r="D9881" s="1"/>
      <c r="E9881" s="1"/>
      <c r="F9881" s="34"/>
      <c r="G9881" s="2"/>
      <c r="H9881" s="44">
        <f t="shared" si="159"/>
        <v>0</v>
      </c>
    </row>
    <row r="9882" spans="2:8" ht="12.5" x14ac:dyDescent="0.25">
      <c r="B9882" s="25"/>
      <c r="C9882" s="33"/>
      <c r="D9882" s="1"/>
      <c r="E9882" s="1"/>
      <c r="F9882" s="34"/>
      <c r="G9882" s="2"/>
      <c r="H9882" s="44">
        <f t="shared" si="159"/>
        <v>0</v>
      </c>
    </row>
    <row r="9883" spans="2:8" ht="12.5" x14ac:dyDescent="0.25">
      <c r="B9883" s="25"/>
      <c r="C9883" s="33"/>
      <c r="D9883" s="1"/>
      <c r="E9883" s="1"/>
      <c r="F9883" s="34"/>
      <c r="G9883" s="2"/>
      <c r="H9883" s="44">
        <f t="shared" si="159"/>
        <v>0</v>
      </c>
    </row>
    <row r="9884" spans="2:8" ht="12.5" x14ac:dyDescent="0.25">
      <c r="B9884" s="25"/>
      <c r="C9884" s="33"/>
      <c r="D9884" s="1"/>
      <c r="E9884" s="1"/>
      <c r="F9884" s="34"/>
      <c r="G9884" s="2"/>
      <c r="H9884" s="44">
        <f t="shared" si="159"/>
        <v>0</v>
      </c>
    </row>
    <row r="9885" spans="2:8" ht="12.5" x14ac:dyDescent="0.25">
      <c r="B9885" s="25"/>
      <c r="C9885" s="33"/>
      <c r="D9885" s="1"/>
      <c r="E9885" s="1"/>
      <c r="F9885" s="34"/>
      <c r="G9885" s="2"/>
      <c r="H9885" s="44">
        <f t="shared" si="159"/>
        <v>0</v>
      </c>
    </row>
    <row r="9886" spans="2:8" ht="12.5" x14ac:dyDescent="0.25">
      <c r="B9886" s="25"/>
      <c r="C9886" s="33"/>
      <c r="D9886" s="1"/>
      <c r="E9886" s="1"/>
      <c r="F9886" s="34"/>
      <c r="G9886" s="2"/>
      <c r="H9886" s="44">
        <f t="shared" si="159"/>
        <v>0</v>
      </c>
    </row>
    <row r="9887" spans="2:8" ht="12.5" x14ac:dyDescent="0.25">
      <c r="B9887" s="25"/>
      <c r="C9887" s="33"/>
      <c r="D9887" s="1"/>
      <c r="E9887" s="1"/>
      <c r="F9887" s="34"/>
      <c r="G9887" s="2"/>
      <c r="H9887" s="44">
        <f t="shared" si="159"/>
        <v>0</v>
      </c>
    </row>
    <row r="9888" spans="2:8" ht="12.5" x14ac:dyDescent="0.25">
      <c r="B9888" s="25"/>
      <c r="C9888" s="33"/>
      <c r="D9888" s="1"/>
      <c r="E9888" s="1"/>
      <c r="F9888" s="34"/>
      <c r="G9888" s="2"/>
      <c r="H9888" s="44">
        <f t="shared" si="159"/>
        <v>0</v>
      </c>
    </row>
    <row r="9889" spans="2:8" ht="12.5" x14ac:dyDescent="0.25">
      <c r="B9889" s="25"/>
      <c r="C9889" s="33"/>
      <c r="D9889" s="1"/>
      <c r="E9889" s="1"/>
      <c r="F9889" s="34"/>
      <c r="G9889" s="2"/>
      <c r="H9889" s="44">
        <f t="shared" si="159"/>
        <v>0</v>
      </c>
    </row>
    <row r="9890" spans="2:8" ht="12.5" x14ac:dyDescent="0.25">
      <c r="B9890" s="25"/>
      <c r="C9890" s="33"/>
      <c r="D9890" s="1"/>
      <c r="E9890" s="1"/>
      <c r="F9890" s="34"/>
      <c r="G9890" s="2"/>
      <c r="H9890" s="44">
        <f t="shared" si="159"/>
        <v>0</v>
      </c>
    </row>
    <row r="9891" spans="2:8" ht="12.5" x14ac:dyDescent="0.25">
      <c r="B9891" s="25"/>
      <c r="C9891" s="33"/>
      <c r="D9891" s="1"/>
      <c r="E9891" s="1"/>
      <c r="F9891" s="34"/>
      <c r="G9891" s="2"/>
      <c r="H9891" s="44">
        <f t="shared" si="159"/>
        <v>0</v>
      </c>
    </row>
    <row r="9892" spans="2:8" ht="12.5" x14ac:dyDescent="0.25">
      <c r="B9892" s="25"/>
      <c r="C9892" s="33"/>
      <c r="D9892" s="1"/>
      <c r="E9892" s="1"/>
      <c r="F9892" s="34"/>
      <c r="G9892" s="2"/>
      <c r="H9892" s="44">
        <f t="shared" si="159"/>
        <v>0</v>
      </c>
    </row>
    <row r="9893" spans="2:8" ht="12.5" x14ac:dyDescent="0.25">
      <c r="B9893" s="25"/>
      <c r="C9893" s="33"/>
      <c r="D9893" s="1"/>
      <c r="E9893" s="1"/>
      <c r="F9893" s="34"/>
      <c r="G9893" s="2"/>
      <c r="H9893" s="44">
        <f t="shared" si="159"/>
        <v>0</v>
      </c>
    </row>
    <row r="9894" spans="2:8" ht="12.5" x14ac:dyDescent="0.25">
      <c r="B9894" s="25"/>
      <c r="C9894" s="33"/>
      <c r="D9894" s="1"/>
      <c r="E9894" s="1"/>
      <c r="F9894" s="34"/>
      <c r="G9894" s="2"/>
      <c r="H9894" s="44">
        <f t="shared" si="159"/>
        <v>0</v>
      </c>
    </row>
    <row r="9895" spans="2:8" ht="12.5" x14ac:dyDescent="0.25">
      <c r="B9895" s="25"/>
      <c r="C9895" s="33"/>
      <c r="D9895" s="1"/>
      <c r="E9895" s="1"/>
      <c r="F9895" s="34"/>
      <c r="G9895" s="2"/>
      <c r="H9895" s="44">
        <f t="shared" si="159"/>
        <v>0</v>
      </c>
    </row>
    <row r="9896" spans="2:8" ht="12.5" x14ac:dyDescent="0.25">
      <c r="B9896" s="25"/>
      <c r="C9896" s="33"/>
      <c r="D9896" s="1"/>
      <c r="E9896" s="1"/>
      <c r="F9896" s="34"/>
      <c r="G9896" s="2"/>
      <c r="H9896" s="44">
        <f t="shared" si="159"/>
        <v>0</v>
      </c>
    </row>
    <row r="9897" spans="2:8" ht="12.5" x14ac:dyDescent="0.25">
      <c r="B9897" s="25"/>
      <c r="C9897" s="33"/>
      <c r="D9897" s="1"/>
      <c r="E9897" s="1"/>
      <c r="F9897" s="34"/>
      <c r="G9897" s="2"/>
      <c r="H9897" s="44">
        <f t="shared" si="159"/>
        <v>0</v>
      </c>
    </row>
    <row r="9898" spans="2:8" ht="12.5" x14ac:dyDescent="0.25">
      <c r="B9898" s="25"/>
      <c r="C9898" s="33"/>
      <c r="D9898" s="1"/>
      <c r="E9898" s="1"/>
      <c r="F9898" s="34"/>
      <c r="G9898" s="2"/>
      <c r="H9898" s="44">
        <f t="shared" si="159"/>
        <v>0</v>
      </c>
    </row>
    <row r="9899" spans="2:8" ht="12.5" x14ac:dyDescent="0.25">
      <c r="B9899" s="25"/>
      <c r="C9899" s="33"/>
      <c r="D9899" s="1"/>
      <c r="E9899" s="1"/>
      <c r="F9899" s="34"/>
      <c r="G9899" s="2"/>
      <c r="H9899" s="44">
        <f t="shared" si="159"/>
        <v>0</v>
      </c>
    </row>
    <row r="9900" spans="2:8" ht="12.5" x14ac:dyDescent="0.25">
      <c r="B9900" s="25"/>
      <c r="C9900" s="33"/>
      <c r="D9900" s="1"/>
      <c r="E9900" s="1"/>
      <c r="F9900" s="34"/>
      <c r="G9900" s="2"/>
      <c r="H9900" s="44">
        <f t="shared" si="159"/>
        <v>0</v>
      </c>
    </row>
    <row r="9901" spans="2:8" ht="12.5" x14ac:dyDescent="0.25">
      <c r="B9901" s="25"/>
      <c r="C9901" s="33"/>
      <c r="D9901" s="1"/>
      <c r="E9901" s="1"/>
      <c r="F9901" s="34"/>
      <c r="G9901" s="2"/>
      <c r="H9901" s="44">
        <f t="shared" si="159"/>
        <v>0</v>
      </c>
    </row>
    <row r="9902" spans="2:8" ht="12.5" x14ac:dyDescent="0.25">
      <c r="B9902" s="25"/>
      <c r="C9902" s="33"/>
      <c r="D9902" s="1"/>
      <c r="E9902" s="1"/>
      <c r="F9902" s="34"/>
      <c r="G9902" s="2"/>
      <c r="H9902" s="44">
        <f t="shared" si="159"/>
        <v>0</v>
      </c>
    </row>
    <row r="9903" spans="2:8" ht="12.5" x14ac:dyDescent="0.25">
      <c r="B9903" s="25"/>
      <c r="C9903" s="33"/>
      <c r="D9903" s="1"/>
      <c r="E9903" s="1"/>
      <c r="F9903" s="34"/>
      <c r="G9903" s="2"/>
      <c r="H9903" s="44">
        <f t="shared" si="159"/>
        <v>0</v>
      </c>
    </row>
    <row r="9904" spans="2:8" ht="12.5" x14ac:dyDescent="0.25">
      <c r="B9904" s="25"/>
      <c r="C9904" s="33"/>
      <c r="D9904" s="1"/>
      <c r="E9904" s="1"/>
      <c r="F9904" s="34"/>
      <c r="G9904" s="2"/>
      <c r="H9904" s="44">
        <f t="shared" si="159"/>
        <v>0</v>
      </c>
    </row>
    <row r="9905" spans="2:8" ht="12.5" x14ac:dyDescent="0.25">
      <c r="B9905" s="25"/>
      <c r="C9905" s="33"/>
      <c r="D9905" s="1"/>
      <c r="E9905" s="1"/>
      <c r="F9905" s="34"/>
      <c r="G9905" s="2"/>
      <c r="H9905" s="44">
        <f t="shared" si="159"/>
        <v>0</v>
      </c>
    </row>
    <row r="9906" spans="2:8" ht="12.5" x14ac:dyDescent="0.25">
      <c r="B9906" s="25"/>
      <c r="C9906" s="33"/>
      <c r="D9906" s="1"/>
      <c r="E9906" s="1"/>
      <c r="F9906" s="34"/>
      <c r="G9906" s="2"/>
      <c r="H9906" s="44">
        <f t="shared" si="159"/>
        <v>0</v>
      </c>
    </row>
    <row r="9907" spans="2:8" ht="12.5" x14ac:dyDescent="0.25">
      <c r="B9907" s="25"/>
      <c r="C9907" s="33"/>
      <c r="D9907" s="1"/>
      <c r="E9907" s="1"/>
      <c r="F9907" s="34"/>
      <c r="G9907" s="2"/>
      <c r="H9907" s="44">
        <f t="shared" si="159"/>
        <v>0</v>
      </c>
    </row>
    <row r="9908" spans="2:8" ht="12.5" x14ac:dyDescent="0.25">
      <c r="B9908" s="25"/>
      <c r="C9908" s="33"/>
      <c r="D9908" s="1"/>
      <c r="E9908" s="1"/>
      <c r="F9908" s="34"/>
      <c r="G9908" s="2"/>
      <c r="H9908" s="44">
        <f t="shared" si="159"/>
        <v>0</v>
      </c>
    </row>
    <row r="9909" spans="2:8" ht="12.5" x14ac:dyDescent="0.25">
      <c r="B9909" s="25"/>
      <c r="C9909" s="33"/>
      <c r="D9909" s="1"/>
      <c r="E9909" s="1"/>
      <c r="F9909" s="34"/>
      <c r="G9909" s="2"/>
      <c r="H9909" s="44">
        <f t="shared" si="159"/>
        <v>0</v>
      </c>
    </row>
    <row r="9910" spans="2:8" ht="12.5" x14ac:dyDescent="0.25">
      <c r="B9910" s="25"/>
      <c r="C9910" s="33"/>
      <c r="D9910" s="1"/>
      <c r="E9910" s="1"/>
      <c r="F9910" s="34"/>
      <c r="G9910" s="2"/>
      <c r="H9910" s="44">
        <f t="shared" si="159"/>
        <v>0</v>
      </c>
    </row>
    <row r="9911" spans="2:8" ht="12.5" x14ac:dyDescent="0.25">
      <c r="B9911" s="25"/>
      <c r="C9911" s="33"/>
      <c r="D9911" s="1"/>
      <c r="E9911" s="1"/>
      <c r="F9911" s="34"/>
      <c r="G9911" s="2"/>
      <c r="H9911" s="44">
        <f t="shared" si="159"/>
        <v>0</v>
      </c>
    </row>
    <row r="9912" spans="2:8" ht="12.5" x14ac:dyDescent="0.25">
      <c r="B9912" s="25"/>
      <c r="C9912" s="33"/>
      <c r="D9912" s="1"/>
      <c r="E9912" s="1"/>
      <c r="F9912" s="34"/>
      <c r="G9912" s="2"/>
      <c r="H9912" s="44">
        <f t="shared" si="159"/>
        <v>0</v>
      </c>
    </row>
    <row r="9913" spans="2:8" ht="12.5" x14ac:dyDescent="0.25">
      <c r="B9913" s="25"/>
      <c r="C9913" s="33"/>
      <c r="D9913" s="1"/>
      <c r="E9913" s="1"/>
      <c r="F9913" s="34"/>
      <c r="G9913" s="2"/>
      <c r="H9913" s="44">
        <f t="shared" si="159"/>
        <v>0</v>
      </c>
    </row>
    <row r="9914" spans="2:8" ht="12.5" x14ac:dyDescent="0.25">
      <c r="B9914" s="25"/>
      <c r="C9914" s="33"/>
      <c r="D9914" s="1"/>
      <c r="E9914" s="1"/>
      <c r="F9914" s="34"/>
      <c r="G9914" s="2"/>
      <c r="H9914" s="44">
        <f t="shared" si="159"/>
        <v>0</v>
      </c>
    </row>
    <row r="9915" spans="2:8" ht="12.5" x14ac:dyDescent="0.25">
      <c r="B9915" s="25"/>
      <c r="C9915" s="33"/>
      <c r="D9915" s="1"/>
      <c r="E9915" s="1"/>
      <c r="F9915" s="34"/>
      <c r="G9915" s="2"/>
      <c r="H9915" s="44">
        <f t="shared" si="159"/>
        <v>0</v>
      </c>
    </row>
    <row r="9916" spans="2:8" ht="12.5" x14ac:dyDescent="0.25">
      <c r="B9916" s="25"/>
      <c r="C9916" s="33"/>
      <c r="D9916" s="1"/>
      <c r="E9916" s="1"/>
      <c r="F9916" s="34"/>
      <c r="G9916" s="2"/>
      <c r="H9916" s="44">
        <f t="shared" si="159"/>
        <v>0</v>
      </c>
    </row>
    <row r="9917" spans="2:8" ht="12.5" x14ac:dyDescent="0.25">
      <c r="B9917" s="25"/>
      <c r="C9917" s="33"/>
      <c r="D9917" s="1"/>
      <c r="E9917" s="1"/>
      <c r="F9917" s="34"/>
      <c r="G9917" s="2"/>
      <c r="H9917" s="44">
        <f t="shared" si="159"/>
        <v>0</v>
      </c>
    </row>
    <row r="9918" spans="2:8" ht="12.5" x14ac:dyDescent="0.25">
      <c r="B9918" s="25"/>
      <c r="C9918" s="33"/>
      <c r="D9918" s="1"/>
      <c r="E9918" s="1"/>
      <c r="F9918" s="34"/>
      <c r="G9918" s="2"/>
      <c r="H9918" s="44">
        <f t="shared" si="159"/>
        <v>0</v>
      </c>
    </row>
    <row r="9919" spans="2:8" ht="12.5" x14ac:dyDescent="0.25">
      <c r="B9919" s="25"/>
      <c r="C9919" s="33"/>
      <c r="D9919" s="1"/>
      <c r="E9919" s="1"/>
      <c r="F9919" s="34"/>
      <c r="G9919" s="2"/>
      <c r="H9919" s="44">
        <f t="shared" si="159"/>
        <v>0</v>
      </c>
    </row>
    <row r="9920" spans="2:8" ht="12.5" x14ac:dyDescent="0.25">
      <c r="B9920" s="25"/>
      <c r="C9920" s="33"/>
      <c r="D9920" s="1"/>
      <c r="E9920" s="1"/>
      <c r="F9920" s="34"/>
      <c r="G9920" s="2"/>
      <c r="H9920" s="44">
        <f t="shared" si="159"/>
        <v>0</v>
      </c>
    </row>
    <row r="9921" spans="2:8" ht="12.5" x14ac:dyDescent="0.25">
      <c r="B9921" s="25"/>
      <c r="C9921" s="33"/>
      <c r="D9921" s="1"/>
      <c r="E9921" s="1"/>
      <c r="F9921" s="34"/>
      <c r="G9921" s="2"/>
      <c r="H9921" s="44">
        <f t="shared" si="159"/>
        <v>0</v>
      </c>
    </row>
    <row r="9922" spans="2:8" ht="12.5" x14ac:dyDescent="0.25">
      <c r="B9922" s="25"/>
      <c r="C9922" s="33"/>
      <c r="D9922" s="1"/>
      <c r="E9922" s="1"/>
      <c r="F9922" s="34"/>
      <c r="G9922" s="2"/>
      <c r="H9922" s="44">
        <f t="shared" si="159"/>
        <v>0</v>
      </c>
    </row>
    <row r="9923" spans="2:8" ht="12.5" x14ac:dyDescent="0.25">
      <c r="B9923" s="25"/>
      <c r="C9923" s="33"/>
      <c r="D9923" s="1"/>
      <c r="E9923" s="1"/>
      <c r="F9923" s="34"/>
      <c r="G9923" s="2"/>
      <c r="H9923" s="44">
        <f t="shared" si="159"/>
        <v>0</v>
      </c>
    </row>
    <row r="9924" spans="2:8" ht="12.5" x14ac:dyDescent="0.25">
      <c r="B9924" s="25"/>
      <c r="C9924" s="33"/>
      <c r="D9924" s="1"/>
      <c r="E9924" s="1"/>
      <c r="F9924" s="34"/>
      <c r="G9924" s="2"/>
      <c r="H9924" s="44">
        <f t="shared" si="159"/>
        <v>0</v>
      </c>
    </row>
    <row r="9925" spans="2:8" ht="12.5" x14ac:dyDescent="0.25">
      <c r="B9925" s="25"/>
      <c r="C9925" s="33"/>
      <c r="D9925" s="1"/>
      <c r="E9925" s="1"/>
      <c r="F9925" s="34"/>
      <c r="G9925" s="2"/>
      <c r="H9925" s="44">
        <f t="shared" si="159"/>
        <v>0</v>
      </c>
    </row>
    <row r="9926" spans="2:8" ht="12.5" x14ac:dyDescent="0.25">
      <c r="B9926" s="25"/>
      <c r="C9926" s="33"/>
      <c r="D9926" s="1"/>
      <c r="E9926" s="1"/>
      <c r="F9926" s="34"/>
      <c r="G9926" s="2"/>
      <c r="H9926" s="44">
        <f t="shared" ref="H9926:H9989" si="160">F9926*ROUND(G9926,4)</f>
        <v>0</v>
      </c>
    </row>
    <row r="9927" spans="2:8" ht="12.5" x14ac:dyDescent="0.25">
      <c r="B9927" s="25"/>
      <c r="C9927" s="33"/>
      <c r="D9927" s="1"/>
      <c r="E9927" s="1"/>
      <c r="F9927" s="34"/>
      <c r="G9927" s="2"/>
      <c r="H9927" s="44">
        <f t="shared" si="160"/>
        <v>0</v>
      </c>
    </row>
    <row r="9928" spans="2:8" ht="12.5" x14ac:dyDescent="0.25">
      <c r="B9928" s="25"/>
      <c r="C9928" s="33"/>
      <c r="D9928" s="1"/>
      <c r="E9928" s="1"/>
      <c r="F9928" s="34"/>
      <c r="G9928" s="2"/>
      <c r="H9928" s="44">
        <f t="shared" si="160"/>
        <v>0</v>
      </c>
    </row>
    <row r="9929" spans="2:8" ht="12.5" x14ac:dyDescent="0.25">
      <c r="B9929" s="25"/>
      <c r="C9929" s="33"/>
      <c r="D9929" s="1"/>
      <c r="E9929" s="1"/>
      <c r="F9929" s="34"/>
      <c r="G9929" s="2"/>
      <c r="H9929" s="44">
        <f t="shared" si="160"/>
        <v>0</v>
      </c>
    </row>
    <row r="9930" spans="2:8" ht="12.5" x14ac:dyDescent="0.25">
      <c r="B9930" s="25"/>
      <c r="C9930" s="33"/>
      <c r="D9930" s="1"/>
      <c r="E9930" s="1"/>
      <c r="F9930" s="34"/>
      <c r="G9930" s="2"/>
      <c r="H9930" s="44">
        <f t="shared" si="160"/>
        <v>0</v>
      </c>
    </row>
    <row r="9931" spans="2:8" ht="12.5" x14ac:dyDescent="0.25">
      <c r="B9931" s="25"/>
      <c r="C9931" s="33"/>
      <c r="D9931" s="1"/>
      <c r="E9931" s="1"/>
      <c r="F9931" s="34"/>
      <c r="G9931" s="2"/>
      <c r="H9931" s="44">
        <f t="shared" si="160"/>
        <v>0</v>
      </c>
    </row>
    <row r="9932" spans="2:8" ht="12.5" x14ac:dyDescent="0.25">
      <c r="B9932" s="25"/>
      <c r="C9932" s="33"/>
      <c r="D9932" s="1"/>
      <c r="E9932" s="1"/>
      <c r="F9932" s="34"/>
      <c r="G9932" s="2"/>
      <c r="H9932" s="44">
        <f t="shared" si="160"/>
        <v>0</v>
      </c>
    </row>
    <row r="9933" spans="2:8" ht="12.5" x14ac:dyDescent="0.25">
      <c r="B9933" s="25"/>
      <c r="C9933" s="33"/>
      <c r="D9933" s="1"/>
      <c r="E9933" s="1"/>
      <c r="F9933" s="34"/>
      <c r="G9933" s="2"/>
      <c r="H9933" s="44">
        <f t="shared" si="160"/>
        <v>0</v>
      </c>
    </row>
    <row r="9934" spans="2:8" ht="12.5" x14ac:dyDescent="0.25">
      <c r="B9934" s="25"/>
      <c r="C9934" s="33"/>
      <c r="D9934" s="1"/>
      <c r="E9934" s="1"/>
      <c r="F9934" s="34"/>
      <c r="G9934" s="2"/>
      <c r="H9934" s="44">
        <f t="shared" si="160"/>
        <v>0</v>
      </c>
    </row>
    <row r="9935" spans="2:8" ht="12.5" x14ac:dyDescent="0.25">
      <c r="B9935" s="25"/>
      <c r="C9935" s="33"/>
      <c r="D9935" s="1"/>
      <c r="E9935" s="1"/>
      <c r="F9935" s="34"/>
      <c r="G9935" s="2"/>
      <c r="H9935" s="44">
        <f t="shared" si="160"/>
        <v>0</v>
      </c>
    </row>
    <row r="9936" spans="2:8" ht="12.5" x14ac:dyDescent="0.25">
      <c r="B9936" s="25"/>
      <c r="C9936" s="33"/>
      <c r="D9936" s="1"/>
      <c r="E9936" s="1"/>
      <c r="F9936" s="34"/>
      <c r="G9936" s="2"/>
      <c r="H9936" s="44">
        <f t="shared" si="160"/>
        <v>0</v>
      </c>
    </row>
    <row r="9937" spans="2:8" ht="12.5" x14ac:dyDescent="0.25">
      <c r="B9937" s="25"/>
      <c r="C9937" s="33"/>
      <c r="D9937" s="1"/>
      <c r="E9937" s="1"/>
      <c r="F9937" s="34"/>
      <c r="G9937" s="2"/>
      <c r="H9937" s="44">
        <f t="shared" si="160"/>
        <v>0</v>
      </c>
    </row>
    <row r="9938" spans="2:8" ht="12.5" x14ac:dyDescent="0.25">
      <c r="B9938" s="25"/>
      <c r="C9938" s="33"/>
      <c r="D9938" s="1"/>
      <c r="E9938" s="1"/>
      <c r="F9938" s="34"/>
      <c r="G9938" s="2"/>
      <c r="H9938" s="44">
        <f t="shared" si="160"/>
        <v>0</v>
      </c>
    </row>
    <row r="9939" spans="2:8" ht="12.5" x14ac:dyDescent="0.25">
      <c r="B9939" s="25"/>
      <c r="C9939" s="33"/>
      <c r="D9939" s="1"/>
      <c r="E9939" s="1"/>
      <c r="F9939" s="34"/>
      <c r="G9939" s="2"/>
      <c r="H9939" s="44">
        <f t="shared" si="160"/>
        <v>0</v>
      </c>
    </row>
    <row r="9940" spans="2:8" ht="12.5" x14ac:dyDescent="0.25">
      <c r="B9940" s="25"/>
      <c r="C9940" s="33"/>
      <c r="D9940" s="1"/>
      <c r="E9940" s="1"/>
      <c r="F9940" s="34"/>
      <c r="G9940" s="2"/>
      <c r="H9940" s="44">
        <f t="shared" si="160"/>
        <v>0</v>
      </c>
    </row>
    <row r="9941" spans="2:8" ht="12.5" x14ac:dyDescent="0.25">
      <c r="B9941" s="25"/>
      <c r="C9941" s="33"/>
      <c r="D9941" s="1"/>
      <c r="E9941" s="1"/>
      <c r="F9941" s="34"/>
      <c r="G9941" s="2"/>
      <c r="H9941" s="44">
        <f t="shared" si="160"/>
        <v>0</v>
      </c>
    </row>
    <row r="9942" spans="2:8" ht="12.5" x14ac:dyDescent="0.25">
      <c r="B9942" s="25"/>
      <c r="C9942" s="33"/>
      <c r="D9942" s="1"/>
      <c r="E9942" s="1"/>
      <c r="F9942" s="34"/>
      <c r="G9942" s="2"/>
      <c r="H9942" s="44">
        <f t="shared" si="160"/>
        <v>0</v>
      </c>
    </row>
    <row r="9943" spans="2:8" ht="12.5" x14ac:dyDescent="0.25">
      <c r="B9943" s="25"/>
      <c r="C9943" s="33"/>
      <c r="D9943" s="1"/>
      <c r="E9943" s="1"/>
      <c r="F9943" s="34"/>
      <c r="G9943" s="2"/>
      <c r="H9943" s="44">
        <f t="shared" si="160"/>
        <v>0</v>
      </c>
    </row>
    <row r="9944" spans="2:8" ht="12.5" x14ac:dyDescent="0.25">
      <c r="B9944" s="25"/>
      <c r="C9944" s="33"/>
      <c r="D9944" s="1"/>
      <c r="E9944" s="1"/>
      <c r="F9944" s="34"/>
      <c r="G9944" s="2"/>
      <c r="H9944" s="44">
        <f t="shared" si="160"/>
        <v>0</v>
      </c>
    </row>
    <row r="9945" spans="2:8" ht="12.5" x14ac:dyDescent="0.25">
      <c r="B9945" s="25"/>
      <c r="C9945" s="33"/>
      <c r="D9945" s="1"/>
      <c r="E9945" s="1"/>
      <c r="F9945" s="34"/>
      <c r="G9945" s="2"/>
      <c r="H9945" s="44">
        <f t="shared" si="160"/>
        <v>0</v>
      </c>
    </row>
    <row r="9946" spans="2:8" ht="12.5" x14ac:dyDescent="0.25">
      <c r="B9946" s="25"/>
      <c r="C9946" s="33"/>
      <c r="D9946" s="1"/>
      <c r="E9946" s="1"/>
      <c r="F9946" s="34"/>
      <c r="G9946" s="2"/>
      <c r="H9946" s="44">
        <f t="shared" si="160"/>
        <v>0</v>
      </c>
    </row>
    <row r="9947" spans="2:8" ht="12.5" x14ac:dyDescent="0.25">
      <c r="B9947" s="25"/>
      <c r="C9947" s="33"/>
      <c r="D9947" s="1"/>
      <c r="E9947" s="1"/>
      <c r="F9947" s="34"/>
      <c r="G9947" s="2"/>
      <c r="H9947" s="44">
        <f t="shared" si="160"/>
        <v>0</v>
      </c>
    </row>
    <row r="9948" spans="2:8" ht="12.5" x14ac:dyDescent="0.25">
      <c r="B9948" s="25"/>
      <c r="C9948" s="33"/>
      <c r="D9948" s="1"/>
      <c r="E9948" s="1"/>
      <c r="F9948" s="34"/>
      <c r="G9948" s="2"/>
      <c r="H9948" s="44">
        <f t="shared" si="160"/>
        <v>0</v>
      </c>
    </row>
    <row r="9949" spans="2:8" ht="12.5" x14ac:dyDescent="0.25">
      <c r="B9949" s="25"/>
      <c r="C9949" s="33"/>
      <c r="D9949" s="1"/>
      <c r="E9949" s="1"/>
      <c r="F9949" s="34"/>
      <c r="G9949" s="2"/>
      <c r="H9949" s="44">
        <f t="shared" si="160"/>
        <v>0</v>
      </c>
    </row>
    <row r="9950" spans="2:8" ht="12.5" x14ac:dyDescent="0.25">
      <c r="B9950" s="25"/>
      <c r="C9950" s="33"/>
      <c r="D9950" s="1"/>
      <c r="E9950" s="1"/>
      <c r="F9950" s="34"/>
      <c r="G9950" s="2"/>
      <c r="H9950" s="44">
        <f t="shared" si="160"/>
        <v>0</v>
      </c>
    </row>
    <row r="9951" spans="2:8" ht="12.5" x14ac:dyDescent="0.25">
      <c r="B9951" s="25"/>
      <c r="C9951" s="33"/>
      <c r="D9951" s="1"/>
      <c r="E9951" s="1"/>
      <c r="F9951" s="34"/>
      <c r="G9951" s="2"/>
      <c r="H9951" s="44">
        <f t="shared" si="160"/>
        <v>0</v>
      </c>
    </row>
    <row r="9952" spans="2:8" ht="12.5" x14ac:dyDescent="0.25">
      <c r="B9952" s="25"/>
      <c r="C9952" s="33"/>
      <c r="D9952" s="1"/>
      <c r="E9952" s="1"/>
      <c r="F9952" s="34"/>
      <c r="G9952" s="2"/>
      <c r="H9952" s="44">
        <f t="shared" si="160"/>
        <v>0</v>
      </c>
    </row>
    <row r="9953" spans="2:8" ht="12.5" x14ac:dyDescent="0.25">
      <c r="B9953" s="25"/>
      <c r="C9953" s="33"/>
      <c r="D9953" s="1"/>
      <c r="E9953" s="1"/>
      <c r="F9953" s="34"/>
      <c r="G9953" s="2"/>
      <c r="H9953" s="44">
        <f t="shared" si="160"/>
        <v>0</v>
      </c>
    </row>
    <row r="9954" spans="2:8" ht="12.5" x14ac:dyDescent="0.25">
      <c r="B9954" s="25"/>
      <c r="C9954" s="33"/>
      <c r="D9954" s="1"/>
      <c r="E9954" s="1"/>
      <c r="F9954" s="34"/>
      <c r="G9954" s="2"/>
      <c r="H9954" s="44">
        <f t="shared" si="160"/>
        <v>0</v>
      </c>
    </row>
    <row r="9955" spans="2:8" ht="12.5" x14ac:dyDescent="0.25">
      <c r="B9955" s="25"/>
      <c r="C9955" s="33"/>
      <c r="D9955" s="1"/>
      <c r="E9955" s="1"/>
      <c r="F9955" s="34"/>
      <c r="G9955" s="2"/>
      <c r="H9955" s="44">
        <f t="shared" si="160"/>
        <v>0</v>
      </c>
    </row>
    <row r="9956" spans="2:8" ht="12.5" x14ac:dyDescent="0.25">
      <c r="B9956" s="25"/>
      <c r="C9956" s="33"/>
      <c r="D9956" s="1"/>
      <c r="E9956" s="1"/>
      <c r="F9956" s="34"/>
      <c r="G9956" s="2"/>
      <c r="H9956" s="44">
        <f t="shared" si="160"/>
        <v>0</v>
      </c>
    </row>
    <row r="9957" spans="2:8" ht="12.5" x14ac:dyDescent="0.25">
      <c r="B9957" s="25"/>
      <c r="C9957" s="33"/>
      <c r="D9957" s="1"/>
      <c r="E9957" s="1"/>
      <c r="F9957" s="34"/>
      <c r="G9957" s="2"/>
      <c r="H9957" s="44">
        <f t="shared" si="160"/>
        <v>0</v>
      </c>
    </row>
    <row r="9958" spans="2:8" ht="12.5" x14ac:dyDescent="0.25">
      <c r="B9958" s="25"/>
      <c r="C9958" s="33"/>
      <c r="D9958" s="1"/>
      <c r="E9958" s="1"/>
      <c r="F9958" s="34"/>
      <c r="G9958" s="2"/>
      <c r="H9958" s="44">
        <f t="shared" si="160"/>
        <v>0</v>
      </c>
    </row>
    <row r="9959" spans="2:8" ht="12.5" x14ac:dyDescent="0.25">
      <c r="B9959" s="25"/>
      <c r="C9959" s="33"/>
      <c r="D9959" s="1"/>
      <c r="E9959" s="1"/>
      <c r="F9959" s="34"/>
      <c r="G9959" s="2"/>
      <c r="H9959" s="44">
        <f t="shared" si="160"/>
        <v>0</v>
      </c>
    </row>
    <row r="9960" spans="2:8" ht="12.5" x14ac:dyDescent="0.25">
      <c r="B9960" s="25"/>
      <c r="C9960" s="33"/>
      <c r="D9960" s="1"/>
      <c r="E9960" s="1"/>
      <c r="F9960" s="34"/>
      <c r="G9960" s="2"/>
      <c r="H9960" s="44">
        <f t="shared" si="160"/>
        <v>0</v>
      </c>
    </row>
    <row r="9961" spans="2:8" ht="12.5" x14ac:dyDescent="0.25">
      <c r="B9961" s="25"/>
      <c r="C9961" s="33"/>
      <c r="D9961" s="1"/>
      <c r="E9961" s="1"/>
      <c r="F9961" s="34"/>
      <c r="G9961" s="2"/>
      <c r="H9961" s="44">
        <f t="shared" si="160"/>
        <v>0</v>
      </c>
    </row>
    <row r="9962" spans="2:8" ht="12.5" x14ac:dyDescent="0.25">
      <c r="B9962" s="25"/>
      <c r="C9962" s="33"/>
      <c r="D9962" s="1"/>
      <c r="E9962" s="1"/>
      <c r="F9962" s="34"/>
      <c r="G9962" s="2"/>
      <c r="H9962" s="44">
        <f t="shared" si="160"/>
        <v>0</v>
      </c>
    </row>
    <row r="9963" spans="2:8" ht="12.5" x14ac:dyDescent="0.25">
      <c r="B9963" s="25"/>
      <c r="C9963" s="33"/>
      <c r="D9963" s="1"/>
      <c r="E9963" s="1"/>
      <c r="F9963" s="34"/>
      <c r="G9963" s="2"/>
      <c r="H9963" s="44">
        <f t="shared" si="160"/>
        <v>0</v>
      </c>
    </row>
    <row r="9964" spans="2:8" ht="12.5" x14ac:dyDescent="0.25">
      <c r="B9964" s="25"/>
      <c r="C9964" s="33"/>
      <c r="D9964" s="1"/>
      <c r="E9964" s="1"/>
      <c r="F9964" s="34"/>
      <c r="G9964" s="2"/>
      <c r="H9964" s="44">
        <f t="shared" si="160"/>
        <v>0</v>
      </c>
    </row>
    <row r="9965" spans="2:8" ht="12.5" x14ac:dyDescent="0.25">
      <c r="B9965" s="25"/>
      <c r="C9965" s="33"/>
      <c r="D9965" s="1"/>
      <c r="E9965" s="1"/>
      <c r="F9965" s="34"/>
      <c r="G9965" s="2"/>
      <c r="H9965" s="44">
        <f t="shared" si="160"/>
        <v>0</v>
      </c>
    </row>
    <row r="9966" spans="2:8" ht="12.5" x14ac:dyDescent="0.25">
      <c r="B9966" s="25"/>
      <c r="C9966" s="33"/>
      <c r="D9966" s="1"/>
      <c r="E9966" s="1"/>
      <c r="F9966" s="34"/>
      <c r="G9966" s="2"/>
      <c r="H9966" s="44">
        <f t="shared" si="160"/>
        <v>0</v>
      </c>
    </row>
    <row r="9967" spans="2:8" ht="12.5" x14ac:dyDescent="0.25">
      <c r="B9967" s="25"/>
      <c r="C9967" s="33"/>
      <c r="D9967" s="1"/>
      <c r="E9967" s="1"/>
      <c r="F9967" s="34"/>
      <c r="G9967" s="2"/>
      <c r="H9967" s="44">
        <f t="shared" si="160"/>
        <v>0</v>
      </c>
    </row>
    <row r="9968" spans="2:8" ht="12.5" x14ac:dyDescent="0.25">
      <c r="B9968" s="25"/>
      <c r="C9968" s="33"/>
      <c r="D9968" s="1"/>
      <c r="E9968" s="1"/>
      <c r="F9968" s="34"/>
      <c r="G9968" s="2"/>
      <c r="H9968" s="44">
        <f t="shared" si="160"/>
        <v>0</v>
      </c>
    </row>
    <row r="9969" spans="2:8" ht="12.5" x14ac:dyDescent="0.25">
      <c r="B9969" s="25"/>
      <c r="C9969" s="33"/>
      <c r="D9969" s="1"/>
      <c r="E9969" s="1"/>
      <c r="F9969" s="34"/>
      <c r="G9969" s="2"/>
      <c r="H9969" s="44">
        <f t="shared" si="160"/>
        <v>0</v>
      </c>
    </row>
    <row r="9970" spans="2:8" ht="12.5" x14ac:dyDescent="0.25">
      <c r="B9970" s="25"/>
      <c r="C9970" s="33"/>
      <c r="D9970" s="1"/>
      <c r="E9970" s="1"/>
      <c r="F9970" s="34"/>
      <c r="G9970" s="2"/>
      <c r="H9970" s="44">
        <f t="shared" si="160"/>
        <v>0</v>
      </c>
    </row>
    <row r="9971" spans="2:8" ht="12.5" x14ac:dyDescent="0.25">
      <c r="B9971" s="25"/>
      <c r="C9971" s="33"/>
      <c r="D9971" s="1"/>
      <c r="E9971" s="1"/>
      <c r="F9971" s="34"/>
      <c r="G9971" s="2"/>
      <c r="H9971" s="44">
        <f t="shared" si="160"/>
        <v>0</v>
      </c>
    </row>
    <row r="9972" spans="2:8" ht="12.5" x14ac:dyDescent="0.25">
      <c r="B9972" s="25"/>
      <c r="C9972" s="33"/>
      <c r="D9972" s="1"/>
      <c r="E9972" s="1"/>
      <c r="F9972" s="34"/>
      <c r="G9972" s="2"/>
      <c r="H9972" s="44">
        <f t="shared" si="160"/>
        <v>0</v>
      </c>
    </row>
    <row r="9973" spans="2:8" ht="12.5" x14ac:dyDescent="0.25">
      <c r="B9973" s="25"/>
      <c r="C9973" s="33"/>
      <c r="D9973" s="1"/>
      <c r="E9973" s="1"/>
      <c r="F9973" s="34"/>
      <c r="G9973" s="2"/>
      <c r="H9973" s="44">
        <f t="shared" si="160"/>
        <v>0</v>
      </c>
    </row>
    <row r="9974" spans="2:8" ht="12.5" x14ac:dyDescent="0.25">
      <c r="B9974" s="25"/>
      <c r="C9974" s="33"/>
      <c r="D9974" s="1"/>
      <c r="E9974" s="1"/>
      <c r="F9974" s="34"/>
      <c r="G9974" s="2"/>
      <c r="H9974" s="44">
        <f t="shared" si="160"/>
        <v>0</v>
      </c>
    </row>
    <row r="9975" spans="2:8" ht="12.5" x14ac:dyDescent="0.25">
      <c r="B9975" s="25"/>
      <c r="C9975" s="33"/>
      <c r="D9975" s="1"/>
      <c r="E9975" s="1"/>
      <c r="F9975" s="34"/>
      <c r="G9975" s="2"/>
      <c r="H9975" s="44">
        <f t="shared" si="160"/>
        <v>0</v>
      </c>
    </row>
    <row r="9976" spans="2:8" ht="12.5" x14ac:dyDescent="0.25">
      <c r="B9976" s="25"/>
      <c r="C9976" s="33"/>
      <c r="D9976" s="1"/>
      <c r="E9976" s="1"/>
      <c r="F9976" s="34"/>
      <c r="G9976" s="2"/>
      <c r="H9976" s="44">
        <f t="shared" si="160"/>
        <v>0</v>
      </c>
    </row>
    <row r="9977" spans="2:8" ht="12.5" x14ac:dyDescent="0.25">
      <c r="B9977" s="25"/>
      <c r="C9977" s="33"/>
      <c r="D9977" s="1"/>
      <c r="E9977" s="1"/>
      <c r="F9977" s="34"/>
      <c r="G9977" s="2"/>
      <c r="H9977" s="44">
        <f t="shared" si="160"/>
        <v>0</v>
      </c>
    </row>
    <row r="9978" spans="2:8" ht="12.5" x14ac:dyDescent="0.25">
      <c r="B9978" s="25"/>
      <c r="C9978" s="33"/>
      <c r="D9978" s="1"/>
      <c r="E9978" s="1"/>
      <c r="F9978" s="34"/>
      <c r="G9978" s="2"/>
      <c r="H9978" s="44">
        <f t="shared" si="160"/>
        <v>0</v>
      </c>
    </row>
    <row r="9979" spans="2:8" ht="12.5" x14ac:dyDescent="0.25">
      <c r="B9979" s="25"/>
      <c r="C9979" s="33"/>
      <c r="D9979" s="1"/>
      <c r="E9979" s="1"/>
      <c r="F9979" s="34"/>
      <c r="G9979" s="2"/>
      <c r="H9979" s="44">
        <f t="shared" si="160"/>
        <v>0</v>
      </c>
    </row>
    <row r="9980" spans="2:8" ht="12.5" x14ac:dyDescent="0.25">
      <c r="B9980" s="25"/>
      <c r="C9980" s="33"/>
      <c r="D9980" s="1"/>
      <c r="E9980" s="1"/>
      <c r="F9980" s="34"/>
      <c r="G9980" s="2"/>
      <c r="H9980" s="44">
        <f t="shared" si="160"/>
        <v>0</v>
      </c>
    </row>
    <row r="9981" spans="2:8" ht="12.5" x14ac:dyDescent="0.25">
      <c r="B9981" s="25"/>
      <c r="C9981" s="33"/>
      <c r="D9981" s="1"/>
      <c r="E9981" s="1"/>
      <c r="F9981" s="34"/>
      <c r="G9981" s="2"/>
      <c r="H9981" s="44">
        <f t="shared" si="160"/>
        <v>0</v>
      </c>
    </row>
    <row r="9982" spans="2:8" ht="12.5" x14ac:dyDescent="0.25">
      <c r="B9982" s="25"/>
      <c r="C9982" s="33"/>
      <c r="D9982" s="1"/>
      <c r="E9982" s="1"/>
      <c r="F9982" s="34"/>
      <c r="G9982" s="2"/>
      <c r="H9982" s="44">
        <f t="shared" si="160"/>
        <v>0</v>
      </c>
    </row>
    <row r="9983" spans="2:8" ht="12.5" x14ac:dyDescent="0.25">
      <c r="B9983" s="25"/>
      <c r="C9983" s="33"/>
      <c r="D9983" s="1"/>
      <c r="E9983" s="1"/>
      <c r="F9983" s="34"/>
      <c r="G9983" s="2"/>
      <c r="H9983" s="44">
        <f t="shared" si="160"/>
        <v>0</v>
      </c>
    </row>
    <row r="9984" spans="2:8" ht="12.5" x14ac:dyDescent="0.25">
      <c r="B9984" s="25"/>
      <c r="C9984" s="33"/>
      <c r="D9984" s="1"/>
      <c r="E9984" s="1"/>
      <c r="F9984" s="34"/>
      <c r="G9984" s="2"/>
      <c r="H9984" s="44">
        <f t="shared" si="160"/>
        <v>0</v>
      </c>
    </row>
    <row r="9985" spans="2:8" ht="12.5" x14ac:dyDescent="0.25">
      <c r="B9985" s="25"/>
      <c r="C9985" s="33"/>
      <c r="D9985" s="1"/>
      <c r="E9985" s="1"/>
      <c r="F9985" s="34"/>
      <c r="G9985" s="2"/>
      <c r="H9985" s="44">
        <f t="shared" si="160"/>
        <v>0</v>
      </c>
    </row>
    <row r="9986" spans="2:8" ht="12.5" x14ac:dyDescent="0.25">
      <c r="B9986" s="25"/>
      <c r="C9986" s="33"/>
      <c r="D9986" s="1"/>
      <c r="E9986" s="1"/>
      <c r="F9986" s="34"/>
      <c r="G9986" s="2"/>
      <c r="H9986" s="44">
        <f t="shared" si="160"/>
        <v>0</v>
      </c>
    </row>
    <row r="9987" spans="2:8" ht="12.5" x14ac:dyDescent="0.25">
      <c r="B9987" s="25"/>
      <c r="C9987" s="33"/>
      <c r="D9987" s="1"/>
      <c r="E9987" s="1"/>
      <c r="F9987" s="34"/>
      <c r="G9987" s="2"/>
      <c r="H9987" s="44">
        <f t="shared" si="160"/>
        <v>0</v>
      </c>
    </row>
    <row r="9988" spans="2:8" ht="12.5" x14ac:dyDescent="0.25">
      <c r="B9988" s="25"/>
      <c r="C9988" s="33"/>
      <c r="D9988" s="1"/>
      <c r="E9988" s="1"/>
      <c r="F9988" s="34"/>
      <c r="G9988" s="2"/>
      <c r="H9988" s="44">
        <f t="shared" si="160"/>
        <v>0</v>
      </c>
    </row>
    <row r="9989" spans="2:8" ht="12.5" x14ac:dyDescent="0.25">
      <c r="B9989" s="25"/>
      <c r="C9989" s="33"/>
      <c r="D9989" s="1"/>
      <c r="E9989" s="1"/>
      <c r="F9989" s="34"/>
      <c r="G9989" s="2"/>
      <c r="H9989" s="44">
        <f t="shared" si="160"/>
        <v>0</v>
      </c>
    </row>
    <row r="9990" spans="2:8" ht="12.5" x14ac:dyDescent="0.25">
      <c r="B9990" s="25"/>
      <c r="C9990" s="33"/>
      <c r="D9990" s="1"/>
      <c r="E9990" s="1"/>
      <c r="F9990" s="34"/>
      <c r="G9990" s="2"/>
      <c r="H9990" s="44">
        <f t="shared" ref="H9990:H10053" si="161">F9990*ROUND(G9990,4)</f>
        <v>0</v>
      </c>
    </row>
    <row r="9991" spans="2:8" ht="12.5" x14ac:dyDescent="0.25">
      <c r="B9991" s="25"/>
      <c r="C9991" s="33"/>
      <c r="D9991" s="1"/>
      <c r="E9991" s="1"/>
      <c r="F9991" s="34"/>
      <c r="G9991" s="2"/>
      <c r="H9991" s="44">
        <f t="shared" si="161"/>
        <v>0</v>
      </c>
    </row>
    <row r="9992" spans="2:8" ht="12.5" x14ac:dyDescent="0.25">
      <c r="B9992" s="25"/>
      <c r="C9992" s="33"/>
      <c r="D9992" s="1"/>
      <c r="E9992" s="1"/>
      <c r="F9992" s="34"/>
      <c r="G9992" s="2"/>
      <c r="H9992" s="44">
        <f t="shared" si="161"/>
        <v>0</v>
      </c>
    </row>
    <row r="9993" spans="2:8" ht="12.5" x14ac:dyDescent="0.25">
      <c r="B9993" s="25"/>
      <c r="C9993" s="33"/>
      <c r="D9993" s="1"/>
      <c r="E9993" s="1"/>
      <c r="F9993" s="34"/>
      <c r="G9993" s="2"/>
      <c r="H9993" s="44">
        <f t="shared" si="161"/>
        <v>0</v>
      </c>
    </row>
    <row r="9994" spans="2:8" ht="12.5" x14ac:dyDescent="0.25">
      <c r="B9994" s="25"/>
      <c r="C9994" s="33"/>
      <c r="D9994" s="1"/>
      <c r="E9994" s="1"/>
      <c r="F9994" s="34"/>
      <c r="G9994" s="2"/>
      <c r="H9994" s="44">
        <f t="shared" si="161"/>
        <v>0</v>
      </c>
    </row>
    <row r="9995" spans="2:8" ht="12.5" x14ac:dyDescent="0.25">
      <c r="B9995" s="25"/>
      <c r="C9995" s="33"/>
      <c r="D9995" s="1"/>
      <c r="E9995" s="1"/>
      <c r="F9995" s="34"/>
      <c r="G9995" s="2"/>
      <c r="H9995" s="44">
        <f t="shared" si="161"/>
        <v>0</v>
      </c>
    </row>
    <row r="9996" spans="2:8" ht="12.5" x14ac:dyDescent="0.25">
      <c r="B9996" s="25"/>
      <c r="C9996" s="33"/>
      <c r="D9996" s="1"/>
      <c r="E9996" s="1"/>
      <c r="F9996" s="34"/>
      <c r="G9996" s="2"/>
      <c r="H9996" s="44">
        <f t="shared" si="161"/>
        <v>0</v>
      </c>
    </row>
    <row r="9997" spans="2:8" ht="12.5" x14ac:dyDescent="0.25">
      <c r="B9997" s="25"/>
      <c r="C9997" s="33"/>
      <c r="D9997" s="1"/>
      <c r="E9997" s="1"/>
      <c r="F9997" s="34"/>
      <c r="G9997" s="2"/>
      <c r="H9997" s="44">
        <f t="shared" si="161"/>
        <v>0</v>
      </c>
    </row>
    <row r="9998" spans="2:8" ht="12.5" x14ac:dyDescent="0.25">
      <c r="B9998" s="25"/>
      <c r="C9998" s="33"/>
      <c r="D9998" s="1"/>
      <c r="E9998" s="1"/>
      <c r="F9998" s="34"/>
      <c r="G9998" s="2"/>
      <c r="H9998" s="44">
        <f t="shared" si="161"/>
        <v>0</v>
      </c>
    </row>
    <row r="9999" spans="2:8" ht="12.5" x14ac:dyDescent="0.25">
      <c r="B9999" s="25"/>
      <c r="C9999" s="33"/>
      <c r="D9999" s="1"/>
      <c r="E9999" s="1"/>
      <c r="F9999" s="34"/>
      <c r="G9999" s="2"/>
      <c r="H9999" s="44">
        <f t="shared" si="161"/>
        <v>0</v>
      </c>
    </row>
    <row r="10000" spans="2:8" ht="12.5" x14ac:dyDescent="0.25">
      <c r="B10000" s="25"/>
      <c r="C10000" s="33"/>
      <c r="D10000" s="1"/>
      <c r="E10000" s="1"/>
      <c r="F10000" s="34"/>
      <c r="G10000" s="2"/>
      <c r="H10000" s="44">
        <f t="shared" si="161"/>
        <v>0</v>
      </c>
    </row>
    <row r="10001" spans="2:8" ht="12.5" x14ac:dyDescent="0.25">
      <c r="B10001" s="25"/>
      <c r="C10001" s="33"/>
      <c r="D10001" s="1"/>
      <c r="E10001" s="1"/>
      <c r="F10001" s="34"/>
      <c r="G10001" s="2"/>
      <c r="H10001" s="44">
        <f t="shared" si="161"/>
        <v>0</v>
      </c>
    </row>
    <row r="10002" spans="2:8" ht="12.5" x14ac:dyDescent="0.25">
      <c r="B10002" s="25"/>
      <c r="C10002" s="33"/>
      <c r="D10002" s="1"/>
      <c r="E10002" s="1"/>
      <c r="F10002" s="34"/>
      <c r="G10002" s="2"/>
      <c r="H10002" s="44">
        <f t="shared" si="161"/>
        <v>0</v>
      </c>
    </row>
    <row r="10003" spans="2:8" ht="12.5" x14ac:dyDescent="0.25">
      <c r="B10003" s="25"/>
      <c r="C10003" s="33"/>
      <c r="D10003" s="1"/>
      <c r="E10003" s="1"/>
      <c r="F10003" s="34"/>
      <c r="G10003" s="2"/>
      <c r="H10003" s="44">
        <f t="shared" si="161"/>
        <v>0</v>
      </c>
    </row>
    <row r="10004" spans="2:8" ht="12.5" x14ac:dyDescent="0.25">
      <c r="B10004" s="25"/>
      <c r="C10004" s="33"/>
      <c r="D10004" s="1"/>
      <c r="E10004" s="1"/>
      <c r="F10004" s="34"/>
      <c r="G10004" s="2"/>
      <c r="H10004" s="44">
        <f t="shared" si="161"/>
        <v>0</v>
      </c>
    </row>
    <row r="10005" spans="2:8" ht="12.5" x14ac:dyDescent="0.25">
      <c r="B10005" s="25"/>
      <c r="C10005" s="33"/>
      <c r="D10005" s="1"/>
      <c r="E10005" s="1"/>
      <c r="F10005" s="34"/>
      <c r="G10005" s="2"/>
      <c r="H10005" s="44">
        <f t="shared" si="161"/>
        <v>0</v>
      </c>
    </row>
    <row r="10006" spans="2:8" ht="12.5" x14ac:dyDescent="0.25">
      <c r="B10006" s="25"/>
      <c r="C10006" s="33"/>
      <c r="D10006" s="1"/>
      <c r="E10006" s="1"/>
      <c r="F10006" s="34"/>
      <c r="G10006" s="2"/>
      <c r="H10006" s="44">
        <f t="shared" si="161"/>
        <v>0</v>
      </c>
    </row>
    <row r="10007" spans="2:8" ht="12.5" x14ac:dyDescent="0.25">
      <c r="B10007" s="25"/>
      <c r="C10007" s="33"/>
      <c r="D10007" s="1"/>
      <c r="E10007" s="1"/>
      <c r="F10007" s="34"/>
      <c r="G10007" s="2"/>
      <c r="H10007" s="44">
        <f t="shared" si="161"/>
        <v>0</v>
      </c>
    </row>
    <row r="10008" spans="2:8" ht="12.5" x14ac:dyDescent="0.25">
      <c r="B10008" s="25"/>
      <c r="C10008" s="33"/>
      <c r="D10008" s="1"/>
      <c r="E10008" s="1"/>
      <c r="F10008" s="34"/>
      <c r="G10008" s="2"/>
      <c r="H10008" s="44">
        <f t="shared" si="161"/>
        <v>0</v>
      </c>
    </row>
    <row r="10009" spans="2:8" ht="12.5" x14ac:dyDescent="0.25">
      <c r="B10009" s="25"/>
      <c r="C10009" s="33"/>
      <c r="D10009" s="1"/>
      <c r="E10009" s="1"/>
      <c r="F10009" s="34"/>
      <c r="G10009" s="2"/>
      <c r="H10009" s="44">
        <f t="shared" si="161"/>
        <v>0</v>
      </c>
    </row>
    <row r="10010" spans="2:8" ht="12.5" x14ac:dyDescent="0.25">
      <c r="B10010" s="25"/>
      <c r="C10010" s="33"/>
      <c r="D10010" s="1"/>
      <c r="E10010" s="1"/>
      <c r="F10010" s="34"/>
      <c r="G10010" s="2"/>
      <c r="H10010" s="44">
        <f t="shared" si="161"/>
        <v>0</v>
      </c>
    </row>
    <row r="10011" spans="2:8" ht="12.5" x14ac:dyDescent="0.25">
      <c r="B10011" s="25"/>
      <c r="C10011" s="33"/>
      <c r="D10011" s="1"/>
      <c r="E10011" s="1"/>
      <c r="F10011" s="34"/>
      <c r="G10011" s="2"/>
      <c r="H10011" s="44">
        <f t="shared" si="161"/>
        <v>0</v>
      </c>
    </row>
    <row r="10012" spans="2:8" ht="12.5" x14ac:dyDescent="0.25">
      <c r="B10012" s="25"/>
      <c r="C10012" s="33"/>
      <c r="D10012" s="1"/>
      <c r="E10012" s="1"/>
      <c r="F10012" s="34"/>
      <c r="G10012" s="2"/>
      <c r="H10012" s="44">
        <f t="shared" si="161"/>
        <v>0</v>
      </c>
    </row>
    <row r="10013" spans="2:8" ht="12.5" x14ac:dyDescent="0.25">
      <c r="B10013" s="25"/>
      <c r="C10013" s="33"/>
      <c r="D10013" s="1"/>
      <c r="E10013" s="1"/>
      <c r="F10013" s="34"/>
      <c r="G10013" s="2"/>
      <c r="H10013" s="44">
        <f t="shared" si="161"/>
        <v>0</v>
      </c>
    </row>
    <row r="10014" spans="2:8" ht="12.5" x14ac:dyDescent="0.25">
      <c r="B10014" s="25"/>
      <c r="C10014" s="33"/>
      <c r="D10014" s="1"/>
      <c r="E10014" s="1"/>
      <c r="F10014" s="34"/>
      <c r="G10014" s="2"/>
      <c r="H10014" s="44">
        <f t="shared" si="161"/>
        <v>0</v>
      </c>
    </row>
    <row r="10015" spans="2:8" ht="12.5" x14ac:dyDescent="0.25">
      <c r="B10015" s="25"/>
      <c r="C10015" s="33"/>
      <c r="D10015" s="1"/>
      <c r="E10015" s="1"/>
      <c r="F10015" s="34"/>
      <c r="G10015" s="2"/>
      <c r="H10015" s="44">
        <f t="shared" si="161"/>
        <v>0</v>
      </c>
    </row>
    <row r="10016" spans="2:8" ht="12.5" x14ac:dyDescent="0.25">
      <c r="B10016" s="25"/>
      <c r="C10016" s="33"/>
      <c r="D10016" s="1"/>
      <c r="E10016" s="1"/>
      <c r="F10016" s="34"/>
      <c r="G10016" s="2"/>
      <c r="H10016" s="44">
        <f t="shared" si="161"/>
        <v>0</v>
      </c>
    </row>
    <row r="10017" spans="2:8" ht="12.5" x14ac:dyDescent="0.25">
      <c r="B10017" s="25"/>
      <c r="C10017" s="33"/>
      <c r="D10017" s="1"/>
      <c r="E10017" s="1"/>
      <c r="F10017" s="34"/>
      <c r="G10017" s="2"/>
      <c r="H10017" s="44">
        <f t="shared" si="161"/>
        <v>0</v>
      </c>
    </row>
    <row r="10018" spans="2:8" ht="12.5" x14ac:dyDescent="0.25">
      <c r="B10018" s="25"/>
      <c r="C10018" s="33"/>
      <c r="D10018" s="1"/>
      <c r="E10018" s="1"/>
      <c r="F10018" s="34"/>
      <c r="G10018" s="2"/>
      <c r="H10018" s="44">
        <f t="shared" si="161"/>
        <v>0</v>
      </c>
    </row>
    <row r="10019" spans="2:8" ht="12.5" x14ac:dyDescent="0.25">
      <c r="B10019" s="25"/>
      <c r="C10019" s="33"/>
      <c r="D10019" s="1"/>
      <c r="E10019" s="1"/>
      <c r="F10019" s="34"/>
      <c r="G10019" s="2"/>
      <c r="H10019" s="44">
        <f t="shared" si="161"/>
        <v>0</v>
      </c>
    </row>
    <row r="10020" spans="2:8" ht="12.5" x14ac:dyDescent="0.25">
      <c r="B10020" s="25"/>
      <c r="C10020" s="33"/>
      <c r="D10020" s="1"/>
      <c r="E10020" s="1"/>
      <c r="F10020" s="34"/>
      <c r="G10020" s="2"/>
      <c r="H10020" s="44">
        <f t="shared" si="161"/>
        <v>0</v>
      </c>
    </row>
    <row r="10021" spans="2:8" ht="12.5" x14ac:dyDescent="0.25">
      <c r="B10021" s="25"/>
      <c r="C10021" s="33"/>
      <c r="D10021" s="1"/>
      <c r="E10021" s="1"/>
      <c r="F10021" s="34"/>
      <c r="G10021" s="2"/>
      <c r="H10021" s="44">
        <f t="shared" si="161"/>
        <v>0</v>
      </c>
    </row>
    <row r="10022" spans="2:8" ht="12.5" x14ac:dyDescent="0.25">
      <c r="B10022" s="25"/>
      <c r="C10022" s="33"/>
      <c r="D10022" s="1"/>
      <c r="E10022" s="1"/>
      <c r="F10022" s="34"/>
      <c r="G10022" s="2"/>
      <c r="H10022" s="44">
        <f t="shared" si="161"/>
        <v>0</v>
      </c>
    </row>
    <row r="10023" spans="2:8" ht="12.5" x14ac:dyDescent="0.25">
      <c r="B10023" s="25"/>
      <c r="C10023" s="33"/>
      <c r="D10023" s="1"/>
      <c r="E10023" s="1"/>
      <c r="F10023" s="34"/>
      <c r="G10023" s="2"/>
      <c r="H10023" s="44">
        <f t="shared" si="161"/>
        <v>0</v>
      </c>
    </row>
    <row r="10024" spans="2:8" ht="12.5" x14ac:dyDescent="0.25">
      <c r="B10024" s="25"/>
      <c r="C10024" s="33"/>
      <c r="D10024" s="1"/>
      <c r="E10024" s="1"/>
      <c r="F10024" s="34"/>
      <c r="G10024" s="2"/>
      <c r="H10024" s="44">
        <f t="shared" si="161"/>
        <v>0</v>
      </c>
    </row>
    <row r="10025" spans="2:8" ht="12.5" x14ac:dyDescent="0.25">
      <c r="B10025" s="25"/>
      <c r="C10025" s="33"/>
      <c r="D10025" s="1"/>
      <c r="E10025" s="1"/>
      <c r="F10025" s="34"/>
      <c r="G10025" s="2"/>
      <c r="H10025" s="44">
        <f t="shared" si="161"/>
        <v>0</v>
      </c>
    </row>
    <row r="10026" spans="2:8" ht="12.5" x14ac:dyDescent="0.25">
      <c r="B10026" s="25"/>
      <c r="C10026" s="33"/>
      <c r="D10026" s="1"/>
      <c r="E10026" s="1"/>
      <c r="F10026" s="34"/>
      <c r="G10026" s="2"/>
      <c r="H10026" s="44">
        <f t="shared" si="161"/>
        <v>0</v>
      </c>
    </row>
    <row r="10027" spans="2:8" ht="12.5" x14ac:dyDescent="0.25">
      <c r="B10027" s="25"/>
      <c r="C10027" s="33"/>
      <c r="D10027" s="1"/>
      <c r="E10027" s="1"/>
      <c r="F10027" s="34"/>
      <c r="G10027" s="2"/>
      <c r="H10027" s="44">
        <f t="shared" si="161"/>
        <v>0</v>
      </c>
    </row>
    <row r="10028" spans="2:8" ht="12.5" x14ac:dyDescent="0.25">
      <c r="B10028" s="25"/>
      <c r="C10028" s="33"/>
      <c r="D10028" s="1"/>
      <c r="E10028" s="1"/>
      <c r="F10028" s="34"/>
      <c r="G10028" s="2"/>
      <c r="H10028" s="44">
        <f t="shared" si="161"/>
        <v>0</v>
      </c>
    </row>
    <row r="10029" spans="2:8" ht="12.5" x14ac:dyDescent="0.25">
      <c r="B10029" s="25"/>
      <c r="C10029" s="33"/>
      <c r="D10029" s="1"/>
      <c r="E10029" s="1"/>
      <c r="F10029" s="34"/>
      <c r="G10029" s="2"/>
      <c r="H10029" s="44">
        <f t="shared" si="161"/>
        <v>0</v>
      </c>
    </row>
    <row r="10030" spans="2:8" ht="12.5" x14ac:dyDescent="0.25">
      <c r="B10030" s="25"/>
      <c r="C10030" s="33"/>
      <c r="D10030" s="1"/>
      <c r="E10030" s="1"/>
      <c r="F10030" s="34"/>
      <c r="G10030" s="2"/>
      <c r="H10030" s="44">
        <f t="shared" si="161"/>
        <v>0</v>
      </c>
    </row>
    <row r="10031" spans="2:8" ht="12.5" x14ac:dyDescent="0.25">
      <c r="B10031" s="25"/>
      <c r="C10031" s="33"/>
      <c r="D10031" s="1"/>
      <c r="E10031" s="1"/>
      <c r="F10031" s="34"/>
      <c r="G10031" s="2"/>
      <c r="H10031" s="44">
        <f t="shared" si="161"/>
        <v>0</v>
      </c>
    </row>
    <row r="10032" spans="2:8" ht="12.5" x14ac:dyDescent="0.25">
      <c r="B10032" s="25"/>
      <c r="C10032" s="33"/>
      <c r="D10032" s="1"/>
      <c r="E10032" s="1"/>
      <c r="F10032" s="34"/>
      <c r="G10032" s="2"/>
      <c r="H10032" s="44">
        <f t="shared" si="161"/>
        <v>0</v>
      </c>
    </row>
    <row r="10033" spans="2:8" ht="12.5" x14ac:dyDescent="0.25">
      <c r="B10033" s="25"/>
      <c r="C10033" s="33"/>
      <c r="D10033" s="1"/>
      <c r="E10033" s="1"/>
      <c r="F10033" s="34"/>
      <c r="G10033" s="2"/>
      <c r="H10033" s="44">
        <f t="shared" si="161"/>
        <v>0</v>
      </c>
    </row>
    <row r="10034" spans="2:8" ht="12.5" x14ac:dyDescent="0.25">
      <c r="B10034" s="25"/>
      <c r="C10034" s="33"/>
      <c r="D10034" s="1"/>
      <c r="E10034" s="1"/>
      <c r="F10034" s="34"/>
      <c r="G10034" s="2"/>
      <c r="H10034" s="44">
        <f t="shared" si="161"/>
        <v>0</v>
      </c>
    </row>
    <row r="10035" spans="2:8" ht="12.5" x14ac:dyDescent="0.25">
      <c r="B10035" s="25"/>
      <c r="C10035" s="33"/>
      <c r="D10035" s="1"/>
      <c r="E10035" s="1"/>
      <c r="F10035" s="34"/>
      <c r="G10035" s="2"/>
      <c r="H10035" s="44">
        <f t="shared" si="161"/>
        <v>0</v>
      </c>
    </row>
    <row r="10036" spans="2:8" ht="12.5" x14ac:dyDescent="0.25">
      <c r="B10036" s="25"/>
      <c r="C10036" s="33"/>
      <c r="D10036" s="1"/>
      <c r="E10036" s="1"/>
      <c r="F10036" s="34"/>
      <c r="G10036" s="2"/>
      <c r="H10036" s="44">
        <f t="shared" si="161"/>
        <v>0</v>
      </c>
    </row>
    <row r="10037" spans="2:8" ht="12.5" x14ac:dyDescent="0.25">
      <c r="B10037" s="25"/>
      <c r="C10037" s="33"/>
      <c r="D10037" s="1"/>
      <c r="E10037" s="1"/>
      <c r="F10037" s="34"/>
      <c r="G10037" s="2"/>
      <c r="H10037" s="44">
        <f t="shared" si="161"/>
        <v>0</v>
      </c>
    </row>
    <row r="10038" spans="2:8" ht="12.5" x14ac:dyDescent="0.25">
      <c r="B10038" s="25"/>
      <c r="C10038" s="33"/>
      <c r="D10038" s="1"/>
      <c r="E10038" s="1"/>
      <c r="F10038" s="34"/>
      <c r="G10038" s="2"/>
      <c r="H10038" s="44">
        <f t="shared" si="161"/>
        <v>0</v>
      </c>
    </row>
    <row r="10039" spans="2:8" ht="12.5" x14ac:dyDescent="0.25">
      <c r="B10039" s="25"/>
      <c r="C10039" s="33"/>
      <c r="D10039" s="1"/>
      <c r="E10039" s="1"/>
      <c r="F10039" s="34"/>
      <c r="G10039" s="2"/>
      <c r="H10039" s="44">
        <f t="shared" si="161"/>
        <v>0</v>
      </c>
    </row>
    <row r="10040" spans="2:8" ht="12.5" x14ac:dyDescent="0.25">
      <c r="B10040" s="25"/>
      <c r="C10040" s="33"/>
      <c r="D10040" s="1"/>
      <c r="E10040" s="1"/>
      <c r="F10040" s="34"/>
      <c r="G10040" s="2"/>
      <c r="H10040" s="44">
        <f t="shared" si="161"/>
        <v>0</v>
      </c>
    </row>
    <row r="10041" spans="2:8" ht="12.5" x14ac:dyDescent="0.25">
      <c r="B10041" s="25"/>
      <c r="C10041" s="33"/>
      <c r="D10041" s="1"/>
      <c r="E10041" s="1"/>
      <c r="F10041" s="34"/>
      <c r="G10041" s="2"/>
      <c r="H10041" s="44">
        <f t="shared" si="161"/>
        <v>0</v>
      </c>
    </row>
    <row r="10042" spans="2:8" ht="12.5" x14ac:dyDescent="0.25">
      <c r="B10042" s="25"/>
      <c r="C10042" s="33"/>
      <c r="D10042" s="1"/>
      <c r="E10042" s="1"/>
      <c r="F10042" s="34"/>
      <c r="G10042" s="2"/>
      <c r="H10042" s="44">
        <f t="shared" si="161"/>
        <v>0</v>
      </c>
    </row>
    <row r="10043" spans="2:8" ht="12.5" x14ac:dyDescent="0.25">
      <c r="B10043" s="25"/>
      <c r="C10043" s="33"/>
      <c r="D10043" s="1"/>
      <c r="E10043" s="1"/>
      <c r="F10043" s="34"/>
      <c r="G10043" s="2"/>
      <c r="H10043" s="44">
        <f t="shared" si="161"/>
        <v>0</v>
      </c>
    </row>
    <row r="10044" spans="2:8" ht="12.5" x14ac:dyDescent="0.25">
      <c r="B10044" s="25"/>
      <c r="C10044" s="33"/>
      <c r="D10044" s="1"/>
      <c r="E10044" s="1"/>
      <c r="F10044" s="34"/>
      <c r="G10044" s="2"/>
      <c r="H10044" s="44">
        <f t="shared" si="161"/>
        <v>0</v>
      </c>
    </row>
    <row r="10045" spans="2:8" ht="12.5" x14ac:dyDescent="0.25">
      <c r="B10045" s="25"/>
      <c r="C10045" s="33"/>
      <c r="D10045" s="1"/>
      <c r="E10045" s="1"/>
      <c r="F10045" s="34"/>
      <c r="G10045" s="2"/>
      <c r="H10045" s="44">
        <f t="shared" si="161"/>
        <v>0</v>
      </c>
    </row>
    <row r="10046" spans="2:8" ht="12.5" x14ac:dyDescent="0.25">
      <c r="B10046" s="25"/>
      <c r="C10046" s="33"/>
      <c r="D10046" s="1"/>
      <c r="E10046" s="1"/>
      <c r="F10046" s="34"/>
      <c r="G10046" s="2"/>
      <c r="H10046" s="44">
        <f t="shared" si="161"/>
        <v>0</v>
      </c>
    </row>
    <row r="10047" spans="2:8" ht="12.5" x14ac:dyDescent="0.25">
      <c r="B10047" s="25"/>
      <c r="C10047" s="33"/>
      <c r="D10047" s="1"/>
      <c r="E10047" s="1"/>
      <c r="F10047" s="34"/>
      <c r="G10047" s="2"/>
      <c r="H10047" s="44">
        <f t="shared" si="161"/>
        <v>0</v>
      </c>
    </row>
    <row r="10048" spans="2:8" ht="12.5" x14ac:dyDescent="0.25">
      <c r="B10048" s="25"/>
      <c r="C10048" s="33"/>
      <c r="D10048" s="1"/>
      <c r="E10048" s="1"/>
      <c r="F10048" s="34"/>
      <c r="G10048" s="2"/>
      <c r="H10048" s="44">
        <f t="shared" si="161"/>
        <v>0</v>
      </c>
    </row>
    <row r="10049" spans="2:8" ht="12.5" x14ac:dyDescent="0.25">
      <c r="B10049" s="25"/>
      <c r="C10049" s="33"/>
      <c r="D10049" s="1"/>
      <c r="E10049" s="1"/>
      <c r="F10049" s="34"/>
      <c r="G10049" s="2"/>
      <c r="H10049" s="44">
        <f t="shared" si="161"/>
        <v>0</v>
      </c>
    </row>
    <row r="10050" spans="2:8" ht="12.5" x14ac:dyDescent="0.25">
      <c r="B10050" s="25"/>
      <c r="C10050" s="33"/>
      <c r="D10050" s="1"/>
      <c r="E10050" s="1"/>
      <c r="F10050" s="34"/>
      <c r="G10050" s="2"/>
      <c r="H10050" s="44">
        <f t="shared" si="161"/>
        <v>0</v>
      </c>
    </row>
    <row r="10051" spans="2:8" ht="12.5" x14ac:dyDescent="0.25">
      <c r="B10051" s="25"/>
      <c r="C10051" s="33"/>
      <c r="D10051" s="1"/>
      <c r="E10051" s="1"/>
      <c r="F10051" s="34"/>
      <c r="G10051" s="2"/>
      <c r="H10051" s="44">
        <f t="shared" si="161"/>
        <v>0</v>
      </c>
    </row>
    <row r="10052" spans="2:8" ht="12.5" x14ac:dyDescent="0.25">
      <c r="B10052" s="25"/>
      <c r="C10052" s="33"/>
      <c r="D10052" s="1"/>
      <c r="E10052" s="1"/>
      <c r="F10052" s="34"/>
      <c r="G10052" s="2"/>
      <c r="H10052" s="44">
        <f t="shared" si="161"/>
        <v>0</v>
      </c>
    </row>
    <row r="10053" spans="2:8" ht="12.5" x14ac:dyDescent="0.25">
      <c r="B10053" s="25"/>
      <c r="C10053" s="33"/>
      <c r="D10053" s="1"/>
      <c r="E10053" s="1"/>
      <c r="F10053" s="34"/>
      <c r="G10053" s="2"/>
      <c r="H10053" s="44">
        <f t="shared" si="161"/>
        <v>0</v>
      </c>
    </row>
    <row r="10054" spans="2:8" ht="12.5" x14ac:dyDescent="0.25">
      <c r="B10054" s="25"/>
      <c r="C10054" s="33"/>
      <c r="D10054" s="1"/>
      <c r="E10054" s="1"/>
      <c r="F10054" s="34"/>
      <c r="G10054" s="2"/>
      <c r="H10054" s="44">
        <f t="shared" ref="H10054:H10117" si="162">F10054*ROUND(G10054,4)</f>
        <v>0</v>
      </c>
    </row>
    <row r="10055" spans="2:8" ht="12.5" x14ac:dyDescent="0.25">
      <c r="B10055" s="25"/>
      <c r="C10055" s="33"/>
      <c r="D10055" s="1"/>
      <c r="E10055" s="1"/>
      <c r="F10055" s="34"/>
      <c r="G10055" s="2"/>
      <c r="H10055" s="44">
        <f t="shared" si="162"/>
        <v>0</v>
      </c>
    </row>
    <row r="10056" spans="2:8" ht="12.5" x14ac:dyDescent="0.25">
      <c r="B10056" s="25"/>
      <c r="C10056" s="33"/>
      <c r="D10056" s="1"/>
      <c r="E10056" s="1"/>
      <c r="F10056" s="34"/>
      <c r="G10056" s="2"/>
      <c r="H10056" s="44">
        <f t="shared" si="162"/>
        <v>0</v>
      </c>
    </row>
    <row r="10057" spans="2:8" ht="12.5" x14ac:dyDescent="0.25">
      <c r="B10057" s="25"/>
      <c r="C10057" s="33"/>
      <c r="D10057" s="1"/>
      <c r="E10057" s="1"/>
      <c r="F10057" s="34"/>
      <c r="G10057" s="2"/>
      <c r="H10057" s="44">
        <f t="shared" si="162"/>
        <v>0</v>
      </c>
    </row>
    <row r="10058" spans="2:8" ht="12.5" x14ac:dyDescent="0.25">
      <c r="B10058" s="25"/>
      <c r="C10058" s="33"/>
      <c r="D10058" s="1"/>
      <c r="E10058" s="1"/>
      <c r="F10058" s="34"/>
      <c r="G10058" s="2"/>
      <c r="H10058" s="44">
        <f t="shared" si="162"/>
        <v>0</v>
      </c>
    </row>
    <row r="10059" spans="2:8" ht="12.5" x14ac:dyDescent="0.25">
      <c r="B10059" s="25"/>
      <c r="C10059" s="33"/>
      <c r="D10059" s="1"/>
      <c r="E10059" s="1"/>
      <c r="F10059" s="34"/>
      <c r="G10059" s="2"/>
      <c r="H10059" s="44">
        <f t="shared" si="162"/>
        <v>0</v>
      </c>
    </row>
    <row r="10060" spans="2:8" ht="12.5" x14ac:dyDescent="0.25">
      <c r="B10060" s="25"/>
      <c r="C10060" s="33"/>
      <c r="D10060" s="1"/>
      <c r="E10060" s="1"/>
      <c r="F10060" s="34"/>
      <c r="G10060" s="2"/>
      <c r="H10060" s="44">
        <f t="shared" si="162"/>
        <v>0</v>
      </c>
    </row>
    <row r="10061" spans="2:8" ht="12.5" x14ac:dyDescent="0.25">
      <c r="B10061" s="25"/>
      <c r="C10061" s="33"/>
      <c r="D10061" s="1"/>
      <c r="E10061" s="1"/>
      <c r="F10061" s="34"/>
      <c r="G10061" s="2"/>
      <c r="H10061" s="44">
        <f t="shared" si="162"/>
        <v>0</v>
      </c>
    </row>
    <row r="10062" spans="2:8" ht="12.5" x14ac:dyDescent="0.25">
      <c r="B10062" s="25"/>
      <c r="C10062" s="33"/>
      <c r="D10062" s="1"/>
      <c r="E10062" s="1"/>
      <c r="F10062" s="34"/>
      <c r="G10062" s="2"/>
      <c r="H10062" s="44">
        <f t="shared" si="162"/>
        <v>0</v>
      </c>
    </row>
    <row r="10063" spans="2:8" ht="12.5" x14ac:dyDescent="0.25">
      <c r="B10063" s="25"/>
      <c r="C10063" s="33"/>
      <c r="D10063" s="1"/>
      <c r="E10063" s="1"/>
      <c r="F10063" s="34"/>
      <c r="G10063" s="2"/>
      <c r="H10063" s="44">
        <f t="shared" si="162"/>
        <v>0</v>
      </c>
    </row>
    <row r="10064" spans="2:8" ht="12.5" x14ac:dyDescent="0.25">
      <c r="B10064" s="25"/>
      <c r="C10064" s="33"/>
      <c r="D10064" s="1"/>
      <c r="E10064" s="1"/>
      <c r="F10064" s="34"/>
      <c r="G10064" s="2"/>
      <c r="H10064" s="44">
        <f t="shared" si="162"/>
        <v>0</v>
      </c>
    </row>
    <row r="10065" spans="2:8" ht="12.5" x14ac:dyDescent="0.25">
      <c r="B10065" s="25"/>
      <c r="C10065" s="33"/>
      <c r="D10065" s="1"/>
      <c r="E10065" s="1"/>
      <c r="F10065" s="34"/>
      <c r="G10065" s="2"/>
      <c r="H10065" s="44">
        <f t="shared" si="162"/>
        <v>0</v>
      </c>
    </row>
    <row r="10066" spans="2:8" ht="12.5" x14ac:dyDescent="0.25">
      <c r="B10066" s="25"/>
      <c r="C10066" s="33"/>
      <c r="D10066" s="1"/>
      <c r="E10066" s="1"/>
      <c r="F10066" s="34"/>
      <c r="G10066" s="2"/>
      <c r="H10066" s="44">
        <f t="shared" si="162"/>
        <v>0</v>
      </c>
    </row>
    <row r="10067" spans="2:8" ht="12.5" x14ac:dyDescent="0.25">
      <c r="B10067" s="25"/>
      <c r="C10067" s="33"/>
      <c r="D10067" s="1"/>
      <c r="E10067" s="1"/>
      <c r="F10067" s="34"/>
      <c r="G10067" s="2"/>
      <c r="H10067" s="44">
        <f t="shared" si="162"/>
        <v>0</v>
      </c>
    </row>
    <row r="10068" spans="2:8" ht="12.5" x14ac:dyDescent="0.25">
      <c r="B10068" s="25"/>
      <c r="C10068" s="33"/>
      <c r="D10068" s="1"/>
      <c r="E10068" s="1"/>
      <c r="F10068" s="34"/>
      <c r="G10068" s="2"/>
      <c r="H10068" s="44">
        <f t="shared" si="162"/>
        <v>0</v>
      </c>
    </row>
    <row r="10069" spans="2:8" ht="12.5" x14ac:dyDescent="0.25">
      <c r="B10069" s="25"/>
      <c r="C10069" s="33"/>
      <c r="D10069" s="1"/>
      <c r="E10069" s="1"/>
      <c r="F10069" s="34"/>
      <c r="G10069" s="2"/>
      <c r="H10069" s="44">
        <f t="shared" si="162"/>
        <v>0</v>
      </c>
    </row>
    <row r="10070" spans="2:8" ht="12.5" x14ac:dyDescent="0.25">
      <c r="B10070" s="25"/>
      <c r="C10070" s="33"/>
      <c r="D10070" s="1"/>
      <c r="E10070" s="1"/>
      <c r="F10070" s="34"/>
      <c r="G10070" s="2"/>
      <c r="H10070" s="44">
        <f t="shared" si="162"/>
        <v>0</v>
      </c>
    </row>
    <row r="10071" spans="2:8" ht="12.5" x14ac:dyDescent="0.25">
      <c r="B10071" s="25"/>
      <c r="C10071" s="33"/>
      <c r="D10071" s="1"/>
      <c r="E10071" s="1"/>
      <c r="F10071" s="34"/>
      <c r="G10071" s="2"/>
      <c r="H10071" s="44">
        <f t="shared" si="162"/>
        <v>0</v>
      </c>
    </row>
    <row r="10072" spans="2:8" ht="12.5" x14ac:dyDescent="0.25">
      <c r="B10072" s="25"/>
      <c r="C10072" s="33"/>
      <c r="D10072" s="1"/>
      <c r="E10072" s="1"/>
      <c r="F10072" s="34"/>
      <c r="G10072" s="2"/>
      <c r="H10072" s="44">
        <f t="shared" si="162"/>
        <v>0</v>
      </c>
    </row>
    <row r="10073" spans="2:8" ht="12.5" x14ac:dyDescent="0.25">
      <c r="B10073" s="25"/>
      <c r="C10073" s="33"/>
      <c r="D10073" s="1"/>
      <c r="E10073" s="1"/>
      <c r="F10073" s="34"/>
      <c r="G10073" s="2"/>
      <c r="H10073" s="44">
        <f t="shared" si="162"/>
        <v>0</v>
      </c>
    </row>
    <row r="10074" spans="2:8" ht="12.5" x14ac:dyDescent="0.25">
      <c r="B10074" s="25"/>
      <c r="C10074" s="33"/>
      <c r="D10074" s="1"/>
      <c r="E10074" s="1"/>
      <c r="F10074" s="34"/>
      <c r="G10074" s="2"/>
      <c r="H10074" s="44">
        <f t="shared" si="162"/>
        <v>0</v>
      </c>
    </row>
    <row r="10075" spans="2:8" ht="12.5" x14ac:dyDescent="0.25">
      <c r="B10075" s="25"/>
      <c r="C10075" s="33"/>
      <c r="D10075" s="1"/>
      <c r="E10075" s="1"/>
      <c r="F10075" s="34"/>
      <c r="G10075" s="2"/>
      <c r="H10075" s="44">
        <f t="shared" si="162"/>
        <v>0</v>
      </c>
    </row>
    <row r="10076" spans="2:8" ht="12.5" x14ac:dyDescent="0.25">
      <c r="B10076" s="25"/>
      <c r="C10076" s="33"/>
      <c r="D10076" s="1"/>
      <c r="E10076" s="1"/>
      <c r="F10076" s="34"/>
      <c r="G10076" s="2"/>
      <c r="H10076" s="44">
        <f t="shared" si="162"/>
        <v>0</v>
      </c>
    </row>
    <row r="10077" spans="2:8" ht="12.5" x14ac:dyDescent="0.25">
      <c r="B10077" s="25"/>
      <c r="C10077" s="33"/>
      <c r="D10077" s="1"/>
      <c r="E10077" s="1"/>
      <c r="F10077" s="34"/>
      <c r="G10077" s="2"/>
      <c r="H10077" s="44">
        <f t="shared" si="162"/>
        <v>0</v>
      </c>
    </row>
    <row r="10078" spans="2:8" ht="12.5" x14ac:dyDescent="0.25">
      <c r="B10078" s="25"/>
      <c r="C10078" s="33"/>
      <c r="D10078" s="1"/>
      <c r="E10078" s="1"/>
      <c r="F10078" s="34"/>
      <c r="G10078" s="2"/>
      <c r="H10078" s="44">
        <f t="shared" si="162"/>
        <v>0</v>
      </c>
    </row>
    <row r="10079" spans="2:8" ht="12.5" x14ac:dyDescent="0.25">
      <c r="B10079" s="25"/>
      <c r="C10079" s="33"/>
      <c r="D10079" s="1"/>
      <c r="E10079" s="1"/>
      <c r="F10079" s="34"/>
      <c r="G10079" s="2"/>
      <c r="H10079" s="44">
        <f t="shared" si="162"/>
        <v>0</v>
      </c>
    </row>
    <row r="10080" spans="2:8" ht="12.5" x14ac:dyDescent="0.25">
      <c r="B10080" s="25"/>
      <c r="C10080" s="33"/>
      <c r="D10080" s="1"/>
      <c r="E10080" s="1"/>
      <c r="F10080" s="34"/>
      <c r="G10080" s="2"/>
      <c r="H10080" s="44">
        <f t="shared" si="162"/>
        <v>0</v>
      </c>
    </row>
    <row r="10081" spans="2:8" ht="12.5" x14ac:dyDescent="0.25">
      <c r="B10081" s="25"/>
      <c r="C10081" s="33"/>
      <c r="D10081" s="1"/>
      <c r="E10081" s="1"/>
      <c r="F10081" s="34"/>
      <c r="G10081" s="2"/>
      <c r="H10081" s="44">
        <f t="shared" si="162"/>
        <v>0</v>
      </c>
    </row>
    <row r="10082" spans="2:8" ht="12.5" x14ac:dyDescent="0.25">
      <c r="B10082" s="25"/>
      <c r="C10082" s="33"/>
      <c r="D10082" s="1"/>
      <c r="E10082" s="1"/>
      <c r="F10082" s="34"/>
      <c r="G10082" s="2"/>
      <c r="H10082" s="44">
        <f t="shared" si="162"/>
        <v>0</v>
      </c>
    </row>
    <row r="10083" spans="2:8" ht="12.5" x14ac:dyDescent="0.25">
      <c r="B10083" s="25"/>
      <c r="C10083" s="33"/>
      <c r="D10083" s="1"/>
      <c r="E10083" s="1"/>
      <c r="F10083" s="34"/>
      <c r="G10083" s="2"/>
      <c r="H10083" s="44">
        <f t="shared" si="162"/>
        <v>0</v>
      </c>
    </row>
    <row r="10084" spans="2:8" ht="12.5" x14ac:dyDescent="0.25">
      <c r="B10084" s="25"/>
      <c r="C10084" s="33"/>
      <c r="D10084" s="1"/>
      <c r="E10084" s="1"/>
      <c r="F10084" s="34"/>
      <c r="G10084" s="2"/>
      <c r="H10084" s="44">
        <f t="shared" si="162"/>
        <v>0</v>
      </c>
    </row>
    <row r="10085" spans="2:8" ht="12.5" x14ac:dyDescent="0.25">
      <c r="B10085" s="25"/>
      <c r="C10085" s="33"/>
      <c r="D10085" s="1"/>
      <c r="E10085" s="1"/>
      <c r="F10085" s="34"/>
      <c r="G10085" s="2"/>
      <c r="H10085" s="44">
        <f t="shared" si="162"/>
        <v>0</v>
      </c>
    </row>
    <row r="10086" spans="2:8" ht="12.5" x14ac:dyDescent="0.25">
      <c r="B10086" s="25"/>
      <c r="C10086" s="33"/>
      <c r="D10086" s="1"/>
      <c r="E10086" s="1"/>
      <c r="F10086" s="34"/>
      <c r="G10086" s="2"/>
      <c r="H10086" s="44">
        <f t="shared" si="162"/>
        <v>0</v>
      </c>
    </row>
    <row r="10087" spans="2:8" ht="12.5" x14ac:dyDescent="0.25">
      <c r="B10087" s="25"/>
      <c r="C10087" s="33"/>
      <c r="D10087" s="1"/>
      <c r="E10087" s="1"/>
      <c r="F10087" s="34"/>
      <c r="G10087" s="2"/>
      <c r="H10087" s="44">
        <f t="shared" si="162"/>
        <v>0</v>
      </c>
    </row>
    <row r="10088" spans="2:8" ht="12.5" x14ac:dyDescent="0.25">
      <c r="B10088" s="25"/>
      <c r="C10088" s="33"/>
      <c r="D10088" s="1"/>
      <c r="E10088" s="1"/>
      <c r="F10088" s="34"/>
      <c r="G10088" s="2"/>
      <c r="H10088" s="44">
        <f t="shared" si="162"/>
        <v>0</v>
      </c>
    </row>
    <row r="10089" spans="2:8" ht="12.5" x14ac:dyDescent="0.25">
      <c r="B10089" s="25"/>
      <c r="C10089" s="33"/>
      <c r="D10089" s="1"/>
      <c r="E10089" s="1"/>
      <c r="F10089" s="34"/>
      <c r="G10089" s="2"/>
      <c r="H10089" s="44">
        <f t="shared" si="162"/>
        <v>0</v>
      </c>
    </row>
    <row r="10090" spans="2:8" ht="12.5" x14ac:dyDescent="0.25">
      <c r="B10090" s="25"/>
      <c r="C10090" s="33"/>
      <c r="D10090" s="1"/>
      <c r="E10090" s="1"/>
      <c r="F10090" s="34"/>
      <c r="G10090" s="2"/>
      <c r="H10090" s="44">
        <f t="shared" si="162"/>
        <v>0</v>
      </c>
    </row>
    <row r="10091" spans="2:8" ht="12.5" x14ac:dyDescent="0.25">
      <c r="B10091" s="25"/>
      <c r="C10091" s="33"/>
      <c r="D10091" s="1"/>
      <c r="E10091" s="1"/>
      <c r="F10091" s="34"/>
      <c r="G10091" s="2"/>
      <c r="H10091" s="44">
        <f t="shared" si="162"/>
        <v>0</v>
      </c>
    </row>
    <row r="10092" spans="2:8" ht="12.5" x14ac:dyDescent="0.25">
      <c r="B10092" s="25"/>
      <c r="C10092" s="33"/>
      <c r="D10092" s="1"/>
      <c r="E10092" s="1"/>
      <c r="F10092" s="34"/>
      <c r="G10092" s="2"/>
      <c r="H10092" s="44">
        <f t="shared" si="162"/>
        <v>0</v>
      </c>
    </row>
    <row r="10093" spans="2:8" ht="12.5" x14ac:dyDescent="0.25">
      <c r="B10093" s="25"/>
      <c r="C10093" s="33"/>
      <c r="D10093" s="1"/>
      <c r="E10093" s="1"/>
      <c r="F10093" s="34"/>
      <c r="G10093" s="2"/>
      <c r="H10093" s="44">
        <f t="shared" si="162"/>
        <v>0</v>
      </c>
    </row>
    <row r="10094" spans="2:8" ht="12.5" x14ac:dyDescent="0.25">
      <c r="B10094" s="25"/>
      <c r="C10094" s="33"/>
      <c r="D10094" s="1"/>
      <c r="E10094" s="1"/>
      <c r="F10094" s="34"/>
      <c r="G10094" s="2"/>
      <c r="H10094" s="44">
        <f t="shared" si="162"/>
        <v>0</v>
      </c>
    </row>
    <row r="10095" spans="2:8" ht="12.5" x14ac:dyDescent="0.25">
      <c r="B10095" s="25"/>
      <c r="C10095" s="33"/>
      <c r="D10095" s="1"/>
      <c r="E10095" s="1"/>
      <c r="F10095" s="34"/>
      <c r="G10095" s="2"/>
      <c r="H10095" s="44">
        <f t="shared" si="162"/>
        <v>0</v>
      </c>
    </row>
    <row r="10096" spans="2:8" ht="12.5" x14ac:dyDescent="0.25">
      <c r="B10096" s="25"/>
      <c r="C10096" s="33"/>
      <c r="D10096" s="1"/>
      <c r="E10096" s="1"/>
      <c r="F10096" s="34"/>
      <c r="G10096" s="2"/>
      <c r="H10096" s="44">
        <f t="shared" si="162"/>
        <v>0</v>
      </c>
    </row>
    <row r="10097" spans="2:8" ht="12.5" x14ac:dyDescent="0.25">
      <c r="B10097" s="25"/>
      <c r="C10097" s="33"/>
      <c r="D10097" s="1"/>
      <c r="E10097" s="1"/>
      <c r="F10097" s="34"/>
      <c r="G10097" s="2"/>
      <c r="H10097" s="44">
        <f t="shared" si="162"/>
        <v>0</v>
      </c>
    </row>
    <row r="10098" spans="2:8" ht="12.5" x14ac:dyDescent="0.25">
      <c r="B10098" s="25"/>
      <c r="C10098" s="33"/>
      <c r="D10098" s="1"/>
      <c r="E10098" s="1"/>
      <c r="F10098" s="34"/>
      <c r="G10098" s="2"/>
      <c r="H10098" s="44">
        <f t="shared" si="162"/>
        <v>0</v>
      </c>
    </row>
    <row r="10099" spans="2:8" ht="12.5" x14ac:dyDescent="0.25">
      <c r="B10099" s="25"/>
      <c r="C10099" s="33"/>
      <c r="D10099" s="1"/>
      <c r="E10099" s="1"/>
      <c r="F10099" s="34"/>
      <c r="G10099" s="2"/>
      <c r="H10099" s="44">
        <f t="shared" si="162"/>
        <v>0</v>
      </c>
    </row>
    <row r="10100" spans="2:8" ht="12.5" x14ac:dyDescent="0.25">
      <c r="B10100" s="25"/>
      <c r="C10100" s="33"/>
      <c r="D10100" s="1"/>
      <c r="E10100" s="1"/>
      <c r="F10100" s="34"/>
      <c r="G10100" s="2"/>
      <c r="H10100" s="44">
        <f t="shared" si="162"/>
        <v>0</v>
      </c>
    </row>
    <row r="10101" spans="2:8" ht="12.5" x14ac:dyDescent="0.25">
      <c r="B10101" s="25"/>
      <c r="C10101" s="33"/>
      <c r="D10101" s="1"/>
      <c r="E10101" s="1"/>
      <c r="F10101" s="34"/>
      <c r="G10101" s="2"/>
      <c r="H10101" s="44">
        <f t="shared" si="162"/>
        <v>0</v>
      </c>
    </row>
    <row r="10102" spans="2:8" ht="12.5" x14ac:dyDescent="0.25">
      <c r="B10102" s="25"/>
      <c r="C10102" s="33"/>
      <c r="D10102" s="1"/>
      <c r="E10102" s="1"/>
      <c r="F10102" s="34"/>
      <c r="G10102" s="2"/>
      <c r="H10102" s="44">
        <f t="shared" si="162"/>
        <v>0</v>
      </c>
    </row>
    <row r="10103" spans="2:8" ht="12.5" x14ac:dyDescent="0.25">
      <c r="B10103" s="25"/>
      <c r="C10103" s="33"/>
      <c r="D10103" s="1"/>
      <c r="E10103" s="1"/>
      <c r="F10103" s="34"/>
      <c r="G10103" s="2"/>
      <c r="H10103" s="44">
        <f t="shared" si="162"/>
        <v>0</v>
      </c>
    </row>
    <row r="10104" spans="2:8" ht="12.5" x14ac:dyDescent="0.25">
      <c r="B10104" s="25"/>
      <c r="C10104" s="33"/>
      <c r="D10104" s="1"/>
      <c r="E10104" s="1"/>
      <c r="F10104" s="34"/>
      <c r="G10104" s="2"/>
      <c r="H10104" s="44">
        <f t="shared" si="162"/>
        <v>0</v>
      </c>
    </row>
    <row r="10105" spans="2:8" ht="12.5" x14ac:dyDescent="0.25">
      <c r="B10105" s="25"/>
      <c r="C10105" s="33"/>
      <c r="D10105" s="1"/>
      <c r="E10105" s="1"/>
      <c r="F10105" s="34"/>
      <c r="G10105" s="2"/>
      <c r="H10105" s="44">
        <f t="shared" si="162"/>
        <v>0</v>
      </c>
    </row>
    <row r="10106" spans="2:8" ht="12.5" x14ac:dyDescent="0.25">
      <c r="B10106" s="25"/>
      <c r="C10106" s="33"/>
      <c r="D10106" s="1"/>
      <c r="E10106" s="1"/>
      <c r="F10106" s="34"/>
      <c r="G10106" s="2"/>
      <c r="H10106" s="44">
        <f t="shared" si="162"/>
        <v>0</v>
      </c>
    </row>
    <row r="10107" spans="2:8" ht="12.5" x14ac:dyDescent="0.25">
      <c r="B10107" s="25"/>
      <c r="C10107" s="33"/>
      <c r="D10107" s="1"/>
      <c r="E10107" s="1"/>
      <c r="F10107" s="34"/>
      <c r="G10107" s="2"/>
      <c r="H10107" s="44">
        <f t="shared" si="162"/>
        <v>0</v>
      </c>
    </row>
    <row r="10108" spans="2:8" ht="12.5" x14ac:dyDescent="0.25">
      <c r="B10108" s="25"/>
      <c r="C10108" s="33"/>
      <c r="D10108" s="1"/>
      <c r="E10108" s="1"/>
      <c r="F10108" s="34"/>
      <c r="G10108" s="2"/>
      <c r="H10108" s="44">
        <f t="shared" si="162"/>
        <v>0</v>
      </c>
    </row>
    <row r="10109" spans="2:8" ht="12.5" x14ac:dyDescent="0.25">
      <c r="B10109" s="25"/>
      <c r="C10109" s="33"/>
      <c r="D10109" s="1"/>
      <c r="E10109" s="1"/>
      <c r="F10109" s="34"/>
      <c r="G10109" s="2"/>
      <c r="H10109" s="44">
        <f t="shared" si="162"/>
        <v>0</v>
      </c>
    </row>
    <row r="10110" spans="2:8" ht="12.5" x14ac:dyDescent="0.25">
      <c r="B10110" s="25"/>
      <c r="C10110" s="33"/>
      <c r="D10110" s="1"/>
      <c r="E10110" s="1"/>
      <c r="F10110" s="34"/>
      <c r="G10110" s="2"/>
      <c r="H10110" s="44">
        <f t="shared" si="162"/>
        <v>0</v>
      </c>
    </row>
    <row r="10111" spans="2:8" ht="12.5" x14ac:dyDescent="0.25">
      <c r="B10111" s="25"/>
      <c r="C10111" s="33"/>
      <c r="D10111" s="1"/>
      <c r="E10111" s="1"/>
      <c r="F10111" s="34"/>
      <c r="G10111" s="2"/>
      <c r="H10111" s="44">
        <f t="shared" si="162"/>
        <v>0</v>
      </c>
    </row>
    <row r="10112" spans="2:8" ht="12.5" x14ac:dyDescent="0.25">
      <c r="B10112" s="25"/>
      <c r="C10112" s="33"/>
      <c r="D10112" s="1"/>
      <c r="E10112" s="1"/>
      <c r="F10112" s="34"/>
      <c r="G10112" s="2"/>
      <c r="H10112" s="44">
        <f t="shared" si="162"/>
        <v>0</v>
      </c>
    </row>
    <row r="10113" spans="2:8" ht="12.5" x14ac:dyDescent="0.25">
      <c r="B10113" s="25"/>
      <c r="C10113" s="33"/>
      <c r="D10113" s="1"/>
      <c r="E10113" s="1"/>
      <c r="F10113" s="34"/>
      <c r="G10113" s="2"/>
      <c r="H10113" s="44">
        <f t="shared" si="162"/>
        <v>0</v>
      </c>
    </row>
    <row r="10114" spans="2:8" ht="12.5" x14ac:dyDescent="0.25">
      <c r="B10114" s="25"/>
      <c r="C10114" s="33"/>
      <c r="D10114" s="1"/>
      <c r="E10114" s="1"/>
      <c r="F10114" s="34"/>
      <c r="G10114" s="2"/>
      <c r="H10114" s="44">
        <f t="shared" si="162"/>
        <v>0</v>
      </c>
    </row>
    <row r="10115" spans="2:8" ht="12.5" x14ac:dyDescent="0.25">
      <c r="B10115" s="25"/>
      <c r="C10115" s="33"/>
      <c r="D10115" s="1"/>
      <c r="E10115" s="1"/>
      <c r="F10115" s="34"/>
      <c r="G10115" s="2"/>
      <c r="H10115" s="44">
        <f t="shared" si="162"/>
        <v>0</v>
      </c>
    </row>
    <row r="10116" spans="2:8" ht="12.5" x14ac:dyDescent="0.25">
      <c r="B10116" s="25"/>
      <c r="C10116" s="33"/>
      <c r="D10116" s="1"/>
      <c r="E10116" s="1"/>
      <c r="F10116" s="34"/>
      <c r="G10116" s="2"/>
      <c r="H10116" s="44">
        <f t="shared" si="162"/>
        <v>0</v>
      </c>
    </row>
    <row r="10117" spans="2:8" ht="12.5" x14ac:dyDescent="0.25">
      <c r="B10117" s="25"/>
      <c r="C10117" s="33"/>
      <c r="D10117" s="1"/>
      <c r="E10117" s="1"/>
      <c r="F10117" s="34"/>
      <c r="G10117" s="2"/>
      <c r="H10117" s="44">
        <f t="shared" si="162"/>
        <v>0</v>
      </c>
    </row>
    <row r="10118" spans="2:8" ht="12.5" x14ac:dyDescent="0.25">
      <c r="B10118" s="25"/>
      <c r="C10118" s="33"/>
      <c r="D10118" s="1"/>
      <c r="E10118" s="1"/>
      <c r="F10118" s="34"/>
      <c r="G10118" s="2"/>
      <c r="H10118" s="44">
        <f t="shared" ref="H10118:H10181" si="163">F10118*ROUND(G10118,4)</f>
        <v>0</v>
      </c>
    </row>
    <row r="10119" spans="2:8" ht="12.5" x14ac:dyDescent="0.25">
      <c r="B10119" s="25"/>
      <c r="C10119" s="33"/>
      <c r="D10119" s="1"/>
      <c r="E10119" s="1"/>
      <c r="F10119" s="34"/>
      <c r="G10119" s="2"/>
      <c r="H10119" s="44">
        <f t="shared" si="163"/>
        <v>0</v>
      </c>
    </row>
    <row r="10120" spans="2:8" ht="12.5" x14ac:dyDescent="0.25">
      <c r="B10120" s="25"/>
      <c r="C10120" s="33"/>
      <c r="D10120" s="1"/>
      <c r="E10120" s="1"/>
      <c r="F10120" s="34"/>
      <c r="G10120" s="2"/>
      <c r="H10120" s="44">
        <f t="shared" si="163"/>
        <v>0</v>
      </c>
    </row>
    <row r="10121" spans="2:8" ht="12.5" x14ac:dyDescent="0.25">
      <c r="B10121" s="25"/>
      <c r="C10121" s="33"/>
      <c r="D10121" s="1"/>
      <c r="E10121" s="1"/>
      <c r="F10121" s="34"/>
      <c r="G10121" s="2"/>
      <c r="H10121" s="44">
        <f t="shared" si="163"/>
        <v>0</v>
      </c>
    </row>
    <row r="10122" spans="2:8" ht="12.5" x14ac:dyDescent="0.25">
      <c r="B10122" s="25"/>
      <c r="C10122" s="33"/>
      <c r="D10122" s="1"/>
      <c r="E10122" s="1"/>
      <c r="F10122" s="34"/>
      <c r="G10122" s="2"/>
      <c r="H10122" s="44">
        <f t="shared" si="163"/>
        <v>0</v>
      </c>
    </row>
    <row r="10123" spans="2:8" ht="12.5" x14ac:dyDescent="0.25">
      <c r="B10123" s="25"/>
      <c r="C10123" s="33"/>
      <c r="D10123" s="1"/>
      <c r="E10123" s="1"/>
      <c r="F10123" s="34"/>
      <c r="G10123" s="2"/>
      <c r="H10123" s="44">
        <f t="shared" si="163"/>
        <v>0</v>
      </c>
    </row>
    <row r="10124" spans="2:8" ht="12.5" x14ac:dyDescent="0.25">
      <c r="B10124" s="25"/>
      <c r="C10124" s="33"/>
      <c r="D10124" s="1"/>
      <c r="E10124" s="1"/>
      <c r="F10124" s="34"/>
      <c r="G10124" s="2"/>
      <c r="H10124" s="44">
        <f t="shared" si="163"/>
        <v>0</v>
      </c>
    </row>
    <row r="10125" spans="2:8" ht="12.5" x14ac:dyDescent="0.25">
      <c r="B10125" s="25"/>
      <c r="C10125" s="33"/>
      <c r="D10125" s="1"/>
      <c r="E10125" s="1"/>
      <c r="F10125" s="34"/>
      <c r="G10125" s="2"/>
      <c r="H10125" s="44">
        <f t="shared" si="163"/>
        <v>0</v>
      </c>
    </row>
    <row r="10126" spans="2:8" ht="12.5" x14ac:dyDescent="0.25">
      <c r="B10126" s="25"/>
      <c r="C10126" s="33"/>
      <c r="D10126" s="1"/>
      <c r="E10126" s="1"/>
      <c r="F10126" s="34"/>
      <c r="G10126" s="2"/>
      <c r="H10126" s="44">
        <f t="shared" si="163"/>
        <v>0</v>
      </c>
    </row>
    <row r="10127" spans="2:8" ht="12.5" x14ac:dyDescent="0.25">
      <c r="B10127" s="25"/>
      <c r="C10127" s="33"/>
      <c r="D10127" s="1"/>
      <c r="E10127" s="1"/>
      <c r="F10127" s="34"/>
      <c r="G10127" s="2"/>
      <c r="H10127" s="44">
        <f t="shared" si="163"/>
        <v>0</v>
      </c>
    </row>
    <row r="10128" spans="2:8" ht="12.5" x14ac:dyDescent="0.25">
      <c r="B10128" s="25"/>
      <c r="C10128" s="33"/>
      <c r="D10128" s="1"/>
      <c r="E10128" s="1"/>
      <c r="F10128" s="34"/>
      <c r="G10128" s="2"/>
      <c r="H10128" s="44">
        <f t="shared" si="163"/>
        <v>0</v>
      </c>
    </row>
    <row r="10129" spans="2:8" ht="12.5" x14ac:dyDescent="0.25">
      <c r="B10129" s="25"/>
      <c r="C10129" s="33"/>
      <c r="D10129" s="1"/>
      <c r="E10129" s="1"/>
      <c r="F10129" s="34"/>
      <c r="G10129" s="2"/>
      <c r="H10129" s="44">
        <f t="shared" si="163"/>
        <v>0</v>
      </c>
    </row>
    <row r="10130" spans="2:8" ht="12.5" x14ac:dyDescent="0.25">
      <c r="B10130" s="25"/>
      <c r="C10130" s="33"/>
      <c r="D10130" s="1"/>
      <c r="E10130" s="1"/>
      <c r="F10130" s="34"/>
      <c r="G10130" s="2"/>
      <c r="H10130" s="44">
        <f t="shared" si="163"/>
        <v>0</v>
      </c>
    </row>
    <row r="10131" spans="2:8" ht="12.5" x14ac:dyDescent="0.25">
      <c r="B10131" s="25"/>
      <c r="C10131" s="33"/>
      <c r="D10131" s="1"/>
      <c r="E10131" s="1"/>
      <c r="F10131" s="34"/>
      <c r="G10131" s="2"/>
      <c r="H10131" s="44">
        <f t="shared" si="163"/>
        <v>0</v>
      </c>
    </row>
    <row r="10132" spans="2:8" ht="12.5" x14ac:dyDescent="0.25">
      <c r="B10132" s="25"/>
      <c r="C10132" s="33"/>
      <c r="D10132" s="1"/>
      <c r="E10132" s="1"/>
      <c r="F10132" s="34"/>
      <c r="G10132" s="2"/>
      <c r="H10132" s="44">
        <f t="shared" si="163"/>
        <v>0</v>
      </c>
    </row>
    <row r="10133" spans="2:8" ht="12.5" x14ac:dyDescent="0.25">
      <c r="B10133" s="25"/>
      <c r="C10133" s="33"/>
      <c r="D10133" s="1"/>
      <c r="E10133" s="1"/>
      <c r="F10133" s="34"/>
      <c r="G10133" s="2"/>
      <c r="H10133" s="44">
        <f t="shared" si="163"/>
        <v>0</v>
      </c>
    </row>
    <row r="10134" spans="2:8" ht="12.5" x14ac:dyDescent="0.25">
      <c r="B10134" s="25"/>
      <c r="C10134" s="33"/>
      <c r="D10134" s="1"/>
      <c r="E10134" s="1"/>
      <c r="F10134" s="34"/>
      <c r="G10134" s="2"/>
      <c r="H10134" s="44">
        <f t="shared" si="163"/>
        <v>0</v>
      </c>
    </row>
    <row r="10135" spans="2:8" ht="12.5" x14ac:dyDescent="0.25">
      <c r="B10135" s="25"/>
      <c r="C10135" s="33"/>
      <c r="D10135" s="1"/>
      <c r="E10135" s="1"/>
      <c r="F10135" s="34"/>
      <c r="G10135" s="2"/>
      <c r="H10135" s="44">
        <f t="shared" si="163"/>
        <v>0</v>
      </c>
    </row>
    <row r="10136" spans="2:8" ht="12.5" x14ac:dyDescent="0.25">
      <c r="B10136" s="25"/>
      <c r="C10136" s="33"/>
      <c r="D10136" s="1"/>
      <c r="E10136" s="1"/>
      <c r="F10136" s="34"/>
      <c r="G10136" s="2"/>
      <c r="H10136" s="44">
        <f t="shared" si="163"/>
        <v>0</v>
      </c>
    </row>
    <row r="10137" spans="2:8" ht="12.5" x14ac:dyDescent="0.25">
      <c r="B10137" s="25"/>
      <c r="C10137" s="33"/>
      <c r="D10137" s="1"/>
      <c r="E10137" s="1"/>
      <c r="F10137" s="34"/>
      <c r="G10137" s="2"/>
      <c r="H10137" s="44">
        <f t="shared" si="163"/>
        <v>0</v>
      </c>
    </row>
    <row r="10138" spans="2:8" ht="12.5" x14ac:dyDescent="0.25">
      <c r="B10138" s="25"/>
      <c r="C10138" s="33"/>
      <c r="D10138" s="1"/>
      <c r="E10138" s="1"/>
      <c r="F10138" s="34"/>
      <c r="G10138" s="2"/>
      <c r="H10138" s="44">
        <f t="shared" si="163"/>
        <v>0</v>
      </c>
    </row>
    <row r="10139" spans="2:8" ht="12.5" x14ac:dyDescent="0.25">
      <c r="B10139" s="25"/>
      <c r="C10139" s="33"/>
      <c r="D10139" s="1"/>
      <c r="E10139" s="1"/>
      <c r="F10139" s="34"/>
      <c r="G10139" s="2"/>
      <c r="H10139" s="44">
        <f t="shared" si="163"/>
        <v>0</v>
      </c>
    </row>
    <row r="10140" spans="2:8" ht="12.5" x14ac:dyDescent="0.25">
      <c r="B10140" s="25"/>
      <c r="C10140" s="33"/>
      <c r="D10140" s="1"/>
      <c r="E10140" s="1"/>
      <c r="F10140" s="34"/>
      <c r="G10140" s="2"/>
      <c r="H10140" s="44">
        <f t="shared" si="163"/>
        <v>0</v>
      </c>
    </row>
    <row r="10141" spans="2:8" ht="12.5" x14ac:dyDescent="0.25">
      <c r="B10141" s="25"/>
      <c r="C10141" s="33"/>
      <c r="D10141" s="1"/>
      <c r="E10141" s="1"/>
      <c r="F10141" s="34"/>
      <c r="G10141" s="2"/>
      <c r="H10141" s="44">
        <f t="shared" si="163"/>
        <v>0</v>
      </c>
    </row>
    <row r="10142" spans="2:8" ht="12.5" x14ac:dyDescent="0.25">
      <c r="B10142" s="25"/>
      <c r="C10142" s="33"/>
      <c r="D10142" s="1"/>
      <c r="E10142" s="1"/>
      <c r="F10142" s="34"/>
      <c r="G10142" s="2"/>
      <c r="H10142" s="44">
        <f t="shared" si="163"/>
        <v>0</v>
      </c>
    </row>
    <row r="10143" spans="2:8" ht="12.5" x14ac:dyDescent="0.25">
      <c r="B10143" s="25"/>
      <c r="C10143" s="33"/>
      <c r="D10143" s="1"/>
      <c r="E10143" s="1"/>
      <c r="F10143" s="34"/>
      <c r="G10143" s="2"/>
      <c r="H10143" s="44">
        <f t="shared" si="163"/>
        <v>0</v>
      </c>
    </row>
    <row r="10144" spans="2:8" ht="12.5" x14ac:dyDescent="0.25">
      <c r="B10144" s="25"/>
      <c r="C10144" s="33"/>
      <c r="D10144" s="1"/>
      <c r="E10144" s="1"/>
      <c r="F10144" s="34"/>
      <c r="G10144" s="2"/>
      <c r="H10144" s="44">
        <f t="shared" si="163"/>
        <v>0</v>
      </c>
    </row>
    <row r="10145" spans="2:8" ht="12.5" x14ac:dyDescent="0.25">
      <c r="B10145" s="25"/>
      <c r="C10145" s="33"/>
      <c r="D10145" s="1"/>
      <c r="E10145" s="1"/>
      <c r="F10145" s="34"/>
      <c r="G10145" s="2"/>
      <c r="H10145" s="44">
        <f t="shared" si="163"/>
        <v>0</v>
      </c>
    </row>
    <row r="10146" spans="2:8" ht="12.5" x14ac:dyDescent="0.25">
      <c r="B10146" s="25"/>
      <c r="C10146" s="33"/>
      <c r="D10146" s="1"/>
      <c r="E10146" s="1"/>
      <c r="F10146" s="34"/>
      <c r="G10146" s="2"/>
      <c r="H10146" s="44">
        <f t="shared" si="163"/>
        <v>0</v>
      </c>
    </row>
    <row r="10147" spans="2:8" ht="12.5" x14ac:dyDescent="0.25">
      <c r="B10147" s="25"/>
      <c r="C10147" s="33"/>
      <c r="D10147" s="1"/>
      <c r="E10147" s="1"/>
      <c r="F10147" s="34"/>
      <c r="G10147" s="2"/>
      <c r="H10147" s="44">
        <f t="shared" si="163"/>
        <v>0</v>
      </c>
    </row>
    <row r="10148" spans="2:8" ht="12.5" x14ac:dyDescent="0.25">
      <c r="B10148" s="25"/>
      <c r="C10148" s="33"/>
      <c r="D10148" s="1"/>
      <c r="E10148" s="1"/>
      <c r="F10148" s="34"/>
      <c r="G10148" s="2"/>
      <c r="H10148" s="44">
        <f t="shared" si="163"/>
        <v>0</v>
      </c>
    </row>
    <row r="10149" spans="2:8" ht="12.5" x14ac:dyDescent="0.25">
      <c r="B10149" s="25"/>
      <c r="C10149" s="33"/>
      <c r="D10149" s="1"/>
      <c r="E10149" s="1"/>
      <c r="F10149" s="34"/>
      <c r="G10149" s="2"/>
      <c r="H10149" s="44">
        <f t="shared" si="163"/>
        <v>0</v>
      </c>
    </row>
    <row r="10150" spans="2:8" ht="12.5" x14ac:dyDescent="0.25">
      <c r="B10150" s="25"/>
      <c r="C10150" s="33"/>
      <c r="D10150" s="1"/>
      <c r="E10150" s="1"/>
      <c r="F10150" s="34"/>
      <c r="G10150" s="2"/>
      <c r="H10150" s="44">
        <f t="shared" si="163"/>
        <v>0</v>
      </c>
    </row>
    <row r="10151" spans="2:8" ht="12.5" x14ac:dyDescent="0.25">
      <c r="B10151" s="25"/>
      <c r="C10151" s="33"/>
      <c r="D10151" s="1"/>
      <c r="E10151" s="1"/>
      <c r="F10151" s="34"/>
      <c r="G10151" s="2"/>
      <c r="H10151" s="44">
        <f t="shared" si="163"/>
        <v>0</v>
      </c>
    </row>
    <row r="10152" spans="2:8" ht="12.5" x14ac:dyDescent="0.25">
      <c r="B10152" s="25"/>
      <c r="C10152" s="33"/>
      <c r="D10152" s="1"/>
      <c r="E10152" s="1"/>
      <c r="F10152" s="34"/>
      <c r="G10152" s="2"/>
      <c r="H10152" s="44">
        <f t="shared" si="163"/>
        <v>0</v>
      </c>
    </row>
    <row r="10153" spans="2:8" ht="12.5" x14ac:dyDescent="0.25">
      <c r="B10153" s="25"/>
      <c r="C10153" s="33"/>
      <c r="D10153" s="1"/>
      <c r="E10153" s="1"/>
      <c r="F10153" s="34"/>
      <c r="G10153" s="2"/>
      <c r="H10153" s="44">
        <f t="shared" si="163"/>
        <v>0</v>
      </c>
    </row>
    <row r="10154" spans="2:8" ht="12.5" x14ac:dyDescent="0.25">
      <c r="B10154" s="25"/>
      <c r="C10154" s="33"/>
      <c r="D10154" s="1"/>
      <c r="E10154" s="1"/>
      <c r="F10154" s="34"/>
      <c r="G10154" s="2"/>
      <c r="H10154" s="44">
        <f t="shared" si="163"/>
        <v>0</v>
      </c>
    </row>
    <row r="10155" spans="2:8" ht="12.5" x14ac:dyDescent="0.25">
      <c r="B10155" s="25"/>
      <c r="C10155" s="33"/>
      <c r="D10155" s="1"/>
      <c r="E10155" s="1"/>
      <c r="F10155" s="34"/>
      <c r="G10155" s="2"/>
      <c r="H10155" s="44">
        <f t="shared" si="163"/>
        <v>0</v>
      </c>
    </row>
    <row r="10156" spans="2:8" ht="12.5" x14ac:dyDescent="0.25">
      <c r="B10156" s="25"/>
      <c r="C10156" s="33"/>
      <c r="D10156" s="1"/>
      <c r="E10156" s="1"/>
      <c r="F10156" s="34"/>
      <c r="G10156" s="2"/>
      <c r="H10156" s="44">
        <f t="shared" si="163"/>
        <v>0</v>
      </c>
    </row>
    <row r="10157" spans="2:8" ht="12.5" x14ac:dyDescent="0.25">
      <c r="B10157" s="25"/>
      <c r="C10157" s="33"/>
      <c r="D10157" s="1"/>
      <c r="E10157" s="1"/>
      <c r="F10157" s="34"/>
      <c r="G10157" s="2"/>
      <c r="H10157" s="44">
        <f t="shared" si="163"/>
        <v>0</v>
      </c>
    </row>
    <row r="10158" spans="2:8" ht="12.5" x14ac:dyDescent="0.25">
      <c r="B10158" s="25"/>
      <c r="C10158" s="33"/>
      <c r="D10158" s="1"/>
      <c r="E10158" s="1"/>
      <c r="F10158" s="34"/>
      <c r="G10158" s="2"/>
      <c r="H10158" s="44">
        <f t="shared" si="163"/>
        <v>0</v>
      </c>
    </row>
    <row r="10159" spans="2:8" ht="12.5" x14ac:dyDescent="0.25">
      <c r="B10159" s="25"/>
      <c r="C10159" s="33"/>
      <c r="D10159" s="1"/>
      <c r="E10159" s="1"/>
      <c r="F10159" s="34"/>
      <c r="G10159" s="2"/>
      <c r="H10159" s="44">
        <f t="shared" si="163"/>
        <v>0</v>
      </c>
    </row>
    <row r="10160" spans="2:8" ht="12.5" x14ac:dyDescent="0.25">
      <c r="B10160" s="25"/>
      <c r="C10160" s="33"/>
      <c r="D10160" s="1"/>
      <c r="E10160" s="1"/>
      <c r="F10160" s="34"/>
      <c r="G10160" s="2"/>
      <c r="H10160" s="44">
        <f t="shared" si="163"/>
        <v>0</v>
      </c>
    </row>
    <row r="10161" spans="2:8" ht="12.5" x14ac:dyDescent="0.25">
      <c r="B10161" s="25"/>
      <c r="C10161" s="33"/>
      <c r="D10161" s="1"/>
      <c r="E10161" s="1"/>
      <c r="F10161" s="34"/>
      <c r="G10161" s="2"/>
      <c r="H10161" s="44">
        <f t="shared" si="163"/>
        <v>0</v>
      </c>
    </row>
    <row r="10162" spans="2:8" ht="12.5" x14ac:dyDescent="0.25">
      <c r="B10162" s="25"/>
      <c r="C10162" s="33"/>
      <c r="D10162" s="1"/>
      <c r="E10162" s="1"/>
      <c r="F10162" s="34"/>
      <c r="G10162" s="2"/>
      <c r="H10162" s="44">
        <f t="shared" si="163"/>
        <v>0</v>
      </c>
    </row>
    <row r="10163" spans="2:8" ht="12.5" x14ac:dyDescent="0.25">
      <c r="B10163" s="25"/>
      <c r="C10163" s="33"/>
      <c r="D10163" s="1"/>
      <c r="E10163" s="1"/>
      <c r="F10163" s="34"/>
      <c r="G10163" s="2"/>
      <c r="H10163" s="44">
        <f t="shared" si="163"/>
        <v>0</v>
      </c>
    </row>
    <row r="10164" spans="2:8" ht="12.5" x14ac:dyDescent="0.25">
      <c r="B10164" s="25"/>
      <c r="C10164" s="33"/>
      <c r="D10164" s="1"/>
      <c r="E10164" s="1"/>
      <c r="F10164" s="34"/>
      <c r="G10164" s="2"/>
      <c r="H10164" s="44">
        <f t="shared" si="163"/>
        <v>0</v>
      </c>
    </row>
    <row r="10165" spans="2:8" ht="12.5" x14ac:dyDescent="0.25">
      <c r="B10165" s="25"/>
      <c r="C10165" s="33"/>
      <c r="D10165" s="1"/>
      <c r="E10165" s="1"/>
      <c r="F10165" s="34"/>
      <c r="G10165" s="2"/>
      <c r="H10165" s="44">
        <f t="shared" si="163"/>
        <v>0</v>
      </c>
    </row>
    <row r="10166" spans="2:8" ht="12.5" x14ac:dyDescent="0.25">
      <c r="B10166" s="25"/>
      <c r="C10166" s="33"/>
      <c r="D10166" s="1"/>
      <c r="E10166" s="1"/>
      <c r="F10166" s="34"/>
      <c r="G10166" s="2"/>
      <c r="H10166" s="44">
        <f t="shared" si="163"/>
        <v>0</v>
      </c>
    </row>
    <row r="10167" spans="2:8" ht="12.5" x14ac:dyDescent="0.25">
      <c r="B10167" s="25"/>
      <c r="C10167" s="33"/>
      <c r="D10167" s="1"/>
      <c r="E10167" s="1"/>
      <c r="F10167" s="34"/>
      <c r="G10167" s="2"/>
      <c r="H10167" s="44">
        <f t="shared" si="163"/>
        <v>0</v>
      </c>
    </row>
    <row r="10168" spans="2:8" ht="12.5" x14ac:dyDescent="0.25">
      <c r="B10168" s="25"/>
      <c r="C10168" s="33"/>
      <c r="D10168" s="1"/>
      <c r="E10168" s="1"/>
      <c r="F10168" s="34"/>
      <c r="G10168" s="2"/>
      <c r="H10168" s="44">
        <f t="shared" si="163"/>
        <v>0</v>
      </c>
    </row>
    <row r="10169" spans="2:8" ht="12.5" x14ac:dyDescent="0.25">
      <c r="B10169" s="25"/>
      <c r="C10169" s="33"/>
      <c r="D10169" s="1"/>
      <c r="E10169" s="1"/>
      <c r="F10169" s="34"/>
      <c r="G10169" s="2"/>
      <c r="H10169" s="44">
        <f t="shared" si="163"/>
        <v>0</v>
      </c>
    </row>
    <row r="10170" spans="2:8" ht="12.5" x14ac:dyDescent="0.25">
      <c r="B10170" s="25"/>
      <c r="C10170" s="33"/>
      <c r="D10170" s="1"/>
      <c r="E10170" s="1"/>
      <c r="F10170" s="34"/>
      <c r="G10170" s="2"/>
      <c r="H10170" s="44">
        <f t="shared" si="163"/>
        <v>0</v>
      </c>
    </row>
    <row r="10171" spans="2:8" ht="12.5" x14ac:dyDescent="0.25">
      <c r="B10171" s="25"/>
      <c r="C10171" s="33"/>
      <c r="D10171" s="1"/>
      <c r="E10171" s="1"/>
      <c r="F10171" s="34"/>
      <c r="G10171" s="2"/>
      <c r="H10171" s="44">
        <f t="shared" si="163"/>
        <v>0</v>
      </c>
    </row>
    <row r="10172" spans="2:8" ht="12.5" x14ac:dyDescent="0.25">
      <c r="B10172" s="25"/>
      <c r="C10172" s="33"/>
      <c r="D10172" s="1"/>
      <c r="E10172" s="1"/>
      <c r="F10172" s="34"/>
      <c r="G10172" s="2"/>
      <c r="H10172" s="44">
        <f t="shared" si="163"/>
        <v>0</v>
      </c>
    </row>
    <row r="10173" spans="2:8" ht="12.5" x14ac:dyDescent="0.25">
      <c r="B10173" s="25"/>
      <c r="C10173" s="33"/>
      <c r="D10173" s="1"/>
      <c r="E10173" s="1"/>
      <c r="F10173" s="34"/>
      <c r="G10173" s="2"/>
      <c r="H10173" s="44">
        <f t="shared" si="163"/>
        <v>0</v>
      </c>
    </row>
    <row r="10174" spans="2:8" ht="12.5" x14ac:dyDescent="0.25">
      <c r="B10174" s="25"/>
      <c r="C10174" s="33"/>
      <c r="D10174" s="1"/>
      <c r="E10174" s="1"/>
      <c r="F10174" s="34"/>
      <c r="G10174" s="2"/>
      <c r="H10174" s="44">
        <f t="shared" si="163"/>
        <v>0</v>
      </c>
    </row>
    <row r="10175" spans="2:8" ht="12.5" x14ac:dyDescent="0.25">
      <c r="B10175" s="25"/>
      <c r="C10175" s="33"/>
      <c r="D10175" s="1"/>
      <c r="E10175" s="1"/>
      <c r="F10175" s="34"/>
      <c r="G10175" s="2"/>
      <c r="H10175" s="44">
        <f t="shared" si="163"/>
        <v>0</v>
      </c>
    </row>
    <row r="10176" spans="2:8" ht="12.5" x14ac:dyDescent="0.25">
      <c r="B10176" s="25"/>
      <c r="C10176" s="33"/>
      <c r="D10176" s="1"/>
      <c r="E10176" s="1"/>
      <c r="F10176" s="34"/>
      <c r="G10176" s="2"/>
      <c r="H10176" s="44">
        <f t="shared" si="163"/>
        <v>0</v>
      </c>
    </row>
    <row r="10177" spans="2:8" ht="12.5" x14ac:dyDescent="0.25">
      <c r="B10177" s="25"/>
      <c r="C10177" s="33"/>
      <c r="D10177" s="1"/>
      <c r="E10177" s="1"/>
      <c r="F10177" s="34"/>
      <c r="G10177" s="2"/>
      <c r="H10177" s="44">
        <f t="shared" si="163"/>
        <v>0</v>
      </c>
    </row>
    <row r="10178" spans="2:8" ht="12.5" x14ac:dyDescent="0.25">
      <c r="B10178" s="25"/>
      <c r="C10178" s="33"/>
      <c r="D10178" s="1"/>
      <c r="E10178" s="1"/>
      <c r="F10178" s="34"/>
      <c r="G10178" s="2"/>
      <c r="H10178" s="44">
        <f t="shared" si="163"/>
        <v>0</v>
      </c>
    </row>
    <row r="10179" spans="2:8" ht="12.5" x14ac:dyDescent="0.25">
      <c r="B10179" s="25"/>
      <c r="C10179" s="33"/>
      <c r="D10179" s="1"/>
      <c r="E10179" s="1"/>
      <c r="F10179" s="34"/>
      <c r="G10179" s="2"/>
      <c r="H10179" s="44">
        <f t="shared" si="163"/>
        <v>0</v>
      </c>
    </row>
    <row r="10180" spans="2:8" ht="12.5" x14ac:dyDescent="0.25">
      <c r="B10180" s="25"/>
      <c r="C10180" s="33"/>
      <c r="D10180" s="1"/>
      <c r="E10180" s="1"/>
      <c r="F10180" s="34"/>
      <c r="G10180" s="2"/>
      <c r="H10180" s="44">
        <f t="shared" si="163"/>
        <v>0</v>
      </c>
    </row>
    <row r="10181" spans="2:8" ht="12.5" x14ac:dyDescent="0.25">
      <c r="B10181" s="25"/>
      <c r="C10181" s="33"/>
      <c r="D10181" s="1"/>
      <c r="E10181" s="1"/>
      <c r="F10181" s="34"/>
      <c r="G10181" s="2"/>
      <c r="H10181" s="44">
        <f t="shared" si="163"/>
        <v>0</v>
      </c>
    </row>
    <row r="10182" spans="2:8" ht="12.5" x14ac:dyDescent="0.25">
      <c r="B10182" s="25"/>
      <c r="C10182" s="33"/>
      <c r="D10182" s="1"/>
      <c r="E10182" s="1"/>
      <c r="F10182" s="34"/>
      <c r="G10182" s="2"/>
      <c r="H10182" s="44">
        <f t="shared" ref="H10182:H10245" si="164">F10182*ROUND(G10182,4)</f>
        <v>0</v>
      </c>
    </row>
    <row r="10183" spans="2:8" ht="12.5" x14ac:dyDescent="0.25">
      <c r="B10183" s="25"/>
      <c r="C10183" s="33"/>
      <c r="D10183" s="1"/>
      <c r="E10183" s="1"/>
      <c r="F10183" s="34"/>
      <c r="G10183" s="2"/>
      <c r="H10183" s="44">
        <f t="shared" si="164"/>
        <v>0</v>
      </c>
    </row>
    <row r="10184" spans="2:8" ht="12.5" x14ac:dyDescent="0.25">
      <c r="B10184" s="25"/>
      <c r="C10184" s="33"/>
      <c r="D10184" s="1"/>
      <c r="E10184" s="1"/>
      <c r="F10184" s="34"/>
      <c r="G10184" s="2"/>
      <c r="H10184" s="44">
        <f t="shared" si="164"/>
        <v>0</v>
      </c>
    </row>
    <row r="10185" spans="2:8" ht="12.5" x14ac:dyDescent="0.25">
      <c r="B10185" s="25"/>
      <c r="C10185" s="33"/>
      <c r="D10185" s="1"/>
      <c r="E10185" s="1"/>
      <c r="F10185" s="34"/>
      <c r="G10185" s="2"/>
      <c r="H10185" s="44">
        <f t="shared" si="164"/>
        <v>0</v>
      </c>
    </row>
    <row r="10186" spans="2:8" ht="12.5" x14ac:dyDescent="0.25">
      <c r="B10186" s="25"/>
      <c r="C10186" s="33"/>
      <c r="D10186" s="1"/>
      <c r="E10186" s="1"/>
      <c r="F10186" s="34"/>
      <c r="G10186" s="2"/>
      <c r="H10186" s="44">
        <f t="shared" si="164"/>
        <v>0</v>
      </c>
    </row>
    <row r="10187" spans="2:8" ht="12.5" x14ac:dyDescent="0.25">
      <c r="B10187" s="25"/>
      <c r="C10187" s="33"/>
      <c r="D10187" s="1"/>
      <c r="E10187" s="1"/>
      <c r="F10187" s="34"/>
      <c r="G10187" s="2"/>
      <c r="H10187" s="44">
        <f t="shared" si="164"/>
        <v>0</v>
      </c>
    </row>
    <row r="10188" spans="2:8" ht="12.5" x14ac:dyDescent="0.25">
      <c r="B10188" s="25"/>
      <c r="C10188" s="33"/>
      <c r="D10188" s="1"/>
      <c r="E10188" s="1"/>
      <c r="F10188" s="34"/>
      <c r="G10188" s="2"/>
      <c r="H10188" s="44">
        <f t="shared" si="164"/>
        <v>0</v>
      </c>
    </row>
    <row r="10189" spans="2:8" ht="12.5" x14ac:dyDescent="0.25">
      <c r="B10189" s="25"/>
      <c r="C10189" s="33"/>
      <c r="D10189" s="1"/>
      <c r="E10189" s="1"/>
      <c r="F10189" s="34"/>
      <c r="G10189" s="2"/>
      <c r="H10189" s="44">
        <f t="shared" si="164"/>
        <v>0</v>
      </c>
    </row>
    <row r="10190" spans="2:8" ht="12.5" x14ac:dyDescent="0.25">
      <c r="B10190" s="25"/>
      <c r="C10190" s="33"/>
      <c r="D10190" s="1"/>
      <c r="E10190" s="1"/>
      <c r="F10190" s="34"/>
      <c r="G10190" s="2"/>
      <c r="H10190" s="44">
        <f t="shared" si="164"/>
        <v>0</v>
      </c>
    </row>
    <row r="10191" spans="2:8" ht="12.5" x14ac:dyDescent="0.25">
      <c r="B10191" s="25"/>
      <c r="C10191" s="33"/>
      <c r="D10191" s="1"/>
      <c r="E10191" s="1"/>
      <c r="F10191" s="34"/>
      <c r="G10191" s="2"/>
      <c r="H10191" s="44">
        <f t="shared" si="164"/>
        <v>0</v>
      </c>
    </row>
    <row r="10192" spans="2:8" ht="12.5" x14ac:dyDescent="0.25">
      <c r="B10192" s="25"/>
      <c r="C10192" s="33"/>
      <c r="D10192" s="1"/>
      <c r="E10192" s="1"/>
      <c r="F10192" s="34"/>
      <c r="G10192" s="2"/>
      <c r="H10192" s="44">
        <f t="shared" si="164"/>
        <v>0</v>
      </c>
    </row>
    <row r="10193" spans="2:8" ht="12.5" x14ac:dyDescent="0.25">
      <c r="B10193" s="25"/>
      <c r="C10193" s="33"/>
      <c r="D10193" s="1"/>
      <c r="E10193" s="1"/>
      <c r="F10193" s="34"/>
      <c r="G10193" s="2"/>
      <c r="H10193" s="44">
        <f t="shared" si="164"/>
        <v>0</v>
      </c>
    </row>
    <row r="10194" spans="2:8" ht="12.5" x14ac:dyDescent="0.25">
      <c r="B10194" s="25"/>
      <c r="C10194" s="33"/>
      <c r="D10194" s="1"/>
      <c r="E10194" s="1"/>
      <c r="F10194" s="34"/>
      <c r="G10194" s="2"/>
      <c r="H10194" s="44">
        <f t="shared" si="164"/>
        <v>0</v>
      </c>
    </row>
    <row r="10195" spans="2:8" ht="12.5" x14ac:dyDescent="0.25">
      <c r="B10195" s="25"/>
      <c r="C10195" s="33"/>
      <c r="D10195" s="1"/>
      <c r="E10195" s="1"/>
      <c r="F10195" s="34"/>
      <c r="G10195" s="2"/>
      <c r="H10195" s="44">
        <f t="shared" si="164"/>
        <v>0</v>
      </c>
    </row>
    <row r="10196" spans="2:8" ht="12.5" x14ac:dyDescent="0.25">
      <c r="B10196" s="25"/>
      <c r="C10196" s="33"/>
      <c r="D10196" s="1"/>
      <c r="E10196" s="1"/>
      <c r="F10196" s="34"/>
      <c r="G10196" s="2"/>
      <c r="H10196" s="44">
        <f t="shared" si="164"/>
        <v>0</v>
      </c>
    </row>
    <row r="10197" spans="2:8" ht="12.5" x14ac:dyDescent="0.25">
      <c r="B10197" s="25"/>
      <c r="C10197" s="33"/>
      <c r="D10197" s="1"/>
      <c r="E10197" s="1"/>
      <c r="F10197" s="34"/>
      <c r="G10197" s="2"/>
      <c r="H10197" s="44">
        <f t="shared" si="164"/>
        <v>0</v>
      </c>
    </row>
    <row r="10198" spans="2:8" ht="12.5" x14ac:dyDescent="0.25">
      <c r="B10198" s="25"/>
      <c r="C10198" s="33"/>
      <c r="D10198" s="1"/>
      <c r="E10198" s="1"/>
      <c r="F10198" s="34"/>
      <c r="G10198" s="2"/>
      <c r="H10198" s="44">
        <f t="shared" si="164"/>
        <v>0</v>
      </c>
    </row>
    <row r="10199" spans="2:8" ht="12.5" x14ac:dyDescent="0.25">
      <c r="B10199" s="25"/>
      <c r="C10199" s="33"/>
      <c r="D10199" s="1"/>
      <c r="E10199" s="1"/>
      <c r="F10199" s="34"/>
      <c r="G10199" s="2"/>
      <c r="H10199" s="44">
        <f t="shared" si="164"/>
        <v>0</v>
      </c>
    </row>
    <row r="10200" spans="2:8" ht="12.5" x14ac:dyDescent="0.25">
      <c r="B10200" s="25"/>
      <c r="C10200" s="33"/>
      <c r="D10200" s="1"/>
      <c r="E10200" s="1"/>
      <c r="F10200" s="34"/>
      <c r="G10200" s="2"/>
      <c r="H10200" s="44">
        <f t="shared" si="164"/>
        <v>0</v>
      </c>
    </row>
    <row r="10201" spans="2:8" ht="12.5" x14ac:dyDescent="0.25">
      <c r="B10201" s="25"/>
      <c r="C10201" s="33"/>
      <c r="D10201" s="1"/>
      <c r="E10201" s="1"/>
      <c r="F10201" s="34"/>
      <c r="G10201" s="2"/>
      <c r="H10201" s="44">
        <f t="shared" si="164"/>
        <v>0</v>
      </c>
    </row>
    <row r="10202" spans="2:8" ht="12.5" x14ac:dyDescent="0.25">
      <c r="B10202" s="25"/>
      <c r="C10202" s="33"/>
      <c r="D10202" s="1"/>
      <c r="E10202" s="1"/>
      <c r="F10202" s="34"/>
      <c r="G10202" s="2"/>
      <c r="H10202" s="44">
        <f t="shared" si="164"/>
        <v>0</v>
      </c>
    </row>
    <row r="10203" spans="2:8" ht="12.5" x14ac:dyDescent="0.25">
      <c r="B10203" s="25"/>
      <c r="C10203" s="33"/>
      <c r="D10203" s="1"/>
      <c r="E10203" s="1"/>
      <c r="F10203" s="34"/>
      <c r="G10203" s="2"/>
      <c r="H10203" s="44">
        <f t="shared" si="164"/>
        <v>0</v>
      </c>
    </row>
    <row r="10204" spans="2:8" ht="12.5" x14ac:dyDescent="0.25">
      <c r="B10204" s="25"/>
      <c r="C10204" s="33"/>
      <c r="D10204" s="1"/>
      <c r="E10204" s="1"/>
      <c r="F10204" s="34"/>
      <c r="G10204" s="2"/>
      <c r="H10204" s="44">
        <f t="shared" si="164"/>
        <v>0</v>
      </c>
    </row>
    <row r="10205" spans="2:8" ht="12.5" x14ac:dyDescent="0.25">
      <c r="B10205" s="25"/>
      <c r="C10205" s="33"/>
      <c r="D10205" s="1"/>
      <c r="E10205" s="1"/>
      <c r="F10205" s="34"/>
      <c r="G10205" s="2"/>
      <c r="H10205" s="44">
        <f t="shared" si="164"/>
        <v>0</v>
      </c>
    </row>
    <row r="10206" spans="2:8" ht="12.5" x14ac:dyDescent="0.25">
      <c r="B10206" s="25"/>
      <c r="C10206" s="33"/>
      <c r="D10206" s="1"/>
      <c r="E10206" s="1"/>
      <c r="F10206" s="34"/>
      <c r="G10206" s="2"/>
      <c r="H10206" s="44">
        <f t="shared" si="164"/>
        <v>0</v>
      </c>
    </row>
    <row r="10207" spans="2:8" ht="12.5" x14ac:dyDescent="0.25">
      <c r="B10207" s="25"/>
      <c r="C10207" s="33"/>
      <c r="D10207" s="1"/>
      <c r="E10207" s="1"/>
      <c r="F10207" s="34"/>
      <c r="G10207" s="2"/>
      <c r="H10207" s="44">
        <f t="shared" si="164"/>
        <v>0</v>
      </c>
    </row>
    <row r="10208" spans="2:8" ht="12.5" x14ac:dyDescent="0.25">
      <c r="B10208" s="25"/>
      <c r="C10208" s="33"/>
      <c r="D10208" s="1"/>
      <c r="E10208" s="1"/>
      <c r="F10208" s="34"/>
      <c r="G10208" s="2"/>
      <c r="H10208" s="44">
        <f t="shared" si="164"/>
        <v>0</v>
      </c>
    </row>
    <row r="10209" spans="2:8" ht="12.5" x14ac:dyDescent="0.25">
      <c r="B10209" s="25"/>
      <c r="C10209" s="33"/>
      <c r="D10209" s="1"/>
      <c r="E10209" s="1"/>
      <c r="F10209" s="34"/>
      <c r="G10209" s="2"/>
      <c r="H10209" s="44">
        <f t="shared" si="164"/>
        <v>0</v>
      </c>
    </row>
    <row r="10210" spans="2:8" ht="12.5" x14ac:dyDescent="0.25">
      <c r="B10210" s="25"/>
      <c r="C10210" s="33"/>
      <c r="D10210" s="1"/>
      <c r="E10210" s="1"/>
      <c r="F10210" s="34"/>
      <c r="G10210" s="2"/>
      <c r="H10210" s="44">
        <f t="shared" si="164"/>
        <v>0</v>
      </c>
    </row>
    <row r="10211" spans="2:8" ht="12.5" x14ac:dyDescent="0.25">
      <c r="B10211" s="25"/>
      <c r="C10211" s="33"/>
      <c r="D10211" s="1"/>
      <c r="E10211" s="1"/>
      <c r="F10211" s="34"/>
      <c r="G10211" s="2"/>
      <c r="H10211" s="44">
        <f t="shared" si="164"/>
        <v>0</v>
      </c>
    </row>
    <row r="10212" spans="2:8" ht="12.5" x14ac:dyDescent="0.25">
      <c r="B10212" s="25"/>
      <c r="C10212" s="33"/>
      <c r="D10212" s="1"/>
      <c r="E10212" s="1"/>
      <c r="F10212" s="34"/>
      <c r="G10212" s="2"/>
      <c r="H10212" s="44">
        <f t="shared" si="164"/>
        <v>0</v>
      </c>
    </row>
    <row r="10213" spans="2:8" ht="12.5" x14ac:dyDescent="0.25">
      <c r="B10213" s="25"/>
      <c r="C10213" s="33"/>
      <c r="D10213" s="1"/>
      <c r="E10213" s="1"/>
      <c r="F10213" s="34"/>
      <c r="G10213" s="2"/>
      <c r="H10213" s="44">
        <f t="shared" si="164"/>
        <v>0</v>
      </c>
    </row>
    <row r="10214" spans="2:8" ht="12.5" x14ac:dyDescent="0.25">
      <c r="B10214" s="25"/>
      <c r="C10214" s="33"/>
      <c r="D10214" s="1"/>
      <c r="E10214" s="1"/>
      <c r="F10214" s="34"/>
      <c r="G10214" s="2"/>
      <c r="H10214" s="44">
        <f t="shared" si="164"/>
        <v>0</v>
      </c>
    </row>
    <row r="10215" spans="2:8" ht="12.5" x14ac:dyDescent="0.25">
      <c r="B10215" s="25"/>
      <c r="C10215" s="33"/>
      <c r="D10215" s="1"/>
      <c r="E10215" s="1"/>
      <c r="F10215" s="34"/>
      <c r="G10215" s="2"/>
      <c r="H10215" s="44">
        <f t="shared" si="164"/>
        <v>0</v>
      </c>
    </row>
    <row r="10216" spans="2:8" ht="12.5" x14ac:dyDescent="0.25">
      <c r="B10216" s="25"/>
      <c r="C10216" s="33"/>
      <c r="D10216" s="1"/>
      <c r="E10216" s="1"/>
      <c r="F10216" s="34"/>
      <c r="G10216" s="2"/>
      <c r="H10216" s="44">
        <f t="shared" si="164"/>
        <v>0</v>
      </c>
    </row>
    <row r="10217" spans="2:8" ht="12.5" x14ac:dyDescent="0.25">
      <c r="B10217" s="25"/>
      <c r="C10217" s="33"/>
      <c r="D10217" s="1"/>
      <c r="E10217" s="1"/>
      <c r="F10217" s="34"/>
      <c r="G10217" s="2"/>
      <c r="H10217" s="44">
        <f t="shared" si="164"/>
        <v>0</v>
      </c>
    </row>
    <row r="10218" spans="2:8" ht="12.5" x14ac:dyDescent="0.25">
      <c r="B10218" s="25"/>
      <c r="C10218" s="33"/>
      <c r="D10218" s="1"/>
      <c r="E10218" s="1"/>
      <c r="F10218" s="34"/>
      <c r="G10218" s="2"/>
      <c r="H10218" s="44">
        <f t="shared" si="164"/>
        <v>0</v>
      </c>
    </row>
    <row r="10219" spans="2:8" ht="12.5" x14ac:dyDescent="0.25">
      <c r="B10219" s="25"/>
      <c r="C10219" s="33"/>
      <c r="D10219" s="1"/>
      <c r="E10219" s="1"/>
      <c r="F10219" s="34"/>
      <c r="G10219" s="2"/>
      <c r="H10219" s="44">
        <f t="shared" si="164"/>
        <v>0</v>
      </c>
    </row>
    <row r="10220" spans="2:8" ht="12.5" x14ac:dyDescent="0.25">
      <c r="B10220" s="25"/>
      <c r="C10220" s="33"/>
      <c r="D10220" s="1"/>
      <c r="E10220" s="1"/>
      <c r="F10220" s="34"/>
      <c r="G10220" s="2"/>
      <c r="H10220" s="44">
        <f t="shared" si="164"/>
        <v>0</v>
      </c>
    </row>
    <row r="10221" spans="2:8" ht="12.5" x14ac:dyDescent="0.25">
      <c r="B10221" s="25"/>
      <c r="C10221" s="33"/>
      <c r="D10221" s="1"/>
      <c r="E10221" s="1"/>
      <c r="F10221" s="34"/>
      <c r="G10221" s="2"/>
      <c r="H10221" s="44">
        <f t="shared" si="164"/>
        <v>0</v>
      </c>
    </row>
    <row r="10222" spans="2:8" ht="12.5" x14ac:dyDescent="0.25">
      <c r="B10222" s="25"/>
      <c r="C10222" s="33"/>
      <c r="D10222" s="1"/>
      <c r="E10222" s="1"/>
      <c r="F10222" s="34"/>
      <c r="G10222" s="2"/>
      <c r="H10222" s="44">
        <f t="shared" si="164"/>
        <v>0</v>
      </c>
    </row>
    <row r="10223" spans="2:8" ht="12.5" x14ac:dyDescent="0.25">
      <c r="B10223" s="25"/>
      <c r="C10223" s="33"/>
      <c r="D10223" s="1"/>
      <c r="E10223" s="1"/>
      <c r="F10223" s="34"/>
      <c r="G10223" s="2"/>
      <c r="H10223" s="44">
        <f t="shared" si="164"/>
        <v>0</v>
      </c>
    </row>
    <row r="10224" spans="2:8" ht="12.5" x14ac:dyDescent="0.25">
      <c r="B10224" s="25"/>
      <c r="C10224" s="33"/>
      <c r="D10224" s="1"/>
      <c r="E10224" s="1"/>
      <c r="F10224" s="34"/>
      <c r="G10224" s="2"/>
      <c r="H10224" s="44">
        <f t="shared" si="164"/>
        <v>0</v>
      </c>
    </row>
    <row r="10225" spans="2:8" ht="12.5" x14ac:dyDescent="0.25">
      <c r="B10225" s="25"/>
      <c r="C10225" s="33"/>
      <c r="D10225" s="1"/>
      <c r="E10225" s="1"/>
      <c r="F10225" s="34"/>
      <c r="G10225" s="2"/>
      <c r="H10225" s="44">
        <f t="shared" si="164"/>
        <v>0</v>
      </c>
    </row>
    <row r="10226" spans="2:8" ht="12.5" x14ac:dyDescent="0.25">
      <c r="B10226" s="25"/>
      <c r="C10226" s="33"/>
      <c r="D10226" s="1"/>
      <c r="E10226" s="1"/>
      <c r="F10226" s="34"/>
      <c r="G10226" s="2"/>
      <c r="H10226" s="44">
        <f t="shared" si="164"/>
        <v>0</v>
      </c>
    </row>
    <row r="10227" spans="2:8" ht="12.5" x14ac:dyDescent="0.25">
      <c r="B10227" s="25"/>
      <c r="C10227" s="33"/>
      <c r="D10227" s="1"/>
      <c r="E10227" s="1"/>
      <c r="F10227" s="34"/>
      <c r="G10227" s="2"/>
      <c r="H10227" s="44">
        <f t="shared" si="164"/>
        <v>0</v>
      </c>
    </row>
    <row r="10228" spans="2:8" ht="12.5" x14ac:dyDescent="0.25">
      <c r="B10228" s="25"/>
      <c r="C10228" s="33"/>
      <c r="D10228" s="1"/>
      <c r="E10228" s="1"/>
      <c r="F10228" s="34"/>
      <c r="G10228" s="2"/>
      <c r="H10228" s="44">
        <f t="shared" si="164"/>
        <v>0</v>
      </c>
    </row>
    <row r="10229" spans="2:8" ht="12.5" x14ac:dyDescent="0.25">
      <c r="B10229" s="25"/>
      <c r="C10229" s="33"/>
      <c r="D10229" s="1"/>
      <c r="E10229" s="1"/>
      <c r="F10229" s="34"/>
      <c r="G10229" s="2"/>
      <c r="H10229" s="44">
        <f t="shared" si="164"/>
        <v>0</v>
      </c>
    </row>
    <row r="10230" spans="2:8" ht="12.5" x14ac:dyDescent="0.25">
      <c r="B10230" s="25"/>
      <c r="C10230" s="33"/>
      <c r="D10230" s="1"/>
      <c r="E10230" s="1"/>
      <c r="F10230" s="34"/>
      <c r="G10230" s="2"/>
      <c r="H10230" s="44">
        <f t="shared" si="164"/>
        <v>0</v>
      </c>
    </row>
    <row r="10231" spans="2:8" ht="12.5" x14ac:dyDescent="0.25">
      <c r="B10231" s="25"/>
      <c r="C10231" s="33"/>
      <c r="D10231" s="1"/>
      <c r="E10231" s="1"/>
      <c r="F10231" s="34"/>
      <c r="G10231" s="2"/>
      <c r="H10231" s="44">
        <f t="shared" si="164"/>
        <v>0</v>
      </c>
    </row>
    <row r="10232" spans="2:8" ht="12.5" x14ac:dyDescent="0.25">
      <c r="B10232" s="25"/>
      <c r="C10232" s="33"/>
      <c r="D10232" s="1"/>
      <c r="E10232" s="1"/>
      <c r="F10232" s="34"/>
      <c r="G10232" s="2"/>
      <c r="H10232" s="44">
        <f t="shared" si="164"/>
        <v>0</v>
      </c>
    </row>
    <row r="10233" spans="2:8" ht="12.5" x14ac:dyDescent="0.25">
      <c r="B10233" s="25"/>
      <c r="C10233" s="33"/>
      <c r="D10233" s="1"/>
      <c r="E10233" s="1"/>
      <c r="F10233" s="34"/>
      <c r="G10233" s="2"/>
      <c r="H10233" s="44">
        <f t="shared" si="164"/>
        <v>0</v>
      </c>
    </row>
    <row r="10234" spans="2:8" ht="12.5" x14ac:dyDescent="0.25">
      <c r="B10234" s="25"/>
      <c r="C10234" s="33"/>
      <c r="D10234" s="1"/>
      <c r="E10234" s="1"/>
      <c r="F10234" s="34"/>
      <c r="G10234" s="2"/>
      <c r="H10234" s="44">
        <f t="shared" si="164"/>
        <v>0</v>
      </c>
    </row>
    <row r="10235" spans="2:8" ht="12.5" x14ac:dyDescent="0.25">
      <c r="B10235" s="25"/>
      <c r="C10235" s="33"/>
      <c r="D10235" s="1"/>
      <c r="E10235" s="1"/>
      <c r="F10235" s="34"/>
      <c r="G10235" s="2"/>
      <c r="H10235" s="44">
        <f t="shared" si="164"/>
        <v>0</v>
      </c>
    </row>
    <row r="10236" spans="2:8" ht="12.5" x14ac:dyDescent="0.25">
      <c r="B10236" s="25"/>
      <c r="C10236" s="33"/>
      <c r="D10236" s="1"/>
      <c r="E10236" s="1"/>
      <c r="F10236" s="34"/>
      <c r="G10236" s="2"/>
      <c r="H10236" s="44">
        <f t="shared" si="164"/>
        <v>0</v>
      </c>
    </row>
    <row r="10237" spans="2:8" ht="12.5" x14ac:dyDescent="0.25">
      <c r="B10237" s="25"/>
      <c r="C10237" s="33"/>
      <c r="D10237" s="1"/>
      <c r="E10237" s="1"/>
      <c r="F10237" s="34"/>
      <c r="G10237" s="2"/>
      <c r="H10237" s="44">
        <f t="shared" si="164"/>
        <v>0</v>
      </c>
    </row>
    <row r="10238" spans="2:8" ht="12.5" x14ac:dyDescent="0.25">
      <c r="B10238" s="25"/>
      <c r="C10238" s="33"/>
      <c r="D10238" s="1"/>
      <c r="E10238" s="1"/>
      <c r="F10238" s="34"/>
      <c r="G10238" s="2"/>
      <c r="H10238" s="44">
        <f t="shared" si="164"/>
        <v>0</v>
      </c>
    </row>
    <row r="10239" spans="2:8" ht="12.5" x14ac:dyDescent="0.25">
      <c r="B10239" s="25"/>
      <c r="C10239" s="33"/>
      <c r="D10239" s="1"/>
      <c r="E10239" s="1"/>
      <c r="F10239" s="34"/>
      <c r="G10239" s="2"/>
      <c r="H10239" s="44">
        <f t="shared" si="164"/>
        <v>0</v>
      </c>
    </row>
    <row r="10240" spans="2:8" ht="12.5" x14ac:dyDescent="0.25">
      <c r="B10240" s="25"/>
      <c r="C10240" s="33"/>
      <c r="D10240" s="1"/>
      <c r="E10240" s="1"/>
      <c r="F10240" s="34"/>
      <c r="G10240" s="2"/>
      <c r="H10240" s="44">
        <f t="shared" si="164"/>
        <v>0</v>
      </c>
    </row>
    <row r="10241" spans="2:8" ht="12.5" x14ac:dyDescent="0.25">
      <c r="B10241" s="25"/>
      <c r="C10241" s="33"/>
      <c r="D10241" s="1"/>
      <c r="E10241" s="1"/>
      <c r="F10241" s="34"/>
      <c r="G10241" s="2"/>
      <c r="H10241" s="44">
        <f t="shared" si="164"/>
        <v>0</v>
      </c>
    </row>
    <row r="10242" spans="2:8" ht="12.5" x14ac:dyDescent="0.25">
      <c r="B10242" s="25"/>
      <c r="C10242" s="33"/>
      <c r="D10242" s="1"/>
      <c r="E10242" s="1"/>
      <c r="F10242" s="34"/>
      <c r="G10242" s="2"/>
      <c r="H10242" s="44">
        <f t="shared" si="164"/>
        <v>0</v>
      </c>
    </row>
    <row r="10243" spans="2:8" ht="12.5" x14ac:dyDescent="0.25">
      <c r="B10243" s="25"/>
      <c r="C10243" s="33"/>
      <c r="D10243" s="1"/>
      <c r="E10243" s="1"/>
      <c r="F10243" s="34"/>
      <c r="G10243" s="2"/>
      <c r="H10243" s="44">
        <f t="shared" si="164"/>
        <v>0</v>
      </c>
    </row>
    <row r="10244" spans="2:8" ht="12.5" x14ac:dyDescent="0.25">
      <c r="B10244" s="25"/>
      <c r="C10244" s="33"/>
      <c r="D10244" s="1"/>
      <c r="E10244" s="1"/>
      <c r="F10244" s="34"/>
      <c r="G10244" s="2"/>
      <c r="H10244" s="44">
        <f t="shared" si="164"/>
        <v>0</v>
      </c>
    </row>
    <row r="10245" spans="2:8" ht="12.5" x14ac:dyDescent="0.25">
      <c r="B10245" s="25"/>
      <c r="C10245" s="33"/>
      <c r="D10245" s="1"/>
      <c r="E10245" s="1"/>
      <c r="F10245" s="34"/>
      <c r="G10245" s="2"/>
      <c r="H10245" s="44">
        <f t="shared" si="164"/>
        <v>0</v>
      </c>
    </row>
    <row r="10246" spans="2:8" ht="12.5" x14ac:dyDescent="0.25">
      <c r="B10246" s="25"/>
      <c r="C10246" s="33"/>
      <c r="D10246" s="1"/>
      <c r="E10246" s="1"/>
      <c r="F10246" s="34"/>
      <c r="G10246" s="2"/>
      <c r="H10246" s="44">
        <f t="shared" ref="H10246:H10309" si="165">F10246*ROUND(G10246,4)</f>
        <v>0</v>
      </c>
    </row>
    <row r="10247" spans="2:8" ht="12.5" x14ac:dyDescent="0.25">
      <c r="B10247" s="25"/>
      <c r="C10247" s="33"/>
      <c r="D10247" s="1"/>
      <c r="E10247" s="1"/>
      <c r="F10247" s="34"/>
      <c r="G10247" s="2"/>
      <c r="H10247" s="44">
        <f t="shared" si="165"/>
        <v>0</v>
      </c>
    </row>
    <row r="10248" spans="2:8" ht="12.5" x14ac:dyDescent="0.25">
      <c r="B10248" s="25"/>
      <c r="C10248" s="33"/>
      <c r="D10248" s="1"/>
      <c r="E10248" s="1"/>
      <c r="F10248" s="34"/>
      <c r="G10248" s="2"/>
      <c r="H10248" s="44">
        <f t="shared" si="165"/>
        <v>0</v>
      </c>
    </row>
    <row r="10249" spans="2:8" ht="12.5" x14ac:dyDescent="0.25">
      <c r="B10249" s="25"/>
      <c r="C10249" s="33"/>
      <c r="D10249" s="1"/>
      <c r="E10249" s="1"/>
      <c r="F10249" s="34"/>
      <c r="G10249" s="2"/>
      <c r="H10249" s="44">
        <f t="shared" si="165"/>
        <v>0</v>
      </c>
    </row>
    <row r="10250" spans="2:8" ht="12.5" x14ac:dyDescent="0.25">
      <c r="B10250" s="25"/>
      <c r="C10250" s="33"/>
      <c r="D10250" s="1"/>
      <c r="E10250" s="1"/>
      <c r="F10250" s="34"/>
      <c r="G10250" s="2"/>
      <c r="H10250" s="44">
        <f t="shared" si="165"/>
        <v>0</v>
      </c>
    </row>
    <row r="10251" spans="2:8" ht="12.5" x14ac:dyDescent="0.25">
      <c r="B10251" s="25"/>
      <c r="C10251" s="33"/>
      <c r="D10251" s="1"/>
      <c r="E10251" s="1"/>
      <c r="F10251" s="34"/>
      <c r="G10251" s="2"/>
      <c r="H10251" s="44">
        <f t="shared" si="165"/>
        <v>0</v>
      </c>
    </row>
    <row r="10252" spans="2:8" ht="12.5" x14ac:dyDescent="0.25">
      <c r="B10252" s="25"/>
      <c r="C10252" s="33"/>
      <c r="D10252" s="1"/>
      <c r="E10252" s="1"/>
      <c r="F10252" s="34"/>
      <c r="G10252" s="2"/>
      <c r="H10252" s="44">
        <f t="shared" si="165"/>
        <v>0</v>
      </c>
    </row>
    <row r="10253" spans="2:8" ht="12.5" x14ac:dyDescent="0.25">
      <c r="B10253" s="25"/>
      <c r="C10253" s="33"/>
      <c r="D10253" s="1"/>
      <c r="E10253" s="1"/>
      <c r="F10253" s="34"/>
      <c r="G10253" s="2"/>
      <c r="H10253" s="44">
        <f t="shared" si="165"/>
        <v>0</v>
      </c>
    </row>
    <row r="10254" spans="2:8" ht="12.5" x14ac:dyDescent="0.25">
      <c r="B10254" s="25"/>
      <c r="C10254" s="33"/>
      <c r="D10254" s="1"/>
      <c r="E10254" s="1"/>
      <c r="F10254" s="34"/>
      <c r="G10254" s="2"/>
      <c r="H10254" s="44">
        <f t="shared" si="165"/>
        <v>0</v>
      </c>
    </row>
    <row r="10255" spans="2:8" ht="12.5" x14ac:dyDescent="0.25">
      <c r="B10255" s="25"/>
      <c r="C10255" s="33"/>
      <c r="D10255" s="1"/>
      <c r="E10255" s="1"/>
      <c r="F10255" s="34"/>
      <c r="G10255" s="2"/>
      <c r="H10255" s="44">
        <f t="shared" si="165"/>
        <v>0</v>
      </c>
    </row>
    <row r="10256" spans="2:8" ht="12.5" x14ac:dyDescent="0.25">
      <c r="B10256" s="25"/>
      <c r="C10256" s="33"/>
      <c r="D10256" s="1"/>
      <c r="E10256" s="1"/>
      <c r="F10256" s="34"/>
      <c r="G10256" s="2"/>
      <c r="H10256" s="44">
        <f t="shared" si="165"/>
        <v>0</v>
      </c>
    </row>
    <row r="10257" spans="2:8" ht="12.5" x14ac:dyDescent="0.25">
      <c r="B10257" s="25"/>
      <c r="C10257" s="33"/>
      <c r="D10257" s="1"/>
      <c r="E10257" s="1"/>
      <c r="F10257" s="34"/>
      <c r="G10257" s="2"/>
      <c r="H10257" s="44">
        <f t="shared" si="165"/>
        <v>0</v>
      </c>
    </row>
    <row r="10258" spans="2:8" ht="12.5" x14ac:dyDescent="0.25">
      <c r="B10258" s="25"/>
      <c r="C10258" s="33"/>
      <c r="D10258" s="1"/>
      <c r="E10258" s="1"/>
      <c r="F10258" s="34"/>
      <c r="G10258" s="2"/>
      <c r="H10258" s="44">
        <f t="shared" si="165"/>
        <v>0</v>
      </c>
    </row>
    <row r="10259" spans="2:8" ht="12.5" x14ac:dyDescent="0.25">
      <c r="B10259" s="25"/>
      <c r="C10259" s="33"/>
      <c r="D10259" s="1"/>
      <c r="E10259" s="1"/>
      <c r="F10259" s="34"/>
      <c r="G10259" s="2"/>
      <c r="H10259" s="44">
        <f t="shared" si="165"/>
        <v>0</v>
      </c>
    </row>
    <row r="10260" spans="2:8" ht="12.5" x14ac:dyDescent="0.25">
      <c r="B10260" s="25"/>
      <c r="C10260" s="33"/>
      <c r="D10260" s="1"/>
      <c r="E10260" s="1"/>
      <c r="F10260" s="34"/>
      <c r="G10260" s="2"/>
      <c r="H10260" s="44">
        <f t="shared" si="165"/>
        <v>0</v>
      </c>
    </row>
    <row r="10261" spans="2:8" ht="12.5" x14ac:dyDescent="0.25">
      <c r="B10261" s="25"/>
      <c r="C10261" s="33"/>
      <c r="D10261" s="1"/>
      <c r="E10261" s="1"/>
      <c r="F10261" s="34"/>
      <c r="G10261" s="2"/>
      <c r="H10261" s="44">
        <f t="shared" si="165"/>
        <v>0</v>
      </c>
    </row>
    <row r="10262" spans="2:8" ht="12.5" x14ac:dyDescent="0.25">
      <c r="B10262" s="25"/>
      <c r="C10262" s="33"/>
      <c r="D10262" s="1"/>
      <c r="E10262" s="1"/>
      <c r="F10262" s="34"/>
      <c r="G10262" s="2"/>
      <c r="H10262" s="44">
        <f t="shared" si="165"/>
        <v>0</v>
      </c>
    </row>
    <row r="10263" spans="2:8" ht="12.5" x14ac:dyDescent="0.25">
      <c r="B10263" s="25"/>
      <c r="C10263" s="33"/>
      <c r="D10263" s="1"/>
      <c r="E10263" s="1"/>
      <c r="F10263" s="34"/>
      <c r="G10263" s="2"/>
      <c r="H10263" s="44">
        <f t="shared" si="165"/>
        <v>0</v>
      </c>
    </row>
    <row r="10264" spans="2:8" ht="12.5" x14ac:dyDescent="0.25">
      <c r="B10264" s="25"/>
      <c r="C10264" s="33"/>
      <c r="D10264" s="1"/>
      <c r="E10264" s="1"/>
      <c r="F10264" s="34"/>
      <c r="G10264" s="2"/>
      <c r="H10264" s="44">
        <f t="shared" si="165"/>
        <v>0</v>
      </c>
    </row>
    <row r="10265" spans="2:8" ht="12.5" x14ac:dyDescent="0.25">
      <c r="B10265" s="25"/>
      <c r="C10265" s="33"/>
      <c r="D10265" s="1"/>
      <c r="E10265" s="1"/>
      <c r="F10265" s="34"/>
      <c r="G10265" s="2"/>
      <c r="H10265" s="44">
        <f t="shared" si="165"/>
        <v>0</v>
      </c>
    </row>
    <row r="10266" spans="2:8" ht="12.5" x14ac:dyDescent="0.25">
      <c r="B10266" s="25"/>
      <c r="C10266" s="33"/>
      <c r="D10266" s="1"/>
      <c r="E10266" s="1"/>
      <c r="F10266" s="34"/>
      <c r="G10266" s="2"/>
      <c r="H10266" s="44">
        <f t="shared" si="165"/>
        <v>0</v>
      </c>
    </row>
    <row r="10267" spans="2:8" ht="12.5" x14ac:dyDescent="0.25">
      <c r="B10267" s="25"/>
      <c r="C10267" s="33"/>
      <c r="D10267" s="1"/>
      <c r="E10267" s="1"/>
      <c r="F10267" s="34"/>
      <c r="G10267" s="2"/>
      <c r="H10267" s="44">
        <f t="shared" si="165"/>
        <v>0</v>
      </c>
    </row>
    <row r="10268" spans="2:8" ht="12.5" x14ac:dyDescent="0.25">
      <c r="B10268" s="25"/>
      <c r="C10268" s="33"/>
      <c r="D10268" s="1"/>
      <c r="E10268" s="1"/>
      <c r="F10268" s="34"/>
      <c r="G10268" s="2"/>
      <c r="H10268" s="44">
        <f t="shared" si="165"/>
        <v>0</v>
      </c>
    </row>
    <row r="10269" spans="2:8" ht="12.5" x14ac:dyDescent="0.25">
      <c r="B10269" s="25"/>
      <c r="C10269" s="33"/>
      <c r="D10269" s="1"/>
      <c r="E10269" s="1"/>
      <c r="F10269" s="34"/>
      <c r="G10269" s="2"/>
      <c r="H10269" s="44">
        <f t="shared" si="165"/>
        <v>0</v>
      </c>
    </row>
    <row r="10270" spans="2:8" ht="12.5" x14ac:dyDescent="0.25">
      <c r="B10270" s="25"/>
      <c r="C10270" s="33"/>
      <c r="D10270" s="1"/>
      <c r="E10270" s="1"/>
      <c r="F10270" s="34"/>
      <c r="G10270" s="2"/>
      <c r="H10270" s="44">
        <f t="shared" si="165"/>
        <v>0</v>
      </c>
    </row>
    <row r="10271" spans="2:8" ht="12.5" x14ac:dyDescent="0.25">
      <c r="B10271" s="25"/>
      <c r="C10271" s="33"/>
      <c r="D10271" s="1"/>
      <c r="E10271" s="1"/>
      <c r="F10271" s="34"/>
      <c r="G10271" s="2"/>
      <c r="H10271" s="44">
        <f t="shared" si="165"/>
        <v>0</v>
      </c>
    </row>
    <row r="10272" spans="2:8" ht="12.5" x14ac:dyDescent="0.25">
      <c r="B10272" s="25"/>
      <c r="C10272" s="33"/>
      <c r="D10272" s="1"/>
      <c r="E10272" s="1"/>
      <c r="F10272" s="34"/>
      <c r="G10272" s="2"/>
      <c r="H10272" s="44">
        <f t="shared" si="165"/>
        <v>0</v>
      </c>
    </row>
    <row r="10273" spans="2:8" ht="12.5" x14ac:dyDescent="0.25">
      <c r="B10273" s="25"/>
      <c r="C10273" s="33"/>
      <c r="D10273" s="1"/>
      <c r="E10273" s="1"/>
      <c r="F10273" s="34"/>
      <c r="G10273" s="2"/>
      <c r="H10273" s="44">
        <f t="shared" si="165"/>
        <v>0</v>
      </c>
    </row>
    <row r="10274" spans="2:8" ht="12.5" x14ac:dyDescent="0.25">
      <c r="B10274" s="25"/>
      <c r="C10274" s="33"/>
      <c r="D10274" s="1"/>
      <c r="E10274" s="1"/>
      <c r="F10274" s="34"/>
      <c r="G10274" s="2"/>
      <c r="H10274" s="44">
        <f t="shared" si="165"/>
        <v>0</v>
      </c>
    </row>
    <row r="10275" spans="2:8" ht="12.5" x14ac:dyDescent="0.25">
      <c r="B10275" s="25"/>
      <c r="C10275" s="33"/>
      <c r="D10275" s="1"/>
      <c r="E10275" s="1"/>
      <c r="F10275" s="34"/>
      <c r="G10275" s="2"/>
      <c r="H10275" s="44">
        <f t="shared" si="165"/>
        <v>0</v>
      </c>
    </row>
    <row r="10276" spans="2:8" ht="12.5" x14ac:dyDescent="0.25">
      <c r="B10276" s="25"/>
      <c r="C10276" s="33"/>
      <c r="D10276" s="1"/>
      <c r="E10276" s="1"/>
      <c r="F10276" s="34"/>
      <c r="G10276" s="2"/>
      <c r="H10276" s="44">
        <f t="shared" si="165"/>
        <v>0</v>
      </c>
    </row>
    <row r="10277" spans="2:8" ht="12.5" x14ac:dyDescent="0.25">
      <c r="B10277" s="25"/>
      <c r="C10277" s="33"/>
      <c r="D10277" s="1"/>
      <c r="E10277" s="1"/>
      <c r="F10277" s="34"/>
      <c r="G10277" s="2"/>
      <c r="H10277" s="44">
        <f t="shared" si="165"/>
        <v>0</v>
      </c>
    </row>
    <row r="10278" spans="2:8" ht="12.5" x14ac:dyDescent="0.25">
      <c r="B10278" s="25"/>
      <c r="C10278" s="33"/>
      <c r="D10278" s="1"/>
      <c r="E10278" s="1"/>
      <c r="F10278" s="34"/>
      <c r="G10278" s="2"/>
      <c r="H10278" s="44">
        <f t="shared" si="165"/>
        <v>0</v>
      </c>
    </row>
    <row r="10279" spans="2:8" ht="12.5" x14ac:dyDescent="0.25">
      <c r="B10279" s="25"/>
      <c r="C10279" s="33"/>
      <c r="D10279" s="1"/>
      <c r="E10279" s="1"/>
      <c r="F10279" s="34"/>
      <c r="G10279" s="2"/>
      <c r="H10279" s="44">
        <f t="shared" si="165"/>
        <v>0</v>
      </c>
    </row>
    <row r="10280" spans="2:8" ht="12.5" x14ac:dyDescent="0.25">
      <c r="B10280" s="25"/>
      <c r="C10280" s="33"/>
      <c r="D10280" s="1"/>
      <c r="E10280" s="1"/>
      <c r="F10280" s="34"/>
      <c r="G10280" s="2"/>
      <c r="H10280" s="44">
        <f t="shared" si="165"/>
        <v>0</v>
      </c>
    </row>
    <row r="10281" spans="2:8" ht="12.5" x14ac:dyDescent="0.25">
      <c r="B10281" s="25"/>
      <c r="C10281" s="33"/>
      <c r="D10281" s="1"/>
      <c r="E10281" s="1"/>
      <c r="F10281" s="34"/>
      <c r="G10281" s="2"/>
      <c r="H10281" s="44">
        <f t="shared" si="165"/>
        <v>0</v>
      </c>
    </row>
    <row r="10282" spans="2:8" ht="12.5" x14ac:dyDescent="0.25">
      <c r="B10282" s="25"/>
      <c r="C10282" s="33"/>
      <c r="D10282" s="1"/>
      <c r="E10282" s="1"/>
      <c r="F10282" s="34"/>
      <c r="G10282" s="2"/>
      <c r="H10282" s="44">
        <f t="shared" si="165"/>
        <v>0</v>
      </c>
    </row>
    <row r="10283" spans="2:8" ht="12.5" x14ac:dyDescent="0.25">
      <c r="B10283" s="25"/>
      <c r="C10283" s="33"/>
      <c r="D10283" s="1"/>
      <c r="E10283" s="1"/>
      <c r="F10283" s="34"/>
      <c r="G10283" s="2"/>
      <c r="H10283" s="44">
        <f t="shared" si="165"/>
        <v>0</v>
      </c>
    </row>
    <row r="10284" spans="2:8" ht="12.5" x14ac:dyDescent="0.25">
      <c r="B10284" s="25"/>
      <c r="C10284" s="33"/>
      <c r="D10284" s="1"/>
      <c r="E10284" s="1"/>
      <c r="F10284" s="34"/>
      <c r="G10284" s="2"/>
      <c r="H10284" s="44">
        <f t="shared" si="165"/>
        <v>0</v>
      </c>
    </row>
    <row r="10285" spans="2:8" ht="12.5" x14ac:dyDescent="0.25">
      <c r="B10285" s="25"/>
      <c r="C10285" s="33"/>
      <c r="D10285" s="1"/>
      <c r="E10285" s="1"/>
      <c r="F10285" s="34"/>
      <c r="G10285" s="2"/>
      <c r="H10285" s="44">
        <f t="shared" si="165"/>
        <v>0</v>
      </c>
    </row>
    <row r="10286" spans="2:8" ht="12.5" x14ac:dyDescent="0.25">
      <c r="B10286" s="25"/>
      <c r="C10286" s="33"/>
      <c r="D10286" s="1"/>
      <c r="E10286" s="1"/>
      <c r="F10286" s="34"/>
      <c r="G10286" s="2"/>
      <c r="H10286" s="44">
        <f t="shared" si="165"/>
        <v>0</v>
      </c>
    </row>
    <row r="10287" spans="2:8" ht="12.5" x14ac:dyDescent="0.25">
      <c r="B10287" s="25"/>
      <c r="C10287" s="33"/>
      <c r="D10287" s="1"/>
      <c r="E10287" s="1"/>
      <c r="F10287" s="34"/>
      <c r="G10287" s="2"/>
      <c r="H10287" s="44">
        <f t="shared" si="165"/>
        <v>0</v>
      </c>
    </row>
    <row r="10288" spans="2:8" ht="12.5" x14ac:dyDescent="0.25">
      <c r="B10288" s="25"/>
      <c r="C10288" s="33"/>
      <c r="D10288" s="1"/>
      <c r="E10288" s="1"/>
      <c r="F10288" s="34"/>
      <c r="G10288" s="2"/>
      <c r="H10288" s="44">
        <f t="shared" si="165"/>
        <v>0</v>
      </c>
    </row>
    <row r="10289" spans="2:8" ht="12.5" x14ac:dyDescent="0.25">
      <c r="B10289" s="25"/>
      <c r="C10289" s="33"/>
      <c r="D10289" s="1"/>
      <c r="E10289" s="1"/>
      <c r="F10289" s="34"/>
      <c r="G10289" s="2"/>
      <c r="H10289" s="44">
        <f t="shared" si="165"/>
        <v>0</v>
      </c>
    </row>
    <row r="10290" spans="2:8" ht="12.5" x14ac:dyDescent="0.25">
      <c r="B10290" s="25"/>
      <c r="C10290" s="33"/>
      <c r="D10290" s="1"/>
      <c r="E10290" s="1"/>
      <c r="F10290" s="34"/>
      <c r="G10290" s="2"/>
      <c r="H10290" s="44">
        <f t="shared" si="165"/>
        <v>0</v>
      </c>
    </row>
    <row r="10291" spans="2:8" ht="12.5" x14ac:dyDescent="0.25">
      <c r="B10291" s="25"/>
      <c r="C10291" s="33"/>
      <c r="D10291" s="1"/>
      <c r="E10291" s="1"/>
      <c r="F10291" s="34"/>
      <c r="G10291" s="2"/>
      <c r="H10291" s="44">
        <f t="shared" si="165"/>
        <v>0</v>
      </c>
    </row>
    <row r="10292" spans="2:8" ht="12.5" x14ac:dyDescent="0.25">
      <c r="B10292" s="25"/>
      <c r="C10292" s="33"/>
      <c r="D10292" s="1"/>
      <c r="E10292" s="1"/>
      <c r="F10292" s="34"/>
      <c r="G10292" s="2"/>
      <c r="H10292" s="44">
        <f t="shared" si="165"/>
        <v>0</v>
      </c>
    </row>
    <row r="10293" spans="2:8" ht="12.5" x14ac:dyDescent="0.25">
      <c r="B10293" s="25"/>
      <c r="C10293" s="33"/>
      <c r="D10293" s="1"/>
      <c r="E10293" s="1"/>
      <c r="F10293" s="34"/>
      <c r="G10293" s="2"/>
      <c r="H10293" s="44">
        <f t="shared" si="165"/>
        <v>0</v>
      </c>
    </row>
    <row r="10294" spans="2:8" ht="12.5" x14ac:dyDescent="0.25">
      <c r="B10294" s="25"/>
      <c r="C10294" s="33"/>
      <c r="D10294" s="1"/>
      <c r="E10294" s="1"/>
      <c r="F10294" s="34"/>
      <c r="G10294" s="2"/>
      <c r="H10294" s="44">
        <f t="shared" si="165"/>
        <v>0</v>
      </c>
    </row>
    <row r="10295" spans="2:8" ht="12.5" x14ac:dyDescent="0.25">
      <c r="B10295" s="25"/>
      <c r="C10295" s="33"/>
      <c r="D10295" s="1"/>
      <c r="E10295" s="1"/>
      <c r="F10295" s="34"/>
      <c r="G10295" s="2"/>
      <c r="H10295" s="44">
        <f t="shared" si="165"/>
        <v>0</v>
      </c>
    </row>
    <row r="10296" spans="2:8" ht="12.5" x14ac:dyDescent="0.25">
      <c r="B10296" s="25"/>
      <c r="C10296" s="33"/>
      <c r="D10296" s="1"/>
      <c r="E10296" s="1"/>
      <c r="F10296" s="34"/>
      <c r="G10296" s="2"/>
      <c r="H10296" s="44">
        <f t="shared" si="165"/>
        <v>0</v>
      </c>
    </row>
    <row r="10297" spans="2:8" ht="12.5" x14ac:dyDescent="0.25">
      <c r="B10297" s="25"/>
      <c r="C10297" s="33"/>
      <c r="D10297" s="1"/>
      <c r="E10297" s="1"/>
      <c r="F10297" s="34"/>
      <c r="G10297" s="2"/>
      <c r="H10297" s="44">
        <f t="shared" si="165"/>
        <v>0</v>
      </c>
    </row>
    <row r="10298" spans="2:8" ht="12.5" x14ac:dyDescent="0.25">
      <c r="B10298" s="25"/>
      <c r="C10298" s="33"/>
      <c r="D10298" s="1"/>
      <c r="E10298" s="1"/>
      <c r="F10298" s="34"/>
      <c r="G10298" s="2"/>
      <c r="H10298" s="44">
        <f t="shared" si="165"/>
        <v>0</v>
      </c>
    </row>
    <row r="10299" spans="2:8" ht="12.5" x14ac:dyDescent="0.25">
      <c r="B10299" s="25"/>
      <c r="C10299" s="33"/>
      <c r="D10299" s="1"/>
      <c r="E10299" s="1"/>
      <c r="F10299" s="34"/>
      <c r="G10299" s="2"/>
      <c r="H10299" s="44">
        <f t="shared" si="165"/>
        <v>0</v>
      </c>
    </row>
    <row r="10300" spans="2:8" ht="12.5" x14ac:dyDescent="0.25">
      <c r="B10300" s="25"/>
      <c r="C10300" s="33"/>
      <c r="D10300" s="1"/>
      <c r="E10300" s="1"/>
      <c r="F10300" s="34"/>
      <c r="G10300" s="2"/>
      <c r="H10300" s="44">
        <f t="shared" si="165"/>
        <v>0</v>
      </c>
    </row>
    <row r="10301" spans="2:8" ht="12.5" x14ac:dyDescent="0.25">
      <c r="B10301" s="25"/>
      <c r="C10301" s="33"/>
      <c r="D10301" s="1"/>
      <c r="E10301" s="1"/>
      <c r="F10301" s="34"/>
      <c r="G10301" s="2"/>
      <c r="H10301" s="44">
        <f t="shared" si="165"/>
        <v>0</v>
      </c>
    </row>
    <row r="10302" spans="2:8" ht="12.5" x14ac:dyDescent="0.25">
      <c r="B10302" s="25"/>
      <c r="C10302" s="33"/>
      <c r="D10302" s="1"/>
      <c r="E10302" s="1"/>
      <c r="F10302" s="34"/>
      <c r="G10302" s="2"/>
      <c r="H10302" s="44">
        <f t="shared" si="165"/>
        <v>0</v>
      </c>
    </row>
    <row r="10303" spans="2:8" ht="12.5" x14ac:dyDescent="0.25">
      <c r="B10303" s="25"/>
      <c r="C10303" s="33"/>
      <c r="D10303" s="1"/>
      <c r="E10303" s="1"/>
      <c r="F10303" s="34"/>
      <c r="G10303" s="2"/>
      <c r="H10303" s="44">
        <f t="shared" si="165"/>
        <v>0</v>
      </c>
    </row>
    <row r="10304" spans="2:8" ht="12.5" x14ac:dyDescent="0.25">
      <c r="B10304" s="25"/>
      <c r="C10304" s="33"/>
      <c r="D10304" s="1"/>
      <c r="E10304" s="1"/>
      <c r="F10304" s="34"/>
      <c r="G10304" s="2"/>
      <c r="H10304" s="44">
        <f t="shared" si="165"/>
        <v>0</v>
      </c>
    </row>
    <row r="10305" spans="2:8" ht="12.5" x14ac:dyDescent="0.25">
      <c r="B10305" s="25"/>
      <c r="C10305" s="33"/>
      <c r="D10305" s="1"/>
      <c r="E10305" s="1"/>
      <c r="F10305" s="34"/>
      <c r="G10305" s="2"/>
      <c r="H10305" s="44">
        <f t="shared" si="165"/>
        <v>0</v>
      </c>
    </row>
    <row r="10306" spans="2:8" ht="12.5" x14ac:dyDescent="0.25">
      <c r="B10306" s="25"/>
      <c r="C10306" s="33"/>
      <c r="D10306" s="1"/>
      <c r="E10306" s="1"/>
      <c r="F10306" s="34"/>
      <c r="G10306" s="2"/>
      <c r="H10306" s="44">
        <f t="shared" si="165"/>
        <v>0</v>
      </c>
    </row>
    <row r="10307" spans="2:8" ht="12.5" x14ac:dyDescent="0.25">
      <c r="B10307" s="25"/>
      <c r="C10307" s="33"/>
      <c r="D10307" s="1"/>
      <c r="E10307" s="1"/>
      <c r="F10307" s="34"/>
      <c r="G10307" s="2"/>
      <c r="H10307" s="44">
        <f t="shared" si="165"/>
        <v>0</v>
      </c>
    </row>
    <row r="10308" spans="2:8" ht="12.5" x14ac:dyDescent="0.25">
      <c r="B10308" s="25"/>
      <c r="C10308" s="33"/>
      <c r="D10308" s="1"/>
      <c r="E10308" s="1"/>
      <c r="F10308" s="34"/>
      <c r="G10308" s="2"/>
      <c r="H10308" s="44">
        <f t="shared" si="165"/>
        <v>0</v>
      </c>
    </row>
    <row r="10309" spans="2:8" ht="12.5" x14ac:dyDescent="0.25">
      <c r="B10309" s="25"/>
      <c r="C10309" s="33"/>
      <c r="D10309" s="1"/>
      <c r="E10309" s="1"/>
      <c r="F10309" s="34"/>
      <c r="G10309" s="2"/>
      <c r="H10309" s="44">
        <f t="shared" si="165"/>
        <v>0</v>
      </c>
    </row>
    <row r="10310" spans="2:8" ht="12.5" x14ac:dyDescent="0.25">
      <c r="B10310" s="25"/>
      <c r="C10310" s="33"/>
      <c r="D10310" s="1"/>
      <c r="E10310" s="1"/>
      <c r="F10310" s="34"/>
      <c r="G10310" s="2"/>
      <c r="H10310" s="44">
        <f t="shared" ref="H10310:H10373" si="166">F10310*ROUND(G10310,4)</f>
        <v>0</v>
      </c>
    </row>
    <row r="10311" spans="2:8" ht="12.5" x14ac:dyDescent="0.25">
      <c r="B10311" s="25"/>
      <c r="C10311" s="33"/>
      <c r="D10311" s="1"/>
      <c r="E10311" s="1"/>
      <c r="F10311" s="34"/>
      <c r="G10311" s="2"/>
      <c r="H10311" s="44">
        <f t="shared" si="166"/>
        <v>0</v>
      </c>
    </row>
    <row r="10312" spans="2:8" ht="12.5" x14ac:dyDescent="0.25">
      <c r="B10312" s="25"/>
      <c r="C10312" s="33"/>
      <c r="D10312" s="1"/>
      <c r="E10312" s="1"/>
      <c r="F10312" s="34"/>
      <c r="G10312" s="2"/>
      <c r="H10312" s="44">
        <f t="shared" si="166"/>
        <v>0</v>
      </c>
    </row>
    <row r="10313" spans="2:8" ht="12.5" x14ac:dyDescent="0.25">
      <c r="B10313" s="25"/>
      <c r="C10313" s="33"/>
      <c r="D10313" s="1"/>
      <c r="E10313" s="1"/>
      <c r="F10313" s="34"/>
      <c r="G10313" s="2"/>
      <c r="H10313" s="44">
        <f t="shared" si="166"/>
        <v>0</v>
      </c>
    </row>
    <row r="10314" spans="2:8" ht="12.5" x14ac:dyDescent="0.25">
      <c r="B10314" s="25"/>
      <c r="C10314" s="33"/>
      <c r="D10314" s="1"/>
      <c r="E10314" s="1"/>
      <c r="F10314" s="34"/>
      <c r="G10314" s="2"/>
      <c r="H10314" s="44">
        <f t="shared" si="166"/>
        <v>0</v>
      </c>
    </row>
    <row r="10315" spans="2:8" ht="12.5" x14ac:dyDescent="0.25">
      <c r="B10315" s="25"/>
      <c r="C10315" s="33"/>
      <c r="D10315" s="1"/>
      <c r="E10315" s="1"/>
      <c r="F10315" s="34"/>
      <c r="G10315" s="2"/>
      <c r="H10315" s="44">
        <f t="shared" si="166"/>
        <v>0</v>
      </c>
    </row>
    <row r="10316" spans="2:8" ht="12.5" x14ac:dyDescent="0.25">
      <c r="B10316" s="25"/>
      <c r="C10316" s="33"/>
      <c r="D10316" s="1"/>
      <c r="E10316" s="1"/>
      <c r="F10316" s="34"/>
      <c r="G10316" s="2"/>
      <c r="H10316" s="44">
        <f t="shared" si="166"/>
        <v>0</v>
      </c>
    </row>
    <row r="10317" spans="2:8" ht="12.5" x14ac:dyDescent="0.25">
      <c r="B10317" s="25"/>
      <c r="C10317" s="33"/>
      <c r="D10317" s="1"/>
      <c r="E10317" s="1"/>
      <c r="F10317" s="34"/>
      <c r="G10317" s="2"/>
      <c r="H10317" s="44">
        <f t="shared" si="166"/>
        <v>0</v>
      </c>
    </row>
    <row r="10318" spans="2:8" ht="12.5" x14ac:dyDescent="0.25">
      <c r="B10318" s="25"/>
      <c r="C10318" s="33"/>
      <c r="D10318" s="1"/>
      <c r="E10318" s="1"/>
      <c r="F10318" s="34"/>
      <c r="G10318" s="2"/>
      <c r="H10318" s="44">
        <f t="shared" si="166"/>
        <v>0</v>
      </c>
    </row>
    <row r="10319" spans="2:8" ht="12.5" x14ac:dyDescent="0.25">
      <c r="B10319" s="25"/>
      <c r="C10319" s="33"/>
      <c r="D10319" s="1"/>
      <c r="E10319" s="1"/>
      <c r="F10319" s="34"/>
      <c r="G10319" s="2"/>
      <c r="H10319" s="44">
        <f t="shared" si="166"/>
        <v>0</v>
      </c>
    </row>
    <row r="10320" spans="2:8" ht="12.5" x14ac:dyDescent="0.25">
      <c r="B10320" s="25"/>
      <c r="C10320" s="33"/>
      <c r="D10320" s="1"/>
      <c r="E10320" s="1"/>
      <c r="F10320" s="34"/>
      <c r="G10320" s="2"/>
      <c r="H10320" s="44">
        <f t="shared" si="166"/>
        <v>0</v>
      </c>
    </row>
    <row r="10321" spans="2:8" ht="12.5" x14ac:dyDescent="0.25">
      <c r="B10321" s="25"/>
      <c r="C10321" s="33"/>
      <c r="D10321" s="1"/>
      <c r="E10321" s="1"/>
      <c r="F10321" s="34"/>
      <c r="G10321" s="2"/>
      <c r="H10321" s="44">
        <f t="shared" si="166"/>
        <v>0</v>
      </c>
    </row>
    <row r="10322" spans="2:8" ht="12.5" x14ac:dyDescent="0.25">
      <c r="B10322" s="25"/>
      <c r="C10322" s="33"/>
      <c r="D10322" s="1"/>
      <c r="E10322" s="1"/>
      <c r="F10322" s="34"/>
      <c r="G10322" s="2"/>
      <c r="H10322" s="44">
        <f t="shared" si="166"/>
        <v>0</v>
      </c>
    </row>
    <row r="10323" spans="2:8" ht="12.5" x14ac:dyDescent="0.25">
      <c r="B10323" s="25"/>
      <c r="C10323" s="33"/>
      <c r="D10323" s="1"/>
      <c r="E10323" s="1"/>
      <c r="F10323" s="34"/>
      <c r="G10323" s="2"/>
      <c r="H10323" s="44">
        <f t="shared" si="166"/>
        <v>0</v>
      </c>
    </row>
    <row r="10324" spans="2:8" ht="12.5" x14ac:dyDescent="0.25">
      <c r="B10324" s="25"/>
      <c r="C10324" s="33"/>
      <c r="D10324" s="1"/>
      <c r="E10324" s="1"/>
      <c r="F10324" s="34"/>
      <c r="G10324" s="2"/>
      <c r="H10324" s="44">
        <f t="shared" si="166"/>
        <v>0</v>
      </c>
    </row>
    <row r="10325" spans="2:8" ht="12.5" x14ac:dyDescent="0.25">
      <c r="B10325" s="25"/>
      <c r="C10325" s="33"/>
      <c r="D10325" s="1"/>
      <c r="E10325" s="1"/>
      <c r="F10325" s="34"/>
      <c r="G10325" s="2"/>
      <c r="H10325" s="44">
        <f t="shared" si="166"/>
        <v>0</v>
      </c>
    </row>
    <row r="10326" spans="2:8" ht="12.5" x14ac:dyDescent="0.25">
      <c r="B10326" s="25"/>
      <c r="C10326" s="33"/>
      <c r="D10326" s="1"/>
      <c r="E10326" s="1"/>
      <c r="F10326" s="34"/>
      <c r="G10326" s="2"/>
      <c r="H10326" s="44">
        <f t="shared" si="166"/>
        <v>0</v>
      </c>
    </row>
    <row r="10327" spans="2:8" ht="12.5" x14ac:dyDescent="0.25">
      <c r="B10327" s="25"/>
      <c r="C10327" s="33"/>
      <c r="D10327" s="1"/>
      <c r="E10327" s="1"/>
      <c r="F10327" s="34"/>
      <c r="G10327" s="2"/>
      <c r="H10327" s="44">
        <f t="shared" si="166"/>
        <v>0</v>
      </c>
    </row>
    <row r="10328" spans="2:8" ht="12.5" x14ac:dyDescent="0.25">
      <c r="B10328" s="25"/>
      <c r="C10328" s="33"/>
      <c r="D10328" s="1"/>
      <c r="E10328" s="1"/>
      <c r="F10328" s="34"/>
      <c r="G10328" s="2"/>
      <c r="H10328" s="44">
        <f t="shared" si="166"/>
        <v>0</v>
      </c>
    </row>
    <row r="10329" spans="2:8" ht="12.5" x14ac:dyDescent="0.25">
      <c r="B10329" s="25"/>
      <c r="C10329" s="33"/>
      <c r="D10329" s="1"/>
      <c r="E10329" s="1"/>
      <c r="F10329" s="34"/>
      <c r="G10329" s="2"/>
      <c r="H10329" s="44">
        <f t="shared" si="166"/>
        <v>0</v>
      </c>
    </row>
    <row r="10330" spans="2:8" ht="12.5" x14ac:dyDescent="0.25">
      <c r="B10330" s="25"/>
      <c r="C10330" s="33"/>
      <c r="D10330" s="1"/>
      <c r="E10330" s="1"/>
      <c r="F10330" s="34"/>
      <c r="G10330" s="2"/>
      <c r="H10330" s="44">
        <f t="shared" si="166"/>
        <v>0</v>
      </c>
    </row>
    <row r="10331" spans="2:8" ht="12.5" x14ac:dyDescent="0.25">
      <c r="B10331" s="25"/>
      <c r="C10331" s="33"/>
      <c r="D10331" s="1"/>
      <c r="E10331" s="1"/>
      <c r="F10331" s="34"/>
      <c r="G10331" s="2"/>
      <c r="H10331" s="44">
        <f t="shared" si="166"/>
        <v>0</v>
      </c>
    </row>
    <row r="10332" spans="2:8" ht="12.5" x14ac:dyDescent="0.25">
      <c r="B10332" s="25"/>
      <c r="C10332" s="33"/>
      <c r="D10332" s="1"/>
      <c r="E10332" s="1"/>
      <c r="F10332" s="34"/>
      <c r="G10332" s="2"/>
      <c r="H10332" s="44">
        <f t="shared" si="166"/>
        <v>0</v>
      </c>
    </row>
    <row r="10333" spans="2:8" ht="12.5" x14ac:dyDescent="0.25">
      <c r="B10333" s="25"/>
      <c r="C10333" s="33"/>
      <c r="D10333" s="1"/>
      <c r="E10333" s="1"/>
      <c r="F10333" s="34"/>
      <c r="G10333" s="2"/>
      <c r="H10333" s="44">
        <f t="shared" si="166"/>
        <v>0</v>
      </c>
    </row>
    <row r="10334" spans="2:8" ht="12.5" x14ac:dyDescent="0.25">
      <c r="B10334" s="25"/>
      <c r="C10334" s="33"/>
      <c r="D10334" s="1"/>
      <c r="E10334" s="1"/>
      <c r="F10334" s="34"/>
      <c r="G10334" s="2"/>
      <c r="H10334" s="44">
        <f t="shared" si="166"/>
        <v>0</v>
      </c>
    </row>
    <row r="10335" spans="2:8" ht="12.5" x14ac:dyDescent="0.25">
      <c r="B10335" s="25"/>
      <c r="C10335" s="33"/>
      <c r="D10335" s="1"/>
      <c r="E10335" s="1"/>
      <c r="F10335" s="34"/>
      <c r="G10335" s="2"/>
      <c r="H10335" s="44">
        <f t="shared" si="166"/>
        <v>0</v>
      </c>
    </row>
    <row r="10336" spans="2:8" ht="12.5" x14ac:dyDescent="0.25">
      <c r="B10336" s="25"/>
      <c r="C10336" s="33"/>
      <c r="D10336" s="1"/>
      <c r="E10336" s="1"/>
      <c r="F10336" s="34"/>
      <c r="G10336" s="2"/>
      <c r="H10336" s="44">
        <f t="shared" si="166"/>
        <v>0</v>
      </c>
    </row>
    <row r="10337" spans="2:8" ht="12.5" x14ac:dyDescent="0.25">
      <c r="B10337" s="25"/>
      <c r="C10337" s="33"/>
      <c r="D10337" s="1"/>
      <c r="E10337" s="1"/>
      <c r="F10337" s="34"/>
      <c r="G10337" s="2"/>
      <c r="H10337" s="44">
        <f t="shared" si="166"/>
        <v>0</v>
      </c>
    </row>
    <row r="10338" spans="2:8" ht="12.5" x14ac:dyDescent="0.25">
      <c r="B10338" s="25"/>
      <c r="C10338" s="33"/>
      <c r="D10338" s="1"/>
      <c r="E10338" s="1"/>
      <c r="F10338" s="34"/>
      <c r="G10338" s="2"/>
      <c r="H10338" s="44">
        <f t="shared" si="166"/>
        <v>0</v>
      </c>
    </row>
    <row r="10339" spans="2:8" ht="12.5" x14ac:dyDescent="0.25">
      <c r="B10339" s="25"/>
      <c r="C10339" s="33"/>
      <c r="D10339" s="1"/>
      <c r="E10339" s="1"/>
      <c r="F10339" s="34"/>
      <c r="G10339" s="2"/>
      <c r="H10339" s="44">
        <f t="shared" si="166"/>
        <v>0</v>
      </c>
    </row>
    <row r="10340" spans="2:8" ht="12.5" x14ac:dyDescent="0.25">
      <c r="B10340" s="25"/>
      <c r="C10340" s="33"/>
      <c r="D10340" s="1"/>
      <c r="E10340" s="1"/>
      <c r="F10340" s="34"/>
      <c r="G10340" s="2"/>
      <c r="H10340" s="44">
        <f t="shared" si="166"/>
        <v>0</v>
      </c>
    </row>
    <row r="10341" spans="2:8" ht="12.5" x14ac:dyDescent="0.25">
      <c r="B10341" s="25"/>
      <c r="C10341" s="33"/>
      <c r="D10341" s="1"/>
      <c r="E10341" s="1"/>
      <c r="F10341" s="34"/>
      <c r="G10341" s="2"/>
      <c r="H10341" s="44">
        <f t="shared" si="166"/>
        <v>0</v>
      </c>
    </row>
    <row r="10342" spans="2:8" ht="12.5" x14ac:dyDescent="0.25">
      <c r="B10342" s="25"/>
      <c r="C10342" s="33"/>
      <c r="D10342" s="1"/>
      <c r="E10342" s="1"/>
      <c r="F10342" s="34"/>
      <c r="G10342" s="2"/>
      <c r="H10342" s="44">
        <f t="shared" si="166"/>
        <v>0</v>
      </c>
    </row>
    <row r="10343" spans="2:8" ht="12.5" x14ac:dyDescent="0.25">
      <c r="B10343" s="25"/>
      <c r="C10343" s="33"/>
      <c r="D10343" s="1"/>
      <c r="E10343" s="1"/>
      <c r="F10343" s="34"/>
      <c r="G10343" s="2"/>
      <c r="H10343" s="44">
        <f t="shared" si="166"/>
        <v>0</v>
      </c>
    </row>
    <row r="10344" spans="2:8" ht="12.5" x14ac:dyDescent="0.25">
      <c r="B10344" s="25"/>
      <c r="C10344" s="33"/>
      <c r="D10344" s="1"/>
      <c r="E10344" s="1"/>
      <c r="F10344" s="34"/>
      <c r="G10344" s="2"/>
      <c r="H10344" s="44">
        <f t="shared" si="166"/>
        <v>0</v>
      </c>
    </row>
    <row r="10345" spans="2:8" ht="12.5" x14ac:dyDescent="0.25">
      <c r="B10345" s="25"/>
      <c r="C10345" s="33"/>
      <c r="D10345" s="1"/>
      <c r="E10345" s="1"/>
      <c r="F10345" s="34"/>
      <c r="G10345" s="2"/>
      <c r="H10345" s="44">
        <f t="shared" si="166"/>
        <v>0</v>
      </c>
    </row>
    <row r="10346" spans="2:8" ht="12.5" x14ac:dyDescent="0.25">
      <c r="B10346" s="25"/>
      <c r="C10346" s="33"/>
      <c r="D10346" s="1"/>
      <c r="E10346" s="1"/>
      <c r="F10346" s="34"/>
      <c r="G10346" s="2"/>
      <c r="H10346" s="44">
        <f t="shared" si="166"/>
        <v>0</v>
      </c>
    </row>
    <row r="10347" spans="2:8" ht="12.5" x14ac:dyDescent="0.25">
      <c r="B10347" s="25"/>
      <c r="C10347" s="33"/>
      <c r="D10347" s="1"/>
      <c r="E10347" s="1"/>
      <c r="F10347" s="34"/>
      <c r="G10347" s="2"/>
      <c r="H10347" s="44">
        <f t="shared" si="166"/>
        <v>0</v>
      </c>
    </row>
    <row r="10348" spans="2:8" ht="12.5" x14ac:dyDescent="0.25">
      <c r="B10348" s="25"/>
      <c r="C10348" s="33"/>
      <c r="D10348" s="1"/>
      <c r="E10348" s="1"/>
      <c r="F10348" s="34"/>
      <c r="G10348" s="2"/>
      <c r="H10348" s="44">
        <f t="shared" si="166"/>
        <v>0</v>
      </c>
    </row>
    <row r="10349" spans="2:8" ht="12.5" x14ac:dyDescent="0.25">
      <c r="B10349" s="25"/>
      <c r="C10349" s="33"/>
      <c r="D10349" s="1"/>
      <c r="E10349" s="1"/>
      <c r="F10349" s="34"/>
      <c r="G10349" s="2"/>
      <c r="H10349" s="44">
        <f t="shared" si="166"/>
        <v>0</v>
      </c>
    </row>
    <row r="10350" spans="2:8" ht="12.5" x14ac:dyDescent="0.25">
      <c r="B10350" s="25"/>
      <c r="C10350" s="33"/>
      <c r="D10350" s="1"/>
      <c r="E10350" s="1"/>
      <c r="F10350" s="34"/>
      <c r="G10350" s="2"/>
      <c r="H10350" s="44">
        <f t="shared" si="166"/>
        <v>0</v>
      </c>
    </row>
    <row r="10351" spans="2:8" ht="12.5" x14ac:dyDescent="0.25">
      <c r="B10351" s="25"/>
      <c r="C10351" s="33"/>
      <c r="D10351" s="1"/>
      <c r="E10351" s="1"/>
      <c r="F10351" s="34"/>
      <c r="G10351" s="2"/>
      <c r="H10351" s="44">
        <f t="shared" si="166"/>
        <v>0</v>
      </c>
    </row>
    <row r="10352" spans="2:8" ht="12.5" x14ac:dyDescent="0.25">
      <c r="B10352" s="25"/>
      <c r="C10352" s="33"/>
      <c r="D10352" s="1"/>
      <c r="E10352" s="1"/>
      <c r="F10352" s="34"/>
      <c r="G10352" s="2"/>
      <c r="H10352" s="44">
        <f t="shared" si="166"/>
        <v>0</v>
      </c>
    </row>
    <row r="10353" spans="2:8" ht="12.5" x14ac:dyDescent="0.25">
      <c r="B10353" s="25"/>
      <c r="C10353" s="33"/>
      <c r="D10353" s="1"/>
      <c r="E10353" s="1"/>
      <c r="F10353" s="34"/>
      <c r="G10353" s="2"/>
      <c r="H10353" s="44">
        <f t="shared" si="166"/>
        <v>0</v>
      </c>
    </row>
    <row r="10354" spans="2:8" ht="12.5" x14ac:dyDescent="0.25">
      <c r="B10354" s="25"/>
      <c r="C10354" s="33"/>
      <c r="D10354" s="1"/>
      <c r="E10354" s="1"/>
      <c r="F10354" s="34"/>
      <c r="G10354" s="2"/>
      <c r="H10354" s="44">
        <f t="shared" si="166"/>
        <v>0</v>
      </c>
    </row>
    <row r="10355" spans="2:8" ht="12.5" x14ac:dyDescent="0.25">
      <c r="B10355" s="25"/>
      <c r="C10355" s="33"/>
      <c r="D10355" s="1"/>
      <c r="E10355" s="1"/>
      <c r="F10355" s="34"/>
      <c r="G10355" s="2"/>
      <c r="H10355" s="44">
        <f t="shared" si="166"/>
        <v>0</v>
      </c>
    </row>
    <row r="10356" spans="2:8" ht="12.5" x14ac:dyDescent="0.25">
      <c r="B10356" s="25"/>
      <c r="C10356" s="33"/>
      <c r="D10356" s="1"/>
      <c r="E10356" s="1"/>
      <c r="F10356" s="34"/>
      <c r="G10356" s="2"/>
      <c r="H10356" s="44">
        <f t="shared" si="166"/>
        <v>0</v>
      </c>
    </row>
    <row r="10357" spans="2:8" ht="12.5" x14ac:dyDescent="0.25">
      <c r="B10357" s="25"/>
      <c r="C10357" s="33"/>
      <c r="D10357" s="1"/>
      <c r="E10357" s="1"/>
      <c r="F10357" s="34"/>
      <c r="G10357" s="2"/>
      <c r="H10357" s="44">
        <f t="shared" si="166"/>
        <v>0</v>
      </c>
    </row>
    <row r="10358" spans="2:8" ht="12.5" x14ac:dyDescent="0.25">
      <c r="B10358" s="25"/>
      <c r="C10358" s="33"/>
      <c r="D10358" s="1"/>
      <c r="E10358" s="1"/>
      <c r="F10358" s="34"/>
      <c r="G10358" s="2"/>
      <c r="H10358" s="44">
        <f t="shared" si="166"/>
        <v>0</v>
      </c>
    </row>
    <row r="10359" spans="2:8" ht="12.5" x14ac:dyDescent="0.25">
      <c r="B10359" s="25"/>
      <c r="C10359" s="33"/>
      <c r="D10359" s="1"/>
      <c r="E10359" s="1"/>
      <c r="F10359" s="34"/>
      <c r="G10359" s="2"/>
      <c r="H10359" s="44">
        <f t="shared" si="166"/>
        <v>0</v>
      </c>
    </row>
    <row r="10360" spans="2:8" ht="12.5" x14ac:dyDescent="0.25">
      <c r="B10360" s="25"/>
      <c r="C10360" s="33"/>
      <c r="D10360" s="1"/>
      <c r="E10360" s="1"/>
      <c r="F10360" s="34"/>
      <c r="G10360" s="2"/>
      <c r="H10360" s="44">
        <f t="shared" si="166"/>
        <v>0</v>
      </c>
    </row>
    <row r="10361" spans="2:8" ht="12.5" x14ac:dyDescent="0.25">
      <c r="B10361" s="25"/>
      <c r="C10361" s="33"/>
      <c r="D10361" s="1"/>
      <c r="E10361" s="1"/>
      <c r="F10361" s="34"/>
      <c r="G10361" s="2"/>
      <c r="H10361" s="44">
        <f t="shared" si="166"/>
        <v>0</v>
      </c>
    </row>
    <row r="10362" spans="2:8" ht="12.5" x14ac:dyDescent="0.25">
      <c r="B10362" s="25"/>
      <c r="C10362" s="33"/>
      <c r="D10362" s="1"/>
      <c r="E10362" s="1"/>
      <c r="F10362" s="34"/>
      <c r="G10362" s="2"/>
      <c r="H10362" s="44">
        <f t="shared" si="166"/>
        <v>0</v>
      </c>
    </row>
    <row r="10363" spans="2:8" ht="12.5" x14ac:dyDescent="0.25">
      <c r="B10363" s="25"/>
      <c r="C10363" s="33"/>
      <c r="D10363" s="1"/>
      <c r="E10363" s="1"/>
      <c r="F10363" s="34"/>
      <c r="G10363" s="2"/>
      <c r="H10363" s="44">
        <f t="shared" si="166"/>
        <v>0</v>
      </c>
    </row>
    <row r="10364" spans="2:8" ht="12.5" x14ac:dyDescent="0.25">
      <c r="B10364" s="25"/>
      <c r="C10364" s="33"/>
      <c r="D10364" s="1"/>
      <c r="E10364" s="1"/>
      <c r="F10364" s="34"/>
      <c r="G10364" s="2"/>
      <c r="H10364" s="44">
        <f t="shared" si="166"/>
        <v>0</v>
      </c>
    </row>
    <row r="10365" spans="2:8" ht="12.5" x14ac:dyDescent="0.25">
      <c r="B10365" s="25"/>
      <c r="C10365" s="33"/>
      <c r="D10365" s="1"/>
      <c r="E10365" s="1"/>
      <c r="F10365" s="34"/>
      <c r="G10365" s="2"/>
      <c r="H10365" s="44">
        <f t="shared" si="166"/>
        <v>0</v>
      </c>
    </row>
    <row r="10366" spans="2:8" ht="12.5" x14ac:dyDescent="0.25">
      <c r="B10366" s="25"/>
      <c r="C10366" s="33"/>
      <c r="D10366" s="1"/>
      <c r="E10366" s="1"/>
      <c r="F10366" s="34"/>
      <c r="G10366" s="2"/>
      <c r="H10366" s="44">
        <f t="shared" si="166"/>
        <v>0</v>
      </c>
    </row>
    <row r="10367" spans="2:8" ht="12.5" x14ac:dyDescent="0.25">
      <c r="B10367" s="25"/>
      <c r="C10367" s="33"/>
      <c r="D10367" s="1"/>
      <c r="E10367" s="1"/>
      <c r="F10367" s="34"/>
      <c r="G10367" s="2"/>
      <c r="H10367" s="44">
        <f t="shared" si="166"/>
        <v>0</v>
      </c>
    </row>
    <row r="10368" spans="2:8" ht="12.5" x14ac:dyDescent="0.25">
      <c r="B10368" s="25"/>
      <c r="C10368" s="33"/>
      <c r="D10368" s="1"/>
      <c r="E10368" s="1"/>
      <c r="F10368" s="34"/>
      <c r="G10368" s="2"/>
      <c r="H10368" s="44">
        <f t="shared" si="166"/>
        <v>0</v>
      </c>
    </row>
    <row r="10369" spans="2:8" ht="12.5" x14ac:dyDescent="0.25">
      <c r="B10369" s="25"/>
      <c r="C10369" s="33"/>
      <c r="D10369" s="1"/>
      <c r="E10369" s="1"/>
      <c r="F10369" s="34"/>
      <c r="G10369" s="2"/>
      <c r="H10369" s="44">
        <f t="shared" si="166"/>
        <v>0</v>
      </c>
    </row>
    <row r="10370" spans="2:8" ht="12.5" x14ac:dyDescent="0.25">
      <c r="B10370" s="25"/>
      <c r="C10370" s="33"/>
      <c r="D10370" s="1"/>
      <c r="E10370" s="1"/>
      <c r="F10370" s="34"/>
      <c r="G10370" s="2"/>
      <c r="H10370" s="44">
        <f t="shared" si="166"/>
        <v>0</v>
      </c>
    </row>
    <row r="10371" spans="2:8" ht="12.5" x14ac:dyDescent="0.25">
      <c r="B10371" s="25"/>
      <c r="C10371" s="33"/>
      <c r="D10371" s="1"/>
      <c r="E10371" s="1"/>
      <c r="F10371" s="34"/>
      <c r="G10371" s="2"/>
      <c r="H10371" s="44">
        <f t="shared" si="166"/>
        <v>0</v>
      </c>
    </row>
    <row r="10372" spans="2:8" ht="12.5" x14ac:dyDescent="0.25">
      <c r="B10372" s="25"/>
      <c r="C10372" s="33"/>
      <c r="D10372" s="1"/>
      <c r="E10372" s="1"/>
      <c r="F10372" s="34"/>
      <c r="G10372" s="2"/>
      <c r="H10372" s="44">
        <f t="shared" si="166"/>
        <v>0</v>
      </c>
    </row>
    <row r="10373" spans="2:8" ht="12.5" x14ac:dyDescent="0.25">
      <c r="B10373" s="25"/>
      <c r="C10373" s="33"/>
      <c r="D10373" s="1"/>
      <c r="E10373" s="1"/>
      <c r="F10373" s="34"/>
      <c r="G10373" s="2"/>
      <c r="H10373" s="44">
        <f t="shared" si="166"/>
        <v>0</v>
      </c>
    </row>
    <row r="10374" spans="2:8" ht="12.5" x14ac:dyDescent="0.25">
      <c r="B10374" s="25"/>
      <c r="C10374" s="33"/>
      <c r="D10374" s="1"/>
      <c r="E10374" s="1"/>
      <c r="F10374" s="34"/>
      <c r="G10374" s="2"/>
      <c r="H10374" s="44">
        <f t="shared" ref="H10374:H10437" si="167">F10374*ROUND(G10374,4)</f>
        <v>0</v>
      </c>
    </row>
    <row r="10375" spans="2:8" ht="12.5" x14ac:dyDescent="0.25">
      <c r="B10375" s="25"/>
      <c r="C10375" s="33"/>
      <c r="D10375" s="1"/>
      <c r="E10375" s="1"/>
      <c r="F10375" s="34"/>
      <c r="G10375" s="2"/>
      <c r="H10375" s="44">
        <f t="shared" si="167"/>
        <v>0</v>
      </c>
    </row>
    <row r="10376" spans="2:8" ht="12.5" x14ac:dyDescent="0.25">
      <c r="B10376" s="25"/>
      <c r="C10376" s="33"/>
      <c r="D10376" s="1"/>
      <c r="E10376" s="1"/>
      <c r="F10376" s="34"/>
      <c r="G10376" s="2"/>
      <c r="H10376" s="44">
        <f t="shared" si="167"/>
        <v>0</v>
      </c>
    </row>
    <row r="10377" spans="2:8" ht="12.5" x14ac:dyDescent="0.25">
      <c r="B10377" s="25"/>
      <c r="C10377" s="33"/>
      <c r="D10377" s="1"/>
      <c r="E10377" s="1"/>
      <c r="F10377" s="34"/>
      <c r="G10377" s="2"/>
      <c r="H10377" s="44">
        <f t="shared" si="167"/>
        <v>0</v>
      </c>
    </row>
    <row r="10378" spans="2:8" ht="12.5" x14ac:dyDescent="0.25">
      <c r="B10378" s="25"/>
      <c r="C10378" s="33"/>
      <c r="D10378" s="1"/>
      <c r="E10378" s="1"/>
      <c r="F10378" s="34"/>
      <c r="G10378" s="2"/>
      <c r="H10378" s="44">
        <f t="shared" si="167"/>
        <v>0</v>
      </c>
    </row>
    <row r="10379" spans="2:8" ht="12.5" x14ac:dyDescent="0.25">
      <c r="B10379" s="25"/>
      <c r="C10379" s="33"/>
      <c r="D10379" s="1"/>
      <c r="E10379" s="1"/>
      <c r="F10379" s="34"/>
      <c r="G10379" s="2"/>
      <c r="H10379" s="44">
        <f t="shared" si="167"/>
        <v>0</v>
      </c>
    </row>
    <row r="10380" spans="2:8" ht="12.5" x14ac:dyDescent="0.25">
      <c r="B10380" s="25"/>
      <c r="C10380" s="33"/>
      <c r="D10380" s="1"/>
      <c r="E10380" s="1"/>
      <c r="F10380" s="34"/>
      <c r="G10380" s="2"/>
      <c r="H10380" s="44">
        <f t="shared" si="167"/>
        <v>0</v>
      </c>
    </row>
    <row r="10381" spans="2:8" ht="12.5" x14ac:dyDescent="0.25">
      <c r="B10381" s="25"/>
      <c r="C10381" s="33"/>
      <c r="D10381" s="1"/>
      <c r="E10381" s="1"/>
      <c r="F10381" s="34"/>
      <c r="G10381" s="2"/>
      <c r="H10381" s="44">
        <f t="shared" si="167"/>
        <v>0</v>
      </c>
    </row>
    <row r="10382" spans="2:8" ht="12.5" x14ac:dyDescent="0.25">
      <c r="B10382" s="25"/>
      <c r="C10382" s="33"/>
      <c r="D10382" s="1"/>
      <c r="E10382" s="1"/>
      <c r="F10382" s="34"/>
      <c r="G10382" s="2"/>
      <c r="H10382" s="44">
        <f t="shared" si="167"/>
        <v>0</v>
      </c>
    </row>
    <row r="10383" spans="2:8" ht="12.5" x14ac:dyDescent="0.25">
      <c r="B10383" s="25"/>
      <c r="C10383" s="33"/>
      <c r="D10383" s="1"/>
      <c r="E10383" s="1"/>
      <c r="F10383" s="34"/>
      <c r="G10383" s="2"/>
      <c r="H10383" s="44">
        <f t="shared" si="167"/>
        <v>0</v>
      </c>
    </row>
    <row r="10384" spans="2:8" ht="12.5" x14ac:dyDescent="0.25">
      <c r="B10384" s="25"/>
      <c r="C10384" s="33"/>
      <c r="D10384" s="1"/>
      <c r="E10384" s="1"/>
      <c r="F10384" s="34"/>
      <c r="G10384" s="2"/>
      <c r="H10384" s="44">
        <f t="shared" si="167"/>
        <v>0</v>
      </c>
    </row>
    <row r="10385" spans="2:8" ht="12.5" x14ac:dyDescent="0.25">
      <c r="B10385" s="25"/>
      <c r="C10385" s="33"/>
      <c r="D10385" s="1"/>
      <c r="E10385" s="1"/>
      <c r="F10385" s="34"/>
      <c r="G10385" s="2"/>
      <c r="H10385" s="44">
        <f t="shared" si="167"/>
        <v>0</v>
      </c>
    </row>
    <row r="10386" spans="2:8" ht="12.5" x14ac:dyDescent="0.25">
      <c r="B10386" s="25"/>
      <c r="C10386" s="33"/>
      <c r="D10386" s="1"/>
      <c r="E10386" s="1"/>
      <c r="F10386" s="34"/>
      <c r="G10386" s="2"/>
      <c r="H10386" s="44">
        <f t="shared" si="167"/>
        <v>0</v>
      </c>
    </row>
    <row r="10387" spans="2:8" ht="12.5" x14ac:dyDescent="0.25">
      <c r="B10387" s="25"/>
      <c r="C10387" s="33"/>
      <c r="D10387" s="1"/>
      <c r="E10387" s="1"/>
      <c r="F10387" s="34"/>
      <c r="G10387" s="2"/>
      <c r="H10387" s="44">
        <f t="shared" si="167"/>
        <v>0</v>
      </c>
    </row>
    <row r="10388" spans="2:8" ht="12.5" x14ac:dyDescent="0.25">
      <c r="B10388" s="25"/>
      <c r="C10388" s="33"/>
      <c r="D10388" s="1"/>
      <c r="E10388" s="1"/>
      <c r="F10388" s="34"/>
      <c r="G10388" s="2"/>
      <c r="H10388" s="44">
        <f t="shared" si="167"/>
        <v>0</v>
      </c>
    </row>
    <row r="10389" spans="2:8" ht="12.5" x14ac:dyDescent="0.25">
      <c r="B10389" s="25"/>
      <c r="C10389" s="33"/>
      <c r="D10389" s="1"/>
      <c r="E10389" s="1"/>
      <c r="F10389" s="34"/>
      <c r="G10389" s="2"/>
      <c r="H10389" s="44">
        <f t="shared" si="167"/>
        <v>0</v>
      </c>
    </row>
    <row r="10390" spans="2:8" ht="12.5" x14ac:dyDescent="0.25">
      <c r="B10390" s="25"/>
      <c r="C10390" s="33"/>
      <c r="D10390" s="1"/>
      <c r="E10390" s="1"/>
      <c r="F10390" s="34"/>
      <c r="G10390" s="2"/>
      <c r="H10390" s="44">
        <f t="shared" si="167"/>
        <v>0</v>
      </c>
    </row>
    <row r="10391" spans="2:8" ht="12.5" x14ac:dyDescent="0.25">
      <c r="B10391" s="25"/>
      <c r="C10391" s="33"/>
      <c r="D10391" s="1"/>
      <c r="E10391" s="1"/>
      <c r="F10391" s="34"/>
      <c r="G10391" s="2"/>
      <c r="H10391" s="44">
        <f t="shared" si="167"/>
        <v>0</v>
      </c>
    </row>
    <row r="10392" spans="2:8" ht="12.5" x14ac:dyDescent="0.25">
      <c r="B10392" s="25"/>
      <c r="C10392" s="33"/>
      <c r="D10392" s="1"/>
      <c r="E10392" s="1"/>
      <c r="F10392" s="34"/>
      <c r="G10392" s="2"/>
      <c r="H10392" s="44">
        <f t="shared" si="167"/>
        <v>0</v>
      </c>
    </row>
    <row r="10393" spans="2:8" ht="12.5" x14ac:dyDescent="0.25">
      <c r="B10393" s="25"/>
      <c r="C10393" s="33"/>
      <c r="D10393" s="1"/>
      <c r="E10393" s="1"/>
      <c r="F10393" s="34"/>
      <c r="G10393" s="2"/>
      <c r="H10393" s="44">
        <f t="shared" si="167"/>
        <v>0</v>
      </c>
    </row>
    <row r="10394" spans="2:8" ht="12.5" x14ac:dyDescent="0.25">
      <c r="B10394" s="25"/>
      <c r="C10394" s="33"/>
      <c r="D10394" s="1"/>
      <c r="E10394" s="1"/>
      <c r="F10394" s="34"/>
      <c r="G10394" s="2"/>
      <c r="H10394" s="44">
        <f t="shared" si="167"/>
        <v>0</v>
      </c>
    </row>
    <row r="10395" spans="2:8" ht="12.5" x14ac:dyDescent="0.25">
      <c r="B10395" s="25"/>
      <c r="C10395" s="33"/>
      <c r="D10395" s="1"/>
      <c r="E10395" s="1"/>
      <c r="F10395" s="34"/>
      <c r="G10395" s="2"/>
      <c r="H10395" s="44">
        <f t="shared" si="167"/>
        <v>0</v>
      </c>
    </row>
    <row r="10396" spans="2:8" ht="12.5" x14ac:dyDescent="0.25">
      <c r="B10396" s="25"/>
      <c r="C10396" s="33"/>
      <c r="D10396" s="1"/>
      <c r="E10396" s="1"/>
      <c r="F10396" s="34"/>
      <c r="G10396" s="2"/>
      <c r="H10396" s="44">
        <f t="shared" si="167"/>
        <v>0</v>
      </c>
    </row>
    <row r="10397" spans="2:8" ht="12.5" x14ac:dyDescent="0.25">
      <c r="B10397" s="25"/>
      <c r="C10397" s="33"/>
      <c r="D10397" s="1"/>
      <c r="E10397" s="1"/>
      <c r="F10397" s="34"/>
      <c r="G10397" s="2"/>
      <c r="H10397" s="44">
        <f t="shared" si="167"/>
        <v>0</v>
      </c>
    </row>
    <row r="10398" spans="2:8" ht="12.5" x14ac:dyDescent="0.25">
      <c r="B10398" s="25"/>
      <c r="C10398" s="33"/>
      <c r="D10398" s="1"/>
      <c r="E10398" s="1"/>
      <c r="F10398" s="34"/>
      <c r="G10398" s="2"/>
      <c r="H10398" s="44">
        <f t="shared" si="167"/>
        <v>0</v>
      </c>
    </row>
    <row r="10399" spans="2:8" ht="12.5" x14ac:dyDescent="0.25">
      <c r="B10399" s="25"/>
      <c r="C10399" s="33"/>
      <c r="D10399" s="1"/>
      <c r="E10399" s="1"/>
      <c r="F10399" s="34"/>
      <c r="G10399" s="2"/>
      <c r="H10399" s="44">
        <f t="shared" si="167"/>
        <v>0</v>
      </c>
    </row>
    <row r="10400" spans="2:8" ht="12.5" x14ac:dyDescent="0.25">
      <c r="B10400" s="25"/>
      <c r="C10400" s="33"/>
      <c r="D10400" s="1"/>
      <c r="E10400" s="1"/>
      <c r="F10400" s="34"/>
      <c r="G10400" s="2"/>
      <c r="H10400" s="44">
        <f t="shared" si="167"/>
        <v>0</v>
      </c>
    </row>
    <row r="10401" spans="2:8" ht="12.5" x14ac:dyDescent="0.25">
      <c r="B10401" s="25"/>
      <c r="C10401" s="33"/>
      <c r="D10401" s="1"/>
      <c r="E10401" s="1"/>
      <c r="F10401" s="34"/>
      <c r="G10401" s="2"/>
      <c r="H10401" s="44">
        <f t="shared" si="167"/>
        <v>0</v>
      </c>
    </row>
    <row r="10402" spans="2:8" ht="12.5" x14ac:dyDescent="0.25">
      <c r="B10402" s="25"/>
      <c r="C10402" s="33"/>
      <c r="D10402" s="1"/>
      <c r="E10402" s="1"/>
      <c r="F10402" s="34"/>
      <c r="G10402" s="2"/>
      <c r="H10402" s="44">
        <f t="shared" si="167"/>
        <v>0</v>
      </c>
    </row>
    <row r="10403" spans="2:8" ht="12.5" x14ac:dyDescent="0.25">
      <c r="B10403" s="25"/>
      <c r="C10403" s="33"/>
      <c r="D10403" s="1"/>
      <c r="E10403" s="1"/>
      <c r="F10403" s="34"/>
      <c r="G10403" s="2"/>
      <c r="H10403" s="44">
        <f t="shared" si="167"/>
        <v>0</v>
      </c>
    </row>
    <row r="10404" spans="2:8" ht="12.5" x14ac:dyDescent="0.25">
      <c r="B10404" s="25"/>
      <c r="C10404" s="33"/>
      <c r="D10404" s="1"/>
      <c r="E10404" s="1"/>
      <c r="F10404" s="34"/>
      <c r="G10404" s="2"/>
      <c r="H10404" s="44">
        <f t="shared" si="167"/>
        <v>0</v>
      </c>
    </row>
    <row r="10405" spans="2:8" ht="12.5" x14ac:dyDescent="0.25">
      <c r="B10405" s="25"/>
      <c r="C10405" s="33"/>
      <c r="D10405" s="1"/>
      <c r="E10405" s="1"/>
      <c r="F10405" s="34"/>
      <c r="G10405" s="2"/>
      <c r="H10405" s="44">
        <f t="shared" si="167"/>
        <v>0</v>
      </c>
    </row>
    <row r="10406" spans="2:8" ht="12.5" x14ac:dyDescent="0.25">
      <c r="B10406" s="25"/>
      <c r="C10406" s="33"/>
      <c r="D10406" s="1"/>
      <c r="E10406" s="1"/>
      <c r="F10406" s="34"/>
      <c r="G10406" s="2"/>
      <c r="H10406" s="44">
        <f t="shared" si="167"/>
        <v>0</v>
      </c>
    </row>
    <row r="10407" spans="2:8" ht="12.5" x14ac:dyDescent="0.25">
      <c r="B10407" s="25"/>
      <c r="C10407" s="33"/>
      <c r="D10407" s="1"/>
      <c r="E10407" s="1"/>
      <c r="F10407" s="34"/>
      <c r="G10407" s="2"/>
      <c r="H10407" s="44">
        <f t="shared" si="167"/>
        <v>0</v>
      </c>
    </row>
    <row r="10408" spans="2:8" ht="12.5" x14ac:dyDescent="0.25">
      <c r="B10408" s="25"/>
      <c r="C10408" s="33"/>
      <c r="D10408" s="1"/>
      <c r="E10408" s="1"/>
      <c r="F10408" s="34"/>
      <c r="G10408" s="2"/>
      <c r="H10408" s="44">
        <f t="shared" si="167"/>
        <v>0</v>
      </c>
    </row>
    <row r="10409" spans="2:8" ht="12.5" x14ac:dyDescent="0.25">
      <c r="B10409" s="25"/>
      <c r="C10409" s="33"/>
      <c r="D10409" s="1"/>
      <c r="E10409" s="1"/>
      <c r="F10409" s="34"/>
      <c r="G10409" s="2"/>
      <c r="H10409" s="44">
        <f t="shared" si="167"/>
        <v>0</v>
      </c>
    </row>
    <row r="10410" spans="2:8" ht="12.5" x14ac:dyDescent="0.25">
      <c r="B10410" s="25"/>
      <c r="C10410" s="33"/>
      <c r="D10410" s="1"/>
      <c r="E10410" s="1"/>
      <c r="F10410" s="34"/>
      <c r="G10410" s="2"/>
      <c r="H10410" s="44">
        <f t="shared" si="167"/>
        <v>0</v>
      </c>
    </row>
    <row r="10411" spans="2:8" ht="12.5" x14ac:dyDescent="0.25">
      <c r="B10411" s="25"/>
      <c r="C10411" s="33"/>
      <c r="D10411" s="1"/>
      <c r="E10411" s="1"/>
      <c r="F10411" s="34"/>
      <c r="G10411" s="2"/>
      <c r="H10411" s="44">
        <f t="shared" si="167"/>
        <v>0</v>
      </c>
    </row>
    <row r="10412" spans="2:8" ht="12.5" x14ac:dyDescent="0.25">
      <c r="B10412" s="25"/>
      <c r="C10412" s="33"/>
      <c r="D10412" s="1"/>
      <c r="E10412" s="1"/>
      <c r="F10412" s="34"/>
      <c r="G10412" s="2"/>
      <c r="H10412" s="44">
        <f t="shared" si="167"/>
        <v>0</v>
      </c>
    </row>
    <row r="10413" spans="2:8" ht="12.5" x14ac:dyDescent="0.25">
      <c r="B10413" s="25"/>
      <c r="C10413" s="33"/>
      <c r="D10413" s="1"/>
      <c r="E10413" s="1"/>
      <c r="F10413" s="34"/>
      <c r="G10413" s="2"/>
      <c r="H10413" s="44">
        <f t="shared" si="167"/>
        <v>0</v>
      </c>
    </row>
    <row r="10414" spans="2:8" ht="12.5" x14ac:dyDescent="0.25">
      <c r="B10414" s="25"/>
      <c r="C10414" s="33"/>
      <c r="D10414" s="1"/>
      <c r="E10414" s="1"/>
      <c r="F10414" s="34"/>
      <c r="G10414" s="2"/>
      <c r="H10414" s="44">
        <f t="shared" si="167"/>
        <v>0</v>
      </c>
    </row>
    <row r="10415" spans="2:8" ht="12.5" x14ac:dyDescent="0.25">
      <c r="B10415" s="25"/>
      <c r="C10415" s="33"/>
      <c r="D10415" s="1"/>
      <c r="E10415" s="1"/>
      <c r="F10415" s="34"/>
      <c r="G10415" s="2"/>
      <c r="H10415" s="44">
        <f t="shared" si="167"/>
        <v>0</v>
      </c>
    </row>
    <row r="10416" spans="2:8" ht="12.5" x14ac:dyDescent="0.25">
      <c r="B10416" s="25"/>
      <c r="C10416" s="33"/>
      <c r="D10416" s="1"/>
      <c r="E10416" s="1"/>
      <c r="F10416" s="34"/>
      <c r="G10416" s="2"/>
      <c r="H10416" s="44">
        <f t="shared" si="167"/>
        <v>0</v>
      </c>
    </row>
    <row r="10417" spans="2:8" ht="12.5" x14ac:dyDescent="0.25">
      <c r="B10417" s="25"/>
      <c r="C10417" s="33"/>
      <c r="D10417" s="1"/>
      <c r="E10417" s="1"/>
      <c r="F10417" s="34"/>
      <c r="G10417" s="2"/>
      <c r="H10417" s="44">
        <f t="shared" si="167"/>
        <v>0</v>
      </c>
    </row>
    <row r="10418" spans="2:8" ht="12.5" x14ac:dyDescent="0.25">
      <c r="B10418" s="25"/>
      <c r="C10418" s="33"/>
      <c r="D10418" s="1"/>
      <c r="E10418" s="1"/>
      <c r="F10418" s="34"/>
      <c r="G10418" s="2"/>
      <c r="H10418" s="44">
        <f t="shared" si="167"/>
        <v>0</v>
      </c>
    </row>
    <row r="10419" spans="2:8" ht="12.5" x14ac:dyDescent="0.25">
      <c r="B10419" s="25"/>
      <c r="C10419" s="33"/>
      <c r="D10419" s="1"/>
      <c r="E10419" s="1"/>
      <c r="F10419" s="34"/>
      <c r="G10419" s="2"/>
      <c r="H10419" s="44">
        <f t="shared" si="167"/>
        <v>0</v>
      </c>
    </row>
    <row r="10420" spans="2:8" ht="12.5" x14ac:dyDescent="0.25">
      <c r="B10420" s="25"/>
      <c r="C10420" s="33"/>
      <c r="D10420" s="1"/>
      <c r="E10420" s="1"/>
      <c r="F10420" s="34"/>
      <c r="G10420" s="2"/>
      <c r="H10420" s="44">
        <f t="shared" si="167"/>
        <v>0</v>
      </c>
    </row>
    <row r="10421" spans="2:8" ht="12.5" x14ac:dyDescent="0.25">
      <c r="B10421" s="25"/>
      <c r="C10421" s="33"/>
      <c r="D10421" s="1"/>
      <c r="E10421" s="1"/>
      <c r="F10421" s="34"/>
      <c r="G10421" s="2"/>
      <c r="H10421" s="44">
        <f t="shared" si="167"/>
        <v>0</v>
      </c>
    </row>
    <row r="10422" spans="2:8" ht="12.5" x14ac:dyDescent="0.25">
      <c r="B10422" s="25"/>
      <c r="C10422" s="33"/>
      <c r="D10422" s="1"/>
      <c r="E10422" s="1"/>
      <c r="F10422" s="34"/>
      <c r="G10422" s="2"/>
      <c r="H10422" s="44">
        <f t="shared" si="167"/>
        <v>0</v>
      </c>
    </row>
    <row r="10423" spans="2:8" ht="12.5" x14ac:dyDescent="0.25">
      <c r="B10423" s="25"/>
      <c r="C10423" s="33"/>
      <c r="D10423" s="1"/>
      <c r="E10423" s="1"/>
      <c r="F10423" s="34"/>
      <c r="G10423" s="2"/>
      <c r="H10423" s="44">
        <f t="shared" si="167"/>
        <v>0</v>
      </c>
    </row>
    <row r="10424" spans="2:8" ht="12.5" x14ac:dyDescent="0.25">
      <c r="B10424" s="25"/>
      <c r="C10424" s="33"/>
      <c r="D10424" s="1"/>
      <c r="E10424" s="1"/>
      <c r="F10424" s="34"/>
      <c r="G10424" s="2"/>
      <c r="H10424" s="44">
        <f t="shared" si="167"/>
        <v>0</v>
      </c>
    </row>
    <row r="10425" spans="2:8" ht="12.5" x14ac:dyDescent="0.25">
      <c r="B10425" s="25"/>
      <c r="C10425" s="33"/>
      <c r="D10425" s="1"/>
      <c r="E10425" s="1"/>
      <c r="F10425" s="34"/>
      <c r="G10425" s="2"/>
      <c r="H10425" s="44">
        <f t="shared" si="167"/>
        <v>0</v>
      </c>
    </row>
    <row r="10426" spans="2:8" ht="12.5" x14ac:dyDescent="0.25">
      <c r="B10426" s="25"/>
      <c r="C10426" s="33"/>
      <c r="D10426" s="1"/>
      <c r="E10426" s="1"/>
      <c r="F10426" s="34"/>
      <c r="G10426" s="2"/>
      <c r="H10426" s="44">
        <f t="shared" si="167"/>
        <v>0</v>
      </c>
    </row>
    <row r="10427" spans="2:8" ht="12.5" x14ac:dyDescent="0.25">
      <c r="B10427" s="25"/>
      <c r="C10427" s="33"/>
      <c r="D10427" s="1"/>
      <c r="E10427" s="1"/>
      <c r="F10427" s="34"/>
      <c r="G10427" s="2"/>
      <c r="H10427" s="44">
        <f t="shared" si="167"/>
        <v>0</v>
      </c>
    </row>
    <row r="10428" spans="2:8" ht="12.5" x14ac:dyDescent="0.25">
      <c r="B10428" s="25"/>
      <c r="C10428" s="33"/>
      <c r="D10428" s="1"/>
      <c r="E10428" s="1"/>
      <c r="F10428" s="34"/>
      <c r="G10428" s="2"/>
      <c r="H10428" s="44">
        <f t="shared" si="167"/>
        <v>0</v>
      </c>
    </row>
    <row r="10429" spans="2:8" ht="12.5" x14ac:dyDescent="0.25">
      <c r="B10429" s="25"/>
      <c r="C10429" s="33"/>
      <c r="D10429" s="1"/>
      <c r="E10429" s="1"/>
      <c r="F10429" s="34"/>
      <c r="G10429" s="2"/>
      <c r="H10429" s="44">
        <f t="shared" si="167"/>
        <v>0</v>
      </c>
    </row>
    <row r="10430" spans="2:8" ht="12.5" x14ac:dyDescent="0.25">
      <c r="B10430" s="25"/>
      <c r="C10430" s="33"/>
      <c r="D10430" s="1"/>
      <c r="E10430" s="1"/>
      <c r="F10430" s="34"/>
      <c r="G10430" s="2"/>
      <c r="H10430" s="44">
        <f t="shared" si="167"/>
        <v>0</v>
      </c>
    </row>
    <row r="10431" spans="2:8" ht="12.5" x14ac:dyDescent="0.25">
      <c r="B10431" s="25"/>
      <c r="C10431" s="33"/>
      <c r="D10431" s="1"/>
      <c r="E10431" s="1"/>
      <c r="F10431" s="34"/>
      <c r="G10431" s="2"/>
      <c r="H10431" s="44">
        <f t="shared" si="167"/>
        <v>0</v>
      </c>
    </row>
    <row r="10432" spans="2:8" ht="12.5" x14ac:dyDescent="0.25">
      <c r="B10432" s="25"/>
      <c r="C10432" s="33"/>
      <c r="D10432" s="1"/>
      <c r="E10432" s="1"/>
      <c r="F10432" s="34"/>
      <c r="G10432" s="2"/>
      <c r="H10432" s="44">
        <f t="shared" si="167"/>
        <v>0</v>
      </c>
    </row>
    <row r="10433" spans="2:8" ht="12.5" x14ac:dyDescent="0.25">
      <c r="B10433" s="25"/>
      <c r="C10433" s="33"/>
      <c r="D10433" s="1"/>
      <c r="E10433" s="1"/>
      <c r="F10433" s="34"/>
      <c r="G10433" s="2"/>
      <c r="H10433" s="44">
        <f t="shared" si="167"/>
        <v>0</v>
      </c>
    </row>
    <row r="10434" spans="2:8" ht="12.5" x14ac:dyDescent="0.25">
      <c r="B10434" s="25"/>
      <c r="C10434" s="33"/>
      <c r="D10434" s="1"/>
      <c r="E10434" s="1"/>
      <c r="F10434" s="34"/>
      <c r="G10434" s="2"/>
      <c r="H10434" s="44">
        <f t="shared" si="167"/>
        <v>0</v>
      </c>
    </row>
    <row r="10435" spans="2:8" ht="12.5" x14ac:dyDescent="0.25">
      <c r="B10435" s="25"/>
      <c r="C10435" s="33"/>
      <c r="D10435" s="1"/>
      <c r="E10435" s="1"/>
      <c r="F10435" s="34"/>
      <c r="G10435" s="2"/>
      <c r="H10435" s="44">
        <f t="shared" si="167"/>
        <v>0</v>
      </c>
    </row>
    <row r="10436" spans="2:8" ht="12.5" x14ac:dyDescent="0.25">
      <c r="B10436" s="25"/>
      <c r="C10436" s="33"/>
      <c r="D10436" s="1"/>
      <c r="E10436" s="1"/>
      <c r="F10436" s="34"/>
      <c r="G10436" s="2"/>
      <c r="H10436" s="44">
        <f t="shared" si="167"/>
        <v>0</v>
      </c>
    </row>
    <row r="10437" spans="2:8" ht="12.5" x14ac:dyDescent="0.25">
      <c r="B10437" s="25"/>
      <c r="C10437" s="33"/>
      <c r="D10437" s="1"/>
      <c r="E10437" s="1"/>
      <c r="F10437" s="34"/>
      <c r="G10437" s="2"/>
      <c r="H10437" s="44">
        <f t="shared" si="167"/>
        <v>0</v>
      </c>
    </row>
    <row r="10438" spans="2:8" ht="12.5" x14ac:dyDescent="0.25">
      <c r="B10438" s="25"/>
      <c r="C10438" s="33"/>
      <c r="D10438" s="1"/>
      <c r="E10438" s="1"/>
      <c r="F10438" s="34"/>
      <c r="G10438" s="2"/>
      <c r="H10438" s="44">
        <f t="shared" ref="H10438:H10501" si="168">F10438*ROUND(G10438,4)</f>
        <v>0</v>
      </c>
    </row>
    <row r="10439" spans="2:8" ht="12.5" x14ac:dyDescent="0.25">
      <c r="B10439" s="25"/>
      <c r="C10439" s="33"/>
      <c r="D10439" s="1"/>
      <c r="E10439" s="1"/>
      <c r="F10439" s="34"/>
      <c r="G10439" s="2"/>
      <c r="H10439" s="44">
        <f t="shared" si="168"/>
        <v>0</v>
      </c>
    </row>
    <row r="10440" spans="2:8" ht="12.5" x14ac:dyDescent="0.25">
      <c r="B10440" s="25"/>
      <c r="C10440" s="33"/>
      <c r="D10440" s="1"/>
      <c r="E10440" s="1"/>
      <c r="F10440" s="34"/>
      <c r="G10440" s="2"/>
      <c r="H10440" s="44">
        <f t="shared" si="168"/>
        <v>0</v>
      </c>
    </row>
    <row r="10441" spans="2:8" ht="12.5" x14ac:dyDescent="0.25">
      <c r="B10441" s="25"/>
      <c r="C10441" s="33"/>
      <c r="D10441" s="1"/>
      <c r="E10441" s="1"/>
      <c r="F10441" s="34"/>
      <c r="G10441" s="2"/>
      <c r="H10441" s="44">
        <f t="shared" si="168"/>
        <v>0</v>
      </c>
    </row>
    <row r="10442" spans="2:8" ht="12.5" x14ac:dyDescent="0.25">
      <c r="B10442" s="25"/>
      <c r="C10442" s="33"/>
      <c r="D10442" s="1"/>
      <c r="E10442" s="1"/>
      <c r="F10442" s="34"/>
      <c r="G10442" s="2"/>
      <c r="H10442" s="44">
        <f t="shared" si="168"/>
        <v>0</v>
      </c>
    </row>
    <row r="10443" spans="2:8" ht="12.5" x14ac:dyDescent="0.25">
      <c r="B10443" s="25"/>
      <c r="C10443" s="33"/>
      <c r="D10443" s="1"/>
      <c r="E10443" s="1"/>
      <c r="F10443" s="34"/>
      <c r="G10443" s="2"/>
      <c r="H10443" s="44">
        <f t="shared" si="168"/>
        <v>0</v>
      </c>
    </row>
    <row r="10444" spans="2:8" ht="12.5" x14ac:dyDescent="0.25">
      <c r="B10444" s="25"/>
      <c r="C10444" s="33"/>
      <c r="D10444" s="1"/>
      <c r="E10444" s="1"/>
      <c r="F10444" s="34"/>
      <c r="G10444" s="2"/>
      <c r="H10444" s="44">
        <f t="shared" si="168"/>
        <v>0</v>
      </c>
    </row>
    <row r="10445" spans="2:8" ht="12.5" x14ac:dyDescent="0.25">
      <c r="B10445" s="25"/>
      <c r="C10445" s="33"/>
      <c r="D10445" s="1"/>
      <c r="E10445" s="1"/>
      <c r="F10445" s="34"/>
      <c r="G10445" s="2"/>
      <c r="H10445" s="44">
        <f t="shared" si="168"/>
        <v>0</v>
      </c>
    </row>
    <row r="10446" spans="2:8" ht="12.5" x14ac:dyDescent="0.25">
      <c r="B10446" s="25"/>
      <c r="C10446" s="33"/>
      <c r="D10446" s="1"/>
      <c r="E10446" s="1"/>
      <c r="F10446" s="34"/>
      <c r="G10446" s="2"/>
      <c r="H10446" s="44">
        <f t="shared" si="168"/>
        <v>0</v>
      </c>
    </row>
    <row r="10447" spans="2:8" ht="12.5" x14ac:dyDescent="0.25">
      <c r="B10447" s="25"/>
      <c r="C10447" s="33"/>
      <c r="D10447" s="1"/>
      <c r="E10447" s="1"/>
      <c r="F10447" s="34"/>
      <c r="G10447" s="2"/>
      <c r="H10447" s="44">
        <f t="shared" si="168"/>
        <v>0</v>
      </c>
    </row>
    <row r="10448" spans="2:8" ht="12.5" x14ac:dyDescent="0.25">
      <c r="B10448" s="25"/>
      <c r="C10448" s="33"/>
      <c r="D10448" s="1"/>
      <c r="E10448" s="1"/>
      <c r="F10448" s="34"/>
      <c r="G10448" s="2"/>
      <c r="H10448" s="44">
        <f t="shared" si="168"/>
        <v>0</v>
      </c>
    </row>
    <row r="10449" spans="2:8" ht="12.5" x14ac:dyDescent="0.25">
      <c r="B10449" s="25"/>
      <c r="C10449" s="33"/>
      <c r="D10449" s="1"/>
      <c r="E10449" s="1"/>
      <c r="F10449" s="34"/>
      <c r="G10449" s="2"/>
      <c r="H10449" s="44">
        <f t="shared" si="168"/>
        <v>0</v>
      </c>
    </row>
    <row r="10450" spans="2:8" ht="12.5" x14ac:dyDescent="0.25">
      <c r="B10450" s="25"/>
      <c r="C10450" s="33"/>
      <c r="D10450" s="1"/>
      <c r="E10450" s="1"/>
      <c r="F10450" s="34"/>
      <c r="G10450" s="2"/>
      <c r="H10450" s="44">
        <f t="shared" si="168"/>
        <v>0</v>
      </c>
    </row>
    <row r="10451" spans="2:8" ht="12.5" x14ac:dyDescent="0.25">
      <c r="B10451" s="25"/>
      <c r="C10451" s="33"/>
      <c r="D10451" s="1"/>
      <c r="E10451" s="1"/>
      <c r="F10451" s="34"/>
      <c r="G10451" s="2"/>
      <c r="H10451" s="44">
        <f t="shared" si="168"/>
        <v>0</v>
      </c>
    </row>
    <row r="10452" spans="2:8" ht="12.5" x14ac:dyDescent="0.25">
      <c r="B10452" s="25"/>
      <c r="C10452" s="33"/>
      <c r="D10452" s="1"/>
      <c r="E10452" s="1"/>
      <c r="F10452" s="34"/>
      <c r="G10452" s="2"/>
      <c r="H10452" s="44">
        <f t="shared" si="168"/>
        <v>0</v>
      </c>
    </row>
    <row r="10453" spans="2:8" ht="12.5" x14ac:dyDescent="0.25">
      <c r="B10453" s="25"/>
      <c r="C10453" s="33"/>
      <c r="D10453" s="1"/>
      <c r="E10453" s="1"/>
      <c r="F10453" s="34"/>
      <c r="G10453" s="2"/>
      <c r="H10453" s="44">
        <f t="shared" si="168"/>
        <v>0</v>
      </c>
    </row>
    <row r="10454" spans="2:8" ht="12.5" x14ac:dyDescent="0.25">
      <c r="B10454" s="25"/>
      <c r="C10454" s="33"/>
      <c r="D10454" s="1"/>
      <c r="E10454" s="1"/>
      <c r="F10454" s="34"/>
      <c r="G10454" s="2"/>
      <c r="H10454" s="44">
        <f t="shared" si="168"/>
        <v>0</v>
      </c>
    </row>
    <row r="10455" spans="2:8" ht="12.5" x14ac:dyDescent="0.25">
      <c r="B10455" s="25"/>
      <c r="C10455" s="33"/>
      <c r="D10455" s="1"/>
      <c r="E10455" s="1"/>
      <c r="F10455" s="34"/>
      <c r="G10455" s="2"/>
      <c r="H10455" s="44">
        <f t="shared" si="168"/>
        <v>0</v>
      </c>
    </row>
    <row r="10456" spans="2:8" ht="12.5" x14ac:dyDescent="0.25">
      <c r="B10456" s="25"/>
      <c r="C10456" s="33"/>
      <c r="D10456" s="1"/>
      <c r="E10456" s="1"/>
      <c r="F10456" s="34"/>
      <c r="G10456" s="2"/>
      <c r="H10456" s="44">
        <f t="shared" si="168"/>
        <v>0</v>
      </c>
    </row>
    <row r="10457" spans="2:8" ht="12.5" x14ac:dyDescent="0.25">
      <c r="B10457" s="25"/>
      <c r="C10457" s="33"/>
      <c r="D10457" s="1"/>
      <c r="E10457" s="1"/>
      <c r="F10457" s="34"/>
      <c r="G10457" s="2"/>
      <c r="H10457" s="44">
        <f t="shared" si="168"/>
        <v>0</v>
      </c>
    </row>
    <row r="10458" spans="2:8" ht="12.5" x14ac:dyDescent="0.25">
      <c r="B10458" s="25"/>
      <c r="C10458" s="33"/>
      <c r="D10458" s="1"/>
      <c r="E10458" s="1"/>
      <c r="F10458" s="34"/>
      <c r="G10458" s="2"/>
      <c r="H10458" s="44">
        <f t="shared" si="168"/>
        <v>0</v>
      </c>
    </row>
    <row r="10459" spans="2:8" ht="12.5" x14ac:dyDescent="0.25">
      <c r="B10459" s="25"/>
      <c r="C10459" s="33"/>
      <c r="D10459" s="1"/>
      <c r="E10459" s="1"/>
      <c r="F10459" s="34"/>
      <c r="G10459" s="2"/>
      <c r="H10459" s="44">
        <f t="shared" si="168"/>
        <v>0</v>
      </c>
    </row>
    <row r="10460" spans="2:8" ht="12.5" x14ac:dyDescent="0.25">
      <c r="B10460" s="25"/>
      <c r="C10460" s="33"/>
      <c r="D10460" s="1"/>
      <c r="E10460" s="1"/>
      <c r="F10460" s="34"/>
      <c r="G10460" s="2"/>
      <c r="H10460" s="44">
        <f t="shared" si="168"/>
        <v>0</v>
      </c>
    </row>
    <row r="10461" spans="2:8" ht="12.5" x14ac:dyDescent="0.25">
      <c r="B10461" s="25"/>
      <c r="C10461" s="33"/>
      <c r="D10461" s="1"/>
      <c r="E10461" s="1"/>
      <c r="F10461" s="34"/>
      <c r="G10461" s="2"/>
      <c r="H10461" s="44">
        <f t="shared" si="168"/>
        <v>0</v>
      </c>
    </row>
    <row r="10462" spans="2:8" ht="12.5" x14ac:dyDescent="0.25">
      <c r="B10462" s="25"/>
      <c r="C10462" s="33"/>
      <c r="D10462" s="1"/>
      <c r="E10462" s="1"/>
      <c r="F10462" s="34"/>
      <c r="G10462" s="2"/>
      <c r="H10462" s="44">
        <f t="shared" si="168"/>
        <v>0</v>
      </c>
    </row>
    <row r="10463" spans="2:8" ht="12.5" x14ac:dyDescent="0.25">
      <c r="B10463" s="25"/>
      <c r="C10463" s="33"/>
      <c r="D10463" s="1"/>
      <c r="E10463" s="1"/>
      <c r="F10463" s="34"/>
      <c r="G10463" s="2"/>
      <c r="H10463" s="44">
        <f t="shared" si="168"/>
        <v>0</v>
      </c>
    </row>
    <row r="10464" spans="2:8" ht="12.5" x14ac:dyDescent="0.25">
      <c r="B10464" s="25"/>
      <c r="C10464" s="33"/>
      <c r="D10464" s="1"/>
      <c r="E10464" s="1"/>
      <c r="F10464" s="34"/>
      <c r="G10464" s="2"/>
      <c r="H10464" s="44">
        <f t="shared" si="168"/>
        <v>0</v>
      </c>
    </row>
    <row r="10465" spans="2:8" ht="12.5" x14ac:dyDescent="0.25">
      <c r="B10465" s="25"/>
      <c r="C10465" s="33"/>
      <c r="D10465" s="1"/>
      <c r="E10465" s="1"/>
      <c r="F10465" s="34"/>
      <c r="G10465" s="2"/>
      <c r="H10465" s="44">
        <f t="shared" si="168"/>
        <v>0</v>
      </c>
    </row>
    <row r="10466" spans="2:8" ht="12.5" x14ac:dyDescent="0.25">
      <c r="B10466" s="25"/>
      <c r="C10466" s="33"/>
      <c r="D10466" s="1"/>
      <c r="E10466" s="1"/>
      <c r="F10466" s="34"/>
      <c r="G10466" s="2"/>
      <c r="H10466" s="44">
        <f t="shared" si="168"/>
        <v>0</v>
      </c>
    </row>
    <row r="10467" spans="2:8" ht="12.5" x14ac:dyDescent="0.25">
      <c r="B10467" s="25"/>
      <c r="C10467" s="33"/>
      <c r="D10467" s="1"/>
      <c r="E10467" s="1"/>
      <c r="F10467" s="34"/>
      <c r="G10467" s="2"/>
      <c r="H10467" s="44">
        <f t="shared" si="168"/>
        <v>0</v>
      </c>
    </row>
    <row r="10468" spans="2:8" ht="12.5" x14ac:dyDescent="0.25">
      <c r="B10468" s="25"/>
      <c r="C10468" s="33"/>
      <c r="D10468" s="1"/>
      <c r="E10468" s="1"/>
      <c r="F10468" s="34"/>
      <c r="G10468" s="2"/>
      <c r="H10468" s="44">
        <f t="shared" si="168"/>
        <v>0</v>
      </c>
    </row>
    <row r="10469" spans="2:8" ht="12.5" x14ac:dyDescent="0.25">
      <c r="B10469" s="25"/>
      <c r="C10469" s="33"/>
      <c r="D10469" s="1"/>
      <c r="E10469" s="1"/>
      <c r="F10469" s="34"/>
      <c r="G10469" s="2"/>
      <c r="H10469" s="44">
        <f t="shared" si="168"/>
        <v>0</v>
      </c>
    </row>
    <row r="10470" spans="2:8" ht="12.5" x14ac:dyDescent="0.25">
      <c r="B10470" s="25"/>
      <c r="C10470" s="33"/>
      <c r="D10470" s="1"/>
      <c r="E10470" s="1"/>
      <c r="F10470" s="34"/>
      <c r="G10470" s="2"/>
      <c r="H10470" s="44">
        <f t="shared" si="168"/>
        <v>0</v>
      </c>
    </row>
    <row r="10471" spans="2:8" ht="12.5" x14ac:dyDescent="0.25">
      <c r="B10471" s="25"/>
      <c r="C10471" s="33"/>
      <c r="D10471" s="1"/>
      <c r="E10471" s="1"/>
      <c r="F10471" s="34"/>
      <c r="G10471" s="2"/>
      <c r="H10471" s="44">
        <f t="shared" si="168"/>
        <v>0</v>
      </c>
    </row>
    <row r="10472" spans="2:8" ht="12.5" x14ac:dyDescent="0.25">
      <c r="B10472" s="25"/>
      <c r="C10472" s="33"/>
      <c r="D10472" s="1"/>
      <c r="E10472" s="1"/>
      <c r="F10472" s="34"/>
      <c r="G10472" s="2"/>
      <c r="H10472" s="44">
        <f t="shared" si="168"/>
        <v>0</v>
      </c>
    </row>
    <row r="10473" spans="2:8" ht="12.5" x14ac:dyDescent="0.25">
      <c r="B10473" s="25"/>
      <c r="C10473" s="33"/>
      <c r="D10473" s="1"/>
      <c r="E10473" s="1"/>
      <c r="F10473" s="34"/>
      <c r="G10473" s="2"/>
      <c r="H10473" s="44">
        <f t="shared" si="168"/>
        <v>0</v>
      </c>
    </row>
    <row r="10474" spans="2:8" ht="12.5" x14ac:dyDescent="0.25">
      <c r="B10474" s="25"/>
      <c r="C10474" s="33"/>
      <c r="D10474" s="1"/>
      <c r="E10474" s="1"/>
      <c r="F10474" s="34"/>
      <c r="G10474" s="2"/>
      <c r="H10474" s="44">
        <f t="shared" si="168"/>
        <v>0</v>
      </c>
    </row>
    <row r="10475" spans="2:8" ht="12.5" x14ac:dyDescent="0.25">
      <c r="B10475" s="25"/>
      <c r="C10475" s="33"/>
      <c r="D10475" s="1"/>
      <c r="E10475" s="1"/>
      <c r="F10475" s="34"/>
      <c r="G10475" s="2"/>
      <c r="H10475" s="44">
        <f t="shared" si="168"/>
        <v>0</v>
      </c>
    </row>
    <row r="10476" spans="2:8" ht="12.5" x14ac:dyDescent="0.25">
      <c r="B10476" s="25"/>
      <c r="C10476" s="33"/>
      <c r="D10476" s="1"/>
      <c r="E10476" s="1"/>
      <c r="F10476" s="34"/>
      <c r="G10476" s="2"/>
      <c r="H10476" s="44">
        <f t="shared" si="168"/>
        <v>0</v>
      </c>
    </row>
    <row r="10477" spans="2:8" ht="12.5" x14ac:dyDescent="0.25">
      <c r="B10477" s="25"/>
      <c r="C10477" s="33"/>
      <c r="D10477" s="1"/>
      <c r="E10477" s="1"/>
      <c r="F10477" s="34"/>
      <c r="G10477" s="2"/>
      <c r="H10477" s="44">
        <f t="shared" si="168"/>
        <v>0</v>
      </c>
    </row>
    <row r="10478" spans="2:8" ht="12.5" x14ac:dyDescent="0.25">
      <c r="B10478" s="25"/>
      <c r="C10478" s="33"/>
      <c r="D10478" s="1"/>
      <c r="E10478" s="1"/>
      <c r="F10478" s="34"/>
      <c r="G10478" s="2"/>
      <c r="H10478" s="44">
        <f t="shared" si="168"/>
        <v>0</v>
      </c>
    </row>
    <row r="10479" spans="2:8" ht="12.5" x14ac:dyDescent="0.25">
      <c r="B10479" s="25"/>
      <c r="C10479" s="33"/>
      <c r="D10479" s="1"/>
      <c r="E10479" s="1"/>
      <c r="F10479" s="34"/>
      <c r="G10479" s="2"/>
      <c r="H10479" s="44">
        <f t="shared" si="168"/>
        <v>0</v>
      </c>
    </row>
    <row r="10480" spans="2:8" ht="12.5" x14ac:dyDescent="0.25">
      <c r="B10480" s="25"/>
      <c r="C10480" s="33"/>
      <c r="D10480" s="1"/>
      <c r="E10480" s="1"/>
      <c r="F10480" s="34"/>
      <c r="G10480" s="2"/>
      <c r="H10480" s="44">
        <f t="shared" si="168"/>
        <v>0</v>
      </c>
    </row>
    <row r="10481" spans="2:8" ht="12.5" x14ac:dyDescent="0.25">
      <c r="B10481" s="25"/>
      <c r="C10481" s="33"/>
      <c r="D10481" s="1"/>
      <c r="E10481" s="1"/>
      <c r="F10481" s="34"/>
      <c r="G10481" s="2"/>
      <c r="H10481" s="44">
        <f t="shared" si="168"/>
        <v>0</v>
      </c>
    </row>
    <row r="10482" spans="2:8" ht="12.5" x14ac:dyDescent="0.25">
      <c r="B10482" s="25"/>
      <c r="C10482" s="33"/>
      <c r="D10482" s="1"/>
      <c r="E10482" s="1"/>
      <c r="F10482" s="34"/>
      <c r="G10482" s="2"/>
      <c r="H10482" s="44">
        <f t="shared" si="168"/>
        <v>0</v>
      </c>
    </row>
    <row r="10483" spans="2:8" ht="12.5" x14ac:dyDescent="0.25">
      <c r="B10483" s="25"/>
      <c r="C10483" s="33"/>
      <c r="D10483" s="1"/>
      <c r="E10483" s="1"/>
      <c r="F10483" s="34"/>
      <c r="G10483" s="2"/>
      <c r="H10483" s="44">
        <f t="shared" si="168"/>
        <v>0</v>
      </c>
    </row>
    <row r="10484" spans="2:8" ht="12.5" x14ac:dyDescent="0.25">
      <c r="B10484" s="25"/>
      <c r="C10484" s="33"/>
      <c r="D10484" s="1"/>
      <c r="E10484" s="1"/>
      <c r="F10484" s="34"/>
      <c r="G10484" s="2"/>
      <c r="H10484" s="44">
        <f t="shared" si="168"/>
        <v>0</v>
      </c>
    </row>
    <row r="10485" spans="2:8" ht="12.5" x14ac:dyDescent="0.25">
      <c r="B10485" s="25"/>
      <c r="C10485" s="33"/>
      <c r="D10485" s="1"/>
      <c r="E10485" s="1"/>
      <c r="F10485" s="34"/>
      <c r="G10485" s="2"/>
      <c r="H10485" s="44">
        <f t="shared" si="168"/>
        <v>0</v>
      </c>
    </row>
    <row r="10486" spans="2:8" ht="12.5" x14ac:dyDescent="0.25">
      <c r="B10486" s="25"/>
      <c r="C10486" s="33"/>
      <c r="D10486" s="1"/>
      <c r="E10486" s="1"/>
      <c r="F10486" s="34"/>
      <c r="G10486" s="2"/>
      <c r="H10486" s="44">
        <f t="shared" si="168"/>
        <v>0</v>
      </c>
    </row>
    <row r="10487" spans="2:8" ht="12.5" x14ac:dyDescent="0.25">
      <c r="B10487" s="25"/>
      <c r="C10487" s="33"/>
      <c r="D10487" s="1"/>
      <c r="E10487" s="1"/>
      <c r="F10487" s="34"/>
      <c r="G10487" s="2"/>
      <c r="H10487" s="44">
        <f t="shared" si="168"/>
        <v>0</v>
      </c>
    </row>
    <row r="10488" spans="2:8" ht="12.5" x14ac:dyDescent="0.25">
      <c r="B10488" s="25"/>
      <c r="C10488" s="33"/>
      <c r="D10488" s="1"/>
      <c r="E10488" s="1"/>
      <c r="F10488" s="34"/>
      <c r="G10488" s="2"/>
      <c r="H10488" s="44">
        <f t="shared" si="168"/>
        <v>0</v>
      </c>
    </row>
    <row r="10489" spans="2:8" ht="12.5" x14ac:dyDescent="0.25">
      <c r="B10489" s="25"/>
      <c r="C10489" s="33"/>
      <c r="D10489" s="1"/>
      <c r="E10489" s="1"/>
      <c r="F10489" s="34"/>
      <c r="G10489" s="2"/>
      <c r="H10489" s="44">
        <f t="shared" si="168"/>
        <v>0</v>
      </c>
    </row>
    <row r="10490" spans="2:8" ht="12.5" x14ac:dyDescent="0.25">
      <c r="B10490" s="25"/>
      <c r="C10490" s="33"/>
      <c r="D10490" s="1"/>
      <c r="E10490" s="1"/>
      <c r="F10490" s="34"/>
      <c r="G10490" s="2"/>
      <c r="H10490" s="44">
        <f t="shared" si="168"/>
        <v>0</v>
      </c>
    </row>
    <row r="10491" spans="2:8" ht="12.5" x14ac:dyDescent="0.25">
      <c r="B10491" s="25"/>
      <c r="C10491" s="33"/>
      <c r="D10491" s="1"/>
      <c r="E10491" s="1"/>
      <c r="F10491" s="34"/>
      <c r="G10491" s="2"/>
      <c r="H10491" s="44">
        <f t="shared" si="168"/>
        <v>0</v>
      </c>
    </row>
    <row r="10492" spans="2:8" ht="12.5" x14ac:dyDescent="0.25">
      <c r="B10492" s="25"/>
      <c r="C10492" s="33"/>
      <c r="D10492" s="1"/>
      <c r="E10492" s="1"/>
      <c r="F10492" s="34"/>
      <c r="G10492" s="2"/>
      <c r="H10492" s="44">
        <f t="shared" si="168"/>
        <v>0</v>
      </c>
    </row>
    <row r="10493" spans="2:8" ht="12.5" x14ac:dyDescent="0.25">
      <c r="B10493" s="25"/>
      <c r="C10493" s="33"/>
      <c r="D10493" s="1"/>
      <c r="E10493" s="1"/>
      <c r="F10493" s="34"/>
      <c r="G10493" s="2"/>
      <c r="H10493" s="44">
        <f t="shared" si="168"/>
        <v>0</v>
      </c>
    </row>
    <row r="10494" spans="2:8" ht="12.5" x14ac:dyDescent="0.25">
      <c r="B10494" s="25"/>
      <c r="C10494" s="33"/>
      <c r="D10494" s="1"/>
      <c r="E10494" s="1"/>
      <c r="F10494" s="34"/>
      <c r="G10494" s="2"/>
      <c r="H10494" s="44">
        <f t="shared" si="168"/>
        <v>0</v>
      </c>
    </row>
    <row r="10495" spans="2:8" ht="12.5" x14ac:dyDescent="0.25">
      <c r="B10495" s="25"/>
      <c r="C10495" s="33"/>
      <c r="D10495" s="1"/>
      <c r="E10495" s="1"/>
      <c r="F10495" s="34"/>
      <c r="G10495" s="2"/>
      <c r="H10495" s="44">
        <f t="shared" si="168"/>
        <v>0</v>
      </c>
    </row>
    <row r="10496" spans="2:8" ht="12.5" x14ac:dyDescent="0.25">
      <c r="B10496" s="25"/>
      <c r="C10496" s="33"/>
      <c r="D10496" s="1"/>
      <c r="E10496" s="1"/>
      <c r="F10496" s="34"/>
      <c r="G10496" s="2"/>
      <c r="H10496" s="44">
        <f t="shared" si="168"/>
        <v>0</v>
      </c>
    </row>
    <row r="10497" spans="2:8" ht="12.5" x14ac:dyDescent="0.25">
      <c r="B10497" s="25"/>
      <c r="C10497" s="33"/>
      <c r="D10497" s="1"/>
      <c r="E10497" s="1"/>
      <c r="F10497" s="34"/>
      <c r="G10497" s="2"/>
      <c r="H10497" s="44">
        <f t="shared" si="168"/>
        <v>0</v>
      </c>
    </row>
    <row r="10498" spans="2:8" ht="12.5" x14ac:dyDescent="0.25">
      <c r="B10498" s="25"/>
      <c r="C10498" s="33"/>
      <c r="D10498" s="1"/>
      <c r="E10498" s="1"/>
      <c r="F10498" s="34"/>
      <c r="G10498" s="2"/>
      <c r="H10498" s="44">
        <f t="shared" si="168"/>
        <v>0</v>
      </c>
    </row>
    <row r="10499" spans="2:8" ht="12.5" x14ac:dyDescent="0.25">
      <c r="B10499" s="25"/>
      <c r="C10499" s="33"/>
      <c r="D10499" s="1"/>
      <c r="E10499" s="1"/>
      <c r="F10499" s="34"/>
      <c r="G10499" s="2"/>
      <c r="H10499" s="44">
        <f t="shared" si="168"/>
        <v>0</v>
      </c>
    </row>
    <row r="10500" spans="2:8" ht="12.5" x14ac:dyDescent="0.25">
      <c r="B10500" s="25"/>
      <c r="C10500" s="33"/>
      <c r="D10500" s="1"/>
      <c r="E10500" s="1"/>
      <c r="F10500" s="34"/>
      <c r="G10500" s="2"/>
      <c r="H10500" s="44">
        <f t="shared" si="168"/>
        <v>0</v>
      </c>
    </row>
    <row r="10501" spans="2:8" ht="12.5" x14ac:dyDescent="0.25">
      <c r="B10501" s="25"/>
      <c r="C10501" s="33"/>
      <c r="D10501" s="1"/>
      <c r="E10501" s="1"/>
      <c r="F10501" s="34"/>
      <c r="G10501" s="2"/>
      <c r="H10501" s="44">
        <f t="shared" si="168"/>
        <v>0</v>
      </c>
    </row>
    <row r="10502" spans="2:8" ht="12.5" x14ac:dyDescent="0.25">
      <c r="B10502" s="25"/>
      <c r="C10502" s="33"/>
      <c r="D10502" s="1"/>
      <c r="E10502" s="1"/>
      <c r="F10502" s="34"/>
      <c r="G10502" s="2"/>
      <c r="H10502" s="44">
        <f t="shared" ref="H10502:H10565" si="169">F10502*ROUND(G10502,4)</f>
        <v>0</v>
      </c>
    </row>
    <row r="10503" spans="2:8" ht="12.5" x14ac:dyDescent="0.25">
      <c r="B10503" s="25"/>
      <c r="C10503" s="33"/>
      <c r="D10503" s="1"/>
      <c r="E10503" s="1"/>
      <c r="F10503" s="34"/>
      <c r="G10503" s="2"/>
      <c r="H10503" s="44">
        <f t="shared" si="169"/>
        <v>0</v>
      </c>
    </row>
    <row r="10504" spans="2:8" ht="12.5" x14ac:dyDescent="0.25">
      <c r="B10504" s="25"/>
      <c r="C10504" s="33"/>
      <c r="D10504" s="1"/>
      <c r="E10504" s="1"/>
      <c r="F10504" s="34"/>
      <c r="G10504" s="2"/>
      <c r="H10504" s="44">
        <f t="shared" si="169"/>
        <v>0</v>
      </c>
    </row>
    <row r="10505" spans="2:8" ht="12.5" x14ac:dyDescent="0.25">
      <c r="B10505" s="25"/>
      <c r="C10505" s="33"/>
      <c r="D10505" s="1"/>
      <c r="E10505" s="1"/>
      <c r="F10505" s="34"/>
      <c r="G10505" s="2"/>
      <c r="H10505" s="44">
        <f t="shared" si="169"/>
        <v>0</v>
      </c>
    </row>
    <row r="10506" spans="2:8" ht="12.5" x14ac:dyDescent="0.25">
      <c r="B10506" s="25"/>
      <c r="C10506" s="33"/>
      <c r="D10506" s="1"/>
      <c r="E10506" s="1"/>
      <c r="F10506" s="34"/>
      <c r="G10506" s="2"/>
      <c r="H10506" s="44">
        <f t="shared" si="169"/>
        <v>0</v>
      </c>
    </row>
    <row r="10507" spans="2:8" ht="12.5" x14ac:dyDescent="0.25">
      <c r="B10507" s="25"/>
      <c r="C10507" s="33"/>
      <c r="D10507" s="1"/>
      <c r="E10507" s="1"/>
      <c r="F10507" s="34"/>
      <c r="G10507" s="2"/>
      <c r="H10507" s="44">
        <f t="shared" si="169"/>
        <v>0</v>
      </c>
    </row>
    <row r="10508" spans="2:8" ht="12.5" x14ac:dyDescent="0.25">
      <c r="B10508" s="25"/>
      <c r="C10508" s="33"/>
      <c r="D10508" s="1"/>
      <c r="E10508" s="1"/>
      <c r="F10508" s="34"/>
      <c r="G10508" s="2"/>
      <c r="H10508" s="44">
        <f t="shared" si="169"/>
        <v>0</v>
      </c>
    </row>
    <row r="10509" spans="2:8" ht="12.5" x14ac:dyDescent="0.25">
      <c r="B10509" s="25"/>
      <c r="C10509" s="33"/>
      <c r="D10509" s="1"/>
      <c r="E10509" s="1"/>
      <c r="F10509" s="34"/>
      <c r="G10509" s="2"/>
      <c r="H10509" s="44">
        <f t="shared" si="169"/>
        <v>0</v>
      </c>
    </row>
    <row r="10510" spans="2:8" ht="12.5" x14ac:dyDescent="0.25">
      <c r="B10510" s="25"/>
      <c r="C10510" s="33"/>
      <c r="D10510" s="1"/>
      <c r="E10510" s="1"/>
      <c r="F10510" s="34"/>
      <c r="G10510" s="2"/>
      <c r="H10510" s="44">
        <f t="shared" si="169"/>
        <v>0</v>
      </c>
    </row>
    <row r="10511" spans="2:8" ht="12.5" x14ac:dyDescent="0.25">
      <c r="B10511" s="25"/>
      <c r="C10511" s="33"/>
      <c r="D10511" s="1"/>
      <c r="E10511" s="1"/>
      <c r="F10511" s="34"/>
      <c r="G10511" s="2"/>
      <c r="H10511" s="44">
        <f t="shared" si="169"/>
        <v>0</v>
      </c>
    </row>
    <row r="10512" spans="2:8" ht="12.5" x14ac:dyDescent="0.25">
      <c r="B10512" s="25"/>
      <c r="C10512" s="33"/>
      <c r="D10512" s="1"/>
      <c r="E10512" s="1"/>
      <c r="F10512" s="34"/>
      <c r="G10512" s="2"/>
      <c r="H10512" s="44">
        <f t="shared" si="169"/>
        <v>0</v>
      </c>
    </row>
    <row r="10513" spans="2:8" ht="12.5" x14ac:dyDescent="0.25">
      <c r="B10513" s="25"/>
      <c r="C10513" s="33"/>
      <c r="D10513" s="1"/>
      <c r="E10513" s="1"/>
      <c r="F10513" s="34"/>
      <c r="G10513" s="2"/>
      <c r="H10513" s="44">
        <f t="shared" si="169"/>
        <v>0</v>
      </c>
    </row>
    <row r="10514" spans="2:8" ht="12.5" x14ac:dyDescent="0.25">
      <c r="B10514" s="25"/>
      <c r="C10514" s="33"/>
      <c r="D10514" s="1"/>
      <c r="E10514" s="1"/>
      <c r="F10514" s="34"/>
      <c r="G10514" s="2"/>
      <c r="H10514" s="44">
        <f t="shared" si="169"/>
        <v>0</v>
      </c>
    </row>
    <row r="10515" spans="2:8" ht="12.5" x14ac:dyDescent="0.25">
      <c r="B10515" s="25"/>
      <c r="C10515" s="33"/>
      <c r="D10515" s="1"/>
      <c r="E10515" s="1"/>
      <c r="F10515" s="34"/>
      <c r="G10515" s="2"/>
      <c r="H10515" s="44">
        <f t="shared" si="169"/>
        <v>0</v>
      </c>
    </row>
    <row r="10516" spans="2:8" ht="12.5" x14ac:dyDescent="0.25">
      <c r="B10516" s="25"/>
      <c r="C10516" s="33"/>
      <c r="D10516" s="1"/>
      <c r="E10516" s="1"/>
      <c r="F10516" s="34"/>
      <c r="G10516" s="2"/>
      <c r="H10516" s="44">
        <f t="shared" si="169"/>
        <v>0</v>
      </c>
    </row>
    <row r="10517" spans="2:8" ht="12.5" x14ac:dyDescent="0.25">
      <c r="B10517" s="25"/>
      <c r="C10517" s="33"/>
      <c r="D10517" s="1"/>
      <c r="E10517" s="1"/>
      <c r="F10517" s="34"/>
      <c r="G10517" s="2"/>
      <c r="H10517" s="44">
        <f t="shared" si="169"/>
        <v>0</v>
      </c>
    </row>
    <row r="10518" spans="2:8" ht="12.5" x14ac:dyDescent="0.25">
      <c r="B10518" s="25"/>
      <c r="C10518" s="33"/>
      <c r="D10518" s="1"/>
      <c r="E10518" s="1"/>
      <c r="F10518" s="34"/>
      <c r="G10518" s="2"/>
      <c r="H10518" s="44">
        <f t="shared" si="169"/>
        <v>0</v>
      </c>
    </row>
    <row r="10519" spans="2:8" ht="12.5" x14ac:dyDescent="0.25">
      <c r="B10519" s="25"/>
      <c r="C10519" s="33"/>
      <c r="D10519" s="1"/>
      <c r="E10519" s="1"/>
      <c r="F10519" s="34"/>
      <c r="G10519" s="2"/>
      <c r="H10519" s="44">
        <f t="shared" si="169"/>
        <v>0</v>
      </c>
    </row>
    <row r="10520" spans="2:8" ht="12.5" x14ac:dyDescent="0.25">
      <c r="B10520" s="25"/>
      <c r="C10520" s="33"/>
      <c r="D10520" s="1"/>
      <c r="E10520" s="1"/>
      <c r="F10520" s="34"/>
      <c r="G10520" s="2"/>
      <c r="H10520" s="44">
        <f t="shared" si="169"/>
        <v>0</v>
      </c>
    </row>
    <row r="10521" spans="2:8" ht="12.5" x14ac:dyDescent="0.25">
      <c r="B10521" s="25"/>
      <c r="C10521" s="33"/>
      <c r="D10521" s="1"/>
      <c r="E10521" s="1"/>
      <c r="F10521" s="34"/>
      <c r="G10521" s="2"/>
      <c r="H10521" s="44">
        <f t="shared" si="169"/>
        <v>0</v>
      </c>
    </row>
    <row r="10522" spans="2:8" ht="12.5" x14ac:dyDescent="0.25">
      <c r="B10522" s="25"/>
      <c r="C10522" s="33"/>
      <c r="D10522" s="1"/>
      <c r="E10522" s="1"/>
      <c r="F10522" s="34"/>
      <c r="G10522" s="2"/>
      <c r="H10522" s="44">
        <f t="shared" si="169"/>
        <v>0</v>
      </c>
    </row>
    <row r="10523" spans="2:8" ht="12.5" x14ac:dyDescent="0.25">
      <c r="B10523" s="25"/>
      <c r="C10523" s="33"/>
      <c r="D10523" s="1"/>
      <c r="E10523" s="1"/>
      <c r="F10523" s="34"/>
      <c r="G10523" s="2"/>
      <c r="H10523" s="44">
        <f t="shared" si="169"/>
        <v>0</v>
      </c>
    </row>
    <row r="10524" spans="2:8" ht="12.5" x14ac:dyDescent="0.25">
      <c r="B10524" s="25"/>
      <c r="C10524" s="33"/>
      <c r="D10524" s="1"/>
      <c r="E10524" s="1"/>
      <c r="F10524" s="34"/>
      <c r="G10524" s="2"/>
      <c r="H10524" s="44">
        <f t="shared" si="169"/>
        <v>0</v>
      </c>
    </row>
    <row r="10525" spans="2:8" ht="12.5" x14ac:dyDescent="0.25">
      <c r="B10525" s="25"/>
      <c r="C10525" s="33"/>
      <c r="D10525" s="1"/>
      <c r="E10525" s="1"/>
      <c r="F10525" s="34"/>
      <c r="G10525" s="2"/>
      <c r="H10525" s="44">
        <f t="shared" si="169"/>
        <v>0</v>
      </c>
    </row>
    <row r="10526" spans="2:8" ht="12.5" x14ac:dyDescent="0.25">
      <c r="B10526" s="25"/>
      <c r="C10526" s="33"/>
      <c r="D10526" s="1"/>
      <c r="E10526" s="1"/>
      <c r="F10526" s="34"/>
      <c r="G10526" s="2"/>
      <c r="H10526" s="44">
        <f t="shared" si="169"/>
        <v>0</v>
      </c>
    </row>
    <row r="10527" spans="2:8" ht="12.5" x14ac:dyDescent="0.25">
      <c r="B10527" s="25"/>
      <c r="C10527" s="33"/>
      <c r="D10527" s="1"/>
      <c r="E10527" s="1"/>
      <c r="F10527" s="34"/>
      <c r="G10527" s="2"/>
      <c r="H10527" s="44">
        <f t="shared" si="169"/>
        <v>0</v>
      </c>
    </row>
    <row r="10528" spans="2:8" ht="12.5" x14ac:dyDescent="0.25">
      <c r="B10528" s="25"/>
      <c r="C10528" s="33"/>
      <c r="D10528" s="1"/>
      <c r="E10528" s="1"/>
      <c r="F10528" s="34"/>
      <c r="G10528" s="2"/>
      <c r="H10528" s="44">
        <f t="shared" si="169"/>
        <v>0</v>
      </c>
    </row>
    <row r="10529" spans="2:8" ht="12.5" x14ac:dyDescent="0.25">
      <c r="B10529" s="25"/>
      <c r="C10529" s="33"/>
      <c r="D10529" s="1"/>
      <c r="E10529" s="1"/>
      <c r="F10529" s="34"/>
      <c r="G10529" s="2"/>
      <c r="H10529" s="44">
        <f t="shared" si="169"/>
        <v>0</v>
      </c>
    </row>
    <row r="10530" spans="2:8" ht="12.5" x14ac:dyDescent="0.25">
      <c r="B10530" s="25"/>
      <c r="C10530" s="33"/>
      <c r="D10530" s="1"/>
      <c r="E10530" s="1"/>
      <c r="F10530" s="34"/>
      <c r="G10530" s="2"/>
      <c r="H10530" s="44">
        <f t="shared" si="169"/>
        <v>0</v>
      </c>
    </row>
    <row r="10531" spans="2:8" ht="12.5" x14ac:dyDescent="0.25">
      <c r="B10531" s="25"/>
      <c r="C10531" s="33"/>
      <c r="D10531" s="1"/>
      <c r="E10531" s="1"/>
      <c r="F10531" s="34"/>
      <c r="G10531" s="2"/>
      <c r="H10531" s="44">
        <f t="shared" si="169"/>
        <v>0</v>
      </c>
    </row>
    <row r="10532" spans="2:8" ht="12.5" x14ac:dyDescent="0.25">
      <c r="B10532" s="25"/>
      <c r="C10532" s="33"/>
      <c r="D10532" s="1"/>
      <c r="E10532" s="1"/>
      <c r="F10532" s="34"/>
      <c r="G10532" s="2"/>
      <c r="H10532" s="44">
        <f t="shared" si="169"/>
        <v>0</v>
      </c>
    </row>
    <row r="10533" spans="2:8" ht="12.5" x14ac:dyDescent="0.25">
      <c r="B10533" s="25"/>
      <c r="C10533" s="33"/>
      <c r="D10533" s="1"/>
      <c r="E10533" s="1"/>
      <c r="F10533" s="34"/>
      <c r="G10533" s="2"/>
      <c r="H10533" s="44">
        <f t="shared" si="169"/>
        <v>0</v>
      </c>
    </row>
    <row r="10534" spans="2:8" ht="12.5" x14ac:dyDescent="0.25">
      <c r="B10534" s="25"/>
      <c r="C10534" s="33"/>
      <c r="D10534" s="1"/>
      <c r="E10534" s="1"/>
      <c r="F10534" s="34"/>
      <c r="G10534" s="2"/>
      <c r="H10534" s="44">
        <f t="shared" si="169"/>
        <v>0</v>
      </c>
    </row>
    <row r="10535" spans="2:8" ht="12.5" x14ac:dyDescent="0.25">
      <c r="B10535" s="25"/>
      <c r="C10535" s="33"/>
      <c r="D10535" s="1"/>
      <c r="E10535" s="1"/>
      <c r="F10535" s="34"/>
      <c r="G10535" s="2"/>
      <c r="H10535" s="44">
        <f t="shared" si="169"/>
        <v>0</v>
      </c>
    </row>
    <row r="10536" spans="2:8" ht="12.5" x14ac:dyDescent="0.25">
      <c r="B10536" s="25"/>
      <c r="C10536" s="33"/>
      <c r="D10536" s="1"/>
      <c r="E10536" s="1"/>
      <c r="F10536" s="34"/>
      <c r="G10536" s="2"/>
      <c r="H10536" s="44">
        <f t="shared" si="169"/>
        <v>0</v>
      </c>
    </row>
    <row r="10537" spans="2:8" ht="12.5" x14ac:dyDescent="0.25">
      <c r="B10537" s="25"/>
      <c r="C10537" s="33"/>
      <c r="D10537" s="1"/>
      <c r="E10537" s="1"/>
      <c r="F10537" s="34"/>
      <c r="G10537" s="2"/>
      <c r="H10537" s="44">
        <f t="shared" si="169"/>
        <v>0</v>
      </c>
    </row>
    <row r="10538" spans="2:8" ht="12.5" x14ac:dyDescent="0.25">
      <c r="B10538" s="25"/>
      <c r="C10538" s="33"/>
      <c r="D10538" s="1"/>
      <c r="E10538" s="1"/>
      <c r="F10538" s="34"/>
      <c r="G10538" s="2"/>
      <c r="H10538" s="44">
        <f t="shared" si="169"/>
        <v>0</v>
      </c>
    </row>
    <row r="10539" spans="2:8" ht="12.5" x14ac:dyDescent="0.25">
      <c r="B10539" s="25"/>
      <c r="C10539" s="33"/>
      <c r="D10539" s="1"/>
      <c r="E10539" s="1"/>
      <c r="F10539" s="34"/>
      <c r="G10539" s="2"/>
      <c r="H10539" s="44">
        <f t="shared" si="169"/>
        <v>0</v>
      </c>
    </row>
    <row r="10540" spans="2:8" ht="12.5" x14ac:dyDescent="0.25">
      <c r="B10540" s="25"/>
      <c r="C10540" s="33"/>
      <c r="D10540" s="1"/>
      <c r="E10540" s="1"/>
      <c r="F10540" s="34"/>
      <c r="G10540" s="2"/>
      <c r="H10540" s="44">
        <f t="shared" si="169"/>
        <v>0</v>
      </c>
    </row>
    <row r="10541" spans="2:8" ht="12.5" x14ac:dyDescent="0.25">
      <c r="B10541" s="25"/>
      <c r="C10541" s="33"/>
      <c r="D10541" s="1"/>
      <c r="E10541" s="1"/>
      <c r="F10541" s="34"/>
      <c r="G10541" s="2"/>
      <c r="H10541" s="44">
        <f t="shared" si="169"/>
        <v>0</v>
      </c>
    </row>
    <row r="10542" spans="2:8" ht="12.5" x14ac:dyDescent="0.25">
      <c r="B10542" s="25"/>
      <c r="C10542" s="33"/>
      <c r="D10542" s="1"/>
      <c r="E10542" s="1"/>
      <c r="F10542" s="34"/>
      <c r="G10542" s="2"/>
      <c r="H10542" s="44">
        <f t="shared" si="169"/>
        <v>0</v>
      </c>
    </row>
    <row r="10543" spans="2:8" ht="12.5" x14ac:dyDescent="0.25">
      <c r="B10543" s="25"/>
      <c r="C10543" s="33"/>
      <c r="D10543" s="1"/>
      <c r="E10543" s="1"/>
      <c r="F10543" s="34"/>
      <c r="G10543" s="2"/>
      <c r="H10543" s="44">
        <f t="shared" si="169"/>
        <v>0</v>
      </c>
    </row>
    <row r="10544" spans="2:8" ht="12.5" x14ac:dyDescent="0.25">
      <c r="B10544" s="25"/>
      <c r="C10544" s="33"/>
      <c r="D10544" s="1"/>
      <c r="E10544" s="1"/>
      <c r="F10544" s="34"/>
      <c r="G10544" s="2"/>
      <c r="H10544" s="44">
        <f t="shared" si="169"/>
        <v>0</v>
      </c>
    </row>
    <row r="10545" spans="2:8" ht="12.5" x14ac:dyDescent="0.25">
      <c r="B10545" s="25"/>
      <c r="C10545" s="33"/>
      <c r="D10545" s="1"/>
      <c r="E10545" s="1"/>
      <c r="F10545" s="34"/>
      <c r="G10545" s="2"/>
      <c r="H10545" s="44">
        <f t="shared" si="169"/>
        <v>0</v>
      </c>
    </row>
    <row r="10546" spans="2:8" ht="12.5" x14ac:dyDescent="0.25">
      <c r="B10546" s="25"/>
      <c r="C10546" s="33"/>
      <c r="D10546" s="1"/>
      <c r="E10546" s="1"/>
      <c r="F10546" s="34"/>
      <c r="G10546" s="2"/>
      <c r="H10546" s="44">
        <f t="shared" si="169"/>
        <v>0</v>
      </c>
    </row>
    <row r="10547" spans="2:8" ht="12.5" x14ac:dyDescent="0.25">
      <c r="B10547" s="25"/>
      <c r="C10547" s="33"/>
      <c r="D10547" s="1"/>
      <c r="E10547" s="1"/>
      <c r="F10547" s="34"/>
      <c r="G10547" s="2"/>
      <c r="H10547" s="44">
        <f t="shared" si="169"/>
        <v>0</v>
      </c>
    </row>
    <row r="10548" spans="2:8" ht="12.5" x14ac:dyDescent="0.25">
      <c r="B10548" s="25"/>
      <c r="C10548" s="33"/>
      <c r="D10548" s="1"/>
      <c r="E10548" s="1"/>
      <c r="F10548" s="34"/>
      <c r="G10548" s="2"/>
      <c r="H10548" s="44">
        <f t="shared" si="169"/>
        <v>0</v>
      </c>
    </row>
    <row r="10549" spans="2:8" ht="12.5" x14ac:dyDescent="0.25">
      <c r="B10549" s="25"/>
      <c r="C10549" s="33"/>
      <c r="D10549" s="1"/>
      <c r="E10549" s="1"/>
      <c r="F10549" s="34"/>
      <c r="G10549" s="2"/>
      <c r="H10549" s="44">
        <f t="shared" si="169"/>
        <v>0</v>
      </c>
    </row>
    <row r="10550" spans="2:8" ht="12.5" x14ac:dyDescent="0.25">
      <c r="B10550" s="25"/>
      <c r="C10550" s="33"/>
      <c r="D10550" s="1"/>
      <c r="E10550" s="1"/>
      <c r="F10550" s="34"/>
      <c r="G10550" s="2"/>
      <c r="H10550" s="44">
        <f t="shared" si="169"/>
        <v>0</v>
      </c>
    </row>
    <row r="10551" spans="2:8" ht="12.5" x14ac:dyDescent="0.25">
      <c r="B10551" s="25"/>
      <c r="C10551" s="33"/>
      <c r="D10551" s="1"/>
      <c r="E10551" s="1"/>
      <c r="F10551" s="34"/>
      <c r="G10551" s="2"/>
      <c r="H10551" s="44">
        <f t="shared" si="169"/>
        <v>0</v>
      </c>
    </row>
    <row r="10552" spans="2:8" ht="12.5" x14ac:dyDescent="0.25">
      <c r="B10552" s="25"/>
      <c r="C10552" s="33"/>
      <c r="D10552" s="1"/>
      <c r="E10552" s="1"/>
      <c r="F10552" s="34"/>
      <c r="G10552" s="2"/>
      <c r="H10552" s="44">
        <f t="shared" si="169"/>
        <v>0</v>
      </c>
    </row>
    <row r="10553" spans="2:8" ht="12.5" x14ac:dyDescent="0.25">
      <c r="B10553" s="25"/>
      <c r="C10553" s="33"/>
      <c r="D10553" s="1"/>
      <c r="E10553" s="1"/>
      <c r="F10553" s="34"/>
      <c r="G10553" s="2"/>
      <c r="H10553" s="44">
        <f t="shared" si="169"/>
        <v>0</v>
      </c>
    </row>
    <row r="10554" spans="2:8" ht="12.5" x14ac:dyDescent="0.25">
      <c r="B10554" s="25"/>
      <c r="C10554" s="33"/>
      <c r="D10554" s="1"/>
      <c r="E10554" s="1"/>
      <c r="F10554" s="34"/>
      <c r="G10554" s="2"/>
      <c r="H10554" s="44">
        <f t="shared" si="169"/>
        <v>0</v>
      </c>
    </row>
    <row r="10555" spans="2:8" ht="12.5" x14ac:dyDescent="0.25">
      <c r="B10555" s="25"/>
      <c r="C10555" s="33"/>
      <c r="D10555" s="1"/>
      <c r="E10555" s="1"/>
      <c r="F10555" s="34"/>
      <c r="G10555" s="2"/>
      <c r="H10555" s="44">
        <f t="shared" si="169"/>
        <v>0</v>
      </c>
    </row>
    <row r="10556" spans="2:8" ht="12.5" x14ac:dyDescent="0.25">
      <c r="B10556" s="25"/>
      <c r="C10556" s="33"/>
      <c r="D10556" s="1"/>
      <c r="E10556" s="1"/>
      <c r="F10556" s="34"/>
      <c r="G10556" s="2"/>
      <c r="H10556" s="44">
        <f t="shared" si="169"/>
        <v>0</v>
      </c>
    </row>
    <row r="10557" spans="2:8" ht="12.5" x14ac:dyDescent="0.25">
      <c r="B10557" s="25"/>
      <c r="C10557" s="33"/>
      <c r="D10557" s="1"/>
      <c r="E10557" s="1"/>
      <c r="F10557" s="34"/>
      <c r="G10557" s="2"/>
      <c r="H10557" s="44">
        <f t="shared" si="169"/>
        <v>0</v>
      </c>
    </row>
    <row r="10558" spans="2:8" ht="12.5" x14ac:dyDescent="0.25">
      <c r="B10558" s="25"/>
      <c r="C10558" s="33"/>
      <c r="D10558" s="1"/>
      <c r="E10558" s="1"/>
      <c r="F10558" s="34"/>
      <c r="G10558" s="2"/>
      <c r="H10558" s="44">
        <f t="shared" si="169"/>
        <v>0</v>
      </c>
    </row>
    <row r="10559" spans="2:8" ht="12.5" x14ac:dyDescent="0.25">
      <c r="B10559" s="25"/>
      <c r="C10559" s="33"/>
      <c r="D10559" s="1"/>
      <c r="E10559" s="1"/>
      <c r="F10559" s="34"/>
      <c r="G10559" s="2"/>
      <c r="H10559" s="44">
        <f t="shared" si="169"/>
        <v>0</v>
      </c>
    </row>
    <row r="10560" spans="2:8" ht="12.5" x14ac:dyDescent="0.25">
      <c r="B10560" s="25"/>
      <c r="C10560" s="33"/>
      <c r="D10560" s="1"/>
      <c r="E10560" s="1"/>
      <c r="F10560" s="34"/>
      <c r="G10560" s="2"/>
      <c r="H10560" s="44">
        <f t="shared" si="169"/>
        <v>0</v>
      </c>
    </row>
    <row r="10561" spans="2:8" ht="12.5" x14ac:dyDescent="0.25">
      <c r="B10561" s="25"/>
      <c r="C10561" s="33"/>
      <c r="D10561" s="1"/>
      <c r="E10561" s="1"/>
      <c r="F10561" s="34"/>
      <c r="G10561" s="2"/>
      <c r="H10561" s="44">
        <f t="shared" si="169"/>
        <v>0</v>
      </c>
    </row>
    <row r="10562" spans="2:8" ht="12.5" x14ac:dyDescent="0.25">
      <c r="B10562" s="25"/>
      <c r="C10562" s="33"/>
      <c r="D10562" s="1"/>
      <c r="E10562" s="1"/>
      <c r="F10562" s="34"/>
      <c r="G10562" s="2"/>
      <c r="H10562" s="44">
        <f t="shared" si="169"/>
        <v>0</v>
      </c>
    </row>
    <row r="10563" spans="2:8" ht="12.5" x14ac:dyDescent="0.25">
      <c r="B10563" s="25"/>
      <c r="C10563" s="33"/>
      <c r="D10563" s="1"/>
      <c r="E10563" s="1"/>
      <c r="F10563" s="34"/>
      <c r="G10563" s="2"/>
      <c r="H10563" s="44">
        <f t="shared" si="169"/>
        <v>0</v>
      </c>
    </row>
    <row r="10564" spans="2:8" ht="12.5" x14ac:dyDescent="0.25">
      <c r="B10564" s="25"/>
      <c r="C10564" s="33"/>
      <c r="D10564" s="1"/>
      <c r="E10564" s="1"/>
      <c r="F10564" s="34"/>
      <c r="G10564" s="2"/>
      <c r="H10564" s="44">
        <f t="shared" si="169"/>
        <v>0</v>
      </c>
    </row>
    <row r="10565" spans="2:8" ht="12.5" x14ac:dyDescent="0.25">
      <c r="B10565" s="25"/>
      <c r="C10565" s="33"/>
      <c r="D10565" s="1"/>
      <c r="E10565" s="1"/>
      <c r="F10565" s="34"/>
      <c r="G10565" s="2"/>
      <c r="H10565" s="44">
        <f t="shared" si="169"/>
        <v>0</v>
      </c>
    </row>
    <row r="10566" spans="2:8" ht="12.5" x14ac:dyDescent="0.25">
      <c r="B10566" s="25"/>
      <c r="C10566" s="33"/>
      <c r="D10566" s="1"/>
      <c r="E10566" s="1"/>
      <c r="F10566" s="34"/>
      <c r="G10566" s="2"/>
      <c r="H10566" s="44">
        <f t="shared" ref="H10566:H10629" si="170">F10566*ROUND(G10566,4)</f>
        <v>0</v>
      </c>
    </row>
    <row r="10567" spans="2:8" ht="12.5" x14ac:dyDescent="0.25">
      <c r="B10567" s="25"/>
      <c r="C10567" s="33"/>
      <c r="D10567" s="1"/>
      <c r="E10567" s="1"/>
      <c r="F10567" s="34"/>
      <c r="G10567" s="2"/>
      <c r="H10567" s="44">
        <f t="shared" si="170"/>
        <v>0</v>
      </c>
    </row>
    <row r="10568" spans="2:8" ht="12.5" x14ac:dyDescent="0.25">
      <c r="B10568" s="25"/>
      <c r="C10568" s="33"/>
      <c r="D10568" s="1"/>
      <c r="E10568" s="1"/>
      <c r="F10568" s="34"/>
      <c r="G10568" s="2"/>
      <c r="H10568" s="44">
        <f t="shared" si="170"/>
        <v>0</v>
      </c>
    </row>
    <row r="10569" spans="2:8" ht="12.5" x14ac:dyDescent="0.25">
      <c r="B10569" s="25"/>
      <c r="C10569" s="33"/>
      <c r="D10569" s="1"/>
      <c r="E10569" s="1"/>
      <c r="F10569" s="34"/>
      <c r="G10569" s="2"/>
      <c r="H10569" s="44">
        <f t="shared" si="170"/>
        <v>0</v>
      </c>
    </row>
    <row r="10570" spans="2:8" ht="12.5" x14ac:dyDescent="0.25">
      <c r="B10570" s="25"/>
      <c r="C10570" s="33"/>
      <c r="D10570" s="1"/>
      <c r="E10570" s="1"/>
      <c r="F10570" s="34"/>
      <c r="G10570" s="2"/>
      <c r="H10570" s="44">
        <f t="shared" si="170"/>
        <v>0</v>
      </c>
    </row>
    <row r="10571" spans="2:8" ht="12.5" x14ac:dyDescent="0.25">
      <c r="B10571" s="25"/>
      <c r="C10571" s="33"/>
      <c r="D10571" s="1"/>
      <c r="E10571" s="1"/>
      <c r="F10571" s="34"/>
      <c r="G10571" s="2"/>
      <c r="H10571" s="44">
        <f t="shared" si="170"/>
        <v>0</v>
      </c>
    </row>
    <row r="10572" spans="2:8" ht="12.5" x14ac:dyDescent="0.25">
      <c r="B10572" s="25"/>
      <c r="C10572" s="33"/>
      <c r="D10572" s="1"/>
      <c r="E10572" s="1"/>
      <c r="F10572" s="34"/>
      <c r="G10572" s="2"/>
      <c r="H10572" s="44">
        <f t="shared" si="170"/>
        <v>0</v>
      </c>
    </row>
    <row r="10573" spans="2:8" ht="12.5" x14ac:dyDescent="0.25">
      <c r="B10573" s="25"/>
      <c r="C10573" s="33"/>
      <c r="D10573" s="1"/>
      <c r="E10573" s="1"/>
      <c r="F10573" s="34"/>
      <c r="G10573" s="2"/>
      <c r="H10573" s="44">
        <f t="shared" si="170"/>
        <v>0</v>
      </c>
    </row>
    <row r="10574" spans="2:8" ht="12.5" x14ac:dyDescent="0.25">
      <c r="B10574" s="25"/>
      <c r="C10574" s="33"/>
      <c r="D10574" s="1"/>
      <c r="E10574" s="1"/>
      <c r="F10574" s="34"/>
      <c r="G10574" s="2"/>
      <c r="H10574" s="44">
        <f t="shared" si="170"/>
        <v>0</v>
      </c>
    </row>
    <row r="10575" spans="2:8" ht="12.5" x14ac:dyDescent="0.25">
      <c r="B10575" s="25"/>
      <c r="C10575" s="33"/>
      <c r="D10575" s="1"/>
      <c r="E10575" s="1"/>
      <c r="F10575" s="34"/>
      <c r="G10575" s="2"/>
      <c r="H10575" s="44">
        <f t="shared" si="170"/>
        <v>0</v>
      </c>
    </row>
    <row r="10576" spans="2:8" ht="12.5" x14ac:dyDescent="0.25">
      <c r="B10576" s="25"/>
      <c r="C10576" s="33"/>
      <c r="D10576" s="1"/>
      <c r="E10576" s="1"/>
      <c r="F10576" s="34"/>
      <c r="G10576" s="2"/>
      <c r="H10576" s="44">
        <f t="shared" si="170"/>
        <v>0</v>
      </c>
    </row>
    <row r="10577" spans="2:8" ht="12.5" x14ac:dyDescent="0.25">
      <c r="B10577" s="25"/>
      <c r="C10577" s="33"/>
      <c r="D10577" s="1"/>
      <c r="E10577" s="1"/>
      <c r="F10577" s="34"/>
      <c r="G10577" s="2"/>
      <c r="H10577" s="44">
        <f t="shared" si="170"/>
        <v>0</v>
      </c>
    </row>
    <row r="10578" spans="2:8" ht="12.5" x14ac:dyDescent="0.25">
      <c r="B10578" s="25"/>
      <c r="C10578" s="33"/>
      <c r="D10578" s="1"/>
      <c r="E10578" s="1"/>
      <c r="F10578" s="34"/>
      <c r="G10578" s="2"/>
      <c r="H10578" s="44">
        <f t="shared" si="170"/>
        <v>0</v>
      </c>
    </row>
    <row r="10579" spans="2:8" ht="12.5" x14ac:dyDescent="0.25">
      <c r="B10579" s="25"/>
      <c r="C10579" s="33"/>
      <c r="D10579" s="1"/>
      <c r="E10579" s="1"/>
      <c r="F10579" s="34"/>
      <c r="G10579" s="2"/>
      <c r="H10579" s="44">
        <f t="shared" si="170"/>
        <v>0</v>
      </c>
    </row>
    <row r="10580" spans="2:8" ht="12.5" x14ac:dyDescent="0.25">
      <c r="B10580" s="25"/>
      <c r="C10580" s="33"/>
      <c r="D10580" s="1"/>
      <c r="E10580" s="1"/>
      <c r="F10580" s="34"/>
      <c r="G10580" s="2"/>
      <c r="H10580" s="44">
        <f t="shared" si="170"/>
        <v>0</v>
      </c>
    </row>
    <row r="10581" spans="2:8" ht="12.5" x14ac:dyDescent="0.25">
      <c r="B10581" s="25"/>
      <c r="C10581" s="33"/>
      <c r="D10581" s="1"/>
      <c r="E10581" s="1"/>
      <c r="F10581" s="34"/>
      <c r="G10581" s="2"/>
      <c r="H10581" s="44">
        <f t="shared" si="170"/>
        <v>0</v>
      </c>
    </row>
    <row r="10582" spans="2:8" ht="12.5" x14ac:dyDescent="0.25">
      <c r="B10582" s="25"/>
      <c r="C10582" s="33"/>
      <c r="D10582" s="1"/>
      <c r="E10582" s="1"/>
      <c r="F10582" s="34"/>
      <c r="G10582" s="2"/>
      <c r="H10582" s="44">
        <f t="shared" si="170"/>
        <v>0</v>
      </c>
    </row>
    <row r="10583" spans="2:8" ht="12.5" x14ac:dyDescent="0.25">
      <c r="B10583" s="25"/>
      <c r="C10583" s="33"/>
      <c r="D10583" s="1"/>
      <c r="E10583" s="1"/>
      <c r="F10583" s="34"/>
      <c r="G10583" s="2"/>
      <c r="H10583" s="44">
        <f t="shared" si="170"/>
        <v>0</v>
      </c>
    </row>
    <row r="10584" spans="2:8" ht="12.5" x14ac:dyDescent="0.25">
      <c r="B10584" s="25"/>
      <c r="C10584" s="33"/>
      <c r="D10584" s="1"/>
      <c r="E10584" s="1"/>
      <c r="F10584" s="34"/>
      <c r="G10584" s="2"/>
      <c r="H10584" s="44">
        <f t="shared" si="170"/>
        <v>0</v>
      </c>
    </row>
    <row r="10585" spans="2:8" ht="12.5" x14ac:dyDescent="0.25">
      <c r="B10585" s="25"/>
      <c r="C10585" s="33"/>
      <c r="D10585" s="1"/>
      <c r="E10585" s="1"/>
      <c r="F10585" s="34"/>
      <c r="G10585" s="2"/>
      <c r="H10585" s="44">
        <f t="shared" si="170"/>
        <v>0</v>
      </c>
    </row>
    <row r="10586" spans="2:8" ht="12.5" x14ac:dyDescent="0.25">
      <c r="B10586" s="25"/>
      <c r="C10586" s="33"/>
      <c r="D10586" s="1"/>
      <c r="E10586" s="1"/>
      <c r="F10586" s="34"/>
      <c r="G10586" s="2"/>
      <c r="H10586" s="44">
        <f t="shared" si="170"/>
        <v>0</v>
      </c>
    </row>
    <row r="10587" spans="2:8" ht="12.5" x14ac:dyDescent="0.25">
      <c r="B10587" s="25"/>
      <c r="C10587" s="33"/>
      <c r="D10587" s="1"/>
      <c r="E10587" s="1"/>
      <c r="F10587" s="34"/>
      <c r="G10587" s="2"/>
      <c r="H10587" s="44">
        <f t="shared" si="170"/>
        <v>0</v>
      </c>
    </row>
    <row r="10588" spans="2:8" ht="12.5" x14ac:dyDescent="0.25">
      <c r="B10588" s="25"/>
      <c r="C10588" s="33"/>
      <c r="D10588" s="1"/>
      <c r="E10588" s="1"/>
      <c r="F10588" s="34"/>
      <c r="G10588" s="2"/>
      <c r="H10588" s="44">
        <f t="shared" si="170"/>
        <v>0</v>
      </c>
    </row>
    <row r="10589" spans="2:8" ht="12.5" x14ac:dyDescent="0.25">
      <c r="B10589" s="25"/>
      <c r="C10589" s="33"/>
      <c r="D10589" s="1"/>
      <c r="E10589" s="1"/>
      <c r="F10589" s="34"/>
      <c r="G10589" s="2"/>
      <c r="H10589" s="44">
        <f t="shared" si="170"/>
        <v>0</v>
      </c>
    </row>
    <row r="10590" spans="2:8" ht="12.5" x14ac:dyDescent="0.25">
      <c r="B10590" s="25"/>
      <c r="C10590" s="33"/>
      <c r="D10590" s="1"/>
      <c r="E10590" s="1"/>
      <c r="F10590" s="34"/>
      <c r="G10590" s="2"/>
      <c r="H10590" s="44">
        <f t="shared" si="170"/>
        <v>0</v>
      </c>
    </row>
    <row r="10591" spans="2:8" ht="12.5" x14ac:dyDescent="0.25">
      <c r="B10591" s="25"/>
      <c r="C10591" s="33"/>
      <c r="D10591" s="1"/>
      <c r="E10591" s="1"/>
      <c r="F10591" s="34"/>
      <c r="G10591" s="2"/>
      <c r="H10591" s="44">
        <f t="shared" si="170"/>
        <v>0</v>
      </c>
    </row>
    <row r="10592" spans="2:8" ht="12.5" x14ac:dyDescent="0.25">
      <c r="B10592" s="25"/>
      <c r="C10592" s="33"/>
      <c r="D10592" s="1"/>
      <c r="E10592" s="1"/>
      <c r="F10592" s="34"/>
      <c r="G10592" s="2"/>
      <c r="H10592" s="44">
        <f t="shared" si="170"/>
        <v>0</v>
      </c>
    </row>
    <row r="10593" spans="2:8" ht="12.5" x14ac:dyDescent="0.25">
      <c r="B10593" s="25"/>
      <c r="C10593" s="33"/>
      <c r="D10593" s="1"/>
      <c r="E10593" s="1"/>
      <c r="F10593" s="34"/>
      <c r="G10593" s="2"/>
      <c r="H10593" s="44">
        <f t="shared" si="170"/>
        <v>0</v>
      </c>
    </row>
    <row r="10594" spans="2:8" ht="12.5" x14ac:dyDescent="0.25">
      <c r="B10594" s="25"/>
      <c r="C10594" s="33"/>
      <c r="D10594" s="1"/>
      <c r="E10594" s="1"/>
      <c r="F10594" s="34"/>
      <c r="G10594" s="2"/>
      <c r="H10594" s="44">
        <f t="shared" si="170"/>
        <v>0</v>
      </c>
    </row>
    <row r="10595" spans="2:8" ht="12.5" x14ac:dyDescent="0.25">
      <c r="B10595" s="25"/>
      <c r="C10595" s="33"/>
      <c r="D10595" s="1"/>
      <c r="E10595" s="1"/>
      <c r="F10595" s="34"/>
      <c r="G10595" s="2"/>
      <c r="H10595" s="44">
        <f t="shared" si="170"/>
        <v>0</v>
      </c>
    </row>
    <row r="10596" spans="2:8" ht="12.5" x14ac:dyDescent="0.25">
      <c r="B10596" s="25"/>
      <c r="C10596" s="33"/>
      <c r="D10596" s="1"/>
      <c r="E10596" s="1"/>
      <c r="F10596" s="34"/>
      <c r="G10596" s="2"/>
      <c r="H10596" s="44">
        <f t="shared" si="170"/>
        <v>0</v>
      </c>
    </row>
    <row r="10597" spans="2:8" ht="12.5" x14ac:dyDescent="0.25">
      <c r="B10597" s="25"/>
      <c r="C10597" s="33"/>
      <c r="D10597" s="1"/>
      <c r="E10597" s="1"/>
      <c r="F10597" s="34"/>
      <c r="G10597" s="2"/>
      <c r="H10597" s="44">
        <f t="shared" si="170"/>
        <v>0</v>
      </c>
    </row>
    <row r="10598" spans="2:8" ht="12.5" x14ac:dyDescent="0.25">
      <c r="B10598" s="25"/>
      <c r="C10598" s="33"/>
      <c r="D10598" s="1"/>
      <c r="E10598" s="1"/>
      <c r="F10598" s="34"/>
      <c r="G10598" s="2"/>
      <c r="H10598" s="44">
        <f t="shared" si="170"/>
        <v>0</v>
      </c>
    </row>
    <row r="10599" spans="2:8" ht="12.5" x14ac:dyDescent="0.25">
      <c r="B10599" s="25"/>
      <c r="C10599" s="33"/>
      <c r="D10599" s="1"/>
      <c r="E10599" s="1"/>
      <c r="F10599" s="34"/>
      <c r="G10599" s="2"/>
      <c r="H10599" s="44">
        <f t="shared" si="170"/>
        <v>0</v>
      </c>
    </row>
    <row r="10600" spans="2:8" ht="12.5" x14ac:dyDescent="0.25">
      <c r="B10600" s="25"/>
      <c r="C10600" s="33"/>
      <c r="D10600" s="1"/>
      <c r="E10600" s="1"/>
      <c r="F10600" s="34"/>
      <c r="G10600" s="2"/>
      <c r="H10600" s="44">
        <f t="shared" si="170"/>
        <v>0</v>
      </c>
    </row>
    <row r="10601" spans="2:8" ht="12.5" x14ac:dyDescent="0.25">
      <c r="B10601" s="25"/>
      <c r="C10601" s="33"/>
      <c r="D10601" s="1"/>
      <c r="E10601" s="1"/>
      <c r="F10601" s="34"/>
      <c r="G10601" s="2"/>
      <c r="H10601" s="44">
        <f t="shared" si="170"/>
        <v>0</v>
      </c>
    </row>
    <row r="10602" spans="2:8" ht="12.5" x14ac:dyDescent="0.25">
      <c r="B10602" s="25"/>
      <c r="C10602" s="33"/>
      <c r="D10602" s="1"/>
      <c r="E10602" s="1"/>
      <c r="F10602" s="34"/>
      <c r="G10602" s="2"/>
      <c r="H10602" s="44">
        <f t="shared" si="170"/>
        <v>0</v>
      </c>
    </row>
    <row r="10603" spans="2:8" ht="12.5" x14ac:dyDescent="0.25">
      <c r="B10603" s="25"/>
      <c r="C10603" s="33"/>
      <c r="D10603" s="1"/>
      <c r="E10603" s="1"/>
      <c r="F10603" s="34"/>
      <c r="G10603" s="2"/>
      <c r="H10603" s="44">
        <f t="shared" si="170"/>
        <v>0</v>
      </c>
    </row>
    <row r="10604" spans="2:8" ht="12.5" x14ac:dyDescent="0.25">
      <c r="B10604" s="25"/>
      <c r="C10604" s="33"/>
      <c r="D10604" s="1"/>
      <c r="E10604" s="1"/>
      <c r="F10604" s="34"/>
      <c r="G10604" s="2"/>
      <c r="H10604" s="44">
        <f t="shared" si="170"/>
        <v>0</v>
      </c>
    </row>
    <row r="10605" spans="2:8" ht="12.5" x14ac:dyDescent="0.25">
      <c r="B10605" s="25"/>
      <c r="C10605" s="33"/>
      <c r="D10605" s="1"/>
      <c r="E10605" s="1"/>
      <c r="F10605" s="34"/>
      <c r="G10605" s="2"/>
      <c r="H10605" s="44">
        <f t="shared" si="170"/>
        <v>0</v>
      </c>
    </row>
    <row r="10606" spans="2:8" ht="12.5" x14ac:dyDescent="0.25">
      <c r="B10606" s="25"/>
      <c r="C10606" s="33"/>
      <c r="D10606" s="1"/>
      <c r="E10606" s="1"/>
      <c r="F10606" s="34"/>
      <c r="G10606" s="2"/>
      <c r="H10606" s="44">
        <f t="shared" si="170"/>
        <v>0</v>
      </c>
    </row>
    <row r="10607" spans="2:8" ht="12.5" x14ac:dyDescent="0.25">
      <c r="B10607" s="25"/>
      <c r="C10607" s="33"/>
      <c r="D10607" s="1"/>
      <c r="E10607" s="1"/>
      <c r="F10607" s="34"/>
      <c r="G10607" s="2"/>
      <c r="H10607" s="44">
        <f t="shared" si="170"/>
        <v>0</v>
      </c>
    </row>
    <row r="10608" spans="2:8" ht="12.5" x14ac:dyDescent="0.25">
      <c r="B10608" s="25"/>
      <c r="C10608" s="33"/>
      <c r="D10608" s="1"/>
      <c r="E10608" s="1"/>
      <c r="F10608" s="34"/>
      <c r="G10608" s="2"/>
      <c r="H10608" s="44">
        <f t="shared" si="170"/>
        <v>0</v>
      </c>
    </row>
    <row r="10609" spans="2:8" ht="12.5" x14ac:dyDescent="0.25">
      <c r="B10609" s="25"/>
      <c r="C10609" s="33"/>
      <c r="D10609" s="1"/>
      <c r="E10609" s="1"/>
      <c r="F10609" s="34"/>
      <c r="G10609" s="2"/>
      <c r="H10609" s="44">
        <f t="shared" si="170"/>
        <v>0</v>
      </c>
    </row>
    <row r="10610" spans="2:8" ht="12.5" x14ac:dyDescent="0.25">
      <c r="B10610" s="25"/>
      <c r="C10610" s="33"/>
      <c r="D10610" s="1"/>
      <c r="E10610" s="1"/>
      <c r="F10610" s="34"/>
      <c r="G10610" s="2"/>
      <c r="H10610" s="44">
        <f t="shared" si="170"/>
        <v>0</v>
      </c>
    </row>
    <row r="10611" spans="2:8" ht="12.5" x14ac:dyDescent="0.25">
      <c r="B10611" s="25"/>
      <c r="C10611" s="33"/>
      <c r="D10611" s="1"/>
      <c r="E10611" s="1"/>
      <c r="F10611" s="34"/>
      <c r="G10611" s="2"/>
      <c r="H10611" s="44">
        <f t="shared" si="170"/>
        <v>0</v>
      </c>
    </row>
    <row r="10612" spans="2:8" ht="12.5" x14ac:dyDescent="0.25">
      <c r="B10612" s="25"/>
      <c r="C10612" s="33"/>
      <c r="D10612" s="1"/>
      <c r="E10612" s="1"/>
      <c r="F10612" s="34"/>
      <c r="G10612" s="2"/>
      <c r="H10612" s="44">
        <f t="shared" si="170"/>
        <v>0</v>
      </c>
    </row>
    <row r="10613" spans="2:8" ht="12.5" x14ac:dyDescent="0.25">
      <c r="B10613" s="25"/>
      <c r="C10613" s="33"/>
      <c r="D10613" s="1"/>
      <c r="E10613" s="1"/>
      <c r="F10613" s="34"/>
      <c r="G10613" s="2"/>
      <c r="H10613" s="44">
        <f t="shared" si="170"/>
        <v>0</v>
      </c>
    </row>
    <row r="10614" spans="2:8" ht="12.5" x14ac:dyDescent="0.25">
      <c r="B10614" s="25"/>
      <c r="C10614" s="33"/>
      <c r="D10614" s="1"/>
      <c r="E10614" s="1"/>
      <c r="F10614" s="34"/>
      <c r="G10614" s="2"/>
      <c r="H10614" s="44">
        <f t="shared" si="170"/>
        <v>0</v>
      </c>
    </row>
    <row r="10615" spans="2:8" ht="12.5" x14ac:dyDescent="0.25">
      <c r="B10615" s="25"/>
      <c r="C10615" s="33"/>
      <c r="D10615" s="1"/>
      <c r="E10615" s="1"/>
      <c r="F10615" s="34"/>
      <c r="G10615" s="2"/>
      <c r="H10615" s="44">
        <f t="shared" si="170"/>
        <v>0</v>
      </c>
    </row>
    <row r="10616" spans="2:8" ht="12.5" x14ac:dyDescent="0.25">
      <c r="B10616" s="25"/>
      <c r="C10616" s="33"/>
      <c r="D10616" s="1"/>
      <c r="E10616" s="1"/>
      <c r="F10616" s="34"/>
      <c r="G10616" s="2"/>
      <c r="H10616" s="44">
        <f t="shared" si="170"/>
        <v>0</v>
      </c>
    </row>
    <row r="10617" spans="2:8" ht="12.5" x14ac:dyDescent="0.25">
      <c r="B10617" s="25"/>
      <c r="C10617" s="33"/>
      <c r="D10617" s="1"/>
      <c r="E10617" s="1"/>
      <c r="F10617" s="34"/>
      <c r="G10617" s="2"/>
      <c r="H10617" s="44">
        <f t="shared" si="170"/>
        <v>0</v>
      </c>
    </row>
    <row r="10618" spans="2:8" ht="12.5" x14ac:dyDescent="0.25">
      <c r="B10618" s="25"/>
      <c r="C10618" s="33"/>
      <c r="D10618" s="1"/>
      <c r="E10618" s="1"/>
      <c r="F10618" s="34"/>
      <c r="G10618" s="2"/>
      <c r="H10618" s="44">
        <f t="shared" si="170"/>
        <v>0</v>
      </c>
    </row>
    <row r="10619" spans="2:8" ht="12.5" x14ac:dyDescent="0.25">
      <c r="B10619" s="25"/>
      <c r="C10619" s="33"/>
      <c r="D10619" s="1"/>
      <c r="E10619" s="1"/>
      <c r="F10619" s="34"/>
      <c r="G10619" s="2"/>
      <c r="H10619" s="44">
        <f t="shared" si="170"/>
        <v>0</v>
      </c>
    </row>
    <row r="10620" spans="2:8" ht="12.5" x14ac:dyDescent="0.25">
      <c r="B10620" s="25"/>
      <c r="C10620" s="33"/>
      <c r="D10620" s="1"/>
      <c r="E10620" s="1"/>
      <c r="F10620" s="34"/>
      <c r="G10620" s="2"/>
      <c r="H10620" s="44">
        <f t="shared" si="170"/>
        <v>0</v>
      </c>
    </row>
    <row r="10621" spans="2:8" ht="12.5" x14ac:dyDescent="0.25">
      <c r="B10621" s="25"/>
      <c r="C10621" s="33"/>
      <c r="D10621" s="1"/>
      <c r="E10621" s="1"/>
      <c r="F10621" s="34"/>
      <c r="G10621" s="2"/>
      <c r="H10621" s="44">
        <f t="shared" si="170"/>
        <v>0</v>
      </c>
    </row>
    <row r="10622" spans="2:8" ht="12.5" x14ac:dyDescent="0.25">
      <c r="B10622" s="25"/>
      <c r="C10622" s="33"/>
      <c r="D10622" s="1"/>
      <c r="E10622" s="1"/>
      <c r="F10622" s="34"/>
      <c r="G10622" s="2"/>
      <c r="H10622" s="44">
        <f t="shared" si="170"/>
        <v>0</v>
      </c>
    </row>
    <row r="10623" spans="2:8" ht="12.5" x14ac:dyDescent="0.25">
      <c r="B10623" s="25"/>
      <c r="C10623" s="33"/>
      <c r="D10623" s="1"/>
      <c r="E10623" s="1"/>
      <c r="F10623" s="34"/>
      <c r="G10623" s="2"/>
      <c r="H10623" s="44">
        <f t="shared" si="170"/>
        <v>0</v>
      </c>
    </row>
    <row r="10624" spans="2:8" ht="12.5" x14ac:dyDescent="0.25">
      <c r="B10624" s="25"/>
      <c r="C10624" s="33"/>
      <c r="D10624" s="1"/>
      <c r="E10624" s="1"/>
      <c r="F10624" s="34"/>
      <c r="G10624" s="2"/>
      <c r="H10624" s="44">
        <f t="shared" si="170"/>
        <v>0</v>
      </c>
    </row>
    <row r="10625" spans="2:8" ht="12.5" x14ac:dyDescent="0.25">
      <c r="B10625" s="25"/>
      <c r="C10625" s="33"/>
      <c r="D10625" s="1"/>
      <c r="E10625" s="1"/>
      <c r="F10625" s="34"/>
      <c r="G10625" s="2"/>
      <c r="H10625" s="44">
        <f t="shared" si="170"/>
        <v>0</v>
      </c>
    </row>
    <row r="10626" spans="2:8" ht="12.5" x14ac:dyDescent="0.25">
      <c r="B10626" s="25"/>
      <c r="C10626" s="33"/>
      <c r="D10626" s="1"/>
      <c r="E10626" s="1"/>
      <c r="F10626" s="34"/>
      <c r="G10626" s="2"/>
      <c r="H10626" s="44">
        <f t="shared" si="170"/>
        <v>0</v>
      </c>
    </row>
    <row r="10627" spans="2:8" ht="12.5" x14ac:dyDescent="0.25">
      <c r="B10627" s="25"/>
      <c r="C10627" s="33"/>
      <c r="D10627" s="1"/>
      <c r="E10627" s="1"/>
      <c r="F10627" s="34"/>
      <c r="G10627" s="2"/>
      <c r="H10627" s="44">
        <f t="shared" si="170"/>
        <v>0</v>
      </c>
    </row>
    <row r="10628" spans="2:8" ht="12.5" x14ac:dyDescent="0.25">
      <c r="B10628" s="25"/>
      <c r="C10628" s="33"/>
      <c r="D10628" s="1"/>
      <c r="E10628" s="1"/>
      <c r="F10628" s="34"/>
      <c r="G10628" s="2"/>
      <c r="H10628" s="44">
        <f t="shared" si="170"/>
        <v>0</v>
      </c>
    </row>
    <row r="10629" spans="2:8" ht="12.5" x14ac:dyDescent="0.25">
      <c r="B10629" s="25"/>
      <c r="C10629" s="33"/>
      <c r="D10629" s="1"/>
      <c r="E10629" s="1"/>
      <c r="F10629" s="34"/>
      <c r="G10629" s="2"/>
      <c r="H10629" s="44">
        <f t="shared" si="170"/>
        <v>0</v>
      </c>
    </row>
    <row r="10630" spans="2:8" ht="12.5" x14ac:dyDescent="0.25">
      <c r="B10630" s="25"/>
      <c r="C10630" s="33"/>
      <c r="D10630" s="1"/>
      <c r="E10630" s="1"/>
      <c r="F10630" s="34"/>
      <c r="G10630" s="2"/>
      <c r="H10630" s="44">
        <f t="shared" ref="H10630:H10693" si="171">F10630*ROUND(G10630,4)</f>
        <v>0</v>
      </c>
    </row>
    <row r="10631" spans="2:8" ht="12.5" x14ac:dyDescent="0.25">
      <c r="B10631" s="25"/>
      <c r="C10631" s="33"/>
      <c r="D10631" s="1"/>
      <c r="E10631" s="1"/>
      <c r="F10631" s="34"/>
      <c r="G10631" s="2"/>
      <c r="H10631" s="44">
        <f t="shared" si="171"/>
        <v>0</v>
      </c>
    </row>
    <row r="10632" spans="2:8" ht="12.5" x14ac:dyDescent="0.25">
      <c r="B10632" s="25"/>
      <c r="C10632" s="33"/>
      <c r="D10632" s="1"/>
      <c r="E10632" s="1"/>
      <c r="F10632" s="34"/>
      <c r="G10632" s="2"/>
      <c r="H10632" s="44">
        <f t="shared" si="171"/>
        <v>0</v>
      </c>
    </row>
    <row r="10633" spans="2:8" ht="12.5" x14ac:dyDescent="0.25">
      <c r="B10633" s="25"/>
      <c r="C10633" s="33"/>
      <c r="D10633" s="1"/>
      <c r="E10633" s="1"/>
      <c r="F10633" s="34"/>
      <c r="G10633" s="2"/>
      <c r="H10633" s="44">
        <f t="shared" si="171"/>
        <v>0</v>
      </c>
    </row>
    <row r="10634" spans="2:8" ht="12.5" x14ac:dyDescent="0.25">
      <c r="B10634" s="25"/>
      <c r="C10634" s="33"/>
      <c r="D10634" s="1"/>
      <c r="E10634" s="1"/>
      <c r="F10634" s="34"/>
      <c r="G10634" s="2"/>
      <c r="H10634" s="44">
        <f t="shared" si="171"/>
        <v>0</v>
      </c>
    </row>
    <row r="10635" spans="2:8" ht="12.5" x14ac:dyDescent="0.25">
      <c r="B10635" s="25"/>
      <c r="C10635" s="33"/>
      <c r="D10635" s="1"/>
      <c r="E10635" s="1"/>
      <c r="F10635" s="34"/>
      <c r="G10635" s="2"/>
      <c r="H10635" s="44">
        <f t="shared" si="171"/>
        <v>0</v>
      </c>
    </row>
    <row r="10636" spans="2:8" ht="12.5" x14ac:dyDescent="0.25">
      <c r="B10636" s="25"/>
      <c r="C10636" s="33"/>
      <c r="D10636" s="1"/>
      <c r="E10636" s="1"/>
      <c r="F10636" s="34"/>
      <c r="G10636" s="2"/>
      <c r="H10636" s="44">
        <f t="shared" si="171"/>
        <v>0</v>
      </c>
    </row>
    <row r="10637" spans="2:8" ht="12.5" x14ac:dyDescent="0.25">
      <c r="B10637" s="25"/>
      <c r="C10637" s="33"/>
      <c r="D10637" s="1"/>
      <c r="E10637" s="1"/>
      <c r="F10637" s="34"/>
      <c r="G10637" s="2"/>
      <c r="H10637" s="44">
        <f t="shared" si="171"/>
        <v>0</v>
      </c>
    </row>
    <row r="10638" spans="2:8" ht="12.5" x14ac:dyDescent="0.25">
      <c r="B10638" s="25"/>
      <c r="C10638" s="33"/>
      <c r="D10638" s="1"/>
      <c r="E10638" s="1"/>
      <c r="F10638" s="34"/>
      <c r="G10638" s="2"/>
      <c r="H10638" s="44">
        <f t="shared" si="171"/>
        <v>0</v>
      </c>
    </row>
    <row r="10639" spans="2:8" ht="12.5" x14ac:dyDescent="0.25">
      <c r="B10639" s="25"/>
      <c r="C10639" s="33"/>
      <c r="D10639" s="1"/>
      <c r="E10639" s="1"/>
      <c r="F10639" s="34"/>
      <c r="G10639" s="2"/>
      <c r="H10639" s="44">
        <f t="shared" si="171"/>
        <v>0</v>
      </c>
    </row>
    <row r="10640" spans="2:8" ht="12.5" x14ac:dyDescent="0.25">
      <c r="B10640" s="25"/>
      <c r="C10640" s="33"/>
      <c r="D10640" s="1"/>
      <c r="E10640" s="1"/>
      <c r="F10640" s="34"/>
      <c r="G10640" s="2"/>
      <c r="H10640" s="44">
        <f t="shared" si="171"/>
        <v>0</v>
      </c>
    </row>
    <row r="10641" spans="2:8" ht="12.5" x14ac:dyDescent="0.25">
      <c r="B10641" s="25"/>
      <c r="C10641" s="33"/>
      <c r="D10641" s="1"/>
      <c r="E10641" s="1"/>
      <c r="F10641" s="34"/>
      <c r="G10641" s="2"/>
      <c r="H10641" s="44">
        <f t="shared" si="171"/>
        <v>0</v>
      </c>
    </row>
    <row r="10642" spans="2:8" ht="12.5" x14ac:dyDescent="0.25">
      <c r="B10642" s="25"/>
      <c r="C10642" s="33"/>
      <c r="D10642" s="1"/>
      <c r="E10642" s="1"/>
      <c r="F10642" s="34"/>
      <c r="G10642" s="2"/>
      <c r="H10642" s="44">
        <f t="shared" si="171"/>
        <v>0</v>
      </c>
    </row>
    <row r="10643" spans="2:8" ht="12.5" x14ac:dyDescent="0.25">
      <c r="B10643" s="25"/>
      <c r="C10643" s="33"/>
      <c r="D10643" s="1"/>
      <c r="E10643" s="1"/>
      <c r="F10643" s="34"/>
      <c r="G10643" s="2"/>
      <c r="H10643" s="44">
        <f t="shared" si="171"/>
        <v>0</v>
      </c>
    </row>
    <row r="10644" spans="2:8" ht="12.5" x14ac:dyDescent="0.25">
      <c r="B10644" s="25"/>
      <c r="C10644" s="33"/>
      <c r="D10644" s="1"/>
      <c r="E10644" s="1"/>
      <c r="F10644" s="34"/>
      <c r="G10644" s="2"/>
      <c r="H10644" s="44">
        <f t="shared" si="171"/>
        <v>0</v>
      </c>
    </row>
    <row r="10645" spans="2:8" ht="12.5" x14ac:dyDescent="0.25">
      <c r="B10645" s="25"/>
      <c r="C10645" s="33"/>
      <c r="D10645" s="1"/>
      <c r="E10645" s="1"/>
      <c r="F10645" s="34"/>
      <c r="G10645" s="2"/>
      <c r="H10645" s="44">
        <f t="shared" si="171"/>
        <v>0</v>
      </c>
    </row>
    <row r="10646" spans="2:8" ht="12.5" x14ac:dyDescent="0.25">
      <c r="B10646" s="25"/>
      <c r="C10646" s="33"/>
      <c r="D10646" s="1"/>
      <c r="E10646" s="1"/>
      <c r="F10646" s="34"/>
      <c r="G10646" s="2"/>
      <c r="H10646" s="44">
        <f t="shared" si="171"/>
        <v>0</v>
      </c>
    </row>
    <row r="10647" spans="2:8" ht="12.5" x14ac:dyDescent="0.25">
      <c r="B10647" s="25"/>
      <c r="C10647" s="33"/>
      <c r="D10647" s="1"/>
      <c r="E10647" s="1"/>
      <c r="F10647" s="34"/>
      <c r="G10647" s="2"/>
      <c r="H10647" s="44">
        <f t="shared" si="171"/>
        <v>0</v>
      </c>
    </row>
    <row r="10648" spans="2:8" ht="12.5" x14ac:dyDescent="0.25">
      <c r="B10648" s="25"/>
      <c r="C10648" s="33"/>
      <c r="D10648" s="1"/>
      <c r="E10648" s="1"/>
      <c r="F10648" s="34"/>
      <c r="G10648" s="2"/>
      <c r="H10648" s="44">
        <f t="shared" si="171"/>
        <v>0</v>
      </c>
    </row>
    <row r="10649" spans="2:8" ht="12.5" x14ac:dyDescent="0.25">
      <c r="B10649" s="25"/>
      <c r="C10649" s="33"/>
      <c r="D10649" s="1"/>
      <c r="E10649" s="1"/>
      <c r="F10649" s="34"/>
      <c r="G10649" s="2"/>
      <c r="H10649" s="44">
        <f t="shared" si="171"/>
        <v>0</v>
      </c>
    </row>
    <row r="10650" spans="2:8" ht="12.5" x14ac:dyDescent="0.25">
      <c r="B10650" s="25"/>
      <c r="C10650" s="33"/>
      <c r="D10650" s="1"/>
      <c r="E10650" s="1"/>
      <c r="F10650" s="34"/>
      <c r="G10650" s="2"/>
      <c r="H10650" s="44">
        <f t="shared" si="171"/>
        <v>0</v>
      </c>
    </row>
    <row r="10651" spans="2:8" ht="12.5" x14ac:dyDescent="0.25">
      <c r="B10651" s="25"/>
      <c r="C10651" s="33"/>
      <c r="D10651" s="1"/>
      <c r="E10651" s="1"/>
      <c r="F10651" s="34"/>
      <c r="G10651" s="2"/>
      <c r="H10651" s="44">
        <f t="shared" si="171"/>
        <v>0</v>
      </c>
    </row>
    <row r="10652" spans="2:8" ht="12.5" x14ac:dyDescent="0.25">
      <c r="B10652" s="25"/>
      <c r="C10652" s="33"/>
      <c r="D10652" s="1"/>
      <c r="E10652" s="1"/>
      <c r="F10652" s="34"/>
      <c r="G10652" s="2"/>
      <c r="H10652" s="44">
        <f t="shared" si="171"/>
        <v>0</v>
      </c>
    </row>
    <row r="10653" spans="2:8" ht="12.5" x14ac:dyDescent="0.25">
      <c r="B10653" s="25"/>
      <c r="C10653" s="33"/>
      <c r="D10653" s="1"/>
      <c r="E10653" s="1"/>
      <c r="F10653" s="34"/>
      <c r="G10653" s="2"/>
      <c r="H10653" s="44">
        <f t="shared" si="171"/>
        <v>0</v>
      </c>
    </row>
    <row r="10654" spans="2:8" ht="12.5" x14ac:dyDescent="0.25">
      <c r="B10654" s="25"/>
      <c r="C10654" s="33"/>
      <c r="D10654" s="1"/>
      <c r="E10654" s="1"/>
      <c r="F10654" s="34"/>
      <c r="G10654" s="2"/>
      <c r="H10654" s="44">
        <f t="shared" si="171"/>
        <v>0</v>
      </c>
    </row>
    <row r="10655" spans="2:8" ht="12.5" x14ac:dyDescent="0.25">
      <c r="B10655" s="25"/>
      <c r="C10655" s="33"/>
      <c r="D10655" s="1"/>
      <c r="E10655" s="1"/>
      <c r="F10655" s="34"/>
      <c r="G10655" s="2"/>
      <c r="H10655" s="44">
        <f t="shared" si="171"/>
        <v>0</v>
      </c>
    </row>
    <row r="10656" spans="2:8" ht="12.5" x14ac:dyDescent="0.25">
      <c r="B10656" s="25"/>
      <c r="C10656" s="33"/>
      <c r="D10656" s="1"/>
      <c r="E10656" s="1"/>
      <c r="F10656" s="34"/>
      <c r="G10656" s="2"/>
      <c r="H10656" s="44">
        <f t="shared" si="171"/>
        <v>0</v>
      </c>
    </row>
    <row r="10657" spans="2:8" ht="12.5" x14ac:dyDescent="0.25">
      <c r="B10657" s="25"/>
      <c r="C10657" s="33"/>
      <c r="D10657" s="1"/>
      <c r="E10657" s="1"/>
      <c r="F10657" s="34"/>
      <c r="G10657" s="2"/>
      <c r="H10657" s="44">
        <f t="shared" si="171"/>
        <v>0</v>
      </c>
    </row>
    <row r="10658" spans="2:8" ht="12.5" x14ac:dyDescent="0.25">
      <c r="B10658" s="25"/>
      <c r="C10658" s="33"/>
      <c r="D10658" s="1"/>
      <c r="E10658" s="1"/>
      <c r="F10658" s="34"/>
      <c r="G10658" s="2"/>
      <c r="H10658" s="44">
        <f t="shared" si="171"/>
        <v>0</v>
      </c>
    </row>
    <row r="10659" spans="2:8" ht="12.5" x14ac:dyDescent="0.25">
      <c r="B10659" s="25"/>
      <c r="C10659" s="33"/>
      <c r="D10659" s="1"/>
      <c r="E10659" s="1"/>
      <c r="F10659" s="34"/>
      <c r="G10659" s="2"/>
      <c r="H10659" s="44">
        <f t="shared" si="171"/>
        <v>0</v>
      </c>
    </row>
    <row r="10660" spans="2:8" ht="12.5" x14ac:dyDescent="0.25">
      <c r="B10660" s="25"/>
      <c r="C10660" s="33"/>
      <c r="D10660" s="1"/>
      <c r="E10660" s="1"/>
      <c r="F10660" s="34"/>
      <c r="G10660" s="2"/>
      <c r="H10660" s="44">
        <f t="shared" si="171"/>
        <v>0</v>
      </c>
    </row>
    <row r="10661" spans="2:8" ht="12.5" x14ac:dyDescent="0.25">
      <c r="B10661" s="25"/>
      <c r="C10661" s="33"/>
      <c r="D10661" s="1"/>
      <c r="E10661" s="1"/>
      <c r="F10661" s="34"/>
      <c r="G10661" s="2"/>
      <c r="H10661" s="44">
        <f t="shared" si="171"/>
        <v>0</v>
      </c>
    </row>
    <row r="10662" spans="2:8" ht="12.5" x14ac:dyDescent="0.25">
      <c r="B10662" s="25"/>
      <c r="C10662" s="33"/>
      <c r="D10662" s="1"/>
      <c r="E10662" s="1"/>
      <c r="F10662" s="34"/>
      <c r="G10662" s="2"/>
      <c r="H10662" s="44">
        <f t="shared" si="171"/>
        <v>0</v>
      </c>
    </row>
    <row r="10663" spans="2:8" ht="12.5" x14ac:dyDescent="0.25">
      <c r="B10663" s="25"/>
      <c r="C10663" s="33"/>
      <c r="D10663" s="1"/>
      <c r="E10663" s="1"/>
      <c r="F10663" s="34"/>
      <c r="G10663" s="2"/>
      <c r="H10663" s="44">
        <f t="shared" si="171"/>
        <v>0</v>
      </c>
    </row>
    <row r="10664" spans="2:8" ht="12.5" x14ac:dyDescent="0.25">
      <c r="B10664" s="25"/>
      <c r="C10664" s="33"/>
      <c r="D10664" s="1"/>
      <c r="E10664" s="1"/>
      <c r="F10664" s="34"/>
      <c r="G10664" s="2"/>
      <c r="H10664" s="44">
        <f t="shared" si="171"/>
        <v>0</v>
      </c>
    </row>
    <row r="10665" spans="2:8" ht="12.5" x14ac:dyDescent="0.25">
      <c r="B10665" s="25"/>
      <c r="C10665" s="33"/>
      <c r="D10665" s="1"/>
      <c r="E10665" s="1"/>
      <c r="F10665" s="34"/>
      <c r="G10665" s="2"/>
      <c r="H10665" s="44">
        <f t="shared" si="171"/>
        <v>0</v>
      </c>
    </row>
    <row r="10666" spans="2:8" ht="12.5" x14ac:dyDescent="0.25">
      <c r="B10666" s="25"/>
      <c r="C10666" s="33"/>
      <c r="D10666" s="1"/>
      <c r="E10666" s="1"/>
      <c r="F10666" s="34"/>
      <c r="G10666" s="2"/>
      <c r="H10666" s="44">
        <f t="shared" si="171"/>
        <v>0</v>
      </c>
    </row>
    <row r="10667" spans="2:8" ht="12.5" x14ac:dyDescent="0.25">
      <c r="B10667" s="25"/>
      <c r="C10667" s="33"/>
      <c r="D10667" s="1"/>
      <c r="E10667" s="1"/>
      <c r="F10667" s="34"/>
      <c r="G10667" s="2"/>
      <c r="H10667" s="44">
        <f t="shared" si="171"/>
        <v>0</v>
      </c>
    </row>
    <row r="10668" spans="2:8" ht="12.5" x14ac:dyDescent="0.25">
      <c r="B10668" s="25"/>
      <c r="C10668" s="33"/>
      <c r="D10668" s="1"/>
      <c r="E10668" s="1"/>
      <c r="F10668" s="34"/>
      <c r="G10668" s="2"/>
      <c r="H10668" s="44">
        <f t="shared" si="171"/>
        <v>0</v>
      </c>
    </row>
    <row r="10669" spans="2:8" ht="12.5" x14ac:dyDescent="0.25">
      <c r="B10669" s="25"/>
      <c r="C10669" s="33"/>
      <c r="D10669" s="1"/>
      <c r="E10669" s="1"/>
      <c r="F10669" s="34"/>
      <c r="G10669" s="2"/>
      <c r="H10669" s="44">
        <f t="shared" si="171"/>
        <v>0</v>
      </c>
    </row>
    <row r="10670" spans="2:8" ht="12.5" x14ac:dyDescent="0.25">
      <c r="B10670" s="25"/>
      <c r="C10670" s="33"/>
      <c r="D10670" s="1"/>
      <c r="E10670" s="1"/>
      <c r="F10670" s="34"/>
      <c r="G10670" s="2"/>
      <c r="H10670" s="44">
        <f t="shared" si="171"/>
        <v>0</v>
      </c>
    </row>
    <row r="10671" spans="2:8" ht="12.5" x14ac:dyDescent="0.25">
      <c r="B10671" s="25"/>
      <c r="C10671" s="33"/>
      <c r="D10671" s="1"/>
      <c r="E10671" s="1"/>
      <c r="F10671" s="34"/>
      <c r="G10671" s="2"/>
      <c r="H10671" s="44">
        <f t="shared" si="171"/>
        <v>0</v>
      </c>
    </row>
    <row r="10672" spans="2:8" ht="12.5" x14ac:dyDescent="0.25">
      <c r="B10672" s="25"/>
      <c r="C10672" s="33"/>
      <c r="D10672" s="1"/>
      <c r="E10672" s="1"/>
      <c r="F10672" s="34"/>
      <c r="G10672" s="2"/>
      <c r="H10672" s="44">
        <f t="shared" si="171"/>
        <v>0</v>
      </c>
    </row>
    <row r="10673" spans="2:8" ht="12.5" x14ac:dyDescent="0.25">
      <c r="B10673" s="25"/>
      <c r="C10673" s="33"/>
      <c r="D10673" s="1"/>
      <c r="E10673" s="1"/>
      <c r="F10673" s="34"/>
      <c r="G10673" s="2"/>
      <c r="H10673" s="44">
        <f t="shared" si="171"/>
        <v>0</v>
      </c>
    </row>
    <row r="10674" spans="2:8" ht="12.5" x14ac:dyDescent="0.25">
      <c r="B10674" s="25"/>
      <c r="C10674" s="33"/>
      <c r="D10674" s="1"/>
      <c r="E10674" s="1"/>
      <c r="F10674" s="34"/>
      <c r="G10674" s="2"/>
      <c r="H10674" s="44">
        <f t="shared" si="171"/>
        <v>0</v>
      </c>
    </row>
    <row r="10675" spans="2:8" ht="12.5" x14ac:dyDescent="0.25">
      <c r="B10675" s="25"/>
      <c r="C10675" s="33"/>
      <c r="D10675" s="1"/>
      <c r="E10675" s="1"/>
      <c r="F10675" s="34"/>
      <c r="G10675" s="2"/>
      <c r="H10675" s="44">
        <f t="shared" si="171"/>
        <v>0</v>
      </c>
    </row>
    <row r="10676" spans="2:8" ht="12.5" x14ac:dyDescent="0.25">
      <c r="B10676" s="25"/>
      <c r="C10676" s="33"/>
      <c r="D10676" s="1"/>
      <c r="E10676" s="1"/>
      <c r="F10676" s="34"/>
      <c r="G10676" s="2"/>
      <c r="H10676" s="44">
        <f t="shared" si="171"/>
        <v>0</v>
      </c>
    </row>
    <row r="10677" spans="2:8" ht="12.5" x14ac:dyDescent="0.25">
      <c r="B10677" s="25"/>
      <c r="C10677" s="33"/>
      <c r="D10677" s="1"/>
      <c r="E10677" s="1"/>
      <c r="F10677" s="34"/>
      <c r="G10677" s="2"/>
      <c r="H10677" s="44">
        <f t="shared" si="171"/>
        <v>0</v>
      </c>
    </row>
    <row r="10678" spans="2:8" ht="12.5" x14ac:dyDescent="0.25">
      <c r="B10678" s="25"/>
      <c r="C10678" s="33"/>
      <c r="D10678" s="1"/>
      <c r="E10678" s="1"/>
      <c r="F10678" s="34"/>
      <c r="G10678" s="2"/>
      <c r="H10678" s="44">
        <f t="shared" si="171"/>
        <v>0</v>
      </c>
    </row>
    <row r="10679" spans="2:8" ht="12.5" x14ac:dyDescent="0.25">
      <c r="B10679" s="25"/>
      <c r="C10679" s="33"/>
      <c r="D10679" s="1"/>
      <c r="E10679" s="1"/>
      <c r="F10679" s="34"/>
      <c r="G10679" s="2"/>
      <c r="H10679" s="44">
        <f t="shared" si="171"/>
        <v>0</v>
      </c>
    </row>
    <row r="10680" spans="2:8" ht="12.5" x14ac:dyDescent="0.25">
      <c r="B10680" s="25"/>
      <c r="C10680" s="33"/>
      <c r="D10680" s="1"/>
      <c r="E10680" s="1"/>
      <c r="F10680" s="34"/>
      <c r="G10680" s="2"/>
      <c r="H10680" s="44">
        <f t="shared" si="171"/>
        <v>0</v>
      </c>
    </row>
    <row r="10681" spans="2:8" ht="12.5" x14ac:dyDescent="0.25">
      <c r="B10681" s="25"/>
      <c r="C10681" s="33"/>
      <c r="D10681" s="1"/>
      <c r="E10681" s="1"/>
      <c r="F10681" s="34"/>
      <c r="G10681" s="2"/>
      <c r="H10681" s="44">
        <f t="shared" si="171"/>
        <v>0</v>
      </c>
    </row>
    <row r="10682" spans="2:8" ht="12.5" x14ac:dyDescent="0.25">
      <c r="B10682" s="25"/>
      <c r="C10682" s="33"/>
      <c r="D10682" s="1"/>
      <c r="E10682" s="1"/>
      <c r="F10682" s="34"/>
      <c r="G10682" s="2"/>
      <c r="H10682" s="44">
        <f t="shared" si="171"/>
        <v>0</v>
      </c>
    </row>
    <row r="10683" spans="2:8" ht="12.5" x14ac:dyDescent="0.25">
      <c r="B10683" s="25"/>
      <c r="C10683" s="33"/>
      <c r="D10683" s="1"/>
      <c r="E10683" s="1"/>
      <c r="F10683" s="34"/>
      <c r="G10683" s="2"/>
      <c r="H10683" s="44">
        <f t="shared" si="171"/>
        <v>0</v>
      </c>
    </row>
    <row r="10684" spans="2:8" ht="12.5" x14ac:dyDescent="0.25">
      <c r="B10684" s="25"/>
      <c r="C10684" s="33"/>
      <c r="D10684" s="1"/>
      <c r="E10684" s="1"/>
      <c r="F10684" s="34"/>
      <c r="G10684" s="2"/>
      <c r="H10684" s="44">
        <f t="shared" si="171"/>
        <v>0</v>
      </c>
    </row>
    <row r="10685" spans="2:8" ht="12.5" x14ac:dyDescent="0.25">
      <c r="B10685" s="25"/>
      <c r="C10685" s="33"/>
      <c r="D10685" s="1"/>
      <c r="E10685" s="1"/>
      <c r="F10685" s="34"/>
      <c r="G10685" s="2"/>
      <c r="H10685" s="44">
        <f t="shared" si="171"/>
        <v>0</v>
      </c>
    </row>
    <row r="10686" spans="2:8" ht="12.5" x14ac:dyDescent="0.25">
      <c r="B10686" s="25"/>
      <c r="C10686" s="33"/>
      <c r="D10686" s="1"/>
      <c r="E10686" s="1"/>
      <c r="F10686" s="34"/>
      <c r="G10686" s="2"/>
      <c r="H10686" s="44">
        <f t="shared" si="171"/>
        <v>0</v>
      </c>
    </row>
    <row r="10687" spans="2:8" ht="12.5" x14ac:dyDescent="0.25">
      <c r="B10687" s="25"/>
      <c r="C10687" s="33"/>
      <c r="D10687" s="1"/>
      <c r="E10687" s="1"/>
      <c r="F10687" s="34"/>
      <c r="G10687" s="2"/>
      <c r="H10687" s="44">
        <f t="shared" si="171"/>
        <v>0</v>
      </c>
    </row>
    <row r="10688" spans="2:8" ht="12.5" x14ac:dyDescent="0.25">
      <c r="B10688" s="25"/>
      <c r="C10688" s="33"/>
      <c r="D10688" s="1"/>
      <c r="E10688" s="1"/>
      <c r="F10688" s="34"/>
      <c r="G10688" s="2"/>
      <c r="H10688" s="44">
        <f t="shared" si="171"/>
        <v>0</v>
      </c>
    </row>
    <row r="10689" spans="2:8" ht="12.5" x14ac:dyDescent="0.25">
      <c r="B10689" s="25"/>
      <c r="C10689" s="33"/>
      <c r="D10689" s="1"/>
      <c r="E10689" s="1"/>
      <c r="F10689" s="34"/>
      <c r="G10689" s="2"/>
      <c r="H10689" s="44">
        <f t="shared" si="171"/>
        <v>0</v>
      </c>
    </row>
    <row r="10690" spans="2:8" ht="12.5" x14ac:dyDescent="0.25">
      <c r="B10690" s="25"/>
      <c r="C10690" s="33"/>
      <c r="D10690" s="1"/>
      <c r="E10690" s="1"/>
      <c r="F10690" s="34"/>
      <c r="G10690" s="2"/>
      <c r="H10690" s="44">
        <f t="shared" si="171"/>
        <v>0</v>
      </c>
    </row>
    <row r="10691" spans="2:8" ht="12.5" x14ac:dyDescent="0.25">
      <c r="B10691" s="25"/>
      <c r="C10691" s="33"/>
      <c r="D10691" s="1"/>
      <c r="E10691" s="1"/>
      <c r="F10691" s="34"/>
      <c r="G10691" s="2"/>
      <c r="H10691" s="44">
        <f t="shared" si="171"/>
        <v>0</v>
      </c>
    </row>
    <row r="10692" spans="2:8" ht="12.5" x14ac:dyDescent="0.25">
      <c r="B10692" s="25"/>
      <c r="C10692" s="33"/>
      <c r="D10692" s="1"/>
      <c r="E10692" s="1"/>
      <c r="F10692" s="34"/>
      <c r="G10692" s="2"/>
      <c r="H10692" s="44">
        <f t="shared" si="171"/>
        <v>0</v>
      </c>
    </row>
    <row r="10693" spans="2:8" ht="12.5" x14ac:dyDescent="0.25">
      <c r="B10693" s="25"/>
      <c r="C10693" s="33"/>
      <c r="D10693" s="1"/>
      <c r="E10693" s="1"/>
      <c r="F10693" s="34"/>
      <c r="G10693" s="2"/>
      <c r="H10693" s="44">
        <f t="shared" si="171"/>
        <v>0</v>
      </c>
    </row>
    <row r="10694" spans="2:8" ht="12.5" x14ac:dyDescent="0.25">
      <c r="B10694" s="25"/>
      <c r="C10694" s="33"/>
      <c r="D10694" s="1"/>
      <c r="E10694" s="1"/>
      <c r="F10694" s="34"/>
      <c r="G10694" s="2"/>
      <c r="H10694" s="44">
        <f t="shared" ref="H10694:H10757" si="172">F10694*ROUND(G10694,4)</f>
        <v>0</v>
      </c>
    </row>
    <row r="10695" spans="2:8" ht="12.5" x14ac:dyDescent="0.25">
      <c r="B10695" s="25"/>
      <c r="C10695" s="33"/>
      <c r="D10695" s="1"/>
      <c r="E10695" s="1"/>
      <c r="F10695" s="34"/>
      <c r="G10695" s="2"/>
      <c r="H10695" s="44">
        <f t="shared" si="172"/>
        <v>0</v>
      </c>
    </row>
    <row r="10696" spans="2:8" ht="12.5" x14ac:dyDescent="0.25">
      <c r="B10696" s="25"/>
      <c r="C10696" s="33"/>
      <c r="D10696" s="1"/>
      <c r="E10696" s="1"/>
      <c r="F10696" s="34"/>
      <c r="G10696" s="2"/>
      <c r="H10696" s="44">
        <f t="shared" si="172"/>
        <v>0</v>
      </c>
    </row>
    <row r="10697" spans="2:8" ht="12.5" x14ac:dyDescent="0.25">
      <c r="B10697" s="25"/>
      <c r="C10697" s="33"/>
      <c r="D10697" s="1"/>
      <c r="E10697" s="1"/>
      <c r="F10697" s="34"/>
      <c r="G10697" s="2"/>
      <c r="H10697" s="44">
        <f t="shared" si="172"/>
        <v>0</v>
      </c>
    </row>
    <row r="10698" spans="2:8" ht="12.5" x14ac:dyDescent="0.25">
      <c r="B10698" s="25"/>
      <c r="C10698" s="33"/>
      <c r="D10698" s="1"/>
      <c r="E10698" s="1"/>
      <c r="F10698" s="34"/>
      <c r="G10698" s="2"/>
      <c r="H10698" s="44">
        <f t="shared" si="172"/>
        <v>0</v>
      </c>
    </row>
    <row r="10699" spans="2:8" ht="12.5" x14ac:dyDescent="0.25">
      <c r="B10699" s="25"/>
      <c r="C10699" s="33"/>
      <c r="D10699" s="1"/>
      <c r="E10699" s="1"/>
      <c r="F10699" s="34"/>
      <c r="G10699" s="2"/>
      <c r="H10699" s="44">
        <f t="shared" si="172"/>
        <v>0</v>
      </c>
    </row>
    <row r="10700" spans="2:8" ht="12.5" x14ac:dyDescent="0.25">
      <c r="B10700" s="25"/>
      <c r="C10700" s="33"/>
      <c r="D10700" s="1"/>
      <c r="E10700" s="1"/>
      <c r="F10700" s="34"/>
      <c r="G10700" s="2"/>
      <c r="H10700" s="44">
        <f t="shared" si="172"/>
        <v>0</v>
      </c>
    </row>
    <row r="10701" spans="2:8" ht="12.5" x14ac:dyDescent="0.25">
      <c r="B10701" s="25"/>
      <c r="C10701" s="33"/>
      <c r="D10701" s="1"/>
      <c r="E10701" s="1"/>
      <c r="F10701" s="34"/>
      <c r="G10701" s="2"/>
      <c r="H10701" s="44">
        <f t="shared" si="172"/>
        <v>0</v>
      </c>
    </row>
    <row r="10702" spans="2:8" ht="12.5" x14ac:dyDescent="0.25">
      <c r="B10702" s="25"/>
      <c r="C10702" s="33"/>
      <c r="D10702" s="1"/>
      <c r="E10702" s="1"/>
      <c r="F10702" s="34"/>
      <c r="G10702" s="2"/>
      <c r="H10702" s="44">
        <f t="shared" si="172"/>
        <v>0</v>
      </c>
    </row>
    <row r="10703" spans="2:8" ht="12.5" x14ac:dyDescent="0.25">
      <c r="B10703" s="25"/>
      <c r="C10703" s="33"/>
      <c r="D10703" s="1"/>
      <c r="E10703" s="1"/>
      <c r="F10703" s="34"/>
      <c r="G10703" s="2"/>
      <c r="H10703" s="44">
        <f t="shared" si="172"/>
        <v>0</v>
      </c>
    </row>
    <row r="10704" spans="2:8" ht="12.5" x14ac:dyDescent="0.25">
      <c r="B10704" s="25"/>
      <c r="C10704" s="33"/>
      <c r="D10704" s="1"/>
      <c r="E10704" s="1"/>
      <c r="F10704" s="34"/>
      <c r="G10704" s="2"/>
      <c r="H10704" s="44">
        <f t="shared" si="172"/>
        <v>0</v>
      </c>
    </row>
    <row r="10705" spans="2:8" ht="12.5" x14ac:dyDescent="0.25">
      <c r="B10705" s="25"/>
      <c r="C10705" s="33"/>
      <c r="D10705" s="1"/>
      <c r="E10705" s="1"/>
      <c r="F10705" s="34"/>
      <c r="G10705" s="2"/>
      <c r="H10705" s="44">
        <f t="shared" si="172"/>
        <v>0</v>
      </c>
    </row>
    <row r="10706" spans="2:8" ht="12.5" x14ac:dyDescent="0.25">
      <c r="B10706" s="25"/>
      <c r="C10706" s="33"/>
      <c r="D10706" s="1"/>
      <c r="E10706" s="1"/>
      <c r="F10706" s="34"/>
      <c r="G10706" s="2"/>
      <c r="H10706" s="44">
        <f t="shared" si="172"/>
        <v>0</v>
      </c>
    </row>
    <row r="10707" spans="2:8" ht="12.5" x14ac:dyDescent="0.25">
      <c r="B10707" s="25"/>
      <c r="C10707" s="33"/>
      <c r="D10707" s="1"/>
      <c r="E10707" s="1"/>
      <c r="F10707" s="34"/>
      <c r="G10707" s="2"/>
      <c r="H10707" s="44">
        <f t="shared" si="172"/>
        <v>0</v>
      </c>
    </row>
    <row r="10708" spans="2:8" ht="12.5" x14ac:dyDescent="0.25">
      <c r="B10708" s="25"/>
      <c r="C10708" s="33"/>
      <c r="D10708" s="1"/>
      <c r="E10708" s="1"/>
      <c r="F10708" s="34"/>
      <c r="G10708" s="2"/>
      <c r="H10708" s="44">
        <f t="shared" si="172"/>
        <v>0</v>
      </c>
    </row>
    <row r="10709" spans="2:8" ht="12.5" x14ac:dyDescent="0.25">
      <c r="B10709" s="25"/>
      <c r="C10709" s="33"/>
      <c r="D10709" s="1"/>
      <c r="E10709" s="1"/>
      <c r="F10709" s="34"/>
      <c r="G10709" s="2"/>
      <c r="H10709" s="44">
        <f t="shared" si="172"/>
        <v>0</v>
      </c>
    </row>
    <row r="10710" spans="2:8" ht="12.5" x14ac:dyDescent="0.25">
      <c r="B10710" s="25"/>
      <c r="C10710" s="33"/>
      <c r="D10710" s="1"/>
      <c r="E10710" s="1"/>
      <c r="F10710" s="34"/>
      <c r="G10710" s="2"/>
      <c r="H10710" s="44">
        <f t="shared" si="172"/>
        <v>0</v>
      </c>
    </row>
    <row r="10711" spans="2:8" ht="12.5" x14ac:dyDescent="0.25">
      <c r="B10711" s="25"/>
      <c r="C10711" s="33"/>
      <c r="D10711" s="1"/>
      <c r="E10711" s="1"/>
      <c r="F10711" s="34"/>
      <c r="G10711" s="2"/>
      <c r="H10711" s="44">
        <f t="shared" si="172"/>
        <v>0</v>
      </c>
    </row>
    <row r="10712" spans="2:8" ht="12.5" x14ac:dyDescent="0.25">
      <c r="B10712" s="25"/>
      <c r="C10712" s="33"/>
      <c r="D10712" s="1"/>
      <c r="E10712" s="1"/>
      <c r="F10712" s="34"/>
      <c r="G10712" s="2"/>
      <c r="H10712" s="44">
        <f t="shared" si="172"/>
        <v>0</v>
      </c>
    </row>
    <row r="10713" spans="2:8" ht="12.5" x14ac:dyDescent="0.25">
      <c r="B10713" s="25"/>
      <c r="C10713" s="33"/>
      <c r="D10713" s="1"/>
      <c r="E10713" s="1"/>
      <c r="F10713" s="34"/>
      <c r="G10713" s="2"/>
      <c r="H10713" s="44">
        <f t="shared" si="172"/>
        <v>0</v>
      </c>
    </row>
    <row r="10714" spans="2:8" ht="12.5" x14ac:dyDescent="0.25">
      <c r="B10714" s="25"/>
      <c r="C10714" s="33"/>
      <c r="D10714" s="1"/>
      <c r="E10714" s="1"/>
      <c r="F10714" s="34"/>
      <c r="G10714" s="2"/>
      <c r="H10714" s="44">
        <f t="shared" si="172"/>
        <v>0</v>
      </c>
    </row>
    <row r="10715" spans="2:8" ht="12.5" x14ac:dyDescent="0.25">
      <c r="B10715" s="25"/>
      <c r="C10715" s="33"/>
      <c r="D10715" s="1"/>
      <c r="E10715" s="1"/>
      <c r="F10715" s="34"/>
      <c r="G10715" s="2"/>
      <c r="H10715" s="44">
        <f t="shared" si="172"/>
        <v>0</v>
      </c>
    </row>
    <row r="10716" spans="2:8" ht="12.5" x14ac:dyDescent="0.25">
      <c r="B10716" s="25"/>
      <c r="C10716" s="33"/>
      <c r="D10716" s="1"/>
      <c r="E10716" s="1"/>
      <c r="F10716" s="34"/>
      <c r="G10716" s="2"/>
      <c r="H10716" s="44">
        <f t="shared" si="172"/>
        <v>0</v>
      </c>
    </row>
    <row r="10717" spans="2:8" ht="12.5" x14ac:dyDescent="0.25">
      <c r="B10717" s="25"/>
      <c r="C10717" s="33"/>
      <c r="D10717" s="1"/>
      <c r="E10717" s="1"/>
      <c r="F10717" s="34"/>
      <c r="G10717" s="2"/>
      <c r="H10717" s="44">
        <f t="shared" si="172"/>
        <v>0</v>
      </c>
    </row>
    <row r="10718" spans="2:8" ht="12.5" x14ac:dyDescent="0.25">
      <c r="B10718" s="25"/>
      <c r="C10718" s="33"/>
      <c r="D10718" s="1"/>
      <c r="E10718" s="1"/>
      <c r="F10718" s="34"/>
      <c r="G10718" s="2"/>
      <c r="H10718" s="44">
        <f t="shared" si="172"/>
        <v>0</v>
      </c>
    </row>
    <row r="10719" spans="2:8" ht="12.5" x14ac:dyDescent="0.25">
      <c r="B10719" s="25"/>
      <c r="C10719" s="33"/>
      <c r="D10719" s="1"/>
      <c r="E10719" s="1"/>
      <c r="F10719" s="34"/>
      <c r="G10719" s="2"/>
      <c r="H10719" s="44">
        <f t="shared" si="172"/>
        <v>0</v>
      </c>
    </row>
    <row r="10720" spans="2:8" ht="12.5" x14ac:dyDescent="0.25">
      <c r="B10720" s="25"/>
      <c r="C10720" s="33"/>
      <c r="D10720" s="1"/>
      <c r="E10720" s="1"/>
      <c r="F10720" s="34"/>
      <c r="G10720" s="2"/>
      <c r="H10720" s="44">
        <f t="shared" si="172"/>
        <v>0</v>
      </c>
    </row>
    <row r="10721" spans="2:8" ht="12.5" x14ac:dyDescent="0.25">
      <c r="B10721" s="25"/>
      <c r="C10721" s="33"/>
      <c r="D10721" s="1"/>
      <c r="E10721" s="1"/>
      <c r="F10721" s="34"/>
      <c r="G10721" s="2"/>
      <c r="H10721" s="44">
        <f t="shared" si="172"/>
        <v>0</v>
      </c>
    </row>
    <row r="10722" spans="2:8" ht="12.5" x14ac:dyDescent="0.25">
      <c r="B10722" s="25"/>
      <c r="C10722" s="33"/>
      <c r="D10722" s="1"/>
      <c r="E10722" s="1"/>
      <c r="F10722" s="34"/>
      <c r="G10722" s="2"/>
      <c r="H10722" s="44">
        <f t="shared" si="172"/>
        <v>0</v>
      </c>
    </row>
    <row r="10723" spans="2:8" ht="12.5" x14ac:dyDescent="0.25">
      <c r="B10723" s="25"/>
      <c r="C10723" s="33"/>
      <c r="D10723" s="1"/>
      <c r="E10723" s="1"/>
      <c r="F10723" s="34"/>
      <c r="G10723" s="2"/>
      <c r="H10723" s="44">
        <f t="shared" si="172"/>
        <v>0</v>
      </c>
    </row>
    <row r="10724" spans="2:8" ht="12.5" x14ac:dyDescent="0.25">
      <c r="B10724" s="25"/>
      <c r="C10724" s="33"/>
      <c r="D10724" s="1"/>
      <c r="E10724" s="1"/>
      <c r="F10724" s="34"/>
      <c r="G10724" s="2"/>
      <c r="H10724" s="44">
        <f t="shared" si="172"/>
        <v>0</v>
      </c>
    </row>
    <row r="10725" spans="2:8" ht="12.5" x14ac:dyDescent="0.25">
      <c r="B10725" s="25"/>
      <c r="C10725" s="33"/>
      <c r="D10725" s="1"/>
      <c r="E10725" s="1"/>
      <c r="F10725" s="34"/>
      <c r="G10725" s="2"/>
      <c r="H10725" s="44">
        <f t="shared" si="172"/>
        <v>0</v>
      </c>
    </row>
    <row r="10726" spans="2:8" ht="12.5" x14ac:dyDescent="0.25">
      <c r="B10726" s="25"/>
      <c r="C10726" s="33"/>
      <c r="D10726" s="1"/>
      <c r="E10726" s="1"/>
      <c r="F10726" s="34"/>
      <c r="G10726" s="2"/>
      <c r="H10726" s="44">
        <f t="shared" si="172"/>
        <v>0</v>
      </c>
    </row>
    <row r="10727" spans="2:8" ht="12.5" x14ac:dyDescent="0.25">
      <c r="B10727" s="25"/>
      <c r="C10727" s="33"/>
      <c r="D10727" s="1"/>
      <c r="E10727" s="1"/>
      <c r="F10727" s="34"/>
      <c r="G10727" s="2"/>
      <c r="H10727" s="44">
        <f t="shared" si="172"/>
        <v>0</v>
      </c>
    </row>
    <row r="10728" spans="2:8" ht="12.5" x14ac:dyDescent="0.25">
      <c r="B10728" s="25"/>
      <c r="C10728" s="33"/>
      <c r="D10728" s="1"/>
      <c r="E10728" s="1"/>
      <c r="F10728" s="34"/>
      <c r="G10728" s="2"/>
      <c r="H10728" s="44">
        <f t="shared" si="172"/>
        <v>0</v>
      </c>
    </row>
    <row r="10729" spans="2:8" ht="12.5" x14ac:dyDescent="0.25">
      <c r="B10729" s="25"/>
      <c r="C10729" s="33"/>
      <c r="D10729" s="1"/>
      <c r="E10729" s="1"/>
      <c r="F10729" s="34"/>
      <c r="G10729" s="2"/>
      <c r="H10729" s="44">
        <f t="shared" si="172"/>
        <v>0</v>
      </c>
    </row>
    <row r="10730" spans="2:8" ht="12.5" x14ac:dyDescent="0.25">
      <c r="B10730" s="25"/>
      <c r="C10730" s="33"/>
      <c r="D10730" s="1"/>
      <c r="E10730" s="1"/>
      <c r="F10730" s="34"/>
      <c r="G10730" s="2"/>
      <c r="H10730" s="44">
        <f t="shared" si="172"/>
        <v>0</v>
      </c>
    </row>
    <row r="10731" spans="2:8" ht="12.5" x14ac:dyDescent="0.25">
      <c r="B10731" s="25"/>
      <c r="C10731" s="33"/>
      <c r="D10731" s="1"/>
      <c r="E10731" s="1"/>
      <c r="F10731" s="34"/>
      <c r="G10731" s="2"/>
      <c r="H10731" s="44">
        <f t="shared" si="172"/>
        <v>0</v>
      </c>
    </row>
    <row r="10732" spans="2:8" ht="12.5" x14ac:dyDescent="0.25">
      <c r="B10732" s="25"/>
      <c r="C10732" s="33"/>
      <c r="D10732" s="1"/>
      <c r="E10732" s="1"/>
      <c r="F10732" s="34"/>
      <c r="G10732" s="2"/>
      <c r="H10732" s="44">
        <f t="shared" si="172"/>
        <v>0</v>
      </c>
    </row>
    <row r="10733" spans="2:8" ht="12.5" x14ac:dyDescent="0.25">
      <c r="B10733" s="25"/>
      <c r="C10733" s="33"/>
      <c r="D10733" s="1"/>
      <c r="E10733" s="1"/>
      <c r="F10733" s="34"/>
      <c r="G10733" s="2"/>
      <c r="H10733" s="44">
        <f t="shared" si="172"/>
        <v>0</v>
      </c>
    </row>
    <row r="10734" spans="2:8" ht="12.5" x14ac:dyDescent="0.25">
      <c r="B10734" s="25"/>
      <c r="C10734" s="33"/>
      <c r="D10734" s="1"/>
      <c r="E10734" s="1"/>
      <c r="F10734" s="34"/>
      <c r="G10734" s="2"/>
      <c r="H10734" s="44">
        <f t="shared" si="172"/>
        <v>0</v>
      </c>
    </row>
    <row r="10735" spans="2:8" ht="12.5" x14ac:dyDescent="0.25">
      <c r="B10735" s="25"/>
      <c r="C10735" s="33"/>
      <c r="D10735" s="1"/>
      <c r="E10735" s="1"/>
      <c r="F10735" s="34"/>
      <c r="G10735" s="2"/>
      <c r="H10735" s="44">
        <f t="shared" si="172"/>
        <v>0</v>
      </c>
    </row>
    <row r="10736" spans="2:8" ht="12.5" x14ac:dyDescent="0.25">
      <c r="B10736" s="25"/>
      <c r="C10736" s="33"/>
      <c r="D10736" s="1"/>
      <c r="E10736" s="1"/>
      <c r="F10736" s="34"/>
      <c r="G10736" s="2"/>
      <c r="H10736" s="44">
        <f t="shared" si="172"/>
        <v>0</v>
      </c>
    </row>
    <row r="10737" spans="2:8" ht="12.5" x14ac:dyDescent="0.25">
      <c r="B10737" s="25"/>
      <c r="C10737" s="33"/>
      <c r="D10737" s="1"/>
      <c r="E10737" s="1"/>
      <c r="F10737" s="34"/>
      <c r="G10737" s="2"/>
      <c r="H10737" s="44">
        <f t="shared" si="172"/>
        <v>0</v>
      </c>
    </row>
    <row r="10738" spans="2:8" ht="12.5" x14ac:dyDescent="0.25">
      <c r="B10738" s="25"/>
      <c r="C10738" s="33"/>
      <c r="D10738" s="1"/>
      <c r="E10738" s="1"/>
      <c r="F10738" s="34"/>
      <c r="G10738" s="2"/>
      <c r="H10738" s="44">
        <f t="shared" si="172"/>
        <v>0</v>
      </c>
    </row>
    <row r="10739" spans="2:8" ht="12.5" x14ac:dyDescent="0.25">
      <c r="B10739" s="25"/>
      <c r="C10739" s="33"/>
      <c r="D10739" s="1"/>
      <c r="E10739" s="1"/>
      <c r="F10739" s="34"/>
      <c r="G10739" s="2"/>
      <c r="H10739" s="44">
        <f t="shared" si="172"/>
        <v>0</v>
      </c>
    </row>
    <row r="10740" spans="2:8" ht="12.5" x14ac:dyDescent="0.25">
      <c r="B10740" s="25"/>
      <c r="C10740" s="33"/>
      <c r="D10740" s="1"/>
      <c r="E10740" s="1"/>
      <c r="F10740" s="34"/>
      <c r="G10740" s="2"/>
      <c r="H10740" s="44">
        <f t="shared" si="172"/>
        <v>0</v>
      </c>
    </row>
    <row r="10741" spans="2:8" ht="12.5" x14ac:dyDescent="0.25">
      <c r="B10741" s="25"/>
      <c r="C10741" s="33"/>
      <c r="D10741" s="1"/>
      <c r="E10741" s="1"/>
      <c r="F10741" s="34"/>
      <c r="G10741" s="2"/>
      <c r="H10741" s="44">
        <f t="shared" si="172"/>
        <v>0</v>
      </c>
    </row>
    <row r="10742" spans="2:8" ht="12.5" x14ac:dyDescent="0.25">
      <c r="B10742" s="25"/>
      <c r="C10742" s="33"/>
      <c r="D10742" s="1"/>
      <c r="E10742" s="1"/>
      <c r="F10742" s="34"/>
      <c r="G10742" s="2"/>
      <c r="H10742" s="44">
        <f t="shared" si="172"/>
        <v>0</v>
      </c>
    </row>
    <row r="10743" spans="2:8" ht="12.5" x14ac:dyDescent="0.25">
      <c r="B10743" s="25"/>
      <c r="C10743" s="33"/>
      <c r="D10743" s="1"/>
      <c r="E10743" s="1"/>
      <c r="F10743" s="34"/>
      <c r="G10743" s="2"/>
      <c r="H10743" s="44">
        <f t="shared" si="172"/>
        <v>0</v>
      </c>
    </row>
    <row r="10744" spans="2:8" ht="12.5" x14ac:dyDescent="0.25">
      <c r="B10744" s="25"/>
      <c r="C10744" s="33"/>
      <c r="D10744" s="1"/>
      <c r="E10744" s="1"/>
      <c r="F10744" s="34"/>
      <c r="G10744" s="2"/>
      <c r="H10744" s="44">
        <f t="shared" si="172"/>
        <v>0</v>
      </c>
    </row>
    <row r="10745" spans="2:8" ht="12.5" x14ac:dyDescent="0.25">
      <c r="B10745" s="25"/>
      <c r="C10745" s="33"/>
      <c r="D10745" s="1"/>
      <c r="E10745" s="1"/>
      <c r="F10745" s="34"/>
      <c r="G10745" s="2"/>
      <c r="H10745" s="44">
        <f t="shared" si="172"/>
        <v>0</v>
      </c>
    </row>
    <row r="10746" spans="2:8" ht="12.5" x14ac:dyDescent="0.25">
      <c r="B10746" s="25"/>
      <c r="C10746" s="33"/>
      <c r="D10746" s="1"/>
      <c r="E10746" s="1"/>
      <c r="F10746" s="34"/>
      <c r="G10746" s="2"/>
      <c r="H10746" s="44">
        <f t="shared" si="172"/>
        <v>0</v>
      </c>
    </row>
    <row r="10747" spans="2:8" ht="12.5" x14ac:dyDescent="0.25">
      <c r="B10747" s="25"/>
      <c r="C10747" s="33"/>
      <c r="D10747" s="1"/>
      <c r="E10747" s="1"/>
      <c r="F10747" s="34"/>
      <c r="G10747" s="2"/>
      <c r="H10747" s="44">
        <f t="shared" si="172"/>
        <v>0</v>
      </c>
    </row>
    <row r="10748" spans="2:8" ht="12.5" x14ac:dyDescent="0.25">
      <c r="B10748" s="25"/>
      <c r="C10748" s="33"/>
      <c r="D10748" s="1"/>
      <c r="E10748" s="1"/>
      <c r="F10748" s="34"/>
      <c r="G10748" s="2"/>
      <c r="H10748" s="44">
        <f t="shared" si="172"/>
        <v>0</v>
      </c>
    </row>
    <row r="10749" spans="2:8" ht="12.5" x14ac:dyDescent="0.25">
      <c r="B10749" s="25"/>
      <c r="C10749" s="33"/>
      <c r="D10749" s="1"/>
      <c r="E10749" s="1"/>
      <c r="F10749" s="34"/>
      <c r="G10749" s="2"/>
      <c r="H10749" s="44">
        <f t="shared" si="172"/>
        <v>0</v>
      </c>
    </row>
    <row r="10750" spans="2:8" ht="12.5" x14ac:dyDescent="0.25">
      <c r="B10750" s="25"/>
      <c r="C10750" s="33"/>
      <c r="D10750" s="1"/>
      <c r="E10750" s="1"/>
      <c r="F10750" s="34"/>
      <c r="G10750" s="2"/>
      <c r="H10750" s="44">
        <f t="shared" si="172"/>
        <v>0</v>
      </c>
    </row>
    <row r="10751" spans="2:8" ht="12.5" x14ac:dyDescent="0.25">
      <c r="B10751" s="25"/>
      <c r="C10751" s="33"/>
      <c r="D10751" s="1"/>
      <c r="E10751" s="1"/>
      <c r="F10751" s="34"/>
      <c r="G10751" s="2"/>
      <c r="H10751" s="44">
        <f t="shared" si="172"/>
        <v>0</v>
      </c>
    </row>
    <row r="10752" spans="2:8" ht="12.5" x14ac:dyDescent="0.25">
      <c r="B10752" s="25"/>
      <c r="C10752" s="33"/>
      <c r="D10752" s="1"/>
      <c r="E10752" s="1"/>
      <c r="F10752" s="34"/>
      <c r="G10752" s="2"/>
      <c r="H10752" s="44">
        <f t="shared" si="172"/>
        <v>0</v>
      </c>
    </row>
    <row r="10753" spans="2:8" ht="12.5" x14ac:dyDescent="0.25">
      <c r="B10753" s="25"/>
      <c r="C10753" s="33"/>
      <c r="D10753" s="1"/>
      <c r="E10753" s="1"/>
      <c r="F10753" s="34"/>
      <c r="G10753" s="2"/>
      <c r="H10753" s="44">
        <f t="shared" si="172"/>
        <v>0</v>
      </c>
    </row>
    <row r="10754" spans="2:8" ht="12.5" x14ac:dyDescent="0.25">
      <c r="B10754" s="25"/>
      <c r="C10754" s="33"/>
      <c r="D10754" s="1"/>
      <c r="E10754" s="1"/>
      <c r="F10754" s="34"/>
      <c r="G10754" s="2"/>
      <c r="H10754" s="44">
        <f t="shared" si="172"/>
        <v>0</v>
      </c>
    </row>
    <row r="10755" spans="2:8" ht="12.5" x14ac:dyDescent="0.25">
      <c r="B10755" s="25"/>
      <c r="C10755" s="33"/>
      <c r="D10755" s="1"/>
      <c r="E10755" s="1"/>
      <c r="F10755" s="34"/>
      <c r="G10755" s="2"/>
      <c r="H10755" s="44">
        <f t="shared" si="172"/>
        <v>0</v>
      </c>
    </row>
    <row r="10756" spans="2:8" ht="12.5" x14ac:dyDescent="0.25">
      <c r="B10756" s="25"/>
      <c r="C10756" s="33"/>
      <c r="D10756" s="1"/>
      <c r="E10756" s="1"/>
      <c r="F10756" s="34"/>
      <c r="G10756" s="2"/>
      <c r="H10756" s="44">
        <f t="shared" si="172"/>
        <v>0</v>
      </c>
    </row>
    <row r="10757" spans="2:8" ht="12.5" x14ac:dyDescent="0.25">
      <c r="B10757" s="25"/>
      <c r="C10757" s="33"/>
      <c r="D10757" s="1"/>
      <c r="E10757" s="1"/>
      <c r="F10757" s="34"/>
      <c r="G10757" s="2"/>
      <c r="H10757" s="44">
        <f t="shared" si="172"/>
        <v>0</v>
      </c>
    </row>
    <row r="10758" spans="2:8" ht="12.5" x14ac:dyDescent="0.25">
      <c r="B10758" s="25"/>
      <c r="C10758" s="33"/>
      <c r="D10758" s="1"/>
      <c r="E10758" s="1"/>
      <c r="F10758" s="34"/>
      <c r="G10758" s="2"/>
      <c r="H10758" s="44">
        <f t="shared" ref="H10758:H10821" si="173">F10758*ROUND(G10758,4)</f>
        <v>0</v>
      </c>
    </row>
    <row r="10759" spans="2:8" ht="12.5" x14ac:dyDescent="0.25">
      <c r="B10759" s="25"/>
      <c r="C10759" s="33"/>
      <c r="D10759" s="1"/>
      <c r="E10759" s="1"/>
      <c r="F10759" s="34"/>
      <c r="G10759" s="2"/>
      <c r="H10759" s="44">
        <f t="shared" si="173"/>
        <v>0</v>
      </c>
    </row>
    <row r="10760" spans="2:8" ht="12.5" x14ac:dyDescent="0.25">
      <c r="B10760" s="25"/>
      <c r="C10760" s="33"/>
      <c r="D10760" s="1"/>
      <c r="E10760" s="1"/>
      <c r="F10760" s="34"/>
      <c r="G10760" s="2"/>
      <c r="H10760" s="44">
        <f t="shared" si="173"/>
        <v>0</v>
      </c>
    </row>
    <row r="10761" spans="2:8" ht="12.5" x14ac:dyDescent="0.25">
      <c r="B10761" s="25"/>
      <c r="C10761" s="33"/>
      <c r="D10761" s="1"/>
      <c r="E10761" s="1"/>
      <c r="F10761" s="34"/>
      <c r="G10761" s="2"/>
      <c r="H10761" s="44">
        <f t="shared" si="173"/>
        <v>0</v>
      </c>
    </row>
    <row r="10762" spans="2:8" ht="12.5" x14ac:dyDescent="0.25">
      <c r="B10762" s="25"/>
      <c r="C10762" s="33"/>
      <c r="D10762" s="1"/>
      <c r="E10762" s="1"/>
      <c r="F10762" s="34"/>
      <c r="G10762" s="2"/>
      <c r="H10762" s="44">
        <f t="shared" si="173"/>
        <v>0</v>
      </c>
    </row>
    <row r="10763" spans="2:8" ht="12.5" x14ac:dyDescent="0.25">
      <c r="B10763" s="25"/>
      <c r="C10763" s="33"/>
      <c r="D10763" s="1"/>
      <c r="E10763" s="1"/>
      <c r="F10763" s="34"/>
      <c r="G10763" s="2"/>
      <c r="H10763" s="44">
        <f t="shared" si="173"/>
        <v>0</v>
      </c>
    </row>
    <row r="10764" spans="2:8" ht="12.5" x14ac:dyDescent="0.25">
      <c r="B10764" s="25"/>
      <c r="C10764" s="33"/>
      <c r="D10764" s="1"/>
      <c r="E10764" s="1"/>
      <c r="F10764" s="34"/>
      <c r="G10764" s="2"/>
      <c r="H10764" s="44">
        <f t="shared" si="173"/>
        <v>0</v>
      </c>
    </row>
    <row r="10765" spans="2:8" ht="12.5" x14ac:dyDescent="0.25">
      <c r="B10765" s="25"/>
      <c r="C10765" s="33"/>
      <c r="D10765" s="1"/>
      <c r="E10765" s="1"/>
      <c r="F10765" s="34"/>
      <c r="G10765" s="2"/>
      <c r="H10765" s="44">
        <f t="shared" si="173"/>
        <v>0</v>
      </c>
    </row>
    <row r="10766" spans="2:8" ht="12.5" x14ac:dyDescent="0.25">
      <c r="B10766" s="25"/>
      <c r="C10766" s="33"/>
      <c r="D10766" s="1"/>
      <c r="E10766" s="1"/>
      <c r="F10766" s="34"/>
      <c r="G10766" s="2"/>
      <c r="H10766" s="44">
        <f t="shared" si="173"/>
        <v>0</v>
      </c>
    </row>
    <row r="10767" spans="2:8" ht="12.5" x14ac:dyDescent="0.25">
      <c r="B10767" s="25"/>
      <c r="C10767" s="33"/>
      <c r="D10767" s="1"/>
      <c r="E10767" s="1"/>
      <c r="F10767" s="34"/>
      <c r="G10767" s="2"/>
      <c r="H10767" s="44">
        <f t="shared" si="173"/>
        <v>0</v>
      </c>
    </row>
    <row r="10768" spans="2:8" ht="12.5" x14ac:dyDescent="0.25">
      <c r="B10768" s="25"/>
      <c r="C10768" s="33"/>
      <c r="D10768" s="1"/>
      <c r="E10768" s="1"/>
      <c r="F10768" s="34"/>
      <c r="G10768" s="2"/>
      <c r="H10768" s="44">
        <f t="shared" si="173"/>
        <v>0</v>
      </c>
    </row>
    <row r="10769" spans="2:8" ht="12.5" x14ac:dyDescent="0.25">
      <c r="B10769" s="25"/>
      <c r="C10769" s="33"/>
      <c r="D10769" s="1"/>
      <c r="E10769" s="1"/>
      <c r="F10769" s="34"/>
      <c r="G10769" s="2"/>
      <c r="H10769" s="44">
        <f t="shared" si="173"/>
        <v>0</v>
      </c>
    </row>
    <row r="10770" spans="2:8" ht="12.5" x14ac:dyDescent="0.25">
      <c r="B10770" s="25"/>
      <c r="C10770" s="33"/>
      <c r="D10770" s="1"/>
      <c r="E10770" s="1"/>
      <c r="F10770" s="34"/>
      <c r="G10770" s="2"/>
      <c r="H10770" s="44">
        <f t="shared" si="173"/>
        <v>0</v>
      </c>
    </row>
    <row r="10771" spans="2:8" ht="12.5" x14ac:dyDescent="0.25">
      <c r="B10771" s="25"/>
      <c r="C10771" s="33"/>
      <c r="D10771" s="1"/>
      <c r="E10771" s="1"/>
      <c r="F10771" s="34"/>
      <c r="G10771" s="2"/>
      <c r="H10771" s="44">
        <f t="shared" si="173"/>
        <v>0</v>
      </c>
    </row>
    <row r="10772" spans="2:8" ht="12.5" x14ac:dyDescent="0.25">
      <c r="B10772" s="25"/>
      <c r="C10772" s="33"/>
      <c r="D10772" s="1"/>
      <c r="E10772" s="1"/>
      <c r="F10772" s="34"/>
      <c r="G10772" s="2"/>
      <c r="H10772" s="44">
        <f t="shared" si="173"/>
        <v>0</v>
      </c>
    </row>
    <row r="10773" spans="2:8" ht="12.5" x14ac:dyDescent="0.25">
      <c r="B10773" s="25"/>
      <c r="C10773" s="33"/>
      <c r="D10773" s="1"/>
      <c r="E10773" s="1"/>
      <c r="F10773" s="34"/>
      <c r="G10773" s="2"/>
      <c r="H10773" s="44">
        <f t="shared" si="173"/>
        <v>0</v>
      </c>
    </row>
    <row r="10774" spans="2:8" ht="12.5" x14ac:dyDescent="0.25">
      <c r="B10774" s="25"/>
      <c r="C10774" s="33"/>
      <c r="D10774" s="1"/>
      <c r="E10774" s="1"/>
      <c r="F10774" s="34"/>
      <c r="G10774" s="2"/>
      <c r="H10774" s="44">
        <f t="shared" si="173"/>
        <v>0</v>
      </c>
    </row>
    <row r="10775" spans="2:8" ht="12.5" x14ac:dyDescent="0.25">
      <c r="B10775" s="25"/>
      <c r="C10775" s="33"/>
      <c r="D10775" s="1"/>
      <c r="E10775" s="1"/>
      <c r="F10775" s="34"/>
      <c r="G10775" s="2"/>
      <c r="H10775" s="44">
        <f t="shared" si="173"/>
        <v>0</v>
      </c>
    </row>
    <row r="10776" spans="2:8" ht="12.5" x14ac:dyDescent="0.25">
      <c r="B10776" s="25"/>
      <c r="C10776" s="33"/>
      <c r="D10776" s="1"/>
      <c r="E10776" s="1"/>
      <c r="F10776" s="34"/>
      <c r="G10776" s="2"/>
      <c r="H10776" s="44">
        <f t="shared" si="173"/>
        <v>0</v>
      </c>
    </row>
    <row r="10777" spans="2:8" ht="12.5" x14ac:dyDescent="0.25">
      <c r="B10777" s="25"/>
      <c r="C10777" s="33"/>
      <c r="D10777" s="1"/>
      <c r="E10777" s="1"/>
      <c r="F10777" s="34"/>
      <c r="G10777" s="2"/>
      <c r="H10777" s="44">
        <f t="shared" si="173"/>
        <v>0</v>
      </c>
    </row>
    <row r="10778" spans="2:8" ht="12.5" x14ac:dyDescent="0.25">
      <c r="B10778" s="25"/>
      <c r="C10778" s="33"/>
      <c r="D10778" s="1"/>
      <c r="E10778" s="1"/>
      <c r="F10778" s="34"/>
      <c r="G10778" s="2"/>
      <c r="H10778" s="44">
        <f t="shared" si="173"/>
        <v>0</v>
      </c>
    </row>
    <row r="10779" spans="2:8" ht="12.5" x14ac:dyDescent="0.25">
      <c r="B10779" s="25"/>
      <c r="C10779" s="33"/>
      <c r="D10779" s="1"/>
      <c r="E10779" s="1"/>
      <c r="F10779" s="34"/>
      <c r="G10779" s="2"/>
      <c r="H10779" s="44">
        <f t="shared" si="173"/>
        <v>0</v>
      </c>
    </row>
    <row r="10780" spans="2:8" ht="12.5" x14ac:dyDescent="0.25">
      <c r="B10780" s="25"/>
      <c r="C10780" s="33"/>
      <c r="D10780" s="1"/>
      <c r="E10780" s="1"/>
      <c r="F10780" s="34"/>
      <c r="G10780" s="2"/>
      <c r="H10780" s="44">
        <f t="shared" si="173"/>
        <v>0</v>
      </c>
    </row>
    <row r="10781" spans="2:8" ht="12.5" x14ac:dyDescent="0.25">
      <c r="B10781" s="25"/>
      <c r="C10781" s="33"/>
      <c r="D10781" s="1"/>
      <c r="E10781" s="1"/>
      <c r="F10781" s="34"/>
      <c r="G10781" s="2"/>
      <c r="H10781" s="44">
        <f t="shared" si="173"/>
        <v>0</v>
      </c>
    </row>
    <row r="10782" spans="2:8" ht="12.5" x14ac:dyDescent="0.25">
      <c r="B10782" s="25"/>
      <c r="C10782" s="33"/>
      <c r="D10782" s="1"/>
      <c r="E10782" s="1"/>
      <c r="F10782" s="34"/>
      <c r="G10782" s="2"/>
      <c r="H10782" s="44">
        <f t="shared" si="173"/>
        <v>0</v>
      </c>
    </row>
    <row r="10783" spans="2:8" ht="12.5" x14ac:dyDescent="0.25">
      <c r="B10783" s="25"/>
      <c r="C10783" s="33"/>
      <c r="D10783" s="1"/>
      <c r="E10783" s="1"/>
      <c r="F10783" s="34"/>
      <c r="G10783" s="2"/>
      <c r="H10783" s="44">
        <f t="shared" si="173"/>
        <v>0</v>
      </c>
    </row>
    <row r="10784" spans="2:8" ht="12.5" x14ac:dyDescent="0.25">
      <c r="B10784" s="25"/>
      <c r="C10784" s="33"/>
      <c r="D10784" s="1"/>
      <c r="E10784" s="1"/>
      <c r="F10784" s="34"/>
      <c r="G10784" s="2"/>
      <c r="H10784" s="44">
        <f t="shared" si="173"/>
        <v>0</v>
      </c>
    </row>
    <row r="10785" spans="2:8" ht="12.5" x14ac:dyDescent="0.25">
      <c r="B10785" s="25"/>
      <c r="C10785" s="33"/>
      <c r="D10785" s="1"/>
      <c r="E10785" s="1"/>
      <c r="F10785" s="34"/>
      <c r="G10785" s="2"/>
      <c r="H10785" s="44">
        <f t="shared" si="173"/>
        <v>0</v>
      </c>
    </row>
    <row r="10786" spans="2:8" ht="12.5" x14ac:dyDescent="0.25">
      <c r="B10786" s="25"/>
      <c r="C10786" s="33"/>
      <c r="D10786" s="1"/>
      <c r="E10786" s="1"/>
      <c r="F10786" s="34"/>
      <c r="G10786" s="2"/>
      <c r="H10786" s="44">
        <f t="shared" si="173"/>
        <v>0</v>
      </c>
    </row>
    <row r="10787" spans="2:8" ht="12.5" x14ac:dyDescent="0.25">
      <c r="B10787" s="25"/>
      <c r="C10787" s="33"/>
      <c r="D10787" s="1"/>
      <c r="E10787" s="1"/>
      <c r="F10787" s="34"/>
      <c r="G10787" s="2"/>
      <c r="H10787" s="44">
        <f t="shared" si="173"/>
        <v>0</v>
      </c>
    </row>
    <row r="10788" spans="2:8" ht="12.5" x14ac:dyDescent="0.25">
      <c r="B10788" s="25"/>
      <c r="C10788" s="33"/>
      <c r="D10788" s="1"/>
      <c r="E10788" s="1"/>
      <c r="F10788" s="34"/>
      <c r="G10788" s="2"/>
      <c r="H10788" s="44">
        <f t="shared" si="173"/>
        <v>0</v>
      </c>
    </row>
    <row r="10789" spans="2:8" ht="12.5" x14ac:dyDescent="0.25">
      <c r="B10789" s="25"/>
      <c r="C10789" s="33"/>
      <c r="D10789" s="1"/>
      <c r="E10789" s="1"/>
      <c r="F10789" s="34"/>
      <c r="G10789" s="2"/>
      <c r="H10789" s="44">
        <f t="shared" si="173"/>
        <v>0</v>
      </c>
    </row>
    <row r="10790" spans="2:8" ht="12.5" x14ac:dyDescent="0.25">
      <c r="B10790" s="25"/>
      <c r="C10790" s="33"/>
      <c r="D10790" s="1"/>
      <c r="E10790" s="1"/>
      <c r="F10790" s="34"/>
      <c r="G10790" s="2"/>
      <c r="H10790" s="44">
        <f t="shared" si="173"/>
        <v>0</v>
      </c>
    </row>
    <row r="10791" spans="2:8" ht="12.5" x14ac:dyDescent="0.25">
      <c r="B10791" s="25"/>
      <c r="C10791" s="33"/>
      <c r="D10791" s="1"/>
      <c r="E10791" s="1"/>
      <c r="F10791" s="34"/>
      <c r="G10791" s="2"/>
      <c r="H10791" s="44">
        <f t="shared" si="173"/>
        <v>0</v>
      </c>
    </row>
    <row r="10792" spans="2:8" ht="12.5" x14ac:dyDescent="0.25">
      <c r="B10792" s="25"/>
      <c r="C10792" s="33"/>
      <c r="D10792" s="1"/>
      <c r="E10792" s="1"/>
      <c r="F10792" s="34"/>
      <c r="G10792" s="2"/>
      <c r="H10792" s="44">
        <f t="shared" si="173"/>
        <v>0</v>
      </c>
    </row>
    <row r="10793" spans="2:8" ht="12.5" x14ac:dyDescent="0.25">
      <c r="B10793" s="25"/>
      <c r="C10793" s="33"/>
      <c r="D10793" s="1"/>
      <c r="E10793" s="1"/>
      <c r="F10793" s="34"/>
      <c r="G10793" s="2"/>
      <c r="H10793" s="44">
        <f t="shared" si="173"/>
        <v>0</v>
      </c>
    </row>
    <row r="10794" spans="2:8" ht="12.5" x14ac:dyDescent="0.25">
      <c r="B10794" s="25"/>
      <c r="C10794" s="33"/>
      <c r="D10794" s="1"/>
      <c r="E10794" s="1"/>
      <c r="F10794" s="34"/>
      <c r="G10794" s="2"/>
      <c r="H10794" s="44">
        <f t="shared" si="173"/>
        <v>0</v>
      </c>
    </row>
    <row r="10795" spans="2:8" ht="12.5" x14ac:dyDescent="0.25">
      <c r="B10795" s="25"/>
      <c r="C10795" s="33"/>
      <c r="D10795" s="1"/>
      <c r="E10795" s="1"/>
      <c r="F10795" s="34"/>
      <c r="G10795" s="2"/>
      <c r="H10795" s="44">
        <f t="shared" si="173"/>
        <v>0</v>
      </c>
    </row>
    <row r="10796" spans="2:8" ht="12.5" x14ac:dyDescent="0.25">
      <c r="B10796" s="25"/>
      <c r="C10796" s="33"/>
      <c r="D10796" s="1"/>
      <c r="E10796" s="1"/>
      <c r="F10796" s="34"/>
      <c r="G10796" s="2"/>
      <c r="H10796" s="44">
        <f t="shared" si="173"/>
        <v>0</v>
      </c>
    </row>
    <row r="10797" spans="2:8" ht="12.5" x14ac:dyDescent="0.25">
      <c r="B10797" s="25"/>
      <c r="C10797" s="33"/>
      <c r="D10797" s="1"/>
      <c r="E10797" s="1"/>
      <c r="F10797" s="34"/>
      <c r="G10797" s="2"/>
      <c r="H10797" s="44">
        <f t="shared" si="173"/>
        <v>0</v>
      </c>
    </row>
    <row r="10798" spans="2:8" ht="12.5" x14ac:dyDescent="0.25">
      <c r="B10798" s="25"/>
      <c r="C10798" s="33"/>
      <c r="D10798" s="1"/>
      <c r="E10798" s="1"/>
      <c r="F10798" s="34"/>
      <c r="G10798" s="2"/>
      <c r="H10798" s="44">
        <f t="shared" si="173"/>
        <v>0</v>
      </c>
    </row>
    <row r="10799" spans="2:8" ht="12.5" x14ac:dyDescent="0.25">
      <c r="B10799" s="25"/>
      <c r="C10799" s="33"/>
      <c r="D10799" s="1"/>
      <c r="E10799" s="1"/>
      <c r="F10799" s="34"/>
      <c r="G10799" s="2"/>
      <c r="H10799" s="44">
        <f t="shared" si="173"/>
        <v>0</v>
      </c>
    </row>
    <row r="10800" spans="2:8" ht="12.5" x14ac:dyDescent="0.25">
      <c r="B10800" s="25"/>
      <c r="C10800" s="33"/>
      <c r="D10800" s="1"/>
      <c r="E10800" s="1"/>
      <c r="F10800" s="34"/>
      <c r="G10800" s="2"/>
      <c r="H10800" s="44">
        <f t="shared" si="173"/>
        <v>0</v>
      </c>
    </row>
    <row r="10801" spans="2:8" ht="12.5" x14ac:dyDescent="0.25">
      <c r="B10801" s="25"/>
      <c r="C10801" s="33"/>
      <c r="D10801" s="1"/>
      <c r="E10801" s="1"/>
      <c r="F10801" s="34"/>
      <c r="G10801" s="2"/>
      <c r="H10801" s="44">
        <f t="shared" si="173"/>
        <v>0</v>
      </c>
    </row>
    <row r="10802" spans="2:8" ht="12.5" x14ac:dyDescent="0.25">
      <c r="B10802" s="25"/>
      <c r="C10802" s="33"/>
      <c r="D10802" s="1"/>
      <c r="E10802" s="1"/>
      <c r="F10802" s="34"/>
      <c r="G10802" s="2"/>
      <c r="H10802" s="44">
        <f t="shared" si="173"/>
        <v>0</v>
      </c>
    </row>
    <row r="10803" spans="2:8" ht="12.5" x14ac:dyDescent="0.25">
      <c r="B10803" s="25"/>
      <c r="C10803" s="33"/>
      <c r="D10803" s="1"/>
      <c r="E10803" s="1"/>
      <c r="F10803" s="34"/>
      <c r="G10803" s="2"/>
      <c r="H10803" s="44">
        <f t="shared" si="173"/>
        <v>0</v>
      </c>
    </row>
    <row r="10804" spans="2:8" ht="12.5" x14ac:dyDescent="0.25">
      <c r="B10804" s="25"/>
      <c r="C10804" s="33"/>
      <c r="D10804" s="1"/>
      <c r="E10804" s="1"/>
      <c r="F10804" s="34"/>
      <c r="G10804" s="2"/>
      <c r="H10804" s="44">
        <f t="shared" si="173"/>
        <v>0</v>
      </c>
    </row>
    <row r="10805" spans="2:8" ht="12.5" x14ac:dyDescent="0.25">
      <c r="B10805" s="25"/>
      <c r="C10805" s="33"/>
      <c r="D10805" s="1"/>
      <c r="E10805" s="1"/>
      <c r="F10805" s="34"/>
      <c r="G10805" s="2"/>
      <c r="H10805" s="44">
        <f t="shared" si="173"/>
        <v>0</v>
      </c>
    </row>
    <row r="10806" spans="2:8" ht="12.5" x14ac:dyDescent="0.25">
      <c r="B10806" s="25"/>
      <c r="C10806" s="33"/>
      <c r="D10806" s="1"/>
      <c r="E10806" s="1"/>
      <c r="F10806" s="34"/>
      <c r="G10806" s="2"/>
      <c r="H10806" s="44">
        <f t="shared" si="173"/>
        <v>0</v>
      </c>
    </row>
    <row r="10807" spans="2:8" ht="12.5" x14ac:dyDescent="0.25">
      <c r="B10807" s="25"/>
      <c r="C10807" s="33"/>
      <c r="D10807" s="1"/>
      <c r="E10807" s="1"/>
      <c r="F10807" s="34"/>
      <c r="G10807" s="2"/>
      <c r="H10807" s="44">
        <f t="shared" si="173"/>
        <v>0</v>
      </c>
    </row>
    <row r="10808" spans="2:8" ht="12.5" x14ac:dyDescent="0.25">
      <c r="B10808" s="25"/>
      <c r="C10808" s="33"/>
      <c r="D10808" s="1"/>
      <c r="E10808" s="1"/>
      <c r="F10808" s="34"/>
      <c r="G10808" s="2"/>
      <c r="H10808" s="44">
        <f t="shared" si="173"/>
        <v>0</v>
      </c>
    </row>
    <row r="10809" spans="2:8" ht="12.5" x14ac:dyDescent="0.25">
      <c r="B10809" s="25"/>
      <c r="C10809" s="33"/>
      <c r="D10809" s="1"/>
      <c r="E10809" s="1"/>
      <c r="F10809" s="34"/>
      <c r="G10809" s="2"/>
      <c r="H10809" s="44">
        <f t="shared" si="173"/>
        <v>0</v>
      </c>
    </row>
    <row r="10810" spans="2:8" ht="12.5" x14ac:dyDescent="0.25">
      <c r="B10810" s="25"/>
      <c r="C10810" s="33"/>
      <c r="D10810" s="1"/>
      <c r="E10810" s="1"/>
      <c r="F10810" s="34"/>
      <c r="G10810" s="2"/>
      <c r="H10810" s="44">
        <f t="shared" si="173"/>
        <v>0</v>
      </c>
    </row>
    <row r="10811" spans="2:8" ht="12.5" x14ac:dyDescent="0.25">
      <c r="B10811" s="25"/>
      <c r="C10811" s="33"/>
      <c r="D10811" s="1"/>
      <c r="E10811" s="1"/>
      <c r="F10811" s="34"/>
      <c r="G10811" s="2"/>
      <c r="H10811" s="44">
        <f t="shared" si="173"/>
        <v>0</v>
      </c>
    </row>
    <row r="10812" spans="2:8" ht="12.5" x14ac:dyDescent="0.25">
      <c r="B10812" s="25"/>
      <c r="C10812" s="33"/>
      <c r="D10812" s="1"/>
      <c r="E10812" s="1"/>
      <c r="F10812" s="34"/>
      <c r="G10812" s="2"/>
      <c r="H10812" s="44">
        <f t="shared" si="173"/>
        <v>0</v>
      </c>
    </row>
    <row r="10813" spans="2:8" ht="12.5" x14ac:dyDescent="0.25">
      <c r="B10813" s="25"/>
      <c r="C10813" s="33"/>
      <c r="D10813" s="1"/>
      <c r="E10813" s="1"/>
      <c r="F10813" s="34"/>
      <c r="G10813" s="2"/>
      <c r="H10813" s="44">
        <f t="shared" si="173"/>
        <v>0</v>
      </c>
    </row>
    <row r="10814" spans="2:8" ht="12.5" x14ac:dyDescent="0.25">
      <c r="B10814" s="25"/>
      <c r="C10814" s="33"/>
      <c r="D10814" s="1"/>
      <c r="E10814" s="1"/>
      <c r="F10814" s="34"/>
      <c r="G10814" s="2"/>
      <c r="H10814" s="44">
        <f t="shared" si="173"/>
        <v>0</v>
      </c>
    </row>
    <row r="10815" spans="2:8" ht="12.5" x14ac:dyDescent="0.25">
      <c r="B10815" s="25"/>
      <c r="C10815" s="33"/>
      <c r="D10815" s="1"/>
      <c r="E10815" s="1"/>
      <c r="F10815" s="34"/>
      <c r="G10815" s="2"/>
      <c r="H10815" s="44">
        <f t="shared" si="173"/>
        <v>0</v>
      </c>
    </row>
    <row r="10816" spans="2:8" ht="12.5" x14ac:dyDescent="0.25">
      <c r="B10816" s="25"/>
      <c r="C10816" s="33"/>
      <c r="D10816" s="1"/>
      <c r="E10816" s="1"/>
      <c r="F10816" s="34"/>
      <c r="G10816" s="2"/>
      <c r="H10816" s="44">
        <f t="shared" si="173"/>
        <v>0</v>
      </c>
    </row>
    <row r="10817" spans="2:8" ht="12.5" x14ac:dyDescent="0.25">
      <c r="B10817" s="25"/>
      <c r="C10817" s="33"/>
      <c r="D10817" s="1"/>
      <c r="E10817" s="1"/>
      <c r="F10817" s="34"/>
      <c r="G10817" s="2"/>
      <c r="H10817" s="44">
        <f t="shared" si="173"/>
        <v>0</v>
      </c>
    </row>
    <row r="10818" spans="2:8" ht="12.5" x14ac:dyDescent="0.25">
      <c r="B10818" s="25"/>
      <c r="C10818" s="33"/>
      <c r="D10818" s="1"/>
      <c r="E10818" s="1"/>
      <c r="F10818" s="34"/>
      <c r="G10818" s="2"/>
      <c r="H10818" s="44">
        <f t="shared" si="173"/>
        <v>0</v>
      </c>
    </row>
    <row r="10819" spans="2:8" ht="12.5" x14ac:dyDescent="0.25">
      <c r="B10819" s="25"/>
      <c r="C10819" s="33"/>
      <c r="D10819" s="1"/>
      <c r="E10819" s="1"/>
      <c r="F10819" s="34"/>
      <c r="G10819" s="2"/>
      <c r="H10819" s="44">
        <f t="shared" si="173"/>
        <v>0</v>
      </c>
    </row>
    <row r="10820" spans="2:8" ht="12.5" x14ac:dyDescent="0.25">
      <c r="B10820" s="25"/>
      <c r="C10820" s="33"/>
      <c r="D10820" s="1"/>
      <c r="E10820" s="1"/>
      <c r="F10820" s="34"/>
      <c r="G10820" s="2"/>
      <c r="H10820" s="44">
        <f t="shared" si="173"/>
        <v>0</v>
      </c>
    </row>
    <row r="10821" spans="2:8" ht="12.5" x14ac:dyDescent="0.25">
      <c r="B10821" s="25"/>
      <c r="C10821" s="33"/>
      <c r="D10821" s="1"/>
      <c r="E10821" s="1"/>
      <c r="F10821" s="34"/>
      <c r="G10821" s="2"/>
      <c r="H10821" s="44">
        <f t="shared" si="173"/>
        <v>0</v>
      </c>
    </row>
    <row r="10822" spans="2:8" ht="12.5" x14ac:dyDescent="0.25">
      <c r="B10822" s="25"/>
      <c r="C10822" s="33"/>
      <c r="D10822" s="1"/>
      <c r="E10822" s="1"/>
      <c r="F10822" s="34"/>
      <c r="G10822" s="2"/>
      <c r="H10822" s="44">
        <f t="shared" ref="H10822:H10885" si="174">F10822*ROUND(G10822,4)</f>
        <v>0</v>
      </c>
    </row>
    <row r="10823" spans="2:8" ht="12.5" x14ac:dyDescent="0.25">
      <c r="B10823" s="25"/>
      <c r="C10823" s="33"/>
      <c r="D10823" s="1"/>
      <c r="E10823" s="1"/>
      <c r="F10823" s="34"/>
      <c r="G10823" s="2"/>
      <c r="H10823" s="44">
        <f t="shared" si="174"/>
        <v>0</v>
      </c>
    </row>
    <row r="10824" spans="2:8" ht="12.5" x14ac:dyDescent="0.25">
      <c r="B10824" s="25"/>
      <c r="C10824" s="33"/>
      <c r="D10824" s="1"/>
      <c r="E10824" s="1"/>
      <c r="F10824" s="34"/>
      <c r="G10824" s="2"/>
      <c r="H10824" s="44">
        <f t="shared" si="174"/>
        <v>0</v>
      </c>
    </row>
    <row r="10825" spans="2:8" ht="12.5" x14ac:dyDescent="0.25">
      <c r="B10825" s="25"/>
      <c r="C10825" s="33"/>
      <c r="D10825" s="1"/>
      <c r="E10825" s="1"/>
      <c r="F10825" s="34"/>
      <c r="G10825" s="2"/>
      <c r="H10825" s="44">
        <f t="shared" si="174"/>
        <v>0</v>
      </c>
    </row>
    <row r="10826" spans="2:8" ht="12.5" x14ac:dyDescent="0.25">
      <c r="B10826" s="25"/>
      <c r="C10826" s="33"/>
      <c r="D10826" s="1"/>
      <c r="E10826" s="1"/>
      <c r="F10826" s="34"/>
      <c r="G10826" s="2"/>
      <c r="H10826" s="44">
        <f t="shared" si="174"/>
        <v>0</v>
      </c>
    </row>
    <row r="10827" spans="2:8" ht="12.5" x14ac:dyDescent="0.25">
      <c r="B10827" s="25"/>
      <c r="C10827" s="33"/>
      <c r="D10827" s="1"/>
      <c r="E10827" s="1"/>
      <c r="F10827" s="34"/>
      <c r="G10827" s="2"/>
      <c r="H10827" s="44">
        <f t="shared" si="174"/>
        <v>0</v>
      </c>
    </row>
    <row r="10828" spans="2:8" ht="12.5" x14ac:dyDescent="0.25">
      <c r="B10828" s="25"/>
      <c r="C10828" s="33"/>
      <c r="D10828" s="1"/>
      <c r="E10828" s="1"/>
      <c r="F10828" s="34"/>
      <c r="G10828" s="2"/>
      <c r="H10828" s="44">
        <f t="shared" si="174"/>
        <v>0</v>
      </c>
    </row>
    <row r="10829" spans="2:8" ht="12.5" x14ac:dyDescent="0.25">
      <c r="B10829" s="25"/>
      <c r="C10829" s="33"/>
      <c r="D10829" s="1"/>
      <c r="E10829" s="1"/>
      <c r="F10829" s="34"/>
      <c r="G10829" s="2"/>
      <c r="H10829" s="44">
        <f t="shared" si="174"/>
        <v>0</v>
      </c>
    </row>
    <row r="10830" spans="2:8" ht="12.5" x14ac:dyDescent="0.25">
      <c r="B10830" s="25"/>
      <c r="C10830" s="33"/>
      <c r="D10830" s="1"/>
      <c r="E10830" s="1"/>
      <c r="F10830" s="34"/>
      <c r="G10830" s="2"/>
      <c r="H10830" s="44">
        <f t="shared" si="174"/>
        <v>0</v>
      </c>
    </row>
    <row r="10831" spans="2:8" ht="12.5" x14ac:dyDescent="0.25">
      <c r="B10831" s="25"/>
      <c r="C10831" s="33"/>
      <c r="D10831" s="1"/>
      <c r="E10831" s="1"/>
      <c r="F10831" s="34"/>
      <c r="G10831" s="2"/>
      <c r="H10831" s="44">
        <f t="shared" si="174"/>
        <v>0</v>
      </c>
    </row>
    <row r="10832" spans="2:8" ht="12.5" x14ac:dyDescent="0.25">
      <c r="B10832" s="25"/>
      <c r="C10832" s="33"/>
      <c r="D10832" s="1"/>
      <c r="E10832" s="1"/>
      <c r="F10832" s="34"/>
      <c r="G10832" s="2"/>
      <c r="H10832" s="44">
        <f t="shared" si="174"/>
        <v>0</v>
      </c>
    </row>
    <row r="10833" spans="2:8" ht="12.5" x14ac:dyDescent="0.25">
      <c r="B10833" s="25"/>
      <c r="C10833" s="33"/>
      <c r="D10833" s="1"/>
      <c r="E10833" s="1"/>
      <c r="F10833" s="34"/>
      <c r="G10833" s="2"/>
      <c r="H10833" s="44">
        <f t="shared" si="174"/>
        <v>0</v>
      </c>
    </row>
    <row r="10834" spans="2:8" ht="12.5" x14ac:dyDescent="0.25">
      <c r="B10834" s="25"/>
      <c r="C10834" s="33"/>
      <c r="D10834" s="1"/>
      <c r="E10834" s="1"/>
      <c r="F10834" s="34"/>
      <c r="G10834" s="2"/>
      <c r="H10834" s="44">
        <f t="shared" si="174"/>
        <v>0</v>
      </c>
    </row>
    <row r="10835" spans="2:8" ht="12.5" x14ac:dyDescent="0.25">
      <c r="B10835" s="25"/>
      <c r="C10835" s="33"/>
      <c r="D10835" s="1"/>
      <c r="E10835" s="1"/>
      <c r="F10835" s="34"/>
      <c r="G10835" s="2"/>
      <c r="H10835" s="44">
        <f t="shared" si="174"/>
        <v>0</v>
      </c>
    </row>
    <row r="10836" spans="2:8" ht="12.5" x14ac:dyDescent="0.25">
      <c r="B10836" s="25"/>
      <c r="C10836" s="33"/>
      <c r="D10836" s="1"/>
      <c r="E10836" s="1"/>
      <c r="F10836" s="34"/>
      <c r="G10836" s="2"/>
      <c r="H10836" s="44">
        <f t="shared" si="174"/>
        <v>0</v>
      </c>
    </row>
    <row r="10837" spans="2:8" ht="12.5" x14ac:dyDescent="0.25">
      <c r="B10837" s="25"/>
      <c r="C10837" s="33"/>
      <c r="D10837" s="1"/>
      <c r="E10837" s="1"/>
      <c r="F10837" s="34"/>
      <c r="G10837" s="2"/>
      <c r="H10837" s="44">
        <f t="shared" si="174"/>
        <v>0</v>
      </c>
    </row>
    <row r="10838" spans="2:8" ht="12.5" x14ac:dyDescent="0.25">
      <c r="B10838" s="25"/>
      <c r="C10838" s="33"/>
      <c r="D10838" s="1"/>
      <c r="E10838" s="1"/>
      <c r="F10838" s="34"/>
      <c r="G10838" s="2"/>
      <c r="H10838" s="44">
        <f t="shared" si="174"/>
        <v>0</v>
      </c>
    </row>
    <row r="10839" spans="2:8" ht="12.5" x14ac:dyDescent="0.25">
      <c r="B10839" s="25"/>
      <c r="C10839" s="33"/>
      <c r="D10839" s="1"/>
      <c r="E10839" s="1"/>
      <c r="F10839" s="34"/>
      <c r="G10839" s="2"/>
      <c r="H10839" s="44">
        <f t="shared" si="174"/>
        <v>0</v>
      </c>
    </row>
    <row r="10840" spans="2:8" ht="12.5" x14ac:dyDescent="0.25">
      <c r="B10840" s="25"/>
      <c r="C10840" s="33"/>
      <c r="D10840" s="1"/>
      <c r="E10840" s="1"/>
      <c r="F10840" s="34"/>
      <c r="G10840" s="2"/>
      <c r="H10840" s="44">
        <f t="shared" si="174"/>
        <v>0</v>
      </c>
    </row>
    <row r="10841" spans="2:8" ht="12.5" x14ac:dyDescent="0.25">
      <c r="B10841" s="25"/>
      <c r="C10841" s="33"/>
      <c r="D10841" s="1"/>
      <c r="E10841" s="1"/>
      <c r="F10841" s="34"/>
      <c r="G10841" s="2"/>
      <c r="H10841" s="44">
        <f t="shared" si="174"/>
        <v>0</v>
      </c>
    </row>
    <row r="10842" spans="2:8" ht="12.5" x14ac:dyDescent="0.25">
      <c r="B10842" s="25"/>
      <c r="C10842" s="33"/>
      <c r="D10842" s="1"/>
      <c r="E10842" s="1"/>
      <c r="F10842" s="34"/>
      <c r="G10842" s="2"/>
      <c r="H10842" s="44">
        <f t="shared" si="174"/>
        <v>0</v>
      </c>
    </row>
    <row r="10843" spans="2:8" ht="12.5" x14ac:dyDescent="0.25">
      <c r="B10843" s="25"/>
      <c r="C10843" s="33"/>
      <c r="D10843" s="1"/>
      <c r="E10843" s="1"/>
      <c r="F10843" s="34"/>
      <c r="G10843" s="2"/>
      <c r="H10843" s="44">
        <f t="shared" si="174"/>
        <v>0</v>
      </c>
    </row>
    <row r="10844" spans="2:8" ht="12.5" x14ac:dyDescent="0.25">
      <c r="B10844" s="25"/>
      <c r="C10844" s="33"/>
      <c r="D10844" s="1"/>
      <c r="E10844" s="1"/>
      <c r="F10844" s="34"/>
      <c r="G10844" s="2"/>
      <c r="H10844" s="44">
        <f t="shared" si="174"/>
        <v>0</v>
      </c>
    </row>
    <row r="10845" spans="2:8" ht="12.5" x14ac:dyDescent="0.25">
      <c r="B10845" s="25"/>
      <c r="C10845" s="33"/>
      <c r="D10845" s="1"/>
      <c r="E10845" s="1"/>
      <c r="F10845" s="34"/>
      <c r="G10845" s="2"/>
      <c r="H10845" s="44">
        <f t="shared" si="174"/>
        <v>0</v>
      </c>
    </row>
    <row r="10846" spans="2:8" ht="12.5" x14ac:dyDescent="0.25">
      <c r="B10846" s="25"/>
      <c r="C10846" s="33"/>
      <c r="D10846" s="1"/>
      <c r="E10846" s="1"/>
      <c r="F10846" s="34"/>
      <c r="G10846" s="2"/>
      <c r="H10846" s="44">
        <f t="shared" si="174"/>
        <v>0</v>
      </c>
    </row>
    <row r="10847" spans="2:8" ht="12.5" x14ac:dyDescent="0.25">
      <c r="B10847" s="25"/>
      <c r="C10847" s="33"/>
      <c r="D10847" s="1"/>
      <c r="E10847" s="1"/>
      <c r="F10847" s="34"/>
      <c r="G10847" s="2"/>
      <c r="H10847" s="44">
        <f t="shared" si="174"/>
        <v>0</v>
      </c>
    </row>
    <row r="10848" spans="2:8" ht="12.5" x14ac:dyDescent="0.25">
      <c r="B10848" s="25"/>
      <c r="C10848" s="33"/>
      <c r="D10848" s="1"/>
      <c r="E10848" s="1"/>
      <c r="F10848" s="34"/>
      <c r="G10848" s="2"/>
      <c r="H10848" s="44">
        <f t="shared" si="174"/>
        <v>0</v>
      </c>
    </row>
    <row r="10849" spans="2:8" ht="12.5" x14ac:dyDescent="0.25">
      <c r="B10849" s="25"/>
      <c r="C10849" s="33"/>
      <c r="D10849" s="1"/>
      <c r="E10849" s="1"/>
      <c r="F10849" s="34"/>
      <c r="G10849" s="2"/>
      <c r="H10849" s="44">
        <f t="shared" si="174"/>
        <v>0</v>
      </c>
    </row>
    <row r="10850" spans="2:8" ht="12.5" x14ac:dyDescent="0.25">
      <c r="B10850" s="25"/>
      <c r="C10850" s="33"/>
      <c r="D10850" s="1"/>
      <c r="E10850" s="1"/>
      <c r="F10850" s="34"/>
      <c r="G10850" s="2"/>
      <c r="H10850" s="44">
        <f t="shared" si="174"/>
        <v>0</v>
      </c>
    </row>
    <row r="10851" spans="2:8" ht="12.5" x14ac:dyDescent="0.25">
      <c r="B10851" s="25"/>
      <c r="C10851" s="33"/>
      <c r="D10851" s="1"/>
      <c r="E10851" s="1"/>
      <c r="F10851" s="34"/>
      <c r="G10851" s="2"/>
      <c r="H10851" s="44">
        <f t="shared" si="174"/>
        <v>0</v>
      </c>
    </row>
    <row r="10852" spans="2:8" ht="12.5" x14ac:dyDescent="0.25">
      <c r="B10852" s="25"/>
      <c r="C10852" s="33"/>
      <c r="D10852" s="1"/>
      <c r="E10852" s="1"/>
      <c r="F10852" s="34"/>
      <c r="G10852" s="2"/>
      <c r="H10852" s="44">
        <f t="shared" si="174"/>
        <v>0</v>
      </c>
    </row>
    <row r="10853" spans="2:8" ht="12.5" x14ac:dyDescent="0.25">
      <c r="B10853" s="25"/>
      <c r="C10853" s="33"/>
      <c r="D10853" s="1"/>
      <c r="E10853" s="1"/>
      <c r="F10853" s="34"/>
      <c r="G10853" s="2"/>
      <c r="H10853" s="44">
        <f t="shared" si="174"/>
        <v>0</v>
      </c>
    </row>
    <row r="10854" spans="2:8" ht="12.5" x14ac:dyDescent="0.25">
      <c r="B10854" s="25"/>
      <c r="C10854" s="33"/>
      <c r="D10854" s="1"/>
      <c r="E10854" s="1"/>
      <c r="F10854" s="34"/>
      <c r="G10854" s="2"/>
      <c r="H10854" s="44">
        <f t="shared" si="174"/>
        <v>0</v>
      </c>
    </row>
    <row r="10855" spans="2:8" ht="12.5" x14ac:dyDescent="0.25">
      <c r="B10855" s="25"/>
      <c r="C10855" s="33"/>
      <c r="D10855" s="1"/>
      <c r="E10855" s="1"/>
      <c r="F10855" s="34"/>
      <c r="G10855" s="2"/>
      <c r="H10855" s="44">
        <f t="shared" si="174"/>
        <v>0</v>
      </c>
    </row>
    <row r="10856" spans="2:8" ht="12.5" x14ac:dyDescent="0.25">
      <c r="B10856" s="25"/>
      <c r="C10856" s="33"/>
      <c r="D10856" s="1"/>
      <c r="E10856" s="1"/>
      <c r="F10856" s="34"/>
      <c r="G10856" s="2"/>
      <c r="H10856" s="44">
        <f t="shared" si="174"/>
        <v>0</v>
      </c>
    </row>
    <row r="10857" spans="2:8" ht="12.5" x14ac:dyDescent="0.25">
      <c r="B10857" s="25"/>
      <c r="C10857" s="33"/>
      <c r="D10857" s="1"/>
      <c r="E10857" s="1"/>
      <c r="F10857" s="34"/>
      <c r="G10857" s="2"/>
      <c r="H10857" s="44">
        <f t="shared" si="174"/>
        <v>0</v>
      </c>
    </row>
    <row r="10858" spans="2:8" ht="12.5" x14ac:dyDescent="0.25">
      <c r="B10858" s="25"/>
      <c r="C10858" s="33"/>
      <c r="D10858" s="1"/>
      <c r="E10858" s="1"/>
      <c r="F10858" s="34"/>
      <c r="G10858" s="2"/>
      <c r="H10858" s="44">
        <f t="shared" si="174"/>
        <v>0</v>
      </c>
    </row>
    <row r="10859" spans="2:8" ht="12.5" x14ac:dyDescent="0.25">
      <c r="B10859" s="25"/>
      <c r="C10859" s="33"/>
      <c r="D10859" s="1"/>
      <c r="E10859" s="1"/>
      <c r="F10859" s="34"/>
      <c r="G10859" s="2"/>
      <c r="H10859" s="44">
        <f t="shared" si="174"/>
        <v>0</v>
      </c>
    </row>
    <row r="10860" spans="2:8" ht="12.5" x14ac:dyDescent="0.25">
      <c r="B10860" s="25"/>
      <c r="C10860" s="33"/>
      <c r="D10860" s="1"/>
      <c r="E10860" s="1"/>
      <c r="F10860" s="34"/>
      <c r="G10860" s="2"/>
      <c r="H10860" s="44">
        <f t="shared" si="174"/>
        <v>0</v>
      </c>
    </row>
    <row r="10861" spans="2:8" ht="12.5" x14ac:dyDescent="0.25">
      <c r="B10861" s="25"/>
      <c r="C10861" s="33"/>
      <c r="D10861" s="1"/>
      <c r="E10861" s="1"/>
      <c r="F10861" s="34"/>
      <c r="G10861" s="2"/>
      <c r="H10861" s="44">
        <f t="shared" si="174"/>
        <v>0</v>
      </c>
    </row>
    <row r="10862" spans="2:8" ht="12.5" x14ac:dyDescent="0.25">
      <c r="B10862" s="25"/>
      <c r="C10862" s="33"/>
      <c r="D10862" s="1"/>
      <c r="E10862" s="1"/>
      <c r="F10862" s="34"/>
      <c r="G10862" s="2"/>
      <c r="H10862" s="44">
        <f t="shared" si="174"/>
        <v>0</v>
      </c>
    </row>
    <row r="10863" spans="2:8" ht="12.5" x14ac:dyDescent="0.25">
      <c r="B10863" s="25"/>
      <c r="C10863" s="33"/>
      <c r="D10863" s="1"/>
      <c r="E10863" s="1"/>
      <c r="F10863" s="34"/>
      <c r="G10863" s="2"/>
      <c r="H10863" s="44">
        <f t="shared" si="174"/>
        <v>0</v>
      </c>
    </row>
    <row r="10864" spans="2:8" ht="12.5" x14ac:dyDescent="0.25">
      <c r="B10864" s="25"/>
      <c r="C10864" s="33"/>
      <c r="D10864" s="1"/>
      <c r="E10864" s="1"/>
      <c r="F10864" s="34"/>
      <c r="G10864" s="2"/>
      <c r="H10864" s="44">
        <f t="shared" si="174"/>
        <v>0</v>
      </c>
    </row>
    <row r="10865" spans="2:8" ht="12.5" x14ac:dyDescent="0.25">
      <c r="B10865" s="25"/>
      <c r="C10865" s="33"/>
      <c r="D10865" s="1"/>
      <c r="E10865" s="1"/>
      <c r="F10865" s="34"/>
      <c r="G10865" s="2"/>
      <c r="H10865" s="44">
        <f t="shared" si="174"/>
        <v>0</v>
      </c>
    </row>
    <row r="10866" spans="2:8" ht="12.5" x14ac:dyDescent="0.25">
      <c r="B10866" s="25"/>
      <c r="C10866" s="33"/>
      <c r="D10866" s="1"/>
      <c r="E10866" s="1"/>
      <c r="F10866" s="34"/>
      <c r="G10866" s="2"/>
      <c r="H10866" s="44">
        <f t="shared" si="174"/>
        <v>0</v>
      </c>
    </row>
    <row r="10867" spans="2:8" ht="12.5" x14ac:dyDescent="0.25">
      <c r="B10867" s="25"/>
      <c r="C10867" s="33"/>
      <c r="D10867" s="1"/>
      <c r="E10867" s="1"/>
      <c r="F10867" s="34"/>
      <c r="G10867" s="2"/>
      <c r="H10867" s="44">
        <f t="shared" si="174"/>
        <v>0</v>
      </c>
    </row>
    <row r="10868" spans="2:8" ht="12.5" x14ac:dyDescent="0.25">
      <c r="B10868" s="25"/>
      <c r="C10868" s="33"/>
      <c r="D10868" s="1"/>
      <c r="E10868" s="1"/>
      <c r="F10868" s="34"/>
      <c r="G10868" s="2"/>
      <c r="H10868" s="44">
        <f t="shared" si="174"/>
        <v>0</v>
      </c>
    </row>
    <row r="10869" spans="2:8" ht="12.5" x14ac:dyDescent="0.25">
      <c r="B10869" s="25"/>
      <c r="C10869" s="33"/>
      <c r="D10869" s="1"/>
      <c r="E10869" s="1"/>
      <c r="F10869" s="34"/>
      <c r="G10869" s="2"/>
      <c r="H10869" s="44">
        <f t="shared" si="174"/>
        <v>0</v>
      </c>
    </row>
    <row r="10870" spans="2:8" ht="12.5" x14ac:dyDescent="0.25">
      <c r="B10870" s="25"/>
      <c r="C10870" s="33"/>
      <c r="D10870" s="1"/>
      <c r="E10870" s="1"/>
      <c r="F10870" s="34"/>
      <c r="G10870" s="2"/>
      <c r="H10870" s="44">
        <f t="shared" si="174"/>
        <v>0</v>
      </c>
    </row>
    <row r="10871" spans="2:8" ht="12.5" x14ac:dyDescent="0.25">
      <c r="B10871" s="25"/>
      <c r="C10871" s="33"/>
      <c r="D10871" s="1"/>
      <c r="E10871" s="1"/>
      <c r="F10871" s="34"/>
      <c r="G10871" s="2"/>
      <c r="H10871" s="44">
        <f t="shared" si="174"/>
        <v>0</v>
      </c>
    </row>
    <row r="10872" spans="2:8" ht="12.5" x14ac:dyDescent="0.25">
      <c r="B10872" s="25"/>
      <c r="C10872" s="33"/>
      <c r="D10872" s="1"/>
      <c r="E10872" s="1"/>
      <c r="F10872" s="34"/>
      <c r="G10872" s="2"/>
      <c r="H10872" s="44">
        <f t="shared" si="174"/>
        <v>0</v>
      </c>
    </row>
    <row r="10873" spans="2:8" ht="12.5" x14ac:dyDescent="0.25">
      <c r="B10873" s="25"/>
      <c r="C10873" s="33"/>
      <c r="D10873" s="1"/>
      <c r="E10873" s="1"/>
      <c r="F10873" s="34"/>
      <c r="G10873" s="2"/>
      <c r="H10873" s="44">
        <f t="shared" si="174"/>
        <v>0</v>
      </c>
    </row>
    <row r="10874" spans="2:8" ht="12.5" x14ac:dyDescent="0.25">
      <c r="B10874" s="25"/>
      <c r="C10874" s="33"/>
      <c r="D10874" s="1"/>
      <c r="E10874" s="1"/>
      <c r="F10874" s="34"/>
      <c r="G10874" s="2"/>
      <c r="H10874" s="44">
        <f t="shared" si="174"/>
        <v>0</v>
      </c>
    </row>
    <row r="10875" spans="2:8" ht="12.5" x14ac:dyDescent="0.25">
      <c r="B10875" s="25"/>
      <c r="C10875" s="33"/>
      <c r="D10875" s="1"/>
      <c r="E10875" s="1"/>
      <c r="F10875" s="34"/>
      <c r="G10875" s="2"/>
      <c r="H10875" s="44">
        <f t="shared" si="174"/>
        <v>0</v>
      </c>
    </row>
    <row r="10876" spans="2:8" ht="12.5" x14ac:dyDescent="0.25">
      <c r="B10876" s="25"/>
      <c r="C10876" s="33"/>
      <c r="D10876" s="1"/>
      <c r="E10876" s="1"/>
      <c r="F10876" s="34"/>
      <c r="G10876" s="2"/>
      <c r="H10876" s="44">
        <f t="shared" si="174"/>
        <v>0</v>
      </c>
    </row>
    <row r="10877" spans="2:8" ht="12.5" x14ac:dyDescent="0.25">
      <c r="B10877" s="25"/>
      <c r="C10877" s="33"/>
      <c r="D10877" s="1"/>
      <c r="E10877" s="1"/>
      <c r="F10877" s="34"/>
      <c r="G10877" s="2"/>
      <c r="H10877" s="44">
        <f t="shared" si="174"/>
        <v>0</v>
      </c>
    </row>
    <row r="10878" spans="2:8" ht="12.5" x14ac:dyDescent="0.25">
      <c r="B10878" s="25"/>
      <c r="C10878" s="33"/>
      <c r="D10878" s="1"/>
      <c r="E10878" s="1"/>
      <c r="F10878" s="34"/>
      <c r="G10878" s="2"/>
      <c r="H10878" s="44">
        <f t="shared" si="174"/>
        <v>0</v>
      </c>
    </row>
    <row r="10879" spans="2:8" ht="12.5" x14ac:dyDescent="0.25">
      <c r="B10879" s="25"/>
      <c r="C10879" s="33"/>
      <c r="D10879" s="1"/>
      <c r="E10879" s="1"/>
      <c r="F10879" s="34"/>
      <c r="G10879" s="2"/>
      <c r="H10879" s="44">
        <f t="shared" si="174"/>
        <v>0</v>
      </c>
    </row>
    <row r="10880" spans="2:8" ht="12.5" x14ac:dyDescent="0.25">
      <c r="B10880" s="25"/>
      <c r="C10880" s="33"/>
      <c r="D10880" s="1"/>
      <c r="E10880" s="1"/>
      <c r="F10880" s="34"/>
      <c r="G10880" s="2"/>
      <c r="H10880" s="44">
        <f t="shared" si="174"/>
        <v>0</v>
      </c>
    </row>
    <row r="10881" spans="2:8" ht="12.5" x14ac:dyDescent="0.25">
      <c r="B10881" s="25"/>
      <c r="C10881" s="33"/>
      <c r="D10881" s="1"/>
      <c r="E10881" s="1"/>
      <c r="F10881" s="34"/>
      <c r="G10881" s="2"/>
      <c r="H10881" s="44">
        <f t="shared" si="174"/>
        <v>0</v>
      </c>
    </row>
    <row r="10882" spans="2:8" ht="12.5" x14ac:dyDescent="0.25">
      <c r="B10882" s="25"/>
      <c r="C10882" s="33"/>
      <c r="D10882" s="1"/>
      <c r="E10882" s="1"/>
      <c r="F10882" s="34"/>
      <c r="G10882" s="2"/>
      <c r="H10882" s="44">
        <f t="shared" si="174"/>
        <v>0</v>
      </c>
    </row>
    <row r="10883" spans="2:8" ht="12.5" x14ac:dyDescent="0.25">
      <c r="B10883" s="25"/>
      <c r="C10883" s="33"/>
      <c r="D10883" s="1"/>
      <c r="E10883" s="1"/>
      <c r="F10883" s="34"/>
      <c r="G10883" s="2"/>
      <c r="H10883" s="44">
        <f t="shared" si="174"/>
        <v>0</v>
      </c>
    </row>
    <row r="10884" spans="2:8" ht="12.5" x14ac:dyDescent="0.25">
      <c r="B10884" s="25"/>
      <c r="C10884" s="33"/>
      <c r="D10884" s="1"/>
      <c r="E10884" s="1"/>
      <c r="F10884" s="34"/>
      <c r="G10884" s="2"/>
      <c r="H10884" s="44">
        <f t="shared" si="174"/>
        <v>0</v>
      </c>
    </row>
    <row r="10885" spans="2:8" ht="12.5" x14ac:dyDescent="0.25">
      <c r="B10885" s="25"/>
      <c r="C10885" s="33"/>
      <c r="D10885" s="1"/>
      <c r="E10885" s="1"/>
      <c r="F10885" s="34"/>
      <c r="G10885" s="2"/>
      <c r="H10885" s="44">
        <f t="shared" si="174"/>
        <v>0</v>
      </c>
    </row>
    <row r="10886" spans="2:8" ht="12.5" x14ac:dyDescent="0.25">
      <c r="B10886" s="25"/>
      <c r="C10886" s="33"/>
      <c r="D10886" s="1"/>
      <c r="E10886" s="1"/>
      <c r="F10886" s="34"/>
      <c r="G10886" s="2"/>
      <c r="H10886" s="44">
        <f t="shared" ref="H10886:H10949" si="175">F10886*ROUND(G10886,4)</f>
        <v>0</v>
      </c>
    </row>
    <row r="10887" spans="2:8" ht="12.5" x14ac:dyDescent="0.25">
      <c r="B10887" s="25"/>
      <c r="C10887" s="33"/>
      <c r="D10887" s="1"/>
      <c r="E10887" s="1"/>
      <c r="F10887" s="34"/>
      <c r="G10887" s="2"/>
      <c r="H10887" s="44">
        <f t="shared" si="175"/>
        <v>0</v>
      </c>
    </row>
    <row r="10888" spans="2:8" ht="12.5" x14ac:dyDescent="0.25">
      <c r="B10888" s="25"/>
      <c r="C10888" s="33"/>
      <c r="D10888" s="1"/>
      <c r="E10888" s="1"/>
      <c r="F10888" s="34"/>
      <c r="G10888" s="2"/>
      <c r="H10888" s="44">
        <f t="shared" si="175"/>
        <v>0</v>
      </c>
    </row>
    <row r="10889" spans="2:8" ht="12.5" x14ac:dyDescent="0.25">
      <c r="B10889" s="25"/>
      <c r="C10889" s="33"/>
      <c r="D10889" s="1"/>
      <c r="E10889" s="1"/>
      <c r="F10889" s="34"/>
      <c r="G10889" s="2"/>
      <c r="H10889" s="44">
        <f t="shared" si="175"/>
        <v>0</v>
      </c>
    </row>
    <row r="10890" spans="2:8" ht="12.5" x14ac:dyDescent="0.25">
      <c r="B10890" s="25"/>
      <c r="C10890" s="33"/>
      <c r="D10890" s="1"/>
      <c r="E10890" s="1"/>
      <c r="F10890" s="34"/>
      <c r="G10890" s="2"/>
      <c r="H10890" s="44">
        <f t="shared" si="175"/>
        <v>0</v>
      </c>
    </row>
    <row r="10891" spans="2:8" ht="12.5" x14ac:dyDescent="0.25">
      <c r="B10891" s="25"/>
      <c r="C10891" s="33"/>
      <c r="D10891" s="1"/>
      <c r="E10891" s="1"/>
      <c r="F10891" s="34"/>
      <c r="G10891" s="2"/>
      <c r="H10891" s="44">
        <f t="shared" si="175"/>
        <v>0</v>
      </c>
    </row>
    <row r="10892" spans="2:8" ht="12.5" x14ac:dyDescent="0.25">
      <c r="B10892" s="25"/>
      <c r="C10892" s="33"/>
      <c r="D10892" s="1"/>
      <c r="E10892" s="1"/>
      <c r="F10892" s="34"/>
      <c r="G10892" s="2"/>
      <c r="H10892" s="44">
        <f t="shared" si="175"/>
        <v>0</v>
      </c>
    </row>
    <row r="10893" spans="2:8" ht="12.5" x14ac:dyDescent="0.25">
      <c r="B10893" s="25"/>
      <c r="C10893" s="33"/>
      <c r="D10893" s="1"/>
      <c r="E10893" s="1"/>
      <c r="F10893" s="34"/>
      <c r="G10893" s="2"/>
      <c r="H10893" s="44">
        <f t="shared" si="175"/>
        <v>0</v>
      </c>
    </row>
    <row r="10894" spans="2:8" ht="12.5" x14ac:dyDescent="0.25">
      <c r="B10894" s="25"/>
      <c r="C10894" s="33"/>
      <c r="D10894" s="1"/>
      <c r="E10894" s="1"/>
      <c r="F10894" s="34"/>
      <c r="G10894" s="2"/>
      <c r="H10894" s="44">
        <f t="shared" si="175"/>
        <v>0</v>
      </c>
    </row>
    <row r="10895" spans="2:8" ht="12.5" x14ac:dyDescent="0.25">
      <c r="B10895" s="25"/>
      <c r="C10895" s="33"/>
      <c r="D10895" s="1"/>
      <c r="E10895" s="1"/>
      <c r="F10895" s="34"/>
      <c r="G10895" s="2"/>
      <c r="H10895" s="44">
        <f t="shared" si="175"/>
        <v>0</v>
      </c>
    </row>
    <row r="10896" spans="2:8" ht="12.5" x14ac:dyDescent="0.25">
      <c r="B10896" s="25"/>
      <c r="C10896" s="33"/>
      <c r="D10896" s="1"/>
      <c r="E10896" s="1"/>
      <c r="F10896" s="34"/>
      <c r="G10896" s="2"/>
      <c r="H10896" s="44">
        <f t="shared" si="175"/>
        <v>0</v>
      </c>
    </row>
    <row r="10897" spans="2:8" ht="12.5" x14ac:dyDescent="0.25">
      <c r="B10897" s="25"/>
      <c r="C10897" s="33"/>
      <c r="D10897" s="1"/>
      <c r="E10897" s="1"/>
      <c r="F10897" s="34"/>
      <c r="G10897" s="2"/>
      <c r="H10897" s="44">
        <f t="shared" si="175"/>
        <v>0</v>
      </c>
    </row>
    <row r="10898" spans="2:8" ht="12.5" x14ac:dyDescent="0.25">
      <c r="B10898" s="25"/>
      <c r="C10898" s="33"/>
      <c r="D10898" s="1"/>
      <c r="E10898" s="1"/>
      <c r="F10898" s="34"/>
      <c r="G10898" s="2"/>
      <c r="H10898" s="44">
        <f t="shared" si="175"/>
        <v>0</v>
      </c>
    </row>
    <row r="10899" spans="2:8" ht="12.5" x14ac:dyDescent="0.25">
      <c r="B10899" s="25"/>
      <c r="C10899" s="33"/>
      <c r="D10899" s="1"/>
      <c r="E10899" s="1"/>
      <c r="F10899" s="34"/>
      <c r="G10899" s="2"/>
      <c r="H10899" s="44">
        <f t="shared" si="175"/>
        <v>0</v>
      </c>
    </row>
    <row r="10900" spans="2:8" ht="12.5" x14ac:dyDescent="0.25">
      <c r="B10900" s="25"/>
      <c r="C10900" s="33"/>
      <c r="D10900" s="1"/>
      <c r="E10900" s="1"/>
      <c r="F10900" s="34"/>
      <c r="G10900" s="2"/>
      <c r="H10900" s="44">
        <f t="shared" si="175"/>
        <v>0</v>
      </c>
    </row>
    <row r="10901" spans="2:8" ht="12.5" x14ac:dyDescent="0.25">
      <c r="B10901" s="25"/>
      <c r="C10901" s="33"/>
      <c r="D10901" s="1"/>
      <c r="E10901" s="1"/>
      <c r="F10901" s="34"/>
      <c r="G10901" s="2"/>
      <c r="H10901" s="44">
        <f t="shared" si="175"/>
        <v>0</v>
      </c>
    </row>
    <row r="10902" spans="2:8" ht="12.5" x14ac:dyDescent="0.25">
      <c r="B10902" s="25"/>
      <c r="C10902" s="33"/>
      <c r="D10902" s="1"/>
      <c r="E10902" s="1"/>
      <c r="F10902" s="34"/>
      <c r="G10902" s="2"/>
      <c r="H10902" s="44">
        <f t="shared" si="175"/>
        <v>0</v>
      </c>
    </row>
    <row r="10903" spans="2:8" ht="12.5" x14ac:dyDescent="0.25">
      <c r="B10903" s="25"/>
      <c r="C10903" s="33"/>
      <c r="D10903" s="1"/>
      <c r="E10903" s="1"/>
      <c r="F10903" s="34"/>
      <c r="G10903" s="2"/>
      <c r="H10903" s="44">
        <f t="shared" si="175"/>
        <v>0</v>
      </c>
    </row>
    <row r="10904" spans="2:8" ht="12.5" x14ac:dyDescent="0.25">
      <c r="B10904" s="25"/>
      <c r="C10904" s="33"/>
      <c r="D10904" s="1"/>
      <c r="E10904" s="1"/>
      <c r="F10904" s="34"/>
      <c r="G10904" s="2"/>
      <c r="H10904" s="44">
        <f t="shared" si="175"/>
        <v>0</v>
      </c>
    </row>
    <row r="10905" spans="2:8" ht="12.5" x14ac:dyDescent="0.25">
      <c r="B10905" s="25"/>
      <c r="C10905" s="33"/>
      <c r="D10905" s="1"/>
      <c r="E10905" s="1"/>
      <c r="F10905" s="34"/>
      <c r="G10905" s="2"/>
      <c r="H10905" s="44">
        <f t="shared" si="175"/>
        <v>0</v>
      </c>
    </row>
    <row r="10906" spans="2:8" ht="12.5" x14ac:dyDescent="0.25">
      <c r="B10906" s="25"/>
      <c r="C10906" s="33"/>
      <c r="D10906" s="1"/>
      <c r="E10906" s="1"/>
      <c r="F10906" s="34"/>
      <c r="G10906" s="2"/>
      <c r="H10906" s="44">
        <f t="shared" si="175"/>
        <v>0</v>
      </c>
    </row>
    <row r="10907" spans="2:8" ht="12.5" x14ac:dyDescent="0.25">
      <c r="B10907" s="25"/>
      <c r="C10907" s="33"/>
      <c r="D10907" s="1"/>
      <c r="E10907" s="1"/>
      <c r="F10907" s="34"/>
      <c r="G10907" s="2"/>
      <c r="H10907" s="44">
        <f t="shared" si="175"/>
        <v>0</v>
      </c>
    </row>
    <row r="10908" spans="2:8" ht="12.5" x14ac:dyDescent="0.25">
      <c r="B10908" s="25"/>
      <c r="C10908" s="33"/>
      <c r="D10908" s="1"/>
      <c r="E10908" s="1"/>
      <c r="F10908" s="34"/>
      <c r="G10908" s="2"/>
      <c r="H10908" s="44">
        <f t="shared" si="175"/>
        <v>0</v>
      </c>
    </row>
    <row r="10909" spans="2:8" ht="12.5" x14ac:dyDescent="0.25">
      <c r="B10909" s="25"/>
      <c r="C10909" s="33"/>
      <c r="D10909" s="1"/>
      <c r="E10909" s="1"/>
      <c r="F10909" s="34"/>
      <c r="G10909" s="2"/>
      <c r="H10909" s="44">
        <f t="shared" si="175"/>
        <v>0</v>
      </c>
    </row>
    <row r="10910" spans="2:8" ht="12.5" x14ac:dyDescent="0.25">
      <c r="B10910" s="25"/>
      <c r="C10910" s="33"/>
      <c r="D10910" s="1"/>
      <c r="E10910" s="1"/>
      <c r="F10910" s="34"/>
      <c r="G10910" s="2"/>
      <c r="H10910" s="44">
        <f t="shared" si="175"/>
        <v>0</v>
      </c>
    </row>
    <row r="10911" spans="2:8" ht="12.5" x14ac:dyDescent="0.25">
      <c r="B10911" s="25"/>
      <c r="C10911" s="33"/>
      <c r="D10911" s="1"/>
      <c r="E10911" s="1"/>
      <c r="F10911" s="34"/>
      <c r="G10911" s="2"/>
      <c r="H10911" s="44">
        <f t="shared" si="175"/>
        <v>0</v>
      </c>
    </row>
    <row r="10912" spans="2:8" ht="12.5" x14ac:dyDescent="0.25">
      <c r="B10912" s="25"/>
      <c r="C10912" s="33"/>
      <c r="D10912" s="1"/>
      <c r="E10912" s="1"/>
      <c r="F10912" s="34"/>
      <c r="G10912" s="2"/>
      <c r="H10912" s="44">
        <f t="shared" si="175"/>
        <v>0</v>
      </c>
    </row>
    <row r="10913" spans="2:8" ht="12.5" x14ac:dyDescent="0.25">
      <c r="B10913" s="25"/>
      <c r="C10913" s="33"/>
      <c r="D10913" s="1"/>
      <c r="E10913" s="1"/>
      <c r="F10913" s="34"/>
      <c r="G10913" s="2"/>
      <c r="H10913" s="44">
        <f t="shared" si="175"/>
        <v>0</v>
      </c>
    </row>
    <row r="10914" spans="2:8" ht="12.5" x14ac:dyDescent="0.25">
      <c r="B10914" s="25"/>
      <c r="C10914" s="33"/>
      <c r="D10914" s="1"/>
      <c r="E10914" s="1"/>
      <c r="F10914" s="34"/>
      <c r="G10914" s="2"/>
      <c r="H10914" s="44">
        <f t="shared" si="175"/>
        <v>0</v>
      </c>
    </row>
    <row r="10915" spans="2:8" ht="12.5" x14ac:dyDescent="0.25">
      <c r="B10915" s="25"/>
      <c r="C10915" s="33"/>
      <c r="D10915" s="1"/>
      <c r="E10915" s="1"/>
      <c r="F10915" s="34"/>
      <c r="G10915" s="2"/>
      <c r="H10915" s="44">
        <f t="shared" si="175"/>
        <v>0</v>
      </c>
    </row>
    <row r="10916" spans="2:8" ht="12.5" x14ac:dyDescent="0.25">
      <c r="B10916" s="25"/>
      <c r="C10916" s="33"/>
      <c r="D10916" s="1"/>
      <c r="E10916" s="1"/>
      <c r="F10916" s="34"/>
      <c r="G10916" s="2"/>
      <c r="H10916" s="44">
        <f t="shared" si="175"/>
        <v>0</v>
      </c>
    </row>
    <row r="10917" spans="2:8" ht="12.5" x14ac:dyDescent="0.25">
      <c r="B10917" s="25"/>
      <c r="C10917" s="33"/>
      <c r="D10917" s="1"/>
      <c r="E10917" s="1"/>
      <c r="F10917" s="34"/>
      <c r="G10917" s="2"/>
      <c r="H10917" s="44">
        <f t="shared" si="175"/>
        <v>0</v>
      </c>
    </row>
    <row r="10918" spans="2:8" ht="12.5" x14ac:dyDescent="0.25">
      <c r="B10918" s="25"/>
      <c r="C10918" s="33"/>
      <c r="D10918" s="1"/>
      <c r="E10918" s="1"/>
      <c r="F10918" s="34"/>
      <c r="G10918" s="2"/>
      <c r="H10918" s="44">
        <f t="shared" si="175"/>
        <v>0</v>
      </c>
    </row>
    <row r="10919" spans="2:8" ht="12.5" x14ac:dyDescent="0.25">
      <c r="B10919" s="25"/>
      <c r="C10919" s="33"/>
      <c r="D10919" s="1"/>
      <c r="E10919" s="1"/>
      <c r="F10919" s="34"/>
      <c r="G10919" s="2"/>
      <c r="H10919" s="44">
        <f t="shared" si="175"/>
        <v>0</v>
      </c>
    </row>
    <row r="10920" spans="2:8" ht="12.5" x14ac:dyDescent="0.25">
      <c r="B10920" s="25"/>
      <c r="C10920" s="33"/>
      <c r="D10920" s="1"/>
      <c r="E10920" s="1"/>
      <c r="F10920" s="34"/>
      <c r="G10920" s="2"/>
      <c r="H10920" s="44">
        <f t="shared" si="175"/>
        <v>0</v>
      </c>
    </row>
    <row r="10921" spans="2:8" ht="12.5" x14ac:dyDescent="0.25">
      <c r="B10921" s="25"/>
      <c r="C10921" s="33"/>
      <c r="D10921" s="1"/>
      <c r="E10921" s="1"/>
      <c r="F10921" s="34"/>
      <c r="G10921" s="2"/>
      <c r="H10921" s="44">
        <f t="shared" si="175"/>
        <v>0</v>
      </c>
    </row>
    <row r="10922" spans="2:8" ht="12.5" x14ac:dyDescent="0.25">
      <c r="B10922" s="25"/>
      <c r="C10922" s="33"/>
      <c r="D10922" s="1"/>
      <c r="E10922" s="1"/>
      <c r="F10922" s="34"/>
      <c r="G10922" s="2"/>
      <c r="H10922" s="44">
        <f t="shared" si="175"/>
        <v>0</v>
      </c>
    </row>
    <row r="10923" spans="2:8" ht="12.5" x14ac:dyDescent="0.25">
      <c r="B10923" s="25"/>
      <c r="C10923" s="33"/>
      <c r="D10923" s="1"/>
      <c r="E10923" s="1"/>
      <c r="F10923" s="34"/>
      <c r="G10923" s="2"/>
      <c r="H10923" s="44">
        <f t="shared" si="175"/>
        <v>0</v>
      </c>
    </row>
    <row r="10924" spans="2:8" ht="12.5" x14ac:dyDescent="0.25">
      <c r="B10924" s="25"/>
      <c r="C10924" s="33"/>
      <c r="D10924" s="1"/>
      <c r="E10924" s="1"/>
      <c r="F10924" s="34"/>
      <c r="G10924" s="2"/>
      <c r="H10924" s="44">
        <f t="shared" si="175"/>
        <v>0</v>
      </c>
    </row>
    <row r="10925" spans="2:8" ht="12.5" x14ac:dyDescent="0.25">
      <c r="B10925" s="25"/>
      <c r="C10925" s="33"/>
      <c r="D10925" s="1"/>
      <c r="E10925" s="1"/>
      <c r="F10925" s="34"/>
      <c r="G10925" s="2"/>
      <c r="H10925" s="44">
        <f t="shared" si="175"/>
        <v>0</v>
      </c>
    </row>
    <row r="10926" spans="2:8" ht="12.5" x14ac:dyDescent="0.25">
      <c r="B10926" s="25"/>
      <c r="C10926" s="33"/>
      <c r="D10926" s="1"/>
      <c r="E10926" s="1"/>
      <c r="F10926" s="34"/>
      <c r="G10926" s="2"/>
      <c r="H10926" s="44">
        <f t="shared" si="175"/>
        <v>0</v>
      </c>
    </row>
    <row r="10927" spans="2:8" ht="12.5" x14ac:dyDescent="0.25">
      <c r="B10927" s="25"/>
      <c r="C10927" s="33"/>
      <c r="D10927" s="1"/>
      <c r="E10927" s="1"/>
      <c r="F10927" s="34"/>
      <c r="G10927" s="2"/>
      <c r="H10927" s="44">
        <f t="shared" si="175"/>
        <v>0</v>
      </c>
    </row>
    <row r="10928" spans="2:8" ht="12.5" x14ac:dyDescent="0.25">
      <c r="B10928" s="25"/>
      <c r="C10928" s="33"/>
      <c r="D10928" s="1"/>
      <c r="E10928" s="1"/>
      <c r="F10928" s="34"/>
      <c r="G10928" s="2"/>
      <c r="H10928" s="44">
        <f t="shared" si="175"/>
        <v>0</v>
      </c>
    </row>
    <row r="10929" spans="2:8" ht="12.5" x14ac:dyDescent="0.25">
      <c r="B10929" s="25"/>
      <c r="C10929" s="33"/>
      <c r="D10929" s="1"/>
      <c r="E10929" s="1"/>
      <c r="F10929" s="34"/>
      <c r="G10929" s="2"/>
      <c r="H10929" s="44">
        <f t="shared" si="175"/>
        <v>0</v>
      </c>
    </row>
    <row r="10930" spans="2:8" ht="12.5" x14ac:dyDescent="0.25">
      <c r="B10930" s="25"/>
      <c r="C10930" s="33"/>
      <c r="D10930" s="1"/>
      <c r="E10930" s="1"/>
      <c r="F10930" s="34"/>
      <c r="G10930" s="2"/>
      <c r="H10930" s="44">
        <f t="shared" si="175"/>
        <v>0</v>
      </c>
    </row>
    <row r="10931" spans="2:8" ht="12.5" x14ac:dyDescent="0.25">
      <c r="B10931" s="25"/>
      <c r="C10931" s="33"/>
      <c r="D10931" s="1"/>
      <c r="E10931" s="1"/>
      <c r="F10931" s="34"/>
      <c r="G10931" s="2"/>
      <c r="H10931" s="44">
        <f t="shared" si="175"/>
        <v>0</v>
      </c>
    </row>
    <row r="10932" spans="2:8" ht="12.5" x14ac:dyDescent="0.25">
      <c r="B10932" s="25"/>
      <c r="C10932" s="33"/>
      <c r="D10932" s="1"/>
      <c r="E10932" s="1"/>
      <c r="F10932" s="34"/>
      <c r="G10932" s="2"/>
      <c r="H10932" s="44">
        <f t="shared" si="175"/>
        <v>0</v>
      </c>
    </row>
    <row r="10933" spans="2:8" ht="12.5" x14ac:dyDescent="0.25">
      <c r="B10933" s="25"/>
      <c r="C10933" s="33"/>
      <c r="D10933" s="1"/>
      <c r="E10933" s="1"/>
      <c r="F10933" s="34"/>
      <c r="G10933" s="2"/>
      <c r="H10933" s="44">
        <f t="shared" si="175"/>
        <v>0</v>
      </c>
    </row>
    <row r="10934" spans="2:8" ht="12.5" x14ac:dyDescent="0.25">
      <c r="B10934" s="25"/>
      <c r="C10934" s="33"/>
      <c r="D10934" s="1"/>
      <c r="E10934" s="1"/>
      <c r="F10934" s="34"/>
      <c r="G10934" s="2"/>
      <c r="H10934" s="44">
        <f t="shared" si="175"/>
        <v>0</v>
      </c>
    </row>
    <row r="10935" spans="2:8" ht="12.5" x14ac:dyDescent="0.25">
      <c r="B10935" s="25"/>
      <c r="C10935" s="33"/>
      <c r="D10935" s="1"/>
      <c r="E10935" s="1"/>
      <c r="F10935" s="34"/>
      <c r="G10935" s="2"/>
      <c r="H10935" s="44">
        <f t="shared" si="175"/>
        <v>0</v>
      </c>
    </row>
    <row r="10936" spans="2:8" ht="12.5" x14ac:dyDescent="0.25">
      <c r="B10936" s="25"/>
      <c r="C10936" s="33"/>
      <c r="D10936" s="1"/>
      <c r="E10936" s="1"/>
      <c r="F10936" s="34"/>
      <c r="G10936" s="2"/>
      <c r="H10936" s="44">
        <f t="shared" si="175"/>
        <v>0</v>
      </c>
    </row>
    <row r="10937" spans="2:8" ht="12.5" x14ac:dyDescent="0.25">
      <c r="B10937" s="25"/>
      <c r="C10937" s="33"/>
      <c r="D10937" s="1"/>
      <c r="E10937" s="1"/>
      <c r="F10937" s="34"/>
      <c r="G10937" s="2"/>
      <c r="H10937" s="44">
        <f t="shared" si="175"/>
        <v>0</v>
      </c>
    </row>
    <row r="10938" spans="2:8" ht="12.5" x14ac:dyDescent="0.25">
      <c r="B10938" s="25"/>
      <c r="C10938" s="33"/>
      <c r="D10938" s="1"/>
      <c r="E10938" s="1"/>
      <c r="F10938" s="34"/>
      <c r="G10938" s="2"/>
      <c r="H10938" s="44">
        <f t="shared" si="175"/>
        <v>0</v>
      </c>
    </row>
    <row r="10939" spans="2:8" ht="12.5" x14ac:dyDescent="0.25">
      <c r="B10939" s="25"/>
      <c r="C10939" s="33"/>
      <c r="D10939" s="1"/>
      <c r="E10939" s="1"/>
      <c r="F10939" s="34"/>
      <c r="G10939" s="2"/>
      <c r="H10939" s="44">
        <f t="shared" si="175"/>
        <v>0</v>
      </c>
    </row>
    <row r="10940" spans="2:8" ht="12.5" x14ac:dyDescent="0.25">
      <c r="B10940" s="25"/>
      <c r="C10940" s="33"/>
      <c r="D10940" s="1"/>
      <c r="E10940" s="1"/>
      <c r="F10940" s="34"/>
      <c r="G10940" s="2"/>
      <c r="H10940" s="44">
        <f t="shared" si="175"/>
        <v>0</v>
      </c>
    </row>
    <row r="10941" spans="2:8" ht="12.5" x14ac:dyDescent="0.25">
      <c r="B10941" s="25"/>
      <c r="C10941" s="33"/>
      <c r="D10941" s="1"/>
      <c r="E10941" s="1"/>
      <c r="F10941" s="34"/>
      <c r="G10941" s="2"/>
      <c r="H10941" s="44">
        <f t="shared" si="175"/>
        <v>0</v>
      </c>
    </row>
    <row r="10942" spans="2:8" ht="12.5" x14ac:dyDescent="0.25">
      <c r="B10942" s="25"/>
      <c r="C10942" s="33"/>
      <c r="D10942" s="1"/>
      <c r="E10942" s="1"/>
      <c r="F10942" s="34"/>
      <c r="G10942" s="2"/>
      <c r="H10942" s="44">
        <f t="shared" si="175"/>
        <v>0</v>
      </c>
    </row>
    <row r="10943" spans="2:8" ht="12.5" x14ac:dyDescent="0.25">
      <c r="B10943" s="25"/>
      <c r="C10943" s="33"/>
      <c r="D10943" s="1"/>
      <c r="E10943" s="1"/>
      <c r="F10943" s="34"/>
      <c r="G10943" s="2"/>
      <c r="H10943" s="44">
        <f t="shared" si="175"/>
        <v>0</v>
      </c>
    </row>
    <row r="10944" spans="2:8" ht="12.5" x14ac:dyDescent="0.25">
      <c r="B10944" s="25"/>
      <c r="C10944" s="33"/>
      <c r="D10944" s="1"/>
      <c r="E10944" s="1"/>
      <c r="F10944" s="34"/>
      <c r="G10944" s="2"/>
      <c r="H10944" s="44">
        <f t="shared" si="175"/>
        <v>0</v>
      </c>
    </row>
    <row r="10945" spans="2:8" ht="12.5" x14ac:dyDescent="0.25">
      <c r="B10945" s="25"/>
      <c r="C10945" s="33"/>
      <c r="D10945" s="1"/>
      <c r="E10945" s="1"/>
      <c r="F10945" s="34"/>
      <c r="G10945" s="2"/>
      <c r="H10945" s="44">
        <f t="shared" si="175"/>
        <v>0</v>
      </c>
    </row>
    <row r="10946" spans="2:8" ht="12.5" x14ac:dyDescent="0.25">
      <c r="B10946" s="25"/>
      <c r="C10946" s="33"/>
      <c r="D10946" s="1"/>
      <c r="E10946" s="1"/>
      <c r="F10946" s="34"/>
      <c r="G10946" s="2"/>
      <c r="H10946" s="44">
        <f t="shared" si="175"/>
        <v>0</v>
      </c>
    </row>
    <row r="10947" spans="2:8" ht="12.5" x14ac:dyDescent="0.25">
      <c r="B10947" s="25"/>
      <c r="C10947" s="33"/>
      <c r="D10947" s="1"/>
      <c r="E10947" s="1"/>
      <c r="F10947" s="34"/>
      <c r="G10947" s="2"/>
      <c r="H10947" s="44">
        <f t="shared" si="175"/>
        <v>0</v>
      </c>
    </row>
    <row r="10948" spans="2:8" ht="12.5" x14ac:dyDescent="0.25">
      <c r="B10948" s="25"/>
      <c r="C10948" s="33"/>
      <c r="D10948" s="1"/>
      <c r="E10948" s="1"/>
      <c r="F10948" s="34"/>
      <c r="G10948" s="2"/>
      <c r="H10948" s="44">
        <f t="shared" si="175"/>
        <v>0</v>
      </c>
    </row>
    <row r="10949" spans="2:8" ht="12.5" x14ac:dyDescent="0.25">
      <c r="B10949" s="25"/>
      <c r="C10949" s="33"/>
      <c r="D10949" s="1"/>
      <c r="E10949" s="1"/>
      <c r="F10949" s="34"/>
      <c r="G10949" s="2"/>
      <c r="H10949" s="44">
        <f t="shared" si="175"/>
        <v>0</v>
      </c>
    </row>
    <row r="10950" spans="2:8" ht="12.5" x14ac:dyDescent="0.25">
      <c r="B10950" s="25"/>
      <c r="C10950" s="33"/>
      <c r="D10950" s="1"/>
      <c r="E10950" s="1"/>
      <c r="F10950" s="34"/>
      <c r="G10950" s="2"/>
      <c r="H10950" s="44">
        <f t="shared" ref="H10950:H11013" si="176">F10950*ROUND(G10950,4)</f>
        <v>0</v>
      </c>
    </row>
    <row r="10951" spans="2:8" ht="12.5" x14ac:dyDescent="0.25">
      <c r="B10951" s="25"/>
      <c r="C10951" s="33"/>
      <c r="D10951" s="1"/>
      <c r="E10951" s="1"/>
      <c r="F10951" s="34"/>
      <c r="G10951" s="2"/>
      <c r="H10951" s="44">
        <f t="shared" si="176"/>
        <v>0</v>
      </c>
    </row>
    <row r="10952" spans="2:8" ht="12.5" x14ac:dyDescent="0.25">
      <c r="B10952" s="25"/>
      <c r="C10952" s="33"/>
      <c r="D10952" s="1"/>
      <c r="E10952" s="1"/>
      <c r="F10952" s="34"/>
      <c r="G10952" s="2"/>
      <c r="H10952" s="44">
        <f t="shared" si="176"/>
        <v>0</v>
      </c>
    </row>
    <row r="10953" spans="2:8" ht="12.5" x14ac:dyDescent="0.25">
      <c r="B10953" s="25"/>
      <c r="C10953" s="33"/>
      <c r="D10953" s="1"/>
      <c r="E10953" s="1"/>
      <c r="F10953" s="34"/>
      <c r="G10953" s="2"/>
      <c r="H10953" s="44">
        <f t="shared" si="176"/>
        <v>0</v>
      </c>
    </row>
    <row r="10954" spans="2:8" ht="12.5" x14ac:dyDescent="0.25">
      <c r="B10954" s="25"/>
      <c r="C10954" s="33"/>
      <c r="D10954" s="1"/>
      <c r="E10954" s="1"/>
      <c r="F10954" s="34"/>
      <c r="G10954" s="2"/>
      <c r="H10954" s="44">
        <f t="shared" si="176"/>
        <v>0</v>
      </c>
    </row>
    <row r="10955" spans="2:8" ht="12.5" x14ac:dyDescent="0.25">
      <c r="B10955" s="25"/>
      <c r="C10955" s="33"/>
      <c r="D10955" s="1"/>
      <c r="E10955" s="1"/>
      <c r="F10955" s="34"/>
      <c r="G10955" s="2"/>
      <c r="H10955" s="44">
        <f t="shared" si="176"/>
        <v>0</v>
      </c>
    </row>
    <row r="10956" spans="2:8" ht="12.5" x14ac:dyDescent="0.25">
      <c r="B10956" s="25"/>
      <c r="C10956" s="33"/>
      <c r="D10956" s="1"/>
      <c r="E10956" s="1"/>
      <c r="F10956" s="34"/>
      <c r="G10956" s="2"/>
      <c r="H10956" s="44">
        <f t="shared" si="176"/>
        <v>0</v>
      </c>
    </row>
    <row r="10957" spans="2:8" ht="12.5" x14ac:dyDescent="0.25">
      <c r="B10957" s="25"/>
      <c r="C10957" s="33"/>
      <c r="D10957" s="1"/>
      <c r="E10957" s="1"/>
      <c r="F10957" s="34"/>
      <c r="G10957" s="2"/>
      <c r="H10957" s="44">
        <f t="shared" si="176"/>
        <v>0</v>
      </c>
    </row>
    <row r="10958" spans="2:8" ht="12.5" x14ac:dyDescent="0.25">
      <c r="B10958" s="25"/>
      <c r="C10958" s="33"/>
      <c r="D10958" s="1"/>
      <c r="E10958" s="1"/>
      <c r="F10958" s="34"/>
      <c r="G10958" s="2"/>
      <c r="H10958" s="44">
        <f t="shared" si="176"/>
        <v>0</v>
      </c>
    </row>
    <row r="10959" spans="2:8" ht="12.5" x14ac:dyDescent="0.25">
      <c r="B10959" s="25"/>
      <c r="C10959" s="33"/>
      <c r="D10959" s="1"/>
      <c r="E10959" s="1"/>
      <c r="F10959" s="34"/>
      <c r="G10959" s="2"/>
      <c r="H10959" s="44">
        <f t="shared" si="176"/>
        <v>0</v>
      </c>
    </row>
    <row r="10960" spans="2:8" ht="12.5" x14ac:dyDescent="0.25">
      <c r="B10960" s="25"/>
      <c r="C10960" s="33"/>
      <c r="D10960" s="1"/>
      <c r="E10960" s="1"/>
      <c r="F10960" s="34"/>
      <c r="G10960" s="2"/>
      <c r="H10960" s="44">
        <f t="shared" si="176"/>
        <v>0</v>
      </c>
    </row>
    <row r="10961" spans="2:8" ht="12.5" x14ac:dyDescent="0.25">
      <c r="B10961" s="25"/>
      <c r="C10961" s="33"/>
      <c r="D10961" s="1"/>
      <c r="E10961" s="1"/>
      <c r="F10961" s="34"/>
      <c r="G10961" s="2"/>
      <c r="H10961" s="44">
        <f t="shared" si="176"/>
        <v>0</v>
      </c>
    </row>
    <row r="10962" spans="2:8" ht="12.5" x14ac:dyDescent="0.25">
      <c r="B10962" s="25"/>
      <c r="C10962" s="33"/>
      <c r="D10962" s="1"/>
      <c r="E10962" s="1"/>
      <c r="F10962" s="34"/>
      <c r="G10962" s="2"/>
      <c r="H10962" s="44">
        <f t="shared" si="176"/>
        <v>0</v>
      </c>
    </row>
    <row r="10963" spans="2:8" ht="12.5" x14ac:dyDescent="0.25">
      <c r="B10963" s="25"/>
      <c r="C10963" s="33"/>
      <c r="D10963" s="1"/>
      <c r="E10963" s="1"/>
      <c r="F10963" s="34"/>
      <c r="G10963" s="2"/>
      <c r="H10963" s="44">
        <f t="shared" si="176"/>
        <v>0</v>
      </c>
    </row>
    <row r="10964" spans="2:8" ht="12.5" x14ac:dyDescent="0.25">
      <c r="B10964" s="25"/>
      <c r="C10964" s="33"/>
      <c r="D10964" s="1"/>
      <c r="E10964" s="1"/>
      <c r="F10964" s="34"/>
      <c r="G10964" s="2"/>
      <c r="H10964" s="44">
        <f t="shared" si="176"/>
        <v>0</v>
      </c>
    </row>
    <row r="10965" spans="2:8" ht="12.5" x14ac:dyDescent="0.25">
      <c r="B10965" s="25"/>
      <c r="C10965" s="33"/>
      <c r="D10965" s="1"/>
      <c r="E10965" s="1"/>
      <c r="F10965" s="34"/>
      <c r="G10965" s="2"/>
      <c r="H10965" s="44">
        <f t="shared" si="176"/>
        <v>0</v>
      </c>
    </row>
    <row r="10966" spans="2:8" ht="12.5" x14ac:dyDescent="0.25">
      <c r="B10966" s="25"/>
      <c r="C10966" s="33"/>
      <c r="D10966" s="1"/>
      <c r="E10966" s="1"/>
      <c r="F10966" s="34"/>
      <c r="G10966" s="2"/>
      <c r="H10966" s="44">
        <f t="shared" si="176"/>
        <v>0</v>
      </c>
    </row>
    <row r="10967" spans="2:8" ht="12.5" x14ac:dyDescent="0.25">
      <c r="B10967" s="25"/>
      <c r="C10967" s="33"/>
      <c r="D10967" s="1"/>
      <c r="E10967" s="1"/>
      <c r="F10967" s="34"/>
      <c r="G10967" s="2"/>
      <c r="H10967" s="44">
        <f t="shared" si="176"/>
        <v>0</v>
      </c>
    </row>
    <row r="10968" spans="2:8" ht="12.5" x14ac:dyDescent="0.25">
      <c r="B10968" s="25"/>
      <c r="C10968" s="33"/>
      <c r="D10968" s="1"/>
      <c r="E10968" s="1"/>
      <c r="F10968" s="34"/>
      <c r="G10968" s="2"/>
      <c r="H10968" s="44">
        <f t="shared" si="176"/>
        <v>0</v>
      </c>
    </row>
    <row r="10969" spans="2:8" ht="12.5" x14ac:dyDescent="0.25">
      <c r="B10969" s="25"/>
      <c r="C10969" s="33"/>
      <c r="D10969" s="1"/>
      <c r="E10969" s="1"/>
      <c r="F10969" s="34"/>
      <c r="G10969" s="2"/>
      <c r="H10969" s="44">
        <f t="shared" si="176"/>
        <v>0</v>
      </c>
    </row>
    <row r="10970" spans="2:8" ht="12.5" x14ac:dyDescent="0.25">
      <c r="B10970" s="25"/>
      <c r="C10970" s="33"/>
      <c r="D10970" s="1"/>
      <c r="E10970" s="1"/>
      <c r="F10970" s="34"/>
      <c r="G10970" s="2"/>
      <c r="H10970" s="44">
        <f t="shared" si="176"/>
        <v>0</v>
      </c>
    </row>
    <row r="10971" spans="2:8" ht="12.5" x14ac:dyDescent="0.25">
      <c r="B10971" s="25"/>
      <c r="C10971" s="33"/>
      <c r="D10971" s="1"/>
      <c r="E10971" s="1"/>
      <c r="F10971" s="34"/>
      <c r="G10971" s="2"/>
      <c r="H10971" s="44">
        <f t="shared" si="176"/>
        <v>0</v>
      </c>
    </row>
    <row r="10972" spans="2:8" ht="12.5" x14ac:dyDescent="0.25">
      <c r="B10972" s="25"/>
      <c r="C10972" s="33"/>
      <c r="D10972" s="1"/>
      <c r="E10972" s="1"/>
      <c r="F10972" s="34"/>
      <c r="G10972" s="2"/>
      <c r="H10972" s="44">
        <f t="shared" si="176"/>
        <v>0</v>
      </c>
    </row>
    <row r="10973" spans="2:8" ht="12.5" x14ac:dyDescent="0.25">
      <c r="B10973" s="25"/>
      <c r="C10973" s="33"/>
      <c r="D10973" s="1"/>
      <c r="E10973" s="1"/>
      <c r="F10973" s="34"/>
      <c r="G10973" s="2"/>
      <c r="H10973" s="44">
        <f t="shared" si="176"/>
        <v>0</v>
      </c>
    </row>
    <row r="10974" spans="2:8" ht="12.5" x14ac:dyDescent="0.25">
      <c r="B10974" s="25"/>
      <c r="C10974" s="33"/>
      <c r="D10974" s="1"/>
      <c r="E10974" s="1"/>
      <c r="F10974" s="34"/>
      <c r="G10974" s="2"/>
      <c r="H10974" s="44">
        <f t="shared" si="176"/>
        <v>0</v>
      </c>
    </row>
    <row r="10975" spans="2:8" ht="12.5" x14ac:dyDescent="0.25">
      <c r="B10975" s="25"/>
      <c r="C10975" s="33"/>
      <c r="D10975" s="1"/>
      <c r="E10975" s="1"/>
      <c r="F10975" s="34"/>
      <c r="G10975" s="2"/>
      <c r="H10975" s="44">
        <f t="shared" si="176"/>
        <v>0</v>
      </c>
    </row>
    <row r="10976" spans="2:8" ht="12.5" x14ac:dyDescent="0.25">
      <c r="B10976" s="25"/>
      <c r="C10976" s="33"/>
      <c r="D10976" s="1"/>
      <c r="E10976" s="1"/>
      <c r="F10976" s="34"/>
      <c r="G10976" s="2"/>
      <c r="H10976" s="44">
        <f t="shared" si="176"/>
        <v>0</v>
      </c>
    </row>
    <row r="10977" spans="2:8" ht="12.5" x14ac:dyDescent="0.25">
      <c r="B10977" s="25"/>
      <c r="C10977" s="33"/>
      <c r="D10977" s="1"/>
      <c r="E10977" s="1"/>
      <c r="F10977" s="34"/>
      <c r="G10977" s="2"/>
      <c r="H10977" s="44">
        <f t="shared" si="176"/>
        <v>0</v>
      </c>
    </row>
    <row r="10978" spans="2:8" ht="12.5" x14ac:dyDescent="0.25">
      <c r="B10978" s="25"/>
      <c r="C10978" s="33"/>
      <c r="D10978" s="1"/>
      <c r="E10978" s="1"/>
      <c r="F10978" s="34"/>
      <c r="G10978" s="2"/>
      <c r="H10978" s="44">
        <f t="shared" si="176"/>
        <v>0</v>
      </c>
    </row>
    <row r="10979" spans="2:8" ht="12.5" x14ac:dyDescent="0.25">
      <c r="B10979" s="25"/>
      <c r="C10979" s="33"/>
      <c r="D10979" s="1"/>
      <c r="E10979" s="1"/>
      <c r="F10979" s="34"/>
      <c r="G10979" s="2"/>
      <c r="H10979" s="44">
        <f t="shared" si="176"/>
        <v>0</v>
      </c>
    </row>
    <row r="10980" spans="2:8" ht="12.5" x14ac:dyDescent="0.25">
      <c r="B10980" s="25"/>
      <c r="C10980" s="33"/>
      <c r="D10980" s="1"/>
      <c r="E10980" s="1"/>
      <c r="F10980" s="34"/>
      <c r="G10980" s="2"/>
      <c r="H10980" s="44">
        <f t="shared" si="176"/>
        <v>0</v>
      </c>
    </row>
    <row r="10981" spans="2:8" ht="12.5" x14ac:dyDescent="0.25">
      <c r="B10981" s="25"/>
      <c r="C10981" s="33"/>
      <c r="D10981" s="1"/>
      <c r="E10981" s="1"/>
      <c r="F10981" s="34"/>
      <c r="G10981" s="2"/>
      <c r="H10981" s="44">
        <f t="shared" si="176"/>
        <v>0</v>
      </c>
    </row>
    <row r="10982" spans="2:8" ht="12.5" x14ac:dyDescent="0.25">
      <c r="B10982" s="25"/>
      <c r="C10982" s="33"/>
      <c r="D10982" s="1"/>
      <c r="E10982" s="1"/>
      <c r="F10982" s="34"/>
      <c r="G10982" s="2"/>
      <c r="H10982" s="44">
        <f t="shared" si="176"/>
        <v>0</v>
      </c>
    </row>
    <row r="10983" spans="2:8" ht="12.5" x14ac:dyDescent="0.25">
      <c r="B10983" s="25"/>
      <c r="C10983" s="33"/>
      <c r="D10983" s="1"/>
      <c r="E10983" s="1"/>
      <c r="F10983" s="34"/>
      <c r="G10983" s="2"/>
      <c r="H10983" s="44">
        <f t="shared" si="176"/>
        <v>0</v>
      </c>
    </row>
    <row r="10984" spans="2:8" ht="12.5" x14ac:dyDescent="0.25">
      <c r="B10984" s="25"/>
      <c r="C10984" s="33"/>
      <c r="D10984" s="1"/>
      <c r="E10984" s="1"/>
      <c r="F10984" s="34"/>
      <c r="G10984" s="2"/>
      <c r="H10984" s="44">
        <f t="shared" si="176"/>
        <v>0</v>
      </c>
    </row>
    <row r="10985" spans="2:8" ht="12.5" x14ac:dyDescent="0.25">
      <c r="B10985" s="25"/>
      <c r="C10985" s="33"/>
      <c r="D10985" s="1"/>
      <c r="E10985" s="1"/>
      <c r="F10985" s="34"/>
      <c r="G10985" s="2"/>
      <c r="H10985" s="44">
        <f t="shared" si="176"/>
        <v>0</v>
      </c>
    </row>
    <row r="10986" spans="2:8" ht="12.5" x14ac:dyDescent="0.25">
      <c r="B10986" s="25"/>
      <c r="C10986" s="33"/>
      <c r="D10986" s="1"/>
      <c r="E10986" s="1"/>
      <c r="F10986" s="34"/>
      <c r="G10986" s="2"/>
      <c r="H10986" s="44">
        <f t="shared" si="176"/>
        <v>0</v>
      </c>
    </row>
    <row r="10987" spans="2:8" ht="12.5" x14ac:dyDescent="0.25">
      <c r="B10987" s="25"/>
      <c r="C10987" s="33"/>
      <c r="D10987" s="1"/>
      <c r="E10987" s="1"/>
      <c r="F10987" s="34"/>
      <c r="G10987" s="2"/>
      <c r="H10987" s="44">
        <f t="shared" si="176"/>
        <v>0</v>
      </c>
    </row>
    <row r="10988" spans="2:8" ht="12.5" x14ac:dyDescent="0.25">
      <c r="B10988" s="25"/>
      <c r="C10988" s="33"/>
      <c r="D10988" s="1"/>
      <c r="E10988" s="1"/>
      <c r="F10988" s="34"/>
      <c r="G10988" s="2"/>
      <c r="H10988" s="44">
        <f t="shared" si="176"/>
        <v>0</v>
      </c>
    </row>
    <row r="10989" spans="2:8" ht="12.5" x14ac:dyDescent="0.25">
      <c r="B10989" s="25"/>
      <c r="C10989" s="33"/>
      <c r="D10989" s="1"/>
      <c r="E10989" s="1"/>
      <c r="F10989" s="34"/>
      <c r="G10989" s="2"/>
      <c r="H10989" s="44">
        <f t="shared" si="176"/>
        <v>0</v>
      </c>
    </row>
    <row r="10990" spans="2:8" ht="12.5" x14ac:dyDescent="0.25">
      <c r="B10990" s="25"/>
      <c r="C10990" s="33"/>
      <c r="D10990" s="1"/>
      <c r="E10990" s="1"/>
      <c r="F10990" s="34"/>
      <c r="G10990" s="2"/>
      <c r="H10990" s="44">
        <f t="shared" si="176"/>
        <v>0</v>
      </c>
    </row>
    <row r="10991" spans="2:8" ht="12.5" x14ac:dyDescent="0.25">
      <c r="B10991" s="25"/>
      <c r="C10991" s="33"/>
      <c r="D10991" s="1"/>
      <c r="E10991" s="1"/>
      <c r="F10991" s="34"/>
      <c r="G10991" s="2"/>
      <c r="H10991" s="44">
        <f t="shared" si="176"/>
        <v>0</v>
      </c>
    </row>
    <row r="10992" spans="2:8" ht="12.5" x14ac:dyDescent="0.25">
      <c r="B10992" s="25"/>
      <c r="C10992" s="33"/>
      <c r="D10992" s="1"/>
      <c r="E10992" s="1"/>
      <c r="F10992" s="34"/>
      <c r="G10992" s="2"/>
      <c r="H10992" s="44">
        <f t="shared" si="176"/>
        <v>0</v>
      </c>
    </row>
    <row r="10993" spans="2:8" ht="12.5" x14ac:dyDescent="0.25">
      <c r="B10993" s="25"/>
      <c r="C10993" s="33"/>
      <c r="D10993" s="1"/>
      <c r="E10993" s="1"/>
      <c r="F10993" s="34"/>
      <c r="G10993" s="2"/>
      <c r="H10993" s="44">
        <f t="shared" si="176"/>
        <v>0</v>
      </c>
    </row>
    <row r="10994" spans="2:8" ht="12.5" x14ac:dyDescent="0.25">
      <c r="B10994" s="25"/>
      <c r="C10994" s="33"/>
      <c r="D10994" s="1"/>
      <c r="E10994" s="1"/>
      <c r="F10994" s="34"/>
      <c r="G10994" s="2"/>
      <c r="H10994" s="44">
        <f t="shared" si="176"/>
        <v>0</v>
      </c>
    </row>
    <row r="10995" spans="2:8" ht="12.5" x14ac:dyDescent="0.25">
      <c r="B10995" s="25"/>
      <c r="C10995" s="33"/>
      <c r="D10995" s="1"/>
      <c r="E10995" s="1"/>
      <c r="F10995" s="34"/>
      <c r="G10995" s="2"/>
      <c r="H10995" s="44">
        <f t="shared" si="176"/>
        <v>0</v>
      </c>
    </row>
    <row r="10996" spans="2:8" ht="12.5" x14ac:dyDescent="0.25">
      <c r="B10996" s="25"/>
      <c r="C10996" s="33"/>
      <c r="D10996" s="1"/>
      <c r="E10996" s="1"/>
      <c r="F10996" s="34"/>
      <c r="G10996" s="2"/>
      <c r="H10996" s="44">
        <f t="shared" si="176"/>
        <v>0</v>
      </c>
    </row>
    <row r="10997" spans="2:8" ht="12.5" x14ac:dyDescent="0.25">
      <c r="B10997" s="25"/>
      <c r="C10997" s="33"/>
      <c r="D10997" s="1"/>
      <c r="E10997" s="1"/>
      <c r="F10997" s="34"/>
      <c r="G10997" s="2"/>
      <c r="H10997" s="44">
        <f t="shared" si="176"/>
        <v>0</v>
      </c>
    </row>
    <row r="10998" spans="2:8" ht="12.5" x14ac:dyDescent="0.25">
      <c r="B10998" s="25"/>
      <c r="C10998" s="33"/>
      <c r="D10998" s="1"/>
      <c r="E10998" s="1"/>
      <c r="F10998" s="34"/>
      <c r="G10998" s="2"/>
      <c r="H10998" s="44">
        <f t="shared" si="176"/>
        <v>0</v>
      </c>
    </row>
    <row r="10999" spans="2:8" ht="12.5" x14ac:dyDescent="0.25">
      <c r="B10999" s="25"/>
      <c r="C10999" s="33"/>
      <c r="D10999" s="1"/>
      <c r="E10999" s="1"/>
      <c r="F10999" s="34"/>
      <c r="G10999" s="2"/>
      <c r="H10999" s="44">
        <f t="shared" si="176"/>
        <v>0</v>
      </c>
    </row>
    <row r="11000" spans="2:8" ht="12.5" x14ac:dyDescent="0.25">
      <c r="B11000" s="25"/>
      <c r="C11000" s="33"/>
      <c r="D11000" s="1"/>
      <c r="E11000" s="1"/>
      <c r="F11000" s="34"/>
      <c r="G11000" s="2"/>
      <c r="H11000" s="44">
        <f t="shared" si="176"/>
        <v>0</v>
      </c>
    </row>
    <row r="11001" spans="2:8" ht="12.5" x14ac:dyDescent="0.25">
      <c r="B11001" s="25"/>
      <c r="C11001" s="33"/>
      <c r="D11001" s="1"/>
      <c r="E11001" s="1"/>
      <c r="F11001" s="34"/>
      <c r="G11001" s="2"/>
      <c r="H11001" s="44">
        <f t="shared" si="176"/>
        <v>0</v>
      </c>
    </row>
    <row r="11002" spans="2:8" ht="12.5" x14ac:dyDescent="0.25">
      <c r="B11002" s="25"/>
      <c r="C11002" s="33"/>
      <c r="D11002" s="1"/>
      <c r="E11002" s="1"/>
      <c r="F11002" s="34"/>
      <c r="G11002" s="2"/>
      <c r="H11002" s="44">
        <f t="shared" si="176"/>
        <v>0</v>
      </c>
    </row>
    <row r="11003" spans="2:8" ht="12.5" x14ac:dyDescent="0.25">
      <c r="B11003" s="25"/>
      <c r="C11003" s="33"/>
      <c r="D11003" s="1"/>
      <c r="E11003" s="1"/>
      <c r="F11003" s="34"/>
      <c r="G11003" s="2"/>
      <c r="H11003" s="44">
        <f t="shared" si="176"/>
        <v>0</v>
      </c>
    </row>
    <row r="11004" spans="2:8" ht="12.5" x14ac:dyDescent="0.25">
      <c r="B11004" s="25"/>
      <c r="C11004" s="33"/>
      <c r="D11004" s="1"/>
      <c r="E11004" s="1"/>
      <c r="F11004" s="34"/>
      <c r="G11004" s="2"/>
      <c r="H11004" s="44">
        <f t="shared" si="176"/>
        <v>0</v>
      </c>
    </row>
    <row r="11005" spans="2:8" ht="12.5" x14ac:dyDescent="0.25">
      <c r="B11005" s="25"/>
      <c r="C11005" s="33"/>
      <c r="D11005" s="1"/>
      <c r="E11005" s="1"/>
      <c r="F11005" s="34"/>
      <c r="G11005" s="2"/>
      <c r="H11005" s="44">
        <f t="shared" si="176"/>
        <v>0</v>
      </c>
    </row>
    <row r="11006" spans="2:8" ht="12.5" x14ac:dyDescent="0.25">
      <c r="B11006" s="25"/>
      <c r="C11006" s="33"/>
      <c r="D11006" s="1"/>
      <c r="E11006" s="1"/>
      <c r="F11006" s="34"/>
      <c r="G11006" s="2"/>
      <c r="H11006" s="44">
        <f t="shared" si="176"/>
        <v>0</v>
      </c>
    </row>
    <row r="11007" spans="2:8" ht="12.5" x14ac:dyDescent="0.25">
      <c r="B11007" s="25"/>
      <c r="C11007" s="33"/>
      <c r="D11007" s="1"/>
      <c r="E11007" s="1"/>
      <c r="F11007" s="34"/>
      <c r="G11007" s="2"/>
      <c r="H11007" s="44">
        <f t="shared" si="176"/>
        <v>0</v>
      </c>
    </row>
    <row r="11008" spans="2:8" ht="12.5" x14ac:dyDescent="0.25">
      <c r="B11008" s="25"/>
      <c r="C11008" s="33"/>
      <c r="D11008" s="1"/>
      <c r="E11008" s="1"/>
      <c r="F11008" s="34"/>
      <c r="G11008" s="2"/>
      <c r="H11008" s="44">
        <f t="shared" si="176"/>
        <v>0</v>
      </c>
    </row>
    <row r="11009" spans="2:8" ht="12.5" x14ac:dyDescent="0.25">
      <c r="B11009" s="25"/>
      <c r="C11009" s="33"/>
      <c r="D11009" s="1"/>
      <c r="E11009" s="1"/>
      <c r="F11009" s="34"/>
      <c r="G11009" s="2"/>
      <c r="H11009" s="44">
        <f t="shared" si="176"/>
        <v>0</v>
      </c>
    </row>
    <row r="11010" spans="2:8" ht="12.5" x14ac:dyDescent="0.25">
      <c r="B11010" s="25"/>
      <c r="C11010" s="33"/>
      <c r="D11010" s="1"/>
      <c r="E11010" s="1"/>
      <c r="F11010" s="34"/>
      <c r="G11010" s="2"/>
      <c r="H11010" s="44">
        <f t="shared" si="176"/>
        <v>0</v>
      </c>
    </row>
    <row r="11011" spans="2:8" ht="12.5" x14ac:dyDescent="0.25">
      <c r="B11011" s="25"/>
      <c r="C11011" s="33"/>
      <c r="D11011" s="1"/>
      <c r="E11011" s="1"/>
      <c r="F11011" s="34"/>
      <c r="G11011" s="2"/>
      <c r="H11011" s="44">
        <f t="shared" si="176"/>
        <v>0</v>
      </c>
    </row>
    <row r="11012" spans="2:8" ht="12.5" x14ac:dyDescent="0.25">
      <c r="B11012" s="25"/>
      <c r="C11012" s="33"/>
      <c r="D11012" s="1"/>
      <c r="E11012" s="1"/>
      <c r="F11012" s="34"/>
      <c r="G11012" s="2"/>
      <c r="H11012" s="44">
        <f t="shared" si="176"/>
        <v>0</v>
      </c>
    </row>
    <row r="11013" spans="2:8" ht="12.5" x14ac:dyDescent="0.25">
      <c r="B11013" s="25"/>
      <c r="C11013" s="33"/>
      <c r="D11013" s="1"/>
      <c r="E11013" s="1"/>
      <c r="F11013" s="34"/>
      <c r="G11013" s="2"/>
      <c r="H11013" s="44">
        <f t="shared" si="176"/>
        <v>0</v>
      </c>
    </row>
    <row r="11014" spans="2:8" ht="12.5" x14ac:dyDescent="0.25">
      <c r="B11014" s="25"/>
      <c r="C11014" s="33"/>
      <c r="D11014" s="1"/>
      <c r="E11014" s="1"/>
      <c r="F11014" s="34"/>
      <c r="G11014" s="2"/>
      <c r="H11014" s="44">
        <f t="shared" ref="H11014:H11077" si="177">F11014*ROUND(G11014,4)</f>
        <v>0</v>
      </c>
    </row>
    <row r="11015" spans="2:8" ht="12.5" x14ac:dyDescent="0.25">
      <c r="B11015" s="25"/>
      <c r="C11015" s="33"/>
      <c r="D11015" s="1"/>
      <c r="E11015" s="1"/>
      <c r="F11015" s="34"/>
      <c r="G11015" s="2"/>
      <c r="H11015" s="44">
        <f t="shared" si="177"/>
        <v>0</v>
      </c>
    </row>
    <row r="11016" spans="2:8" ht="12.5" x14ac:dyDescent="0.25">
      <c r="B11016" s="25"/>
      <c r="C11016" s="33"/>
      <c r="D11016" s="1"/>
      <c r="E11016" s="1"/>
      <c r="F11016" s="34"/>
      <c r="G11016" s="2"/>
      <c r="H11016" s="44">
        <f t="shared" si="177"/>
        <v>0</v>
      </c>
    </row>
    <row r="11017" spans="2:8" ht="12.5" x14ac:dyDescent="0.25">
      <c r="B11017" s="25"/>
      <c r="C11017" s="33"/>
      <c r="D11017" s="1"/>
      <c r="E11017" s="1"/>
      <c r="F11017" s="34"/>
      <c r="G11017" s="2"/>
      <c r="H11017" s="44">
        <f t="shared" si="177"/>
        <v>0</v>
      </c>
    </row>
    <row r="11018" spans="2:8" ht="12.5" x14ac:dyDescent="0.25">
      <c r="B11018" s="25"/>
      <c r="C11018" s="33"/>
      <c r="D11018" s="1"/>
      <c r="E11018" s="1"/>
      <c r="F11018" s="34"/>
      <c r="G11018" s="2"/>
      <c r="H11018" s="44">
        <f t="shared" si="177"/>
        <v>0</v>
      </c>
    </row>
    <row r="11019" spans="2:8" ht="12.5" x14ac:dyDescent="0.25">
      <c r="B11019" s="25"/>
      <c r="C11019" s="33"/>
      <c r="D11019" s="1"/>
      <c r="E11019" s="1"/>
      <c r="F11019" s="34"/>
      <c r="G11019" s="2"/>
      <c r="H11019" s="44">
        <f t="shared" si="177"/>
        <v>0</v>
      </c>
    </row>
    <row r="11020" spans="2:8" ht="12.5" x14ac:dyDescent="0.25">
      <c r="B11020" s="25"/>
      <c r="C11020" s="33"/>
      <c r="D11020" s="1"/>
      <c r="E11020" s="1"/>
      <c r="F11020" s="34"/>
      <c r="G11020" s="2"/>
      <c r="H11020" s="44">
        <f t="shared" si="177"/>
        <v>0</v>
      </c>
    </row>
    <row r="11021" spans="2:8" ht="12.5" x14ac:dyDescent="0.25">
      <c r="B11021" s="25"/>
      <c r="C11021" s="33"/>
      <c r="D11021" s="1"/>
      <c r="E11021" s="1"/>
      <c r="F11021" s="34"/>
      <c r="G11021" s="2"/>
      <c r="H11021" s="44">
        <f t="shared" si="177"/>
        <v>0</v>
      </c>
    </row>
    <row r="11022" spans="2:8" ht="12.5" x14ac:dyDescent="0.25">
      <c r="B11022" s="25"/>
      <c r="C11022" s="33"/>
      <c r="D11022" s="1"/>
      <c r="E11022" s="1"/>
      <c r="F11022" s="34"/>
      <c r="G11022" s="2"/>
      <c r="H11022" s="44">
        <f t="shared" si="177"/>
        <v>0</v>
      </c>
    </row>
    <row r="11023" spans="2:8" ht="12.5" x14ac:dyDescent="0.25">
      <c r="B11023" s="25"/>
      <c r="C11023" s="33"/>
      <c r="D11023" s="1"/>
      <c r="E11023" s="1"/>
      <c r="F11023" s="34"/>
      <c r="G11023" s="2"/>
      <c r="H11023" s="44">
        <f t="shared" si="177"/>
        <v>0</v>
      </c>
    </row>
    <row r="11024" spans="2:8" ht="12.5" x14ac:dyDescent="0.25">
      <c r="B11024" s="25"/>
      <c r="C11024" s="33"/>
      <c r="D11024" s="1"/>
      <c r="E11024" s="1"/>
      <c r="F11024" s="34"/>
      <c r="G11024" s="2"/>
      <c r="H11024" s="44">
        <f t="shared" si="177"/>
        <v>0</v>
      </c>
    </row>
    <row r="11025" spans="2:8" ht="12.5" x14ac:dyDescent="0.25">
      <c r="B11025" s="25"/>
      <c r="C11025" s="33"/>
      <c r="D11025" s="1"/>
      <c r="E11025" s="1"/>
      <c r="F11025" s="34"/>
      <c r="G11025" s="2"/>
      <c r="H11025" s="44">
        <f t="shared" si="177"/>
        <v>0</v>
      </c>
    </row>
    <row r="11026" spans="2:8" ht="12.5" x14ac:dyDescent="0.25">
      <c r="B11026" s="25"/>
      <c r="C11026" s="33"/>
      <c r="D11026" s="1"/>
      <c r="E11026" s="1"/>
      <c r="F11026" s="34"/>
      <c r="G11026" s="2"/>
      <c r="H11026" s="44">
        <f t="shared" si="177"/>
        <v>0</v>
      </c>
    </row>
    <row r="11027" spans="2:8" ht="12.5" x14ac:dyDescent="0.25">
      <c r="B11027" s="25"/>
      <c r="C11027" s="33"/>
      <c r="D11027" s="1"/>
      <c r="E11027" s="1"/>
      <c r="F11027" s="34"/>
      <c r="G11027" s="2"/>
      <c r="H11027" s="44">
        <f t="shared" si="177"/>
        <v>0</v>
      </c>
    </row>
    <row r="11028" spans="2:8" ht="12.5" x14ac:dyDescent="0.25">
      <c r="B11028" s="25"/>
      <c r="C11028" s="33"/>
      <c r="D11028" s="1"/>
      <c r="E11028" s="1"/>
      <c r="F11028" s="34"/>
      <c r="G11028" s="2"/>
      <c r="H11028" s="44">
        <f t="shared" si="177"/>
        <v>0</v>
      </c>
    </row>
    <row r="11029" spans="2:8" ht="12.5" x14ac:dyDescent="0.25">
      <c r="B11029" s="25"/>
      <c r="C11029" s="33"/>
      <c r="D11029" s="1"/>
      <c r="E11029" s="1"/>
      <c r="F11029" s="34"/>
      <c r="G11029" s="2"/>
      <c r="H11029" s="44">
        <f t="shared" si="177"/>
        <v>0</v>
      </c>
    </row>
    <row r="11030" spans="2:8" ht="12.5" x14ac:dyDescent="0.25">
      <c r="B11030" s="25"/>
      <c r="C11030" s="33"/>
      <c r="D11030" s="1"/>
      <c r="E11030" s="1"/>
      <c r="F11030" s="34"/>
      <c r="G11030" s="2"/>
      <c r="H11030" s="44">
        <f t="shared" si="177"/>
        <v>0</v>
      </c>
    </row>
    <row r="11031" spans="2:8" ht="12.5" x14ac:dyDescent="0.25">
      <c r="B11031" s="25"/>
      <c r="C11031" s="33"/>
      <c r="D11031" s="1"/>
      <c r="E11031" s="1"/>
      <c r="F11031" s="34"/>
      <c r="G11031" s="2"/>
      <c r="H11031" s="44">
        <f t="shared" si="177"/>
        <v>0</v>
      </c>
    </row>
    <row r="11032" spans="2:8" ht="12.5" x14ac:dyDescent="0.25">
      <c r="B11032" s="25"/>
      <c r="C11032" s="33"/>
      <c r="D11032" s="1"/>
      <c r="E11032" s="1"/>
      <c r="F11032" s="34"/>
      <c r="G11032" s="2"/>
      <c r="H11032" s="44">
        <f t="shared" si="177"/>
        <v>0</v>
      </c>
    </row>
    <row r="11033" spans="2:8" ht="12.5" x14ac:dyDescent="0.25">
      <c r="B11033" s="25"/>
      <c r="C11033" s="33"/>
      <c r="D11033" s="1"/>
      <c r="E11033" s="1"/>
      <c r="F11033" s="34"/>
      <c r="G11033" s="2"/>
      <c r="H11033" s="44">
        <f t="shared" si="177"/>
        <v>0</v>
      </c>
    </row>
    <row r="11034" spans="2:8" ht="12.5" x14ac:dyDescent="0.25">
      <c r="B11034" s="25"/>
      <c r="C11034" s="33"/>
      <c r="D11034" s="1"/>
      <c r="E11034" s="1"/>
      <c r="F11034" s="34"/>
      <c r="G11034" s="2"/>
      <c r="H11034" s="44">
        <f t="shared" si="177"/>
        <v>0</v>
      </c>
    </row>
    <row r="11035" spans="2:8" ht="12.5" x14ac:dyDescent="0.25">
      <c r="B11035" s="25"/>
      <c r="C11035" s="33"/>
      <c r="D11035" s="1"/>
      <c r="E11035" s="1"/>
      <c r="F11035" s="34"/>
      <c r="G11035" s="2"/>
      <c r="H11035" s="44">
        <f t="shared" si="177"/>
        <v>0</v>
      </c>
    </row>
    <row r="11036" spans="2:8" ht="12.5" x14ac:dyDescent="0.25">
      <c r="B11036" s="25"/>
      <c r="C11036" s="33"/>
      <c r="D11036" s="1"/>
      <c r="E11036" s="1"/>
      <c r="F11036" s="34"/>
      <c r="G11036" s="2"/>
      <c r="H11036" s="44">
        <f t="shared" si="177"/>
        <v>0</v>
      </c>
    </row>
    <row r="11037" spans="2:8" ht="12.5" x14ac:dyDescent="0.25">
      <c r="B11037" s="25"/>
      <c r="C11037" s="33"/>
      <c r="D11037" s="1"/>
      <c r="E11037" s="1"/>
      <c r="F11037" s="34"/>
      <c r="G11037" s="2"/>
      <c r="H11037" s="44">
        <f t="shared" si="177"/>
        <v>0</v>
      </c>
    </row>
    <row r="11038" spans="2:8" ht="12.5" x14ac:dyDescent="0.25">
      <c r="B11038" s="25"/>
      <c r="C11038" s="33"/>
      <c r="D11038" s="1"/>
      <c r="E11038" s="1"/>
      <c r="F11038" s="34"/>
      <c r="G11038" s="2"/>
      <c r="H11038" s="44">
        <f t="shared" si="177"/>
        <v>0</v>
      </c>
    </row>
    <row r="11039" spans="2:8" ht="12.5" x14ac:dyDescent="0.25">
      <c r="B11039" s="25"/>
      <c r="C11039" s="33"/>
      <c r="D11039" s="1"/>
      <c r="E11039" s="1"/>
      <c r="F11039" s="34"/>
      <c r="G11039" s="2"/>
      <c r="H11039" s="44">
        <f t="shared" si="177"/>
        <v>0</v>
      </c>
    </row>
    <row r="11040" spans="2:8" ht="12.5" x14ac:dyDescent="0.25">
      <c r="B11040" s="25"/>
      <c r="C11040" s="33"/>
      <c r="D11040" s="1"/>
      <c r="E11040" s="1"/>
      <c r="F11040" s="34"/>
      <c r="G11040" s="2"/>
      <c r="H11040" s="44">
        <f t="shared" si="177"/>
        <v>0</v>
      </c>
    </row>
    <row r="11041" spans="2:8" ht="12.5" x14ac:dyDescent="0.25">
      <c r="B11041" s="25"/>
      <c r="C11041" s="33"/>
      <c r="D11041" s="1"/>
      <c r="E11041" s="1"/>
      <c r="F11041" s="34"/>
      <c r="G11041" s="2"/>
      <c r="H11041" s="44">
        <f t="shared" si="177"/>
        <v>0</v>
      </c>
    </row>
    <row r="11042" spans="2:8" ht="12.5" x14ac:dyDescent="0.25">
      <c r="B11042" s="25"/>
      <c r="C11042" s="33"/>
      <c r="D11042" s="1"/>
      <c r="E11042" s="1"/>
      <c r="F11042" s="34"/>
      <c r="G11042" s="2"/>
      <c r="H11042" s="44">
        <f t="shared" si="177"/>
        <v>0</v>
      </c>
    </row>
    <row r="11043" spans="2:8" ht="12.5" x14ac:dyDescent="0.25">
      <c r="B11043" s="25"/>
      <c r="C11043" s="33"/>
      <c r="D11043" s="1"/>
      <c r="E11043" s="1"/>
      <c r="F11043" s="34"/>
      <c r="G11043" s="2"/>
      <c r="H11043" s="44">
        <f t="shared" si="177"/>
        <v>0</v>
      </c>
    </row>
    <row r="11044" spans="2:8" ht="12.5" x14ac:dyDescent="0.25">
      <c r="B11044" s="25"/>
      <c r="C11044" s="33"/>
      <c r="D11044" s="1"/>
      <c r="E11044" s="1"/>
      <c r="F11044" s="34"/>
      <c r="G11044" s="2"/>
      <c r="H11044" s="44">
        <f t="shared" si="177"/>
        <v>0</v>
      </c>
    </row>
    <row r="11045" spans="2:8" ht="12.5" x14ac:dyDescent="0.25">
      <c r="B11045" s="25"/>
      <c r="C11045" s="33"/>
      <c r="D11045" s="1"/>
      <c r="E11045" s="1"/>
      <c r="F11045" s="34"/>
      <c r="G11045" s="2"/>
      <c r="H11045" s="44">
        <f t="shared" si="177"/>
        <v>0</v>
      </c>
    </row>
    <row r="11046" spans="2:8" ht="12.5" x14ac:dyDescent="0.25">
      <c r="B11046" s="25"/>
      <c r="C11046" s="33"/>
      <c r="D11046" s="1"/>
      <c r="E11046" s="1"/>
      <c r="F11046" s="34"/>
      <c r="G11046" s="2"/>
      <c r="H11046" s="44">
        <f t="shared" si="177"/>
        <v>0</v>
      </c>
    </row>
    <row r="11047" spans="2:8" ht="12.5" x14ac:dyDescent="0.25">
      <c r="B11047" s="25"/>
      <c r="C11047" s="33"/>
      <c r="D11047" s="1"/>
      <c r="E11047" s="1"/>
      <c r="F11047" s="34"/>
      <c r="G11047" s="2"/>
      <c r="H11047" s="44">
        <f t="shared" si="177"/>
        <v>0</v>
      </c>
    </row>
    <row r="11048" spans="2:8" ht="12.5" x14ac:dyDescent="0.25">
      <c r="B11048" s="25"/>
      <c r="C11048" s="33"/>
      <c r="D11048" s="1"/>
      <c r="E11048" s="1"/>
      <c r="F11048" s="34"/>
      <c r="G11048" s="2"/>
      <c r="H11048" s="44">
        <f t="shared" si="177"/>
        <v>0</v>
      </c>
    </row>
    <row r="11049" spans="2:8" ht="12.5" x14ac:dyDescent="0.25">
      <c r="B11049" s="25"/>
      <c r="C11049" s="33"/>
      <c r="D11049" s="1"/>
      <c r="E11049" s="1"/>
      <c r="F11049" s="34"/>
      <c r="G11049" s="2"/>
      <c r="H11049" s="44">
        <f t="shared" si="177"/>
        <v>0</v>
      </c>
    </row>
    <row r="11050" spans="2:8" ht="12.5" x14ac:dyDescent="0.25">
      <c r="B11050" s="25"/>
      <c r="C11050" s="33"/>
      <c r="D11050" s="1"/>
      <c r="E11050" s="1"/>
      <c r="F11050" s="34"/>
      <c r="G11050" s="2"/>
      <c r="H11050" s="44">
        <f t="shared" si="177"/>
        <v>0</v>
      </c>
    </row>
    <row r="11051" spans="2:8" ht="12.5" x14ac:dyDescent="0.25">
      <c r="B11051" s="25"/>
      <c r="C11051" s="33"/>
      <c r="D11051" s="1"/>
      <c r="E11051" s="1"/>
      <c r="F11051" s="34"/>
      <c r="G11051" s="2"/>
      <c r="H11051" s="44">
        <f t="shared" si="177"/>
        <v>0</v>
      </c>
    </row>
    <row r="11052" spans="2:8" ht="12.5" x14ac:dyDescent="0.25">
      <c r="B11052" s="25"/>
      <c r="C11052" s="33"/>
      <c r="D11052" s="1"/>
      <c r="E11052" s="1"/>
      <c r="F11052" s="34"/>
      <c r="G11052" s="2"/>
      <c r="H11052" s="44">
        <f t="shared" si="177"/>
        <v>0</v>
      </c>
    </row>
    <row r="11053" spans="2:8" ht="12.5" x14ac:dyDescent="0.25">
      <c r="B11053" s="25"/>
      <c r="C11053" s="33"/>
      <c r="D11053" s="1"/>
      <c r="E11053" s="1"/>
      <c r="F11053" s="34"/>
      <c r="G11053" s="2"/>
      <c r="H11053" s="44">
        <f t="shared" si="177"/>
        <v>0</v>
      </c>
    </row>
    <row r="11054" spans="2:8" ht="12.5" x14ac:dyDescent="0.25">
      <c r="B11054" s="25"/>
      <c r="C11054" s="33"/>
      <c r="D11054" s="1"/>
      <c r="E11054" s="1"/>
      <c r="F11054" s="34"/>
      <c r="G11054" s="2"/>
      <c r="H11054" s="44">
        <f t="shared" si="177"/>
        <v>0</v>
      </c>
    </row>
    <row r="11055" spans="2:8" ht="12.5" x14ac:dyDescent="0.25">
      <c r="B11055" s="25"/>
      <c r="C11055" s="33"/>
      <c r="D11055" s="1"/>
      <c r="E11055" s="1"/>
      <c r="F11055" s="34"/>
      <c r="G11055" s="2"/>
      <c r="H11055" s="44">
        <f t="shared" si="177"/>
        <v>0</v>
      </c>
    </row>
    <row r="11056" spans="2:8" ht="12.5" x14ac:dyDescent="0.25">
      <c r="B11056" s="25"/>
      <c r="C11056" s="33"/>
      <c r="D11056" s="1"/>
      <c r="E11056" s="1"/>
      <c r="F11056" s="34"/>
      <c r="G11056" s="2"/>
      <c r="H11056" s="44">
        <f t="shared" si="177"/>
        <v>0</v>
      </c>
    </row>
    <row r="11057" spans="2:8" ht="12.5" x14ac:dyDescent="0.25">
      <c r="B11057" s="25"/>
      <c r="C11057" s="33"/>
      <c r="D11057" s="1"/>
      <c r="E11057" s="1"/>
      <c r="F11057" s="34"/>
      <c r="G11057" s="2"/>
      <c r="H11057" s="44">
        <f t="shared" si="177"/>
        <v>0</v>
      </c>
    </row>
    <row r="11058" spans="2:8" ht="12.5" x14ac:dyDescent="0.25">
      <c r="B11058" s="25"/>
      <c r="C11058" s="33"/>
      <c r="D11058" s="1"/>
      <c r="E11058" s="1"/>
      <c r="F11058" s="34"/>
      <c r="G11058" s="2"/>
      <c r="H11058" s="44">
        <f t="shared" si="177"/>
        <v>0</v>
      </c>
    </row>
    <row r="11059" spans="2:8" ht="12.5" x14ac:dyDescent="0.25">
      <c r="B11059" s="25"/>
      <c r="C11059" s="33"/>
      <c r="D11059" s="1"/>
      <c r="E11059" s="1"/>
      <c r="F11059" s="34"/>
      <c r="G11059" s="2"/>
      <c r="H11059" s="44">
        <f t="shared" si="177"/>
        <v>0</v>
      </c>
    </row>
    <row r="11060" spans="2:8" ht="12.5" x14ac:dyDescent="0.25">
      <c r="B11060" s="25"/>
      <c r="C11060" s="33"/>
      <c r="D11060" s="1"/>
      <c r="E11060" s="1"/>
      <c r="F11060" s="34"/>
      <c r="G11060" s="2"/>
      <c r="H11060" s="44">
        <f t="shared" si="177"/>
        <v>0</v>
      </c>
    </row>
    <row r="11061" spans="2:8" ht="12.5" x14ac:dyDescent="0.25">
      <c r="B11061" s="25"/>
      <c r="C11061" s="33"/>
      <c r="D11061" s="1"/>
      <c r="E11061" s="1"/>
      <c r="F11061" s="34"/>
      <c r="G11061" s="2"/>
      <c r="H11061" s="44">
        <f t="shared" si="177"/>
        <v>0</v>
      </c>
    </row>
    <row r="11062" spans="2:8" ht="12.5" x14ac:dyDescent="0.25">
      <c r="B11062" s="25"/>
      <c r="C11062" s="33"/>
      <c r="D11062" s="1"/>
      <c r="E11062" s="1"/>
      <c r="F11062" s="34"/>
      <c r="G11062" s="2"/>
      <c r="H11062" s="44">
        <f t="shared" si="177"/>
        <v>0</v>
      </c>
    </row>
    <row r="11063" spans="2:8" ht="12.5" x14ac:dyDescent="0.25">
      <c r="B11063" s="25"/>
      <c r="C11063" s="33"/>
      <c r="D11063" s="1"/>
      <c r="E11063" s="1"/>
      <c r="F11063" s="34"/>
      <c r="G11063" s="2"/>
      <c r="H11063" s="44">
        <f t="shared" si="177"/>
        <v>0</v>
      </c>
    </row>
    <row r="11064" spans="2:8" ht="12.5" x14ac:dyDescent="0.25">
      <c r="B11064" s="25"/>
      <c r="C11064" s="33"/>
      <c r="D11064" s="1"/>
      <c r="E11064" s="1"/>
      <c r="F11064" s="34"/>
      <c r="G11064" s="2"/>
      <c r="H11064" s="44">
        <f t="shared" si="177"/>
        <v>0</v>
      </c>
    </row>
    <row r="11065" spans="2:8" ht="12.5" x14ac:dyDescent="0.25">
      <c r="B11065" s="25"/>
      <c r="C11065" s="33"/>
      <c r="D11065" s="1"/>
      <c r="E11065" s="1"/>
      <c r="F11065" s="34"/>
      <c r="G11065" s="2"/>
      <c r="H11065" s="44">
        <f t="shared" si="177"/>
        <v>0</v>
      </c>
    </row>
    <row r="11066" spans="2:8" ht="12.5" x14ac:dyDescent="0.25">
      <c r="B11066" s="25"/>
      <c r="C11066" s="33"/>
      <c r="D11066" s="1"/>
      <c r="E11066" s="1"/>
      <c r="F11066" s="34"/>
      <c r="G11066" s="2"/>
      <c r="H11066" s="44">
        <f t="shared" si="177"/>
        <v>0</v>
      </c>
    </row>
    <row r="11067" spans="2:8" ht="12.5" x14ac:dyDescent="0.25">
      <c r="B11067" s="25"/>
      <c r="C11067" s="33"/>
      <c r="D11067" s="1"/>
      <c r="E11067" s="1"/>
      <c r="F11067" s="34"/>
      <c r="G11067" s="2"/>
      <c r="H11067" s="44">
        <f t="shared" si="177"/>
        <v>0</v>
      </c>
    </row>
    <row r="11068" spans="2:8" ht="12.5" x14ac:dyDescent="0.25">
      <c r="B11068" s="25"/>
      <c r="C11068" s="33"/>
      <c r="D11068" s="1"/>
      <c r="E11068" s="1"/>
      <c r="F11068" s="34"/>
      <c r="G11068" s="2"/>
      <c r="H11068" s="44">
        <f t="shared" si="177"/>
        <v>0</v>
      </c>
    </row>
    <row r="11069" spans="2:8" ht="12.5" x14ac:dyDescent="0.25">
      <c r="B11069" s="25"/>
      <c r="C11069" s="33"/>
      <c r="D11069" s="1"/>
      <c r="E11069" s="1"/>
      <c r="F11069" s="34"/>
      <c r="G11069" s="2"/>
      <c r="H11069" s="44">
        <f t="shared" si="177"/>
        <v>0</v>
      </c>
    </row>
    <row r="11070" spans="2:8" ht="12.5" x14ac:dyDescent="0.25">
      <c r="B11070" s="25"/>
      <c r="C11070" s="33"/>
      <c r="D11070" s="1"/>
      <c r="E11070" s="1"/>
      <c r="F11070" s="34"/>
      <c r="G11070" s="2"/>
      <c r="H11070" s="44">
        <f t="shared" si="177"/>
        <v>0</v>
      </c>
    </row>
    <row r="11071" spans="2:8" ht="12.5" x14ac:dyDescent="0.25">
      <c r="B11071" s="25"/>
      <c r="C11071" s="33"/>
      <c r="D11071" s="1"/>
      <c r="E11071" s="1"/>
      <c r="F11071" s="34"/>
      <c r="G11071" s="2"/>
      <c r="H11071" s="44">
        <f t="shared" si="177"/>
        <v>0</v>
      </c>
    </row>
    <row r="11072" spans="2:8" ht="12.5" x14ac:dyDescent="0.25">
      <c r="B11072" s="25"/>
      <c r="C11072" s="33"/>
      <c r="D11072" s="1"/>
      <c r="E11072" s="1"/>
      <c r="F11072" s="34"/>
      <c r="G11072" s="2"/>
      <c r="H11072" s="44">
        <f t="shared" si="177"/>
        <v>0</v>
      </c>
    </row>
    <row r="11073" spans="2:8" ht="12.5" x14ac:dyDescent="0.25">
      <c r="B11073" s="25"/>
      <c r="C11073" s="33"/>
      <c r="D11073" s="1"/>
      <c r="E11073" s="1"/>
      <c r="F11073" s="34"/>
      <c r="G11073" s="2"/>
      <c r="H11073" s="44">
        <f t="shared" si="177"/>
        <v>0</v>
      </c>
    </row>
    <row r="11074" spans="2:8" ht="12.5" x14ac:dyDescent="0.25">
      <c r="B11074" s="25"/>
      <c r="C11074" s="33"/>
      <c r="D11074" s="1"/>
      <c r="E11074" s="1"/>
      <c r="F11074" s="34"/>
      <c r="G11074" s="2"/>
      <c r="H11074" s="44">
        <f t="shared" si="177"/>
        <v>0</v>
      </c>
    </row>
    <row r="11075" spans="2:8" ht="12.5" x14ac:dyDescent="0.25">
      <c r="B11075" s="25"/>
      <c r="C11075" s="33"/>
      <c r="D11075" s="1"/>
      <c r="E11075" s="1"/>
      <c r="F11075" s="34"/>
      <c r="G11075" s="2"/>
      <c r="H11075" s="44">
        <f t="shared" si="177"/>
        <v>0</v>
      </c>
    </row>
    <row r="11076" spans="2:8" ht="12.5" x14ac:dyDescent="0.25">
      <c r="B11076" s="25"/>
      <c r="C11076" s="33"/>
      <c r="D11076" s="1"/>
      <c r="E11076" s="1"/>
      <c r="F11076" s="34"/>
      <c r="G11076" s="2"/>
      <c r="H11076" s="44">
        <f t="shared" si="177"/>
        <v>0</v>
      </c>
    </row>
    <row r="11077" spans="2:8" ht="12.5" x14ac:dyDescent="0.25">
      <c r="B11077" s="25"/>
      <c r="C11077" s="33"/>
      <c r="D11077" s="1"/>
      <c r="E11077" s="1"/>
      <c r="F11077" s="34"/>
      <c r="G11077" s="2"/>
      <c r="H11077" s="44">
        <f t="shared" si="177"/>
        <v>0</v>
      </c>
    </row>
    <row r="11078" spans="2:8" ht="12.5" x14ac:dyDescent="0.25">
      <c r="B11078" s="25"/>
      <c r="C11078" s="33"/>
      <c r="D11078" s="1"/>
      <c r="E11078" s="1"/>
      <c r="F11078" s="34"/>
      <c r="G11078" s="2"/>
      <c r="H11078" s="44">
        <f t="shared" ref="H11078:H11141" si="178">F11078*ROUND(G11078,4)</f>
        <v>0</v>
      </c>
    </row>
    <row r="11079" spans="2:8" ht="12.5" x14ac:dyDescent="0.25">
      <c r="B11079" s="25"/>
      <c r="C11079" s="33"/>
      <c r="D11079" s="1"/>
      <c r="E11079" s="1"/>
      <c r="F11079" s="34"/>
      <c r="G11079" s="2"/>
      <c r="H11079" s="44">
        <f t="shared" si="178"/>
        <v>0</v>
      </c>
    </row>
    <row r="11080" spans="2:8" ht="12.5" x14ac:dyDescent="0.25">
      <c r="B11080" s="25"/>
      <c r="C11080" s="33"/>
      <c r="D11080" s="1"/>
      <c r="E11080" s="1"/>
      <c r="F11080" s="34"/>
      <c r="G11080" s="2"/>
      <c r="H11080" s="44">
        <f t="shared" si="178"/>
        <v>0</v>
      </c>
    </row>
    <row r="11081" spans="2:8" ht="12.5" x14ac:dyDescent="0.25">
      <c r="B11081" s="25"/>
      <c r="C11081" s="33"/>
      <c r="D11081" s="1"/>
      <c r="E11081" s="1"/>
      <c r="F11081" s="34"/>
      <c r="G11081" s="2"/>
      <c r="H11081" s="44">
        <f t="shared" si="178"/>
        <v>0</v>
      </c>
    </row>
    <row r="11082" spans="2:8" ht="12.5" x14ac:dyDescent="0.25">
      <c r="B11082" s="25"/>
      <c r="C11082" s="33"/>
      <c r="D11082" s="1"/>
      <c r="E11082" s="1"/>
      <c r="F11082" s="34"/>
      <c r="G11082" s="2"/>
      <c r="H11082" s="44">
        <f t="shared" si="178"/>
        <v>0</v>
      </c>
    </row>
    <row r="11083" spans="2:8" ht="12.5" x14ac:dyDescent="0.25">
      <c r="B11083" s="25"/>
      <c r="C11083" s="33"/>
      <c r="D11083" s="1"/>
      <c r="E11083" s="1"/>
      <c r="F11083" s="34"/>
      <c r="G11083" s="2"/>
      <c r="H11083" s="44">
        <f t="shared" si="178"/>
        <v>0</v>
      </c>
    </row>
    <row r="11084" spans="2:8" ht="12.5" x14ac:dyDescent="0.25">
      <c r="B11084" s="25"/>
      <c r="C11084" s="33"/>
      <c r="D11084" s="1"/>
      <c r="E11084" s="1"/>
      <c r="F11084" s="34"/>
      <c r="G11084" s="2"/>
      <c r="H11084" s="44">
        <f t="shared" si="178"/>
        <v>0</v>
      </c>
    </row>
    <row r="11085" spans="2:8" ht="12.5" x14ac:dyDescent="0.25">
      <c r="B11085" s="25"/>
      <c r="C11085" s="33"/>
      <c r="D11085" s="1"/>
      <c r="E11085" s="1"/>
      <c r="F11085" s="34"/>
      <c r="G11085" s="2"/>
      <c r="H11085" s="44">
        <f t="shared" si="178"/>
        <v>0</v>
      </c>
    </row>
    <row r="11086" spans="2:8" ht="12.5" x14ac:dyDescent="0.25">
      <c r="B11086" s="25"/>
      <c r="C11086" s="33"/>
      <c r="D11086" s="1"/>
      <c r="E11086" s="1"/>
      <c r="F11086" s="34"/>
      <c r="G11086" s="2"/>
      <c r="H11086" s="44">
        <f t="shared" si="178"/>
        <v>0</v>
      </c>
    </row>
    <row r="11087" spans="2:8" ht="12.5" x14ac:dyDescent="0.25">
      <c r="B11087" s="25"/>
      <c r="C11087" s="33"/>
      <c r="D11087" s="1"/>
      <c r="E11087" s="1"/>
      <c r="F11087" s="34"/>
      <c r="G11087" s="2"/>
      <c r="H11087" s="44">
        <f t="shared" si="178"/>
        <v>0</v>
      </c>
    </row>
    <row r="11088" spans="2:8" ht="12.5" x14ac:dyDescent="0.25">
      <c r="B11088" s="25"/>
      <c r="C11088" s="33"/>
      <c r="D11088" s="1"/>
      <c r="E11088" s="1"/>
      <c r="F11088" s="34"/>
      <c r="G11088" s="2"/>
      <c r="H11088" s="44">
        <f t="shared" si="178"/>
        <v>0</v>
      </c>
    </row>
    <row r="11089" spans="2:8" ht="12.5" x14ac:dyDescent="0.25">
      <c r="B11089" s="25"/>
      <c r="C11089" s="33"/>
      <c r="D11089" s="1"/>
      <c r="E11089" s="1"/>
      <c r="F11089" s="34"/>
      <c r="G11089" s="2"/>
      <c r="H11089" s="44">
        <f t="shared" si="178"/>
        <v>0</v>
      </c>
    </row>
    <row r="11090" spans="2:8" ht="12.5" x14ac:dyDescent="0.25">
      <c r="B11090" s="25"/>
      <c r="C11090" s="33"/>
      <c r="D11090" s="1"/>
      <c r="E11090" s="1"/>
      <c r="F11090" s="34"/>
      <c r="G11090" s="2"/>
      <c r="H11090" s="44">
        <f t="shared" si="178"/>
        <v>0</v>
      </c>
    </row>
    <row r="11091" spans="2:8" ht="12.5" x14ac:dyDescent="0.25">
      <c r="B11091" s="25"/>
      <c r="C11091" s="33"/>
      <c r="D11091" s="1"/>
      <c r="E11091" s="1"/>
      <c r="F11091" s="34"/>
      <c r="G11091" s="2"/>
      <c r="H11091" s="44">
        <f t="shared" si="178"/>
        <v>0</v>
      </c>
    </row>
    <row r="11092" spans="2:8" ht="12.5" x14ac:dyDescent="0.25">
      <c r="B11092" s="25"/>
      <c r="C11092" s="33"/>
      <c r="D11092" s="1"/>
      <c r="E11092" s="1"/>
      <c r="F11092" s="34"/>
      <c r="G11092" s="2"/>
      <c r="H11092" s="44">
        <f t="shared" si="178"/>
        <v>0</v>
      </c>
    </row>
    <row r="11093" spans="2:8" ht="12.5" x14ac:dyDescent="0.25">
      <c r="B11093" s="25"/>
      <c r="C11093" s="33"/>
      <c r="D11093" s="1"/>
      <c r="E11093" s="1"/>
      <c r="F11093" s="34"/>
      <c r="G11093" s="2"/>
      <c r="H11093" s="44">
        <f t="shared" si="178"/>
        <v>0</v>
      </c>
    </row>
    <row r="11094" spans="2:8" ht="12.5" x14ac:dyDescent="0.25">
      <c r="B11094" s="25"/>
      <c r="C11094" s="33"/>
      <c r="D11094" s="1"/>
      <c r="E11094" s="1"/>
      <c r="F11094" s="34"/>
      <c r="G11094" s="2"/>
      <c r="H11094" s="44">
        <f t="shared" si="178"/>
        <v>0</v>
      </c>
    </row>
    <row r="11095" spans="2:8" ht="12.5" x14ac:dyDescent="0.25">
      <c r="B11095" s="25"/>
      <c r="C11095" s="33"/>
      <c r="D11095" s="1"/>
      <c r="E11095" s="1"/>
      <c r="F11095" s="34"/>
      <c r="G11095" s="2"/>
      <c r="H11095" s="44">
        <f t="shared" si="178"/>
        <v>0</v>
      </c>
    </row>
    <row r="11096" spans="2:8" ht="12.5" x14ac:dyDescent="0.25">
      <c r="B11096" s="25"/>
      <c r="C11096" s="33"/>
      <c r="D11096" s="1"/>
      <c r="E11096" s="1"/>
      <c r="F11096" s="34"/>
      <c r="G11096" s="2"/>
      <c r="H11096" s="44">
        <f t="shared" si="178"/>
        <v>0</v>
      </c>
    </row>
    <row r="11097" spans="2:8" ht="12.5" x14ac:dyDescent="0.25">
      <c r="B11097" s="25"/>
      <c r="C11097" s="33"/>
      <c r="D11097" s="1"/>
      <c r="E11097" s="1"/>
      <c r="F11097" s="34"/>
      <c r="G11097" s="2"/>
      <c r="H11097" s="44">
        <f t="shared" si="178"/>
        <v>0</v>
      </c>
    </row>
    <row r="11098" spans="2:8" ht="12.5" x14ac:dyDescent="0.25">
      <c r="B11098" s="25"/>
      <c r="C11098" s="33"/>
      <c r="D11098" s="1"/>
      <c r="E11098" s="1"/>
      <c r="F11098" s="34"/>
      <c r="G11098" s="2"/>
      <c r="H11098" s="44">
        <f t="shared" si="178"/>
        <v>0</v>
      </c>
    </row>
    <row r="11099" spans="2:8" ht="12.5" x14ac:dyDescent="0.25">
      <c r="B11099" s="25"/>
      <c r="C11099" s="33"/>
      <c r="D11099" s="1"/>
      <c r="E11099" s="1"/>
      <c r="F11099" s="34"/>
      <c r="G11099" s="2"/>
      <c r="H11099" s="44">
        <f t="shared" si="178"/>
        <v>0</v>
      </c>
    </row>
    <row r="11100" spans="2:8" ht="12.5" x14ac:dyDescent="0.25">
      <c r="B11100" s="25"/>
      <c r="C11100" s="33"/>
      <c r="D11100" s="1"/>
      <c r="E11100" s="1"/>
      <c r="F11100" s="34"/>
      <c r="G11100" s="2"/>
      <c r="H11100" s="44">
        <f t="shared" si="178"/>
        <v>0</v>
      </c>
    </row>
    <row r="11101" spans="2:8" ht="12.5" x14ac:dyDescent="0.25">
      <c r="B11101" s="25"/>
      <c r="C11101" s="33"/>
      <c r="D11101" s="1"/>
      <c r="E11101" s="1"/>
      <c r="F11101" s="34"/>
      <c r="G11101" s="2"/>
      <c r="H11101" s="44">
        <f t="shared" si="178"/>
        <v>0</v>
      </c>
    </row>
    <row r="11102" spans="2:8" ht="12.5" x14ac:dyDescent="0.25">
      <c r="B11102" s="25"/>
      <c r="C11102" s="33"/>
      <c r="D11102" s="1"/>
      <c r="E11102" s="1"/>
      <c r="F11102" s="34"/>
      <c r="G11102" s="2"/>
      <c r="H11102" s="44">
        <f t="shared" si="178"/>
        <v>0</v>
      </c>
    </row>
    <row r="11103" spans="2:8" ht="12.5" x14ac:dyDescent="0.25">
      <c r="B11103" s="25"/>
      <c r="C11103" s="33"/>
      <c r="D11103" s="1"/>
      <c r="E11103" s="1"/>
      <c r="F11103" s="34"/>
      <c r="G11103" s="2"/>
      <c r="H11103" s="44">
        <f t="shared" si="178"/>
        <v>0</v>
      </c>
    </row>
    <row r="11104" spans="2:8" ht="12.5" x14ac:dyDescent="0.25">
      <c r="B11104" s="25"/>
      <c r="C11104" s="33"/>
      <c r="D11104" s="1"/>
      <c r="E11104" s="1"/>
      <c r="F11104" s="34"/>
      <c r="G11104" s="2"/>
      <c r="H11104" s="44">
        <f t="shared" si="178"/>
        <v>0</v>
      </c>
    </row>
    <row r="11105" spans="2:8" ht="12.5" x14ac:dyDescent="0.25">
      <c r="B11105" s="25"/>
      <c r="C11105" s="33"/>
      <c r="D11105" s="1"/>
      <c r="E11105" s="1"/>
      <c r="F11105" s="34"/>
      <c r="G11105" s="2"/>
      <c r="H11105" s="44">
        <f t="shared" si="178"/>
        <v>0</v>
      </c>
    </row>
    <row r="11106" spans="2:8" ht="12.5" x14ac:dyDescent="0.25">
      <c r="B11106" s="25"/>
      <c r="C11106" s="33"/>
      <c r="D11106" s="1"/>
      <c r="E11106" s="1"/>
      <c r="F11106" s="34"/>
      <c r="G11106" s="2"/>
      <c r="H11106" s="44">
        <f t="shared" si="178"/>
        <v>0</v>
      </c>
    </row>
    <row r="11107" spans="2:8" ht="12.5" x14ac:dyDescent="0.25">
      <c r="B11107" s="25"/>
      <c r="C11107" s="33"/>
      <c r="D11107" s="1"/>
      <c r="E11107" s="1"/>
      <c r="F11107" s="34"/>
      <c r="G11107" s="2"/>
      <c r="H11107" s="44">
        <f t="shared" si="178"/>
        <v>0</v>
      </c>
    </row>
    <row r="11108" spans="2:8" ht="12.5" x14ac:dyDescent="0.25">
      <c r="B11108" s="25"/>
      <c r="C11108" s="33"/>
      <c r="D11108" s="1"/>
      <c r="E11108" s="1"/>
      <c r="F11108" s="34"/>
      <c r="G11108" s="2"/>
      <c r="H11108" s="44">
        <f t="shared" si="178"/>
        <v>0</v>
      </c>
    </row>
    <row r="11109" spans="2:8" ht="12.5" x14ac:dyDescent="0.25">
      <c r="B11109" s="25"/>
      <c r="C11109" s="33"/>
      <c r="D11109" s="1"/>
      <c r="E11109" s="1"/>
      <c r="F11109" s="34"/>
      <c r="G11109" s="2"/>
      <c r="H11109" s="44">
        <f t="shared" si="178"/>
        <v>0</v>
      </c>
    </row>
    <row r="11110" spans="2:8" ht="12.5" x14ac:dyDescent="0.25">
      <c r="B11110" s="25"/>
      <c r="C11110" s="33"/>
      <c r="D11110" s="1"/>
      <c r="E11110" s="1"/>
      <c r="F11110" s="34"/>
      <c r="G11110" s="2"/>
      <c r="H11110" s="44">
        <f t="shared" si="178"/>
        <v>0</v>
      </c>
    </row>
    <row r="11111" spans="2:8" ht="12.5" x14ac:dyDescent="0.25">
      <c r="B11111" s="25"/>
      <c r="C11111" s="33"/>
      <c r="D11111" s="1"/>
      <c r="E11111" s="1"/>
      <c r="F11111" s="34"/>
      <c r="G11111" s="2"/>
      <c r="H11111" s="44">
        <f t="shared" si="178"/>
        <v>0</v>
      </c>
    </row>
    <row r="11112" spans="2:8" ht="12.5" x14ac:dyDescent="0.25">
      <c r="B11112" s="25"/>
      <c r="C11112" s="33"/>
      <c r="D11112" s="1"/>
      <c r="E11112" s="1"/>
      <c r="F11112" s="34"/>
      <c r="G11112" s="2"/>
      <c r="H11112" s="44">
        <f t="shared" si="178"/>
        <v>0</v>
      </c>
    </row>
    <row r="11113" spans="2:8" ht="12.5" x14ac:dyDescent="0.25">
      <c r="B11113" s="25"/>
      <c r="C11113" s="33"/>
      <c r="D11113" s="1"/>
      <c r="E11113" s="1"/>
      <c r="F11113" s="34"/>
      <c r="G11113" s="2"/>
      <c r="H11113" s="44">
        <f t="shared" si="178"/>
        <v>0</v>
      </c>
    </row>
    <row r="11114" spans="2:8" ht="12.5" x14ac:dyDescent="0.25">
      <c r="B11114" s="25"/>
      <c r="C11114" s="33"/>
      <c r="D11114" s="1"/>
      <c r="E11114" s="1"/>
      <c r="F11114" s="34"/>
      <c r="G11114" s="2"/>
      <c r="H11114" s="44">
        <f t="shared" si="178"/>
        <v>0</v>
      </c>
    </row>
    <row r="11115" spans="2:8" ht="12.5" x14ac:dyDescent="0.25">
      <c r="B11115" s="25"/>
      <c r="C11115" s="33"/>
      <c r="D11115" s="1"/>
      <c r="E11115" s="1"/>
      <c r="F11115" s="34"/>
      <c r="G11115" s="2"/>
      <c r="H11115" s="44">
        <f t="shared" si="178"/>
        <v>0</v>
      </c>
    </row>
    <row r="11116" spans="2:8" ht="12.5" x14ac:dyDescent="0.25">
      <c r="B11116" s="25"/>
      <c r="C11116" s="33"/>
      <c r="D11116" s="1"/>
      <c r="E11116" s="1"/>
      <c r="F11116" s="34"/>
      <c r="G11116" s="2"/>
      <c r="H11116" s="44">
        <f t="shared" si="178"/>
        <v>0</v>
      </c>
    </row>
    <row r="11117" spans="2:8" ht="12.5" x14ac:dyDescent="0.25">
      <c r="B11117" s="25"/>
      <c r="C11117" s="33"/>
      <c r="D11117" s="1"/>
      <c r="E11117" s="1"/>
      <c r="F11117" s="34"/>
      <c r="G11117" s="2"/>
      <c r="H11117" s="44">
        <f t="shared" si="178"/>
        <v>0</v>
      </c>
    </row>
    <row r="11118" spans="2:8" ht="12.5" x14ac:dyDescent="0.25">
      <c r="B11118" s="25"/>
      <c r="C11118" s="33"/>
      <c r="D11118" s="1"/>
      <c r="E11118" s="1"/>
      <c r="F11118" s="34"/>
      <c r="G11118" s="2"/>
      <c r="H11118" s="44">
        <f t="shared" si="178"/>
        <v>0</v>
      </c>
    </row>
    <row r="11119" spans="2:8" ht="12.5" x14ac:dyDescent="0.25">
      <c r="B11119" s="25"/>
      <c r="C11119" s="33"/>
      <c r="D11119" s="1"/>
      <c r="E11119" s="1"/>
      <c r="F11119" s="34"/>
      <c r="G11119" s="2"/>
      <c r="H11119" s="44">
        <f t="shared" si="178"/>
        <v>0</v>
      </c>
    </row>
    <row r="11120" spans="2:8" ht="12.5" x14ac:dyDescent="0.25">
      <c r="B11120" s="25"/>
      <c r="C11120" s="33"/>
      <c r="D11120" s="1"/>
      <c r="E11120" s="1"/>
      <c r="F11120" s="34"/>
      <c r="G11120" s="2"/>
      <c r="H11120" s="44">
        <f t="shared" si="178"/>
        <v>0</v>
      </c>
    </row>
    <row r="11121" spans="2:8" ht="12.5" x14ac:dyDescent="0.25">
      <c r="B11121" s="25"/>
      <c r="C11121" s="33"/>
      <c r="D11121" s="1"/>
      <c r="E11121" s="1"/>
      <c r="F11121" s="34"/>
      <c r="G11121" s="2"/>
      <c r="H11121" s="44">
        <f t="shared" si="178"/>
        <v>0</v>
      </c>
    </row>
    <row r="11122" spans="2:8" ht="12.5" x14ac:dyDescent="0.25">
      <c r="B11122" s="25"/>
      <c r="C11122" s="33"/>
      <c r="D11122" s="1"/>
      <c r="E11122" s="1"/>
      <c r="F11122" s="34"/>
      <c r="G11122" s="2"/>
      <c r="H11122" s="44">
        <f t="shared" si="178"/>
        <v>0</v>
      </c>
    </row>
    <row r="11123" spans="2:8" ht="12.5" x14ac:dyDescent="0.25">
      <c r="B11123" s="25"/>
      <c r="C11123" s="33"/>
      <c r="D11123" s="1"/>
      <c r="E11123" s="1"/>
      <c r="F11123" s="34"/>
      <c r="G11123" s="2"/>
      <c r="H11123" s="44">
        <f t="shared" si="178"/>
        <v>0</v>
      </c>
    </row>
    <row r="11124" spans="2:8" ht="12.5" x14ac:dyDescent="0.25">
      <c r="B11124" s="25"/>
      <c r="C11124" s="33"/>
      <c r="D11124" s="1"/>
      <c r="E11124" s="1"/>
      <c r="F11124" s="34"/>
      <c r="G11124" s="2"/>
      <c r="H11124" s="44">
        <f t="shared" si="178"/>
        <v>0</v>
      </c>
    </row>
    <row r="11125" spans="2:8" ht="12.5" x14ac:dyDescent="0.25">
      <c r="B11125" s="25"/>
      <c r="C11125" s="33"/>
      <c r="D11125" s="1"/>
      <c r="E11125" s="1"/>
      <c r="F11125" s="34"/>
      <c r="G11125" s="2"/>
      <c r="H11125" s="44">
        <f t="shared" si="178"/>
        <v>0</v>
      </c>
    </row>
    <row r="11126" spans="2:8" ht="12.5" x14ac:dyDescent="0.25">
      <c r="B11126" s="25"/>
      <c r="C11126" s="33"/>
      <c r="D11126" s="1"/>
      <c r="E11126" s="1"/>
      <c r="F11126" s="34"/>
      <c r="G11126" s="2"/>
      <c r="H11126" s="44">
        <f t="shared" si="178"/>
        <v>0</v>
      </c>
    </row>
    <row r="11127" spans="2:8" ht="12.5" x14ac:dyDescent="0.25">
      <c r="B11127" s="25"/>
      <c r="C11127" s="33"/>
      <c r="D11127" s="1"/>
      <c r="E11127" s="1"/>
      <c r="F11127" s="34"/>
      <c r="G11127" s="2"/>
      <c r="H11127" s="44">
        <f t="shared" si="178"/>
        <v>0</v>
      </c>
    </row>
    <row r="11128" spans="2:8" ht="12.5" x14ac:dyDescent="0.25">
      <c r="B11128" s="25"/>
      <c r="C11128" s="33"/>
      <c r="D11128" s="1"/>
      <c r="E11128" s="1"/>
      <c r="F11128" s="34"/>
      <c r="G11128" s="2"/>
      <c r="H11128" s="44">
        <f t="shared" si="178"/>
        <v>0</v>
      </c>
    </row>
    <row r="11129" spans="2:8" ht="12.5" x14ac:dyDescent="0.25">
      <c r="B11129" s="25"/>
      <c r="C11129" s="33"/>
      <c r="D11129" s="1"/>
      <c r="E11129" s="1"/>
      <c r="F11129" s="34"/>
      <c r="G11129" s="2"/>
      <c r="H11129" s="44">
        <f t="shared" si="178"/>
        <v>0</v>
      </c>
    </row>
    <row r="11130" spans="2:8" ht="12.5" x14ac:dyDescent="0.25">
      <c r="B11130" s="25"/>
      <c r="C11130" s="33"/>
      <c r="D11130" s="1"/>
      <c r="E11130" s="1"/>
      <c r="F11130" s="34"/>
      <c r="G11130" s="2"/>
      <c r="H11130" s="44">
        <f t="shared" si="178"/>
        <v>0</v>
      </c>
    </row>
    <row r="11131" spans="2:8" ht="12.5" x14ac:dyDescent="0.25">
      <c r="B11131" s="25"/>
      <c r="C11131" s="33"/>
      <c r="D11131" s="1"/>
      <c r="E11131" s="1"/>
      <c r="F11131" s="34"/>
      <c r="G11131" s="2"/>
      <c r="H11131" s="44">
        <f t="shared" si="178"/>
        <v>0</v>
      </c>
    </row>
    <row r="11132" spans="2:8" ht="12.5" x14ac:dyDescent="0.25">
      <c r="B11132" s="25"/>
      <c r="C11132" s="33"/>
      <c r="D11132" s="1"/>
      <c r="E11132" s="1"/>
      <c r="F11132" s="34"/>
      <c r="G11132" s="2"/>
      <c r="H11132" s="44">
        <f t="shared" si="178"/>
        <v>0</v>
      </c>
    </row>
    <row r="11133" spans="2:8" ht="12.5" x14ac:dyDescent="0.25">
      <c r="B11133" s="25"/>
      <c r="C11133" s="33"/>
      <c r="D11133" s="1"/>
      <c r="E11133" s="1"/>
      <c r="F11133" s="34"/>
      <c r="G11133" s="2"/>
      <c r="H11133" s="44">
        <f t="shared" si="178"/>
        <v>0</v>
      </c>
    </row>
    <row r="11134" spans="2:8" ht="12.5" x14ac:dyDescent="0.25">
      <c r="B11134" s="25"/>
      <c r="C11134" s="33"/>
      <c r="D11134" s="1"/>
      <c r="E11134" s="1"/>
      <c r="F11134" s="34"/>
      <c r="G11134" s="2"/>
      <c r="H11134" s="44">
        <f t="shared" si="178"/>
        <v>0</v>
      </c>
    </row>
    <row r="11135" spans="2:8" ht="12.5" x14ac:dyDescent="0.25">
      <c r="B11135" s="25"/>
      <c r="C11135" s="33"/>
      <c r="D11135" s="1"/>
      <c r="E11135" s="1"/>
      <c r="F11135" s="34"/>
      <c r="G11135" s="2"/>
      <c r="H11135" s="44">
        <f t="shared" si="178"/>
        <v>0</v>
      </c>
    </row>
    <row r="11136" spans="2:8" ht="12.5" x14ac:dyDescent="0.25">
      <c r="B11136" s="25"/>
      <c r="C11136" s="33"/>
      <c r="D11136" s="1"/>
      <c r="E11136" s="1"/>
      <c r="F11136" s="34"/>
      <c r="G11136" s="2"/>
      <c r="H11136" s="44">
        <f t="shared" si="178"/>
        <v>0</v>
      </c>
    </row>
    <row r="11137" spans="2:8" ht="12.5" x14ac:dyDescent="0.25">
      <c r="B11137" s="25"/>
      <c r="C11137" s="33"/>
      <c r="D11137" s="1"/>
      <c r="E11137" s="1"/>
      <c r="F11137" s="34"/>
      <c r="G11137" s="2"/>
      <c r="H11137" s="44">
        <f t="shared" si="178"/>
        <v>0</v>
      </c>
    </row>
    <row r="11138" spans="2:8" ht="12.5" x14ac:dyDescent="0.25">
      <c r="B11138" s="25"/>
      <c r="C11138" s="33"/>
      <c r="D11138" s="1"/>
      <c r="E11138" s="1"/>
      <c r="F11138" s="34"/>
      <c r="G11138" s="2"/>
      <c r="H11138" s="44">
        <f t="shared" si="178"/>
        <v>0</v>
      </c>
    </row>
    <row r="11139" spans="2:8" ht="12.5" x14ac:dyDescent="0.25">
      <c r="B11139" s="25"/>
      <c r="C11139" s="33"/>
      <c r="D11139" s="1"/>
      <c r="E11139" s="1"/>
      <c r="F11139" s="34"/>
      <c r="G11139" s="2"/>
      <c r="H11139" s="44">
        <f t="shared" si="178"/>
        <v>0</v>
      </c>
    </row>
    <row r="11140" spans="2:8" ht="12.5" x14ac:dyDescent="0.25">
      <c r="B11140" s="25"/>
      <c r="C11140" s="33"/>
      <c r="D11140" s="1"/>
      <c r="E11140" s="1"/>
      <c r="F11140" s="34"/>
      <c r="G11140" s="2"/>
      <c r="H11140" s="44">
        <f t="shared" si="178"/>
        <v>0</v>
      </c>
    </row>
    <row r="11141" spans="2:8" ht="12.5" x14ac:dyDescent="0.25">
      <c r="B11141" s="25"/>
      <c r="C11141" s="33"/>
      <c r="D11141" s="1"/>
      <c r="E11141" s="1"/>
      <c r="F11141" s="34"/>
      <c r="G11141" s="2"/>
      <c r="H11141" s="44">
        <f t="shared" si="178"/>
        <v>0</v>
      </c>
    </row>
    <row r="11142" spans="2:8" ht="12.5" x14ac:dyDescent="0.25">
      <c r="B11142" s="25"/>
      <c r="C11142" s="33"/>
      <c r="D11142" s="1"/>
      <c r="E11142" s="1"/>
      <c r="F11142" s="34"/>
      <c r="G11142" s="2"/>
      <c r="H11142" s="44">
        <f t="shared" ref="H11142:H11205" si="179">F11142*ROUND(G11142,4)</f>
        <v>0</v>
      </c>
    </row>
    <row r="11143" spans="2:8" ht="12.5" x14ac:dyDescent="0.25">
      <c r="B11143" s="25"/>
      <c r="C11143" s="33"/>
      <c r="D11143" s="1"/>
      <c r="E11143" s="1"/>
      <c r="F11143" s="34"/>
      <c r="G11143" s="2"/>
      <c r="H11143" s="44">
        <f t="shared" si="179"/>
        <v>0</v>
      </c>
    </row>
    <row r="11144" spans="2:8" ht="12.5" x14ac:dyDescent="0.25">
      <c r="B11144" s="25"/>
      <c r="C11144" s="33"/>
      <c r="D11144" s="1"/>
      <c r="E11144" s="1"/>
      <c r="F11144" s="34"/>
      <c r="G11144" s="2"/>
      <c r="H11144" s="44">
        <f t="shared" si="179"/>
        <v>0</v>
      </c>
    </row>
    <row r="11145" spans="2:8" ht="12.5" x14ac:dyDescent="0.25">
      <c r="B11145" s="25"/>
      <c r="C11145" s="33"/>
      <c r="D11145" s="1"/>
      <c r="E11145" s="1"/>
      <c r="F11145" s="34"/>
      <c r="G11145" s="2"/>
      <c r="H11145" s="44">
        <f t="shared" si="179"/>
        <v>0</v>
      </c>
    </row>
    <row r="11146" spans="2:8" ht="12.5" x14ac:dyDescent="0.25">
      <c r="B11146" s="25"/>
      <c r="C11146" s="33"/>
      <c r="D11146" s="1"/>
      <c r="E11146" s="1"/>
      <c r="F11146" s="34"/>
      <c r="G11146" s="2"/>
      <c r="H11146" s="44">
        <f t="shared" si="179"/>
        <v>0</v>
      </c>
    </row>
    <row r="11147" spans="2:8" ht="12.5" x14ac:dyDescent="0.25">
      <c r="B11147" s="25"/>
      <c r="C11147" s="33"/>
      <c r="D11147" s="1"/>
      <c r="E11147" s="1"/>
      <c r="F11147" s="34"/>
      <c r="G11147" s="2"/>
      <c r="H11147" s="44">
        <f t="shared" si="179"/>
        <v>0</v>
      </c>
    </row>
    <row r="11148" spans="2:8" ht="12.5" x14ac:dyDescent="0.25">
      <c r="B11148" s="25"/>
      <c r="C11148" s="33"/>
      <c r="D11148" s="1"/>
      <c r="E11148" s="1"/>
      <c r="F11148" s="34"/>
      <c r="G11148" s="2"/>
      <c r="H11148" s="44">
        <f t="shared" si="179"/>
        <v>0</v>
      </c>
    </row>
    <row r="11149" spans="2:8" ht="12.5" x14ac:dyDescent="0.25">
      <c r="B11149" s="25"/>
      <c r="C11149" s="33"/>
      <c r="D11149" s="1"/>
      <c r="E11149" s="1"/>
      <c r="F11149" s="34"/>
      <c r="G11149" s="2"/>
      <c r="H11149" s="44">
        <f t="shared" si="179"/>
        <v>0</v>
      </c>
    </row>
    <row r="11150" spans="2:8" ht="12.5" x14ac:dyDescent="0.25">
      <c r="B11150" s="25"/>
      <c r="C11150" s="33"/>
      <c r="D11150" s="1"/>
      <c r="E11150" s="1"/>
      <c r="F11150" s="34"/>
      <c r="G11150" s="2"/>
      <c r="H11150" s="44">
        <f t="shared" si="179"/>
        <v>0</v>
      </c>
    </row>
    <row r="11151" spans="2:8" ht="12.5" x14ac:dyDescent="0.25">
      <c r="B11151" s="25"/>
      <c r="C11151" s="33"/>
      <c r="D11151" s="1"/>
      <c r="E11151" s="1"/>
      <c r="F11151" s="34"/>
      <c r="G11151" s="2"/>
      <c r="H11151" s="44">
        <f t="shared" si="179"/>
        <v>0</v>
      </c>
    </row>
    <row r="11152" spans="2:8" ht="12.5" x14ac:dyDescent="0.25">
      <c r="B11152" s="25"/>
      <c r="C11152" s="33"/>
      <c r="D11152" s="1"/>
      <c r="E11152" s="1"/>
      <c r="F11152" s="34"/>
      <c r="G11152" s="2"/>
      <c r="H11152" s="44">
        <f t="shared" si="179"/>
        <v>0</v>
      </c>
    </row>
    <row r="11153" spans="2:8" ht="12.5" x14ac:dyDescent="0.25">
      <c r="B11153" s="25"/>
      <c r="C11153" s="33"/>
      <c r="D11153" s="1"/>
      <c r="E11153" s="1"/>
      <c r="F11153" s="34"/>
      <c r="G11153" s="2"/>
      <c r="H11153" s="44">
        <f t="shared" si="179"/>
        <v>0</v>
      </c>
    </row>
    <row r="11154" spans="2:8" ht="12.5" x14ac:dyDescent="0.25">
      <c r="B11154" s="25"/>
      <c r="C11154" s="33"/>
      <c r="D11154" s="1"/>
      <c r="E11154" s="1"/>
      <c r="F11154" s="34"/>
      <c r="G11154" s="2"/>
      <c r="H11154" s="44">
        <f t="shared" si="179"/>
        <v>0</v>
      </c>
    </row>
    <row r="11155" spans="2:8" ht="12.5" x14ac:dyDescent="0.25">
      <c r="B11155" s="25"/>
      <c r="C11155" s="33"/>
      <c r="D11155" s="1"/>
      <c r="E11155" s="1"/>
      <c r="F11155" s="34"/>
      <c r="G11155" s="2"/>
      <c r="H11155" s="44">
        <f t="shared" si="179"/>
        <v>0</v>
      </c>
    </row>
    <row r="11156" spans="2:8" ht="12.5" x14ac:dyDescent="0.25">
      <c r="B11156" s="25"/>
      <c r="C11156" s="33"/>
      <c r="D11156" s="1"/>
      <c r="E11156" s="1"/>
      <c r="F11156" s="34"/>
      <c r="G11156" s="2"/>
      <c r="H11156" s="44">
        <f t="shared" si="179"/>
        <v>0</v>
      </c>
    </row>
    <row r="11157" spans="2:8" ht="12.5" x14ac:dyDescent="0.25">
      <c r="B11157" s="25"/>
      <c r="C11157" s="33"/>
      <c r="D11157" s="1"/>
      <c r="E11157" s="1"/>
      <c r="F11157" s="34"/>
      <c r="G11157" s="2"/>
      <c r="H11157" s="44">
        <f t="shared" si="179"/>
        <v>0</v>
      </c>
    </row>
    <row r="11158" spans="2:8" ht="12.5" x14ac:dyDescent="0.25">
      <c r="B11158" s="25"/>
      <c r="C11158" s="33"/>
      <c r="D11158" s="1"/>
      <c r="E11158" s="1"/>
      <c r="F11158" s="34"/>
      <c r="G11158" s="2"/>
      <c r="H11158" s="44">
        <f t="shared" si="179"/>
        <v>0</v>
      </c>
    </row>
    <row r="11159" spans="2:8" ht="12.5" x14ac:dyDescent="0.25">
      <c r="B11159" s="25"/>
      <c r="C11159" s="33"/>
      <c r="D11159" s="1"/>
      <c r="E11159" s="1"/>
      <c r="F11159" s="34"/>
      <c r="G11159" s="2"/>
      <c r="H11159" s="44">
        <f t="shared" si="179"/>
        <v>0</v>
      </c>
    </row>
    <row r="11160" spans="2:8" ht="12.5" x14ac:dyDescent="0.25">
      <c r="B11160" s="25"/>
      <c r="C11160" s="33"/>
      <c r="D11160" s="1"/>
      <c r="E11160" s="1"/>
      <c r="F11160" s="34"/>
      <c r="G11160" s="2"/>
      <c r="H11160" s="44">
        <f t="shared" si="179"/>
        <v>0</v>
      </c>
    </row>
    <row r="11161" spans="2:8" ht="12.5" x14ac:dyDescent="0.25">
      <c r="B11161" s="25"/>
      <c r="C11161" s="33"/>
      <c r="D11161" s="1"/>
      <c r="E11161" s="1"/>
      <c r="F11161" s="34"/>
      <c r="G11161" s="2"/>
      <c r="H11161" s="44">
        <f t="shared" si="179"/>
        <v>0</v>
      </c>
    </row>
    <row r="11162" spans="2:8" ht="12.5" x14ac:dyDescent="0.25">
      <c r="B11162" s="25"/>
      <c r="C11162" s="33"/>
      <c r="D11162" s="1"/>
      <c r="E11162" s="1"/>
      <c r="F11162" s="34"/>
      <c r="G11162" s="2"/>
      <c r="H11162" s="44">
        <f t="shared" si="179"/>
        <v>0</v>
      </c>
    </row>
    <row r="11163" spans="2:8" ht="12.5" x14ac:dyDescent="0.25">
      <c r="B11163" s="25"/>
      <c r="C11163" s="33"/>
      <c r="D11163" s="1"/>
      <c r="E11163" s="1"/>
      <c r="F11163" s="34"/>
      <c r="G11163" s="2"/>
      <c r="H11163" s="44">
        <f t="shared" si="179"/>
        <v>0</v>
      </c>
    </row>
    <row r="11164" spans="2:8" ht="12.5" x14ac:dyDescent="0.25">
      <c r="B11164" s="25"/>
      <c r="C11164" s="33"/>
      <c r="D11164" s="1"/>
      <c r="E11164" s="1"/>
      <c r="F11164" s="34"/>
      <c r="G11164" s="2"/>
      <c r="H11164" s="44">
        <f t="shared" si="179"/>
        <v>0</v>
      </c>
    </row>
    <row r="11165" spans="2:8" ht="12.5" x14ac:dyDescent="0.25">
      <c r="B11165" s="25"/>
      <c r="C11165" s="33"/>
      <c r="D11165" s="1"/>
      <c r="E11165" s="1"/>
      <c r="F11165" s="34"/>
      <c r="G11165" s="2"/>
      <c r="H11165" s="44">
        <f t="shared" si="179"/>
        <v>0</v>
      </c>
    </row>
    <row r="11166" spans="2:8" ht="12.5" x14ac:dyDescent="0.25">
      <c r="B11166" s="25"/>
      <c r="C11166" s="33"/>
      <c r="D11166" s="1"/>
      <c r="E11166" s="1"/>
      <c r="F11166" s="34"/>
      <c r="G11166" s="2"/>
      <c r="H11166" s="44">
        <f t="shared" si="179"/>
        <v>0</v>
      </c>
    </row>
    <row r="11167" spans="2:8" ht="12.5" x14ac:dyDescent="0.25">
      <c r="B11167" s="25"/>
      <c r="C11167" s="33"/>
      <c r="D11167" s="1"/>
      <c r="E11167" s="1"/>
      <c r="F11167" s="34"/>
      <c r="G11167" s="2"/>
      <c r="H11167" s="44">
        <f t="shared" si="179"/>
        <v>0</v>
      </c>
    </row>
    <row r="11168" spans="2:8" ht="12.5" x14ac:dyDescent="0.25">
      <c r="B11168" s="25"/>
      <c r="C11168" s="33"/>
      <c r="D11168" s="1"/>
      <c r="E11168" s="1"/>
      <c r="F11168" s="34"/>
      <c r="G11168" s="2"/>
      <c r="H11168" s="44">
        <f t="shared" si="179"/>
        <v>0</v>
      </c>
    </row>
    <row r="11169" spans="2:8" ht="12.5" x14ac:dyDescent="0.25">
      <c r="B11169" s="25"/>
      <c r="C11169" s="33"/>
      <c r="D11169" s="1"/>
      <c r="E11169" s="1"/>
      <c r="F11169" s="34"/>
      <c r="G11169" s="2"/>
      <c r="H11169" s="44">
        <f t="shared" si="179"/>
        <v>0</v>
      </c>
    </row>
    <row r="11170" spans="2:8" ht="12.5" x14ac:dyDescent="0.25">
      <c r="B11170" s="25"/>
      <c r="C11170" s="33"/>
      <c r="D11170" s="1"/>
      <c r="E11170" s="1"/>
      <c r="F11170" s="34"/>
      <c r="G11170" s="2"/>
      <c r="H11170" s="44">
        <f t="shared" si="179"/>
        <v>0</v>
      </c>
    </row>
    <row r="11171" spans="2:8" ht="12.5" x14ac:dyDescent="0.25">
      <c r="B11171" s="25"/>
      <c r="C11171" s="33"/>
      <c r="D11171" s="1"/>
      <c r="E11171" s="1"/>
      <c r="F11171" s="34"/>
      <c r="G11171" s="2"/>
      <c r="H11171" s="44">
        <f t="shared" si="179"/>
        <v>0</v>
      </c>
    </row>
    <row r="11172" spans="2:8" ht="12.5" x14ac:dyDescent="0.25">
      <c r="B11172" s="25"/>
      <c r="C11172" s="33"/>
      <c r="D11172" s="1"/>
      <c r="E11172" s="1"/>
      <c r="F11172" s="34"/>
      <c r="G11172" s="2"/>
      <c r="H11172" s="44">
        <f t="shared" si="179"/>
        <v>0</v>
      </c>
    </row>
    <row r="11173" spans="2:8" ht="12.5" x14ac:dyDescent="0.25">
      <c r="B11173" s="25"/>
      <c r="C11173" s="33"/>
      <c r="D11173" s="1"/>
      <c r="E11173" s="1"/>
      <c r="F11173" s="34"/>
      <c r="G11173" s="2"/>
      <c r="H11173" s="44">
        <f t="shared" si="179"/>
        <v>0</v>
      </c>
    </row>
    <row r="11174" spans="2:8" ht="12.5" x14ac:dyDescent="0.25">
      <c r="B11174" s="25"/>
      <c r="C11174" s="33"/>
      <c r="D11174" s="1"/>
      <c r="E11174" s="1"/>
      <c r="F11174" s="34"/>
      <c r="G11174" s="2"/>
      <c r="H11174" s="44">
        <f t="shared" si="179"/>
        <v>0</v>
      </c>
    </row>
    <row r="11175" spans="2:8" ht="12.5" x14ac:dyDescent="0.25">
      <c r="B11175" s="25"/>
      <c r="C11175" s="33"/>
      <c r="D11175" s="1"/>
      <c r="E11175" s="1"/>
      <c r="F11175" s="34"/>
      <c r="G11175" s="2"/>
      <c r="H11175" s="44">
        <f t="shared" si="179"/>
        <v>0</v>
      </c>
    </row>
    <row r="11176" spans="2:8" ht="12.5" x14ac:dyDescent="0.25">
      <c r="B11176" s="25"/>
      <c r="C11176" s="33"/>
      <c r="D11176" s="1"/>
      <c r="E11176" s="1"/>
      <c r="F11176" s="34"/>
      <c r="G11176" s="2"/>
      <c r="H11176" s="44">
        <f t="shared" si="179"/>
        <v>0</v>
      </c>
    </row>
    <row r="11177" spans="2:8" ht="12.5" x14ac:dyDescent="0.25">
      <c r="B11177" s="25"/>
      <c r="C11177" s="33"/>
      <c r="D11177" s="1"/>
      <c r="E11177" s="1"/>
      <c r="F11177" s="34"/>
      <c r="G11177" s="2"/>
      <c r="H11177" s="44">
        <f t="shared" si="179"/>
        <v>0</v>
      </c>
    </row>
    <row r="11178" spans="2:8" ht="12.5" x14ac:dyDescent="0.25">
      <c r="B11178" s="25"/>
      <c r="C11178" s="33"/>
      <c r="D11178" s="1"/>
      <c r="E11178" s="1"/>
      <c r="F11178" s="34"/>
      <c r="G11178" s="2"/>
      <c r="H11178" s="44">
        <f t="shared" si="179"/>
        <v>0</v>
      </c>
    </row>
    <row r="11179" spans="2:8" ht="12.5" x14ac:dyDescent="0.25">
      <c r="B11179" s="25"/>
      <c r="C11179" s="33"/>
      <c r="D11179" s="1"/>
      <c r="E11179" s="1"/>
      <c r="F11179" s="34"/>
      <c r="G11179" s="2"/>
      <c r="H11179" s="44">
        <f t="shared" si="179"/>
        <v>0</v>
      </c>
    </row>
    <row r="11180" spans="2:8" ht="12.5" x14ac:dyDescent="0.25">
      <c r="B11180" s="25"/>
      <c r="C11180" s="33"/>
      <c r="D11180" s="1"/>
      <c r="E11180" s="1"/>
      <c r="F11180" s="34"/>
      <c r="G11180" s="2"/>
      <c r="H11180" s="44">
        <f t="shared" si="179"/>
        <v>0</v>
      </c>
    </row>
    <row r="11181" spans="2:8" ht="12.5" x14ac:dyDescent="0.25">
      <c r="B11181" s="25"/>
      <c r="C11181" s="33"/>
      <c r="D11181" s="1"/>
      <c r="E11181" s="1"/>
      <c r="F11181" s="34"/>
      <c r="G11181" s="2"/>
      <c r="H11181" s="44">
        <f t="shared" si="179"/>
        <v>0</v>
      </c>
    </row>
    <row r="11182" spans="2:8" ht="12.5" x14ac:dyDescent="0.25">
      <c r="B11182" s="25"/>
      <c r="C11182" s="33"/>
      <c r="D11182" s="1"/>
      <c r="E11182" s="1"/>
      <c r="F11182" s="34"/>
      <c r="G11182" s="2"/>
      <c r="H11182" s="44">
        <f t="shared" si="179"/>
        <v>0</v>
      </c>
    </row>
    <row r="11183" spans="2:8" ht="12.5" x14ac:dyDescent="0.25">
      <c r="B11183" s="25"/>
      <c r="C11183" s="33"/>
      <c r="D11183" s="1"/>
      <c r="E11183" s="1"/>
      <c r="F11183" s="34"/>
      <c r="G11183" s="2"/>
      <c r="H11183" s="44">
        <f t="shared" si="179"/>
        <v>0</v>
      </c>
    </row>
    <row r="11184" spans="2:8" ht="12.5" x14ac:dyDescent="0.25">
      <c r="B11184" s="25"/>
      <c r="C11184" s="33"/>
      <c r="D11184" s="1"/>
      <c r="E11184" s="1"/>
      <c r="F11184" s="34"/>
      <c r="G11184" s="2"/>
      <c r="H11184" s="44">
        <f t="shared" si="179"/>
        <v>0</v>
      </c>
    </row>
    <row r="11185" spans="2:8" ht="12.5" x14ac:dyDescent="0.25">
      <c r="B11185" s="25"/>
      <c r="C11185" s="33"/>
      <c r="D11185" s="1"/>
      <c r="E11185" s="1"/>
      <c r="F11185" s="34"/>
      <c r="G11185" s="2"/>
      <c r="H11185" s="44">
        <f t="shared" si="179"/>
        <v>0</v>
      </c>
    </row>
    <row r="11186" spans="2:8" ht="12.5" x14ac:dyDescent="0.25">
      <c r="B11186" s="25"/>
      <c r="C11186" s="33"/>
      <c r="D11186" s="1"/>
      <c r="E11186" s="1"/>
      <c r="F11186" s="34"/>
      <c r="G11186" s="2"/>
      <c r="H11186" s="44">
        <f t="shared" si="179"/>
        <v>0</v>
      </c>
    </row>
    <row r="11187" spans="2:8" ht="12.5" x14ac:dyDescent="0.25">
      <c r="B11187" s="25"/>
      <c r="C11187" s="33"/>
      <c r="D11187" s="1"/>
      <c r="E11187" s="1"/>
      <c r="F11187" s="34"/>
      <c r="G11187" s="2"/>
      <c r="H11187" s="44">
        <f t="shared" si="179"/>
        <v>0</v>
      </c>
    </row>
    <row r="11188" spans="2:8" ht="12.5" x14ac:dyDescent="0.25">
      <c r="B11188" s="25"/>
      <c r="C11188" s="33"/>
      <c r="D11188" s="1"/>
      <c r="E11188" s="1"/>
      <c r="F11188" s="34"/>
      <c r="G11188" s="2"/>
      <c r="H11188" s="44">
        <f t="shared" si="179"/>
        <v>0</v>
      </c>
    </row>
    <row r="11189" spans="2:8" ht="12.5" x14ac:dyDescent="0.25">
      <c r="B11189" s="25"/>
      <c r="C11189" s="33"/>
      <c r="D11189" s="1"/>
      <c r="E11189" s="1"/>
      <c r="F11189" s="34"/>
      <c r="G11189" s="2"/>
      <c r="H11189" s="44">
        <f t="shared" si="179"/>
        <v>0</v>
      </c>
    </row>
    <row r="11190" spans="2:8" ht="12.5" x14ac:dyDescent="0.25">
      <c r="B11190" s="25"/>
      <c r="C11190" s="33"/>
      <c r="D11190" s="1"/>
      <c r="E11190" s="1"/>
      <c r="F11190" s="34"/>
      <c r="G11190" s="2"/>
      <c r="H11190" s="44">
        <f t="shared" si="179"/>
        <v>0</v>
      </c>
    </row>
    <row r="11191" spans="2:8" ht="12.5" x14ac:dyDescent="0.25">
      <c r="B11191" s="25"/>
      <c r="C11191" s="33"/>
      <c r="D11191" s="1"/>
      <c r="E11191" s="1"/>
      <c r="F11191" s="34"/>
      <c r="G11191" s="2"/>
      <c r="H11191" s="44">
        <f t="shared" si="179"/>
        <v>0</v>
      </c>
    </row>
    <row r="11192" spans="2:8" ht="12.5" x14ac:dyDescent="0.25">
      <c r="B11192" s="25"/>
      <c r="C11192" s="33"/>
      <c r="D11192" s="1"/>
      <c r="E11192" s="1"/>
      <c r="F11192" s="34"/>
      <c r="G11192" s="2"/>
      <c r="H11192" s="44">
        <f t="shared" si="179"/>
        <v>0</v>
      </c>
    </row>
    <row r="11193" spans="2:8" ht="12.5" x14ac:dyDescent="0.25">
      <c r="B11193" s="25"/>
      <c r="C11193" s="33"/>
      <c r="D11193" s="1"/>
      <c r="E11193" s="1"/>
      <c r="F11193" s="34"/>
      <c r="G11193" s="2"/>
      <c r="H11193" s="44">
        <f t="shared" si="179"/>
        <v>0</v>
      </c>
    </row>
    <row r="11194" spans="2:8" ht="12.5" x14ac:dyDescent="0.25">
      <c r="B11194" s="25"/>
      <c r="C11194" s="33"/>
      <c r="D11194" s="1"/>
      <c r="E11194" s="1"/>
      <c r="F11194" s="34"/>
      <c r="G11194" s="2"/>
      <c r="H11194" s="44">
        <f t="shared" si="179"/>
        <v>0</v>
      </c>
    </row>
    <row r="11195" spans="2:8" ht="12.5" x14ac:dyDescent="0.25">
      <c r="B11195" s="25"/>
      <c r="C11195" s="33"/>
      <c r="D11195" s="1"/>
      <c r="E11195" s="1"/>
      <c r="F11195" s="34"/>
      <c r="G11195" s="2"/>
      <c r="H11195" s="44">
        <f t="shared" si="179"/>
        <v>0</v>
      </c>
    </row>
    <row r="11196" spans="2:8" ht="12.5" x14ac:dyDescent="0.25">
      <c r="B11196" s="25"/>
      <c r="C11196" s="33"/>
      <c r="D11196" s="1"/>
      <c r="E11196" s="1"/>
      <c r="F11196" s="34"/>
      <c r="G11196" s="2"/>
      <c r="H11196" s="44">
        <f t="shared" si="179"/>
        <v>0</v>
      </c>
    </row>
    <row r="11197" spans="2:8" ht="12.5" x14ac:dyDescent="0.25">
      <c r="B11197" s="25"/>
      <c r="C11197" s="33"/>
      <c r="D11197" s="1"/>
      <c r="E11197" s="1"/>
      <c r="F11197" s="34"/>
      <c r="G11197" s="2"/>
      <c r="H11197" s="44">
        <f t="shared" si="179"/>
        <v>0</v>
      </c>
    </row>
    <row r="11198" spans="2:8" ht="12.5" x14ac:dyDescent="0.25">
      <c r="B11198" s="25"/>
      <c r="C11198" s="33"/>
      <c r="D11198" s="1"/>
      <c r="E11198" s="1"/>
      <c r="F11198" s="34"/>
      <c r="G11198" s="2"/>
      <c r="H11198" s="44">
        <f t="shared" si="179"/>
        <v>0</v>
      </c>
    </row>
    <row r="11199" spans="2:8" ht="12.5" x14ac:dyDescent="0.25">
      <c r="B11199" s="25"/>
      <c r="C11199" s="33"/>
      <c r="D11199" s="1"/>
      <c r="E11199" s="1"/>
      <c r="F11199" s="34"/>
      <c r="G11199" s="2"/>
      <c r="H11199" s="44">
        <f t="shared" si="179"/>
        <v>0</v>
      </c>
    </row>
    <row r="11200" spans="2:8" ht="12.5" x14ac:dyDescent="0.25">
      <c r="B11200" s="25"/>
      <c r="C11200" s="33"/>
      <c r="D11200" s="1"/>
      <c r="E11200" s="1"/>
      <c r="F11200" s="34"/>
      <c r="G11200" s="2"/>
      <c r="H11200" s="44">
        <f t="shared" si="179"/>
        <v>0</v>
      </c>
    </row>
    <row r="11201" spans="2:8" ht="12.5" x14ac:dyDescent="0.25">
      <c r="B11201" s="25"/>
      <c r="C11201" s="33"/>
      <c r="D11201" s="1"/>
      <c r="E11201" s="1"/>
      <c r="F11201" s="34"/>
      <c r="G11201" s="2"/>
      <c r="H11201" s="44">
        <f t="shared" si="179"/>
        <v>0</v>
      </c>
    </row>
    <row r="11202" spans="2:8" ht="12.5" x14ac:dyDescent="0.25">
      <c r="B11202" s="25"/>
      <c r="C11202" s="33"/>
      <c r="D11202" s="1"/>
      <c r="E11202" s="1"/>
      <c r="F11202" s="34"/>
      <c r="G11202" s="2"/>
      <c r="H11202" s="44">
        <f t="shared" si="179"/>
        <v>0</v>
      </c>
    </row>
    <row r="11203" spans="2:8" ht="12.5" x14ac:dyDescent="0.25">
      <c r="B11203" s="25"/>
      <c r="C11203" s="33"/>
      <c r="D11203" s="1"/>
      <c r="E11203" s="1"/>
      <c r="F11203" s="34"/>
      <c r="G11203" s="2"/>
      <c r="H11203" s="44">
        <f t="shared" si="179"/>
        <v>0</v>
      </c>
    </row>
    <row r="11204" spans="2:8" ht="12.5" x14ac:dyDescent="0.25">
      <c r="B11204" s="25"/>
      <c r="C11204" s="33"/>
      <c r="D11204" s="1"/>
      <c r="E11204" s="1"/>
      <c r="F11204" s="34"/>
      <c r="G11204" s="2"/>
      <c r="H11204" s="44">
        <f t="shared" si="179"/>
        <v>0</v>
      </c>
    </row>
    <row r="11205" spans="2:8" ht="12.5" x14ac:dyDescent="0.25">
      <c r="B11205" s="25"/>
      <c r="C11205" s="33"/>
      <c r="D11205" s="1"/>
      <c r="E11205" s="1"/>
      <c r="F11205" s="34"/>
      <c r="G11205" s="2"/>
      <c r="H11205" s="44">
        <f t="shared" si="179"/>
        <v>0</v>
      </c>
    </row>
    <row r="11206" spans="2:8" ht="12.5" x14ac:dyDescent="0.25">
      <c r="B11206" s="25"/>
      <c r="C11206" s="33"/>
      <c r="D11206" s="1"/>
      <c r="E11206" s="1"/>
      <c r="F11206" s="34"/>
      <c r="G11206" s="2"/>
      <c r="H11206" s="44">
        <f t="shared" ref="H11206:H11269" si="180">F11206*ROUND(G11206,4)</f>
        <v>0</v>
      </c>
    </row>
    <row r="11207" spans="2:8" ht="12.5" x14ac:dyDescent="0.25">
      <c r="B11207" s="25"/>
      <c r="C11207" s="33"/>
      <c r="D11207" s="1"/>
      <c r="E11207" s="1"/>
      <c r="F11207" s="34"/>
      <c r="G11207" s="2"/>
      <c r="H11207" s="44">
        <f t="shared" si="180"/>
        <v>0</v>
      </c>
    </row>
    <row r="11208" spans="2:8" ht="12.5" x14ac:dyDescent="0.25">
      <c r="B11208" s="25"/>
      <c r="C11208" s="33"/>
      <c r="D11208" s="1"/>
      <c r="E11208" s="1"/>
      <c r="F11208" s="34"/>
      <c r="G11208" s="2"/>
      <c r="H11208" s="44">
        <f t="shared" si="180"/>
        <v>0</v>
      </c>
    </row>
    <row r="11209" spans="2:8" ht="12.5" x14ac:dyDescent="0.25">
      <c r="B11209" s="25"/>
      <c r="C11209" s="33"/>
      <c r="D11209" s="1"/>
      <c r="E11209" s="1"/>
      <c r="F11209" s="34"/>
      <c r="G11209" s="2"/>
      <c r="H11209" s="44">
        <f t="shared" si="180"/>
        <v>0</v>
      </c>
    </row>
    <row r="11210" spans="2:8" ht="12.5" x14ac:dyDescent="0.25">
      <c r="B11210" s="25"/>
      <c r="C11210" s="33"/>
      <c r="D11210" s="1"/>
      <c r="E11210" s="1"/>
      <c r="F11210" s="34"/>
      <c r="G11210" s="2"/>
      <c r="H11210" s="44">
        <f t="shared" si="180"/>
        <v>0</v>
      </c>
    </row>
    <row r="11211" spans="2:8" ht="12.5" x14ac:dyDescent="0.25">
      <c r="B11211" s="25"/>
      <c r="C11211" s="33"/>
      <c r="D11211" s="1"/>
      <c r="E11211" s="1"/>
      <c r="F11211" s="34"/>
      <c r="G11211" s="2"/>
      <c r="H11211" s="44">
        <f t="shared" si="180"/>
        <v>0</v>
      </c>
    </row>
    <row r="11212" spans="2:8" ht="12.5" x14ac:dyDescent="0.25">
      <c r="B11212" s="25"/>
      <c r="C11212" s="33"/>
      <c r="D11212" s="1"/>
      <c r="E11212" s="1"/>
      <c r="F11212" s="34"/>
      <c r="G11212" s="2"/>
      <c r="H11212" s="44">
        <f t="shared" si="180"/>
        <v>0</v>
      </c>
    </row>
    <row r="11213" spans="2:8" ht="12.5" x14ac:dyDescent="0.25">
      <c r="B11213" s="25"/>
      <c r="C11213" s="33"/>
      <c r="D11213" s="1"/>
      <c r="E11213" s="1"/>
      <c r="F11213" s="34"/>
      <c r="G11213" s="2"/>
      <c r="H11213" s="44">
        <f t="shared" si="180"/>
        <v>0</v>
      </c>
    </row>
    <row r="11214" spans="2:8" ht="12.5" x14ac:dyDescent="0.25">
      <c r="B11214" s="25"/>
      <c r="C11214" s="33"/>
      <c r="D11214" s="1"/>
      <c r="E11214" s="1"/>
      <c r="F11214" s="34"/>
      <c r="G11214" s="2"/>
      <c r="H11214" s="44">
        <f t="shared" si="180"/>
        <v>0</v>
      </c>
    </row>
    <row r="11215" spans="2:8" ht="12.5" x14ac:dyDescent="0.25">
      <c r="B11215" s="25"/>
      <c r="C11215" s="33"/>
      <c r="D11215" s="1"/>
      <c r="E11215" s="1"/>
      <c r="F11215" s="34"/>
      <c r="G11215" s="2"/>
      <c r="H11215" s="44">
        <f t="shared" si="180"/>
        <v>0</v>
      </c>
    </row>
    <row r="11216" spans="2:8" ht="12.5" x14ac:dyDescent="0.25">
      <c r="B11216" s="25"/>
      <c r="C11216" s="33"/>
      <c r="D11216" s="1"/>
      <c r="E11216" s="1"/>
      <c r="F11216" s="34"/>
      <c r="G11216" s="2"/>
      <c r="H11216" s="44">
        <f t="shared" si="180"/>
        <v>0</v>
      </c>
    </row>
    <row r="11217" spans="2:8" ht="12.5" x14ac:dyDescent="0.25">
      <c r="B11217" s="25"/>
      <c r="C11217" s="33"/>
      <c r="D11217" s="1"/>
      <c r="E11217" s="1"/>
      <c r="F11217" s="34"/>
      <c r="G11217" s="2"/>
      <c r="H11217" s="44">
        <f t="shared" si="180"/>
        <v>0</v>
      </c>
    </row>
    <row r="11218" spans="2:8" ht="12.5" x14ac:dyDescent="0.25">
      <c r="B11218" s="25"/>
      <c r="C11218" s="33"/>
      <c r="D11218" s="1"/>
      <c r="E11218" s="1"/>
      <c r="F11218" s="34"/>
      <c r="G11218" s="2"/>
      <c r="H11218" s="44">
        <f t="shared" si="180"/>
        <v>0</v>
      </c>
    </row>
    <row r="11219" spans="2:8" ht="12.5" x14ac:dyDescent="0.25">
      <c r="B11219" s="25"/>
      <c r="C11219" s="33"/>
      <c r="D11219" s="1"/>
      <c r="E11219" s="1"/>
      <c r="F11219" s="34"/>
      <c r="G11219" s="2"/>
      <c r="H11219" s="44">
        <f t="shared" si="180"/>
        <v>0</v>
      </c>
    </row>
    <row r="11220" spans="2:8" ht="12.5" x14ac:dyDescent="0.25">
      <c r="B11220" s="25"/>
      <c r="C11220" s="33"/>
      <c r="D11220" s="1"/>
      <c r="E11220" s="1"/>
      <c r="F11220" s="34"/>
      <c r="G11220" s="2"/>
      <c r="H11220" s="44">
        <f t="shared" si="180"/>
        <v>0</v>
      </c>
    </row>
    <row r="11221" spans="2:8" ht="12.5" x14ac:dyDescent="0.25">
      <c r="B11221" s="25"/>
      <c r="C11221" s="33"/>
      <c r="D11221" s="1"/>
      <c r="E11221" s="1"/>
      <c r="F11221" s="34"/>
      <c r="G11221" s="2"/>
      <c r="H11221" s="44">
        <f t="shared" si="180"/>
        <v>0</v>
      </c>
    </row>
    <row r="11222" spans="2:8" ht="12.5" x14ac:dyDescent="0.25">
      <c r="B11222" s="25"/>
      <c r="C11222" s="33"/>
      <c r="D11222" s="1"/>
      <c r="E11222" s="1"/>
      <c r="F11222" s="34"/>
      <c r="G11222" s="2"/>
      <c r="H11222" s="44">
        <f t="shared" si="180"/>
        <v>0</v>
      </c>
    </row>
    <row r="11223" spans="2:8" ht="12.5" x14ac:dyDescent="0.25">
      <c r="B11223" s="25"/>
      <c r="C11223" s="33"/>
      <c r="D11223" s="1"/>
      <c r="E11223" s="1"/>
      <c r="F11223" s="34"/>
      <c r="G11223" s="2"/>
      <c r="H11223" s="44">
        <f t="shared" si="180"/>
        <v>0</v>
      </c>
    </row>
    <row r="11224" spans="2:8" ht="12.5" x14ac:dyDescent="0.25">
      <c r="B11224" s="25"/>
      <c r="C11224" s="33"/>
      <c r="D11224" s="1"/>
      <c r="E11224" s="1"/>
      <c r="F11224" s="34"/>
      <c r="G11224" s="2"/>
      <c r="H11224" s="44">
        <f t="shared" si="180"/>
        <v>0</v>
      </c>
    </row>
    <row r="11225" spans="2:8" ht="12.5" x14ac:dyDescent="0.25">
      <c r="B11225" s="25"/>
      <c r="C11225" s="33"/>
      <c r="D11225" s="1"/>
      <c r="E11225" s="1"/>
      <c r="F11225" s="34"/>
      <c r="G11225" s="2"/>
      <c r="H11225" s="44">
        <f t="shared" si="180"/>
        <v>0</v>
      </c>
    </row>
    <row r="11226" spans="2:8" ht="12.5" x14ac:dyDescent="0.25">
      <c r="B11226" s="25"/>
      <c r="C11226" s="33"/>
      <c r="D11226" s="1"/>
      <c r="E11226" s="1"/>
      <c r="F11226" s="34"/>
      <c r="G11226" s="2"/>
      <c r="H11226" s="44">
        <f t="shared" si="180"/>
        <v>0</v>
      </c>
    </row>
    <row r="11227" spans="2:8" ht="12.5" x14ac:dyDescent="0.25">
      <c r="B11227" s="25"/>
      <c r="C11227" s="33"/>
      <c r="D11227" s="1"/>
      <c r="E11227" s="1"/>
      <c r="F11227" s="34"/>
      <c r="G11227" s="2"/>
      <c r="H11227" s="44">
        <f t="shared" si="180"/>
        <v>0</v>
      </c>
    </row>
    <row r="11228" spans="2:8" ht="12.5" x14ac:dyDescent="0.25">
      <c r="B11228" s="25"/>
      <c r="C11228" s="33"/>
      <c r="D11228" s="1"/>
      <c r="E11228" s="1"/>
      <c r="F11228" s="34"/>
      <c r="G11228" s="2"/>
      <c r="H11228" s="44">
        <f t="shared" si="180"/>
        <v>0</v>
      </c>
    </row>
    <row r="11229" spans="2:8" ht="12.5" x14ac:dyDescent="0.25">
      <c r="B11229" s="25"/>
      <c r="C11229" s="33"/>
      <c r="D11229" s="1"/>
      <c r="E11229" s="1"/>
      <c r="F11229" s="34"/>
      <c r="G11229" s="2"/>
      <c r="H11229" s="44">
        <f t="shared" si="180"/>
        <v>0</v>
      </c>
    </row>
    <row r="11230" spans="2:8" ht="12.5" x14ac:dyDescent="0.25">
      <c r="B11230" s="25"/>
      <c r="C11230" s="33"/>
      <c r="D11230" s="1"/>
      <c r="E11230" s="1"/>
      <c r="F11230" s="34"/>
      <c r="G11230" s="2"/>
      <c r="H11230" s="44">
        <f t="shared" si="180"/>
        <v>0</v>
      </c>
    </row>
    <row r="11231" spans="2:8" ht="12.5" x14ac:dyDescent="0.25">
      <c r="B11231" s="25"/>
      <c r="C11231" s="33"/>
      <c r="D11231" s="1"/>
      <c r="E11231" s="1"/>
      <c r="F11231" s="34"/>
      <c r="G11231" s="2"/>
      <c r="H11231" s="44">
        <f t="shared" si="180"/>
        <v>0</v>
      </c>
    </row>
    <row r="11232" spans="2:8" ht="12.5" x14ac:dyDescent="0.25">
      <c r="B11232" s="25"/>
      <c r="C11232" s="33"/>
      <c r="D11232" s="1"/>
      <c r="E11232" s="1"/>
      <c r="F11232" s="34"/>
      <c r="G11232" s="2"/>
      <c r="H11232" s="44">
        <f t="shared" si="180"/>
        <v>0</v>
      </c>
    </row>
    <row r="11233" spans="2:8" ht="12.5" x14ac:dyDescent="0.25">
      <c r="B11233" s="25"/>
      <c r="C11233" s="33"/>
      <c r="D11233" s="1"/>
      <c r="E11233" s="1"/>
      <c r="F11233" s="34"/>
      <c r="G11233" s="2"/>
      <c r="H11233" s="44">
        <f t="shared" si="180"/>
        <v>0</v>
      </c>
    </row>
    <row r="11234" spans="2:8" ht="12.5" x14ac:dyDescent="0.25">
      <c r="B11234" s="25"/>
      <c r="C11234" s="33"/>
      <c r="D11234" s="1"/>
      <c r="E11234" s="1"/>
      <c r="F11234" s="34"/>
      <c r="G11234" s="2"/>
      <c r="H11234" s="44">
        <f t="shared" si="180"/>
        <v>0</v>
      </c>
    </row>
    <row r="11235" spans="2:8" ht="12.5" x14ac:dyDescent="0.25">
      <c r="B11235" s="25"/>
      <c r="C11235" s="33"/>
      <c r="D11235" s="1"/>
      <c r="E11235" s="1"/>
      <c r="F11235" s="34"/>
      <c r="G11235" s="2"/>
      <c r="H11235" s="44">
        <f t="shared" si="180"/>
        <v>0</v>
      </c>
    </row>
    <row r="11236" spans="2:8" ht="12.5" x14ac:dyDescent="0.25">
      <c r="B11236" s="25"/>
      <c r="C11236" s="33"/>
      <c r="D11236" s="1"/>
      <c r="E11236" s="1"/>
      <c r="F11236" s="34"/>
      <c r="G11236" s="2"/>
      <c r="H11236" s="44">
        <f t="shared" si="180"/>
        <v>0</v>
      </c>
    </row>
    <row r="11237" spans="2:8" ht="12.5" x14ac:dyDescent="0.25">
      <c r="B11237" s="25"/>
      <c r="C11237" s="33"/>
      <c r="D11237" s="1"/>
      <c r="E11237" s="1"/>
      <c r="F11237" s="34"/>
      <c r="G11237" s="2"/>
      <c r="H11237" s="44">
        <f t="shared" si="180"/>
        <v>0</v>
      </c>
    </row>
    <row r="11238" spans="2:8" ht="12.5" x14ac:dyDescent="0.25">
      <c r="B11238" s="25"/>
      <c r="C11238" s="33"/>
      <c r="D11238" s="1"/>
      <c r="E11238" s="1"/>
      <c r="F11238" s="34"/>
      <c r="G11238" s="2"/>
      <c r="H11238" s="44">
        <f t="shared" si="180"/>
        <v>0</v>
      </c>
    </row>
    <row r="11239" spans="2:8" ht="12.5" x14ac:dyDescent="0.25">
      <c r="B11239" s="25"/>
      <c r="C11239" s="33"/>
      <c r="D11239" s="1"/>
      <c r="E11239" s="1"/>
      <c r="F11239" s="34"/>
      <c r="G11239" s="2"/>
      <c r="H11239" s="44">
        <f t="shared" si="180"/>
        <v>0</v>
      </c>
    </row>
    <row r="11240" spans="2:8" ht="12.5" x14ac:dyDescent="0.25">
      <c r="B11240" s="25"/>
      <c r="C11240" s="33"/>
      <c r="D11240" s="1"/>
      <c r="E11240" s="1"/>
      <c r="F11240" s="34"/>
      <c r="G11240" s="2"/>
      <c r="H11240" s="44">
        <f t="shared" si="180"/>
        <v>0</v>
      </c>
    </row>
    <row r="11241" spans="2:8" ht="12.5" x14ac:dyDescent="0.25">
      <c r="B11241" s="25"/>
      <c r="C11241" s="33"/>
      <c r="D11241" s="1"/>
      <c r="E11241" s="1"/>
      <c r="F11241" s="34"/>
      <c r="G11241" s="2"/>
      <c r="H11241" s="44">
        <f t="shared" si="180"/>
        <v>0</v>
      </c>
    </row>
    <row r="11242" spans="2:8" ht="12.5" x14ac:dyDescent="0.25">
      <c r="B11242" s="25"/>
      <c r="C11242" s="33"/>
      <c r="D11242" s="1"/>
      <c r="E11242" s="1"/>
      <c r="F11242" s="34"/>
      <c r="G11242" s="2"/>
      <c r="H11242" s="44">
        <f t="shared" si="180"/>
        <v>0</v>
      </c>
    </row>
    <row r="11243" spans="2:8" ht="12.5" x14ac:dyDescent="0.25">
      <c r="B11243" s="25"/>
      <c r="C11243" s="33"/>
      <c r="D11243" s="1"/>
      <c r="E11243" s="1"/>
      <c r="F11243" s="34"/>
      <c r="G11243" s="2"/>
      <c r="H11243" s="44">
        <f t="shared" si="180"/>
        <v>0</v>
      </c>
    </row>
    <row r="11244" spans="2:8" ht="12.5" x14ac:dyDescent="0.25">
      <c r="B11244" s="25"/>
      <c r="C11244" s="33"/>
      <c r="D11244" s="1"/>
      <c r="E11244" s="1"/>
      <c r="F11244" s="34"/>
      <c r="G11244" s="2"/>
      <c r="H11244" s="44">
        <f t="shared" si="180"/>
        <v>0</v>
      </c>
    </row>
    <row r="11245" spans="2:8" ht="12.5" x14ac:dyDescent="0.25">
      <c r="B11245" s="25"/>
      <c r="C11245" s="33"/>
      <c r="D11245" s="1"/>
      <c r="E11245" s="1"/>
      <c r="F11245" s="34"/>
      <c r="G11245" s="2"/>
      <c r="H11245" s="44">
        <f t="shared" si="180"/>
        <v>0</v>
      </c>
    </row>
    <row r="11246" spans="2:8" ht="12.5" x14ac:dyDescent="0.25">
      <c r="B11246" s="25"/>
      <c r="C11246" s="33"/>
      <c r="D11246" s="1"/>
      <c r="E11246" s="1"/>
      <c r="F11246" s="34"/>
      <c r="G11246" s="2"/>
      <c r="H11246" s="44">
        <f t="shared" si="180"/>
        <v>0</v>
      </c>
    </row>
    <row r="11247" spans="2:8" ht="12.5" x14ac:dyDescent="0.25">
      <c r="B11247" s="25"/>
      <c r="C11247" s="33"/>
      <c r="D11247" s="1"/>
      <c r="E11247" s="1"/>
      <c r="F11247" s="34"/>
      <c r="G11247" s="2"/>
      <c r="H11247" s="44">
        <f t="shared" si="180"/>
        <v>0</v>
      </c>
    </row>
    <row r="11248" spans="2:8" ht="12.5" x14ac:dyDescent="0.25">
      <c r="B11248" s="25"/>
      <c r="C11248" s="33"/>
      <c r="D11248" s="1"/>
      <c r="E11248" s="1"/>
      <c r="F11248" s="34"/>
      <c r="G11248" s="2"/>
      <c r="H11248" s="44">
        <f t="shared" si="180"/>
        <v>0</v>
      </c>
    </row>
    <row r="11249" spans="2:8" ht="12.5" x14ac:dyDescent="0.25">
      <c r="B11249" s="25"/>
      <c r="C11249" s="33"/>
      <c r="D11249" s="1"/>
      <c r="E11249" s="1"/>
      <c r="F11249" s="34"/>
      <c r="G11249" s="2"/>
      <c r="H11249" s="44">
        <f t="shared" si="180"/>
        <v>0</v>
      </c>
    </row>
    <row r="11250" spans="2:8" ht="12.5" x14ac:dyDescent="0.25">
      <c r="B11250" s="25"/>
      <c r="C11250" s="33"/>
      <c r="D11250" s="1"/>
      <c r="E11250" s="1"/>
      <c r="F11250" s="34"/>
      <c r="G11250" s="2"/>
      <c r="H11250" s="44">
        <f t="shared" si="180"/>
        <v>0</v>
      </c>
    </row>
    <row r="11251" spans="2:8" ht="12.5" x14ac:dyDescent="0.25">
      <c r="B11251" s="25"/>
      <c r="C11251" s="33"/>
      <c r="D11251" s="1"/>
      <c r="E11251" s="1"/>
      <c r="F11251" s="34"/>
      <c r="G11251" s="2"/>
      <c r="H11251" s="44">
        <f t="shared" si="180"/>
        <v>0</v>
      </c>
    </row>
    <row r="11252" spans="2:8" ht="12.5" x14ac:dyDescent="0.25">
      <c r="B11252" s="25"/>
      <c r="C11252" s="33"/>
      <c r="D11252" s="1"/>
      <c r="E11252" s="1"/>
      <c r="F11252" s="34"/>
      <c r="G11252" s="2"/>
      <c r="H11252" s="44">
        <f t="shared" si="180"/>
        <v>0</v>
      </c>
    </row>
    <row r="11253" spans="2:8" ht="12.5" x14ac:dyDescent="0.25">
      <c r="B11253" s="25"/>
      <c r="C11253" s="33"/>
      <c r="D11253" s="1"/>
      <c r="E11253" s="1"/>
      <c r="F11253" s="34"/>
      <c r="G11253" s="2"/>
      <c r="H11253" s="44">
        <f t="shared" si="180"/>
        <v>0</v>
      </c>
    </row>
    <row r="11254" spans="2:8" ht="12.5" x14ac:dyDescent="0.25">
      <c r="B11254" s="25"/>
      <c r="C11254" s="33"/>
      <c r="D11254" s="1"/>
      <c r="E11254" s="1"/>
      <c r="F11254" s="34"/>
      <c r="G11254" s="2"/>
      <c r="H11254" s="44">
        <f t="shared" si="180"/>
        <v>0</v>
      </c>
    </row>
    <row r="11255" spans="2:8" ht="12.5" x14ac:dyDescent="0.25">
      <c r="B11255" s="25"/>
      <c r="C11255" s="33"/>
      <c r="D11255" s="1"/>
      <c r="E11255" s="1"/>
      <c r="F11255" s="34"/>
      <c r="G11255" s="2"/>
      <c r="H11255" s="44">
        <f t="shared" si="180"/>
        <v>0</v>
      </c>
    </row>
    <row r="11256" spans="2:8" ht="12.5" x14ac:dyDescent="0.25">
      <c r="B11256" s="25"/>
      <c r="C11256" s="33"/>
      <c r="D11256" s="1"/>
      <c r="E11256" s="1"/>
      <c r="F11256" s="34"/>
      <c r="G11256" s="2"/>
      <c r="H11256" s="44">
        <f t="shared" si="180"/>
        <v>0</v>
      </c>
    </row>
    <row r="11257" spans="2:8" ht="12.5" x14ac:dyDescent="0.25">
      <c r="B11257" s="25"/>
      <c r="C11257" s="33"/>
      <c r="D11257" s="1"/>
      <c r="E11257" s="1"/>
      <c r="F11257" s="34"/>
      <c r="G11257" s="2"/>
      <c r="H11257" s="44">
        <f t="shared" si="180"/>
        <v>0</v>
      </c>
    </row>
    <row r="11258" spans="2:8" ht="12.5" x14ac:dyDescent="0.25">
      <c r="B11258" s="25"/>
      <c r="C11258" s="33"/>
      <c r="D11258" s="1"/>
      <c r="E11258" s="1"/>
      <c r="F11258" s="34"/>
      <c r="G11258" s="2"/>
      <c r="H11258" s="44">
        <f t="shared" si="180"/>
        <v>0</v>
      </c>
    </row>
    <row r="11259" spans="2:8" ht="12.5" x14ac:dyDescent="0.25">
      <c r="B11259" s="25"/>
      <c r="C11259" s="33"/>
      <c r="D11259" s="1"/>
      <c r="E11259" s="1"/>
      <c r="F11259" s="34"/>
      <c r="G11259" s="2"/>
      <c r="H11259" s="44">
        <f t="shared" si="180"/>
        <v>0</v>
      </c>
    </row>
    <row r="11260" spans="2:8" ht="12.5" x14ac:dyDescent="0.25">
      <c r="B11260" s="25"/>
      <c r="C11260" s="33"/>
      <c r="D11260" s="1"/>
      <c r="E11260" s="1"/>
      <c r="F11260" s="34"/>
      <c r="G11260" s="2"/>
      <c r="H11260" s="44">
        <f t="shared" si="180"/>
        <v>0</v>
      </c>
    </row>
    <row r="11261" spans="2:8" ht="12.5" x14ac:dyDescent="0.25">
      <c r="B11261" s="25"/>
      <c r="C11261" s="33"/>
      <c r="D11261" s="1"/>
      <c r="E11261" s="1"/>
      <c r="F11261" s="34"/>
      <c r="G11261" s="2"/>
      <c r="H11261" s="44">
        <f t="shared" si="180"/>
        <v>0</v>
      </c>
    </row>
    <row r="11262" spans="2:8" ht="12.5" x14ac:dyDescent="0.25">
      <c r="B11262" s="25"/>
      <c r="C11262" s="33"/>
      <c r="D11262" s="1"/>
      <c r="E11262" s="1"/>
      <c r="F11262" s="34"/>
      <c r="G11262" s="2"/>
      <c r="H11262" s="44">
        <f t="shared" si="180"/>
        <v>0</v>
      </c>
    </row>
    <row r="11263" spans="2:8" ht="12.5" x14ac:dyDescent="0.25">
      <c r="B11263" s="25"/>
      <c r="C11263" s="33"/>
      <c r="D11263" s="1"/>
      <c r="E11263" s="1"/>
      <c r="F11263" s="34"/>
      <c r="G11263" s="2"/>
      <c r="H11263" s="44">
        <f t="shared" si="180"/>
        <v>0</v>
      </c>
    </row>
    <row r="11264" spans="2:8" ht="12.5" x14ac:dyDescent="0.25">
      <c r="B11264" s="25"/>
      <c r="C11264" s="33"/>
      <c r="D11264" s="1"/>
      <c r="E11264" s="1"/>
      <c r="F11264" s="34"/>
      <c r="G11264" s="2"/>
      <c r="H11264" s="44">
        <f t="shared" si="180"/>
        <v>0</v>
      </c>
    </row>
    <row r="11265" spans="2:8" ht="12.5" x14ac:dyDescent="0.25">
      <c r="B11265" s="25"/>
      <c r="C11265" s="33"/>
      <c r="D11265" s="1"/>
      <c r="E11265" s="1"/>
      <c r="F11265" s="34"/>
      <c r="G11265" s="2"/>
      <c r="H11265" s="44">
        <f t="shared" si="180"/>
        <v>0</v>
      </c>
    </row>
    <row r="11266" spans="2:8" ht="12.5" x14ac:dyDescent="0.25">
      <c r="B11266" s="25"/>
      <c r="C11266" s="33"/>
      <c r="D11266" s="1"/>
      <c r="E11266" s="1"/>
      <c r="F11266" s="34"/>
      <c r="G11266" s="2"/>
      <c r="H11266" s="44">
        <f t="shared" si="180"/>
        <v>0</v>
      </c>
    </row>
    <row r="11267" spans="2:8" ht="12.5" x14ac:dyDescent="0.25">
      <c r="B11267" s="25"/>
      <c r="C11267" s="33"/>
      <c r="D11267" s="1"/>
      <c r="E11267" s="1"/>
      <c r="F11267" s="34"/>
      <c r="G11267" s="2"/>
      <c r="H11267" s="44">
        <f t="shared" si="180"/>
        <v>0</v>
      </c>
    </row>
    <row r="11268" spans="2:8" ht="12.5" x14ac:dyDescent="0.25">
      <c r="B11268" s="25"/>
      <c r="C11268" s="33"/>
      <c r="D11268" s="1"/>
      <c r="E11268" s="1"/>
      <c r="F11268" s="34"/>
      <c r="G11268" s="2"/>
      <c r="H11268" s="44">
        <f t="shared" si="180"/>
        <v>0</v>
      </c>
    </row>
    <row r="11269" spans="2:8" ht="12.5" x14ac:dyDescent="0.25">
      <c r="B11269" s="25"/>
      <c r="C11269" s="33"/>
      <c r="D11269" s="1"/>
      <c r="E11269" s="1"/>
      <c r="F11269" s="34"/>
      <c r="G11269" s="2"/>
      <c r="H11269" s="44">
        <f t="shared" si="180"/>
        <v>0</v>
      </c>
    </row>
    <row r="11270" spans="2:8" ht="12.5" x14ac:dyDescent="0.25">
      <c r="B11270" s="25"/>
      <c r="C11270" s="33"/>
      <c r="D11270" s="1"/>
      <c r="E11270" s="1"/>
      <c r="F11270" s="34"/>
      <c r="G11270" s="2"/>
      <c r="H11270" s="44">
        <f t="shared" ref="H11270:H11333" si="181">F11270*ROUND(G11270,4)</f>
        <v>0</v>
      </c>
    </row>
    <row r="11271" spans="2:8" ht="12.5" x14ac:dyDescent="0.25">
      <c r="B11271" s="25"/>
      <c r="C11271" s="33"/>
      <c r="D11271" s="1"/>
      <c r="E11271" s="1"/>
      <c r="F11271" s="34"/>
      <c r="G11271" s="2"/>
      <c r="H11271" s="44">
        <f t="shared" si="181"/>
        <v>0</v>
      </c>
    </row>
    <row r="11272" spans="2:8" ht="12.5" x14ac:dyDescent="0.25">
      <c r="B11272" s="25"/>
      <c r="C11272" s="33"/>
      <c r="D11272" s="1"/>
      <c r="E11272" s="1"/>
      <c r="F11272" s="34"/>
      <c r="G11272" s="2"/>
      <c r="H11272" s="44">
        <f t="shared" si="181"/>
        <v>0</v>
      </c>
    </row>
    <row r="11273" spans="2:8" ht="12.5" x14ac:dyDescent="0.25">
      <c r="B11273" s="25"/>
      <c r="C11273" s="33"/>
      <c r="D11273" s="1"/>
      <c r="E11273" s="1"/>
      <c r="F11273" s="34"/>
      <c r="G11273" s="2"/>
      <c r="H11273" s="44">
        <f t="shared" si="181"/>
        <v>0</v>
      </c>
    </row>
    <row r="11274" spans="2:8" ht="12.5" x14ac:dyDescent="0.25">
      <c r="B11274" s="25"/>
      <c r="C11274" s="33"/>
      <c r="D11274" s="1"/>
      <c r="E11274" s="1"/>
      <c r="F11274" s="34"/>
      <c r="G11274" s="2"/>
      <c r="H11274" s="44">
        <f t="shared" si="181"/>
        <v>0</v>
      </c>
    </row>
    <row r="11275" spans="2:8" ht="12.5" x14ac:dyDescent="0.25">
      <c r="B11275" s="25"/>
      <c r="C11275" s="33"/>
      <c r="D11275" s="1"/>
      <c r="E11275" s="1"/>
      <c r="F11275" s="34"/>
      <c r="G11275" s="2"/>
      <c r="H11275" s="44">
        <f t="shared" si="181"/>
        <v>0</v>
      </c>
    </row>
    <row r="11276" spans="2:8" ht="12.5" x14ac:dyDescent="0.25">
      <c r="B11276" s="25"/>
      <c r="C11276" s="33"/>
      <c r="D11276" s="1"/>
      <c r="E11276" s="1"/>
      <c r="F11276" s="34"/>
      <c r="G11276" s="2"/>
      <c r="H11276" s="44">
        <f t="shared" si="181"/>
        <v>0</v>
      </c>
    </row>
    <row r="11277" spans="2:8" ht="12.5" x14ac:dyDescent="0.25">
      <c r="B11277" s="25"/>
      <c r="C11277" s="33"/>
      <c r="D11277" s="1"/>
      <c r="E11277" s="1"/>
      <c r="F11277" s="34"/>
      <c r="G11277" s="2"/>
      <c r="H11277" s="44">
        <f t="shared" si="181"/>
        <v>0</v>
      </c>
    </row>
    <row r="11278" spans="2:8" ht="12.5" x14ac:dyDescent="0.25">
      <c r="B11278" s="25"/>
      <c r="C11278" s="33"/>
      <c r="D11278" s="1"/>
      <c r="E11278" s="1"/>
      <c r="F11278" s="34"/>
      <c r="G11278" s="2"/>
      <c r="H11278" s="44">
        <f t="shared" si="181"/>
        <v>0</v>
      </c>
    </row>
    <row r="11279" spans="2:8" ht="12.5" x14ac:dyDescent="0.25">
      <c r="B11279" s="25"/>
      <c r="C11279" s="33"/>
      <c r="D11279" s="1"/>
      <c r="E11279" s="1"/>
      <c r="F11279" s="34"/>
      <c r="G11279" s="2"/>
      <c r="H11279" s="44">
        <f t="shared" si="181"/>
        <v>0</v>
      </c>
    </row>
    <row r="11280" spans="2:8" ht="12.5" x14ac:dyDescent="0.25">
      <c r="B11280" s="25"/>
      <c r="C11280" s="33"/>
      <c r="D11280" s="1"/>
      <c r="E11280" s="1"/>
      <c r="F11280" s="34"/>
      <c r="G11280" s="2"/>
      <c r="H11280" s="44">
        <f t="shared" si="181"/>
        <v>0</v>
      </c>
    </row>
    <row r="11281" spans="2:8" ht="12.5" x14ac:dyDescent="0.25">
      <c r="B11281" s="25"/>
      <c r="C11281" s="33"/>
      <c r="D11281" s="1"/>
      <c r="E11281" s="1"/>
      <c r="F11281" s="34"/>
      <c r="G11281" s="2"/>
      <c r="H11281" s="44">
        <f t="shared" si="181"/>
        <v>0</v>
      </c>
    </row>
    <row r="11282" spans="2:8" ht="12.5" x14ac:dyDescent="0.25">
      <c r="B11282" s="25"/>
      <c r="C11282" s="33"/>
      <c r="D11282" s="1"/>
      <c r="E11282" s="1"/>
      <c r="F11282" s="34"/>
      <c r="G11282" s="2"/>
      <c r="H11282" s="44">
        <f t="shared" si="181"/>
        <v>0</v>
      </c>
    </row>
    <row r="11283" spans="2:8" ht="12.5" x14ac:dyDescent="0.25">
      <c r="B11283" s="25"/>
      <c r="C11283" s="33"/>
      <c r="D11283" s="1"/>
      <c r="E11283" s="1"/>
      <c r="F11283" s="34"/>
      <c r="G11283" s="2"/>
      <c r="H11283" s="44">
        <f t="shared" si="181"/>
        <v>0</v>
      </c>
    </row>
    <row r="11284" spans="2:8" ht="12.5" x14ac:dyDescent="0.25">
      <c r="B11284" s="25"/>
      <c r="C11284" s="33"/>
      <c r="D11284" s="1"/>
      <c r="E11284" s="1"/>
      <c r="F11284" s="34"/>
      <c r="G11284" s="2"/>
      <c r="H11284" s="44">
        <f t="shared" si="181"/>
        <v>0</v>
      </c>
    </row>
    <row r="11285" spans="2:8" ht="12.5" x14ac:dyDescent="0.25">
      <c r="B11285" s="25"/>
      <c r="C11285" s="33"/>
      <c r="D11285" s="1"/>
      <c r="E11285" s="1"/>
      <c r="F11285" s="34"/>
      <c r="G11285" s="2"/>
      <c r="H11285" s="44">
        <f t="shared" si="181"/>
        <v>0</v>
      </c>
    </row>
    <row r="11286" spans="2:8" ht="12.5" x14ac:dyDescent="0.25">
      <c r="B11286" s="25"/>
      <c r="C11286" s="33"/>
      <c r="D11286" s="1"/>
      <c r="E11286" s="1"/>
      <c r="F11286" s="34"/>
      <c r="G11286" s="2"/>
      <c r="H11286" s="44">
        <f t="shared" si="181"/>
        <v>0</v>
      </c>
    </row>
    <row r="11287" spans="2:8" ht="12.5" x14ac:dyDescent="0.25">
      <c r="B11287" s="25"/>
      <c r="C11287" s="33"/>
      <c r="D11287" s="1"/>
      <c r="E11287" s="1"/>
      <c r="F11287" s="34"/>
      <c r="G11287" s="2"/>
      <c r="H11287" s="44">
        <f t="shared" si="181"/>
        <v>0</v>
      </c>
    </row>
    <row r="11288" spans="2:8" ht="12.5" x14ac:dyDescent="0.25">
      <c r="B11288" s="25"/>
      <c r="C11288" s="33"/>
      <c r="D11288" s="1"/>
      <c r="E11288" s="1"/>
      <c r="F11288" s="34"/>
      <c r="G11288" s="2"/>
      <c r="H11288" s="44">
        <f t="shared" si="181"/>
        <v>0</v>
      </c>
    </row>
    <row r="11289" spans="2:8" ht="12.5" x14ac:dyDescent="0.25">
      <c r="B11289" s="25"/>
      <c r="C11289" s="33"/>
      <c r="D11289" s="1"/>
      <c r="E11289" s="1"/>
      <c r="F11289" s="34"/>
      <c r="G11289" s="2"/>
      <c r="H11289" s="44">
        <f t="shared" si="181"/>
        <v>0</v>
      </c>
    </row>
    <row r="11290" spans="2:8" ht="12.5" x14ac:dyDescent="0.25">
      <c r="B11290" s="25"/>
      <c r="C11290" s="33"/>
      <c r="D11290" s="1"/>
      <c r="E11290" s="1"/>
      <c r="F11290" s="34"/>
      <c r="G11290" s="2"/>
      <c r="H11290" s="44">
        <f t="shared" si="181"/>
        <v>0</v>
      </c>
    </row>
    <row r="11291" spans="2:8" ht="12.5" x14ac:dyDescent="0.25">
      <c r="B11291" s="25"/>
      <c r="C11291" s="33"/>
      <c r="D11291" s="1"/>
      <c r="E11291" s="1"/>
      <c r="F11291" s="34"/>
      <c r="G11291" s="2"/>
      <c r="H11291" s="44">
        <f t="shared" si="181"/>
        <v>0</v>
      </c>
    </row>
    <row r="11292" spans="2:8" ht="12.5" x14ac:dyDescent="0.25">
      <c r="B11292" s="25"/>
      <c r="C11292" s="33"/>
      <c r="D11292" s="1"/>
      <c r="E11292" s="1"/>
      <c r="F11292" s="34"/>
      <c r="G11292" s="2"/>
      <c r="H11292" s="44">
        <f t="shared" si="181"/>
        <v>0</v>
      </c>
    </row>
    <row r="11293" spans="2:8" ht="12.5" x14ac:dyDescent="0.25">
      <c r="B11293" s="25"/>
      <c r="C11293" s="33"/>
      <c r="D11293" s="1"/>
      <c r="E11293" s="1"/>
      <c r="F11293" s="34"/>
      <c r="G11293" s="2"/>
      <c r="H11293" s="44">
        <f t="shared" si="181"/>
        <v>0</v>
      </c>
    </row>
    <row r="11294" spans="2:8" ht="12.5" x14ac:dyDescent="0.25">
      <c r="B11294" s="25"/>
      <c r="C11294" s="33"/>
      <c r="D11294" s="1"/>
      <c r="E11294" s="1"/>
      <c r="F11294" s="34"/>
      <c r="G11294" s="2"/>
      <c r="H11294" s="44">
        <f t="shared" si="181"/>
        <v>0</v>
      </c>
    </row>
    <row r="11295" spans="2:8" ht="12.5" x14ac:dyDescent="0.25">
      <c r="B11295" s="25"/>
      <c r="C11295" s="33"/>
      <c r="D11295" s="1"/>
      <c r="E11295" s="1"/>
      <c r="F11295" s="34"/>
      <c r="G11295" s="2"/>
      <c r="H11295" s="44">
        <f t="shared" si="181"/>
        <v>0</v>
      </c>
    </row>
    <row r="11296" spans="2:8" ht="12.5" x14ac:dyDescent="0.25">
      <c r="B11296" s="25"/>
      <c r="C11296" s="33"/>
      <c r="D11296" s="1"/>
      <c r="E11296" s="1"/>
      <c r="F11296" s="34"/>
      <c r="G11296" s="2"/>
      <c r="H11296" s="44">
        <f t="shared" si="181"/>
        <v>0</v>
      </c>
    </row>
    <row r="11297" spans="2:8" ht="12.5" x14ac:dyDescent="0.25">
      <c r="B11297" s="25"/>
      <c r="C11297" s="33"/>
      <c r="D11297" s="1"/>
      <c r="E11297" s="1"/>
      <c r="F11297" s="34"/>
      <c r="G11297" s="2"/>
      <c r="H11297" s="44">
        <f t="shared" si="181"/>
        <v>0</v>
      </c>
    </row>
    <row r="11298" spans="2:8" ht="12.5" x14ac:dyDescent="0.25">
      <c r="B11298" s="25"/>
      <c r="C11298" s="33"/>
      <c r="D11298" s="1"/>
      <c r="E11298" s="1"/>
      <c r="F11298" s="34"/>
      <c r="G11298" s="2"/>
      <c r="H11298" s="44">
        <f t="shared" si="181"/>
        <v>0</v>
      </c>
    </row>
    <row r="11299" spans="2:8" ht="12.5" x14ac:dyDescent="0.25">
      <c r="B11299" s="25"/>
      <c r="C11299" s="33"/>
      <c r="D11299" s="1"/>
      <c r="E11299" s="1"/>
      <c r="F11299" s="34"/>
      <c r="G11299" s="2"/>
      <c r="H11299" s="44">
        <f t="shared" si="181"/>
        <v>0</v>
      </c>
    </row>
    <row r="11300" spans="2:8" ht="12.5" x14ac:dyDescent="0.25">
      <c r="B11300" s="25"/>
      <c r="C11300" s="33"/>
      <c r="D11300" s="1"/>
      <c r="E11300" s="1"/>
      <c r="F11300" s="34"/>
      <c r="G11300" s="2"/>
      <c r="H11300" s="44">
        <f t="shared" si="181"/>
        <v>0</v>
      </c>
    </row>
    <row r="11301" spans="2:8" ht="12.5" x14ac:dyDescent="0.25">
      <c r="B11301" s="25"/>
      <c r="C11301" s="33"/>
      <c r="D11301" s="1"/>
      <c r="E11301" s="1"/>
      <c r="F11301" s="34"/>
      <c r="G11301" s="2"/>
      <c r="H11301" s="44">
        <f t="shared" si="181"/>
        <v>0</v>
      </c>
    </row>
    <row r="11302" spans="2:8" ht="12.5" x14ac:dyDescent="0.25">
      <c r="B11302" s="25"/>
      <c r="C11302" s="33"/>
      <c r="D11302" s="1"/>
      <c r="E11302" s="1"/>
      <c r="F11302" s="34"/>
      <c r="G11302" s="2"/>
      <c r="H11302" s="44">
        <f t="shared" si="181"/>
        <v>0</v>
      </c>
    </row>
    <row r="11303" spans="2:8" ht="12.5" x14ac:dyDescent="0.25">
      <c r="B11303" s="25"/>
      <c r="C11303" s="33"/>
      <c r="D11303" s="1"/>
      <c r="E11303" s="1"/>
      <c r="F11303" s="34"/>
      <c r="G11303" s="2"/>
      <c r="H11303" s="44">
        <f t="shared" si="181"/>
        <v>0</v>
      </c>
    </row>
    <row r="11304" spans="2:8" ht="12.5" x14ac:dyDescent="0.25">
      <c r="B11304" s="25"/>
      <c r="C11304" s="33"/>
      <c r="D11304" s="1"/>
      <c r="E11304" s="1"/>
      <c r="F11304" s="34"/>
      <c r="G11304" s="2"/>
      <c r="H11304" s="44">
        <f t="shared" si="181"/>
        <v>0</v>
      </c>
    </row>
    <row r="11305" spans="2:8" ht="12.5" x14ac:dyDescent="0.25">
      <c r="B11305" s="25"/>
      <c r="C11305" s="33"/>
      <c r="D11305" s="1"/>
      <c r="E11305" s="1"/>
      <c r="F11305" s="34"/>
      <c r="G11305" s="2"/>
      <c r="H11305" s="44">
        <f t="shared" si="181"/>
        <v>0</v>
      </c>
    </row>
    <row r="11306" spans="2:8" ht="12.5" x14ac:dyDescent="0.25">
      <c r="B11306" s="25"/>
      <c r="C11306" s="33"/>
      <c r="D11306" s="1"/>
      <c r="E11306" s="1"/>
      <c r="F11306" s="34"/>
      <c r="G11306" s="2"/>
      <c r="H11306" s="44">
        <f t="shared" si="181"/>
        <v>0</v>
      </c>
    </row>
    <row r="11307" spans="2:8" ht="12.5" x14ac:dyDescent="0.25">
      <c r="B11307" s="25"/>
      <c r="C11307" s="33"/>
      <c r="D11307" s="1"/>
      <c r="E11307" s="1"/>
      <c r="F11307" s="34"/>
      <c r="G11307" s="2"/>
      <c r="H11307" s="44">
        <f t="shared" si="181"/>
        <v>0</v>
      </c>
    </row>
    <row r="11308" spans="2:8" ht="12.5" x14ac:dyDescent="0.25">
      <c r="B11308" s="25"/>
      <c r="C11308" s="33"/>
      <c r="D11308" s="1"/>
      <c r="E11308" s="1"/>
      <c r="F11308" s="34"/>
      <c r="G11308" s="2"/>
      <c r="H11308" s="44">
        <f t="shared" si="181"/>
        <v>0</v>
      </c>
    </row>
    <row r="11309" spans="2:8" ht="12.5" x14ac:dyDescent="0.25">
      <c r="B11309" s="25"/>
      <c r="C11309" s="33"/>
      <c r="D11309" s="1"/>
      <c r="E11309" s="1"/>
      <c r="F11309" s="34"/>
      <c r="G11309" s="2"/>
      <c r="H11309" s="44">
        <f t="shared" si="181"/>
        <v>0</v>
      </c>
    </row>
    <row r="11310" spans="2:8" ht="12.5" x14ac:dyDescent="0.25">
      <c r="B11310" s="25"/>
      <c r="C11310" s="33"/>
      <c r="D11310" s="1"/>
      <c r="E11310" s="1"/>
      <c r="F11310" s="34"/>
      <c r="G11310" s="2"/>
      <c r="H11310" s="44">
        <f t="shared" si="181"/>
        <v>0</v>
      </c>
    </row>
    <row r="11311" spans="2:8" ht="12.5" x14ac:dyDescent="0.25">
      <c r="B11311" s="25"/>
      <c r="C11311" s="33"/>
      <c r="D11311" s="1"/>
      <c r="E11311" s="1"/>
      <c r="F11311" s="34"/>
      <c r="G11311" s="2"/>
      <c r="H11311" s="44">
        <f t="shared" si="181"/>
        <v>0</v>
      </c>
    </row>
    <row r="11312" spans="2:8" ht="12.5" x14ac:dyDescent="0.25">
      <c r="B11312" s="25"/>
      <c r="C11312" s="33"/>
      <c r="D11312" s="1"/>
      <c r="E11312" s="1"/>
      <c r="F11312" s="34"/>
      <c r="G11312" s="2"/>
      <c r="H11312" s="44">
        <f t="shared" si="181"/>
        <v>0</v>
      </c>
    </row>
    <row r="11313" spans="2:8" ht="12.5" x14ac:dyDescent="0.25">
      <c r="B11313" s="25"/>
      <c r="C11313" s="33"/>
      <c r="D11313" s="1"/>
      <c r="E11313" s="1"/>
      <c r="F11313" s="34"/>
      <c r="G11313" s="2"/>
      <c r="H11313" s="44">
        <f t="shared" si="181"/>
        <v>0</v>
      </c>
    </row>
    <row r="11314" spans="2:8" ht="12.5" x14ac:dyDescent="0.25">
      <c r="B11314" s="25"/>
      <c r="C11314" s="33"/>
      <c r="D11314" s="1"/>
      <c r="E11314" s="1"/>
      <c r="F11314" s="34"/>
      <c r="G11314" s="2"/>
      <c r="H11314" s="44">
        <f t="shared" si="181"/>
        <v>0</v>
      </c>
    </row>
    <row r="11315" spans="2:8" ht="12.5" x14ac:dyDescent="0.25">
      <c r="B11315" s="25"/>
      <c r="C11315" s="33"/>
      <c r="D11315" s="1"/>
      <c r="E11315" s="1"/>
      <c r="F11315" s="34"/>
      <c r="G11315" s="2"/>
      <c r="H11315" s="44">
        <f t="shared" si="181"/>
        <v>0</v>
      </c>
    </row>
    <row r="11316" spans="2:8" ht="12.5" x14ac:dyDescent="0.25">
      <c r="B11316" s="25"/>
      <c r="C11316" s="33"/>
      <c r="D11316" s="1"/>
      <c r="E11316" s="1"/>
      <c r="F11316" s="34"/>
      <c r="G11316" s="2"/>
      <c r="H11316" s="44">
        <f t="shared" si="181"/>
        <v>0</v>
      </c>
    </row>
    <row r="11317" spans="2:8" ht="12.5" x14ac:dyDescent="0.25">
      <c r="B11317" s="25"/>
      <c r="C11317" s="33"/>
      <c r="D11317" s="1"/>
      <c r="E11317" s="1"/>
      <c r="F11317" s="34"/>
      <c r="G11317" s="2"/>
      <c r="H11317" s="44">
        <f t="shared" si="181"/>
        <v>0</v>
      </c>
    </row>
    <row r="11318" spans="2:8" ht="12.5" x14ac:dyDescent="0.25">
      <c r="B11318" s="25"/>
      <c r="C11318" s="33"/>
      <c r="D11318" s="1"/>
      <c r="E11318" s="1"/>
      <c r="F11318" s="34"/>
      <c r="G11318" s="2"/>
      <c r="H11318" s="44">
        <f t="shared" si="181"/>
        <v>0</v>
      </c>
    </row>
    <row r="11319" spans="2:8" ht="12.5" x14ac:dyDescent="0.25">
      <c r="B11319" s="25"/>
      <c r="C11319" s="33"/>
      <c r="D11319" s="1"/>
      <c r="E11319" s="1"/>
      <c r="F11319" s="34"/>
      <c r="G11319" s="2"/>
      <c r="H11319" s="44">
        <f t="shared" si="181"/>
        <v>0</v>
      </c>
    </row>
    <row r="11320" spans="2:8" ht="12.5" x14ac:dyDescent="0.25">
      <c r="B11320" s="25"/>
      <c r="C11320" s="33"/>
      <c r="D11320" s="1"/>
      <c r="E11320" s="1"/>
      <c r="F11320" s="34"/>
      <c r="G11320" s="2"/>
      <c r="H11320" s="44">
        <f t="shared" si="181"/>
        <v>0</v>
      </c>
    </row>
    <row r="11321" spans="2:8" ht="12.5" x14ac:dyDescent="0.25">
      <c r="B11321" s="25"/>
      <c r="C11321" s="33"/>
      <c r="D11321" s="1"/>
      <c r="E11321" s="1"/>
      <c r="F11321" s="34"/>
      <c r="G11321" s="2"/>
      <c r="H11321" s="44">
        <f t="shared" si="181"/>
        <v>0</v>
      </c>
    </row>
    <row r="11322" spans="2:8" ht="12.5" x14ac:dyDescent="0.25">
      <c r="B11322" s="25"/>
      <c r="C11322" s="33"/>
      <c r="D11322" s="1"/>
      <c r="E11322" s="1"/>
      <c r="F11322" s="34"/>
      <c r="G11322" s="2"/>
      <c r="H11322" s="44">
        <f t="shared" si="181"/>
        <v>0</v>
      </c>
    </row>
    <row r="11323" spans="2:8" ht="12.5" x14ac:dyDescent="0.25">
      <c r="B11323" s="25"/>
      <c r="C11323" s="33"/>
      <c r="D11323" s="1"/>
      <c r="E11323" s="1"/>
      <c r="F11323" s="34"/>
      <c r="G11323" s="2"/>
      <c r="H11323" s="44">
        <f t="shared" si="181"/>
        <v>0</v>
      </c>
    </row>
    <row r="11324" spans="2:8" ht="12.5" x14ac:dyDescent="0.25">
      <c r="B11324" s="25"/>
      <c r="C11324" s="33"/>
      <c r="D11324" s="1"/>
      <c r="E11324" s="1"/>
      <c r="F11324" s="34"/>
      <c r="G11324" s="2"/>
      <c r="H11324" s="44">
        <f t="shared" si="181"/>
        <v>0</v>
      </c>
    </row>
    <row r="11325" spans="2:8" ht="12.5" x14ac:dyDescent="0.25">
      <c r="B11325" s="25"/>
      <c r="C11325" s="33"/>
      <c r="D11325" s="1"/>
      <c r="E11325" s="1"/>
      <c r="F11325" s="34"/>
      <c r="G11325" s="2"/>
      <c r="H11325" s="44">
        <f t="shared" si="181"/>
        <v>0</v>
      </c>
    </row>
    <row r="11326" spans="2:8" ht="12.5" x14ac:dyDescent="0.25">
      <c r="B11326" s="25"/>
      <c r="C11326" s="33"/>
      <c r="D11326" s="1"/>
      <c r="E11326" s="1"/>
      <c r="F11326" s="34"/>
      <c r="G11326" s="2"/>
      <c r="H11326" s="44">
        <f t="shared" si="181"/>
        <v>0</v>
      </c>
    </row>
    <row r="11327" spans="2:8" ht="12.5" x14ac:dyDescent="0.25">
      <c r="B11327" s="25"/>
      <c r="C11327" s="33"/>
      <c r="D11327" s="1"/>
      <c r="E11327" s="1"/>
      <c r="F11327" s="34"/>
      <c r="G11327" s="2"/>
      <c r="H11327" s="44">
        <f t="shared" si="181"/>
        <v>0</v>
      </c>
    </row>
    <row r="11328" spans="2:8" ht="12.5" x14ac:dyDescent="0.25">
      <c r="B11328" s="25"/>
      <c r="C11328" s="33"/>
      <c r="D11328" s="1"/>
      <c r="E11328" s="1"/>
      <c r="F11328" s="34"/>
      <c r="G11328" s="2"/>
      <c r="H11328" s="44">
        <f t="shared" si="181"/>
        <v>0</v>
      </c>
    </row>
    <row r="11329" spans="2:8" ht="12.5" x14ac:dyDescent="0.25">
      <c r="B11329" s="25"/>
      <c r="C11329" s="33"/>
      <c r="D11329" s="1"/>
      <c r="E11329" s="1"/>
      <c r="F11329" s="34"/>
      <c r="G11329" s="2"/>
      <c r="H11329" s="44">
        <f t="shared" si="181"/>
        <v>0</v>
      </c>
    </row>
    <row r="11330" spans="2:8" ht="12.5" x14ac:dyDescent="0.25">
      <c r="B11330" s="25"/>
      <c r="C11330" s="33"/>
      <c r="D11330" s="1"/>
      <c r="E11330" s="1"/>
      <c r="F11330" s="34"/>
      <c r="G11330" s="2"/>
      <c r="H11330" s="44">
        <f t="shared" si="181"/>
        <v>0</v>
      </c>
    </row>
    <row r="11331" spans="2:8" ht="12.5" x14ac:dyDescent="0.25">
      <c r="B11331" s="25"/>
      <c r="C11331" s="33"/>
      <c r="D11331" s="1"/>
      <c r="E11331" s="1"/>
      <c r="F11331" s="34"/>
      <c r="G11331" s="2"/>
      <c r="H11331" s="44">
        <f t="shared" si="181"/>
        <v>0</v>
      </c>
    </row>
    <row r="11332" spans="2:8" ht="12.5" x14ac:dyDescent="0.25">
      <c r="B11332" s="25"/>
      <c r="C11332" s="33"/>
      <c r="D11332" s="1"/>
      <c r="E11332" s="1"/>
      <c r="F11332" s="34"/>
      <c r="G11332" s="2"/>
      <c r="H11332" s="44">
        <f t="shared" si="181"/>
        <v>0</v>
      </c>
    </row>
    <row r="11333" spans="2:8" ht="12.5" x14ac:dyDescent="0.25">
      <c r="B11333" s="25"/>
      <c r="C11333" s="33"/>
      <c r="D11333" s="1"/>
      <c r="E11333" s="1"/>
      <c r="F11333" s="34"/>
      <c r="G11333" s="2"/>
      <c r="H11333" s="44">
        <f t="shared" si="181"/>
        <v>0</v>
      </c>
    </row>
    <row r="11334" spans="2:8" ht="12.5" x14ac:dyDescent="0.25">
      <c r="B11334" s="25"/>
      <c r="C11334" s="33"/>
      <c r="D11334" s="1"/>
      <c r="E11334" s="1"/>
      <c r="F11334" s="34"/>
      <c r="G11334" s="2"/>
      <c r="H11334" s="44">
        <f t="shared" ref="H11334:H11397" si="182">F11334*ROUND(G11334,4)</f>
        <v>0</v>
      </c>
    </row>
    <row r="11335" spans="2:8" ht="12.5" x14ac:dyDescent="0.25">
      <c r="B11335" s="25"/>
      <c r="C11335" s="33"/>
      <c r="D11335" s="1"/>
      <c r="E11335" s="1"/>
      <c r="F11335" s="34"/>
      <c r="G11335" s="2"/>
      <c r="H11335" s="44">
        <f t="shared" si="182"/>
        <v>0</v>
      </c>
    </row>
    <row r="11336" spans="2:8" ht="12.5" x14ac:dyDescent="0.25">
      <c r="B11336" s="25"/>
      <c r="C11336" s="33"/>
      <c r="D11336" s="1"/>
      <c r="E11336" s="1"/>
      <c r="F11336" s="34"/>
      <c r="G11336" s="2"/>
      <c r="H11336" s="44">
        <f t="shared" si="182"/>
        <v>0</v>
      </c>
    </row>
    <row r="11337" spans="2:8" ht="12.5" x14ac:dyDescent="0.25">
      <c r="B11337" s="25"/>
      <c r="C11337" s="33"/>
      <c r="D11337" s="1"/>
      <c r="E11337" s="1"/>
      <c r="F11337" s="34"/>
      <c r="G11337" s="2"/>
      <c r="H11337" s="44">
        <f t="shared" si="182"/>
        <v>0</v>
      </c>
    </row>
    <row r="11338" spans="2:8" ht="12.5" x14ac:dyDescent="0.25">
      <c r="B11338" s="25"/>
      <c r="C11338" s="33"/>
      <c r="D11338" s="1"/>
      <c r="E11338" s="1"/>
      <c r="F11338" s="34"/>
      <c r="G11338" s="2"/>
      <c r="H11338" s="44">
        <f t="shared" si="182"/>
        <v>0</v>
      </c>
    </row>
    <row r="11339" spans="2:8" ht="12.5" x14ac:dyDescent="0.25">
      <c r="B11339" s="25"/>
      <c r="C11339" s="33"/>
      <c r="D11339" s="1"/>
      <c r="E11339" s="1"/>
      <c r="F11339" s="34"/>
      <c r="G11339" s="2"/>
      <c r="H11339" s="44">
        <f t="shared" si="182"/>
        <v>0</v>
      </c>
    </row>
    <row r="11340" spans="2:8" ht="12.5" x14ac:dyDescent="0.25">
      <c r="B11340" s="25"/>
      <c r="C11340" s="33"/>
      <c r="D11340" s="1"/>
      <c r="E11340" s="1"/>
      <c r="F11340" s="34"/>
      <c r="G11340" s="2"/>
      <c r="H11340" s="44">
        <f t="shared" si="182"/>
        <v>0</v>
      </c>
    </row>
    <row r="11341" spans="2:8" ht="12.5" x14ac:dyDescent="0.25">
      <c r="B11341" s="25"/>
      <c r="C11341" s="33"/>
      <c r="D11341" s="1"/>
      <c r="E11341" s="1"/>
      <c r="F11341" s="34"/>
      <c r="G11341" s="2"/>
      <c r="H11341" s="44">
        <f t="shared" si="182"/>
        <v>0</v>
      </c>
    </row>
    <row r="11342" spans="2:8" ht="12.5" x14ac:dyDescent="0.25">
      <c r="B11342" s="25"/>
      <c r="C11342" s="33"/>
      <c r="D11342" s="1"/>
      <c r="E11342" s="1"/>
      <c r="F11342" s="34"/>
      <c r="G11342" s="2"/>
      <c r="H11342" s="44">
        <f t="shared" si="182"/>
        <v>0</v>
      </c>
    </row>
    <row r="11343" spans="2:8" ht="12.5" x14ac:dyDescent="0.25">
      <c r="B11343" s="25"/>
      <c r="C11343" s="33"/>
      <c r="D11343" s="1"/>
      <c r="E11343" s="1"/>
      <c r="F11343" s="34"/>
      <c r="G11343" s="2"/>
      <c r="H11343" s="44">
        <f t="shared" si="182"/>
        <v>0</v>
      </c>
    </row>
    <row r="11344" spans="2:8" ht="12.5" x14ac:dyDescent="0.25">
      <c r="B11344" s="25"/>
      <c r="C11344" s="33"/>
      <c r="D11344" s="1"/>
      <c r="E11344" s="1"/>
      <c r="F11344" s="34"/>
      <c r="G11344" s="2"/>
      <c r="H11344" s="44">
        <f t="shared" si="182"/>
        <v>0</v>
      </c>
    </row>
    <row r="11345" spans="2:8" ht="12.5" x14ac:dyDescent="0.25">
      <c r="B11345" s="25"/>
      <c r="C11345" s="33"/>
      <c r="D11345" s="1"/>
      <c r="E11345" s="1"/>
      <c r="F11345" s="34"/>
      <c r="G11345" s="2"/>
      <c r="H11345" s="44">
        <f t="shared" si="182"/>
        <v>0</v>
      </c>
    </row>
    <row r="11346" spans="2:8" ht="12.5" x14ac:dyDescent="0.25">
      <c r="B11346" s="25"/>
      <c r="C11346" s="33"/>
      <c r="D11346" s="1"/>
      <c r="E11346" s="1"/>
      <c r="F11346" s="34"/>
      <c r="G11346" s="2"/>
      <c r="H11346" s="44">
        <f t="shared" si="182"/>
        <v>0</v>
      </c>
    </row>
    <row r="11347" spans="2:8" ht="12.5" x14ac:dyDescent="0.25">
      <c r="B11347" s="25"/>
      <c r="C11347" s="33"/>
      <c r="D11347" s="1"/>
      <c r="E11347" s="1"/>
      <c r="F11347" s="34"/>
      <c r="G11347" s="2"/>
      <c r="H11347" s="44">
        <f t="shared" si="182"/>
        <v>0</v>
      </c>
    </row>
    <row r="11348" spans="2:8" ht="12.5" x14ac:dyDescent="0.25">
      <c r="B11348" s="25"/>
      <c r="C11348" s="33"/>
      <c r="D11348" s="1"/>
      <c r="E11348" s="1"/>
      <c r="F11348" s="34"/>
      <c r="G11348" s="2"/>
      <c r="H11348" s="44">
        <f t="shared" si="182"/>
        <v>0</v>
      </c>
    </row>
    <row r="11349" spans="2:8" ht="12.5" x14ac:dyDescent="0.25">
      <c r="B11349" s="25"/>
      <c r="C11349" s="33"/>
      <c r="D11349" s="1"/>
      <c r="E11349" s="1"/>
      <c r="F11349" s="34"/>
      <c r="G11349" s="2"/>
      <c r="H11349" s="44">
        <f t="shared" si="182"/>
        <v>0</v>
      </c>
    </row>
    <row r="11350" spans="2:8" ht="12.5" x14ac:dyDescent="0.25">
      <c r="B11350" s="25"/>
      <c r="C11350" s="33"/>
      <c r="D11350" s="1"/>
      <c r="E11350" s="1"/>
      <c r="F11350" s="34"/>
      <c r="G11350" s="2"/>
      <c r="H11350" s="44">
        <f t="shared" si="182"/>
        <v>0</v>
      </c>
    </row>
    <row r="11351" spans="2:8" ht="12.5" x14ac:dyDescent="0.25">
      <c r="B11351" s="25"/>
      <c r="C11351" s="33"/>
      <c r="D11351" s="1"/>
      <c r="E11351" s="1"/>
      <c r="F11351" s="34"/>
      <c r="G11351" s="2"/>
      <c r="H11351" s="44">
        <f t="shared" si="182"/>
        <v>0</v>
      </c>
    </row>
    <row r="11352" spans="2:8" ht="12.5" x14ac:dyDescent="0.25">
      <c r="B11352" s="25"/>
      <c r="C11352" s="33"/>
      <c r="D11352" s="1"/>
      <c r="E11352" s="1"/>
      <c r="F11352" s="34"/>
      <c r="G11352" s="2"/>
      <c r="H11352" s="44">
        <f t="shared" si="182"/>
        <v>0</v>
      </c>
    </row>
    <row r="11353" spans="2:8" ht="12.5" x14ac:dyDescent="0.25">
      <c r="B11353" s="25"/>
      <c r="C11353" s="33"/>
      <c r="D11353" s="1"/>
      <c r="E11353" s="1"/>
      <c r="F11353" s="34"/>
      <c r="G11353" s="2"/>
      <c r="H11353" s="44">
        <f t="shared" si="182"/>
        <v>0</v>
      </c>
    </row>
    <row r="11354" spans="2:8" ht="12.5" x14ac:dyDescent="0.25">
      <c r="B11354" s="25"/>
      <c r="C11354" s="33"/>
      <c r="D11354" s="1"/>
      <c r="E11354" s="1"/>
      <c r="F11354" s="34"/>
      <c r="G11354" s="2"/>
      <c r="H11354" s="44">
        <f t="shared" si="182"/>
        <v>0</v>
      </c>
    </row>
    <row r="11355" spans="2:8" ht="12.5" x14ac:dyDescent="0.25">
      <c r="B11355" s="25"/>
      <c r="C11355" s="33"/>
      <c r="D11355" s="1"/>
      <c r="E11355" s="1"/>
      <c r="F11355" s="34"/>
      <c r="G11355" s="2"/>
      <c r="H11355" s="44">
        <f t="shared" si="182"/>
        <v>0</v>
      </c>
    </row>
    <row r="11356" spans="2:8" ht="12.5" x14ac:dyDescent="0.25">
      <c r="B11356" s="25"/>
      <c r="C11356" s="33"/>
      <c r="D11356" s="1"/>
      <c r="E11356" s="1"/>
      <c r="F11356" s="34"/>
      <c r="G11356" s="2"/>
      <c r="H11356" s="44">
        <f t="shared" si="182"/>
        <v>0</v>
      </c>
    </row>
    <row r="11357" spans="2:8" ht="12.5" x14ac:dyDescent="0.25">
      <c r="B11357" s="25"/>
      <c r="C11357" s="33"/>
      <c r="D11357" s="1"/>
      <c r="E11357" s="1"/>
      <c r="F11357" s="34"/>
      <c r="G11357" s="2"/>
      <c r="H11357" s="44">
        <f t="shared" si="182"/>
        <v>0</v>
      </c>
    </row>
    <row r="11358" spans="2:8" ht="12.5" x14ac:dyDescent="0.25">
      <c r="B11358" s="25"/>
      <c r="C11358" s="33"/>
      <c r="D11358" s="1"/>
      <c r="E11358" s="1"/>
      <c r="F11358" s="34"/>
      <c r="G11358" s="2"/>
      <c r="H11358" s="44">
        <f t="shared" si="182"/>
        <v>0</v>
      </c>
    </row>
    <row r="11359" spans="2:8" ht="12.5" x14ac:dyDescent="0.25">
      <c r="B11359" s="25"/>
      <c r="C11359" s="33"/>
      <c r="D11359" s="1"/>
      <c r="E11359" s="1"/>
      <c r="F11359" s="34"/>
      <c r="G11359" s="2"/>
      <c r="H11359" s="44">
        <f t="shared" si="182"/>
        <v>0</v>
      </c>
    </row>
    <row r="11360" spans="2:8" ht="12.5" x14ac:dyDescent="0.25">
      <c r="B11360" s="25"/>
      <c r="C11360" s="33"/>
      <c r="D11360" s="1"/>
      <c r="E11360" s="1"/>
      <c r="F11360" s="34"/>
      <c r="G11360" s="2"/>
      <c r="H11360" s="44">
        <f t="shared" si="182"/>
        <v>0</v>
      </c>
    </row>
    <row r="11361" spans="2:8" ht="12.5" x14ac:dyDescent="0.25">
      <c r="B11361" s="25"/>
      <c r="C11361" s="33"/>
      <c r="D11361" s="1"/>
      <c r="E11361" s="1"/>
      <c r="F11361" s="34"/>
      <c r="G11361" s="2"/>
      <c r="H11361" s="44">
        <f t="shared" si="182"/>
        <v>0</v>
      </c>
    </row>
    <row r="11362" spans="2:8" ht="12.5" x14ac:dyDescent="0.25">
      <c r="B11362" s="25"/>
      <c r="C11362" s="33"/>
      <c r="D11362" s="1"/>
      <c r="E11362" s="1"/>
      <c r="F11362" s="34"/>
      <c r="G11362" s="2"/>
      <c r="H11362" s="44">
        <f t="shared" si="182"/>
        <v>0</v>
      </c>
    </row>
    <row r="11363" spans="2:8" ht="12.5" x14ac:dyDescent="0.25">
      <c r="B11363" s="25"/>
      <c r="C11363" s="33"/>
      <c r="D11363" s="1"/>
      <c r="E11363" s="1"/>
      <c r="F11363" s="34"/>
      <c r="G11363" s="2"/>
      <c r="H11363" s="44">
        <f t="shared" si="182"/>
        <v>0</v>
      </c>
    </row>
    <row r="11364" spans="2:8" ht="12.5" x14ac:dyDescent="0.25">
      <c r="B11364" s="25"/>
      <c r="C11364" s="33"/>
      <c r="D11364" s="1"/>
      <c r="E11364" s="1"/>
      <c r="F11364" s="34"/>
      <c r="G11364" s="2"/>
      <c r="H11364" s="44">
        <f t="shared" si="182"/>
        <v>0</v>
      </c>
    </row>
    <row r="11365" spans="2:8" ht="12.5" x14ac:dyDescent="0.25">
      <c r="B11365" s="25"/>
      <c r="C11365" s="33"/>
      <c r="D11365" s="1"/>
      <c r="E11365" s="1"/>
      <c r="F11365" s="34"/>
      <c r="G11365" s="2"/>
      <c r="H11365" s="44">
        <f t="shared" si="182"/>
        <v>0</v>
      </c>
    </row>
    <row r="11366" spans="2:8" ht="12.5" x14ac:dyDescent="0.25">
      <c r="B11366" s="25"/>
      <c r="C11366" s="33"/>
      <c r="D11366" s="1"/>
      <c r="E11366" s="1"/>
      <c r="F11366" s="34"/>
      <c r="G11366" s="2"/>
      <c r="H11366" s="44">
        <f t="shared" si="182"/>
        <v>0</v>
      </c>
    </row>
    <row r="11367" spans="2:8" ht="12.5" x14ac:dyDescent="0.25">
      <c r="B11367" s="25"/>
      <c r="C11367" s="33"/>
      <c r="D11367" s="1"/>
      <c r="E11367" s="1"/>
      <c r="F11367" s="34"/>
      <c r="G11367" s="2"/>
      <c r="H11367" s="44">
        <f t="shared" si="182"/>
        <v>0</v>
      </c>
    </row>
    <row r="11368" spans="2:8" ht="12.5" x14ac:dyDescent="0.25">
      <c r="B11368" s="25"/>
      <c r="C11368" s="33"/>
      <c r="D11368" s="1"/>
      <c r="E11368" s="1"/>
      <c r="F11368" s="34"/>
      <c r="G11368" s="2"/>
      <c r="H11368" s="44">
        <f t="shared" si="182"/>
        <v>0</v>
      </c>
    </row>
    <row r="11369" spans="2:8" ht="12.5" x14ac:dyDescent="0.25">
      <c r="B11369" s="25"/>
      <c r="C11369" s="33"/>
      <c r="D11369" s="1"/>
      <c r="E11369" s="1"/>
      <c r="F11369" s="34"/>
      <c r="G11369" s="2"/>
      <c r="H11369" s="44">
        <f t="shared" si="182"/>
        <v>0</v>
      </c>
    </row>
    <row r="11370" spans="2:8" ht="12.5" x14ac:dyDescent="0.25">
      <c r="B11370" s="25"/>
      <c r="C11370" s="33"/>
      <c r="D11370" s="1"/>
      <c r="E11370" s="1"/>
      <c r="F11370" s="34"/>
      <c r="G11370" s="2"/>
      <c r="H11370" s="44">
        <f t="shared" si="182"/>
        <v>0</v>
      </c>
    </row>
    <row r="11371" spans="2:8" ht="12.5" x14ac:dyDescent="0.25">
      <c r="B11371" s="25"/>
      <c r="C11371" s="33"/>
      <c r="D11371" s="1"/>
      <c r="E11371" s="1"/>
      <c r="F11371" s="34"/>
      <c r="G11371" s="2"/>
      <c r="H11371" s="44">
        <f t="shared" si="182"/>
        <v>0</v>
      </c>
    </row>
    <row r="11372" spans="2:8" ht="12.5" x14ac:dyDescent="0.25">
      <c r="B11372" s="25"/>
      <c r="C11372" s="33"/>
      <c r="D11372" s="1"/>
      <c r="E11372" s="1"/>
      <c r="F11372" s="34"/>
      <c r="G11372" s="2"/>
      <c r="H11372" s="44">
        <f t="shared" si="182"/>
        <v>0</v>
      </c>
    </row>
    <row r="11373" spans="2:8" ht="12.5" x14ac:dyDescent="0.25">
      <c r="B11373" s="25"/>
      <c r="C11373" s="33"/>
      <c r="D11373" s="1"/>
      <c r="E11373" s="1"/>
      <c r="F11373" s="34"/>
      <c r="G11373" s="2"/>
      <c r="H11373" s="44">
        <f t="shared" si="182"/>
        <v>0</v>
      </c>
    </row>
    <row r="11374" spans="2:8" ht="12.5" x14ac:dyDescent="0.25">
      <c r="B11374" s="25"/>
      <c r="C11374" s="33"/>
      <c r="D11374" s="1"/>
      <c r="E11374" s="1"/>
      <c r="F11374" s="34"/>
      <c r="G11374" s="2"/>
      <c r="H11374" s="44">
        <f t="shared" si="182"/>
        <v>0</v>
      </c>
    </row>
    <row r="11375" spans="2:8" ht="12.5" x14ac:dyDescent="0.25">
      <c r="B11375" s="25"/>
      <c r="C11375" s="33"/>
      <c r="D11375" s="1"/>
      <c r="E11375" s="1"/>
      <c r="F11375" s="34"/>
      <c r="G11375" s="2"/>
      <c r="H11375" s="44">
        <f t="shared" si="182"/>
        <v>0</v>
      </c>
    </row>
    <row r="11376" spans="2:8" ht="12.5" x14ac:dyDescent="0.25">
      <c r="B11376" s="25"/>
      <c r="C11376" s="33"/>
      <c r="D11376" s="1"/>
      <c r="E11376" s="1"/>
      <c r="F11376" s="34"/>
      <c r="G11376" s="2"/>
      <c r="H11376" s="44">
        <f t="shared" si="182"/>
        <v>0</v>
      </c>
    </row>
    <row r="11377" spans="2:8" ht="12.5" x14ac:dyDescent="0.25">
      <c r="B11377" s="25"/>
      <c r="C11377" s="33"/>
      <c r="D11377" s="1"/>
      <c r="E11377" s="1"/>
      <c r="F11377" s="34"/>
      <c r="G11377" s="2"/>
      <c r="H11377" s="44">
        <f t="shared" si="182"/>
        <v>0</v>
      </c>
    </row>
    <row r="11378" spans="2:8" ht="12.5" x14ac:dyDescent="0.25">
      <c r="B11378" s="25"/>
      <c r="C11378" s="33"/>
      <c r="D11378" s="1"/>
      <c r="E11378" s="1"/>
      <c r="F11378" s="34"/>
      <c r="G11378" s="2"/>
      <c r="H11378" s="44">
        <f t="shared" si="182"/>
        <v>0</v>
      </c>
    </row>
    <row r="11379" spans="2:8" ht="12.5" x14ac:dyDescent="0.25">
      <c r="B11379" s="25"/>
      <c r="C11379" s="33"/>
      <c r="D11379" s="1"/>
      <c r="E11379" s="1"/>
      <c r="F11379" s="34"/>
      <c r="G11379" s="2"/>
      <c r="H11379" s="44">
        <f t="shared" si="182"/>
        <v>0</v>
      </c>
    </row>
    <row r="11380" spans="2:8" ht="12.5" x14ac:dyDescent="0.25">
      <c r="B11380" s="25"/>
      <c r="C11380" s="33"/>
      <c r="D11380" s="1"/>
      <c r="E11380" s="1"/>
      <c r="F11380" s="34"/>
      <c r="G11380" s="2"/>
      <c r="H11380" s="44">
        <f t="shared" si="182"/>
        <v>0</v>
      </c>
    </row>
    <row r="11381" spans="2:8" ht="12.5" x14ac:dyDescent="0.25">
      <c r="B11381" s="25"/>
      <c r="C11381" s="33"/>
      <c r="D11381" s="1"/>
      <c r="E11381" s="1"/>
      <c r="F11381" s="34"/>
      <c r="G11381" s="2"/>
      <c r="H11381" s="44">
        <f t="shared" si="182"/>
        <v>0</v>
      </c>
    </row>
    <row r="11382" spans="2:8" ht="12.5" x14ac:dyDescent="0.25">
      <c r="B11382" s="25"/>
      <c r="C11382" s="33"/>
      <c r="D11382" s="1"/>
      <c r="E11382" s="1"/>
      <c r="F11382" s="34"/>
      <c r="G11382" s="2"/>
      <c r="H11382" s="44">
        <f t="shared" si="182"/>
        <v>0</v>
      </c>
    </row>
    <row r="11383" spans="2:8" ht="12.5" x14ac:dyDescent="0.25">
      <c r="B11383" s="25"/>
      <c r="C11383" s="33"/>
      <c r="D11383" s="1"/>
      <c r="E11383" s="1"/>
      <c r="F11383" s="34"/>
      <c r="G11383" s="2"/>
      <c r="H11383" s="44">
        <f t="shared" si="182"/>
        <v>0</v>
      </c>
    </row>
    <row r="11384" spans="2:8" ht="12.5" x14ac:dyDescent="0.25">
      <c r="B11384" s="25"/>
      <c r="C11384" s="33"/>
      <c r="D11384" s="1"/>
      <c r="E11384" s="1"/>
      <c r="F11384" s="34"/>
      <c r="G11384" s="2"/>
      <c r="H11384" s="44">
        <f t="shared" si="182"/>
        <v>0</v>
      </c>
    </row>
    <row r="11385" spans="2:8" ht="12.5" x14ac:dyDescent="0.25">
      <c r="B11385" s="25"/>
      <c r="C11385" s="33"/>
      <c r="D11385" s="1"/>
      <c r="E11385" s="1"/>
      <c r="F11385" s="34"/>
      <c r="G11385" s="2"/>
      <c r="H11385" s="44">
        <f t="shared" si="182"/>
        <v>0</v>
      </c>
    </row>
    <row r="11386" spans="2:8" ht="12.5" x14ac:dyDescent="0.25">
      <c r="B11386" s="25"/>
      <c r="C11386" s="33"/>
      <c r="D11386" s="1"/>
      <c r="E11386" s="1"/>
      <c r="F11386" s="34"/>
      <c r="G11386" s="2"/>
      <c r="H11386" s="44">
        <f t="shared" si="182"/>
        <v>0</v>
      </c>
    </row>
    <row r="11387" spans="2:8" ht="12.5" x14ac:dyDescent="0.25">
      <c r="B11387" s="25"/>
      <c r="C11387" s="33"/>
      <c r="D11387" s="1"/>
      <c r="E11387" s="1"/>
      <c r="F11387" s="34"/>
      <c r="G11387" s="2"/>
      <c r="H11387" s="44">
        <f t="shared" si="182"/>
        <v>0</v>
      </c>
    </row>
    <row r="11388" spans="2:8" ht="12.5" x14ac:dyDescent="0.25">
      <c r="B11388" s="25"/>
      <c r="C11388" s="33"/>
      <c r="D11388" s="1"/>
      <c r="E11388" s="1"/>
      <c r="F11388" s="34"/>
      <c r="G11388" s="2"/>
      <c r="H11388" s="44">
        <f t="shared" si="182"/>
        <v>0</v>
      </c>
    </row>
    <row r="11389" spans="2:8" ht="12.5" x14ac:dyDescent="0.25">
      <c r="B11389" s="25"/>
      <c r="C11389" s="33"/>
      <c r="D11389" s="1"/>
      <c r="E11389" s="1"/>
      <c r="F11389" s="34"/>
      <c r="G11389" s="2"/>
      <c r="H11389" s="44">
        <f t="shared" si="182"/>
        <v>0</v>
      </c>
    </row>
    <row r="11390" spans="2:8" ht="12.5" x14ac:dyDescent="0.25">
      <c r="B11390" s="25"/>
      <c r="C11390" s="33"/>
      <c r="D11390" s="1"/>
      <c r="E11390" s="1"/>
      <c r="F11390" s="34"/>
      <c r="G11390" s="2"/>
      <c r="H11390" s="44">
        <f t="shared" si="182"/>
        <v>0</v>
      </c>
    </row>
    <row r="11391" spans="2:8" ht="12.5" x14ac:dyDescent="0.25">
      <c r="B11391" s="25"/>
      <c r="C11391" s="33"/>
      <c r="D11391" s="1"/>
      <c r="E11391" s="1"/>
      <c r="F11391" s="34"/>
      <c r="G11391" s="2"/>
      <c r="H11391" s="44">
        <f t="shared" si="182"/>
        <v>0</v>
      </c>
    </row>
    <row r="11392" spans="2:8" ht="12.5" x14ac:dyDescent="0.25">
      <c r="B11392" s="25"/>
      <c r="C11392" s="33"/>
      <c r="D11392" s="1"/>
      <c r="E11392" s="1"/>
      <c r="F11392" s="34"/>
      <c r="G11392" s="2"/>
      <c r="H11392" s="44">
        <f t="shared" si="182"/>
        <v>0</v>
      </c>
    </row>
    <row r="11393" spans="2:8" ht="12.5" x14ac:dyDescent="0.25">
      <c r="B11393" s="25"/>
      <c r="C11393" s="33"/>
      <c r="D11393" s="1"/>
      <c r="E11393" s="1"/>
      <c r="F11393" s="34"/>
      <c r="G11393" s="2"/>
      <c r="H11393" s="44">
        <f t="shared" si="182"/>
        <v>0</v>
      </c>
    </row>
    <row r="11394" spans="2:8" ht="12.5" x14ac:dyDescent="0.25">
      <c r="B11394" s="25"/>
      <c r="C11394" s="33"/>
      <c r="D11394" s="1"/>
      <c r="E11394" s="1"/>
      <c r="F11394" s="34"/>
      <c r="G11394" s="2"/>
      <c r="H11394" s="44">
        <f t="shared" si="182"/>
        <v>0</v>
      </c>
    </row>
    <row r="11395" spans="2:8" ht="12.5" x14ac:dyDescent="0.25">
      <c r="B11395" s="25"/>
      <c r="C11395" s="33"/>
      <c r="D11395" s="1"/>
      <c r="E11395" s="1"/>
      <c r="F11395" s="34"/>
      <c r="G11395" s="2"/>
      <c r="H11395" s="44">
        <f t="shared" si="182"/>
        <v>0</v>
      </c>
    </row>
    <row r="11396" spans="2:8" ht="12.5" x14ac:dyDescent="0.25">
      <c r="B11396" s="25"/>
      <c r="C11396" s="33"/>
      <c r="D11396" s="1"/>
      <c r="E11396" s="1"/>
      <c r="F11396" s="34"/>
      <c r="G11396" s="2"/>
      <c r="H11396" s="44">
        <f t="shared" si="182"/>
        <v>0</v>
      </c>
    </row>
    <row r="11397" spans="2:8" ht="12.5" x14ac:dyDescent="0.25">
      <c r="B11397" s="25"/>
      <c r="C11397" s="33"/>
      <c r="D11397" s="1"/>
      <c r="E11397" s="1"/>
      <c r="F11397" s="34"/>
      <c r="G11397" s="2"/>
      <c r="H11397" s="44">
        <f t="shared" si="182"/>
        <v>0</v>
      </c>
    </row>
    <row r="11398" spans="2:8" ht="12.5" x14ac:dyDescent="0.25">
      <c r="B11398" s="25"/>
      <c r="C11398" s="33"/>
      <c r="D11398" s="1"/>
      <c r="E11398" s="1"/>
      <c r="F11398" s="34"/>
      <c r="G11398" s="2"/>
      <c r="H11398" s="44">
        <f t="shared" ref="H11398:H11461" si="183">F11398*ROUND(G11398,4)</f>
        <v>0</v>
      </c>
    </row>
    <row r="11399" spans="2:8" ht="12.5" x14ac:dyDescent="0.25">
      <c r="B11399" s="25"/>
      <c r="C11399" s="33"/>
      <c r="D11399" s="1"/>
      <c r="E11399" s="1"/>
      <c r="F11399" s="34"/>
      <c r="G11399" s="2"/>
      <c r="H11399" s="44">
        <f t="shared" si="183"/>
        <v>0</v>
      </c>
    </row>
    <row r="11400" spans="2:8" ht="12.5" x14ac:dyDescent="0.25">
      <c r="B11400" s="25"/>
      <c r="C11400" s="33"/>
      <c r="D11400" s="1"/>
      <c r="E11400" s="1"/>
      <c r="F11400" s="34"/>
      <c r="G11400" s="2"/>
      <c r="H11400" s="44">
        <f t="shared" si="183"/>
        <v>0</v>
      </c>
    </row>
    <row r="11401" spans="2:8" ht="12.5" x14ac:dyDescent="0.25">
      <c r="B11401" s="25"/>
      <c r="C11401" s="33"/>
      <c r="D11401" s="1"/>
      <c r="E11401" s="1"/>
      <c r="F11401" s="34"/>
      <c r="G11401" s="2"/>
      <c r="H11401" s="44">
        <f t="shared" si="183"/>
        <v>0</v>
      </c>
    </row>
    <row r="11402" spans="2:8" ht="12.5" x14ac:dyDescent="0.25">
      <c r="B11402" s="25"/>
      <c r="C11402" s="33"/>
      <c r="D11402" s="1"/>
      <c r="E11402" s="1"/>
      <c r="F11402" s="34"/>
      <c r="G11402" s="2"/>
      <c r="H11402" s="44">
        <f t="shared" si="183"/>
        <v>0</v>
      </c>
    </row>
    <row r="11403" spans="2:8" ht="12.5" x14ac:dyDescent="0.25">
      <c r="B11403" s="25"/>
      <c r="C11403" s="33"/>
      <c r="D11403" s="1"/>
      <c r="E11403" s="1"/>
      <c r="F11403" s="34"/>
      <c r="G11403" s="2"/>
      <c r="H11403" s="44">
        <f t="shared" si="183"/>
        <v>0</v>
      </c>
    </row>
    <row r="11404" spans="2:8" ht="12.5" x14ac:dyDescent="0.25">
      <c r="B11404" s="25"/>
      <c r="C11404" s="33"/>
      <c r="D11404" s="1"/>
      <c r="E11404" s="1"/>
      <c r="F11404" s="34"/>
      <c r="G11404" s="2"/>
      <c r="H11404" s="44">
        <f t="shared" si="183"/>
        <v>0</v>
      </c>
    </row>
    <row r="11405" spans="2:8" ht="12.5" x14ac:dyDescent="0.25">
      <c r="B11405" s="25"/>
      <c r="C11405" s="33"/>
      <c r="D11405" s="1"/>
      <c r="E11405" s="1"/>
      <c r="F11405" s="34"/>
      <c r="G11405" s="2"/>
      <c r="H11405" s="44">
        <f t="shared" si="183"/>
        <v>0</v>
      </c>
    </row>
    <row r="11406" spans="2:8" ht="12.5" x14ac:dyDescent="0.25">
      <c r="B11406" s="25"/>
      <c r="C11406" s="33"/>
      <c r="D11406" s="1"/>
      <c r="E11406" s="1"/>
      <c r="F11406" s="34"/>
      <c r="G11406" s="2"/>
      <c r="H11406" s="44">
        <f t="shared" si="183"/>
        <v>0</v>
      </c>
    </row>
    <row r="11407" spans="2:8" ht="12.5" x14ac:dyDescent="0.25">
      <c r="B11407" s="25"/>
      <c r="C11407" s="33"/>
      <c r="D11407" s="1"/>
      <c r="E11407" s="1"/>
      <c r="F11407" s="34"/>
      <c r="G11407" s="2"/>
      <c r="H11407" s="44">
        <f t="shared" si="183"/>
        <v>0</v>
      </c>
    </row>
    <row r="11408" spans="2:8" ht="12.5" x14ac:dyDescent="0.25">
      <c r="B11408" s="25"/>
      <c r="C11408" s="33"/>
      <c r="D11408" s="1"/>
      <c r="E11408" s="1"/>
      <c r="F11408" s="34"/>
      <c r="G11408" s="2"/>
      <c r="H11408" s="44">
        <f t="shared" si="183"/>
        <v>0</v>
      </c>
    </row>
    <row r="11409" spans="2:8" ht="12.5" x14ac:dyDescent="0.25">
      <c r="B11409" s="25"/>
      <c r="C11409" s="33"/>
      <c r="D11409" s="1"/>
      <c r="E11409" s="1"/>
      <c r="F11409" s="34"/>
      <c r="G11409" s="2"/>
      <c r="H11409" s="44">
        <f t="shared" si="183"/>
        <v>0</v>
      </c>
    </row>
    <row r="11410" spans="2:8" ht="12.5" x14ac:dyDescent="0.25">
      <c r="B11410" s="25"/>
      <c r="C11410" s="33"/>
      <c r="D11410" s="1"/>
      <c r="E11410" s="1"/>
      <c r="F11410" s="34"/>
      <c r="G11410" s="2"/>
      <c r="H11410" s="44">
        <f t="shared" si="183"/>
        <v>0</v>
      </c>
    </row>
    <row r="11411" spans="2:8" ht="12.5" x14ac:dyDescent="0.25">
      <c r="B11411" s="25"/>
      <c r="C11411" s="33"/>
      <c r="D11411" s="1"/>
      <c r="E11411" s="1"/>
      <c r="F11411" s="34"/>
      <c r="G11411" s="2"/>
      <c r="H11411" s="44">
        <f t="shared" si="183"/>
        <v>0</v>
      </c>
    </row>
    <row r="11412" spans="2:8" ht="12.5" x14ac:dyDescent="0.25">
      <c r="B11412" s="25"/>
      <c r="C11412" s="33"/>
      <c r="D11412" s="1"/>
      <c r="E11412" s="1"/>
      <c r="F11412" s="34"/>
      <c r="G11412" s="2"/>
      <c r="H11412" s="44">
        <f t="shared" si="183"/>
        <v>0</v>
      </c>
    </row>
    <row r="11413" spans="2:8" ht="12.5" x14ac:dyDescent="0.25">
      <c r="B11413" s="25"/>
      <c r="C11413" s="33"/>
      <c r="D11413" s="1"/>
      <c r="E11413" s="1"/>
      <c r="F11413" s="34"/>
      <c r="G11413" s="2"/>
      <c r="H11413" s="44">
        <f t="shared" si="183"/>
        <v>0</v>
      </c>
    </row>
    <row r="11414" spans="2:8" ht="12.5" x14ac:dyDescent="0.25">
      <c r="B11414" s="25"/>
      <c r="C11414" s="33"/>
      <c r="D11414" s="1"/>
      <c r="E11414" s="1"/>
      <c r="F11414" s="34"/>
      <c r="G11414" s="2"/>
      <c r="H11414" s="44">
        <f t="shared" si="183"/>
        <v>0</v>
      </c>
    </row>
    <row r="11415" spans="2:8" ht="12.5" x14ac:dyDescent="0.25">
      <c r="B11415" s="25"/>
      <c r="C11415" s="33"/>
      <c r="D11415" s="1"/>
      <c r="E11415" s="1"/>
      <c r="F11415" s="34"/>
      <c r="G11415" s="2"/>
      <c r="H11415" s="44">
        <f t="shared" si="183"/>
        <v>0</v>
      </c>
    </row>
    <row r="11416" spans="2:8" ht="12.5" x14ac:dyDescent="0.25">
      <c r="B11416" s="25"/>
      <c r="C11416" s="33"/>
      <c r="D11416" s="1"/>
      <c r="E11416" s="1"/>
      <c r="F11416" s="34"/>
      <c r="G11416" s="2"/>
      <c r="H11416" s="44">
        <f t="shared" si="183"/>
        <v>0</v>
      </c>
    </row>
    <row r="11417" spans="2:8" ht="12.5" x14ac:dyDescent="0.25">
      <c r="B11417" s="25"/>
      <c r="C11417" s="33"/>
      <c r="D11417" s="1"/>
      <c r="E11417" s="1"/>
      <c r="F11417" s="34"/>
      <c r="G11417" s="2"/>
      <c r="H11417" s="44">
        <f t="shared" si="183"/>
        <v>0</v>
      </c>
    </row>
    <row r="11418" spans="2:8" ht="12.5" x14ac:dyDescent="0.25">
      <c r="B11418" s="25"/>
      <c r="C11418" s="33"/>
      <c r="D11418" s="1"/>
      <c r="E11418" s="1"/>
      <c r="F11418" s="34"/>
      <c r="G11418" s="2"/>
      <c r="H11418" s="44">
        <f t="shared" si="183"/>
        <v>0</v>
      </c>
    </row>
    <row r="11419" spans="2:8" ht="12.5" x14ac:dyDescent="0.25">
      <c r="B11419" s="25"/>
      <c r="C11419" s="33"/>
      <c r="D11419" s="1"/>
      <c r="E11419" s="1"/>
      <c r="F11419" s="34"/>
      <c r="G11419" s="2"/>
      <c r="H11419" s="44">
        <f t="shared" si="183"/>
        <v>0</v>
      </c>
    </row>
    <row r="11420" spans="2:8" ht="12.5" x14ac:dyDescent="0.25">
      <c r="B11420" s="25"/>
      <c r="C11420" s="33"/>
      <c r="D11420" s="1"/>
      <c r="E11420" s="1"/>
      <c r="F11420" s="34"/>
      <c r="G11420" s="2"/>
      <c r="H11420" s="44">
        <f t="shared" si="183"/>
        <v>0</v>
      </c>
    </row>
    <row r="11421" spans="2:8" ht="12.5" x14ac:dyDescent="0.25">
      <c r="B11421" s="25"/>
      <c r="C11421" s="33"/>
      <c r="D11421" s="1"/>
      <c r="E11421" s="1"/>
      <c r="F11421" s="34"/>
      <c r="G11421" s="2"/>
      <c r="H11421" s="44">
        <f t="shared" si="183"/>
        <v>0</v>
      </c>
    </row>
    <row r="11422" spans="2:8" ht="12.5" x14ac:dyDescent="0.25">
      <c r="B11422" s="25"/>
      <c r="C11422" s="33"/>
      <c r="D11422" s="1"/>
      <c r="E11422" s="1"/>
      <c r="F11422" s="34"/>
      <c r="G11422" s="2"/>
      <c r="H11422" s="44">
        <f t="shared" si="183"/>
        <v>0</v>
      </c>
    </row>
    <row r="11423" spans="2:8" ht="12.5" x14ac:dyDescent="0.25">
      <c r="B11423" s="25"/>
      <c r="C11423" s="33"/>
      <c r="D11423" s="1"/>
      <c r="E11423" s="1"/>
      <c r="F11423" s="34"/>
      <c r="G11423" s="2"/>
      <c r="H11423" s="44">
        <f t="shared" si="183"/>
        <v>0</v>
      </c>
    </row>
    <row r="11424" spans="2:8" ht="12.5" x14ac:dyDescent="0.25">
      <c r="B11424" s="25"/>
      <c r="C11424" s="33"/>
      <c r="D11424" s="1"/>
      <c r="E11424" s="1"/>
      <c r="F11424" s="34"/>
      <c r="G11424" s="2"/>
      <c r="H11424" s="44">
        <f t="shared" si="183"/>
        <v>0</v>
      </c>
    </row>
    <row r="11425" spans="2:8" ht="12.5" x14ac:dyDescent="0.25">
      <c r="B11425" s="25"/>
      <c r="C11425" s="33"/>
      <c r="D11425" s="1"/>
      <c r="E11425" s="1"/>
      <c r="F11425" s="34"/>
      <c r="G11425" s="2"/>
      <c r="H11425" s="44">
        <f t="shared" si="183"/>
        <v>0</v>
      </c>
    </row>
    <row r="11426" spans="2:8" ht="12.5" x14ac:dyDescent="0.25">
      <c r="B11426" s="25"/>
      <c r="C11426" s="33"/>
      <c r="D11426" s="1"/>
      <c r="E11426" s="1"/>
      <c r="F11426" s="34"/>
      <c r="G11426" s="2"/>
      <c r="H11426" s="44">
        <f t="shared" si="183"/>
        <v>0</v>
      </c>
    </row>
    <row r="11427" spans="2:8" ht="12.5" x14ac:dyDescent="0.25">
      <c r="B11427" s="25"/>
      <c r="C11427" s="33"/>
      <c r="D11427" s="1"/>
      <c r="E11427" s="1"/>
      <c r="F11427" s="34"/>
      <c r="G11427" s="2"/>
      <c r="H11427" s="44">
        <f t="shared" si="183"/>
        <v>0</v>
      </c>
    </row>
    <row r="11428" spans="2:8" ht="12.5" x14ac:dyDescent="0.25">
      <c r="B11428" s="25"/>
      <c r="C11428" s="33"/>
      <c r="D11428" s="1"/>
      <c r="E11428" s="1"/>
      <c r="F11428" s="34"/>
      <c r="G11428" s="2"/>
      <c r="H11428" s="44">
        <f t="shared" si="183"/>
        <v>0</v>
      </c>
    </row>
    <row r="11429" spans="2:8" ht="12.5" x14ac:dyDescent="0.25">
      <c r="B11429" s="25"/>
      <c r="C11429" s="33"/>
      <c r="D11429" s="1"/>
      <c r="E11429" s="1"/>
      <c r="F11429" s="34"/>
      <c r="G11429" s="2"/>
      <c r="H11429" s="44">
        <f t="shared" si="183"/>
        <v>0</v>
      </c>
    </row>
    <row r="11430" spans="2:8" ht="12.5" x14ac:dyDescent="0.25">
      <c r="B11430" s="25"/>
      <c r="C11430" s="33"/>
      <c r="D11430" s="1"/>
      <c r="E11430" s="1"/>
      <c r="F11430" s="34"/>
      <c r="G11430" s="2"/>
      <c r="H11430" s="44">
        <f t="shared" si="183"/>
        <v>0</v>
      </c>
    </row>
    <row r="11431" spans="2:8" ht="12.5" x14ac:dyDescent="0.25">
      <c r="B11431" s="25"/>
      <c r="C11431" s="33"/>
      <c r="D11431" s="1"/>
      <c r="E11431" s="1"/>
      <c r="F11431" s="34"/>
      <c r="G11431" s="2"/>
      <c r="H11431" s="44">
        <f t="shared" si="183"/>
        <v>0</v>
      </c>
    </row>
    <row r="11432" spans="2:8" ht="12.5" x14ac:dyDescent="0.25">
      <c r="B11432" s="25"/>
      <c r="C11432" s="33"/>
      <c r="D11432" s="1"/>
      <c r="E11432" s="1"/>
      <c r="F11432" s="34"/>
      <c r="G11432" s="2"/>
      <c r="H11432" s="44">
        <f t="shared" si="183"/>
        <v>0</v>
      </c>
    </row>
    <row r="11433" spans="2:8" ht="12.5" x14ac:dyDescent="0.25">
      <c r="B11433" s="25"/>
      <c r="C11433" s="33"/>
      <c r="D11433" s="1"/>
      <c r="E11433" s="1"/>
      <c r="F11433" s="34"/>
      <c r="G11433" s="2"/>
      <c r="H11433" s="44">
        <f t="shared" si="183"/>
        <v>0</v>
      </c>
    </row>
    <row r="11434" spans="2:8" ht="12.5" x14ac:dyDescent="0.25">
      <c r="B11434" s="25"/>
      <c r="C11434" s="33"/>
      <c r="D11434" s="1"/>
      <c r="E11434" s="1"/>
      <c r="F11434" s="34"/>
      <c r="G11434" s="2"/>
      <c r="H11434" s="44">
        <f t="shared" si="183"/>
        <v>0</v>
      </c>
    </row>
    <row r="11435" spans="2:8" ht="12.5" x14ac:dyDescent="0.25">
      <c r="B11435" s="25"/>
      <c r="C11435" s="33"/>
      <c r="D11435" s="1"/>
      <c r="E11435" s="1"/>
      <c r="F11435" s="34"/>
      <c r="G11435" s="2"/>
      <c r="H11435" s="44">
        <f t="shared" si="183"/>
        <v>0</v>
      </c>
    </row>
    <row r="11436" spans="2:8" ht="12.5" x14ac:dyDescent="0.25">
      <c r="B11436" s="25"/>
      <c r="C11436" s="33"/>
      <c r="D11436" s="1"/>
      <c r="E11436" s="1"/>
      <c r="F11436" s="34"/>
      <c r="G11436" s="2"/>
      <c r="H11436" s="44">
        <f t="shared" si="183"/>
        <v>0</v>
      </c>
    </row>
    <row r="11437" spans="2:8" ht="12.5" x14ac:dyDescent="0.25">
      <c r="B11437" s="25"/>
      <c r="C11437" s="33"/>
      <c r="D11437" s="1"/>
      <c r="E11437" s="1"/>
      <c r="F11437" s="34"/>
      <c r="G11437" s="2"/>
      <c r="H11437" s="44">
        <f t="shared" si="183"/>
        <v>0</v>
      </c>
    </row>
    <row r="11438" spans="2:8" ht="12.5" x14ac:dyDescent="0.25">
      <c r="B11438" s="25"/>
      <c r="C11438" s="33"/>
      <c r="D11438" s="1"/>
      <c r="E11438" s="1"/>
      <c r="F11438" s="34"/>
      <c r="G11438" s="2"/>
      <c r="H11438" s="44">
        <f t="shared" si="183"/>
        <v>0</v>
      </c>
    </row>
    <row r="11439" spans="2:8" ht="12.5" x14ac:dyDescent="0.25">
      <c r="B11439" s="25"/>
      <c r="C11439" s="33"/>
      <c r="D11439" s="1"/>
      <c r="E11439" s="1"/>
      <c r="F11439" s="34"/>
      <c r="G11439" s="2"/>
      <c r="H11439" s="44">
        <f t="shared" si="183"/>
        <v>0</v>
      </c>
    </row>
    <row r="11440" spans="2:8" ht="12.5" x14ac:dyDescent="0.25">
      <c r="B11440" s="25"/>
      <c r="C11440" s="33"/>
      <c r="D11440" s="1"/>
      <c r="E11440" s="1"/>
      <c r="F11440" s="34"/>
      <c r="G11440" s="2"/>
      <c r="H11440" s="44">
        <f t="shared" si="183"/>
        <v>0</v>
      </c>
    </row>
    <row r="11441" spans="2:8" ht="12.5" x14ac:dyDescent="0.25">
      <c r="B11441" s="25"/>
      <c r="C11441" s="33"/>
      <c r="D11441" s="1"/>
      <c r="E11441" s="1"/>
      <c r="F11441" s="34"/>
      <c r="G11441" s="2"/>
      <c r="H11441" s="44">
        <f t="shared" si="183"/>
        <v>0</v>
      </c>
    </row>
    <row r="11442" spans="2:8" ht="12.5" x14ac:dyDescent="0.25">
      <c r="B11442" s="25"/>
      <c r="C11442" s="33"/>
      <c r="D11442" s="1"/>
      <c r="E11442" s="1"/>
      <c r="F11442" s="34"/>
      <c r="G11442" s="2"/>
      <c r="H11442" s="44">
        <f t="shared" si="183"/>
        <v>0</v>
      </c>
    </row>
    <row r="11443" spans="2:8" ht="12.5" x14ac:dyDescent="0.25">
      <c r="B11443" s="25"/>
      <c r="C11443" s="33"/>
      <c r="D11443" s="1"/>
      <c r="E11443" s="1"/>
      <c r="F11443" s="34"/>
      <c r="G11443" s="2"/>
      <c r="H11443" s="44">
        <f t="shared" si="183"/>
        <v>0</v>
      </c>
    </row>
    <row r="11444" spans="2:8" ht="12.5" x14ac:dyDescent="0.25">
      <c r="B11444" s="25"/>
      <c r="C11444" s="33"/>
      <c r="D11444" s="1"/>
      <c r="E11444" s="1"/>
      <c r="F11444" s="34"/>
      <c r="G11444" s="2"/>
      <c r="H11444" s="44">
        <f t="shared" si="183"/>
        <v>0</v>
      </c>
    </row>
    <row r="11445" spans="2:8" ht="12.5" x14ac:dyDescent="0.25">
      <c r="B11445" s="25"/>
      <c r="C11445" s="33"/>
      <c r="D11445" s="1"/>
      <c r="E11445" s="1"/>
      <c r="F11445" s="34"/>
      <c r="G11445" s="2"/>
      <c r="H11445" s="44">
        <f t="shared" si="183"/>
        <v>0</v>
      </c>
    </row>
    <row r="11446" spans="2:8" ht="12.5" x14ac:dyDescent="0.25">
      <c r="B11446" s="25"/>
      <c r="C11446" s="33"/>
      <c r="D11446" s="1"/>
      <c r="E11446" s="1"/>
      <c r="F11446" s="34"/>
      <c r="G11446" s="2"/>
      <c r="H11446" s="44">
        <f t="shared" si="183"/>
        <v>0</v>
      </c>
    </row>
    <row r="11447" spans="2:8" ht="12.5" x14ac:dyDescent="0.25">
      <c r="B11447" s="25"/>
      <c r="C11447" s="33"/>
      <c r="D11447" s="1"/>
      <c r="E11447" s="1"/>
      <c r="F11447" s="34"/>
      <c r="G11447" s="2"/>
      <c r="H11447" s="44">
        <f t="shared" si="183"/>
        <v>0</v>
      </c>
    </row>
    <row r="11448" spans="2:8" ht="12.5" x14ac:dyDescent="0.25">
      <c r="B11448" s="25"/>
      <c r="C11448" s="33"/>
      <c r="D11448" s="1"/>
      <c r="E11448" s="1"/>
      <c r="F11448" s="34"/>
      <c r="G11448" s="2"/>
      <c r="H11448" s="44">
        <f t="shared" si="183"/>
        <v>0</v>
      </c>
    </row>
    <row r="11449" spans="2:8" ht="12.5" x14ac:dyDescent="0.25">
      <c r="B11449" s="25"/>
      <c r="C11449" s="33"/>
      <c r="D11449" s="1"/>
      <c r="E11449" s="1"/>
      <c r="F11449" s="34"/>
      <c r="G11449" s="2"/>
      <c r="H11449" s="44">
        <f t="shared" si="183"/>
        <v>0</v>
      </c>
    </row>
    <row r="11450" spans="2:8" ht="12.5" x14ac:dyDescent="0.25">
      <c r="B11450" s="25"/>
      <c r="C11450" s="33"/>
      <c r="D11450" s="1"/>
      <c r="E11450" s="1"/>
      <c r="F11450" s="34"/>
      <c r="G11450" s="2"/>
      <c r="H11450" s="44">
        <f t="shared" si="183"/>
        <v>0</v>
      </c>
    </row>
    <row r="11451" spans="2:8" ht="12.5" x14ac:dyDescent="0.25">
      <c r="B11451" s="25"/>
      <c r="C11451" s="33"/>
      <c r="D11451" s="1"/>
      <c r="E11451" s="1"/>
      <c r="F11451" s="34"/>
      <c r="G11451" s="2"/>
      <c r="H11451" s="44">
        <f t="shared" si="183"/>
        <v>0</v>
      </c>
    </row>
    <row r="11452" spans="2:8" ht="12.5" x14ac:dyDescent="0.25">
      <c r="B11452" s="25"/>
      <c r="C11452" s="33"/>
      <c r="D11452" s="1"/>
      <c r="E11452" s="1"/>
      <c r="F11452" s="34"/>
      <c r="G11452" s="2"/>
      <c r="H11452" s="44">
        <f t="shared" si="183"/>
        <v>0</v>
      </c>
    </row>
    <row r="11453" spans="2:8" ht="12.5" x14ac:dyDescent="0.25">
      <c r="B11453" s="25"/>
      <c r="C11453" s="33"/>
      <c r="D11453" s="1"/>
      <c r="E11453" s="1"/>
      <c r="F11453" s="34"/>
      <c r="G11453" s="2"/>
      <c r="H11453" s="44">
        <f t="shared" si="183"/>
        <v>0</v>
      </c>
    </row>
    <row r="11454" spans="2:8" ht="12.5" x14ac:dyDescent="0.25">
      <c r="B11454" s="25"/>
      <c r="C11454" s="33"/>
      <c r="D11454" s="1"/>
      <c r="E11454" s="1"/>
      <c r="F11454" s="34"/>
      <c r="G11454" s="2"/>
      <c r="H11454" s="44">
        <f t="shared" si="183"/>
        <v>0</v>
      </c>
    </row>
    <row r="11455" spans="2:8" ht="12.5" x14ac:dyDescent="0.25">
      <c r="B11455" s="25"/>
      <c r="C11455" s="33"/>
      <c r="D11455" s="1"/>
      <c r="E11455" s="1"/>
      <c r="F11455" s="34"/>
      <c r="G11455" s="2"/>
      <c r="H11455" s="44">
        <f t="shared" si="183"/>
        <v>0</v>
      </c>
    </row>
    <row r="11456" spans="2:8" ht="12.5" x14ac:dyDescent="0.25">
      <c r="B11456" s="25"/>
      <c r="C11456" s="33"/>
      <c r="D11456" s="1"/>
      <c r="E11456" s="1"/>
      <c r="F11456" s="34"/>
      <c r="G11456" s="2"/>
      <c r="H11456" s="44">
        <f t="shared" si="183"/>
        <v>0</v>
      </c>
    </row>
    <row r="11457" spans="2:8" ht="12.5" x14ac:dyDescent="0.25">
      <c r="B11457" s="25"/>
      <c r="C11457" s="33"/>
      <c r="D11457" s="1"/>
      <c r="E11457" s="1"/>
      <c r="F11457" s="34"/>
      <c r="G11457" s="2"/>
      <c r="H11457" s="44">
        <f t="shared" si="183"/>
        <v>0</v>
      </c>
    </row>
    <row r="11458" spans="2:8" ht="12.5" x14ac:dyDescent="0.25">
      <c r="B11458" s="25"/>
      <c r="C11458" s="33"/>
      <c r="D11458" s="1"/>
      <c r="E11458" s="1"/>
      <c r="F11458" s="34"/>
      <c r="G11458" s="2"/>
      <c r="H11458" s="44">
        <f t="shared" si="183"/>
        <v>0</v>
      </c>
    </row>
    <row r="11459" spans="2:8" ht="12.5" x14ac:dyDescent="0.25">
      <c r="B11459" s="25"/>
      <c r="C11459" s="33"/>
      <c r="D11459" s="1"/>
      <c r="E11459" s="1"/>
      <c r="F11459" s="34"/>
      <c r="G11459" s="2"/>
      <c r="H11459" s="44">
        <f t="shared" si="183"/>
        <v>0</v>
      </c>
    </row>
    <row r="11460" spans="2:8" ht="12.5" x14ac:dyDescent="0.25">
      <c r="B11460" s="25"/>
      <c r="C11460" s="33"/>
      <c r="D11460" s="1"/>
      <c r="E11460" s="1"/>
      <c r="F11460" s="34"/>
      <c r="G11460" s="2"/>
      <c r="H11460" s="44">
        <f t="shared" si="183"/>
        <v>0</v>
      </c>
    </row>
    <row r="11461" spans="2:8" ht="12.5" x14ac:dyDescent="0.25">
      <c r="B11461" s="25"/>
      <c r="C11461" s="33"/>
      <c r="D11461" s="1"/>
      <c r="E11461" s="1"/>
      <c r="F11461" s="34"/>
      <c r="G11461" s="2"/>
      <c r="H11461" s="44">
        <f t="shared" si="183"/>
        <v>0</v>
      </c>
    </row>
    <row r="11462" spans="2:8" ht="12.5" x14ac:dyDescent="0.25">
      <c r="B11462" s="25"/>
      <c r="C11462" s="33"/>
      <c r="D11462" s="1"/>
      <c r="E11462" s="1"/>
      <c r="F11462" s="34"/>
      <c r="G11462" s="2"/>
      <c r="H11462" s="44">
        <f t="shared" ref="H11462:H11525" si="184">F11462*ROUND(G11462,4)</f>
        <v>0</v>
      </c>
    </row>
    <row r="11463" spans="2:8" ht="12.5" x14ac:dyDescent="0.25">
      <c r="B11463" s="25"/>
      <c r="C11463" s="33"/>
      <c r="D11463" s="1"/>
      <c r="E11463" s="1"/>
      <c r="F11463" s="34"/>
      <c r="G11463" s="2"/>
      <c r="H11463" s="44">
        <f t="shared" si="184"/>
        <v>0</v>
      </c>
    </row>
    <row r="11464" spans="2:8" ht="12.5" x14ac:dyDescent="0.25">
      <c r="B11464" s="25"/>
      <c r="C11464" s="33"/>
      <c r="D11464" s="1"/>
      <c r="E11464" s="1"/>
      <c r="F11464" s="34"/>
      <c r="G11464" s="2"/>
      <c r="H11464" s="44">
        <f t="shared" si="184"/>
        <v>0</v>
      </c>
    </row>
    <row r="11465" spans="2:8" ht="12.5" x14ac:dyDescent="0.25">
      <c r="B11465" s="25"/>
      <c r="C11465" s="33"/>
      <c r="D11465" s="1"/>
      <c r="E11465" s="1"/>
      <c r="F11465" s="34"/>
      <c r="G11465" s="2"/>
      <c r="H11465" s="44">
        <f t="shared" si="184"/>
        <v>0</v>
      </c>
    </row>
    <row r="11466" spans="2:8" ht="12.5" x14ac:dyDescent="0.25">
      <c r="B11466" s="25"/>
      <c r="C11466" s="33"/>
      <c r="D11466" s="1"/>
      <c r="E11466" s="1"/>
      <c r="F11466" s="34"/>
      <c r="G11466" s="2"/>
      <c r="H11466" s="44">
        <f t="shared" si="184"/>
        <v>0</v>
      </c>
    </row>
    <row r="11467" spans="2:8" ht="12.5" x14ac:dyDescent="0.25">
      <c r="B11467" s="25"/>
      <c r="C11467" s="33"/>
      <c r="D11467" s="1"/>
      <c r="E11467" s="1"/>
      <c r="F11467" s="34"/>
      <c r="G11467" s="2"/>
      <c r="H11467" s="44">
        <f t="shared" si="184"/>
        <v>0</v>
      </c>
    </row>
    <row r="11468" spans="2:8" ht="12.5" x14ac:dyDescent="0.25">
      <c r="B11468" s="25"/>
      <c r="C11468" s="33"/>
      <c r="D11468" s="1"/>
      <c r="E11468" s="1"/>
      <c r="F11468" s="34"/>
      <c r="G11468" s="2"/>
      <c r="H11468" s="44">
        <f t="shared" si="184"/>
        <v>0</v>
      </c>
    </row>
    <row r="11469" spans="2:8" ht="12.5" x14ac:dyDescent="0.25">
      <c r="B11469" s="25"/>
      <c r="C11469" s="33"/>
      <c r="D11469" s="1"/>
      <c r="E11469" s="1"/>
      <c r="F11469" s="34"/>
      <c r="G11469" s="2"/>
      <c r="H11469" s="44">
        <f t="shared" si="184"/>
        <v>0</v>
      </c>
    </row>
    <row r="11470" spans="2:8" ht="12.5" x14ac:dyDescent="0.25">
      <c r="B11470" s="25"/>
      <c r="C11470" s="33"/>
      <c r="D11470" s="1"/>
      <c r="E11470" s="1"/>
      <c r="F11470" s="34"/>
      <c r="G11470" s="2"/>
      <c r="H11470" s="44">
        <f t="shared" si="184"/>
        <v>0</v>
      </c>
    </row>
    <row r="11471" spans="2:8" ht="12.5" x14ac:dyDescent="0.25">
      <c r="B11471" s="25"/>
      <c r="C11471" s="33"/>
      <c r="D11471" s="1"/>
      <c r="E11471" s="1"/>
      <c r="F11471" s="34"/>
      <c r="G11471" s="2"/>
      <c r="H11471" s="44">
        <f t="shared" si="184"/>
        <v>0</v>
      </c>
    </row>
    <row r="11472" spans="2:8" ht="12.5" x14ac:dyDescent="0.25">
      <c r="B11472" s="25"/>
      <c r="C11472" s="33"/>
      <c r="D11472" s="1"/>
      <c r="E11472" s="1"/>
      <c r="F11472" s="34"/>
      <c r="G11472" s="2"/>
      <c r="H11472" s="44">
        <f t="shared" si="184"/>
        <v>0</v>
      </c>
    </row>
    <row r="11473" spans="2:8" ht="12.5" x14ac:dyDescent="0.25">
      <c r="B11473" s="25"/>
      <c r="C11473" s="33"/>
      <c r="D11473" s="1"/>
      <c r="E11473" s="1"/>
      <c r="F11473" s="34"/>
      <c r="G11473" s="2"/>
      <c r="H11473" s="44">
        <f t="shared" si="184"/>
        <v>0</v>
      </c>
    </row>
    <row r="11474" spans="2:8" ht="12.5" x14ac:dyDescent="0.25">
      <c r="B11474" s="25"/>
      <c r="C11474" s="33"/>
      <c r="D11474" s="1"/>
      <c r="E11474" s="1"/>
      <c r="F11474" s="34"/>
      <c r="G11474" s="2"/>
      <c r="H11474" s="44">
        <f t="shared" si="184"/>
        <v>0</v>
      </c>
    </row>
    <row r="11475" spans="2:8" ht="12.5" x14ac:dyDescent="0.25">
      <c r="B11475" s="25"/>
      <c r="C11475" s="33"/>
      <c r="D11475" s="1"/>
      <c r="E11475" s="1"/>
      <c r="F11475" s="34"/>
      <c r="G11475" s="2"/>
      <c r="H11475" s="44">
        <f t="shared" si="184"/>
        <v>0</v>
      </c>
    </row>
    <row r="11476" spans="2:8" ht="12.5" x14ac:dyDescent="0.25">
      <c r="B11476" s="25"/>
      <c r="C11476" s="33"/>
      <c r="D11476" s="1"/>
      <c r="E11476" s="1"/>
      <c r="F11476" s="34"/>
      <c r="G11476" s="2"/>
      <c r="H11476" s="44">
        <f t="shared" si="184"/>
        <v>0</v>
      </c>
    </row>
    <row r="11477" spans="2:8" ht="12.5" x14ac:dyDescent="0.25">
      <c r="B11477" s="25"/>
      <c r="C11477" s="33"/>
      <c r="D11477" s="1"/>
      <c r="E11477" s="1"/>
      <c r="F11477" s="34"/>
      <c r="G11477" s="2"/>
      <c r="H11477" s="44">
        <f t="shared" si="184"/>
        <v>0</v>
      </c>
    </row>
    <row r="11478" spans="2:8" ht="12.5" x14ac:dyDescent="0.25">
      <c r="B11478" s="25"/>
      <c r="C11478" s="33"/>
      <c r="D11478" s="1"/>
      <c r="E11478" s="1"/>
      <c r="F11478" s="34"/>
      <c r="G11478" s="2"/>
      <c r="H11478" s="44">
        <f t="shared" si="184"/>
        <v>0</v>
      </c>
    </row>
    <row r="11479" spans="2:8" ht="12.5" x14ac:dyDescent="0.25">
      <c r="B11479" s="25"/>
      <c r="C11479" s="33"/>
      <c r="D11479" s="1"/>
      <c r="E11479" s="1"/>
      <c r="F11479" s="34"/>
      <c r="G11479" s="2"/>
      <c r="H11479" s="44">
        <f t="shared" si="184"/>
        <v>0</v>
      </c>
    </row>
    <row r="11480" spans="2:8" ht="12.5" x14ac:dyDescent="0.25">
      <c r="B11480" s="25"/>
      <c r="C11480" s="33"/>
      <c r="D11480" s="1"/>
      <c r="E11480" s="1"/>
      <c r="F11480" s="34"/>
      <c r="G11480" s="2"/>
      <c r="H11480" s="44">
        <f t="shared" si="184"/>
        <v>0</v>
      </c>
    </row>
    <row r="11481" spans="2:8" ht="12.5" x14ac:dyDescent="0.25">
      <c r="B11481" s="25"/>
      <c r="C11481" s="33"/>
      <c r="D11481" s="1"/>
      <c r="E11481" s="1"/>
      <c r="F11481" s="34"/>
      <c r="G11481" s="2"/>
      <c r="H11481" s="44">
        <f t="shared" si="184"/>
        <v>0</v>
      </c>
    </row>
    <row r="11482" spans="2:8" ht="12.5" x14ac:dyDescent="0.25">
      <c r="B11482" s="25"/>
      <c r="C11482" s="33"/>
      <c r="D11482" s="1"/>
      <c r="E11482" s="1"/>
      <c r="F11482" s="34"/>
      <c r="G11482" s="2"/>
      <c r="H11482" s="44">
        <f t="shared" si="184"/>
        <v>0</v>
      </c>
    </row>
    <row r="11483" spans="2:8" ht="12.5" x14ac:dyDescent="0.25">
      <c r="B11483" s="25"/>
      <c r="C11483" s="33"/>
      <c r="D11483" s="1"/>
      <c r="E11483" s="1"/>
      <c r="F11483" s="34"/>
      <c r="G11483" s="2"/>
      <c r="H11483" s="44">
        <f t="shared" si="184"/>
        <v>0</v>
      </c>
    </row>
    <row r="11484" spans="2:8" ht="12.5" x14ac:dyDescent="0.25">
      <c r="B11484" s="25"/>
      <c r="C11484" s="33"/>
      <c r="D11484" s="1"/>
      <c r="E11484" s="1"/>
      <c r="F11484" s="34"/>
      <c r="G11484" s="2"/>
      <c r="H11484" s="44">
        <f t="shared" si="184"/>
        <v>0</v>
      </c>
    </row>
    <row r="11485" spans="2:8" ht="12.5" x14ac:dyDescent="0.25">
      <c r="B11485" s="25"/>
      <c r="C11485" s="33"/>
      <c r="D11485" s="1"/>
      <c r="E11485" s="1"/>
      <c r="F11485" s="34"/>
      <c r="G11485" s="2"/>
      <c r="H11485" s="44">
        <f t="shared" si="184"/>
        <v>0</v>
      </c>
    </row>
    <row r="11486" spans="2:8" ht="12.5" x14ac:dyDescent="0.25">
      <c r="B11486" s="25"/>
      <c r="C11486" s="33"/>
      <c r="D11486" s="1"/>
      <c r="E11486" s="1"/>
      <c r="F11486" s="34"/>
      <c r="G11486" s="2"/>
      <c r="H11486" s="44">
        <f t="shared" si="184"/>
        <v>0</v>
      </c>
    </row>
    <row r="11487" spans="2:8" ht="12.5" x14ac:dyDescent="0.25">
      <c r="B11487" s="25"/>
      <c r="C11487" s="33"/>
      <c r="D11487" s="1"/>
      <c r="E11487" s="1"/>
      <c r="F11487" s="34"/>
      <c r="G11487" s="2"/>
      <c r="H11487" s="44">
        <f t="shared" si="184"/>
        <v>0</v>
      </c>
    </row>
    <row r="11488" spans="2:8" ht="12.5" x14ac:dyDescent="0.25">
      <c r="B11488" s="25"/>
      <c r="C11488" s="33"/>
      <c r="D11488" s="1"/>
      <c r="E11488" s="1"/>
      <c r="F11488" s="34"/>
      <c r="G11488" s="2"/>
      <c r="H11488" s="44">
        <f t="shared" si="184"/>
        <v>0</v>
      </c>
    </row>
    <row r="11489" spans="2:8" ht="12.5" x14ac:dyDescent="0.25">
      <c r="B11489" s="25"/>
      <c r="C11489" s="33"/>
      <c r="D11489" s="1"/>
      <c r="E11489" s="1"/>
      <c r="F11489" s="34"/>
      <c r="G11489" s="2"/>
      <c r="H11489" s="44">
        <f t="shared" si="184"/>
        <v>0</v>
      </c>
    </row>
    <row r="11490" spans="2:8" ht="12.5" x14ac:dyDescent="0.25">
      <c r="B11490" s="25"/>
      <c r="C11490" s="33"/>
      <c r="D11490" s="1"/>
      <c r="E11490" s="1"/>
      <c r="F11490" s="34"/>
      <c r="G11490" s="2"/>
      <c r="H11490" s="44">
        <f t="shared" si="184"/>
        <v>0</v>
      </c>
    </row>
    <row r="11491" spans="2:8" ht="12.5" x14ac:dyDescent="0.25">
      <c r="B11491" s="25"/>
      <c r="C11491" s="33"/>
      <c r="D11491" s="1"/>
      <c r="E11491" s="1"/>
      <c r="F11491" s="34"/>
      <c r="G11491" s="2"/>
      <c r="H11491" s="44">
        <f t="shared" si="184"/>
        <v>0</v>
      </c>
    </row>
    <row r="11492" spans="2:8" ht="12.5" x14ac:dyDescent="0.25">
      <c r="B11492" s="25"/>
      <c r="C11492" s="33"/>
      <c r="D11492" s="1"/>
      <c r="E11492" s="1"/>
      <c r="F11492" s="34"/>
      <c r="G11492" s="2"/>
      <c r="H11492" s="44">
        <f t="shared" si="184"/>
        <v>0</v>
      </c>
    </row>
    <row r="11493" spans="2:8" ht="12.5" x14ac:dyDescent="0.25">
      <c r="B11493" s="25"/>
      <c r="C11493" s="33"/>
      <c r="D11493" s="1"/>
      <c r="E11493" s="1"/>
      <c r="F11493" s="34"/>
      <c r="G11493" s="2"/>
      <c r="H11493" s="44">
        <f t="shared" si="184"/>
        <v>0</v>
      </c>
    </row>
    <row r="11494" spans="2:8" ht="12.5" x14ac:dyDescent="0.25">
      <c r="B11494" s="25"/>
      <c r="C11494" s="33"/>
      <c r="D11494" s="1"/>
      <c r="E11494" s="1"/>
      <c r="F11494" s="34"/>
      <c r="G11494" s="2"/>
      <c r="H11494" s="44">
        <f t="shared" si="184"/>
        <v>0</v>
      </c>
    </row>
    <row r="11495" spans="2:8" ht="12.5" x14ac:dyDescent="0.25">
      <c r="B11495" s="25"/>
      <c r="C11495" s="33"/>
      <c r="D11495" s="1"/>
      <c r="E11495" s="1"/>
      <c r="F11495" s="34"/>
      <c r="G11495" s="2"/>
      <c r="H11495" s="44">
        <f t="shared" si="184"/>
        <v>0</v>
      </c>
    </row>
    <row r="11496" spans="2:8" ht="12.5" x14ac:dyDescent="0.25">
      <c r="B11496" s="25"/>
      <c r="C11496" s="33"/>
      <c r="D11496" s="1"/>
      <c r="E11496" s="1"/>
      <c r="F11496" s="34"/>
      <c r="G11496" s="2"/>
      <c r="H11496" s="44">
        <f t="shared" si="184"/>
        <v>0</v>
      </c>
    </row>
    <row r="11497" spans="2:8" ht="12.5" x14ac:dyDescent="0.25">
      <c r="B11497" s="25"/>
      <c r="C11497" s="33"/>
      <c r="D11497" s="1"/>
      <c r="E11497" s="1"/>
      <c r="F11497" s="34"/>
      <c r="G11497" s="2"/>
      <c r="H11497" s="44">
        <f t="shared" si="184"/>
        <v>0</v>
      </c>
    </row>
    <row r="11498" spans="2:8" ht="12.5" x14ac:dyDescent="0.25">
      <c r="B11498" s="25"/>
      <c r="C11498" s="33"/>
      <c r="D11498" s="1"/>
      <c r="E11498" s="1"/>
      <c r="F11498" s="34"/>
      <c r="G11498" s="2"/>
      <c r="H11498" s="44">
        <f t="shared" si="184"/>
        <v>0</v>
      </c>
    </row>
    <row r="11499" spans="2:8" ht="12.5" x14ac:dyDescent="0.25">
      <c r="B11499" s="25"/>
      <c r="C11499" s="33"/>
      <c r="D11499" s="1"/>
      <c r="E11499" s="1"/>
      <c r="F11499" s="34"/>
      <c r="G11499" s="2"/>
      <c r="H11499" s="44">
        <f t="shared" si="184"/>
        <v>0</v>
      </c>
    </row>
    <row r="11500" spans="2:8" ht="12.5" x14ac:dyDescent="0.25">
      <c r="B11500" s="25"/>
      <c r="C11500" s="33"/>
      <c r="D11500" s="1"/>
      <c r="E11500" s="1"/>
      <c r="F11500" s="34"/>
      <c r="G11500" s="2"/>
      <c r="H11500" s="44">
        <f t="shared" si="184"/>
        <v>0</v>
      </c>
    </row>
    <row r="11501" spans="2:8" ht="12.5" x14ac:dyDescent="0.25">
      <c r="B11501" s="25"/>
      <c r="C11501" s="33"/>
      <c r="D11501" s="1"/>
      <c r="E11501" s="1"/>
      <c r="F11501" s="34"/>
      <c r="G11501" s="2"/>
      <c r="H11501" s="44">
        <f t="shared" si="184"/>
        <v>0</v>
      </c>
    </row>
    <row r="11502" spans="2:8" ht="12.5" x14ac:dyDescent="0.25">
      <c r="B11502" s="25"/>
      <c r="C11502" s="33"/>
      <c r="D11502" s="1"/>
      <c r="E11502" s="1"/>
      <c r="F11502" s="34"/>
      <c r="G11502" s="2"/>
      <c r="H11502" s="44">
        <f t="shared" si="184"/>
        <v>0</v>
      </c>
    </row>
    <row r="11503" spans="2:8" ht="12.5" x14ac:dyDescent="0.25">
      <c r="B11503" s="25"/>
      <c r="C11503" s="33"/>
      <c r="D11503" s="1"/>
      <c r="E11503" s="1"/>
      <c r="F11503" s="34"/>
      <c r="G11503" s="2"/>
      <c r="H11503" s="44">
        <f t="shared" si="184"/>
        <v>0</v>
      </c>
    </row>
    <row r="11504" spans="2:8" ht="12.5" x14ac:dyDescent="0.25">
      <c r="B11504" s="25"/>
      <c r="C11504" s="33"/>
      <c r="D11504" s="1"/>
      <c r="E11504" s="1"/>
      <c r="F11504" s="34"/>
      <c r="G11504" s="2"/>
      <c r="H11504" s="44">
        <f t="shared" si="184"/>
        <v>0</v>
      </c>
    </row>
    <row r="11505" spans="2:8" ht="12.5" x14ac:dyDescent="0.25">
      <c r="B11505" s="25"/>
      <c r="C11505" s="33"/>
      <c r="D11505" s="1"/>
      <c r="E11505" s="1"/>
      <c r="F11505" s="34"/>
      <c r="G11505" s="2"/>
      <c r="H11505" s="44">
        <f t="shared" si="184"/>
        <v>0</v>
      </c>
    </row>
    <row r="11506" spans="2:8" ht="12.5" x14ac:dyDescent="0.25">
      <c r="B11506" s="25"/>
      <c r="C11506" s="33"/>
      <c r="D11506" s="1"/>
      <c r="E11506" s="1"/>
      <c r="F11506" s="34"/>
      <c r="G11506" s="2"/>
      <c r="H11506" s="44">
        <f t="shared" si="184"/>
        <v>0</v>
      </c>
    </row>
    <row r="11507" spans="2:8" ht="12.5" x14ac:dyDescent="0.25">
      <c r="B11507" s="25"/>
      <c r="C11507" s="33"/>
      <c r="D11507" s="1"/>
      <c r="E11507" s="1"/>
      <c r="F11507" s="34"/>
      <c r="G11507" s="2"/>
      <c r="H11507" s="44">
        <f t="shared" si="184"/>
        <v>0</v>
      </c>
    </row>
    <row r="11508" spans="2:8" ht="12.5" x14ac:dyDescent="0.25">
      <c r="B11508" s="25"/>
      <c r="C11508" s="33"/>
      <c r="D11508" s="1"/>
      <c r="E11508" s="1"/>
      <c r="F11508" s="34"/>
      <c r="G11508" s="2"/>
      <c r="H11508" s="44">
        <f t="shared" si="184"/>
        <v>0</v>
      </c>
    </row>
    <row r="11509" spans="2:8" ht="12.5" x14ac:dyDescent="0.25">
      <c r="B11509" s="25"/>
      <c r="C11509" s="33"/>
      <c r="D11509" s="1"/>
      <c r="E11509" s="1"/>
      <c r="F11509" s="34"/>
      <c r="G11509" s="2"/>
      <c r="H11509" s="44">
        <f t="shared" si="184"/>
        <v>0</v>
      </c>
    </row>
    <row r="11510" spans="2:8" ht="12.5" x14ac:dyDescent="0.25">
      <c r="B11510" s="25"/>
      <c r="C11510" s="33"/>
      <c r="D11510" s="1"/>
      <c r="E11510" s="1"/>
      <c r="F11510" s="34"/>
      <c r="G11510" s="2"/>
      <c r="H11510" s="44">
        <f t="shared" si="184"/>
        <v>0</v>
      </c>
    </row>
    <row r="11511" spans="2:8" ht="12.5" x14ac:dyDescent="0.25">
      <c r="B11511" s="25"/>
      <c r="C11511" s="33"/>
      <c r="D11511" s="1"/>
      <c r="E11511" s="1"/>
      <c r="F11511" s="34"/>
      <c r="G11511" s="2"/>
      <c r="H11511" s="44">
        <f t="shared" si="184"/>
        <v>0</v>
      </c>
    </row>
    <row r="11512" spans="2:8" ht="12.5" x14ac:dyDescent="0.25">
      <c r="B11512" s="25"/>
      <c r="C11512" s="33"/>
      <c r="D11512" s="1"/>
      <c r="E11512" s="1"/>
      <c r="F11512" s="34"/>
      <c r="G11512" s="2"/>
      <c r="H11512" s="44">
        <f t="shared" si="184"/>
        <v>0</v>
      </c>
    </row>
    <row r="11513" spans="2:8" ht="12.5" x14ac:dyDescent="0.25">
      <c r="B11513" s="25"/>
      <c r="C11513" s="33"/>
      <c r="D11513" s="1"/>
      <c r="E11513" s="1"/>
      <c r="F11513" s="34"/>
      <c r="G11513" s="2"/>
      <c r="H11513" s="44">
        <f t="shared" si="184"/>
        <v>0</v>
      </c>
    </row>
    <row r="11514" spans="2:8" ht="12.5" x14ac:dyDescent="0.25">
      <c r="B11514" s="25"/>
      <c r="C11514" s="33"/>
      <c r="D11514" s="1"/>
      <c r="E11514" s="1"/>
      <c r="F11514" s="34"/>
      <c r="G11514" s="2"/>
      <c r="H11514" s="44">
        <f t="shared" si="184"/>
        <v>0</v>
      </c>
    </row>
    <row r="11515" spans="2:8" ht="12.5" x14ac:dyDescent="0.25">
      <c r="B11515" s="25"/>
      <c r="C11515" s="33"/>
      <c r="D11515" s="1"/>
      <c r="E11515" s="1"/>
      <c r="F11515" s="34"/>
      <c r="G11515" s="2"/>
      <c r="H11515" s="44">
        <f t="shared" si="184"/>
        <v>0</v>
      </c>
    </row>
    <row r="11516" spans="2:8" ht="12.5" x14ac:dyDescent="0.25">
      <c r="B11516" s="25"/>
      <c r="C11516" s="33"/>
      <c r="D11516" s="1"/>
      <c r="E11516" s="1"/>
      <c r="F11516" s="34"/>
      <c r="G11516" s="2"/>
      <c r="H11516" s="44">
        <f t="shared" si="184"/>
        <v>0</v>
      </c>
    </row>
    <row r="11517" spans="2:8" ht="12.5" x14ac:dyDescent="0.25">
      <c r="B11517" s="25"/>
      <c r="C11517" s="33"/>
      <c r="D11517" s="1"/>
      <c r="E11517" s="1"/>
      <c r="F11517" s="34"/>
      <c r="G11517" s="2"/>
      <c r="H11517" s="44">
        <f t="shared" si="184"/>
        <v>0</v>
      </c>
    </row>
    <row r="11518" spans="2:8" ht="12.5" x14ac:dyDescent="0.25">
      <c r="B11518" s="25"/>
      <c r="C11518" s="33"/>
      <c r="D11518" s="1"/>
      <c r="E11518" s="1"/>
      <c r="F11518" s="34"/>
      <c r="G11518" s="2"/>
      <c r="H11518" s="44">
        <f t="shared" si="184"/>
        <v>0</v>
      </c>
    </row>
    <row r="11519" spans="2:8" ht="12.5" x14ac:dyDescent="0.25">
      <c r="B11519" s="25"/>
      <c r="C11519" s="33"/>
      <c r="D11519" s="1"/>
      <c r="E11519" s="1"/>
      <c r="F11519" s="34"/>
      <c r="G11519" s="2"/>
      <c r="H11519" s="44">
        <f t="shared" si="184"/>
        <v>0</v>
      </c>
    </row>
    <row r="11520" spans="2:8" ht="12.5" x14ac:dyDescent="0.25">
      <c r="B11520" s="25"/>
      <c r="C11520" s="33"/>
      <c r="D11520" s="1"/>
      <c r="E11520" s="1"/>
      <c r="F11520" s="34"/>
      <c r="G11520" s="2"/>
      <c r="H11520" s="44">
        <f t="shared" si="184"/>
        <v>0</v>
      </c>
    </row>
    <row r="11521" spans="2:8" ht="12.5" x14ac:dyDescent="0.25">
      <c r="B11521" s="25"/>
      <c r="C11521" s="33"/>
      <c r="D11521" s="1"/>
      <c r="E11521" s="1"/>
      <c r="F11521" s="34"/>
      <c r="G11521" s="2"/>
      <c r="H11521" s="44">
        <f t="shared" si="184"/>
        <v>0</v>
      </c>
    </row>
    <row r="11522" spans="2:8" ht="12.5" x14ac:dyDescent="0.25">
      <c r="B11522" s="25"/>
      <c r="C11522" s="33"/>
      <c r="D11522" s="1"/>
      <c r="E11522" s="1"/>
      <c r="F11522" s="34"/>
      <c r="G11522" s="2"/>
      <c r="H11522" s="44">
        <f t="shared" si="184"/>
        <v>0</v>
      </c>
    </row>
    <row r="11523" spans="2:8" ht="12.5" x14ac:dyDescent="0.25">
      <c r="B11523" s="25"/>
      <c r="C11523" s="33"/>
      <c r="D11523" s="1"/>
      <c r="E11523" s="1"/>
      <c r="F11523" s="34"/>
      <c r="G11523" s="2"/>
      <c r="H11523" s="44">
        <f t="shared" si="184"/>
        <v>0</v>
      </c>
    </row>
    <row r="11524" spans="2:8" ht="12.5" x14ac:dyDescent="0.25">
      <c r="B11524" s="25"/>
      <c r="C11524" s="33"/>
      <c r="D11524" s="1"/>
      <c r="E11524" s="1"/>
      <c r="F11524" s="34"/>
      <c r="G11524" s="2"/>
      <c r="H11524" s="44">
        <f t="shared" si="184"/>
        <v>0</v>
      </c>
    </row>
    <row r="11525" spans="2:8" ht="12.5" x14ac:dyDescent="0.25">
      <c r="B11525" s="25"/>
      <c r="C11525" s="33"/>
      <c r="D11525" s="1"/>
      <c r="E11525" s="1"/>
      <c r="F11525" s="34"/>
      <c r="G11525" s="2"/>
      <c r="H11525" s="44">
        <f t="shared" si="184"/>
        <v>0</v>
      </c>
    </row>
    <row r="11526" spans="2:8" ht="12.5" x14ac:dyDescent="0.25">
      <c r="B11526" s="25"/>
      <c r="C11526" s="33"/>
      <c r="D11526" s="1"/>
      <c r="E11526" s="1"/>
      <c r="F11526" s="34"/>
      <c r="G11526" s="2"/>
      <c r="H11526" s="44">
        <f t="shared" ref="H11526:H11589" si="185">F11526*ROUND(G11526,4)</f>
        <v>0</v>
      </c>
    </row>
    <row r="11527" spans="2:8" ht="12.5" x14ac:dyDescent="0.25">
      <c r="B11527" s="25"/>
      <c r="C11527" s="33"/>
      <c r="D11527" s="1"/>
      <c r="E11527" s="1"/>
      <c r="F11527" s="34"/>
      <c r="G11527" s="2"/>
      <c r="H11527" s="44">
        <f t="shared" si="185"/>
        <v>0</v>
      </c>
    </row>
    <row r="11528" spans="2:8" ht="12.5" x14ac:dyDescent="0.25">
      <c r="B11528" s="25"/>
      <c r="C11528" s="33"/>
      <c r="D11528" s="1"/>
      <c r="E11528" s="1"/>
      <c r="F11528" s="34"/>
      <c r="G11528" s="2"/>
      <c r="H11528" s="44">
        <f t="shared" si="185"/>
        <v>0</v>
      </c>
    </row>
    <row r="11529" spans="2:8" ht="12.5" x14ac:dyDescent="0.25">
      <c r="B11529" s="25"/>
      <c r="C11529" s="33"/>
      <c r="D11529" s="1"/>
      <c r="E11529" s="1"/>
      <c r="F11529" s="34"/>
      <c r="G11529" s="2"/>
      <c r="H11529" s="44">
        <f t="shared" si="185"/>
        <v>0</v>
      </c>
    </row>
    <row r="11530" spans="2:8" ht="12.5" x14ac:dyDescent="0.25">
      <c r="B11530" s="25"/>
      <c r="C11530" s="33"/>
      <c r="D11530" s="1"/>
      <c r="E11530" s="1"/>
      <c r="F11530" s="34"/>
      <c r="G11530" s="2"/>
      <c r="H11530" s="44">
        <f t="shared" si="185"/>
        <v>0</v>
      </c>
    </row>
    <row r="11531" spans="2:8" ht="12.5" x14ac:dyDescent="0.25">
      <c r="B11531" s="25"/>
      <c r="C11531" s="33"/>
      <c r="D11531" s="1"/>
      <c r="E11531" s="1"/>
      <c r="F11531" s="34"/>
      <c r="G11531" s="2"/>
      <c r="H11531" s="44">
        <f t="shared" si="185"/>
        <v>0</v>
      </c>
    </row>
    <row r="11532" spans="2:8" ht="12.5" x14ac:dyDescent="0.25">
      <c r="B11532" s="25"/>
      <c r="C11532" s="33"/>
      <c r="D11532" s="1"/>
      <c r="E11532" s="1"/>
      <c r="F11532" s="34"/>
      <c r="G11532" s="2"/>
      <c r="H11532" s="44">
        <f t="shared" si="185"/>
        <v>0</v>
      </c>
    </row>
    <row r="11533" spans="2:8" ht="12.5" x14ac:dyDescent="0.25">
      <c r="B11533" s="25"/>
      <c r="C11533" s="33"/>
      <c r="D11533" s="1"/>
      <c r="E11533" s="1"/>
      <c r="F11533" s="34"/>
      <c r="G11533" s="2"/>
      <c r="H11533" s="44">
        <f t="shared" si="185"/>
        <v>0</v>
      </c>
    </row>
    <row r="11534" spans="2:8" ht="12.5" x14ac:dyDescent="0.25">
      <c r="B11534" s="25"/>
      <c r="C11534" s="33"/>
      <c r="D11534" s="1"/>
      <c r="E11534" s="1"/>
      <c r="F11534" s="34"/>
      <c r="G11534" s="2"/>
      <c r="H11534" s="44">
        <f t="shared" si="185"/>
        <v>0</v>
      </c>
    </row>
    <row r="11535" spans="2:8" ht="12.5" x14ac:dyDescent="0.25">
      <c r="B11535" s="25"/>
      <c r="C11535" s="33"/>
      <c r="D11535" s="1"/>
      <c r="E11535" s="1"/>
      <c r="F11535" s="34"/>
      <c r="G11535" s="2"/>
      <c r="H11535" s="44">
        <f t="shared" si="185"/>
        <v>0</v>
      </c>
    </row>
    <row r="11536" spans="2:8" ht="12.5" x14ac:dyDescent="0.25">
      <c r="B11536" s="25"/>
      <c r="C11536" s="33"/>
      <c r="D11536" s="1"/>
      <c r="E11536" s="1"/>
      <c r="F11536" s="34"/>
      <c r="G11536" s="2"/>
      <c r="H11536" s="44">
        <f t="shared" si="185"/>
        <v>0</v>
      </c>
    </row>
    <row r="11537" spans="2:8" ht="12.5" x14ac:dyDescent="0.25">
      <c r="B11537" s="25"/>
      <c r="C11537" s="33"/>
      <c r="D11537" s="1"/>
      <c r="E11537" s="1"/>
      <c r="F11537" s="34"/>
      <c r="G11537" s="2"/>
      <c r="H11537" s="44">
        <f t="shared" si="185"/>
        <v>0</v>
      </c>
    </row>
    <row r="11538" spans="2:8" ht="12.5" x14ac:dyDescent="0.25">
      <c r="B11538" s="25"/>
      <c r="C11538" s="33"/>
      <c r="D11538" s="1"/>
      <c r="E11538" s="1"/>
      <c r="F11538" s="34"/>
      <c r="G11538" s="2"/>
      <c r="H11538" s="44">
        <f t="shared" si="185"/>
        <v>0</v>
      </c>
    </row>
    <row r="11539" spans="2:8" ht="12.5" x14ac:dyDescent="0.25">
      <c r="B11539" s="25"/>
      <c r="C11539" s="33"/>
      <c r="D11539" s="1"/>
      <c r="E11539" s="1"/>
      <c r="F11539" s="34"/>
      <c r="G11539" s="2"/>
      <c r="H11539" s="44">
        <f t="shared" si="185"/>
        <v>0</v>
      </c>
    </row>
    <row r="11540" spans="2:8" ht="12.5" x14ac:dyDescent="0.25">
      <c r="B11540" s="25"/>
      <c r="C11540" s="33"/>
      <c r="D11540" s="1"/>
      <c r="E11540" s="1"/>
      <c r="F11540" s="34"/>
      <c r="G11540" s="2"/>
      <c r="H11540" s="44">
        <f t="shared" si="185"/>
        <v>0</v>
      </c>
    </row>
    <row r="11541" spans="2:8" ht="12.5" x14ac:dyDescent="0.25">
      <c r="B11541" s="25"/>
      <c r="C11541" s="33"/>
      <c r="D11541" s="1"/>
      <c r="E11541" s="1"/>
      <c r="F11541" s="34"/>
      <c r="G11541" s="2"/>
      <c r="H11541" s="44">
        <f t="shared" si="185"/>
        <v>0</v>
      </c>
    </row>
    <row r="11542" spans="2:8" ht="12.5" x14ac:dyDescent="0.25">
      <c r="B11542" s="25"/>
      <c r="C11542" s="33"/>
      <c r="D11542" s="1"/>
      <c r="E11542" s="1"/>
      <c r="F11542" s="34"/>
      <c r="G11542" s="2"/>
      <c r="H11542" s="44">
        <f t="shared" si="185"/>
        <v>0</v>
      </c>
    </row>
    <row r="11543" spans="2:8" ht="12.5" x14ac:dyDescent="0.25">
      <c r="B11543" s="25"/>
      <c r="C11543" s="33"/>
      <c r="D11543" s="1"/>
      <c r="E11543" s="1"/>
      <c r="F11543" s="34"/>
      <c r="G11543" s="2"/>
      <c r="H11543" s="44">
        <f t="shared" si="185"/>
        <v>0</v>
      </c>
    </row>
    <row r="11544" spans="2:8" ht="12.5" x14ac:dyDescent="0.25">
      <c r="B11544" s="25"/>
      <c r="C11544" s="33"/>
      <c r="D11544" s="1"/>
      <c r="E11544" s="1"/>
      <c r="F11544" s="34"/>
      <c r="G11544" s="2"/>
      <c r="H11544" s="44">
        <f t="shared" si="185"/>
        <v>0</v>
      </c>
    </row>
    <row r="11545" spans="2:8" ht="12.5" x14ac:dyDescent="0.25">
      <c r="B11545" s="25"/>
      <c r="C11545" s="33"/>
      <c r="D11545" s="1"/>
      <c r="E11545" s="1"/>
      <c r="F11545" s="34"/>
      <c r="G11545" s="2"/>
      <c r="H11545" s="44">
        <f t="shared" si="185"/>
        <v>0</v>
      </c>
    </row>
    <row r="11546" spans="2:8" ht="12.5" x14ac:dyDescent="0.25">
      <c r="B11546" s="25"/>
      <c r="C11546" s="33"/>
      <c r="D11546" s="1"/>
      <c r="E11546" s="1"/>
      <c r="F11546" s="34"/>
      <c r="G11546" s="2"/>
      <c r="H11546" s="44">
        <f t="shared" si="185"/>
        <v>0</v>
      </c>
    </row>
    <row r="11547" spans="2:8" ht="12.5" x14ac:dyDescent="0.25">
      <c r="B11547" s="25"/>
      <c r="C11547" s="33"/>
      <c r="D11547" s="1"/>
      <c r="E11547" s="1"/>
      <c r="F11547" s="34"/>
      <c r="G11547" s="2"/>
      <c r="H11547" s="44">
        <f t="shared" si="185"/>
        <v>0</v>
      </c>
    </row>
    <row r="11548" spans="2:8" ht="12.5" x14ac:dyDescent="0.25">
      <c r="B11548" s="25"/>
      <c r="C11548" s="33"/>
      <c r="D11548" s="1"/>
      <c r="E11548" s="1"/>
      <c r="F11548" s="34"/>
      <c r="G11548" s="2"/>
      <c r="H11548" s="44">
        <f t="shared" si="185"/>
        <v>0</v>
      </c>
    </row>
    <row r="11549" spans="2:8" ht="12.5" x14ac:dyDescent="0.25">
      <c r="B11549" s="25"/>
      <c r="C11549" s="33"/>
      <c r="D11549" s="1"/>
      <c r="E11549" s="1"/>
      <c r="F11549" s="34"/>
      <c r="G11549" s="2"/>
      <c r="H11549" s="44">
        <f t="shared" si="185"/>
        <v>0</v>
      </c>
    </row>
    <row r="11550" spans="2:8" ht="12.5" x14ac:dyDescent="0.25">
      <c r="B11550" s="25"/>
      <c r="C11550" s="33"/>
      <c r="D11550" s="1"/>
      <c r="E11550" s="1"/>
      <c r="F11550" s="34"/>
      <c r="G11550" s="2"/>
      <c r="H11550" s="44">
        <f t="shared" si="185"/>
        <v>0</v>
      </c>
    </row>
    <row r="11551" spans="2:8" ht="12.5" x14ac:dyDescent="0.25">
      <c r="B11551" s="25"/>
      <c r="C11551" s="33"/>
      <c r="D11551" s="1"/>
      <c r="E11551" s="1"/>
      <c r="F11551" s="34"/>
      <c r="G11551" s="2"/>
      <c r="H11551" s="44">
        <f t="shared" si="185"/>
        <v>0</v>
      </c>
    </row>
    <row r="11552" spans="2:8" ht="12.5" x14ac:dyDescent="0.25">
      <c r="B11552" s="25"/>
      <c r="C11552" s="33"/>
      <c r="D11552" s="1"/>
      <c r="E11552" s="1"/>
      <c r="F11552" s="34"/>
      <c r="G11552" s="2"/>
      <c r="H11552" s="44">
        <f t="shared" si="185"/>
        <v>0</v>
      </c>
    </row>
    <row r="11553" spans="2:8" ht="12.5" x14ac:dyDescent="0.25">
      <c r="B11553" s="25"/>
      <c r="C11553" s="33"/>
      <c r="D11553" s="1"/>
      <c r="E11553" s="1"/>
      <c r="F11553" s="34"/>
      <c r="G11553" s="2"/>
      <c r="H11553" s="44">
        <f t="shared" si="185"/>
        <v>0</v>
      </c>
    </row>
    <row r="11554" spans="2:8" ht="12.5" x14ac:dyDescent="0.25">
      <c r="B11554" s="25"/>
      <c r="C11554" s="33"/>
      <c r="D11554" s="1"/>
      <c r="E11554" s="1"/>
      <c r="F11554" s="34"/>
      <c r="G11554" s="2"/>
      <c r="H11554" s="44">
        <f t="shared" si="185"/>
        <v>0</v>
      </c>
    </row>
    <row r="11555" spans="2:8" ht="12.5" x14ac:dyDescent="0.25">
      <c r="B11555" s="25"/>
      <c r="C11555" s="33"/>
      <c r="D11555" s="1"/>
      <c r="E11555" s="1"/>
      <c r="F11555" s="34"/>
      <c r="G11555" s="2"/>
      <c r="H11555" s="44">
        <f t="shared" si="185"/>
        <v>0</v>
      </c>
    </row>
    <row r="11556" spans="2:8" ht="12.5" x14ac:dyDescent="0.25">
      <c r="B11556" s="25"/>
      <c r="C11556" s="33"/>
      <c r="D11556" s="1"/>
      <c r="E11556" s="1"/>
      <c r="F11556" s="34"/>
      <c r="G11556" s="2"/>
      <c r="H11556" s="44">
        <f t="shared" si="185"/>
        <v>0</v>
      </c>
    </row>
    <row r="11557" spans="2:8" ht="12.5" x14ac:dyDescent="0.25">
      <c r="B11557" s="25"/>
      <c r="C11557" s="33"/>
      <c r="D11557" s="1"/>
      <c r="E11557" s="1"/>
      <c r="F11557" s="34"/>
      <c r="G11557" s="2"/>
      <c r="H11557" s="44">
        <f t="shared" si="185"/>
        <v>0</v>
      </c>
    </row>
    <row r="11558" spans="2:8" ht="12.5" x14ac:dyDescent="0.25">
      <c r="B11558" s="25"/>
      <c r="C11558" s="33"/>
      <c r="D11558" s="1"/>
      <c r="E11558" s="1"/>
      <c r="F11558" s="34"/>
      <c r="G11558" s="2"/>
      <c r="H11558" s="44">
        <f t="shared" si="185"/>
        <v>0</v>
      </c>
    </row>
    <row r="11559" spans="2:8" ht="12.5" x14ac:dyDescent="0.25">
      <c r="B11559" s="25"/>
      <c r="C11559" s="33"/>
      <c r="D11559" s="1"/>
      <c r="E11559" s="1"/>
      <c r="F11559" s="34"/>
      <c r="G11559" s="2"/>
      <c r="H11559" s="44">
        <f t="shared" si="185"/>
        <v>0</v>
      </c>
    </row>
    <row r="11560" spans="2:8" ht="12.5" x14ac:dyDescent="0.25">
      <c r="B11560" s="25"/>
      <c r="C11560" s="33"/>
      <c r="D11560" s="1"/>
      <c r="E11560" s="1"/>
      <c r="F11560" s="34"/>
      <c r="G11560" s="2"/>
      <c r="H11560" s="44">
        <f t="shared" si="185"/>
        <v>0</v>
      </c>
    </row>
    <row r="11561" spans="2:8" ht="12.5" x14ac:dyDescent="0.25">
      <c r="B11561" s="25"/>
      <c r="C11561" s="33"/>
      <c r="D11561" s="1"/>
      <c r="E11561" s="1"/>
      <c r="F11561" s="34"/>
      <c r="G11561" s="2"/>
      <c r="H11561" s="44">
        <f t="shared" si="185"/>
        <v>0</v>
      </c>
    </row>
    <row r="11562" spans="2:8" ht="12.5" x14ac:dyDescent="0.25">
      <c r="B11562" s="25"/>
      <c r="C11562" s="33"/>
      <c r="D11562" s="1"/>
      <c r="E11562" s="1"/>
      <c r="F11562" s="34"/>
      <c r="G11562" s="2"/>
      <c r="H11562" s="44">
        <f t="shared" si="185"/>
        <v>0</v>
      </c>
    </row>
    <row r="11563" spans="2:8" ht="12.5" x14ac:dyDescent="0.25">
      <c r="B11563" s="25"/>
      <c r="C11563" s="33"/>
      <c r="D11563" s="1"/>
      <c r="E11563" s="1"/>
      <c r="F11563" s="34"/>
      <c r="G11563" s="2"/>
      <c r="H11563" s="44">
        <f t="shared" si="185"/>
        <v>0</v>
      </c>
    </row>
    <row r="11564" spans="2:8" ht="12.5" x14ac:dyDescent="0.25">
      <c r="B11564" s="25"/>
      <c r="C11564" s="33"/>
      <c r="D11564" s="1"/>
      <c r="E11564" s="1"/>
      <c r="F11564" s="34"/>
      <c r="G11564" s="2"/>
      <c r="H11564" s="44">
        <f t="shared" si="185"/>
        <v>0</v>
      </c>
    </row>
    <row r="11565" spans="2:8" ht="12.5" x14ac:dyDescent="0.25">
      <c r="B11565" s="25"/>
      <c r="C11565" s="33"/>
      <c r="D11565" s="1"/>
      <c r="E11565" s="1"/>
      <c r="F11565" s="34"/>
      <c r="G11565" s="2"/>
      <c r="H11565" s="44">
        <f t="shared" si="185"/>
        <v>0</v>
      </c>
    </row>
    <row r="11566" spans="2:8" ht="12.5" x14ac:dyDescent="0.25">
      <c r="B11566" s="25"/>
      <c r="C11566" s="33"/>
      <c r="D11566" s="1"/>
      <c r="E11566" s="1"/>
      <c r="F11566" s="34"/>
      <c r="G11566" s="2"/>
      <c r="H11566" s="44">
        <f t="shared" si="185"/>
        <v>0</v>
      </c>
    </row>
    <row r="11567" spans="2:8" ht="12.5" x14ac:dyDescent="0.25">
      <c r="B11567" s="25"/>
      <c r="C11567" s="33"/>
      <c r="D11567" s="1"/>
      <c r="E11567" s="1"/>
      <c r="F11567" s="34"/>
      <c r="G11567" s="2"/>
      <c r="H11567" s="44">
        <f t="shared" si="185"/>
        <v>0</v>
      </c>
    </row>
    <row r="11568" spans="2:8" ht="12.5" x14ac:dyDescent="0.25">
      <c r="B11568" s="25"/>
      <c r="C11568" s="33"/>
      <c r="D11568" s="1"/>
      <c r="E11568" s="1"/>
      <c r="F11568" s="34"/>
      <c r="G11568" s="2"/>
      <c r="H11568" s="44">
        <f t="shared" si="185"/>
        <v>0</v>
      </c>
    </row>
    <row r="11569" spans="2:8" ht="12.5" x14ac:dyDescent="0.25">
      <c r="B11569" s="25"/>
      <c r="C11569" s="33"/>
      <c r="D11569" s="1"/>
      <c r="E11569" s="1"/>
      <c r="F11569" s="34"/>
      <c r="G11569" s="2"/>
      <c r="H11569" s="44">
        <f t="shared" si="185"/>
        <v>0</v>
      </c>
    </row>
    <row r="11570" spans="2:8" ht="12.5" x14ac:dyDescent="0.25">
      <c r="B11570" s="25"/>
      <c r="C11570" s="33"/>
      <c r="D11570" s="1"/>
      <c r="E11570" s="1"/>
      <c r="F11570" s="34"/>
      <c r="G11570" s="2"/>
      <c r="H11570" s="44">
        <f t="shared" si="185"/>
        <v>0</v>
      </c>
    </row>
    <row r="11571" spans="2:8" ht="12.5" x14ac:dyDescent="0.25">
      <c r="B11571" s="25"/>
      <c r="C11571" s="33"/>
      <c r="D11571" s="1"/>
      <c r="E11571" s="1"/>
      <c r="F11571" s="34"/>
      <c r="G11571" s="2"/>
      <c r="H11571" s="44">
        <f t="shared" si="185"/>
        <v>0</v>
      </c>
    </row>
    <row r="11572" spans="2:8" ht="12.5" x14ac:dyDescent="0.25">
      <c r="B11572" s="25"/>
      <c r="C11572" s="33"/>
      <c r="D11572" s="1"/>
      <c r="E11572" s="1"/>
      <c r="F11572" s="34"/>
      <c r="G11572" s="2"/>
      <c r="H11572" s="44">
        <f t="shared" si="185"/>
        <v>0</v>
      </c>
    </row>
    <row r="11573" spans="2:8" ht="12.5" x14ac:dyDescent="0.25">
      <c r="B11573" s="25"/>
      <c r="C11573" s="33"/>
      <c r="D11573" s="1"/>
      <c r="E11573" s="1"/>
      <c r="F11573" s="34"/>
      <c r="G11573" s="2"/>
      <c r="H11573" s="44">
        <f t="shared" si="185"/>
        <v>0</v>
      </c>
    </row>
    <row r="11574" spans="2:8" ht="12.5" x14ac:dyDescent="0.25">
      <c r="B11574" s="25"/>
      <c r="C11574" s="33"/>
      <c r="D11574" s="1"/>
      <c r="E11574" s="1"/>
      <c r="F11574" s="34"/>
      <c r="G11574" s="2"/>
      <c r="H11574" s="44">
        <f t="shared" si="185"/>
        <v>0</v>
      </c>
    </row>
    <row r="11575" spans="2:8" ht="12.5" x14ac:dyDescent="0.25">
      <c r="B11575" s="25"/>
      <c r="C11575" s="33"/>
      <c r="D11575" s="1"/>
      <c r="E11575" s="1"/>
      <c r="F11575" s="34"/>
      <c r="G11575" s="2"/>
      <c r="H11575" s="44">
        <f t="shared" si="185"/>
        <v>0</v>
      </c>
    </row>
    <row r="11576" spans="2:8" ht="12.5" x14ac:dyDescent="0.25">
      <c r="B11576" s="25"/>
      <c r="C11576" s="33"/>
      <c r="D11576" s="1"/>
      <c r="E11576" s="1"/>
      <c r="F11576" s="34"/>
      <c r="G11576" s="2"/>
      <c r="H11576" s="44">
        <f t="shared" si="185"/>
        <v>0</v>
      </c>
    </row>
    <row r="11577" spans="2:8" ht="12.5" x14ac:dyDescent="0.25">
      <c r="B11577" s="25"/>
      <c r="C11577" s="33"/>
      <c r="D11577" s="1"/>
      <c r="E11577" s="1"/>
      <c r="F11577" s="34"/>
      <c r="G11577" s="2"/>
      <c r="H11577" s="44">
        <f t="shared" si="185"/>
        <v>0</v>
      </c>
    </row>
    <row r="11578" spans="2:8" ht="12.5" x14ac:dyDescent="0.25">
      <c r="B11578" s="25"/>
      <c r="C11578" s="33"/>
      <c r="D11578" s="1"/>
      <c r="E11578" s="1"/>
      <c r="F11578" s="34"/>
      <c r="G11578" s="2"/>
      <c r="H11578" s="44">
        <f t="shared" si="185"/>
        <v>0</v>
      </c>
    </row>
    <row r="11579" spans="2:8" ht="12.5" x14ac:dyDescent="0.25">
      <c r="B11579" s="25"/>
      <c r="C11579" s="33"/>
      <c r="D11579" s="1"/>
      <c r="E11579" s="1"/>
      <c r="F11579" s="34"/>
      <c r="G11579" s="2"/>
      <c r="H11579" s="44">
        <f t="shared" si="185"/>
        <v>0</v>
      </c>
    </row>
    <row r="11580" spans="2:8" ht="12.5" x14ac:dyDescent="0.25">
      <c r="B11580" s="25"/>
      <c r="C11580" s="33"/>
      <c r="D11580" s="1"/>
      <c r="E11580" s="1"/>
      <c r="F11580" s="34"/>
      <c r="G11580" s="2"/>
      <c r="H11580" s="44">
        <f t="shared" si="185"/>
        <v>0</v>
      </c>
    </row>
    <row r="11581" spans="2:8" ht="12.5" x14ac:dyDescent="0.25">
      <c r="B11581" s="25"/>
      <c r="C11581" s="33"/>
      <c r="D11581" s="1"/>
      <c r="E11581" s="1"/>
      <c r="F11581" s="34"/>
      <c r="G11581" s="2"/>
      <c r="H11581" s="44">
        <f t="shared" si="185"/>
        <v>0</v>
      </c>
    </row>
    <row r="11582" spans="2:8" ht="12.5" x14ac:dyDescent="0.25">
      <c r="B11582" s="25"/>
      <c r="C11582" s="33"/>
      <c r="D11582" s="1"/>
      <c r="E11582" s="1"/>
      <c r="F11582" s="34"/>
      <c r="G11582" s="2"/>
      <c r="H11582" s="44">
        <f t="shared" si="185"/>
        <v>0</v>
      </c>
    </row>
    <row r="11583" spans="2:8" ht="12.5" x14ac:dyDescent="0.25">
      <c r="B11583" s="25"/>
      <c r="C11583" s="33"/>
      <c r="D11583" s="1"/>
      <c r="E11583" s="1"/>
      <c r="F11583" s="34"/>
      <c r="G11583" s="2"/>
      <c r="H11583" s="44">
        <f t="shared" si="185"/>
        <v>0</v>
      </c>
    </row>
    <row r="11584" spans="2:8" ht="12.5" x14ac:dyDescent="0.25">
      <c r="B11584" s="25"/>
      <c r="C11584" s="33"/>
      <c r="D11584" s="1"/>
      <c r="E11584" s="1"/>
      <c r="F11584" s="34"/>
      <c r="G11584" s="2"/>
      <c r="H11584" s="44">
        <f t="shared" si="185"/>
        <v>0</v>
      </c>
    </row>
    <row r="11585" spans="2:8" ht="12.5" x14ac:dyDescent="0.25">
      <c r="B11585" s="25"/>
      <c r="C11585" s="33"/>
      <c r="D11585" s="1"/>
      <c r="E11585" s="1"/>
      <c r="F11585" s="34"/>
      <c r="G11585" s="2"/>
      <c r="H11585" s="44">
        <f t="shared" si="185"/>
        <v>0</v>
      </c>
    </row>
    <row r="11586" spans="2:8" ht="12.5" x14ac:dyDescent="0.25">
      <c r="B11586" s="25"/>
      <c r="C11586" s="33"/>
      <c r="D11586" s="1"/>
      <c r="E11586" s="1"/>
      <c r="F11586" s="34"/>
      <c r="G11586" s="2"/>
      <c r="H11586" s="44">
        <f t="shared" si="185"/>
        <v>0</v>
      </c>
    </row>
    <row r="11587" spans="2:8" ht="12.5" x14ac:dyDescent="0.25">
      <c r="B11587" s="25"/>
      <c r="C11587" s="33"/>
      <c r="D11587" s="1"/>
      <c r="E11587" s="1"/>
      <c r="F11587" s="34"/>
      <c r="G11587" s="2"/>
      <c r="H11587" s="44">
        <f t="shared" si="185"/>
        <v>0</v>
      </c>
    </row>
    <row r="11588" spans="2:8" ht="12.5" x14ac:dyDescent="0.25">
      <c r="B11588" s="25"/>
      <c r="C11588" s="33"/>
      <c r="D11588" s="1"/>
      <c r="E11588" s="1"/>
      <c r="F11588" s="34"/>
      <c r="G11588" s="2"/>
      <c r="H11588" s="44">
        <f t="shared" si="185"/>
        <v>0</v>
      </c>
    </row>
    <row r="11589" spans="2:8" ht="12.5" x14ac:dyDescent="0.25">
      <c r="B11589" s="25"/>
      <c r="C11589" s="33"/>
      <c r="D11589" s="1"/>
      <c r="E11589" s="1"/>
      <c r="F11589" s="34"/>
      <c r="G11589" s="2"/>
      <c r="H11589" s="44">
        <f t="shared" si="185"/>
        <v>0</v>
      </c>
    </row>
    <row r="11590" spans="2:8" ht="12.5" x14ac:dyDescent="0.25">
      <c r="B11590" s="25"/>
      <c r="C11590" s="33"/>
      <c r="D11590" s="1"/>
      <c r="E11590" s="1"/>
      <c r="F11590" s="34"/>
      <c r="G11590" s="2"/>
      <c r="H11590" s="44">
        <f t="shared" ref="H11590:H11653" si="186">F11590*ROUND(G11590,4)</f>
        <v>0</v>
      </c>
    </row>
    <row r="11591" spans="2:8" ht="12.5" x14ac:dyDescent="0.25">
      <c r="B11591" s="25"/>
      <c r="C11591" s="33"/>
      <c r="D11591" s="1"/>
      <c r="E11591" s="1"/>
      <c r="F11591" s="34"/>
      <c r="G11591" s="2"/>
      <c r="H11591" s="44">
        <f t="shared" si="186"/>
        <v>0</v>
      </c>
    </row>
    <row r="11592" spans="2:8" ht="12.5" x14ac:dyDescent="0.25">
      <c r="B11592" s="25"/>
      <c r="C11592" s="33"/>
      <c r="D11592" s="1"/>
      <c r="E11592" s="1"/>
      <c r="F11592" s="34"/>
      <c r="G11592" s="2"/>
      <c r="H11592" s="44">
        <f t="shared" si="186"/>
        <v>0</v>
      </c>
    </row>
    <row r="11593" spans="2:8" ht="12.5" x14ac:dyDescent="0.25">
      <c r="B11593" s="25"/>
      <c r="C11593" s="33"/>
      <c r="D11593" s="1"/>
      <c r="E11593" s="1"/>
      <c r="F11593" s="34"/>
      <c r="G11593" s="2"/>
      <c r="H11593" s="44">
        <f t="shared" si="186"/>
        <v>0</v>
      </c>
    </row>
    <row r="11594" spans="2:8" ht="12.5" x14ac:dyDescent="0.25">
      <c r="B11594" s="25"/>
      <c r="C11594" s="33"/>
      <c r="D11594" s="1"/>
      <c r="E11594" s="1"/>
      <c r="F11594" s="34"/>
      <c r="G11594" s="2"/>
      <c r="H11594" s="44">
        <f t="shared" si="186"/>
        <v>0</v>
      </c>
    </row>
    <row r="11595" spans="2:8" ht="12.5" x14ac:dyDescent="0.25">
      <c r="B11595" s="25"/>
      <c r="C11595" s="33"/>
      <c r="D11595" s="1"/>
      <c r="E11595" s="1"/>
      <c r="F11595" s="34"/>
      <c r="G11595" s="2"/>
      <c r="H11595" s="44">
        <f t="shared" si="186"/>
        <v>0</v>
      </c>
    </row>
    <row r="11596" spans="2:8" ht="12.5" x14ac:dyDescent="0.25">
      <c r="B11596" s="25"/>
      <c r="C11596" s="33"/>
      <c r="D11596" s="1"/>
      <c r="E11596" s="1"/>
      <c r="F11596" s="34"/>
      <c r="G11596" s="2"/>
      <c r="H11596" s="44">
        <f t="shared" si="186"/>
        <v>0</v>
      </c>
    </row>
    <row r="11597" spans="2:8" ht="12.5" x14ac:dyDescent="0.25">
      <c r="B11597" s="25"/>
      <c r="C11597" s="33"/>
      <c r="D11597" s="1"/>
      <c r="E11597" s="1"/>
      <c r="F11597" s="34"/>
      <c r="G11597" s="2"/>
      <c r="H11597" s="44">
        <f t="shared" si="186"/>
        <v>0</v>
      </c>
    </row>
    <row r="11598" spans="2:8" ht="12.5" x14ac:dyDescent="0.25">
      <c r="B11598" s="25"/>
      <c r="C11598" s="33"/>
      <c r="D11598" s="1"/>
      <c r="E11598" s="1"/>
      <c r="F11598" s="34"/>
      <c r="G11598" s="2"/>
      <c r="H11598" s="44">
        <f t="shared" si="186"/>
        <v>0</v>
      </c>
    </row>
    <row r="11599" spans="2:8" ht="12.5" x14ac:dyDescent="0.25">
      <c r="B11599" s="25"/>
      <c r="C11599" s="33"/>
      <c r="D11599" s="1"/>
      <c r="E11599" s="1"/>
      <c r="F11599" s="34"/>
      <c r="G11599" s="2"/>
      <c r="H11599" s="44">
        <f t="shared" si="186"/>
        <v>0</v>
      </c>
    </row>
    <row r="11600" spans="2:8" ht="12.5" x14ac:dyDescent="0.25">
      <c r="B11600" s="25"/>
      <c r="C11600" s="33"/>
      <c r="D11600" s="1"/>
      <c r="E11600" s="1"/>
      <c r="F11600" s="34"/>
      <c r="G11600" s="2"/>
      <c r="H11600" s="44">
        <f t="shared" si="186"/>
        <v>0</v>
      </c>
    </row>
    <row r="11601" spans="2:8" ht="12.5" x14ac:dyDescent="0.25">
      <c r="B11601" s="25"/>
      <c r="C11601" s="33"/>
      <c r="D11601" s="1"/>
      <c r="E11601" s="1"/>
      <c r="F11601" s="34"/>
      <c r="G11601" s="2"/>
      <c r="H11601" s="44">
        <f t="shared" si="186"/>
        <v>0</v>
      </c>
    </row>
    <row r="11602" spans="2:8" ht="12.5" x14ac:dyDescent="0.25">
      <c r="B11602" s="25"/>
      <c r="C11602" s="33"/>
      <c r="D11602" s="1"/>
      <c r="E11602" s="1"/>
      <c r="F11602" s="34"/>
      <c r="G11602" s="2"/>
      <c r="H11602" s="44">
        <f t="shared" si="186"/>
        <v>0</v>
      </c>
    </row>
    <row r="11603" spans="2:8" ht="12.5" x14ac:dyDescent="0.25">
      <c r="B11603" s="25"/>
      <c r="C11603" s="33"/>
      <c r="D11603" s="1"/>
      <c r="E11603" s="1"/>
      <c r="F11603" s="34"/>
      <c r="G11603" s="2"/>
      <c r="H11603" s="44">
        <f t="shared" si="186"/>
        <v>0</v>
      </c>
    </row>
    <row r="11604" spans="2:8" ht="12.5" x14ac:dyDescent="0.25">
      <c r="B11604" s="25"/>
      <c r="C11604" s="33"/>
      <c r="D11604" s="1"/>
      <c r="E11604" s="1"/>
      <c r="F11604" s="34"/>
      <c r="G11604" s="2"/>
      <c r="H11604" s="44">
        <f t="shared" si="186"/>
        <v>0</v>
      </c>
    </row>
    <row r="11605" spans="2:8" ht="12.5" x14ac:dyDescent="0.25">
      <c r="B11605" s="25"/>
      <c r="C11605" s="33"/>
      <c r="D11605" s="1"/>
      <c r="E11605" s="1"/>
      <c r="F11605" s="34"/>
      <c r="G11605" s="2"/>
      <c r="H11605" s="44">
        <f t="shared" si="186"/>
        <v>0</v>
      </c>
    </row>
    <row r="11606" spans="2:8" ht="12.5" x14ac:dyDescent="0.25">
      <c r="B11606" s="25"/>
      <c r="C11606" s="33"/>
      <c r="D11606" s="1"/>
      <c r="E11606" s="1"/>
      <c r="F11606" s="34"/>
      <c r="G11606" s="2"/>
      <c r="H11606" s="44">
        <f t="shared" si="186"/>
        <v>0</v>
      </c>
    </row>
    <row r="11607" spans="2:8" ht="12.5" x14ac:dyDescent="0.25">
      <c r="B11607" s="25"/>
      <c r="C11607" s="33"/>
      <c r="D11607" s="1"/>
      <c r="E11607" s="1"/>
      <c r="F11607" s="34"/>
      <c r="G11607" s="2"/>
      <c r="H11607" s="44">
        <f t="shared" si="186"/>
        <v>0</v>
      </c>
    </row>
    <row r="11608" spans="2:8" ht="12.5" x14ac:dyDescent="0.25">
      <c r="B11608" s="25"/>
      <c r="C11608" s="33"/>
      <c r="D11608" s="1"/>
      <c r="E11608" s="1"/>
      <c r="F11608" s="34"/>
      <c r="G11608" s="2"/>
      <c r="H11608" s="44">
        <f t="shared" si="186"/>
        <v>0</v>
      </c>
    </row>
    <row r="11609" spans="2:8" ht="12.5" x14ac:dyDescent="0.25">
      <c r="B11609" s="25"/>
      <c r="C11609" s="33"/>
      <c r="D11609" s="1"/>
      <c r="E11609" s="1"/>
      <c r="F11609" s="34"/>
      <c r="G11609" s="2"/>
      <c r="H11609" s="44">
        <f t="shared" si="186"/>
        <v>0</v>
      </c>
    </row>
    <row r="11610" spans="2:8" ht="12.5" x14ac:dyDescent="0.25">
      <c r="B11610" s="25"/>
      <c r="C11610" s="33"/>
      <c r="D11610" s="1"/>
      <c r="E11610" s="1"/>
      <c r="F11610" s="34"/>
      <c r="G11610" s="2"/>
      <c r="H11610" s="44">
        <f t="shared" si="186"/>
        <v>0</v>
      </c>
    </row>
    <row r="11611" spans="2:8" ht="12.5" x14ac:dyDescent="0.25">
      <c r="B11611" s="25"/>
      <c r="C11611" s="33"/>
      <c r="D11611" s="1"/>
      <c r="E11611" s="1"/>
      <c r="F11611" s="34"/>
      <c r="G11611" s="2"/>
      <c r="H11611" s="44">
        <f t="shared" si="186"/>
        <v>0</v>
      </c>
    </row>
    <row r="11612" spans="2:8" ht="12.5" x14ac:dyDescent="0.25">
      <c r="B11612" s="25"/>
      <c r="C11612" s="33"/>
      <c r="D11612" s="1"/>
      <c r="E11612" s="1"/>
      <c r="F11612" s="34"/>
      <c r="G11612" s="2"/>
      <c r="H11612" s="44">
        <f t="shared" si="186"/>
        <v>0</v>
      </c>
    </row>
    <row r="11613" spans="2:8" ht="12.5" x14ac:dyDescent="0.25">
      <c r="B11613" s="25"/>
      <c r="C11613" s="33"/>
      <c r="D11613" s="1"/>
      <c r="E11613" s="1"/>
      <c r="F11613" s="34"/>
      <c r="G11613" s="2"/>
      <c r="H11613" s="44">
        <f t="shared" si="186"/>
        <v>0</v>
      </c>
    </row>
    <row r="11614" spans="2:8" ht="12.5" x14ac:dyDescent="0.25">
      <c r="B11614" s="25"/>
      <c r="C11614" s="33"/>
      <c r="D11614" s="1"/>
      <c r="E11614" s="1"/>
      <c r="F11614" s="34"/>
      <c r="G11614" s="2"/>
      <c r="H11614" s="44">
        <f t="shared" si="186"/>
        <v>0</v>
      </c>
    </row>
    <row r="11615" spans="2:8" ht="12.5" x14ac:dyDescent="0.25">
      <c r="B11615" s="25"/>
      <c r="C11615" s="33"/>
      <c r="D11615" s="1"/>
      <c r="E11615" s="1"/>
      <c r="F11615" s="34"/>
      <c r="G11615" s="2"/>
      <c r="H11615" s="44">
        <f t="shared" si="186"/>
        <v>0</v>
      </c>
    </row>
    <row r="11616" spans="2:8" ht="12.5" x14ac:dyDescent="0.25">
      <c r="B11616" s="25"/>
      <c r="C11616" s="33"/>
      <c r="D11616" s="1"/>
      <c r="E11616" s="1"/>
      <c r="F11616" s="34"/>
      <c r="G11616" s="2"/>
      <c r="H11616" s="44">
        <f t="shared" si="186"/>
        <v>0</v>
      </c>
    </row>
    <row r="11617" spans="2:8" ht="12.5" x14ac:dyDescent="0.25">
      <c r="B11617" s="25"/>
      <c r="C11617" s="33"/>
      <c r="D11617" s="1"/>
      <c r="E11617" s="1"/>
      <c r="F11617" s="34"/>
      <c r="G11617" s="2"/>
      <c r="H11617" s="44">
        <f t="shared" si="186"/>
        <v>0</v>
      </c>
    </row>
    <row r="11618" spans="2:8" ht="12.5" x14ac:dyDescent="0.25">
      <c r="B11618" s="25"/>
      <c r="C11618" s="33"/>
      <c r="D11618" s="1"/>
      <c r="E11618" s="1"/>
      <c r="F11618" s="34"/>
      <c r="G11618" s="2"/>
      <c r="H11618" s="44">
        <f t="shared" si="186"/>
        <v>0</v>
      </c>
    </row>
    <row r="11619" spans="2:8" ht="12.5" x14ac:dyDescent="0.25">
      <c r="B11619" s="25"/>
      <c r="C11619" s="33"/>
      <c r="D11619" s="1"/>
      <c r="E11619" s="1"/>
      <c r="F11619" s="34"/>
      <c r="G11619" s="2"/>
      <c r="H11619" s="44">
        <f t="shared" si="186"/>
        <v>0</v>
      </c>
    </row>
    <row r="11620" spans="2:8" ht="12.5" x14ac:dyDescent="0.25">
      <c r="B11620" s="25"/>
      <c r="C11620" s="33"/>
      <c r="D11620" s="1"/>
      <c r="E11620" s="1"/>
      <c r="F11620" s="34"/>
      <c r="G11620" s="2"/>
      <c r="H11620" s="44">
        <f t="shared" si="186"/>
        <v>0</v>
      </c>
    </row>
    <row r="11621" spans="2:8" ht="12.5" x14ac:dyDescent="0.25">
      <c r="B11621" s="25"/>
      <c r="C11621" s="33"/>
      <c r="D11621" s="1"/>
      <c r="E11621" s="1"/>
      <c r="F11621" s="34"/>
      <c r="G11621" s="2"/>
      <c r="H11621" s="44">
        <f t="shared" si="186"/>
        <v>0</v>
      </c>
    </row>
    <row r="11622" spans="2:8" ht="12.5" x14ac:dyDescent="0.25">
      <c r="B11622" s="25"/>
      <c r="C11622" s="33"/>
      <c r="D11622" s="1"/>
      <c r="E11622" s="1"/>
      <c r="F11622" s="34"/>
      <c r="G11622" s="2"/>
      <c r="H11622" s="44">
        <f t="shared" si="186"/>
        <v>0</v>
      </c>
    </row>
    <row r="11623" spans="2:8" ht="12.5" x14ac:dyDescent="0.25">
      <c r="B11623" s="25"/>
      <c r="C11623" s="33"/>
      <c r="D11623" s="1"/>
      <c r="E11623" s="1"/>
      <c r="F11623" s="34"/>
      <c r="G11623" s="2"/>
      <c r="H11623" s="44">
        <f t="shared" si="186"/>
        <v>0</v>
      </c>
    </row>
    <row r="11624" spans="2:8" ht="12.5" x14ac:dyDescent="0.25">
      <c r="B11624" s="25"/>
      <c r="C11624" s="33"/>
      <c r="D11624" s="1"/>
      <c r="E11624" s="1"/>
      <c r="F11624" s="34"/>
      <c r="G11624" s="2"/>
      <c r="H11624" s="44">
        <f t="shared" si="186"/>
        <v>0</v>
      </c>
    </row>
    <row r="11625" spans="2:8" ht="12.5" x14ac:dyDescent="0.25">
      <c r="B11625" s="25"/>
      <c r="C11625" s="33"/>
      <c r="D11625" s="1"/>
      <c r="E11625" s="1"/>
      <c r="F11625" s="34"/>
      <c r="G11625" s="2"/>
      <c r="H11625" s="44">
        <f t="shared" si="186"/>
        <v>0</v>
      </c>
    </row>
    <row r="11626" spans="2:8" ht="12.5" x14ac:dyDescent="0.25">
      <c r="B11626" s="25"/>
      <c r="C11626" s="33"/>
      <c r="D11626" s="1"/>
      <c r="E11626" s="1"/>
      <c r="F11626" s="34"/>
      <c r="G11626" s="2"/>
      <c r="H11626" s="44">
        <f t="shared" si="186"/>
        <v>0</v>
      </c>
    </row>
    <row r="11627" spans="2:8" ht="12.5" x14ac:dyDescent="0.25">
      <c r="B11627" s="25"/>
      <c r="C11627" s="33"/>
      <c r="D11627" s="1"/>
      <c r="E11627" s="1"/>
      <c r="F11627" s="34"/>
      <c r="G11627" s="2"/>
      <c r="H11627" s="44">
        <f t="shared" si="186"/>
        <v>0</v>
      </c>
    </row>
    <row r="11628" spans="2:8" ht="12.5" x14ac:dyDescent="0.25">
      <c r="B11628" s="25"/>
      <c r="C11628" s="33"/>
      <c r="D11628" s="1"/>
      <c r="E11628" s="1"/>
      <c r="F11628" s="34"/>
      <c r="G11628" s="2"/>
      <c r="H11628" s="44">
        <f t="shared" si="186"/>
        <v>0</v>
      </c>
    </row>
    <row r="11629" spans="2:8" ht="12.5" x14ac:dyDescent="0.25">
      <c r="B11629" s="25"/>
      <c r="C11629" s="33"/>
      <c r="D11629" s="1"/>
      <c r="E11629" s="1"/>
      <c r="F11629" s="34"/>
      <c r="G11629" s="2"/>
      <c r="H11629" s="44">
        <f t="shared" si="186"/>
        <v>0</v>
      </c>
    </row>
    <row r="11630" spans="2:8" ht="12.5" x14ac:dyDescent="0.25">
      <c r="B11630" s="25"/>
      <c r="C11630" s="33"/>
      <c r="D11630" s="1"/>
      <c r="E11630" s="1"/>
      <c r="F11630" s="34"/>
      <c r="G11630" s="2"/>
      <c r="H11630" s="44">
        <f t="shared" si="186"/>
        <v>0</v>
      </c>
    </row>
    <row r="11631" spans="2:8" ht="12.5" x14ac:dyDescent="0.25">
      <c r="B11631" s="25"/>
      <c r="C11631" s="33"/>
      <c r="D11631" s="1"/>
      <c r="E11631" s="1"/>
      <c r="F11631" s="34"/>
      <c r="G11631" s="2"/>
      <c r="H11631" s="44">
        <f t="shared" si="186"/>
        <v>0</v>
      </c>
    </row>
    <row r="11632" spans="2:8" ht="12.5" x14ac:dyDescent="0.25">
      <c r="B11632" s="25"/>
      <c r="C11632" s="33"/>
      <c r="D11632" s="1"/>
      <c r="E11632" s="1"/>
      <c r="F11632" s="34"/>
      <c r="G11632" s="2"/>
      <c r="H11632" s="44">
        <f t="shared" si="186"/>
        <v>0</v>
      </c>
    </row>
    <row r="11633" spans="2:8" ht="12.5" x14ac:dyDescent="0.25">
      <c r="B11633" s="25"/>
      <c r="C11633" s="33"/>
      <c r="D11633" s="1"/>
      <c r="E11633" s="1"/>
      <c r="F11633" s="34"/>
      <c r="G11633" s="2"/>
      <c r="H11633" s="44">
        <f t="shared" si="186"/>
        <v>0</v>
      </c>
    </row>
    <row r="11634" spans="2:8" ht="12.5" x14ac:dyDescent="0.25">
      <c r="B11634" s="25"/>
      <c r="C11634" s="33"/>
      <c r="D11634" s="1"/>
      <c r="E11634" s="1"/>
      <c r="F11634" s="34"/>
      <c r="G11634" s="2"/>
      <c r="H11634" s="44">
        <f t="shared" si="186"/>
        <v>0</v>
      </c>
    </row>
    <row r="11635" spans="2:8" ht="12.5" x14ac:dyDescent="0.25">
      <c r="B11635" s="25"/>
      <c r="C11635" s="33"/>
      <c r="D11635" s="1"/>
      <c r="E11635" s="1"/>
      <c r="F11635" s="34"/>
      <c r="G11635" s="2"/>
      <c r="H11635" s="44">
        <f t="shared" si="186"/>
        <v>0</v>
      </c>
    </row>
    <row r="11636" spans="2:8" ht="12.5" x14ac:dyDescent="0.25">
      <c r="B11636" s="25"/>
      <c r="C11636" s="33"/>
      <c r="D11636" s="1"/>
      <c r="E11636" s="1"/>
      <c r="F11636" s="34"/>
      <c r="G11636" s="2"/>
      <c r="H11636" s="44">
        <f t="shared" si="186"/>
        <v>0</v>
      </c>
    </row>
    <row r="11637" spans="2:8" ht="12.5" x14ac:dyDescent="0.25">
      <c r="B11637" s="25"/>
      <c r="C11637" s="33"/>
      <c r="D11637" s="1"/>
      <c r="E11637" s="1"/>
      <c r="F11637" s="34"/>
      <c r="G11637" s="2"/>
      <c r="H11637" s="44">
        <f t="shared" si="186"/>
        <v>0</v>
      </c>
    </row>
    <row r="11638" spans="2:8" ht="12.5" x14ac:dyDescent="0.25">
      <c r="B11638" s="25"/>
      <c r="C11638" s="33"/>
      <c r="D11638" s="1"/>
      <c r="E11638" s="1"/>
      <c r="F11638" s="34"/>
      <c r="G11638" s="2"/>
      <c r="H11638" s="44">
        <f t="shared" si="186"/>
        <v>0</v>
      </c>
    </row>
    <row r="11639" spans="2:8" ht="12.5" x14ac:dyDescent="0.25">
      <c r="B11639" s="25"/>
      <c r="C11639" s="33"/>
      <c r="D11639" s="1"/>
      <c r="E11639" s="1"/>
      <c r="F11639" s="34"/>
      <c r="G11639" s="2"/>
      <c r="H11639" s="44">
        <f t="shared" si="186"/>
        <v>0</v>
      </c>
    </row>
    <row r="11640" spans="2:8" ht="12.5" x14ac:dyDescent="0.25">
      <c r="B11640" s="25"/>
      <c r="C11640" s="33"/>
      <c r="D11640" s="1"/>
      <c r="E11640" s="1"/>
      <c r="F11640" s="34"/>
      <c r="G11640" s="2"/>
      <c r="H11640" s="44">
        <f t="shared" si="186"/>
        <v>0</v>
      </c>
    </row>
    <row r="11641" spans="2:8" ht="12.5" x14ac:dyDescent="0.25">
      <c r="B11641" s="25"/>
      <c r="C11641" s="33"/>
      <c r="D11641" s="1"/>
      <c r="E11641" s="1"/>
      <c r="F11641" s="34"/>
      <c r="G11641" s="2"/>
      <c r="H11641" s="44">
        <f t="shared" si="186"/>
        <v>0</v>
      </c>
    </row>
    <row r="11642" spans="2:8" ht="12.5" x14ac:dyDescent="0.25">
      <c r="B11642" s="25"/>
      <c r="C11642" s="33"/>
      <c r="D11642" s="1"/>
      <c r="E11642" s="1"/>
      <c r="F11642" s="34"/>
      <c r="G11642" s="2"/>
      <c r="H11642" s="44">
        <f t="shared" si="186"/>
        <v>0</v>
      </c>
    </row>
    <row r="11643" spans="2:8" ht="12.5" x14ac:dyDescent="0.25">
      <c r="B11643" s="25"/>
      <c r="C11643" s="33"/>
      <c r="D11643" s="1"/>
      <c r="E11643" s="1"/>
      <c r="F11643" s="34"/>
      <c r="G11643" s="2"/>
      <c r="H11643" s="44">
        <f t="shared" si="186"/>
        <v>0</v>
      </c>
    </row>
    <row r="11644" spans="2:8" ht="12.5" x14ac:dyDescent="0.25">
      <c r="B11644" s="25"/>
      <c r="C11644" s="33"/>
      <c r="D11644" s="1"/>
      <c r="E11644" s="1"/>
      <c r="F11644" s="34"/>
      <c r="G11644" s="2"/>
      <c r="H11644" s="44">
        <f t="shared" si="186"/>
        <v>0</v>
      </c>
    </row>
    <row r="11645" spans="2:8" ht="12.5" x14ac:dyDescent="0.25">
      <c r="B11645" s="25"/>
      <c r="C11645" s="33"/>
      <c r="D11645" s="1"/>
      <c r="E11645" s="1"/>
      <c r="F11645" s="34"/>
      <c r="G11645" s="2"/>
      <c r="H11645" s="44">
        <f t="shared" si="186"/>
        <v>0</v>
      </c>
    </row>
    <row r="11646" spans="2:8" ht="12.5" x14ac:dyDescent="0.25">
      <c r="B11646" s="25"/>
      <c r="C11646" s="33"/>
      <c r="D11646" s="1"/>
      <c r="E11646" s="1"/>
      <c r="F11646" s="34"/>
      <c r="G11646" s="2"/>
      <c r="H11646" s="44">
        <f t="shared" si="186"/>
        <v>0</v>
      </c>
    </row>
    <row r="11647" spans="2:8" ht="12.5" x14ac:dyDescent="0.25">
      <c r="B11647" s="25"/>
      <c r="C11647" s="33"/>
      <c r="D11647" s="1"/>
      <c r="E11647" s="1"/>
      <c r="F11647" s="34"/>
      <c r="G11647" s="2"/>
      <c r="H11647" s="44">
        <f t="shared" si="186"/>
        <v>0</v>
      </c>
    </row>
    <row r="11648" spans="2:8" ht="12.5" x14ac:dyDescent="0.25">
      <c r="B11648" s="25"/>
      <c r="C11648" s="33"/>
      <c r="D11648" s="1"/>
      <c r="E11648" s="1"/>
      <c r="F11648" s="34"/>
      <c r="G11648" s="2"/>
      <c r="H11648" s="44">
        <f t="shared" si="186"/>
        <v>0</v>
      </c>
    </row>
    <row r="11649" spans="2:8" ht="12.5" x14ac:dyDescent="0.25">
      <c r="B11649" s="25"/>
      <c r="C11649" s="33"/>
      <c r="D11649" s="1"/>
      <c r="E11649" s="1"/>
      <c r="F11649" s="34"/>
      <c r="G11649" s="2"/>
      <c r="H11649" s="44">
        <f t="shared" si="186"/>
        <v>0</v>
      </c>
    </row>
    <row r="11650" spans="2:8" ht="12.5" x14ac:dyDescent="0.25">
      <c r="B11650" s="25"/>
      <c r="C11650" s="33"/>
      <c r="D11650" s="1"/>
      <c r="E11650" s="1"/>
      <c r="F11650" s="34"/>
      <c r="G11650" s="2"/>
      <c r="H11650" s="44">
        <f t="shared" si="186"/>
        <v>0</v>
      </c>
    </row>
    <row r="11651" spans="2:8" ht="12.5" x14ac:dyDescent="0.25">
      <c r="B11651" s="25"/>
      <c r="C11651" s="33"/>
      <c r="D11651" s="1"/>
      <c r="E11651" s="1"/>
      <c r="F11651" s="34"/>
      <c r="G11651" s="2"/>
      <c r="H11651" s="44">
        <f t="shared" si="186"/>
        <v>0</v>
      </c>
    </row>
    <row r="11652" spans="2:8" ht="12.5" x14ac:dyDescent="0.25">
      <c r="B11652" s="25"/>
      <c r="C11652" s="33"/>
      <c r="D11652" s="1"/>
      <c r="E11652" s="1"/>
      <c r="F11652" s="34"/>
      <c r="G11652" s="2"/>
      <c r="H11652" s="44">
        <f t="shared" si="186"/>
        <v>0</v>
      </c>
    </row>
    <row r="11653" spans="2:8" ht="12.5" x14ac:dyDescent="0.25">
      <c r="B11653" s="25"/>
      <c r="C11653" s="33"/>
      <c r="D11653" s="1"/>
      <c r="E11653" s="1"/>
      <c r="F11653" s="34"/>
      <c r="G11653" s="2"/>
      <c r="H11653" s="44">
        <f t="shared" si="186"/>
        <v>0</v>
      </c>
    </row>
    <row r="11654" spans="2:8" ht="12.5" x14ac:dyDescent="0.25">
      <c r="B11654" s="25"/>
      <c r="C11654" s="33"/>
      <c r="D11654" s="1"/>
      <c r="E11654" s="1"/>
      <c r="F11654" s="34"/>
      <c r="G11654" s="2"/>
      <c r="H11654" s="44">
        <f t="shared" ref="H11654:H11717" si="187">F11654*ROUND(G11654,4)</f>
        <v>0</v>
      </c>
    </row>
    <row r="11655" spans="2:8" ht="12.5" x14ac:dyDescent="0.25">
      <c r="B11655" s="25"/>
      <c r="C11655" s="33"/>
      <c r="D11655" s="1"/>
      <c r="E11655" s="1"/>
      <c r="F11655" s="34"/>
      <c r="G11655" s="2"/>
      <c r="H11655" s="44">
        <f t="shared" si="187"/>
        <v>0</v>
      </c>
    </row>
    <row r="11656" spans="2:8" ht="12.5" x14ac:dyDescent="0.25">
      <c r="B11656" s="25"/>
      <c r="C11656" s="33"/>
      <c r="D11656" s="1"/>
      <c r="E11656" s="1"/>
      <c r="F11656" s="34"/>
      <c r="G11656" s="2"/>
      <c r="H11656" s="44">
        <f t="shared" si="187"/>
        <v>0</v>
      </c>
    </row>
    <row r="11657" spans="2:8" ht="12.5" x14ac:dyDescent="0.25">
      <c r="B11657" s="25"/>
      <c r="C11657" s="33"/>
      <c r="D11657" s="1"/>
      <c r="E11657" s="1"/>
      <c r="F11657" s="34"/>
      <c r="G11657" s="2"/>
      <c r="H11657" s="44">
        <f t="shared" si="187"/>
        <v>0</v>
      </c>
    </row>
    <row r="11658" spans="2:8" ht="12.5" x14ac:dyDescent="0.25">
      <c r="B11658" s="25"/>
      <c r="C11658" s="33"/>
      <c r="D11658" s="1"/>
      <c r="E11658" s="1"/>
      <c r="F11658" s="34"/>
      <c r="G11658" s="2"/>
      <c r="H11658" s="44">
        <f t="shared" si="187"/>
        <v>0</v>
      </c>
    </row>
    <row r="11659" spans="2:8" ht="12.5" x14ac:dyDescent="0.25">
      <c r="B11659" s="25"/>
      <c r="C11659" s="33"/>
      <c r="D11659" s="1"/>
      <c r="E11659" s="1"/>
      <c r="F11659" s="34"/>
      <c r="G11659" s="2"/>
      <c r="H11659" s="44">
        <f t="shared" si="187"/>
        <v>0</v>
      </c>
    </row>
    <row r="11660" spans="2:8" ht="12.5" x14ac:dyDescent="0.25">
      <c r="B11660" s="25"/>
      <c r="C11660" s="33"/>
      <c r="D11660" s="1"/>
      <c r="E11660" s="1"/>
      <c r="F11660" s="34"/>
      <c r="G11660" s="2"/>
      <c r="H11660" s="44">
        <f t="shared" si="187"/>
        <v>0</v>
      </c>
    </row>
    <row r="11661" spans="2:8" ht="12.5" x14ac:dyDescent="0.25">
      <c r="B11661" s="25"/>
      <c r="C11661" s="33"/>
      <c r="D11661" s="1"/>
      <c r="E11661" s="1"/>
      <c r="F11661" s="34"/>
      <c r="G11661" s="2"/>
      <c r="H11661" s="44">
        <f t="shared" si="187"/>
        <v>0</v>
      </c>
    </row>
    <row r="11662" spans="2:8" ht="12.5" x14ac:dyDescent="0.25">
      <c r="B11662" s="25"/>
      <c r="C11662" s="33"/>
      <c r="D11662" s="1"/>
      <c r="E11662" s="1"/>
      <c r="F11662" s="34"/>
      <c r="G11662" s="2"/>
      <c r="H11662" s="44">
        <f t="shared" si="187"/>
        <v>0</v>
      </c>
    </row>
    <row r="11663" spans="2:8" ht="12.5" x14ac:dyDescent="0.25">
      <c r="B11663" s="25"/>
      <c r="C11663" s="33"/>
      <c r="D11663" s="1"/>
      <c r="E11663" s="1"/>
      <c r="F11663" s="34"/>
      <c r="G11663" s="2"/>
      <c r="H11663" s="44">
        <f t="shared" si="187"/>
        <v>0</v>
      </c>
    </row>
    <row r="11664" spans="2:8" ht="12.5" x14ac:dyDescent="0.25">
      <c r="B11664" s="25"/>
      <c r="C11664" s="33"/>
      <c r="D11664" s="1"/>
      <c r="E11664" s="1"/>
      <c r="F11664" s="34"/>
      <c r="G11664" s="2"/>
      <c r="H11664" s="44">
        <f t="shared" si="187"/>
        <v>0</v>
      </c>
    </row>
    <row r="11665" spans="2:8" ht="12.5" x14ac:dyDescent="0.25">
      <c r="B11665" s="25"/>
      <c r="C11665" s="33"/>
      <c r="D11665" s="1"/>
      <c r="E11665" s="1"/>
      <c r="F11665" s="34"/>
      <c r="G11665" s="2"/>
      <c r="H11665" s="44">
        <f t="shared" si="187"/>
        <v>0</v>
      </c>
    </row>
    <row r="11666" spans="2:8" ht="12.5" x14ac:dyDescent="0.25">
      <c r="B11666" s="25"/>
      <c r="C11666" s="33"/>
      <c r="D11666" s="1"/>
      <c r="E11666" s="1"/>
      <c r="F11666" s="34"/>
      <c r="G11666" s="2"/>
      <c r="H11666" s="44">
        <f t="shared" si="187"/>
        <v>0</v>
      </c>
    </row>
    <row r="11667" spans="2:8" ht="12.5" x14ac:dyDescent="0.25">
      <c r="B11667" s="25"/>
      <c r="C11667" s="33"/>
      <c r="D11667" s="1"/>
      <c r="E11667" s="1"/>
      <c r="F11667" s="34"/>
      <c r="G11667" s="2"/>
      <c r="H11667" s="44">
        <f t="shared" si="187"/>
        <v>0</v>
      </c>
    </row>
    <row r="11668" spans="2:8" ht="12.5" x14ac:dyDescent="0.25">
      <c r="B11668" s="25"/>
      <c r="C11668" s="33"/>
      <c r="D11668" s="1"/>
      <c r="E11668" s="1"/>
      <c r="F11668" s="34"/>
      <c r="G11668" s="2"/>
      <c r="H11668" s="44">
        <f t="shared" si="187"/>
        <v>0</v>
      </c>
    </row>
    <row r="11669" spans="2:8" ht="12.5" x14ac:dyDescent="0.25">
      <c r="B11669" s="25"/>
      <c r="C11669" s="33"/>
      <c r="D11669" s="1"/>
      <c r="E11669" s="1"/>
      <c r="F11669" s="34"/>
      <c r="G11669" s="2"/>
      <c r="H11669" s="44">
        <f t="shared" si="187"/>
        <v>0</v>
      </c>
    </row>
    <row r="11670" spans="2:8" ht="12.5" x14ac:dyDescent="0.25">
      <c r="B11670" s="25"/>
      <c r="C11670" s="33"/>
      <c r="D11670" s="1"/>
      <c r="E11670" s="1"/>
      <c r="F11670" s="34"/>
      <c r="G11670" s="2"/>
      <c r="H11670" s="44">
        <f t="shared" si="187"/>
        <v>0</v>
      </c>
    </row>
    <row r="11671" spans="2:8" ht="12.5" x14ac:dyDescent="0.25">
      <c r="B11671" s="25"/>
      <c r="C11671" s="33"/>
      <c r="D11671" s="1"/>
      <c r="E11671" s="1"/>
      <c r="F11671" s="34"/>
      <c r="G11671" s="2"/>
      <c r="H11671" s="44">
        <f t="shared" si="187"/>
        <v>0</v>
      </c>
    </row>
    <row r="11672" spans="2:8" ht="12.5" x14ac:dyDescent="0.25">
      <c r="B11672" s="25"/>
      <c r="C11672" s="33"/>
      <c r="D11672" s="1"/>
      <c r="E11672" s="1"/>
      <c r="F11672" s="34"/>
      <c r="G11672" s="2"/>
      <c r="H11672" s="44">
        <f t="shared" si="187"/>
        <v>0</v>
      </c>
    </row>
    <row r="11673" spans="2:8" ht="12.5" x14ac:dyDescent="0.25">
      <c r="B11673" s="25"/>
      <c r="C11673" s="33"/>
      <c r="D11673" s="1"/>
      <c r="E11673" s="1"/>
      <c r="F11673" s="34"/>
      <c r="G11673" s="2"/>
      <c r="H11673" s="44">
        <f t="shared" si="187"/>
        <v>0</v>
      </c>
    </row>
    <row r="11674" spans="2:8" ht="12.5" x14ac:dyDescent="0.25">
      <c r="B11674" s="25"/>
      <c r="C11674" s="33"/>
      <c r="D11674" s="1"/>
      <c r="E11674" s="1"/>
      <c r="F11674" s="34"/>
      <c r="G11674" s="2"/>
      <c r="H11674" s="44">
        <f t="shared" si="187"/>
        <v>0</v>
      </c>
    </row>
    <row r="11675" spans="2:8" ht="12.5" x14ac:dyDescent="0.25">
      <c r="B11675" s="25"/>
      <c r="C11675" s="33"/>
      <c r="D11675" s="1"/>
      <c r="E11675" s="1"/>
      <c r="F11675" s="34"/>
      <c r="G11675" s="2"/>
      <c r="H11675" s="44">
        <f t="shared" si="187"/>
        <v>0</v>
      </c>
    </row>
    <row r="11676" spans="2:8" ht="12.5" x14ac:dyDescent="0.25">
      <c r="B11676" s="25"/>
      <c r="C11676" s="33"/>
      <c r="D11676" s="1"/>
      <c r="E11676" s="1"/>
      <c r="F11676" s="34"/>
      <c r="G11676" s="2"/>
      <c r="H11676" s="44">
        <f t="shared" si="187"/>
        <v>0</v>
      </c>
    </row>
    <row r="11677" spans="2:8" ht="12.5" x14ac:dyDescent="0.25">
      <c r="B11677" s="25"/>
      <c r="C11677" s="33"/>
      <c r="D11677" s="1"/>
      <c r="E11677" s="1"/>
      <c r="F11677" s="34"/>
      <c r="G11677" s="2"/>
      <c r="H11677" s="44">
        <f t="shared" si="187"/>
        <v>0</v>
      </c>
    </row>
    <row r="11678" spans="2:8" ht="12.5" x14ac:dyDescent="0.25">
      <c r="B11678" s="25"/>
      <c r="C11678" s="33"/>
      <c r="D11678" s="1"/>
      <c r="E11678" s="1"/>
      <c r="F11678" s="34"/>
      <c r="G11678" s="2"/>
      <c r="H11678" s="44">
        <f t="shared" si="187"/>
        <v>0</v>
      </c>
    </row>
    <row r="11679" spans="2:8" ht="12.5" x14ac:dyDescent="0.25">
      <c r="B11679" s="25"/>
      <c r="C11679" s="33"/>
      <c r="D11679" s="1"/>
      <c r="E11679" s="1"/>
      <c r="F11679" s="34"/>
      <c r="G11679" s="2"/>
      <c r="H11679" s="44">
        <f t="shared" si="187"/>
        <v>0</v>
      </c>
    </row>
    <row r="11680" spans="2:8" ht="12.5" x14ac:dyDescent="0.25">
      <c r="B11680" s="25"/>
      <c r="C11680" s="33"/>
      <c r="D11680" s="1"/>
      <c r="E11680" s="1"/>
      <c r="F11680" s="34"/>
      <c r="G11680" s="2"/>
      <c r="H11680" s="44">
        <f t="shared" si="187"/>
        <v>0</v>
      </c>
    </row>
    <row r="11681" spans="2:8" ht="12.5" x14ac:dyDescent="0.25">
      <c r="B11681" s="25"/>
      <c r="C11681" s="33"/>
      <c r="D11681" s="1"/>
      <c r="E11681" s="1"/>
      <c r="F11681" s="34"/>
      <c r="G11681" s="2"/>
      <c r="H11681" s="44">
        <f t="shared" si="187"/>
        <v>0</v>
      </c>
    </row>
    <row r="11682" spans="2:8" ht="12.5" x14ac:dyDescent="0.25">
      <c r="B11682" s="25"/>
      <c r="C11682" s="33"/>
      <c r="D11682" s="1"/>
      <c r="E11682" s="1"/>
      <c r="F11682" s="34"/>
      <c r="G11682" s="2"/>
      <c r="H11682" s="44">
        <f t="shared" si="187"/>
        <v>0</v>
      </c>
    </row>
    <row r="11683" spans="2:8" ht="12.5" x14ac:dyDescent="0.25">
      <c r="B11683" s="25"/>
      <c r="C11683" s="33"/>
      <c r="D11683" s="1"/>
      <c r="E11683" s="1"/>
      <c r="F11683" s="34"/>
      <c r="G11683" s="2"/>
      <c r="H11683" s="44">
        <f t="shared" si="187"/>
        <v>0</v>
      </c>
    </row>
    <row r="11684" spans="2:8" ht="12.5" x14ac:dyDescent="0.25">
      <c r="B11684" s="25"/>
      <c r="C11684" s="33"/>
      <c r="D11684" s="1"/>
      <c r="E11684" s="1"/>
      <c r="F11684" s="34"/>
      <c r="G11684" s="2"/>
      <c r="H11684" s="44">
        <f t="shared" si="187"/>
        <v>0</v>
      </c>
    </row>
    <row r="11685" spans="2:8" ht="12.5" x14ac:dyDescent="0.25">
      <c r="B11685" s="25"/>
      <c r="C11685" s="33"/>
      <c r="D11685" s="1"/>
      <c r="E11685" s="1"/>
      <c r="F11685" s="34"/>
      <c r="G11685" s="2"/>
      <c r="H11685" s="44">
        <f t="shared" si="187"/>
        <v>0</v>
      </c>
    </row>
    <row r="11686" spans="2:8" ht="12.5" x14ac:dyDescent="0.25">
      <c r="B11686" s="25"/>
      <c r="C11686" s="33"/>
      <c r="D11686" s="1"/>
      <c r="E11686" s="1"/>
      <c r="F11686" s="34"/>
      <c r="G11686" s="2"/>
      <c r="H11686" s="44">
        <f t="shared" si="187"/>
        <v>0</v>
      </c>
    </row>
    <row r="11687" spans="2:8" ht="12.5" x14ac:dyDescent="0.25">
      <c r="B11687" s="25"/>
      <c r="C11687" s="33"/>
      <c r="D11687" s="1"/>
      <c r="E11687" s="1"/>
      <c r="F11687" s="34"/>
      <c r="G11687" s="2"/>
      <c r="H11687" s="44">
        <f t="shared" si="187"/>
        <v>0</v>
      </c>
    </row>
    <row r="11688" spans="2:8" ht="12.5" x14ac:dyDescent="0.25">
      <c r="B11688" s="25"/>
      <c r="C11688" s="33"/>
      <c r="D11688" s="1"/>
      <c r="E11688" s="1"/>
      <c r="F11688" s="34"/>
      <c r="G11688" s="2"/>
      <c r="H11688" s="44">
        <f t="shared" si="187"/>
        <v>0</v>
      </c>
    </row>
    <row r="11689" spans="2:8" ht="12.5" x14ac:dyDescent="0.25">
      <c r="B11689" s="25"/>
      <c r="C11689" s="33"/>
      <c r="D11689" s="1"/>
      <c r="E11689" s="1"/>
      <c r="F11689" s="34"/>
      <c r="G11689" s="2"/>
      <c r="H11689" s="44">
        <f t="shared" si="187"/>
        <v>0</v>
      </c>
    </row>
    <row r="11690" spans="2:8" ht="12.5" x14ac:dyDescent="0.25">
      <c r="B11690" s="25"/>
      <c r="C11690" s="33"/>
      <c r="D11690" s="1"/>
      <c r="E11690" s="1"/>
      <c r="F11690" s="34"/>
      <c r="G11690" s="2"/>
      <c r="H11690" s="44">
        <f t="shared" si="187"/>
        <v>0</v>
      </c>
    </row>
    <row r="11691" spans="2:8" ht="12.5" x14ac:dyDescent="0.25">
      <c r="B11691" s="25"/>
      <c r="C11691" s="33"/>
      <c r="D11691" s="1"/>
      <c r="E11691" s="1"/>
      <c r="F11691" s="34"/>
      <c r="G11691" s="2"/>
      <c r="H11691" s="44">
        <f t="shared" si="187"/>
        <v>0</v>
      </c>
    </row>
    <row r="11692" spans="2:8" ht="12.5" x14ac:dyDescent="0.25">
      <c r="B11692" s="25"/>
      <c r="C11692" s="33"/>
      <c r="D11692" s="1"/>
      <c r="E11692" s="1"/>
      <c r="F11692" s="34"/>
      <c r="G11692" s="2"/>
      <c r="H11692" s="44">
        <f t="shared" si="187"/>
        <v>0</v>
      </c>
    </row>
    <row r="11693" spans="2:8" ht="12.5" x14ac:dyDescent="0.25">
      <c r="B11693" s="25"/>
      <c r="C11693" s="33"/>
      <c r="D11693" s="1"/>
      <c r="E11693" s="1"/>
      <c r="F11693" s="34"/>
      <c r="G11693" s="2"/>
      <c r="H11693" s="44">
        <f t="shared" si="187"/>
        <v>0</v>
      </c>
    </row>
    <row r="11694" spans="2:8" ht="12.5" x14ac:dyDescent="0.25">
      <c r="B11694" s="25"/>
      <c r="C11694" s="33"/>
      <c r="D11694" s="1"/>
      <c r="E11694" s="1"/>
      <c r="F11694" s="34"/>
      <c r="G11694" s="2"/>
      <c r="H11694" s="44">
        <f t="shared" si="187"/>
        <v>0</v>
      </c>
    </row>
    <row r="11695" spans="2:8" ht="12.5" x14ac:dyDescent="0.25">
      <c r="B11695" s="25"/>
      <c r="C11695" s="33"/>
      <c r="D11695" s="1"/>
      <c r="E11695" s="1"/>
      <c r="F11695" s="34"/>
      <c r="G11695" s="2"/>
      <c r="H11695" s="44">
        <f t="shared" si="187"/>
        <v>0</v>
      </c>
    </row>
    <row r="11696" spans="2:8" ht="12.5" x14ac:dyDescent="0.25">
      <c r="B11696" s="25"/>
      <c r="C11696" s="33"/>
      <c r="D11696" s="1"/>
      <c r="E11696" s="1"/>
      <c r="F11696" s="34"/>
      <c r="G11696" s="2"/>
      <c r="H11696" s="44">
        <f t="shared" si="187"/>
        <v>0</v>
      </c>
    </row>
    <row r="11697" spans="2:8" ht="12.5" x14ac:dyDescent="0.25">
      <c r="B11697" s="25"/>
      <c r="C11697" s="33"/>
      <c r="D11697" s="1"/>
      <c r="E11697" s="1"/>
      <c r="F11697" s="34"/>
      <c r="G11697" s="2"/>
      <c r="H11697" s="44">
        <f t="shared" si="187"/>
        <v>0</v>
      </c>
    </row>
    <row r="11698" spans="2:8" ht="12.5" x14ac:dyDescent="0.25">
      <c r="B11698" s="25"/>
      <c r="C11698" s="33"/>
      <c r="D11698" s="1"/>
      <c r="E11698" s="1"/>
      <c r="F11698" s="34"/>
      <c r="G11698" s="2"/>
      <c r="H11698" s="44">
        <f t="shared" si="187"/>
        <v>0</v>
      </c>
    </row>
    <row r="11699" spans="2:8" ht="12.5" x14ac:dyDescent="0.25">
      <c r="B11699" s="25"/>
      <c r="C11699" s="33"/>
      <c r="D11699" s="1"/>
      <c r="E11699" s="1"/>
      <c r="F11699" s="34"/>
      <c r="G11699" s="2"/>
      <c r="H11699" s="44">
        <f t="shared" si="187"/>
        <v>0</v>
      </c>
    </row>
    <row r="11700" spans="2:8" ht="12.5" x14ac:dyDescent="0.25">
      <c r="B11700" s="25"/>
      <c r="C11700" s="33"/>
      <c r="D11700" s="1"/>
      <c r="E11700" s="1"/>
      <c r="F11700" s="34"/>
      <c r="G11700" s="2"/>
      <c r="H11700" s="44">
        <f t="shared" si="187"/>
        <v>0</v>
      </c>
    </row>
    <row r="11701" spans="2:8" ht="12.5" x14ac:dyDescent="0.25">
      <c r="B11701" s="25"/>
      <c r="C11701" s="33"/>
      <c r="D11701" s="1"/>
      <c r="E11701" s="1"/>
      <c r="F11701" s="34"/>
      <c r="G11701" s="2"/>
      <c r="H11701" s="44">
        <f t="shared" si="187"/>
        <v>0</v>
      </c>
    </row>
    <row r="11702" spans="2:8" ht="12.5" x14ac:dyDescent="0.25">
      <c r="B11702" s="25"/>
      <c r="C11702" s="33"/>
      <c r="D11702" s="1"/>
      <c r="E11702" s="1"/>
      <c r="F11702" s="34"/>
      <c r="G11702" s="2"/>
      <c r="H11702" s="44">
        <f t="shared" si="187"/>
        <v>0</v>
      </c>
    </row>
    <row r="11703" spans="2:8" ht="12.5" x14ac:dyDescent="0.25">
      <c r="B11703" s="25"/>
      <c r="C11703" s="33"/>
      <c r="D11703" s="1"/>
      <c r="E11703" s="1"/>
      <c r="F11703" s="34"/>
      <c r="G11703" s="2"/>
      <c r="H11703" s="44">
        <f t="shared" si="187"/>
        <v>0</v>
      </c>
    </row>
    <row r="11704" spans="2:8" ht="12.5" x14ac:dyDescent="0.25">
      <c r="B11704" s="25"/>
      <c r="C11704" s="33"/>
      <c r="D11704" s="1"/>
      <c r="E11704" s="1"/>
      <c r="F11704" s="34"/>
      <c r="G11704" s="2"/>
      <c r="H11704" s="44">
        <f t="shared" si="187"/>
        <v>0</v>
      </c>
    </row>
    <row r="11705" spans="2:8" ht="12.5" x14ac:dyDescent="0.25">
      <c r="B11705" s="25"/>
      <c r="C11705" s="33"/>
      <c r="D11705" s="1"/>
      <c r="E11705" s="1"/>
      <c r="F11705" s="34"/>
      <c r="G11705" s="2"/>
      <c r="H11705" s="44">
        <f t="shared" si="187"/>
        <v>0</v>
      </c>
    </row>
    <row r="11706" spans="2:8" ht="12.5" x14ac:dyDescent="0.25">
      <c r="B11706" s="25"/>
      <c r="C11706" s="33"/>
      <c r="D11706" s="1"/>
      <c r="E11706" s="1"/>
      <c r="F11706" s="34"/>
      <c r="G11706" s="2"/>
      <c r="H11706" s="44">
        <f t="shared" si="187"/>
        <v>0</v>
      </c>
    </row>
    <row r="11707" spans="2:8" ht="12.5" x14ac:dyDescent="0.25">
      <c r="B11707" s="25"/>
      <c r="C11707" s="33"/>
      <c r="D11707" s="1"/>
      <c r="E11707" s="1"/>
      <c r="F11707" s="34"/>
      <c r="G11707" s="2"/>
      <c r="H11707" s="44">
        <f t="shared" si="187"/>
        <v>0</v>
      </c>
    </row>
    <row r="11708" spans="2:8" ht="12.5" x14ac:dyDescent="0.25">
      <c r="B11708" s="25"/>
      <c r="C11708" s="33"/>
      <c r="D11708" s="1"/>
      <c r="E11708" s="1"/>
      <c r="F11708" s="34"/>
      <c r="G11708" s="2"/>
      <c r="H11708" s="44">
        <f t="shared" si="187"/>
        <v>0</v>
      </c>
    </row>
    <row r="11709" spans="2:8" ht="12.5" x14ac:dyDescent="0.25">
      <c r="B11709" s="25"/>
      <c r="C11709" s="33"/>
      <c r="D11709" s="1"/>
      <c r="E11709" s="1"/>
      <c r="F11709" s="34"/>
      <c r="G11709" s="2"/>
      <c r="H11709" s="44">
        <f t="shared" si="187"/>
        <v>0</v>
      </c>
    </row>
    <row r="11710" spans="2:8" ht="12.5" x14ac:dyDescent="0.25">
      <c r="B11710" s="25"/>
      <c r="C11710" s="33"/>
      <c r="D11710" s="1"/>
      <c r="E11710" s="1"/>
      <c r="F11710" s="34"/>
      <c r="G11710" s="2"/>
      <c r="H11710" s="44">
        <f t="shared" si="187"/>
        <v>0</v>
      </c>
    </row>
    <row r="11711" spans="2:8" ht="12.5" x14ac:dyDescent="0.25">
      <c r="B11711" s="25"/>
      <c r="C11711" s="33"/>
      <c r="D11711" s="1"/>
      <c r="E11711" s="1"/>
      <c r="F11711" s="34"/>
      <c r="G11711" s="2"/>
      <c r="H11711" s="44">
        <f t="shared" si="187"/>
        <v>0</v>
      </c>
    </row>
    <row r="11712" spans="2:8" ht="12.5" x14ac:dyDescent="0.25">
      <c r="B11712" s="25"/>
      <c r="C11712" s="33"/>
      <c r="D11712" s="1"/>
      <c r="E11712" s="1"/>
      <c r="F11712" s="34"/>
      <c r="G11712" s="2"/>
      <c r="H11712" s="44">
        <f t="shared" si="187"/>
        <v>0</v>
      </c>
    </row>
    <row r="11713" spans="2:8" ht="12.5" x14ac:dyDescent="0.25">
      <c r="B11713" s="25"/>
      <c r="C11713" s="33"/>
      <c r="D11713" s="1"/>
      <c r="E11713" s="1"/>
      <c r="F11713" s="34"/>
      <c r="G11713" s="2"/>
      <c r="H11713" s="44">
        <f t="shared" si="187"/>
        <v>0</v>
      </c>
    </row>
    <row r="11714" spans="2:8" ht="12.5" x14ac:dyDescent="0.25">
      <c r="B11714" s="25"/>
      <c r="C11714" s="33"/>
      <c r="D11714" s="1"/>
      <c r="E11714" s="1"/>
      <c r="F11714" s="34"/>
      <c r="G11714" s="2"/>
      <c r="H11714" s="44">
        <f t="shared" si="187"/>
        <v>0</v>
      </c>
    </row>
    <row r="11715" spans="2:8" ht="12.5" x14ac:dyDescent="0.25">
      <c r="B11715" s="25"/>
      <c r="C11715" s="33"/>
      <c r="D11715" s="1"/>
      <c r="E11715" s="1"/>
      <c r="F11715" s="34"/>
      <c r="G11715" s="2"/>
      <c r="H11715" s="44">
        <f t="shared" si="187"/>
        <v>0</v>
      </c>
    </row>
    <row r="11716" spans="2:8" ht="12.5" x14ac:dyDescent="0.25">
      <c r="B11716" s="25"/>
      <c r="C11716" s="33"/>
      <c r="D11716" s="1"/>
      <c r="E11716" s="1"/>
      <c r="F11716" s="34"/>
      <c r="G11716" s="2"/>
      <c r="H11716" s="44">
        <f t="shared" si="187"/>
        <v>0</v>
      </c>
    </row>
    <row r="11717" spans="2:8" ht="12.5" x14ac:dyDescent="0.25">
      <c r="B11717" s="25"/>
      <c r="C11717" s="33"/>
      <c r="D11717" s="1"/>
      <c r="E11717" s="1"/>
      <c r="F11717" s="34"/>
      <c r="G11717" s="2"/>
      <c r="H11717" s="44">
        <f t="shared" si="187"/>
        <v>0</v>
      </c>
    </row>
    <row r="11718" spans="2:8" ht="12.5" x14ac:dyDescent="0.25">
      <c r="B11718" s="25"/>
      <c r="C11718" s="33"/>
      <c r="D11718" s="1"/>
      <c r="E11718" s="1"/>
      <c r="F11718" s="34"/>
      <c r="G11718" s="2"/>
      <c r="H11718" s="44">
        <f t="shared" ref="H11718:H11781" si="188">F11718*ROUND(G11718,4)</f>
        <v>0</v>
      </c>
    </row>
    <row r="11719" spans="2:8" ht="12.5" x14ac:dyDescent="0.25">
      <c r="B11719" s="25"/>
      <c r="C11719" s="33"/>
      <c r="D11719" s="1"/>
      <c r="E11719" s="1"/>
      <c r="F11719" s="34"/>
      <c r="G11719" s="2"/>
      <c r="H11719" s="44">
        <f t="shared" si="188"/>
        <v>0</v>
      </c>
    </row>
    <row r="11720" spans="2:8" ht="12.5" x14ac:dyDescent="0.25">
      <c r="B11720" s="25"/>
      <c r="C11720" s="33"/>
      <c r="D11720" s="1"/>
      <c r="E11720" s="1"/>
      <c r="F11720" s="34"/>
      <c r="G11720" s="2"/>
      <c r="H11720" s="44">
        <f t="shared" si="188"/>
        <v>0</v>
      </c>
    </row>
    <row r="11721" spans="2:8" ht="12.5" x14ac:dyDescent="0.25">
      <c r="B11721" s="25"/>
      <c r="C11721" s="33"/>
      <c r="D11721" s="1"/>
      <c r="E11721" s="1"/>
      <c r="F11721" s="34"/>
      <c r="G11721" s="2"/>
      <c r="H11721" s="44">
        <f t="shared" si="188"/>
        <v>0</v>
      </c>
    </row>
    <row r="11722" spans="2:8" ht="12.5" x14ac:dyDescent="0.25">
      <c r="B11722" s="25"/>
      <c r="C11722" s="33"/>
      <c r="D11722" s="1"/>
      <c r="E11722" s="1"/>
      <c r="F11722" s="34"/>
      <c r="G11722" s="2"/>
      <c r="H11722" s="44">
        <f t="shared" si="188"/>
        <v>0</v>
      </c>
    </row>
    <row r="11723" spans="2:8" ht="12.5" x14ac:dyDescent="0.25">
      <c r="B11723" s="25"/>
      <c r="C11723" s="33"/>
      <c r="D11723" s="1"/>
      <c r="E11723" s="1"/>
      <c r="F11723" s="34"/>
      <c r="G11723" s="2"/>
      <c r="H11723" s="44">
        <f t="shared" si="188"/>
        <v>0</v>
      </c>
    </row>
    <row r="11724" spans="2:8" ht="12.5" x14ac:dyDescent="0.25">
      <c r="B11724" s="25"/>
      <c r="C11724" s="33"/>
      <c r="D11724" s="1"/>
      <c r="E11724" s="1"/>
      <c r="F11724" s="34"/>
      <c r="G11724" s="2"/>
      <c r="H11724" s="44">
        <f t="shared" si="188"/>
        <v>0</v>
      </c>
    </row>
    <row r="11725" spans="2:8" ht="12.5" x14ac:dyDescent="0.25">
      <c r="B11725" s="25"/>
      <c r="C11725" s="33"/>
      <c r="D11725" s="1"/>
      <c r="E11725" s="1"/>
      <c r="F11725" s="34"/>
      <c r="G11725" s="2"/>
      <c r="H11725" s="44">
        <f t="shared" si="188"/>
        <v>0</v>
      </c>
    </row>
    <row r="11726" spans="2:8" ht="12.5" x14ac:dyDescent="0.25">
      <c r="B11726" s="25"/>
      <c r="C11726" s="33"/>
      <c r="D11726" s="1"/>
      <c r="E11726" s="1"/>
      <c r="F11726" s="34"/>
      <c r="G11726" s="2"/>
      <c r="H11726" s="44">
        <f t="shared" si="188"/>
        <v>0</v>
      </c>
    </row>
    <row r="11727" spans="2:8" ht="12.5" x14ac:dyDescent="0.25">
      <c r="B11727" s="25"/>
      <c r="C11727" s="33"/>
      <c r="D11727" s="1"/>
      <c r="E11727" s="1"/>
      <c r="F11727" s="34"/>
      <c r="G11727" s="2"/>
      <c r="H11727" s="44">
        <f t="shared" si="188"/>
        <v>0</v>
      </c>
    </row>
    <row r="11728" spans="2:8" ht="12.5" x14ac:dyDescent="0.25">
      <c r="B11728" s="25"/>
      <c r="C11728" s="33"/>
      <c r="D11728" s="1"/>
      <c r="E11728" s="1"/>
      <c r="F11728" s="34"/>
      <c r="G11728" s="2"/>
      <c r="H11728" s="44">
        <f t="shared" si="188"/>
        <v>0</v>
      </c>
    </row>
    <row r="11729" spans="2:8" ht="12.5" x14ac:dyDescent="0.25">
      <c r="B11729" s="25"/>
      <c r="C11729" s="33"/>
      <c r="D11729" s="1"/>
      <c r="E11729" s="1"/>
      <c r="F11729" s="34"/>
      <c r="G11729" s="2"/>
      <c r="H11729" s="44">
        <f t="shared" si="188"/>
        <v>0</v>
      </c>
    </row>
    <row r="11730" spans="2:8" ht="12.5" x14ac:dyDescent="0.25">
      <c r="B11730" s="25"/>
      <c r="C11730" s="33"/>
      <c r="D11730" s="1"/>
      <c r="E11730" s="1"/>
      <c r="F11730" s="34"/>
      <c r="G11730" s="2"/>
      <c r="H11730" s="44">
        <f t="shared" si="188"/>
        <v>0</v>
      </c>
    </row>
    <row r="11731" spans="2:8" ht="12.5" x14ac:dyDescent="0.25">
      <c r="B11731" s="25"/>
      <c r="C11731" s="33"/>
      <c r="D11731" s="1"/>
      <c r="E11731" s="1"/>
      <c r="F11731" s="34"/>
      <c r="G11731" s="2"/>
      <c r="H11731" s="44">
        <f t="shared" si="188"/>
        <v>0</v>
      </c>
    </row>
    <row r="11732" spans="2:8" ht="12.5" x14ac:dyDescent="0.25">
      <c r="B11732" s="25"/>
      <c r="C11732" s="33"/>
      <c r="D11732" s="1"/>
      <c r="E11732" s="1"/>
      <c r="F11732" s="34"/>
      <c r="G11732" s="2"/>
      <c r="H11732" s="44">
        <f t="shared" si="188"/>
        <v>0</v>
      </c>
    </row>
    <row r="11733" spans="2:8" ht="12.5" x14ac:dyDescent="0.25">
      <c r="B11733" s="25"/>
      <c r="C11733" s="33"/>
      <c r="D11733" s="1"/>
      <c r="E11733" s="1"/>
      <c r="F11733" s="34"/>
      <c r="G11733" s="2"/>
      <c r="H11733" s="44">
        <f t="shared" si="188"/>
        <v>0</v>
      </c>
    </row>
    <row r="11734" spans="2:8" ht="12.5" x14ac:dyDescent="0.25">
      <c r="B11734" s="25"/>
      <c r="C11734" s="33"/>
      <c r="D11734" s="1"/>
      <c r="E11734" s="1"/>
      <c r="F11734" s="34"/>
      <c r="G11734" s="2"/>
      <c r="H11734" s="44">
        <f t="shared" si="188"/>
        <v>0</v>
      </c>
    </row>
    <row r="11735" spans="2:8" ht="12.5" x14ac:dyDescent="0.25">
      <c r="B11735" s="25"/>
      <c r="C11735" s="33"/>
      <c r="D11735" s="1"/>
      <c r="E11735" s="1"/>
      <c r="F11735" s="34"/>
      <c r="G11735" s="2"/>
      <c r="H11735" s="44">
        <f t="shared" si="188"/>
        <v>0</v>
      </c>
    </row>
    <row r="11736" spans="2:8" ht="12.5" x14ac:dyDescent="0.25">
      <c r="B11736" s="25"/>
      <c r="C11736" s="33"/>
      <c r="D11736" s="1"/>
      <c r="E11736" s="1"/>
      <c r="F11736" s="34"/>
      <c r="G11736" s="2"/>
      <c r="H11736" s="44">
        <f t="shared" si="188"/>
        <v>0</v>
      </c>
    </row>
    <row r="11737" spans="2:8" ht="12.5" x14ac:dyDescent="0.25">
      <c r="B11737" s="25"/>
      <c r="C11737" s="33"/>
      <c r="D11737" s="1"/>
      <c r="E11737" s="1"/>
      <c r="F11737" s="34"/>
      <c r="G11737" s="2"/>
      <c r="H11737" s="44">
        <f t="shared" si="188"/>
        <v>0</v>
      </c>
    </row>
    <row r="11738" spans="2:8" ht="12.5" x14ac:dyDescent="0.25">
      <c r="B11738" s="25"/>
      <c r="C11738" s="33"/>
      <c r="D11738" s="1"/>
      <c r="E11738" s="1"/>
      <c r="F11738" s="34"/>
      <c r="G11738" s="2"/>
      <c r="H11738" s="44">
        <f t="shared" si="188"/>
        <v>0</v>
      </c>
    </row>
    <row r="11739" spans="2:8" ht="12.5" x14ac:dyDescent="0.25">
      <c r="B11739" s="25"/>
      <c r="C11739" s="33"/>
      <c r="D11739" s="1"/>
      <c r="E11739" s="1"/>
      <c r="F11739" s="34"/>
      <c r="G11739" s="2"/>
      <c r="H11739" s="44">
        <f t="shared" si="188"/>
        <v>0</v>
      </c>
    </row>
    <row r="11740" spans="2:8" ht="12.5" x14ac:dyDescent="0.25">
      <c r="B11740" s="25"/>
      <c r="C11740" s="33"/>
      <c r="D11740" s="1"/>
      <c r="E11740" s="1"/>
      <c r="F11740" s="34"/>
      <c r="G11740" s="2"/>
      <c r="H11740" s="44">
        <f t="shared" si="188"/>
        <v>0</v>
      </c>
    </row>
    <row r="11741" spans="2:8" ht="12.5" x14ac:dyDescent="0.25">
      <c r="B11741" s="25"/>
      <c r="C11741" s="33"/>
      <c r="D11741" s="1"/>
      <c r="E11741" s="1"/>
      <c r="F11741" s="34"/>
      <c r="G11741" s="2"/>
      <c r="H11741" s="44">
        <f t="shared" si="188"/>
        <v>0</v>
      </c>
    </row>
    <row r="11742" spans="2:8" ht="12.5" x14ac:dyDescent="0.25">
      <c r="B11742" s="25"/>
      <c r="C11742" s="33"/>
      <c r="D11742" s="1"/>
      <c r="E11742" s="1"/>
      <c r="F11742" s="34"/>
      <c r="G11742" s="2"/>
      <c r="H11742" s="44">
        <f t="shared" si="188"/>
        <v>0</v>
      </c>
    </row>
    <row r="11743" spans="2:8" ht="12.5" x14ac:dyDescent="0.25">
      <c r="B11743" s="25"/>
      <c r="C11743" s="33"/>
      <c r="D11743" s="1"/>
      <c r="E11743" s="1"/>
      <c r="F11743" s="34"/>
      <c r="G11743" s="2"/>
      <c r="H11743" s="44">
        <f t="shared" si="188"/>
        <v>0</v>
      </c>
    </row>
    <row r="11744" spans="2:8" ht="12.5" x14ac:dyDescent="0.25">
      <c r="B11744" s="25"/>
      <c r="C11744" s="33"/>
      <c r="D11744" s="1"/>
      <c r="E11744" s="1"/>
      <c r="F11744" s="34"/>
      <c r="G11744" s="2"/>
      <c r="H11744" s="44">
        <f t="shared" si="188"/>
        <v>0</v>
      </c>
    </row>
    <row r="11745" spans="2:8" ht="12.5" x14ac:dyDescent="0.25">
      <c r="B11745" s="25"/>
      <c r="C11745" s="33"/>
      <c r="D11745" s="1"/>
      <c r="E11745" s="1"/>
      <c r="F11745" s="34"/>
      <c r="G11745" s="2"/>
      <c r="H11745" s="44">
        <f t="shared" si="188"/>
        <v>0</v>
      </c>
    </row>
    <row r="11746" spans="2:8" ht="12.5" x14ac:dyDescent="0.25">
      <c r="B11746" s="25"/>
      <c r="C11746" s="33"/>
      <c r="D11746" s="1"/>
      <c r="E11746" s="1"/>
      <c r="F11746" s="34"/>
      <c r="G11746" s="2"/>
      <c r="H11746" s="44">
        <f t="shared" si="188"/>
        <v>0</v>
      </c>
    </row>
    <row r="11747" spans="2:8" ht="12.5" x14ac:dyDescent="0.25">
      <c r="B11747" s="25"/>
      <c r="C11747" s="33"/>
      <c r="D11747" s="1"/>
      <c r="E11747" s="1"/>
      <c r="F11747" s="34"/>
      <c r="G11747" s="2"/>
      <c r="H11747" s="44">
        <f t="shared" si="188"/>
        <v>0</v>
      </c>
    </row>
    <row r="11748" spans="2:8" ht="12.5" x14ac:dyDescent="0.25">
      <c r="B11748" s="25"/>
      <c r="C11748" s="33"/>
      <c r="D11748" s="1"/>
      <c r="E11748" s="1"/>
      <c r="F11748" s="34"/>
      <c r="G11748" s="2"/>
      <c r="H11748" s="44">
        <f t="shared" si="188"/>
        <v>0</v>
      </c>
    </row>
    <row r="11749" spans="2:8" ht="12.5" x14ac:dyDescent="0.25">
      <c r="B11749" s="25"/>
      <c r="C11749" s="33"/>
      <c r="D11749" s="1"/>
      <c r="E11749" s="1"/>
      <c r="F11749" s="34"/>
      <c r="G11749" s="2"/>
      <c r="H11749" s="44">
        <f t="shared" si="188"/>
        <v>0</v>
      </c>
    </row>
    <row r="11750" spans="2:8" ht="12.5" x14ac:dyDescent="0.25">
      <c r="B11750" s="25"/>
      <c r="C11750" s="33"/>
      <c r="D11750" s="1"/>
      <c r="E11750" s="1"/>
      <c r="F11750" s="34"/>
      <c r="G11750" s="2"/>
      <c r="H11750" s="44">
        <f t="shared" si="188"/>
        <v>0</v>
      </c>
    </row>
    <row r="11751" spans="2:8" ht="12.5" x14ac:dyDescent="0.25">
      <c r="B11751" s="25"/>
      <c r="C11751" s="33"/>
      <c r="D11751" s="1"/>
      <c r="E11751" s="1"/>
      <c r="F11751" s="34"/>
      <c r="G11751" s="2"/>
      <c r="H11751" s="44">
        <f t="shared" si="188"/>
        <v>0</v>
      </c>
    </row>
    <row r="11752" spans="2:8" ht="12.5" x14ac:dyDescent="0.25">
      <c r="B11752" s="25"/>
      <c r="C11752" s="33"/>
      <c r="D11752" s="1"/>
      <c r="E11752" s="1"/>
      <c r="F11752" s="34"/>
      <c r="G11752" s="2"/>
      <c r="H11752" s="44">
        <f t="shared" si="188"/>
        <v>0</v>
      </c>
    </row>
    <row r="11753" spans="2:8" ht="12.5" x14ac:dyDescent="0.25">
      <c r="B11753" s="25"/>
      <c r="C11753" s="33"/>
      <c r="D11753" s="1"/>
      <c r="E11753" s="1"/>
      <c r="F11753" s="34"/>
      <c r="G11753" s="2"/>
      <c r="H11753" s="44">
        <f t="shared" si="188"/>
        <v>0</v>
      </c>
    </row>
    <row r="11754" spans="2:8" ht="12.5" x14ac:dyDescent="0.25">
      <c r="B11754" s="25"/>
      <c r="C11754" s="33"/>
      <c r="D11754" s="1"/>
      <c r="E11754" s="1"/>
      <c r="F11754" s="34"/>
      <c r="G11754" s="2"/>
      <c r="H11754" s="44">
        <f t="shared" si="188"/>
        <v>0</v>
      </c>
    </row>
    <row r="11755" spans="2:8" ht="12.5" x14ac:dyDescent="0.25">
      <c r="B11755" s="25"/>
      <c r="C11755" s="33"/>
      <c r="D11755" s="1"/>
      <c r="E11755" s="1"/>
      <c r="F11755" s="34"/>
      <c r="G11755" s="2"/>
      <c r="H11755" s="44">
        <f t="shared" si="188"/>
        <v>0</v>
      </c>
    </row>
    <row r="11756" spans="2:8" ht="12.5" x14ac:dyDescent="0.25">
      <c r="B11756" s="25"/>
      <c r="C11756" s="33"/>
      <c r="D11756" s="1"/>
      <c r="E11756" s="1"/>
      <c r="F11756" s="34"/>
      <c r="G11756" s="2"/>
      <c r="H11756" s="44">
        <f t="shared" si="188"/>
        <v>0</v>
      </c>
    </row>
    <row r="11757" spans="2:8" ht="12.5" x14ac:dyDescent="0.25">
      <c r="B11757" s="25"/>
      <c r="C11757" s="33"/>
      <c r="D11757" s="1"/>
      <c r="E11757" s="1"/>
      <c r="F11757" s="34"/>
      <c r="G11757" s="2"/>
      <c r="H11757" s="44">
        <f t="shared" si="188"/>
        <v>0</v>
      </c>
    </row>
    <row r="11758" spans="2:8" ht="12.5" x14ac:dyDescent="0.25">
      <c r="B11758" s="25"/>
      <c r="C11758" s="33"/>
      <c r="D11758" s="1"/>
      <c r="E11758" s="1"/>
      <c r="F11758" s="34"/>
      <c r="G11758" s="2"/>
      <c r="H11758" s="44">
        <f t="shared" si="188"/>
        <v>0</v>
      </c>
    </row>
    <row r="11759" spans="2:8" ht="12.5" x14ac:dyDescent="0.25">
      <c r="B11759" s="25"/>
      <c r="C11759" s="33"/>
      <c r="D11759" s="1"/>
      <c r="E11759" s="1"/>
      <c r="F11759" s="34"/>
      <c r="G11759" s="2"/>
      <c r="H11759" s="44">
        <f t="shared" si="188"/>
        <v>0</v>
      </c>
    </row>
    <row r="11760" spans="2:8" ht="12.5" x14ac:dyDescent="0.25">
      <c r="B11760" s="25"/>
      <c r="C11760" s="33"/>
      <c r="D11760" s="1"/>
      <c r="E11760" s="1"/>
      <c r="F11760" s="34"/>
      <c r="G11760" s="2"/>
      <c r="H11760" s="44">
        <f t="shared" si="188"/>
        <v>0</v>
      </c>
    </row>
    <row r="11761" spans="2:8" ht="12.5" x14ac:dyDescent="0.25">
      <c r="B11761" s="25"/>
      <c r="C11761" s="33"/>
      <c r="D11761" s="1"/>
      <c r="E11761" s="1"/>
      <c r="F11761" s="34"/>
      <c r="G11761" s="2"/>
      <c r="H11761" s="44">
        <f t="shared" si="188"/>
        <v>0</v>
      </c>
    </row>
    <row r="11762" spans="2:8" ht="12.5" x14ac:dyDescent="0.25">
      <c r="B11762" s="25"/>
      <c r="C11762" s="33"/>
      <c r="D11762" s="1"/>
      <c r="E11762" s="1"/>
      <c r="F11762" s="34"/>
      <c r="G11762" s="2"/>
      <c r="H11762" s="44">
        <f t="shared" si="188"/>
        <v>0</v>
      </c>
    </row>
    <row r="11763" spans="2:8" ht="12.5" x14ac:dyDescent="0.25">
      <c r="B11763" s="25"/>
      <c r="C11763" s="33"/>
      <c r="D11763" s="1"/>
      <c r="E11763" s="1"/>
      <c r="F11763" s="34"/>
      <c r="G11763" s="2"/>
      <c r="H11763" s="44">
        <f t="shared" si="188"/>
        <v>0</v>
      </c>
    </row>
    <row r="11764" spans="2:8" ht="12.5" x14ac:dyDescent="0.25">
      <c r="B11764" s="25"/>
      <c r="C11764" s="33"/>
      <c r="D11764" s="1"/>
      <c r="E11764" s="1"/>
      <c r="F11764" s="34"/>
      <c r="G11764" s="2"/>
      <c r="H11764" s="44">
        <f t="shared" si="188"/>
        <v>0</v>
      </c>
    </row>
    <row r="11765" spans="2:8" ht="12.5" x14ac:dyDescent="0.25">
      <c r="B11765" s="25"/>
      <c r="C11765" s="33"/>
      <c r="D11765" s="1"/>
      <c r="E11765" s="1"/>
      <c r="F11765" s="34"/>
      <c r="G11765" s="2"/>
      <c r="H11765" s="44">
        <f t="shared" si="188"/>
        <v>0</v>
      </c>
    </row>
    <row r="11766" spans="2:8" ht="12.5" x14ac:dyDescent="0.25">
      <c r="B11766" s="25"/>
      <c r="C11766" s="33"/>
      <c r="D11766" s="1"/>
      <c r="E11766" s="1"/>
      <c r="F11766" s="34"/>
      <c r="G11766" s="2"/>
      <c r="H11766" s="44">
        <f t="shared" si="188"/>
        <v>0</v>
      </c>
    </row>
    <row r="11767" spans="2:8" ht="12.5" x14ac:dyDescent="0.25">
      <c r="B11767" s="25"/>
      <c r="C11767" s="33"/>
      <c r="D11767" s="1"/>
      <c r="E11767" s="1"/>
      <c r="F11767" s="34"/>
      <c r="G11767" s="2"/>
      <c r="H11767" s="44">
        <f t="shared" si="188"/>
        <v>0</v>
      </c>
    </row>
    <row r="11768" spans="2:8" ht="12.5" x14ac:dyDescent="0.25">
      <c r="B11768" s="25"/>
      <c r="C11768" s="33"/>
      <c r="D11768" s="1"/>
      <c r="E11768" s="1"/>
      <c r="F11768" s="34"/>
      <c r="G11768" s="2"/>
      <c r="H11768" s="44">
        <f t="shared" si="188"/>
        <v>0</v>
      </c>
    </row>
    <row r="11769" spans="2:8" ht="12.5" x14ac:dyDescent="0.25">
      <c r="B11769" s="25"/>
      <c r="C11769" s="33"/>
      <c r="D11769" s="1"/>
      <c r="E11769" s="1"/>
      <c r="F11769" s="34"/>
      <c r="G11769" s="2"/>
      <c r="H11769" s="44">
        <f t="shared" si="188"/>
        <v>0</v>
      </c>
    </row>
    <row r="11770" spans="2:8" ht="12.5" x14ac:dyDescent="0.25">
      <c r="B11770" s="25"/>
      <c r="C11770" s="33"/>
      <c r="D11770" s="1"/>
      <c r="E11770" s="1"/>
      <c r="F11770" s="34"/>
      <c r="G11770" s="2"/>
      <c r="H11770" s="44">
        <f t="shared" si="188"/>
        <v>0</v>
      </c>
    </row>
    <row r="11771" spans="2:8" ht="12.5" x14ac:dyDescent="0.25">
      <c r="B11771" s="25"/>
      <c r="C11771" s="33"/>
      <c r="D11771" s="1"/>
      <c r="E11771" s="1"/>
      <c r="F11771" s="34"/>
      <c r="G11771" s="2"/>
      <c r="H11771" s="44">
        <f t="shared" si="188"/>
        <v>0</v>
      </c>
    </row>
    <row r="11772" spans="2:8" ht="12.5" x14ac:dyDescent="0.25">
      <c r="B11772" s="25"/>
      <c r="C11772" s="33"/>
      <c r="D11772" s="1"/>
      <c r="E11772" s="1"/>
      <c r="F11772" s="34"/>
      <c r="G11772" s="2"/>
      <c r="H11772" s="44">
        <f t="shared" si="188"/>
        <v>0</v>
      </c>
    </row>
    <row r="11773" spans="2:8" ht="12.5" x14ac:dyDescent="0.25">
      <c r="B11773" s="25"/>
      <c r="C11773" s="33"/>
      <c r="D11773" s="1"/>
      <c r="E11773" s="1"/>
      <c r="F11773" s="34"/>
      <c r="G11773" s="2"/>
      <c r="H11773" s="44">
        <f t="shared" si="188"/>
        <v>0</v>
      </c>
    </row>
    <row r="11774" spans="2:8" ht="12.5" x14ac:dyDescent="0.25">
      <c r="B11774" s="25"/>
      <c r="C11774" s="33"/>
      <c r="D11774" s="1"/>
      <c r="E11774" s="1"/>
      <c r="F11774" s="34"/>
      <c r="G11774" s="2"/>
      <c r="H11774" s="44">
        <f t="shared" si="188"/>
        <v>0</v>
      </c>
    </row>
    <row r="11775" spans="2:8" ht="12.5" x14ac:dyDescent="0.25">
      <c r="B11775" s="25"/>
      <c r="C11775" s="33"/>
      <c r="D11775" s="1"/>
      <c r="E11775" s="1"/>
      <c r="F11775" s="34"/>
      <c r="G11775" s="2"/>
      <c r="H11775" s="44">
        <f t="shared" si="188"/>
        <v>0</v>
      </c>
    </row>
    <row r="11776" spans="2:8" ht="12.5" x14ac:dyDescent="0.25">
      <c r="B11776" s="25"/>
      <c r="C11776" s="33"/>
      <c r="D11776" s="1"/>
      <c r="E11776" s="1"/>
      <c r="F11776" s="34"/>
      <c r="G11776" s="2"/>
      <c r="H11776" s="44">
        <f t="shared" si="188"/>
        <v>0</v>
      </c>
    </row>
    <row r="11777" spans="2:8" ht="12.5" x14ac:dyDescent="0.25">
      <c r="B11777" s="25"/>
      <c r="C11777" s="33"/>
      <c r="D11777" s="1"/>
      <c r="E11777" s="1"/>
      <c r="F11777" s="34"/>
      <c r="G11777" s="2"/>
      <c r="H11777" s="44">
        <f t="shared" si="188"/>
        <v>0</v>
      </c>
    </row>
    <row r="11778" spans="2:8" ht="12.5" x14ac:dyDescent="0.25">
      <c r="B11778" s="25"/>
      <c r="C11778" s="33"/>
      <c r="D11778" s="1"/>
      <c r="E11778" s="1"/>
      <c r="F11778" s="34"/>
      <c r="G11778" s="2"/>
      <c r="H11778" s="44">
        <f t="shared" si="188"/>
        <v>0</v>
      </c>
    </row>
    <row r="11779" spans="2:8" ht="12.5" x14ac:dyDescent="0.25">
      <c r="B11779" s="25"/>
      <c r="C11779" s="33"/>
      <c r="D11779" s="1"/>
      <c r="E11779" s="1"/>
      <c r="F11779" s="34"/>
      <c r="G11779" s="2"/>
      <c r="H11779" s="44">
        <f t="shared" si="188"/>
        <v>0</v>
      </c>
    </row>
    <row r="11780" spans="2:8" ht="12.5" x14ac:dyDescent="0.25">
      <c r="B11780" s="25"/>
      <c r="C11780" s="33"/>
      <c r="D11780" s="1"/>
      <c r="E11780" s="1"/>
      <c r="F11780" s="34"/>
      <c r="G11780" s="2"/>
      <c r="H11780" s="44">
        <f t="shared" si="188"/>
        <v>0</v>
      </c>
    </row>
    <row r="11781" spans="2:8" ht="12.5" x14ac:dyDescent="0.25">
      <c r="B11781" s="25"/>
      <c r="C11781" s="33"/>
      <c r="D11781" s="1"/>
      <c r="E11781" s="1"/>
      <c r="F11781" s="34"/>
      <c r="G11781" s="2"/>
      <c r="H11781" s="44">
        <f t="shared" si="188"/>
        <v>0</v>
      </c>
    </row>
    <row r="11782" spans="2:8" ht="12.5" x14ac:dyDescent="0.25">
      <c r="B11782" s="25"/>
      <c r="C11782" s="33"/>
      <c r="D11782" s="1"/>
      <c r="E11782" s="1"/>
      <c r="F11782" s="34"/>
      <c r="G11782" s="2"/>
      <c r="H11782" s="44">
        <f t="shared" ref="H11782:H11845" si="189">F11782*ROUND(G11782,4)</f>
        <v>0</v>
      </c>
    </row>
    <row r="11783" spans="2:8" ht="12.5" x14ac:dyDescent="0.25">
      <c r="B11783" s="25"/>
      <c r="C11783" s="33"/>
      <c r="D11783" s="1"/>
      <c r="E11783" s="1"/>
      <c r="F11783" s="34"/>
      <c r="G11783" s="2"/>
      <c r="H11783" s="44">
        <f t="shared" si="189"/>
        <v>0</v>
      </c>
    </row>
    <row r="11784" spans="2:8" ht="12.5" x14ac:dyDescent="0.25">
      <c r="B11784" s="25"/>
      <c r="C11784" s="33"/>
      <c r="D11784" s="1"/>
      <c r="E11784" s="1"/>
      <c r="F11784" s="34"/>
      <c r="G11784" s="2"/>
      <c r="H11784" s="44">
        <f t="shared" si="189"/>
        <v>0</v>
      </c>
    </row>
    <row r="11785" spans="2:8" ht="12.5" x14ac:dyDescent="0.25">
      <c r="B11785" s="25"/>
      <c r="C11785" s="33"/>
      <c r="D11785" s="1"/>
      <c r="E11785" s="1"/>
      <c r="F11785" s="34"/>
      <c r="G11785" s="2"/>
      <c r="H11785" s="44">
        <f t="shared" si="189"/>
        <v>0</v>
      </c>
    </row>
    <row r="11786" spans="2:8" ht="12.5" x14ac:dyDescent="0.25">
      <c r="B11786" s="25"/>
      <c r="C11786" s="33"/>
      <c r="D11786" s="1"/>
      <c r="E11786" s="1"/>
      <c r="F11786" s="34"/>
      <c r="G11786" s="2"/>
      <c r="H11786" s="44">
        <f t="shared" si="189"/>
        <v>0</v>
      </c>
    </row>
    <row r="11787" spans="2:8" ht="12.5" x14ac:dyDescent="0.25">
      <c r="B11787" s="25"/>
      <c r="C11787" s="33"/>
      <c r="D11787" s="1"/>
      <c r="E11787" s="1"/>
      <c r="F11787" s="34"/>
      <c r="G11787" s="2"/>
      <c r="H11787" s="44">
        <f t="shared" si="189"/>
        <v>0</v>
      </c>
    </row>
    <row r="11788" spans="2:8" ht="12.5" x14ac:dyDescent="0.25">
      <c r="B11788" s="25"/>
      <c r="C11788" s="33"/>
      <c r="D11788" s="1"/>
      <c r="E11788" s="1"/>
      <c r="F11788" s="34"/>
      <c r="G11788" s="2"/>
      <c r="H11788" s="44">
        <f t="shared" si="189"/>
        <v>0</v>
      </c>
    </row>
    <row r="11789" spans="2:8" ht="12.5" x14ac:dyDescent="0.25">
      <c r="B11789" s="25"/>
      <c r="C11789" s="33"/>
      <c r="D11789" s="1"/>
      <c r="E11789" s="1"/>
      <c r="F11789" s="34"/>
      <c r="G11789" s="2"/>
      <c r="H11789" s="44">
        <f t="shared" si="189"/>
        <v>0</v>
      </c>
    </row>
    <row r="11790" spans="2:8" ht="12.5" x14ac:dyDescent="0.25">
      <c r="B11790" s="25"/>
      <c r="C11790" s="33"/>
      <c r="D11790" s="1"/>
      <c r="E11790" s="1"/>
      <c r="F11790" s="34"/>
      <c r="G11790" s="2"/>
      <c r="H11790" s="44">
        <f t="shared" si="189"/>
        <v>0</v>
      </c>
    </row>
    <row r="11791" spans="2:8" ht="12.5" x14ac:dyDescent="0.25">
      <c r="B11791" s="25"/>
      <c r="C11791" s="33"/>
      <c r="D11791" s="1"/>
      <c r="E11791" s="1"/>
      <c r="F11791" s="34"/>
      <c r="G11791" s="2"/>
      <c r="H11791" s="44">
        <f t="shared" si="189"/>
        <v>0</v>
      </c>
    </row>
    <row r="11792" spans="2:8" ht="12.5" x14ac:dyDescent="0.25">
      <c r="B11792" s="25"/>
      <c r="C11792" s="33"/>
      <c r="D11792" s="1"/>
      <c r="E11792" s="1"/>
      <c r="F11792" s="34"/>
      <c r="G11792" s="2"/>
      <c r="H11792" s="44">
        <f t="shared" si="189"/>
        <v>0</v>
      </c>
    </row>
    <row r="11793" spans="2:8" ht="12.5" x14ac:dyDescent="0.25">
      <c r="B11793" s="25"/>
      <c r="C11793" s="33"/>
      <c r="D11793" s="1"/>
      <c r="E11793" s="1"/>
      <c r="F11793" s="34"/>
      <c r="G11793" s="2"/>
      <c r="H11793" s="44">
        <f t="shared" si="189"/>
        <v>0</v>
      </c>
    </row>
    <row r="11794" spans="2:8" ht="12.5" x14ac:dyDescent="0.25">
      <c r="B11794" s="25"/>
      <c r="C11794" s="33"/>
      <c r="D11794" s="1"/>
      <c r="E11794" s="1"/>
      <c r="F11794" s="34"/>
      <c r="G11794" s="2"/>
      <c r="H11794" s="44">
        <f t="shared" si="189"/>
        <v>0</v>
      </c>
    </row>
    <row r="11795" spans="2:8" ht="12.5" x14ac:dyDescent="0.25">
      <c r="B11795" s="25"/>
      <c r="C11795" s="33"/>
      <c r="D11795" s="1"/>
      <c r="E11795" s="1"/>
      <c r="F11795" s="34"/>
      <c r="G11795" s="2"/>
      <c r="H11795" s="44">
        <f t="shared" si="189"/>
        <v>0</v>
      </c>
    </row>
    <row r="11796" spans="2:8" ht="12.5" x14ac:dyDescent="0.25">
      <c r="B11796" s="25"/>
      <c r="C11796" s="33"/>
      <c r="D11796" s="1"/>
      <c r="E11796" s="1"/>
      <c r="F11796" s="34"/>
      <c r="G11796" s="2"/>
      <c r="H11796" s="44">
        <f t="shared" si="189"/>
        <v>0</v>
      </c>
    </row>
    <row r="11797" spans="2:8" ht="12.5" x14ac:dyDescent="0.25">
      <c r="B11797" s="25"/>
      <c r="C11797" s="33"/>
      <c r="D11797" s="1"/>
      <c r="E11797" s="1"/>
      <c r="F11797" s="34"/>
      <c r="G11797" s="2"/>
      <c r="H11797" s="44">
        <f t="shared" si="189"/>
        <v>0</v>
      </c>
    </row>
    <row r="11798" spans="2:8" ht="12.5" x14ac:dyDescent="0.25">
      <c r="B11798" s="25"/>
      <c r="C11798" s="33"/>
      <c r="D11798" s="1"/>
      <c r="E11798" s="1"/>
      <c r="F11798" s="34"/>
      <c r="G11798" s="2"/>
      <c r="H11798" s="44">
        <f t="shared" si="189"/>
        <v>0</v>
      </c>
    </row>
    <row r="11799" spans="2:8" ht="12.5" x14ac:dyDescent="0.25">
      <c r="B11799" s="25"/>
      <c r="C11799" s="33"/>
      <c r="D11799" s="1"/>
      <c r="E11799" s="1"/>
      <c r="F11799" s="34"/>
      <c r="G11799" s="2"/>
      <c r="H11799" s="44">
        <f t="shared" si="189"/>
        <v>0</v>
      </c>
    </row>
    <row r="11800" spans="2:8" ht="12.5" x14ac:dyDescent="0.25">
      <c r="B11800" s="25"/>
      <c r="C11800" s="33"/>
      <c r="D11800" s="1"/>
      <c r="E11800" s="1"/>
      <c r="F11800" s="34"/>
      <c r="G11800" s="2"/>
      <c r="H11800" s="44">
        <f t="shared" si="189"/>
        <v>0</v>
      </c>
    </row>
    <row r="11801" spans="2:8" ht="12.5" x14ac:dyDescent="0.25">
      <c r="B11801" s="25"/>
      <c r="C11801" s="33"/>
      <c r="D11801" s="1"/>
      <c r="E11801" s="1"/>
      <c r="F11801" s="34"/>
      <c r="G11801" s="2"/>
      <c r="H11801" s="44">
        <f t="shared" si="189"/>
        <v>0</v>
      </c>
    </row>
    <row r="11802" spans="2:8" ht="12.5" x14ac:dyDescent="0.25">
      <c r="B11802" s="25"/>
      <c r="C11802" s="33"/>
      <c r="D11802" s="1"/>
      <c r="E11802" s="1"/>
      <c r="F11802" s="34"/>
      <c r="G11802" s="2"/>
      <c r="H11802" s="44">
        <f t="shared" si="189"/>
        <v>0</v>
      </c>
    </row>
    <row r="11803" spans="2:8" ht="12.5" x14ac:dyDescent="0.25">
      <c r="B11803" s="25"/>
      <c r="C11803" s="33"/>
      <c r="D11803" s="1"/>
      <c r="E11803" s="1"/>
      <c r="F11803" s="34"/>
      <c r="G11803" s="2"/>
      <c r="H11803" s="44">
        <f t="shared" si="189"/>
        <v>0</v>
      </c>
    </row>
    <row r="11804" spans="2:8" ht="12.5" x14ac:dyDescent="0.25">
      <c r="B11804" s="25"/>
      <c r="C11804" s="33"/>
      <c r="D11804" s="1"/>
      <c r="E11804" s="1"/>
      <c r="F11804" s="34"/>
      <c r="G11804" s="2"/>
      <c r="H11804" s="44">
        <f t="shared" si="189"/>
        <v>0</v>
      </c>
    </row>
    <row r="11805" spans="2:8" ht="12.5" x14ac:dyDescent="0.25">
      <c r="B11805" s="25"/>
      <c r="C11805" s="33"/>
      <c r="D11805" s="1"/>
      <c r="E11805" s="1"/>
      <c r="F11805" s="34"/>
      <c r="G11805" s="2"/>
      <c r="H11805" s="44">
        <f t="shared" si="189"/>
        <v>0</v>
      </c>
    </row>
    <row r="11806" spans="2:8" ht="12.5" x14ac:dyDescent="0.25">
      <c r="B11806" s="25"/>
      <c r="C11806" s="33"/>
      <c r="D11806" s="1"/>
      <c r="E11806" s="1"/>
      <c r="F11806" s="34"/>
      <c r="G11806" s="2"/>
      <c r="H11806" s="44">
        <f t="shared" si="189"/>
        <v>0</v>
      </c>
    </row>
    <row r="11807" spans="2:8" ht="12.5" x14ac:dyDescent="0.25">
      <c r="B11807" s="25"/>
      <c r="C11807" s="33"/>
      <c r="D11807" s="1"/>
      <c r="E11807" s="1"/>
      <c r="F11807" s="34"/>
      <c r="G11807" s="2"/>
      <c r="H11807" s="44">
        <f t="shared" si="189"/>
        <v>0</v>
      </c>
    </row>
    <row r="11808" spans="2:8" ht="12.5" x14ac:dyDescent="0.25">
      <c r="B11808" s="25"/>
      <c r="C11808" s="33"/>
      <c r="D11808" s="1"/>
      <c r="E11808" s="1"/>
      <c r="F11808" s="34"/>
      <c r="G11808" s="2"/>
      <c r="H11808" s="44">
        <f t="shared" si="189"/>
        <v>0</v>
      </c>
    </row>
    <row r="11809" spans="2:8" ht="12.5" x14ac:dyDescent="0.25">
      <c r="B11809" s="25"/>
      <c r="C11809" s="33"/>
      <c r="D11809" s="1"/>
      <c r="E11809" s="1"/>
      <c r="F11809" s="34"/>
      <c r="G11809" s="2"/>
      <c r="H11809" s="44">
        <f t="shared" si="189"/>
        <v>0</v>
      </c>
    </row>
    <row r="11810" spans="2:8" ht="12.5" x14ac:dyDescent="0.25">
      <c r="B11810" s="25"/>
      <c r="C11810" s="33"/>
      <c r="D11810" s="1"/>
      <c r="E11810" s="1"/>
      <c r="F11810" s="34"/>
      <c r="G11810" s="2"/>
      <c r="H11810" s="44">
        <f t="shared" si="189"/>
        <v>0</v>
      </c>
    </row>
    <row r="11811" spans="2:8" ht="12.5" x14ac:dyDescent="0.25">
      <c r="B11811" s="25"/>
      <c r="C11811" s="33"/>
      <c r="D11811" s="1"/>
      <c r="E11811" s="1"/>
      <c r="F11811" s="34"/>
      <c r="G11811" s="2"/>
      <c r="H11811" s="44">
        <f t="shared" si="189"/>
        <v>0</v>
      </c>
    </row>
    <row r="11812" spans="2:8" ht="12.5" x14ac:dyDescent="0.25">
      <c r="B11812" s="25"/>
      <c r="C11812" s="33"/>
      <c r="D11812" s="1"/>
      <c r="E11812" s="1"/>
      <c r="F11812" s="34"/>
      <c r="G11812" s="2"/>
      <c r="H11812" s="44">
        <f t="shared" si="189"/>
        <v>0</v>
      </c>
    </row>
    <row r="11813" spans="2:8" ht="12.5" x14ac:dyDescent="0.25">
      <c r="B11813" s="25"/>
      <c r="C11813" s="33"/>
      <c r="D11813" s="1"/>
      <c r="E11813" s="1"/>
      <c r="F11813" s="34"/>
      <c r="G11813" s="2"/>
      <c r="H11813" s="44">
        <f t="shared" si="189"/>
        <v>0</v>
      </c>
    </row>
    <row r="11814" spans="2:8" ht="12.5" x14ac:dyDescent="0.25">
      <c r="B11814" s="25"/>
      <c r="C11814" s="33"/>
      <c r="D11814" s="1"/>
      <c r="E11814" s="1"/>
      <c r="F11814" s="34"/>
      <c r="G11814" s="2"/>
      <c r="H11814" s="44">
        <f t="shared" si="189"/>
        <v>0</v>
      </c>
    </row>
    <row r="11815" spans="2:8" ht="12.5" x14ac:dyDescent="0.25">
      <c r="B11815" s="25"/>
      <c r="C11815" s="33"/>
      <c r="D11815" s="1"/>
      <c r="E11815" s="1"/>
      <c r="F11815" s="34"/>
      <c r="G11815" s="2"/>
      <c r="H11815" s="44">
        <f t="shared" si="189"/>
        <v>0</v>
      </c>
    </row>
    <row r="11816" spans="2:8" ht="12.5" x14ac:dyDescent="0.25">
      <c r="B11816" s="25"/>
      <c r="C11816" s="33"/>
      <c r="D11816" s="1"/>
      <c r="E11816" s="1"/>
      <c r="F11816" s="34"/>
      <c r="G11816" s="2"/>
      <c r="H11816" s="44">
        <f t="shared" si="189"/>
        <v>0</v>
      </c>
    </row>
    <row r="11817" spans="2:8" ht="12.5" x14ac:dyDescent="0.25">
      <c r="B11817" s="25"/>
      <c r="C11817" s="33"/>
      <c r="D11817" s="1"/>
      <c r="E11817" s="1"/>
      <c r="F11817" s="34"/>
      <c r="G11817" s="2"/>
      <c r="H11817" s="44">
        <f t="shared" si="189"/>
        <v>0</v>
      </c>
    </row>
    <row r="11818" spans="2:8" ht="12.5" x14ac:dyDescent="0.25">
      <c r="B11818" s="25"/>
      <c r="C11818" s="33"/>
      <c r="D11818" s="1"/>
      <c r="E11818" s="1"/>
      <c r="F11818" s="34"/>
      <c r="G11818" s="2"/>
      <c r="H11818" s="44">
        <f t="shared" si="189"/>
        <v>0</v>
      </c>
    </row>
    <row r="11819" spans="2:8" ht="12.5" x14ac:dyDescent="0.25">
      <c r="B11819" s="25"/>
      <c r="C11819" s="33"/>
      <c r="D11819" s="1"/>
      <c r="E11819" s="1"/>
      <c r="F11819" s="34"/>
      <c r="G11819" s="2"/>
      <c r="H11819" s="44">
        <f t="shared" si="189"/>
        <v>0</v>
      </c>
    </row>
    <row r="11820" spans="2:8" ht="12.5" x14ac:dyDescent="0.25">
      <c r="B11820" s="25"/>
      <c r="C11820" s="33"/>
      <c r="D11820" s="1"/>
      <c r="E11820" s="1"/>
      <c r="F11820" s="34"/>
      <c r="G11820" s="2"/>
      <c r="H11820" s="44">
        <f t="shared" si="189"/>
        <v>0</v>
      </c>
    </row>
    <row r="11821" spans="2:8" ht="12.5" x14ac:dyDescent="0.25">
      <c r="B11821" s="25"/>
      <c r="C11821" s="33"/>
      <c r="D11821" s="1"/>
      <c r="E11821" s="1"/>
      <c r="F11821" s="34"/>
      <c r="G11821" s="2"/>
      <c r="H11821" s="44">
        <f t="shared" si="189"/>
        <v>0</v>
      </c>
    </row>
    <row r="11822" spans="2:8" ht="12.5" x14ac:dyDescent="0.25">
      <c r="B11822" s="25"/>
      <c r="C11822" s="33"/>
      <c r="D11822" s="1"/>
      <c r="E11822" s="1"/>
      <c r="F11822" s="34"/>
      <c r="G11822" s="2"/>
      <c r="H11822" s="44">
        <f t="shared" si="189"/>
        <v>0</v>
      </c>
    </row>
    <row r="11823" spans="2:8" ht="12.5" x14ac:dyDescent="0.25">
      <c r="B11823" s="25"/>
      <c r="C11823" s="33"/>
      <c r="D11823" s="1"/>
      <c r="E11823" s="1"/>
      <c r="F11823" s="34"/>
      <c r="G11823" s="2"/>
      <c r="H11823" s="44">
        <f t="shared" si="189"/>
        <v>0</v>
      </c>
    </row>
    <row r="11824" spans="2:8" ht="12.5" x14ac:dyDescent="0.25">
      <c r="B11824" s="25"/>
      <c r="C11824" s="33"/>
      <c r="D11824" s="1"/>
      <c r="E11824" s="1"/>
      <c r="F11824" s="34"/>
      <c r="G11824" s="2"/>
      <c r="H11824" s="44">
        <f t="shared" si="189"/>
        <v>0</v>
      </c>
    </row>
    <row r="11825" spans="2:8" ht="12.5" x14ac:dyDescent="0.25">
      <c r="B11825" s="25"/>
      <c r="C11825" s="33"/>
      <c r="D11825" s="1"/>
      <c r="E11825" s="1"/>
      <c r="F11825" s="34"/>
      <c r="G11825" s="2"/>
      <c r="H11825" s="44">
        <f t="shared" si="189"/>
        <v>0</v>
      </c>
    </row>
    <row r="11826" spans="2:8" ht="12.5" x14ac:dyDescent="0.25">
      <c r="B11826" s="25"/>
      <c r="C11826" s="33"/>
      <c r="D11826" s="1"/>
      <c r="E11826" s="1"/>
      <c r="F11826" s="34"/>
      <c r="G11826" s="2"/>
      <c r="H11826" s="44">
        <f t="shared" si="189"/>
        <v>0</v>
      </c>
    </row>
    <row r="11827" spans="2:8" ht="12.5" x14ac:dyDescent="0.25">
      <c r="B11827" s="25"/>
      <c r="C11827" s="33"/>
      <c r="D11827" s="1"/>
      <c r="E11827" s="1"/>
      <c r="F11827" s="34"/>
      <c r="G11827" s="2"/>
      <c r="H11827" s="44">
        <f t="shared" si="189"/>
        <v>0</v>
      </c>
    </row>
    <row r="11828" spans="2:8" ht="12.5" x14ac:dyDescent="0.25">
      <c r="B11828" s="25"/>
      <c r="C11828" s="33"/>
      <c r="D11828" s="1"/>
      <c r="E11828" s="1"/>
      <c r="F11828" s="34"/>
      <c r="G11828" s="2"/>
      <c r="H11828" s="44">
        <f t="shared" si="189"/>
        <v>0</v>
      </c>
    </row>
    <row r="11829" spans="2:8" ht="12.5" x14ac:dyDescent="0.25">
      <c r="B11829" s="25"/>
      <c r="C11829" s="33"/>
      <c r="D11829" s="1"/>
      <c r="E11829" s="1"/>
      <c r="F11829" s="34"/>
      <c r="G11829" s="2"/>
      <c r="H11829" s="44">
        <f t="shared" si="189"/>
        <v>0</v>
      </c>
    </row>
    <row r="11830" spans="2:8" ht="12.5" x14ac:dyDescent="0.25">
      <c r="B11830" s="25"/>
      <c r="C11830" s="33"/>
      <c r="D11830" s="1"/>
      <c r="E11830" s="1"/>
      <c r="F11830" s="34"/>
      <c r="G11830" s="2"/>
      <c r="H11830" s="44">
        <f t="shared" si="189"/>
        <v>0</v>
      </c>
    </row>
    <row r="11831" spans="2:8" ht="12.5" x14ac:dyDescent="0.25">
      <c r="B11831" s="25"/>
      <c r="C11831" s="33"/>
      <c r="D11831" s="1"/>
      <c r="E11831" s="1"/>
      <c r="F11831" s="34"/>
      <c r="G11831" s="2"/>
      <c r="H11831" s="44">
        <f t="shared" si="189"/>
        <v>0</v>
      </c>
    </row>
    <row r="11832" spans="2:8" ht="12.5" x14ac:dyDescent="0.25">
      <c r="B11832" s="25"/>
      <c r="C11832" s="33"/>
      <c r="D11832" s="1"/>
      <c r="E11832" s="1"/>
      <c r="F11832" s="34"/>
      <c r="G11832" s="2"/>
      <c r="H11832" s="44">
        <f t="shared" si="189"/>
        <v>0</v>
      </c>
    </row>
    <row r="11833" spans="2:8" ht="12.5" x14ac:dyDescent="0.25">
      <c r="B11833" s="25"/>
      <c r="C11833" s="33"/>
      <c r="D11833" s="1"/>
      <c r="E11833" s="1"/>
      <c r="F11833" s="34"/>
      <c r="G11833" s="2"/>
      <c r="H11833" s="44">
        <f t="shared" si="189"/>
        <v>0</v>
      </c>
    </row>
    <row r="11834" spans="2:8" ht="12.5" x14ac:dyDescent="0.25">
      <c r="B11834" s="25"/>
      <c r="C11834" s="33"/>
      <c r="D11834" s="1"/>
      <c r="E11834" s="1"/>
      <c r="F11834" s="34"/>
      <c r="G11834" s="2"/>
      <c r="H11834" s="44">
        <f t="shared" si="189"/>
        <v>0</v>
      </c>
    </row>
    <row r="11835" spans="2:8" ht="12.5" x14ac:dyDescent="0.25">
      <c r="B11835" s="25"/>
      <c r="C11835" s="33"/>
      <c r="D11835" s="1"/>
      <c r="E11835" s="1"/>
      <c r="F11835" s="34"/>
      <c r="G11835" s="2"/>
      <c r="H11835" s="44">
        <f t="shared" si="189"/>
        <v>0</v>
      </c>
    </row>
    <row r="11836" spans="2:8" ht="12.5" x14ac:dyDescent="0.25">
      <c r="B11836" s="25"/>
      <c r="C11836" s="33"/>
      <c r="D11836" s="1"/>
      <c r="E11836" s="1"/>
      <c r="F11836" s="34"/>
      <c r="G11836" s="2"/>
      <c r="H11836" s="44">
        <f t="shared" si="189"/>
        <v>0</v>
      </c>
    </row>
    <row r="11837" spans="2:8" ht="12.5" x14ac:dyDescent="0.25">
      <c r="B11837" s="25"/>
      <c r="C11837" s="33"/>
      <c r="D11837" s="1"/>
      <c r="E11837" s="1"/>
      <c r="F11837" s="34"/>
      <c r="G11837" s="2"/>
      <c r="H11837" s="44">
        <f t="shared" si="189"/>
        <v>0</v>
      </c>
    </row>
    <row r="11838" spans="2:8" ht="12.5" x14ac:dyDescent="0.25">
      <c r="B11838" s="25"/>
      <c r="C11838" s="33"/>
      <c r="D11838" s="1"/>
      <c r="E11838" s="1"/>
      <c r="F11838" s="34"/>
      <c r="G11838" s="2"/>
      <c r="H11838" s="44">
        <f t="shared" si="189"/>
        <v>0</v>
      </c>
    </row>
    <row r="11839" spans="2:8" ht="12.5" x14ac:dyDescent="0.25">
      <c r="B11839" s="25"/>
      <c r="C11839" s="33"/>
      <c r="D11839" s="1"/>
      <c r="E11839" s="1"/>
      <c r="F11839" s="34"/>
      <c r="G11839" s="2"/>
      <c r="H11839" s="44">
        <f t="shared" si="189"/>
        <v>0</v>
      </c>
    </row>
    <row r="11840" spans="2:8" ht="12.5" x14ac:dyDescent="0.25">
      <c r="B11840" s="25"/>
      <c r="C11840" s="33"/>
      <c r="D11840" s="1"/>
      <c r="E11840" s="1"/>
      <c r="F11840" s="34"/>
      <c r="G11840" s="2"/>
      <c r="H11840" s="44">
        <f t="shared" si="189"/>
        <v>0</v>
      </c>
    </row>
    <row r="11841" spans="2:8" ht="12.5" x14ac:dyDescent="0.25">
      <c r="B11841" s="25"/>
      <c r="C11841" s="33"/>
      <c r="D11841" s="1"/>
      <c r="E11841" s="1"/>
      <c r="F11841" s="34"/>
      <c r="G11841" s="2"/>
      <c r="H11841" s="44">
        <f t="shared" si="189"/>
        <v>0</v>
      </c>
    </row>
    <row r="11842" spans="2:8" ht="12.5" x14ac:dyDescent="0.25">
      <c r="B11842" s="25"/>
      <c r="C11842" s="33"/>
      <c r="D11842" s="1"/>
      <c r="E11842" s="1"/>
      <c r="F11842" s="34"/>
      <c r="G11842" s="2"/>
      <c r="H11842" s="44">
        <f t="shared" si="189"/>
        <v>0</v>
      </c>
    </row>
    <row r="11843" spans="2:8" ht="12.5" x14ac:dyDescent="0.25">
      <c r="B11843" s="25"/>
      <c r="C11843" s="33"/>
      <c r="D11843" s="1"/>
      <c r="E11843" s="1"/>
      <c r="F11843" s="34"/>
      <c r="G11843" s="2"/>
      <c r="H11843" s="44">
        <f t="shared" si="189"/>
        <v>0</v>
      </c>
    </row>
    <row r="11844" spans="2:8" ht="12.5" x14ac:dyDescent="0.25">
      <c r="B11844" s="25"/>
      <c r="C11844" s="33"/>
      <c r="D11844" s="1"/>
      <c r="E11844" s="1"/>
      <c r="F11844" s="34"/>
      <c r="G11844" s="2"/>
      <c r="H11844" s="44">
        <f t="shared" si="189"/>
        <v>0</v>
      </c>
    </row>
    <row r="11845" spans="2:8" ht="12.5" x14ac:dyDescent="0.25">
      <c r="B11845" s="25"/>
      <c r="C11845" s="33"/>
      <c r="D11845" s="1"/>
      <c r="E11845" s="1"/>
      <c r="F11845" s="34"/>
      <c r="G11845" s="2"/>
      <c r="H11845" s="44">
        <f t="shared" si="189"/>
        <v>0</v>
      </c>
    </row>
    <row r="11846" spans="2:8" ht="12.5" x14ac:dyDescent="0.25">
      <c r="B11846" s="25"/>
      <c r="C11846" s="33"/>
      <c r="D11846" s="1"/>
      <c r="E11846" s="1"/>
      <c r="F11846" s="34"/>
      <c r="G11846" s="2"/>
      <c r="H11846" s="44">
        <f t="shared" ref="H11846:H11909" si="190">F11846*ROUND(G11846,4)</f>
        <v>0</v>
      </c>
    </row>
    <row r="11847" spans="2:8" ht="12.5" x14ac:dyDescent="0.25">
      <c r="B11847" s="25"/>
      <c r="C11847" s="33"/>
      <c r="D11847" s="1"/>
      <c r="E11847" s="1"/>
      <c r="F11847" s="34"/>
      <c r="G11847" s="2"/>
      <c r="H11847" s="44">
        <f t="shared" si="190"/>
        <v>0</v>
      </c>
    </row>
    <row r="11848" spans="2:8" ht="12.5" x14ac:dyDescent="0.25">
      <c r="B11848" s="25"/>
      <c r="C11848" s="33"/>
      <c r="D11848" s="1"/>
      <c r="E11848" s="1"/>
      <c r="F11848" s="34"/>
      <c r="G11848" s="2"/>
      <c r="H11848" s="44">
        <f t="shared" si="190"/>
        <v>0</v>
      </c>
    </row>
    <row r="11849" spans="2:8" ht="12.5" x14ac:dyDescent="0.25">
      <c r="B11849" s="25"/>
      <c r="C11849" s="33"/>
      <c r="D11849" s="1"/>
      <c r="E11849" s="1"/>
      <c r="F11849" s="34"/>
      <c r="G11849" s="2"/>
      <c r="H11849" s="44">
        <f t="shared" si="190"/>
        <v>0</v>
      </c>
    </row>
    <row r="11850" spans="2:8" ht="12.5" x14ac:dyDescent="0.25">
      <c r="B11850" s="25"/>
      <c r="C11850" s="33"/>
      <c r="D11850" s="1"/>
      <c r="E11850" s="1"/>
      <c r="F11850" s="34"/>
      <c r="G11850" s="2"/>
      <c r="H11850" s="44">
        <f t="shared" si="190"/>
        <v>0</v>
      </c>
    </row>
    <row r="11851" spans="2:8" ht="12.5" x14ac:dyDescent="0.25">
      <c r="B11851" s="25"/>
      <c r="C11851" s="33"/>
      <c r="D11851" s="1"/>
      <c r="E11851" s="1"/>
      <c r="F11851" s="34"/>
      <c r="G11851" s="2"/>
      <c r="H11851" s="44">
        <f t="shared" si="190"/>
        <v>0</v>
      </c>
    </row>
    <row r="11852" spans="2:8" ht="12.5" x14ac:dyDescent="0.25">
      <c r="B11852" s="25"/>
      <c r="C11852" s="33"/>
      <c r="D11852" s="1"/>
      <c r="E11852" s="1"/>
      <c r="F11852" s="34"/>
      <c r="G11852" s="2"/>
      <c r="H11852" s="44">
        <f t="shared" si="190"/>
        <v>0</v>
      </c>
    </row>
    <row r="11853" spans="2:8" ht="12.5" x14ac:dyDescent="0.25">
      <c r="B11853" s="25"/>
      <c r="C11853" s="33"/>
      <c r="D11853" s="1"/>
      <c r="E11853" s="1"/>
      <c r="F11853" s="34"/>
      <c r="G11853" s="2"/>
      <c r="H11853" s="44">
        <f t="shared" si="190"/>
        <v>0</v>
      </c>
    </row>
    <row r="11854" spans="2:8" ht="12.5" x14ac:dyDescent="0.25">
      <c r="B11854" s="25"/>
      <c r="C11854" s="33"/>
      <c r="D11854" s="1"/>
      <c r="E11854" s="1"/>
      <c r="F11854" s="34"/>
      <c r="G11854" s="2"/>
      <c r="H11854" s="44">
        <f t="shared" si="190"/>
        <v>0</v>
      </c>
    </row>
    <row r="11855" spans="2:8" ht="12.5" x14ac:dyDescent="0.25">
      <c r="B11855" s="25"/>
      <c r="C11855" s="33"/>
      <c r="D11855" s="1"/>
      <c r="E11855" s="1"/>
      <c r="F11855" s="34"/>
      <c r="G11855" s="2"/>
      <c r="H11855" s="44">
        <f t="shared" si="190"/>
        <v>0</v>
      </c>
    </row>
    <row r="11856" spans="2:8" ht="12.5" x14ac:dyDescent="0.25">
      <c r="B11856" s="25"/>
      <c r="C11856" s="33"/>
      <c r="D11856" s="1"/>
      <c r="E11856" s="1"/>
      <c r="F11856" s="34"/>
      <c r="G11856" s="2"/>
      <c r="H11856" s="44">
        <f t="shared" si="190"/>
        <v>0</v>
      </c>
    </row>
    <row r="11857" spans="2:8" ht="12.5" x14ac:dyDescent="0.25">
      <c r="B11857" s="25"/>
      <c r="C11857" s="33"/>
      <c r="D11857" s="1"/>
      <c r="E11857" s="1"/>
      <c r="F11857" s="34"/>
      <c r="G11857" s="2"/>
      <c r="H11857" s="44">
        <f t="shared" si="190"/>
        <v>0</v>
      </c>
    </row>
    <row r="11858" spans="2:8" ht="12.5" x14ac:dyDescent="0.25">
      <c r="B11858" s="25"/>
      <c r="C11858" s="33"/>
      <c r="D11858" s="1"/>
      <c r="E11858" s="1"/>
      <c r="F11858" s="34"/>
      <c r="G11858" s="2"/>
      <c r="H11858" s="44">
        <f t="shared" si="190"/>
        <v>0</v>
      </c>
    </row>
    <row r="11859" spans="2:8" ht="12.5" x14ac:dyDescent="0.25">
      <c r="B11859" s="25"/>
      <c r="C11859" s="33"/>
      <c r="D11859" s="1"/>
      <c r="E11859" s="1"/>
      <c r="F11859" s="34"/>
      <c r="G11859" s="2"/>
      <c r="H11859" s="44">
        <f t="shared" si="190"/>
        <v>0</v>
      </c>
    </row>
    <row r="11860" spans="2:8" ht="12.5" x14ac:dyDescent="0.25">
      <c r="B11860" s="25"/>
      <c r="C11860" s="33"/>
      <c r="D11860" s="1"/>
      <c r="E11860" s="1"/>
      <c r="F11860" s="34"/>
      <c r="G11860" s="2"/>
      <c r="H11860" s="44">
        <f t="shared" si="190"/>
        <v>0</v>
      </c>
    </row>
    <row r="11861" spans="2:8" ht="12.5" x14ac:dyDescent="0.25">
      <c r="B11861" s="25"/>
      <c r="C11861" s="33"/>
      <c r="D11861" s="1"/>
      <c r="E11861" s="1"/>
      <c r="F11861" s="34"/>
      <c r="G11861" s="2"/>
      <c r="H11861" s="44">
        <f t="shared" si="190"/>
        <v>0</v>
      </c>
    </row>
    <row r="11862" spans="2:8" ht="12.5" x14ac:dyDescent="0.25">
      <c r="B11862" s="25"/>
      <c r="C11862" s="33"/>
      <c r="D11862" s="1"/>
      <c r="E11862" s="1"/>
      <c r="F11862" s="34"/>
      <c r="G11862" s="2"/>
      <c r="H11862" s="44">
        <f t="shared" si="190"/>
        <v>0</v>
      </c>
    </row>
    <row r="11863" spans="2:8" ht="12.5" x14ac:dyDescent="0.25">
      <c r="B11863" s="25"/>
      <c r="C11863" s="33"/>
      <c r="D11863" s="1"/>
      <c r="E11863" s="1"/>
      <c r="F11863" s="34"/>
      <c r="G11863" s="2"/>
      <c r="H11863" s="44">
        <f t="shared" si="190"/>
        <v>0</v>
      </c>
    </row>
    <row r="11864" spans="2:8" ht="12.5" x14ac:dyDescent="0.25">
      <c r="B11864" s="25"/>
      <c r="C11864" s="33"/>
      <c r="D11864" s="1"/>
      <c r="E11864" s="1"/>
      <c r="F11864" s="34"/>
      <c r="G11864" s="2"/>
      <c r="H11864" s="44">
        <f t="shared" si="190"/>
        <v>0</v>
      </c>
    </row>
    <row r="11865" spans="2:8" ht="12.5" x14ac:dyDescent="0.25">
      <c r="B11865" s="25"/>
      <c r="C11865" s="33"/>
      <c r="D11865" s="1"/>
      <c r="E11865" s="1"/>
      <c r="F11865" s="34"/>
      <c r="G11865" s="2"/>
      <c r="H11865" s="44">
        <f t="shared" si="190"/>
        <v>0</v>
      </c>
    </row>
    <row r="11866" spans="2:8" ht="12.5" x14ac:dyDescent="0.25">
      <c r="B11866" s="25"/>
      <c r="C11866" s="33"/>
      <c r="D11866" s="1"/>
      <c r="E11866" s="1"/>
      <c r="F11866" s="34"/>
      <c r="G11866" s="2"/>
      <c r="H11866" s="44">
        <f t="shared" si="190"/>
        <v>0</v>
      </c>
    </row>
    <row r="11867" spans="2:8" ht="12.5" x14ac:dyDescent="0.25">
      <c r="B11867" s="25"/>
      <c r="C11867" s="33"/>
      <c r="D11867" s="1"/>
      <c r="E11867" s="1"/>
      <c r="F11867" s="34"/>
      <c r="G11867" s="2"/>
      <c r="H11867" s="44">
        <f t="shared" si="190"/>
        <v>0</v>
      </c>
    </row>
    <row r="11868" spans="2:8" ht="12.5" x14ac:dyDescent="0.25">
      <c r="B11868" s="25"/>
      <c r="C11868" s="33"/>
      <c r="D11868" s="1"/>
      <c r="E11868" s="1"/>
      <c r="F11868" s="34"/>
      <c r="G11868" s="2"/>
      <c r="H11868" s="44">
        <f t="shared" si="190"/>
        <v>0</v>
      </c>
    </row>
    <row r="11869" spans="2:8" ht="12.5" x14ac:dyDescent="0.25">
      <c r="B11869" s="25"/>
      <c r="C11869" s="33"/>
      <c r="D11869" s="1"/>
      <c r="E11869" s="1"/>
      <c r="F11869" s="34"/>
      <c r="G11869" s="2"/>
      <c r="H11869" s="44">
        <f t="shared" si="190"/>
        <v>0</v>
      </c>
    </row>
    <row r="11870" spans="2:8" ht="12.5" x14ac:dyDescent="0.25">
      <c r="B11870" s="25"/>
      <c r="C11870" s="33"/>
      <c r="D11870" s="1"/>
      <c r="E11870" s="1"/>
      <c r="F11870" s="34"/>
      <c r="G11870" s="2"/>
      <c r="H11870" s="44">
        <f t="shared" si="190"/>
        <v>0</v>
      </c>
    </row>
    <row r="11871" spans="2:8" ht="12.5" x14ac:dyDescent="0.25">
      <c r="B11871" s="25"/>
      <c r="C11871" s="33"/>
      <c r="D11871" s="1"/>
      <c r="E11871" s="1"/>
      <c r="F11871" s="34"/>
      <c r="G11871" s="2"/>
      <c r="H11871" s="44">
        <f t="shared" si="190"/>
        <v>0</v>
      </c>
    </row>
    <row r="11872" spans="2:8" ht="12.5" x14ac:dyDescent="0.25">
      <c r="B11872" s="25"/>
      <c r="C11872" s="33"/>
      <c r="D11872" s="1"/>
      <c r="E11872" s="1"/>
      <c r="F11872" s="34"/>
      <c r="G11872" s="2"/>
      <c r="H11872" s="44">
        <f t="shared" si="190"/>
        <v>0</v>
      </c>
    </row>
    <row r="11873" spans="2:8" ht="12.5" x14ac:dyDescent="0.25">
      <c r="B11873" s="25"/>
      <c r="C11873" s="33"/>
      <c r="D11873" s="1"/>
      <c r="E11873" s="1"/>
      <c r="F11873" s="34"/>
      <c r="G11873" s="2"/>
      <c r="H11873" s="44">
        <f t="shared" si="190"/>
        <v>0</v>
      </c>
    </row>
    <row r="11874" spans="2:8" ht="12.5" x14ac:dyDescent="0.25">
      <c r="B11874" s="25"/>
      <c r="C11874" s="33"/>
      <c r="D11874" s="1"/>
      <c r="E11874" s="1"/>
      <c r="F11874" s="34"/>
      <c r="G11874" s="2"/>
      <c r="H11874" s="44">
        <f t="shared" si="190"/>
        <v>0</v>
      </c>
    </row>
    <row r="11875" spans="2:8" ht="12.5" x14ac:dyDescent="0.25">
      <c r="B11875" s="25"/>
      <c r="C11875" s="33"/>
      <c r="D11875" s="1"/>
      <c r="E11875" s="1"/>
      <c r="F11875" s="34"/>
      <c r="G11875" s="2"/>
      <c r="H11875" s="44">
        <f t="shared" si="190"/>
        <v>0</v>
      </c>
    </row>
    <row r="11876" spans="2:8" ht="12.5" x14ac:dyDescent="0.25">
      <c r="B11876" s="25"/>
      <c r="C11876" s="33"/>
      <c r="D11876" s="1"/>
      <c r="E11876" s="1"/>
      <c r="F11876" s="34"/>
      <c r="G11876" s="2"/>
      <c r="H11876" s="44">
        <f t="shared" si="190"/>
        <v>0</v>
      </c>
    </row>
    <row r="11877" spans="2:8" ht="12.5" x14ac:dyDescent="0.25">
      <c r="B11877" s="25"/>
      <c r="C11877" s="33"/>
      <c r="D11877" s="1"/>
      <c r="E11877" s="1"/>
      <c r="F11877" s="34"/>
      <c r="G11877" s="2"/>
      <c r="H11877" s="44">
        <f t="shared" si="190"/>
        <v>0</v>
      </c>
    </row>
    <row r="11878" spans="2:8" ht="12.5" x14ac:dyDescent="0.25">
      <c r="B11878" s="25"/>
      <c r="C11878" s="33"/>
      <c r="D11878" s="1"/>
      <c r="E11878" s="1"/>
      <c r="F11878" s="34"/>
      <c r="G11878" s="2"/>
      <c r="H11878" s="44">
        <f t="shared" si="190"/>
        <v>0</v>
      </c>
    </row>
    <row r="11879" spans="2:8" ht="12.5" x14ac:dyDescent="0.25">
      <c r="B11879" s="25"/>
      <c r="C11879" s="33"/>
      <c r="D11879" s="1"/>
      <c r="E11879" s="1"/>
      <c r="F11879" s="34"/>
      <c r="G11879" s="2"/>
      <c r="H11879" s="44">
        <f t="shared" si="190"/>
        <v>0</v>
      </c>
    </row>
    <row r="11880" spans="2:8" ht="12.5" x14ac:dyDescent="0.25">
      <c r="B11880" s="25"/>
      <c r="C11880" s="33"/>
      <c r="D11880" s="1"/>
      <c r="E11880" s="1"/>
      <c r="F11880" s="34"/>
      <c r="G11880" s="2"/>
      <c r="H11880" s="44">
        <f t="shared" si="190"/>
        <v>0</v>
      </c>
    </row>
    <row r="11881" spans="2:8" ht="12.5" x14ac:dyDescent="0.25">
      <c r="B11881" s="25"/>
      <c r="C11881" s="33"/>
      <c r="D11881" s="1"/>
      <c r="E11881" s="1"/>
      <c r="F11881" s="34"/>
      <c r="G11881" s="2"/>
      <c r="H11881" s="44">
        <f t="shared" si="190"/>
        <v>0</v>
      </c>
    </row>
    <row r="11882" spans="2:8" ht="12.5" x14ac:dyDescent="0.25">
      <c r="B11882" s="25"/>
      <c r="C11882" s="33"/>
      <c r="D11882" s="1"/>
      <c r="E11882" s="1"/>
      <c r="F11882" s="34"/>
      <c r="G11882" s="2"/>
      <c r="H11882" s="44">
        <f t="shared" si="190"/>
        <v>0</v>
      </c>
    </row>
    <row r="11883" spans="2:8" ht="12.5" x14ac:dyDescent="0.25">
      <c r="B11883" s="25"/>
      <c r="C11883" s="33"/>
      <c r="D11883" s="1"/>
      <c r="E11883" s="1"/>
      <c r="F11883" s="34"/>
      <c r="G11883" s="2"/>
      <c r="H11883" s="44">
        <f t="shared" si="190"/>
        <v>0</v>
      </c>
    </row>
    <row r="11884" spans="2:8" ht="12.5" x14ac:dyDescent="0.25">
      <c r="B11884" s="25"/>
      <c r="C11884" s="33"/>
      <c r="D11884" s="1"/>
      <c r="E11884" s="1"/>
      <c r="F11884" s="34"/>
      <c r="G11884" s="2"/>
      <c r="H11884" s="44">
        <f t="shared" si="190"/>
        <v>0</v>
      </c>
    </row>
    <row r="11885" spans="2:8" ht="12.5" x14ac:dyDescent="0.25">
      <c r="B11885" s="25"/>
      <c r="C11885" s="33"/>
      <c r="D11885" s="1"/>
      <c r="E11885" s="1"/>
      <c r="F11885" s="34"/>
      <c r="G11885" s="2"/>
      <c r="H11885" s="44">
        <f t="shared" si="190"/>
        <v>0</v>
      </c>
    </row>
    <row r="11886" spans="2:8" ht="12.5" x14ac:dyDescent="0.25">
      <c r="B11886" s="25"/>
      <c r="C11886" s="33"/>
      <c r="D11886" s="1"/>
      <c r="E11886" s="1"/>
      <c r="F11886" s="34"/>
      <c r="G11886" s="2"/>
      <c r="H11886" s="44">
        <f t="shared" si="190"/>
        <v>0</v>
      </c>
    </row>
    <row r="11887" spans="2:8" ht="12.5" x14ac:dyDescent="0.25">
      <c r="B11887" s="25"/>
      <c r="C11887" s="33"/>
      <c r="D11887" s="1"/>
      <c r="E11887" s="1"/>
      <c r="F11887" s="34"/>
      <c r="G11887" s="2"/>
      <c r="H11887" s="44">
        <f t="shared" si="190"/>
        <v>0</v>
      </c>
    </row>
    <row r="11888" spans="2:8" ht="12.5" x14ac:dyDescent="0.25">
      <c r="B11888" s="25"/>
      <c r="C11888" s="33"/>
      <c r="D11888" s="1"/>
      <c r="E11888" s="1"/>
      <c r="F11888" s="34"/>
      <c r="G11888" s="2"/>
      <c r="H11888" s="44">
        <f t="shared" si="190"/>
        <v>0</v>
      </c>
    </row>
    <row r="11889" spans="2:8" ht="12.5" x14ac:dyDescent="0.25">
      <c r="B11889" s="25"/>
      <c r="C11889" s="33"/>
      <c r="D11889" s="1"/>
      <c r="E11889" s="1"/>
      <c r="F11889" s="34"/>
      <c r="G11889" s="2"/>
      <c r="H11889" s="44">
        <f t="shared" si="190"/>
        <v>0</v>
      </c>
    </row>
    <row r="11890" spans="2:8" ht="12.5" x14ac:dyDescent="0.25">
      <c r="B11890" s="25"/>
      <c r="C11890" s="33"/>
      <c r="D11890" s="1"/>
      <c r="E11890" s="1"/>
      <c r="F11890" s="34"/>
      <c r="G11890" s="2"/>
      <c r="H11890" s="44">
        <f t="shared" si="190"/>
        <v>0</v>
      </c>
    </row>
    <row r="11891" spans="2:8" ht="12.5" x14ac:dyDescent="0.25">
      <c r="B11891" s="25"/>
      <c r="C11891" s="33"/>
      <c r="D11891" s="1"/>
      <c r="E11891" s="1"/>
      <c r="F11891" s="34"/>
      <c r="G11891" s="2"/>
      <c r="H11891" s="44">
        <f t="shared" si="190"/>
        <v>0</v>
      </c>
    </row>
    <row r="11892" spans="2:8" ht="12.5" x14ac:dyDescent="0.25">
      <c r="B11892" s="25"/>
      <c r="C11892" s="33"/>
      <c r="D11892" s="1"/>
      <c r="E11892" s="1"/>
      <c r="F11892" s="34"/>
      <c r="G11892" s="2"/>
      <c r="H11892" s="44">
        <f t="shared" si="190"/>
        <v>0</v>
      </c>
    </row>
    <row r="11893" spans="2:8" ht="12.5" x14ac:dyDescent="0.25">
      <c r="B11893" s="25"/>
      <c r="C11893" s="33"/>
      <c r="D11893" s="1"/>
      <c r="E11893" s="1"/>
      <c r="F11893" s="34"/>
      <c r="G11893" s="2"/>
      <c r="H11893" s="44">
        <f t="shared" si="190"/>
        <v>0</v>
      </c>
    </row>
    <row r="11894" spans="2:8" ht="12.5" x14ac:dyDescent="0.25">
      <c r="B11894" s="25"/>
      <c r="C11894" s="33"/>
      <c r="D11894" s="1"/>
      <c r="E11894" s="1"/>
      <c r="F11894" s="34"/>
      <c r="G11894" s="2"/>
      <c r="H11894" s="44">
        <f t="shared" si="190"/>
        <v>0</v>
      </c>
    </row>
    <row r="11895" spans="2:8" ht="12.5" x14ac:dyDescent="0.25">
      <c r="B11895" s="25"/>
      <c r="C11895" s="33"/>
      <c r="D11895" s="1"/>
      <c r="E11895" s="1"/>
      <c r="F11895" s="34"/>
      <c r="G11895" s="2"/>
      <c r="H11895" s="44">
        <f t="shared" si="190"/>
        <v>0</v>
      </c>
    </row>
    <row r="11896" spans="2:8" ht="12.5" x14ac:dyDescent="0.25">
      <c r="B11896" s="25"/>
      <c r="C11896" s="33"/>
      <c r="D11896" s="1"/>
      <c r="E11896" s="1"/>
      <c r="F11896" s="34"/>
      <c r="G11896" s="2"/>
      <c r="H11896" s="44">
        <f t="shared" si="190"/>
        <v>0</v>
      </c>
    </row>
    <row r="11897" spans="2:8" ht="12.5" x14ac:dyDescent="0.25">
      <c r="B11897" s="25"/>
      <c r="C11897" s="33"/>
      <c r="D11897" s="1"/>
      <c r="E11897" s="1"/>
      <c r="F11897" s="34"/>
      <c r="G11897" s="2"/>
      <c r="H11897" s="44">
        <f t="shared" si="190"/>
        <v>0</v>
      </c>
    </row>
    <row r="11898" spans="2:8" ht="12.5" x14ac:dyDescent="0.25">
      <c r="B11898" s="25"/>
      <c r="C11898" s="33"/>
      <c r="D11898" s="1"/>
      <c r="E11898" s="1"/>
      <c r="F11898" s="34"/>
      <c r="G11898" s="2"/>
      <c r="H11898" s="44">
        <f t="shared" si="190"/>
        <v>0</v>
      </c>
    </row>
    <row r="11899" spans="2:8" ht="12.5" x14ac:dyDescent="0.25">
      <c r="B11899" s="25"/>
      <c r="C11899" s="33"/>
      <c r="D11899" s="1"/>
      <c r="E11899" s="1"/>
      <c r="F11899" s="34"/>
      <c r="G11899" s="2"/>
      <c r="H11899" s="44">
        <f t="shared" si="190"/>
        <v>0</v>
      </c>
    </row>
    <row r="11900" spans="2:8" ht="12.5" x14ac:dyDescent="0.25">
      <c r="B11900" s="25"/>
      <c r="C11900" s="33"/>
      <c r="D11900" s="1"/>
      <c r="E11900" s="1"/>
      <c r="F11900" s="34"/>
      <c r="G11900" s="2"/>
      <c r="H11900" s="44">
        <f t="shared" si="190"/>
        <v>0</v>
      </c>
    </row>
    <row r="11901" spans="2:8" ht="12.5" x14ac:dyDescent="0.25">
      <c r="B11901" s="25"/>
      <c r="C11901" s="33"/>
      <c r="D11901" s="1"/>
      <c r="E11901" s="1"/>
      <c r="F11901" s="34"/>
      <c r="G11901" s="2"/>
      <c r="H11901" s="44">
        <f t="shared" si="190"/>
        <v>0</v>
      </c>
    </row>
    <row r="11902" spans="2:8" ht="12.5" x14ac:dyDescent="0.25">
      <c r="B11902" s="25"/>
      <c r="C11902" s="33"/>
      <c r="D11902" s="1"/>
      <c r="E11902" s="1"/>
      <c r="F11902" s="34"/>
      <c r="G11902" s="2"/>
      <c r="H11902" s="44">
        <f t="shared" si="190"/>
        <v>0</v>
      </c>
    </row>
    <row r="11903" spans="2:8" ht="12.5" x14ac:dyDescent="0.25">
      <c r="B11903" s="25"/>
      <c r="C11903" s="33"/>
      <c r="D11903" s="1"/>
      <c r="E11903" s="1"/>
      <c r="F11903" s="34"/>
      <c r="G11903" s="2"/>
      <c r="H11903" s="44">
        <f t="shared" si="190"/>
        <v>0</v>
      </c>
    </row>
    <row r="11904" spans="2:8" ht="12.5" x14ac:dyDescent="0.25">
      <c r="B11904" s="25"/>
      <c r="C11904" s="33"/>
      <c r="D11904" s="1"/>
      <c r="E11904" s="1"/>
      <c r="F11904" s="34"/>
      <c r="G11904" s="2"/>
      <c r="H11904" s="44">
        <f t="shared" si="190"/>
        <v>0</v>
      </c>
    </row>
    <row r="11905" spans="2:8" ht="12.5" x14ac:dyDescent="0.25">
      <c r="B11905" s="25"/>
      <c r="C11905" s="33"/>
      <c r="D11905" s="1"/>
      <c r="E11905" s="1"/>
      <c r="F11905" s="34"/>
      <c r="G11905" s="2"/>
      <c r="H11905" s="44">
        <f t="shared" si="190"/>
        <v>0</v>
      </c>
    </row>
    <row r="11906" spans="2:8" ht="12.5" x14ac:dyDescent="0.25">
      <c r="B11906" s="25"/>
      <c r="C11906" s="33"/>
      <c r="D11906" s="1"/>
      <c r="E11906" s="1"/>
      <c r="F11906" s="34"/>
      <c r="G11906" s="2"/>
      <c r="H11906" s="44">
        <f t="shared" si="190"/>
        <v>0</v>
      </c>
    </row>
    <row r="11907" spans="2:8" ht="12.5" x14ac:dyDescent="0.25">
      <c r="B11907" s="25"/>
      <c r="C11907" s="33"/>
      <c r="D11907" s="1"/>
      <c r="E11907" s="1"/>
      <c r="F11907" s="34"/>
      <c r="G11907" s="2"/>
      <c r="H11907" s="44">
        <f t="shared" si="190"/>
        <v>0</v>
      </c>
    </row>
    <row r="11908" spans="2:8" ht="12.5" x14ac:dyDescent="0.25">
      <c r="B11908" s="25"/>
      <c r="C11908" s="33"/>
      <c r="D11908" s="1"/>
      <c r="E11908" s="1"/>
      <c r="F11908" s="34"/>
      <c r="G11908" s="2"/>
      <c r="H11908" s="44">
        <f t="shared" si="190"/>
        <v>0</v>
      </c>
    </row>
    <row r="11909" spans="2:8" ht="12.5" x14ac:dyDescent="0.25">
      <c r="B11909" s="25"/>
      <c r="C11909" s="33"/>
      <c r="D11909" s="1"/>
      <c r="E11909" s="1"/>
      <c r="F11909" s="34"/>
      <c r="G11909" s="2"/>
      <c r="H11909" s="44">
        <f t="shared" si="190"/>
        <v>0</v>
      </c>
    </row>
    <row r="11910" spans="2:8" ht="12.5" x14ac:dyDescent="0.25">
      <c r="B11910" s="25"/>
      <c r="C11910" s="33"/>
      <c r="D11910" s="1"/>
      <c r="E11910" s="1"/>
      <c r="F11910" s="34"/>
      <c r="G11910" s="2"/>
      <c r="H11910" s="44">
        <f t="shared" ref="H11910:H11973" si="191">F11910*ROUND(G11910,4)</f>
        <v>0</v>
      </c>
    </row>
    <row r="11911" spans="2:8" ht="12.5" x14ac:dyDescent="0.25">
      <c r="B11911" s="25"/>
      <c r="C11911" s="33"/>
      <c r="D11911" s="1"/>
      <c r="E11911" s="1"/>
      <c r="F11911" s="34"/>
      <c r="G11911" s="2"/>
      <c r="H11911" s="44">
        <f t="shared" si="191"/>
        <v>0</v>
      </c>
    </row>
    <row r="11912" spans="2:8" ht="12.5" x14ac:dyDescent="0.25">
      <c r="B11912" s="25"/>
      <c r="C11912" s="33"/>
      <c r="D11912" s="1"/>
      <c r="E11912" s="1"/>
      <c r="F11912" s="34"/>
      <c r="G11912" s="2"/>
      <c r="H11912" s="44">
        <f t="shared" si="191"/>
        <v>0</v>
      </c>
    </row>
    <row r="11913" spans="2:8" ht="12.5" x14ac:dyDescent="0.25">
      <c r="B11913" s="25"/>
      <c r="C11913" s="33"/>
      <c r="D11913" s="1"/>
      <c r="E11913" s="1"/>
      <c r="F11913" s="34"/>
      <c r="G11913" s="2"/>
      <c r="H11913" s="44">
        <f t="shared" si="191"/>
        <v>0</v>
      </c>
    </row>
    <row r="11914" spans="2:8" ht="12.5" x14ac:dyDescent="0.25">
      <c r="B11914" s="25"/>
      <c r="C11914" s="33"/>
      <c r="D11914" s="1"/>
      <c r="E11914" s="1"/>
      <c r="F11914" s="34"/>
      <c r="G11914" s="2"/>
      <c r="H11914" s="44">
        <f t="shared" si="191"/>
        <v>0</v>
      </c>
    </row>
    <row r="11915" spans="2:8" ht="12.5" x14ac:dyDescent="0.25">
      <c r="B11915" s="25"/>
      <c r="C11915" s="33"/>
      <c r="D11915" s="1"/>
      <c r="E11915" s="1"/>
      <c r="F11915" s="34"/>
      <c r="G11915" s="2"/>
      <c r="H11915" s="44">
        <f t="shared" si="191"/>
        <v>0</v>
      </c>
    </row>
    <row r="11916" spans="2:8" ht="12.5" x14ac:dyDescent="0.25">
      <c r="B11916" s="25"/>
      <c r="C11916" s="33"/>
      <c r="D11916" s="1"/>
      <c r="E11916" s="1"/>
      <c r="F11916" s="34"/>
      <c r="G11916" s="2"/>
      <c r="H11916" s="44">
        <f t="shared" si="191"/>
        <v>0</v>
      </c>
    </row>
    <row r="11917" spans="2:8" ht="12.5" x14ac:dyDescent="0.25">
      <c r="B11917" s="25"/>
      <c r="C11917" s="33"/>
      <c r="D11917" s="1"/>
      <c r="E11917" s="1"/>
      <c r="F11917" s="34"/>
      <c r="G11917" s="2"/>
      <c r="H11917" s="44">
        <f t="shared" si="191"/>
        <v>0</v>
      </c>
    </row>
    <row r="11918" spans="2:8" ht="12.5" x14ac:dyDescent="0.25">
      <c r="B11918" s="25"/>
      <c r="C11918" s="33"/>
      <c r="D11918" s="1"/>
      <c r="E11918" s="1"/>
      <c r="F11918" s="34"/>
      <c r="G11918" s="2"/>
      <c r="H11918" s="44">
        <f t="shared" si="191"/>
        <v>0</v>
      </c>
    </row>
    <row r="11919" spans="2:8" ht="12.5" x14ac:dyDescent="0.25">
      <c r="B11919" s="25"/>
      <c r="C11919" s="33"/>
      <c r="D11919" s="1"/>
      <c r="E11919" s="1"/>
      <c r="F11919" s="34"/>
      <c r="G11919" s="2"/>
      <c r="H11919" s="44">
        <f t="shared" si="191"/>
        <v>0</v>
      </c>
    </row>
    <row r="11920" spans="2:8" ht="12.5" x14ac:dyDescent="0.25">
      <c r="B11920" s="25"/>
      <c r="C11920" s="33"/>
      <c r="D11920" s="1"/>
      <c r="E11920" s="1"/>
      <c r="F11920" s="34"/>
      <c r="G11920" s="2"/>
      <c r="H11920" s="44">
        <f t="shared" si="191"/>
        <v>0</v>
      </c>
    </row>
    <row r="11921" spans="2:8" ht="12.5" x14ac:dyDescent="0.25">
      <c r="B11921" s="25"/>
      <c r="C11921" s="33"/>
      <c r="D11921" s="1"/>
      <c r="E11921" s="1"/>
      <c r="F11921" s="34"/>
      <c r="G11921" s="2"/>
      <c r="H11921" s="44">
        <f t="shared" si="191"/>
        <v>0</v>
      </c>
    </row>
    <row r="11922" spans="2:8" ht="12.5" x14ac:dyDescent="0.25">
      <c r="B11922" s="25"/>
      <c r="C11922" s="33"/>
      <c r="D11922" s="1"/>
      <c r="E11922" s="1"/>
      <c r="F11922" s="34"/>
      <c r="G11922" s="2"/>
      <c r="H11922" s="44">
        <f t="shared" si="191"/>
        <v>0</v>
      </c>
    </row>
    <row r="11923" spans="2:8" ht="12.5" x14ac:dyDescent="0.25">
      <c r="B11923" s="25"/>
      <c r="C11923" s="33"/>
      <c r="D11923" s="1"/>
      <c r="E11923" s="1"/>
      <c r="F11923" s="34"/>
      <c r="G11923" s="2"/>
      <c r="H11923" s="44">
        <f t="shared" si="191"/>
        <v>0</v>
      </c>
    </row>
    <row r="11924" spans="2:8" ht="12.5" x14ac:dyDescent="0.25">
      <c r="B11924" s="25"/>
      <c r="C11924" s="33"/>
      <c r="D11924" s="1"/>
      <c r="E11924" s="1"/>
      <c r="F11924" s="34"/>
      <c r="G11924" s="2"/>
      <c r="H11924" s="44">
        <f t="shared" si="191"/>
        <v>0</v>
      </c>
    </row>
    <row r="11925" spans="2:8" ht="12.5" x14ac:dyDescent="0.25">
      <c r="B11925" s="25"/>
      <c r="C11925" s="33"/>
      <c r="D11925" s="1"/>
      <c r="E11925" s="1"/>
      <c r="F11925" s="34"/>
      <c r="G11925" s="2"/>
      <c r="H11925" s="44">
        <f t="shared" si="191"/>
        <v>0</v>
      </c>
    </row>
    <row r="11926" spans="2:8" ht="12.5" x14ac:dyDescent="0.25">
      <c r="B11926" s="25"/>
      <c r="C11926" s="33"/>
      <c r="D11926" s="1"/>
      <c r="E11926" s="1"/>
      <c r="F11926" s="34"/>
      <c r="G11926" s="2"/>
      <c r="H11926" s="44">
        <f t="shared" si="191"/>
        <v>0</v>
      </c>
    </row>
    <row r="11927" spans="2:8" ht="12.5" x14ac:dyDescent="0.25">
      <c r="B11927" s="25"/>
      <c r="C11927" s="33"/>
      <c r="D11927" s="1"/>
      <c r="E11927" s="1"/>
      <c r="F11927" s="34"/>
      <c r="G11927" s="2"/>
      <c r="H11927" s="44">
        <f t="shared" si="191"/>
        <v>0</v>
      </c>
    </row>
    <row r="11928" spans="2:8" ht="12.5" x14ac:dyDescent="0.25">
      <c r="B11928" s="25"/>
      <c r="C11928" s="33"/>
      <c r="D11928" s="1"/>
      <c r="E11928" s="1"/>
      <c r="F11928" s="34"/>
      <c r="G11928" s="2"/>
      <c r="H11928" s="44">
        <f t="shared" si="191"/>
        <v>0</v>
      </c>
    </row>
    <row r="11929" spans="2:8" ht="12.5" x14ac:dyDescent="0.25">
      <c r="B11929" s="25"/>
      <c r="C11929" s="33"/>
      <c r="D11929" s="1"/>
      <c r="E11929" s="1"/>
      <c r="F11929" s="34"/>
      <c r="G11929" s="2"/>
      <c r="H11929" s="44">
        <f t="shared" si="191"/>
        <v>0</v>
      </c>
    </row>
    <row r="11930" spans="2:8" ht="12.5" x14ac:dyDescent="0.25">
      <c r="B11930" s="25"/>
      <c r="C11930" s="33"/>
      <c r="D11930" s="1"/>
      <c r="E11930" s="1"/>
      <c r="F11930" s="34"/>
      <c r="G11930" s="2"/>
      <c r="H11930" s="44">
        <f t="shared" si="191"/>
        <v>0</v>
      </c>
    </row>
    <row r="11931" spans="2:8" ht="12.5" x14ac:dyDescent="0.25">
      <c r="B11931" s="25"/>
      <c r="C11931" s="33"/>
      <c r="D11931" s="1"/>
      <c r="E11931" s="1"/>
      <c r="F11931" s="34"/>
      <c r="G11931" s="2"/>
      <c r="H11931" s="44">
        <f t="shared" si="191"/>
        <v>0</v>
      </c>
    </row>
    <row r="11932" spans="2:8" ht="12.5" x14ac:dyDescent="0.25">
      <c r="B11932" s="25"/>
      <c r="C11932" s="33"/>
      <c r="D11932" s="1"/>
      <c r="E11932" s="1"/>
      <c r="F11932" s="34"/>
      <c r="G11932" s="2"/>
      <c r="H11932" s="44">
        <f t="shared" si="191"/>
        <v>0</v>
      </c>
    </row>
    <row r="11933" spans="2:8" ht="12.5" x14ac:dyDescent="0.25">
      <c r="B11933" s="25"/>
      <c r="C11933" s="33"/>
      <c r="D11933" s="1"/>
      <c r="E11933" s="1"/>
      <c r="F11933" s="34"/>
      <c r="G11933" s="2"/>
      <c r="H11933" s="44">
        <f t="shared" si="191"/>
        <v>0</v>
      </c>
    </row>
    <row r="11934" spans="2:8" ht="12.5" x14ac:dyDescent="0.25">
      <c r="B11934" s="25"/>
      <c r="C11934" s="33"/>
      <c r="D11934" s="1"/>
      <c r="E11934" s="1"/>
      <c r="F11934" s="34"/>
      <c r="G11934" s="2"/>
      <c r="H11934" s="44">
        <f t="shared" si="191"/>
        <v>0</v>
      </c>
    </row>
    <row r="11935" spans="2:8" ht="12.5" x14ac:dyDescent="0.25">
      <c r="B11935" s="25"/>
      <c r="C11935" s="33"/>
      <c r="D11935" s="1"/>
      <c r="E11935" s="1"/>
      <c r="F11935" s="34"/>
      <c r="G11935" s="2"/>
      <c r="H11935" s="44">
        <f t="shared" si="191"/>
        <v>0</v>
      </c>
    </row>
    <row r="11936" spans="2:8" ht="12.5" x14ac:dyDescent="0.25">
      <c r="B11936" s="25"/>
      <c r="C11936" s="33"/>
      <c r="D11936" s="1"/>
      <c r="E11936" s="1"/>
      <c r="F11936" s="34"/>
      <c r="G11936" s="2"/>
      <c r="H11936" s="44">
        <f t="shared" si="191"/>
        <v>0</v>
      </c>
    </row>
    <row r="11937" spans="2:8" ht="12.5" x14ac:dyDescent="0.25">
      <c r="B11937" s="25"/>
      <c r="C11937" s="33"/>
      <c r="D11937" s="1"/>
      <c r="E11937" s="1"/>
      <c r="F11937" s="34"/>
      <c r="G11937" s="2"/>
      <c r="H11937" s="44">
        <f t="shared" si="191"/>
        <v>0</v>
      </c>
    </row>
    <row r="11938" spans="2:8" ht="12.5" x14ac:dyDescent="0.25">
      <c r="B11938" s="25"/>
      <c r="C11938" s="33"/>
      <c r="D11938" s="1"/>
      <c r="E11938" s="1"/>
      <c r="F11938" s="34"/>
      <c r="G11938" s="2"/>
      <c r="H11938" s="44">
        <f t="shared" si="191"/>
        <v>0</v>
      </c>
    </row>
    <row r="11939" spans="2:8" ht="12.5" x14ac:dyDescent="0.25">
      <c r="B11939" s="25"/>
      <c r="C11939" s="33"/>
      <c r="D11939" s="1"/>
      <c r="E11939" s="1"/>
      <c r="F11939" s="34"/>
      <c r="G11939" s="2"/>
      <c r="H11939" s="44">
        <f t="shared" si="191"/>
        <v>0</v>
      </c>
    </row>
    <row r="11940" spans="2:8" ht="12.5" x14ac:dyDescent="0.25">
      <c r="B11940" s="25"/>
      <c r="C11940" s="33"/>
      <c r="D11940" s="1"/>
      <c r="E11940" s="1"/>
      <c r="F11940" s="34"/>
      <c r="G11940" s="2"/>
      <c r="H11940" s="44">
        <f t="shared" si="191"/>
        <v>0</v>
      </c>
    </row>
    <row r="11941" spans="2:8" ht="12.5" x14ac:dyDescent="0.25">
      <c r="B11941" s="25"/>
      <c r="C11941" s="33"/>
      <c r="D11941" s="1"/>
      <c r="E11941" s="1"/>
      <c r="F11941" s="34"/>
      <c r="G11941" s="2"/>
      <c r="H11941" s="44">
        <f t="shared" si="191"/>
        <v>0</v>
      </c>
    </row>
    <row r="11942" spans="2:8" ht="12.5" x14ac:dyDescent="0.25">
      <c r="B11942" s="25"/>
      <c r="C11942" s="33"/>
      <c r="D11942" s="1"/>
      <c r="E11942" s="1"/>
      <c r="F11942" s="34"/>
      <c r="G11942" s="2"/>
      <c r="H11942" s="44">
        <f t="shared" si="191"/>
        <v>0</v>
      </c>
    </row>
    <row r="11943" spans="2:8" ht="12.5" x14ac:dyDescent="0.25">
      <c r="B11943" s="25"/>
      <c r="C11943" s="33"/>
      <c r="D11943" s="1"/>
      <c r="E11943" s="1"/>
      <c r="F11943" s="34"/>
      <c r="G11943" s="2"/>
      <c r="H11943" s="44">
        <f t="shared" si="191"/>
        <v>0</v>
      </c>
    </row>
    <row r="11944" spans="2:8" ht="12.5" x14ac:dyDescent="0.25">
      <c r="B11944" s="25"/>
      <c r="C11944" s="33"/>
      <c r="D11944" s="1"/>
      <c r="E11944" s="1"/>
      <c r="F11944" s="34"/>
      <c r="G11944" s="2"/>
      <c r="H11944" s="44">
        <f t="shared" si="191"/>
        <v>0</v>
      </c>
    </row>
    <row r="11945" spans="2:8" ht="12.5" x14ac:dyDescent="0.25">
      <c r="B11945" s="25"/>
      <c r="C11945" s="33"/>
      <c r="D11945" s="1"/>
      <c r="E11945" s="1"/>
      <c r="F11945" s="34"/>
      <c r="G11945" s="2"/>
      <c r="H11945" s="44">
        <f t="shared" si="191"/>
        <v>0</v>
      </c>
    </row>
    <row r="11946" spans="2:8" ht="12.5" x14ac:dyDescent="0.25">
      <c r="B11946" s="25"/>
      <c r="C11946" s="33"/>
      <c r="D11946" s="1"/>
      <c r="E11946" s="1"/>
      <c r="F11946" s="34"/>
      <c r="G11946" s="2"/>
      <c r="H11946" s="44">
        <f t="shared" si="191"/>
        <v>0</v>
      </c>
    </row>
    <row r="11947" spans="2:8" ht="12.5" x14ac:dyDescent="0.25">
      <c r="B11947" s="25"/>
      <c r="C11947" s="33"/>
      <c r="D11947" s="1"/>
      <c r="E11947" s="1"/>
      <c r="F11947" s="34"/>
      <c r="G11947" s="2"/>
      <c r="H11947" s="44">
        <f t="shared" si="191"/>
        <v>0</v>
      </c>
    </row>
    <row r="11948" spans="2:8" ht="12.5" x14ac:dyDescent="0.25">
      <c r="B11948" s="25"/>
      <c r="C11948" s="33"/>
      <c r="D11948" s="1"/>
      <c r="E11948" s="1"/>
      <c r="F11948" s="34"/>
      <c r="G11948" s="2"/>
      <c r="H11948" s="44">
        <f t="shared" si="191"/>
        <v>0</v>
      </c>
    </row>
    <row r="11949" spans="2:8" ht="12.5" x14ac:dyDescent="0.25">
      <c r="B11949" s="25"/>
      <c r="C11949" s="33"/>
      <c r="D11949" s="1"/>
      <c r="E11949" s="1"/>
      <c r="F11949" s="34"/>
      <c r="G11949" s="2"/>
      <c r="H11949" s="44">
        <f t="shared" si="191"/>
        <v>0</v>
      </c>
    </row>
    <row r="11950" spans="2:8" ht="12.5" x14ac:dyDescent="0.25">
      <c r="B11950" s="25"/>
      <c r="C11950" s="33"/>
      <c r="D11950" s="1"/>
      <c r="E11950" s="1"/>
      <c r="F11950" s="34"/>
      <c r="G11950" s="2"/>
      <c r="H11950" s="44">
        <f t="shared" si="191"/>
        <v>0</v>
      </c>
    </row>
    <row r="11951" spans="2:8" ht="12.5" x14ac:dyDescent="0.25">
      <c r="B11951" s="25"/>
      <c r="C11951" s="33"/>
      <c r="D11951" s="1"/>
      <c r="E11951" s="1"/>
      <c r="F11951" s="34"/>
      <c r="G11951" s="2"/>
      <c r="H11951" s="44">
        <f t="shared" si="191"/>
        <v>0</v>
      </c>
    </row>
    <row r="11952" spans="2:8" ht="12.5" x14ac:dyDescent="0.25">
      <c r="B11952" s="25"/>
      <c r="C11952" s="33"/>
      <c r="D11952" s="1"/>
      <c r="E11952" s="1"/>
      <c r="F11952" s="34"/>
      <c r="G11952" s="2"/>
      <c r="H11952" s="44">
        <f t="shared" si="191"/>
        <v>0</v>
      </c>
    </row>
    <row r="11953" spans="2:8" ht="12.5" x14ac:dyDescent="0.25">
      <c r="B11953" s="25"/>
      <c r="C11953" s="33"/>
      <c r="D11953" s="1"/>
      <c r="E11953" s="1"/>
      <c r="F11953" s="34"/>
      <c r="G11953" s="2"/>
      <c r="H11953" s="44">
        <f t="shared" si="191"/>
        <v>0</v>
      </c>
    </row>
    <row r="11954" spans="2:8" ht="12.5" x14ac:dyDescent="0.25">
      <c r="B11954" s="25"/>
      <c r="C11954" s="33"/>
      <c r="D11954" s="1"/>
      <c r="E11954" s="1"/>
      <c r="F11954" s="34"/>
      <c r="G11954" s="2"/>
      <c r="H11954" s="44">
        <f t="shared" si="191"/>
        <v>0</v>
      </c>
    </row>
    <row r="11955" spans="2:8" ht="12.5" x14ac:dyDescent="0.25">
      <c r="B11955" s="25"/>
      <c r="C11955" s="33"/>
      <c r="D11955" s="1"/>
      <c r="E11955" s="1"/>
      <c r="F11955" s="34"/>
      <c r="G11955" s="2"/>
      <c r="H11955" s="44">
        <f t="shared" si="191"/>
        <v>0</v>
      </c>
    </row>
    <row r="11956" spans="2:8" ht="12.5" x14ac:dyDescent="0.25">
      <c r="B11956" s="25"/>
      <c r="C11956" s="33"/>
      <c r="D11956" s="1"/>
      <c r="E11956" s="1"/>
      <c r="F11956" s="34"/>
      <c r="G11956" s="2"/>
      <c r="H11956" s="44">
        <f t="shared" si="191"/>
        <v>0</v>
      </c>
    </row>
    <row r="11957" spans="2:8" ht="12.5" x14ac:dyDescent="0.25">
      <c r="B11957" s="25"/>
      <c r="C11957" s="33"/>
      <c r="D11957" s="1"/>
      <c r="E11957" s="1"/>
      <c r="F11957" s="34"/>
      <c r="G11957" s="2"/>
      <c r="H11957" s="44">
        <f t="shared" si="191"/>
        <v>0</v>
      </c>
    </row>
    <row r="11958" spans="2:8" ht="12.5" x14ac:dyDescent="0.25">
      <c r="B11958" s="25"/>
      <c r="C11958" s="33"/>
      <c r="D11958" s="1"/>
      <c r="E11958" s="1"/>
      <c r="F11958" s="34"/>
      <c r="G11958" s="2"/>
      <c r="H11958" s="44">
        <f t="shared" si="191"/>
        <v>0</v>
      </c>
    </row>
    <row r="11959" spans="2:8" ht="12.5" x14ac:dyDescent="0.25">
      <c r="B11959" s="25"/>
      <c r="C11959" s="33"/>
      <c r="D11959" s="1"/>
      <c r="E11959" s="1"/>
      <c r="F11959" s="34"/>
      <c r="G11959" s="2"/>
      <c r="H11959" s="44">
        <f t="shared" si="191"/>
        <v>0</v>
      </c>
    </row>
    <row r="11960" spans="2:8" ht="12.5" x14ac:dyDescent="0.25">
      <c r="B11960" s="25"/>
      <c r="C11960" s="33"/>
      <c r="D11960" s="1"/>
      <c r="E11960" s="1"/>
      <c r="F11960" s="34"/>
      <c r="G11960" s="2"/>
      <c r="H11960" s="44">
        <f t="shared" si="191"/>
        <v>0</v>
      </c>
    </row>
    <row r="11961" spans="2:8" ht="12.5" x14ac:dyDescent="0.25">
      <c r="B11961" s="25"/>
      <c r="C11961" s="33"/>
      <c r="D11961" s="1"/>
      <c r="E11961" s="1"/>
      <c r="F11961" s="34"/>
      <c r="G11961" s="2"/>
      <c r="H11961" s="44">
        <f t="shared" si="191"/>
        <v>0</v>
      </c>
    </row>
    <row r="11962" spans="2:8" ht="12.5" x14ac:dyDescent="0.25">
      <c r="B11962" s="25"/>
      <c r="C11962" s="33"/>
      <c r="D11962" s="1"/>
      <c r="E11962" s="1"/>
      <c r="F11962" s="34"/>
      <c r="G11962" s="2"/>
      <c r="H11962" s="44">
        <f t="shared" si="191"/>
        <v>0</v>
      </c>
    </row>
    <row r="11963" spans="2:8" ht="12.5" x14ac:dyDescent="0.25">
      <c r="B11963" s="25"/>
      <c r="C11963" s="33"/>
      <c r="D11963" s="1"/>
      <c r="E11963" s="1"/>
      <c r="F11963" s="34"/>
      <c r="G11963" s="2"/>
      <c r="H11963" s="44">
        <f t="shared" si="191"/>
        <v>0</v>
      </c>
    </row>
    <row r="11964" spans="2:8" ht="12.5" x14ac:dyDescent="0.25">
      <c r="B11964" s="25"/>
      <c r="C11964" s="33"/>
      <c r="D11964" s="1"/>
      <c r="E11964" s="1"/>
      <c r="F11964" s="34"/>
      <c r="G11964" s="2"/>
      <c r="H11964" s="44">
        <f t="shared" si="191"/>
        <v>0</v>
      </c>
    </row>
    <row r="11965" spans="2:8" ht="12.5" x14ac:dyDescent="0.25">
      <c r="B11965" s="25"/>
      <c r="C11965" s="33"/>
      <c r="D11965" s="1"/>
      <c r="E11965" s="1"/>
      <c r="F11965" s="34"/>
      <c r="G11965" s="2"/>
      <c r="H11965" s="44">
        <f t="shared" si="191"/>
        <v>0</v>
      </c>
    </row>
    <row r="11966" spans="2:8" ht="12.5" x14ac:dyDescent="0.25">
      <c r="B11966" s="25"/>
      <c r="C11966" s="33"/>
      <c r="D11966" s="1"/>
      <c r="E11966" s="1"/>
      <c r="F11966" s="34"/>
      <c r="G11966" s="2"/>
      <c r="H11966" s="44">
        <f t="shared" si="191"/>
        <v>0</v>
      </c>
    </row>
    <row r="11967" spans="2:8" ht="12.5" x14ac:dyDescent="0.25">
      <c r="B11967" s="25"/>
      <c r="C11967" s="33"/>
      <c r="D11967" s="1"/>
      <c r="E11967" s="1"/>
      <c r="F11967" s="34"/>
      <c r="G11967" s="2"/>
      <c r="H11967" s="44">
        <f t="shared" si="191"/>
        <v>0</v>
      </c>
    </row>
    <row r="11968" spans="2:8" ht="12.5" x14ac:dyDescent="0.25">
      <c r="B11968" s="25"/>
      <c r="C11968" s="33"/>
      <c r="D11968" s="1"/>
      <c r="E11968" s="1"/>
      <c r="F11968" s="34"/>
      <c r="G11968" s="2"/>
      <c r="H11968" s="44">
        <f t="shared" si="191"/>
        <v>0</v>
      </c>
    </row>
    <row r="11969" spans="2:8" ht="12.5" x14ac:dyDescent="0.25">
      <c r="B11969" s="25"/>
      <c r="C11969" s="33"/>
      <c r="D11969" s="1"/>
      <c r="E11969" s="1"/>
      <c r="F11969" s="34"/>
      <c r="G11969" s="2"/>
      <c r="H11969" s="44">
        <f t="shared" si="191"/>
        <v>0</v>
      </c>
    </row>
    <row r="11970" spans="2:8" ht="12.5" x14ac:dyDescent="0.25">
      <c r="B11970" s="25"/>
      <c r="C11970" s="33"/>
      <c r="D11970" s="1"/>
      <c r="E11970" s="1"/>
      <c r="F11970" s="34"/>
      <c r="G11970" s="2"/>
      <c r="H11970" s="44">
        <f t="shared" si="191"/>
        <v>0</v>
      </c>
    </row>
    <row r="11971" spans="2:8" ht="12.5" x14ac:dyDescent="0.25">
      <c r="B11971" s="25"/>
      <c r="C11971" s="33"/>
      <c r="D11971" s="1"/>
      <c r="E11971" s="1"/>
      <c r="F11971" s="34"/>
      <c r="G11971" s="2"/>
      <c r="H11971" s="44">
        <f t="shared" si="191"/>
        <v>0</v>
      </c>
    </row>
    <row r="11972" spans="2:8" ht="12.5" x14ac:dyDescent="0.25">
      <c r="B11972" s="25"/>
      <c r="C11972" s="33"/>
      <c r="D11972" s="1"/>
      <c r="E11972" s="1"/>
      <c r="F11972" s="34"/>
      <c r="G11972" s="2"/>
      <c r="H11972" s="44">
        <f t="shared" si="191"/>
        <v>0</v>
      </c>
    </row>
    <row r="11973" spans="2:8" ht="12.5" x14ac:dyDescent="0.25">
      <c r="B11973" s="25"/>
      <c r="C11973" s="33"/>
      <c r="D11973" s="1"/>
      <c r="E11973" s="1"/>
      <c r="F11973" s="34"/>
      <c r="G11973" s="2"/>
      <c r="H11973" s="44">
        <f t="shared" si="191"/>
        <v>0</v>
      </c>
    </row>
    <row r="11974" spans="2:8" ht="12.5" x14ac:dyDescent="0.25">
      <c r="B11974" s="25"/>
      <c r="C11974" s="33"/>
      <c r="D11974" s="1"/>
      <c r="E11974" s="1"/>
      <c r="F11974" s="34"/>
      <c r="G11974" s="2"/>
      <c r="H11974" s="44">
        <f t="shared" ref="H11974:H12037" si="192">F11974*ROUND(G11974,4)</f>
        <v>0</v>
      </c>
    </row>
    <row r="11975" spans="2:8" ht="12.5" x14ac:dyDescent="0.25">
      <c r="B11975" s="25"/>
      <c r="C11975" s="33"/>
      <c r="D11975" s="1"/>
      <c r="E11975" s="1"/>
      <c r="F11975" s="34"/>
      <c r="G11975" s="2"/>
      <c r="H11975" s="44">
        <f t="shared" si="192"/>
        <v>0</v>
      </c>
    </row>
    <row r="11976" spans="2:8" ht="12.5" x14ac:dyDescent="0.25">
      <c r="B11976" s="25"/>
      <c r="C11976" s="33"/>
      <c r="D11976" s="1"/>
      <c r="E11976" s="1"/>
      <c r="F11976" s="34"/>
      <c r="G11976" s="2"/>
      <c r="H11976" s="44">
        <f t="shared" si="192"/>
        <v>0</v>
      </c>
    </row>
    <row r="11977" spans="2:8" ht="12.5" x14ac:dyDescent="0.25">
      <c r="B11977" s="25"/>
      <c r="C11977" s="33"/>
      <c r="D11977" s="1"/>
      <c r="E11977" s="1"/>
      <c r="F11977" s="34"/>
      <c r="G11977" s="2"/>
      <c r="H11977" s="44">
        <f t="shared" si="192"/>
        <v>0</v>
      </c>
    </row>
    <row r="11978" spans="2:8" ht="12.5" x14ac:dyDescent="0.25">
      <c r="B11978" s="25"/>
      <c r="C11978" s="33"/>
      <c r="D11978" s="1"/>
      <c r="E11978" s="1"/>
      <c r="F11978" s="34"/>
      <c r="G11978" s="2"/>
      <c r="H11978" s="44">
        <f t="shared" si="192"/>
        <v>0</v>
      </c>
    </row>
    <row r="11979" spans="2:8" ht="12.5" x14ac:dyDescent="0.25">
      <c r="B11979" s="25"/>
      <c r="C11979" s="33"/>
      <c r="D11979" s="1"/>
      <c r="E11979" s="1"/>
      <c r="F11979" s="34"/>
      <c r="G11979" s="2"/>
      <c r="H11979" s="44">
        <f t="shared" si="192"/>
        <v>0</v>
      </c>
    </row>
    <row r="11980" spans="2:8" ht="12.5" x14ac:dyDescent="0.25">
      <c r="B11980" s="25"/>
      <c r="C11980" s="33"/>
      <c r="D11980" s="1"/>
      <c r="E11980" s="1"/>
      <c r="F11980" s="34"/>
      <c r="G11980" s="2"/>
      <c r="H11980" s="44">
        <f t="shared" si="192"/>
        <v>0</v>
      </c>
    </row>
    <row r="11981" spans="2:8" ht="12.5" x14ac:dyDescent="0.25">
      <c r="B11981" s="25"/>
      <c r="C11981" s="33"/>
      <c r="D11981" s="1"/>
      <c r="E11981" s="1"/>
      <c r="F11981" s="34"/>
      <c r="G11981" s="2"/>
      <c r="H11981" s="44">
        <f t="shared" si="192"/>
        <v>0</v>
      </c>
    </row>
    <row r="11982" spans="2:8" ht="12.5" x14ac:dyDescent="0.25">
      <c r="B11982" s="25"/>
      <c r="C11982" s="33"/>
      <c r="D11982" s="1"/>
      <c r="E11982" s="1"/>
      <c r="F11982" s="34"/>
      <c r="G11982" s="2"/>
      <c r="H11982" s="44">
        <f t="shared" si="192"/>
        <v>0</v>
      </c>
    </row>
    <row r="11983" spans="2:8" ht="12.5" x14ac:dyDescent="0.25">
      <c r="B11983" s="25"/>
      <c r="C11983" s="33"/>
      <c r="D11983" s="1"/>
      <c r="E11983" s="1"/>
      <c r="F11983" s="34"/>
      <c r="G11983" s="2"/>
      <c r="H11983" s="44">
        <f t="shared" si="192"/>
        <v>0</v>
      </c>
    </row>
    <row r="11984" spans="2:8" ht="12.5" x14ac:dyDescent="0.25">
      <c r="B11984" s="25"/>
      <c r="C11984" s="33"/>
      <c r="D11984" s="1"/>
      <c r="E11984" s="1"/>
      <c r="F11984" s="34"/>
      <c r="G11984" s="2"/>
      <c r="H11984" s="44">
        <f t="shared" si="192"/>
        <v>0</v>
      </c>
    </row>
    <row r="11985" spans="2:8" ht="12.5" x14ac:dyDescent="0.25">
      <c r="B11985" s="25"/>
      <c r="C11985" s="33"/>
      <c r="D11985" s="1"/>
      <c r="E11985" s="1"/>
      <c r="F11985" s="34"/>
      <c r="G11985" s="2"/>
      <c r="H11985" s="44">
        <f t="shared" si="192"/>
        <v>0</v>
      </c>
    </row>
    <row r="11986" spans="2:8" ht="12.5" x14ac:dyDescent="0.25">
      <c r="B11986" s="25"/>
      <c r="C11986" s="33"/>
      <c r="D11986" s="1"/>
      <c r="E11986" s="1"/>
      <c r="F11986" s="34"/>
      <c r="G11986" s="2"/>
      <c r="H11986" s="44">
        <f t="shared" si="192"/>
        <v>0</v>
      </c>
    </row>
    <row r="11987" spans="2:8" ht="12.5" x14ac:dyDescent="0.25">
      <c r="B11987" s="25"/>
      <c r="C11987" s="33"/>
      <c r="D11987" s="1"/>
      <c r="E11987" s="1"/>
      <c r="F11987" s="34"/>
      <c r="G11987" s="2"/>
      <c r="H11987" s="44">
        <f t="shared" si="192"/>
        <v>0</v>
      </c>
    </row>
    <row r="11988" spans="2:8" ht="12.5" x14ac:dyDescent="0.25">
      <c r="B11988" s="25"/>
      <c r="C11988" s="33"/>
      <c r="D11988" s="1"/>
      <c r="E11988" s="1"/>
      <c r="F11988" s="34"/>
      <c r="G11988" s="2"/>
      <c r="H11988" s="44">
        <f t="shared" si="192"/>
        <v>0</v>
      </c>
    </row>
    <row r="11989" spans="2:8" ht="12.5" x14ac:dyDescent="0.25">
      <c r="B11989" s="25"/>
      <c r="C11989" s="33"/>
      <c r="D11989" s="1"/>
      <c r="E11989" s="1"/>
      <c r="F11989" s="34"/>
      <c r="G11989" s="2"/>
      <c r="H11989" s="44">
        <f t="shared" si="192"/>
        <v>0</v>
      </c>
    </row>
    <row r="11990" spans="2:8" ht="12.5" x14ac:dyDescent="0.25">
      <c r="B11990" s="25"/>
      <c r="C11990" s="33"/>
      <c r="D11990" s="1"/>
      <c r="E11990" s="1"/>
      <c r="F11990" s="34"/>
      <c r="G11990" s="2"/>
      <c r="H11990" s="44">
        <f t="shared" si="192"/>
        <v>0</v>
      </c>
    </row>
    <row r="11991" spans="2:8" ht="12.5" x14ac:dyDescent="0.25">
      <c r="B11991" s="25"/>
      <c r="C11991" s="33"/>
      <c r="D11991" s="1"/>
      <c r="E11991" s="1"/>
      <c r="F11991" s="34"/>
      <c r="G11991" s="2"/>
      <c r="H11991" s="44">
        <f t="shared" si="192"/>
        <v>0</v>
      </c>
    </row>
    <row r="11992" spans="2:8" ht="12.5" x14ac:dyDescent="0.25">
      <c r="B11992" s="25"/>
      <c r="C11992" s="33"/>
      <c r="D11992" s="1"/>
      <c r="E11992" s="1"/>
      <c r="F11992" s="34"/>
      <c r="G11992" s="2"/>
      <c r="H11992" s="44">
        <f t="shared" si="192"/>
        <v>0</v>
      </c>
    </row>
    <row r="11993" spans="2:8" ht="12.5" x14ac:dyDescent="0.25">
      <c r="B11993" s="25"/>
      <c r="C11993" s="33"/>
      <c r="D11993" s="1"/>
      <c r="E11993" s="1"/>
      <c r="F11993" s="34"/>
      <c r="G11993" s="2"/>
      <c r="H11993" s="44">
        <f t="shared" si="192"/>
        <v>0</v>
      </c>
    </row>
    <row r="11994" spans="2:8" ht="12.5" x14ac:dyDescent="0.25">
      <c r="B11994" s="25"/>
      <c r="C11994" s="33"/>
      <c r="D11994" s="1"/>
      <c r="E11994" s="1"/>
      <c r="F11994" s="34"/>
      <c r="G11994" s="2"/>
      <c r="H11994" s="44">
        <f t="shared" si="192"/>
        <v>0</v>
      </c>
    </row>
    <row r="11995" spans="2:8" ht="12.5" x14ac:dyDescent="0.25">
      <c r="B11995" s="25"/>
      <c r="C11995" s="33"/>
      <c r="D11995" s="1"/>
      <c r="E11995" s="1"/>
      <c r="F11995" s="34"/>
      <c r="G11995" s="2"/>
      <c r="H11995" s="44">
        <f t="shared" si="192"/>
        <v>0</v>
      </c>
    </row>
    <row r="11996" spans="2:8" ht="12.5" x14ac:dyDescent="0.25">
      <c r="B11996" s="25"/>
      <c r="C11996" s="33"/>
      <c r="D11996" s="1"/>
      <c r="E11996" s="1"/>
      <c r="F11996" s="34"/>
      <c r="G11996" s="2"/>
      <c r="H11996" s="44">
        <f t="shared" si="192"/>
        <v>0</v>
      </c>
    </row>
    <row r="11997" spans="2:8" ht="12.5" x14ac:dyDescent="0.25">
      <c r="B11997" s="25"/>
      <c r="C11997" s="33"/>
      <c r="D11997" s="1"/>
      <c r="E11997" s="1"/>
      <c r="F11997" s="34"/>
      <c r="G11997" s="2"/>
      <c r="H11997" s="44">
        <f t="shared" si="192"/>
        <v>0</v>
      </c>
    </row>
    <row r="11998" spans="2:8" ht="12.5" x14ac:dyDescent="0.25">
      <c r="B11998" s="25"/>
      <c r="C11998" s="33"/>
      <c r="D11998" s="1"/>
      <c r="E11998" s="1"/>
      <c r="F11998" s="34"/>
      <c r="G11998" s="2"/>
      <c r="H11998" s="44">
        <f t="shared" si="192"/>
        <v>0</v>
      </c>
    </row>
    <row r="11999" spans="2:8" ht="12.5" x14ac:dyDescent="0.25">
      <c r="B11999" s="25"/>
      <c r="C11999" s="33"/>
      <c r="D11999" s="1"/>
      <c r="E11999" s="1"/>
      <c r="F11999" s="34"/>
      <c r="G11999" s="2"/>
      <c r="H11999" s="44">
        <f t="shared" si="192"/>
        <v>0</v>
      </c>
    </row>
    <row r="12000" spans="2:8" ht="12.5" x14ac:dyDescent="0.25">
      <c r="B12000" s="25"/>
      <c r="C12000" s="33"/>
      <c r="D12000" s="1"/>
      <c r="E12000" s="1"/>
      <c r="F12000" s="34"/>
      <c r="G12000" s="2"/>
      <c r="H12000" s="44">
        <f t="shared" si="192"/>
        <v>0</v>
      </c>
    </row>
    <row r="12001" spans="2:8" ht="12.5" x14ac:dyDescent="0.25">
      <c r="B12001" s="25"/>
      <c r="C12001" s="33"/>
      <c r="D12001" s="1"/>
      <c r="E12001" s="1"/>
      <c r="F12001" s="34"/>
      <c r="G12001" s="2"/>
      <c r="H12001" s="44">
        <f t="shared" si="192"/>
        <v>0</v>
      </c>
    </row>
    <row r="12002" spans="2:8" ht="12.5" x14ac:dyDescent="0.25">
      <c r="B12002" s="25"/>
      <c r="C12002" s="33"/>
      <c r="D12002" s="1"/>
      <c r="E12002" s="1"/>
      <c r="F12002" s="34"/>
      <c r="G12002" s="2"/>
      <c r="H12002" s="44">
        <f t="shared" si="192"/>
        <v>0</v>
      </c>
    </row>
    <row r="12003" spans="2:8" ht="12.5" x14ac:dyDescent="0.25">
      <c r="B12003" s="25"/>
      <c r="C12003" s="33"/>
      <c r="D12003" s="1"/>
      <c r="E12003" s="1"/>
      <c r="F12003" s="34"/>
      <c r="G12003" s="2"/>
      <c r="H12003" s="44">
        <f t="shared" si="192"/>
        <v>0</v>
      </c>
    </row>
    <row r="12004" spans="2:8" ht="12.5" x14ac:dyDescent="0.25">
      <c r="B12004" s="25"/>
      <c r="C12004" s="33"/>
      <c r="D12004" s="1"/>
      <c r="E12004" s="1"/>
      <c r="F12004" s="34"/>
      <c r="G12004" s="2"/>
      <c r="H12004" s="44">
        <f t="shared" si="192"/>
        <v>0</v>
      </c>
    </row>
    <row r="12005" spans="2:8" ht="12.5" x14ac:dyDescent="0.25">
      <c r="B12005" s="25"/>
      <c r="C12005" s="33"/>
      <c r="D12005" s="1"/>
      <c r="E12005" s="1"/>
      <c r="F12005" s="34"/>
      <c r="G12005" s="2"/>
      <c r="H12005" s="44">
        <f t="shared" si="192"/>
        <v>0</v>
      </c>
    </row>
    <row r="12006" spans="2:8" ht="12.5" x14ac:dyDescent="0.25">
      <c r="B12006" s="25"/>
      <c r="C12006" s="33"/>
      <c r="D12006" s="1"/>
      <c r="E12006" s="1"/>
      <c r="F12006" s="34"/>
      <c r="G12006" s="2"/>
      <c r="H12006" s="44">
        <f t="shared" si="192"/>
        <v>0</v>
      </c>
    </row>
    <row r="12007" spans="2:8" ht="12.5" x14ac:dyDescent="0.25">
      <c r="B12007" s="25"/>
      <c r="C12007" s="33"/>
      <c r="D12007" s="1"/>
      <c r="E12007" s="1"/>
      <c r="F12007" s="34"/>
      <c r="G12007" s="2"/>
      <c r="H12007" s="44">
        <f t="shared" si="192"/>
        <v>0</v>
      </c>
    </row>
    <row r="12008" spans="2:8" ht="12.5" x14ac:dyDescent="0.25">
      <c r="B12008" s="25"/>
      <c r="C12008" s="33"/>
      <c r="D12008" s="1"/>
      <c r="E12008" s="1"/>
      <c r="F12008" s="34"/>
      <c r="G12008" s="2"/>
      <c r="H12008" s="44">
        <f t="shared" si="192"/>
        <v>0</v>
      </c>
    </row>
    <row r="12009" spans="2:8" ht="12.5" x14ac:dyDescent="0.25">
      <c r="B12009" s="25"/>
      <c r="C12009" s="33"/>
      <c r="D12009" s="1"/>
      <c r="E12009" s="1"/>
      <c r="F12009" s="34"/>
      <c r="G12009" s="2"/>
      <c r="H12009" s="44">
        <f t="shared" si="192"/>
        <v>0</v>
      </c>
    </row>
    <row r="12010" spans="2:8" ht="12.5" x14ac:dyDescent="0.25">
      <c r="B12010" s="25"/>
      <c r="C12010" s="33"/>
      <c r="D12010" s="1"/>
      <c r="E12010" s="1"/>
      <c r="F12010" s="34"/>
      <c r="G12010" s="2"/>
      <c r="H12010" s="44">
        <f t="shared" si="192"/>
        <v>0</v>
      </c>
    </row>
    <row r="12011" spans="2:8" ht="12.5" x14ac:dyDescent="0.25">
      <c r="B12011" s="25"/>
      <c r="C12011" s="33"/>
      <c r="D12011" s="1"/>
      <c r="E12011" s="1"/>
      <c r="F12011" s="34"/>
      <c r="G12011" s="2"/>
      <c r="H12011" s="44">
        <f t="shared" si="192"/>
        <v>0</v>
      </c>
    </row>
    <row r="12012" spans="2:8" ht="12.5" x14ac:dyDescent="0.25">
      <c r="B12012" s="25"/>
      <c r="C12012" s="33"/>
      <c r="D12012" s="1"/>
      <c r="E12012" s="1"/>
      <c r="F12012" s="34"/>
      <c r="G12012" s="2"/>
      <c r="H12012" s="44">
        <f t="shared" si="192"/>
        <v>0</v>
      </c>
    </row>
    <row r="12013" spans="2:8" ht="12.5" x14ac:dyDescent="0.25">
      <c r="B12013" s="25"/>
      <c r="C12013" s="33"/>
      <c r="D12013" s="1"/>
      <c r="E12013" s="1"/>
      <c r="F12013" s="34"/>
      <c r="G12013" s="2"/>
      <c r="H12013" s="44">
        <f t="shared" si="192"/>
        <v>0</v>
      </c>
    </row>
    <row r="12014" spans="2:8" ht="12.5" x14ac:dyDescent="0.25">
      <c r="B12014" s="25"/>
      <c r="C12014" s="33"/>
      <c r="D12014" s="1"/>
      <c r="E12014" s="1"/>
      <c r="F12014" s="34"/>
      <c r="G12014" s="2"/>
      <c r="H12014" s="44">
        <f t="shared" si="192"/>
        <v>0</v>
      </c>
    </row>
    <row r="12015" spans="2:8" ht="12.5" x14ac:dyDescent="0.25">
      <c r="B12015" s="25"/>
      <c r="C12015" s="33"/>
      <c r="D12015" s="1"/>
      <c r="E12015" s="1"/>
      <c r="F12015" s="34"/>
      <c r="G12015" s="2"/>
      <c r="H12015" s="44">
        <f t="shared" si="192"/>
        <v>0</v>
      </c>
    </row>
    <row r="12016" spans="2:8" ht="12.5" x14ac:dyDescent="0.25">
      <c r="B12016" s="25"/>
      <c r="C12016" s="33"/>
      <c r="D12016" s="1"/>
      <c r="E12016" s="1"/>
      <c r="F12016" s="34"/>
      <c r="G12016" s="2"/>
      <c r="H12016" s="44">
        <f t="shared" si="192"/>
        <v>0</v>
      </c>
    </row>
    <row r="12017" spans="2:8" ht="12.5" x14ac:dyDescent="0.25">
      <c r="B12017" s="25"/>
      <c r="C12017" s="33"/>
      <c r="D12017" s="1"/>
      <c r="E12017" s="1"/>
      <c r="F12017" s="34"/>
      <c r="G12017" s="2"/>
      <c r="H12017" s="44">
        <f t="shared" si="192"/>
        <v>0</v>
      </c>
    </row>
    <row r="12018" spans="2:8" ht="12.5" x14ac:dyDescent="0.25">
      <c r="B12018" s="25"/>
      <c r="C12018" s="33"/>
      <c r="D12018" s="1"/>
      <c r="E12018" s="1"/>
      <c r="F12018" s="34"/>
      <c r="G12018" s="2"/>
      <c r="H12018" s="44">
        <f t="shared" si="192"/>
        <v>0</v>
      </c>
    </row>
    <row r="12019" spans="2:8" ht="12.5" x14ac:dyDescent="0.25">
      <c r="B12019" s="25"/>
      <c r="C12019" s="33"/>
      <c r="D12019" s="1"/>
      <c r="E12019" s="1"/>
      <c r="F12019" s="34"/>
      <c r="G12019" s="2"/>
      <c r="H12019" s="44">
        <f t="shared" si="192"/>
        <v>0</v>
      </c>
    </row>
    <row r="12020" spans="2:8" ht="12.5" x14ac:dyDescent="0.25">
      <c r="B12020" s="25"/>
      <c r="C12020" s="33"/>
      <c r="D12020" s="1"/>
      <c r="E12020" s="1"/>
      <c r="F12020" s="34"/>
      <c r="G12020" s="2"/>
      <c r="H12020" s="44">
        <f t="shared" si="192"/>
        <v>0</v>
      </c>
    </row>
    <row r="12021" spans="2:8" ht="12.5" x14ac:dyDescent="0.25">
      <c r="B12021" s="25"/>
      <c r="C12021" s="33"/>
      <c r="D12021" s="1"/>
      <c r="E12021" s="1"/>
      <c r="F12021" s="34"/>
      <c r="G12021" s="2"/>
      <c r="H12021" s="44">
        <f t="shared" si="192"/>
        <v>0</v>
      </c>
    </row>
    <row r="12022" spans="2:8" ht="12.5" x14ac:dyDescent="0.25">
      <c r="B12022" s="25"/>
      <c r="C12022" s="33"/>
      <c r="D12022" s="1"/>
      <c r="E12022" s="1"/>
      <c r="F12022" s="34"/>
      <c r="G12022" s="2"/>
      <c r="H12022" s="44">
        <f t="shared" si="192"/>
        <v>0</v>
      </c>
    </row>
    <row r="12023" spans="2:8" ht="12.5" x14ac:dyDescent="0.25">
      <c r="B12023" s="25"/>
      <c r="C12023" s="33"/>
      <c r="D12023" s="1"/>
      <c r="E12023" s="1"/>
      <c r="F12023" s="34"/>
      <c r="G12023" s="2"/>
      <c r="H12023" s="44">
        <f t="shared" si="192"/>
        <v>0</v>
      </c>
    </row>
    <row r="12024" spans="2:8" ht="12.5" x14ac:dyDescent="0.25">
      <c r="B12024" s="25"/>
      <c r="C12024" s="33"/>
      <c r="D12024" s="1"/>
      <c r="E12024" s="1"/>
      <c r="F12024" s="34"/>
      <c r="G12024" s="2"/>
      <c r="H12024" s="44">
        <f t="shared" si="192"/>
        <v>0</v>
      </c>
    </row>
    <row r="12025" spans="2:8" ht="12.5" x14ac:dyDescent="0.25">
      <c r="B12025" s="25"/>
      <c r="C12025" s="33"/>
      <c r="D12025" s="1"/>
      <c r="E12025" s="1"/>
      <c r="F12025" s="34"/>
      <c r="G12025" s="2"/>
      <c r="H12025" s="44">
        <f t="shared" si="192"/>
        <v>0</v>
      </c>
    </row>
    <row r="12026" spans="2:8" ht="12.5" x14ac:dyDescent="0.25">
      <c r="B12026" s="25"/>
      <c r="C12026" s="33"/>
      <c r="D12026" s="1"/>
      <c r="E12026" s="1"/>
      <c r="F12026" s="34"/>
      <c r="G12026" s="2"/>
      <c r="H12026" s="44">
        <f t="shared" si="192"/>
        <v>0</v>
      </c>
    </row>
    <row r="12027" spans="2:8" ht="12.5" x14ac:dyDescent="0.25">
      <c r="B12027" s="25"/>
      <c r="C12027" s="33"/>
      <c r="D12027" s="1"/>
      <c r="E12027" s="1"/>
      <c r="F12027" s="34"/>
      <c r="G12027" s="2"/>
      <c r="H12027" s="44">
        <f t="shared" si="192"/>
        <v>0</v>
      </c>
    </row>
    <row r="12028" spans="2:8" ht="12.5" x14ac:dyDescent="0.25">
      <c r="B12028" s="25"/>
      <c r="C12028" s="33"/>
      <c r="D12028" s="1"/>
      <c r="E12028" s="1"/>
      <c r="F12028" s="34"/>
      <c r="G12028" s="2"/>
      <c r="H12028" s="44">
        <f t="shared" si="192"/>
        <v>0</v>
      </c>
    </row>
    <row r="12029" spans="2:8" ht="12.5" x14ac:dyDescent="0.25">
      <c r="B12029" s="25"/>
      <c r="C12029" s="33"/>
      <c r="D12029" s="1"/>
      <c r="E12029" s="1"/>
      <c r="F12029" s="34"/>
      <c r="G12029" s="2"/>
      <c r="H12029" s="44">
        <f t="shared" si="192"/>
        <v>0</v>
      </c>
    </row>
    <row r="12030" spans="2:8" ht="12.5" x14ac:dyDescent="0.25">
      <c r="B12030" s="25"/>
      <c r="C12030" s="33"/>
      <c r="D12030" s="1"/>
      <c r="E12030" s="1"/>
      <c r="F12030" s="34"/>
      <c r="G12030" s="2"/>
      <c r="H12030" s="44">
        <f t="shared" si="192"/>
        <v>0</v>
      </c>
    </row>
    <row r="12031" spans="2:8" ht="12.5" x14ac:dyDescent="0.25">
      <c r="B12031" s="25"/>
      <c r="C12031" s="33"/>
      <c r="D12031" s="1"/>
      <c r="E12031" s="1"/>
      <c r="F12031" s="34"/>
      <c r="G12031" s="2"/>
      <c r="H12031" s="44">
        <f t="shared" si="192"/>
        <v>0</v>
      </c>
    </row>
    <row r="12032" spans="2:8" ht="12.5" x14ac:dyDescent="0.25">
      <c r="B12032" s="25"/>
      <c r="C12032" s="33"/>
      <c r="D12032" s="1"/>
      <c r="E12032" s="1"/>
      <c r="F12032" s="34"/>
      <c r="G12032" s="2"/>
      <c r="H12032" s="44">
        <f t="shared" si="192"/>
        <v>0</v>
      </c>
    </row>
    <row r="12033" spans="2:8" ht="12.5" x14ac:dyDescent="0.25">
      <c r="B12033" s="25"/>
      <c r="C12033" s="33"/>
      <c r="D12033" s="1"/>
      <c r="E12033" s="1"/>
      <c r="F12033" s="34"/>
      <c r="G12033" s="2"/>
      <c r="H12033" s="44">
        <f t="shared" si="192"/>
        <v>0</v>
      </c>
    </row>
    <row r="12034" spans="2:8" ht="12.5" x14ac:dyDescent="0.25">
      <c r="B12034" s="25"/>
      <c r="C12034" s="33"/>
      <c r="D12034" s="1"/>
      <c r="E12034" s="1"/>
      <c r="F12034" s="34"/>
      <c r="G12034" s="2"/>
      <c r="H12034" s="44">
        <f t="shared" si="192"/>
        <v>0</v>
      </c>
    </row>
    <row r="12035" spans="2:8" ht="12.5" x14ac:dyDescent="0.25">
      <c r="B12035" s="25"/>
      <c r="C12035" s="33"/>
      <c r="D12035" s="1"/>
      <c r="E12035" s="1"/>
      <c r="F12035" s="34"/>
      <c r="G12035" s="2"/>
      <c r="H12035" s="44">
        <f t="shared" si="192"/>
        <v>0</v>
      </c>
    </row>
    <row r="12036" spans="2:8" ht="12.5" x14ac:dyDescent="0.25">
      <c r="B12036" s="25"/>
      <c r="C12036" s="33"/>
      <c r="D12036" s="1"/>
      <c r="E12036" s="1"/>
      <c r="F12036" s="34"/>
      <c r="G12036" s="2"/>
      <c r="H12036" s="44">
        <f t="shared" si="192"/>
        <v>0</v>
      </c>
    </row>
    <row r="12037" spans="2:8" ht="12.5" x14ac:dyDescent="0.25">
      <c r="B12037" s="25"/>
      <c r="C12037" s="33"/>
      <c r="D12037" s="1"/>
      <c r="E12037" s="1"/>
      <c r="F12037" s="34"/>
      <c r="G12037" s="2"/>
      <c r="H12037" s="44">
        <f t="shared" si="192"/>
        <v>0</v>
      </c>
    </row>
    <row r="12038" spans="2:8" ht="12.5" x14ac:dyDescent="0.25">
      <c r="B12038" s="25"/>
      <c r="C12038" s="33"/>
      <c r="D12038" s="1"/>
      <c r="E12038" s="1"/>
      <c r="F12038" s="34"/>
      <c r="G12038" s="2"/>
      <c r="H12038" s="44">
        <f t="shared" ref="H12038:H12101" si="193">F12038*ROUND(G12038,4)</f>
        <v>0</v>
      </c>
    </row>
    <row r="12039" spans="2:8" ht="12.5" x14ac:dyDescent="0.25">
      <c r="B12039" s="25"/>
      <c r="C12039" s="33"/>
      <c r="D12039" s="1"/>
      <c r="E12039" s="1"/>
      <c r="F12039" s="34"/>
      <c r="G12039" s="2"/>
      <c r="H12039" s="44">
        <f t="shared" si="193"/>
        <v>0</v>
      </c>
    </row>
    <row r="12040" spans="2:8" ht="12.5" x14ac:dyDescent="0.25">
      <c r="B12040" s="25"/>
      <c r="C12040" s="33"/>
      <c r="D12040" s="1"/>
      <c r="E12040" s="1"/>
      <c r="F12040" s="34"/>
      <c r="G12040" s="2"/>
      <c r="H12040" s="44">
        <f t="shared" si="193"/>
        <v>0</v>
      </c>
    </row>
    <row r="12041" spans="2:8" ht="12.5" x14ac:dyDescent="0.25">
      <c r="B12041" s="25"/>
      <c r="C12041" s="33"/>
      <c r="D12041" s="1"/>
      <c r="E12041" s="1"/>
      <c r="F12041" s="34"/>
      <c r="G12041" s="2"/>
      <c r="H12041" s="44">
        <f t="shared" si="193"/>
        <v>0</v>
      </c>
    </row>
    <row r="12042" spans="2:8" ht="12.5" x14ac:dyDescent="0.25">
      <c r="B12042" s="25"/>
      <c r="C12042" s="33"/>
      <c r="D12042" s="1"/>
      <c r="E12042" s="1"/>
      <c r="F12042" s="34"/>
      <c r="G12042" s="2"/>
      <c r="H12042" s="44">
        <f t="shared" si="193"/>
        <v>0</v>
      </c>
    </row>
    <row r="12043" spans="2:8" ht="12.5" x14ac:dyDescent="0.25">
      <c r="B12043" s="25"/>
      <c r="C12043" s="33"/>
      <c r="D12043" s="1"/>
      <c r="E12043" s="1"/>
      <c r="F12043" s="34"/>
      <c r="G12043" s="2"/>
      <c r="H12043" s="44">
        <f t="shared" si="193"/>
        <v>0</v>
      </c>
    </row>
    <row r="12044" spans="2:8" ht="12.5" x14ac:dyDescent="0.25">
      <c r="B12044" s="25"/>
      <c r="C12044" s="33"/>
      <c r="D12044" s="1"/>
      <c r="E12044" s="1"/>
      <c r="F12044" s="34"/>
      <c r="G12044" s="2"/>
      <c r="H12044" s="44">
        <f t="shared" si="193"/>
        <v>0</v>
      </c>
    </row>
    <row r="12045" spans="2:8" ht="12.5" x14ac:dyDescent="0.25">
      <c r="B12045" s="25"/>
      <c r="C12045" s="33"/>
      <c r="D12045" s="1"/>
      <c r="E12045" s="1"/>
      <c r="F12045" s="34"/>
      <c r="G12045" s="2"/>
      <c r="H12045" s="44">
        <f t="shared" si="193"/>
        <v>0</v>
      </c>
    </row>
    <row r="12046" spans="2:8" ht="12.5" x14ac:dyDescent="0.25">
      <c r="B12046" s="25"/>
      <c r="C12046" s="33"/>
      <c r="D12046" s="1"/>
      <c r="E12046" s="1"/>
      <c r="F12046" s="34"/>
      <c r="G12046" s="2"/>
      <c r="H12046" s="44">
        <f t="shared" si="193"/>
        <v>0</v>
      </c>
    </row>
    <row r="12047" spans="2:8" ht="12.5" x14ac:dyDescent="0.25">
      <c r="B12047" s="25"/>
      <c r="C12047" s="33"/>
      <c r="D12047" s="1"/>
      <c r="E12047" s="1"/>
      <c r="F12047" s="34"/>
      <c r="G12047" s="2"/>
      <c r="H12047" s="44">
        <f t="shared" si="193"/>
        <v>0</v>
      </c>
    </row>
    <row r="12048" spans="2:8" ht="12.5" x14ac:dyDescent="0.25">
      <c r="B12048" s="25"/>
      <c r="C12048" s="33"/>
      <c r="D12048" s="1"/>
      <c r="E12048" s="1"/>
      <c r="F12048" s="34"/>
      <c r="G12048" s="2"/>
      <c r="H12048" s="44">
        <f t="shared" si="193"/>
        <v>0</v>
      </c>
    </row>
    <row r="12049" spans="2:8" ht="12.5" x14ac:dyDescent="0.25">
      <c r="B12049" s="25"/>
      <c r="C12049" s="33"/>
      <c r="D12049" s="1"/>
      <c r="E12049" s="1"/>
      <c r="F12049" s="34"/>
      <c r="G12049" s="2"/>
      <c r="H12049" s="44">
        <f t="shared" si="193"/>
        <v>0</v>
      </c>
    </row>
    <row r="12050" spans="2:8" ht="12.5" x14ac:dyDescent="0.25">
      <c r="B12050" s="25"/>
      <c r="C12050" s="33"/>
      <c r="D12050" s="1"/>
      <c r="E12050" s="1"/>
      <c r="F12050" s="34"/>
      <c r="G12050" s="2"/>
      <c r="H12050" s="44">
        <f t="shared" si="193"/>
        <v>0</v>
      </c>
    </row>
    <row r="12051" spans="2:8" ht="12.5" x14ac:dyDescent="0.25">
      <c r="B12051" s="25"/>
      <c r="C12051" s="33"/>
      <c r="D12051" s="1"/>
      <c r="E12051" s="1"/>
      <c r="F12051" s="34"/>
      <c r="G12051" s="2"/>
      <c r="H12051" s="44">
        <f t="shared" si="193"/>
        <v>0</v>
      </c>
    </row>
    <row r="12052" spans="2:8" ht="12.5" x14ac:dyDescent="0.25">
      <c r="B12052" s="25"/>
      <c r="C12052" s="33"/>
      <c r="D12052" s="1"/>
      <c r="E12052" s="1"/>
      <c r="F12052" s="34"/>
      <c r="G12052" s="2"/>
      <c r="H12052" s="44">
        <f t="shared" si="193"/>
        <v>0</v>
      </c>
    </row>
    <row r="12053" spans="2:8" ht="12.5" x14ac:dyDescent="0.25">
      <c r="B12053" s="25"/>
      <c r="C12053" s="33"/>
      <c r="D12053" s="1"/>
      <c r="E12053" s="1"/>
      <c r="F12053" s="34"/>
      <c r="G12053" s="2"/>
      <c r="H12053" s="44">
        <f t="shared" si="193"/>
        <v>0</v>
      </c>
    </row>
    <row r="12054" spans="2:8" ht="12.5" x14ac:dyDescent="0.25">
      <c r="B12054" s="25"/>
      <c r="C12054" s="33"/>
      <c r="D12054" s="1"/>
      <c r="E12054" s="1"/>
      <c r="F12054" s="34"/>
      <c r="G12054" s="2"/>
      <c r="H12054" s="44">
        <f t="shared" si="193"/>
        <v>0</v>
      </c>
    </row>
    <row r="12055" spans="2:8" ht="12.5" x14ac:dyDescent="0.25">
      <c r="B12055" s="25"/>
      <c r="C12055" s="33"/>
      <c r="D12055" s="1"/>
      <c r="E12055" s="1"/>
      <c r="F12055" s="34"/>
      <c r="G12055" s="2"/>
      <c r="H12055" s="44">
        <f t="shared" si="193"/>
        <v>0</v>
      </c>
    </row>
    <row r="12056" spans="2:8" ht="12.5" x14ac:dyDescent="0.25">
      <c r="B12056" s="25"/>
      <c r="C12056" s="33"/>
      <c r="D12056" s="1"/>
      <c r="E12056" s="1"/>
      <c r="F12056" s="34"/>
      <c r="G12056" s="2"/>
      <c r="H12056" s="44">
        <f t="shared" si="193"/>
        <v>0</v>
      </c>
    </row>
    <row r="12057" spans="2:8" ht="12.5" x14ac:dyDescent="0.25">
      <c r="B12057" s="25"/>
      <c r="C12057" s="33"/>
      <c r="D12057" s="1"/>
      <c r="E12057" s="1"/>
      <c r="F12057" s="34"/>
      <c r="G12057" s="2"/>
      <c r="H12057" s="44">
        <f t="shared" si="193"/>
        <v>0</v>
      </c>
    </row>
    <row r="12058" spans="2:8" ht="12.5" x14ac:dyDescent="0.25">
      <c r="B12058" s="25"/>
      <c r="C12058" s="33"/>
      <c r="D12058" s="1"/>
      <c r="E12058" s="1"/>
      <c r="F12058" s="34"/>
      <c r="G12058" s="2"/>
      <c r="H12058" s="44">
        <f t="shared" si="193"/>
        <v>0</v>
      </c>
    </row>
    <row r="12059" spans="2:8" ht="12.5" x14ac:dyDescent="0.25">
      <c r="B12059" s="25"/>
      <c r="C12059" s="33"/>
      <c r="D12059" s="1"/>
      <c r="E12059" s="1"/>
      <c r="F12059" s="34"/>
      <c r="G12059" s="2"/>
      <c r="H12059" s="44">
        <f t="shared" si="193"/>
        <v>0</v>
      </c>
    </row>
    <row r="12060" spans="2:8" ht="12.5" x14ac:dyDescent="0.25">
      <c r="B12060" s="25"/>
      <c r="C12060" s="33"/>
      <c r="D12060" s="1"/>
      <c r="E12060" s="1"/>
      <c r="F12060" s="34"/>
      <c r="G12060" s="2"/>
      <c r="H12060" s="44">
        <f t="shared" si="193"/>
        <v>0</v>
      </c>
    </row>
    <row r="12061" spans="2:8" ht="12.5" x14ac:dyDescent="0.25">
      <c r="B12061" s="25"/>
      <c r="C12061" s="33"/>
      <c r="D12061" s="1"/>
      <c r="E12061" s="1"/>
      <c r="F12061" s="34"/>
      <c r="G12061" s="2"/>
      <c r="H12061" s="44">
        <f t="shared" si="193"/>
        <v>0</v>
      </c>
    </row>
    <row r="12062" spans="2:8" ht="12.5" x14ac:dyDescent="0.25">
      <c r="B12062" s="25"/>
      <c r="C12062" s="33"/>
      <c r="D12062" s="1"/>
      <c r="E12062" s="1"/>
      <c r="F12062" s="34"/>
      <c r="G12062" s="2"/>
      <c r="H12062" s="44">
        <f t="shared" si="193"/>
        <v>0</v>
      </c>
    </row>
    <row r="12063" spans="2:8" ht="12.5" x14ac:dyDescent="0.25">
      <c r="B12063" s="25"/>
      <c r="C12063" s="33"/>
      <c r="D12063" s="1"/>
      <c r="E12063" s="1"/>
      <c r="F12063" s="34"/>
      <c r="G12063" s="2"/>
      <c r="H12063" s="44">
        <f t="shared" si="193"/>
        <v>0</v>
      </c>
    </row>
    <row r="12064" spans="2:8" ht="12.5" x14ac:dyDescent="0.25">
      <c r="B12064" s="25"/>
      <c r="C12064" s="33"/>
      <c r="D12064" s="1"/>
      <c r="E12064" s="1"/>
      <c r="F12064" s="34"/>
      <c r="G12064" s="2"/>
      <c r="H12064" s="44">
        <f t="shared" si="193"/>
        <v>0</v>
      </c>
    </row>
    <row r="12065" spans="2:8" ht="12.5" x14ac:dyDescent="0.25">
      <c r="B12065" s="25"/>
      <c r="C12065" s="33"/>
      <c r="D12065" s="1"/>
      <c r="E12065" s="1"/>
      <c r="F12065" s="34"/>
      <c r="G12065" s="2"/>
      <c r="H12065" s="44">
        <f t="shared" si="193"/>
        <v>0</v>
      </c>
    </row>
    <row r="12066" spans="2:8" ht="12.5" x14ac:dyDescent="0.25">
      <c r="B12066" s="25"/>
      <c r="C12066" s="33"/>
      <c r="D12066" s="1"/>
      <c r="E12066" s="1"/>
      <c r="F12066" s="34"/>
      <c r="G12066" s="2"/>
      <c r="H12066" s="44">
        <f t="shared" si="193"/>
        <v>0</v>
      </c>
    </row>
    <row r="12067" spans="2:8" ht="12.5" x14ac:dyDescent="0.25">
      <c r="B12067" s="25"/>
      <c r="C12067" s="33"/>
      <c r="D12067" s="1"/>
      <c r="E12067" s="1"/>
      <c r="F12067" s="34"/>
      <c r="G12067" s="2"/>
      <c r="H12067" s="44">
        <f t="shared" si="193"/>
        <v>0</v>
      </c>
    </row>
    <row r="12068" spans="2:8" ht="12.5" x14ac:dyDescent="0.25">
      <c r="B12068" s="25"/>
      <c r="C12068" s="33"/>
      <c r="D12068" s="1"/>
      <c r="E12068" s="1"/>
      <c r="F12068" s="34"/>
      <c r="G12068" s="2"/>
      <c r="H12068" s="44">
        <f t="shared" si="193"/>
        <v>0</v>
      </c>
    </row>
    <row r="12069" spans="2:8" ht="12.5" x14ac:dyDescent="0.25">
      <c r="B12069" s="25"/>
      <c r="C12069" s="33"/>
      <c r="D12069" s="1"/>
      <c r="E12069" s="1"/>
      <c r="F12069" s="34"/>
      <c r="G12069" s="2"/>
      <c r="H12069" s="44">
        <f t="shared" si="193"/>
        <v>0</v>
      </c>
    </row>
    <row r="12070" spans="2:8" ht="12.5" x14ac:dyDescent="0.25">
      <c r="B12070" s="25"/>
      <c r="C12070" s="33"/>
      <c r="D12070" s="1"/>
      <c r="E12070" s="1"/>
      <c r="F12070" s="34"/>
      <c r="G12070" s="2"/>
      <c r="H12070" s="44">
        <f t="shared" si="193"/>
        <v>0</v>
      </c>
    </row>
    <row r="12071" spans="2:8" ht="12.5" x14ac:dyDescent="0.25">
      <c r="B12071" s="25"/>
      <c r="C12071" s="33"/>
      <c r="D12071" s="1"/>
      <c r="E12071" s="1"/>
      <c r="F12071" s="34"/>
      <c r="G12071" s="2"/>
      <c r="H12071" s="44">
        <f t="shared" si="193"/>
        <v>0</v>
      </c>
    </row>
    <row r="12072" spans="2:8" ht="12.5" x14ac:dyDescent="0.25">
      <c r="B12072" s="25"/>
      <c r="C12072" s="33"/>
      <c r="D12072" s="1"/>
      <c r="E12072" s="1"/>
      <c r="F12072" s="34"/>
      <c r="G12072" s="2"/>
      <c r="H12072" s="44">
        <f t="shared" si="193"/>
        <v>0</v>
      </c>
    </row>
    <row r="12073" spans="2:8" ht="12.5" x14ac:dyDescent="0.25">
      <c r="B12073" s="25"/>
      <c r="C12073" s="33"/>
      <c r="D12073" s="1"/>
      <c r="E12073" s="1"/>
      <c r="F12073" s="34"/>
      <c r="G12073" s="2"/>
      <c r="H12073" s="44">
        <f t="shared" si="193"/>
        <v>0</v>
      </c>
    </row>
    <row r="12074" spans="2:8" ht="12.5" x14ac:dyDescent="0.25">
      <c r="B12074" s="25"/>
      <c r="C12074" s="33"/>
      <c r="D12074" s="1"/>
      <c r="E12074" s="1"/>
      <c r="F12074" s="34"/>
      <c r="G12074" s="2"/>
      <c r="H12074" s="44">
        <f t="shared" si="193"/>
        <v>0</v>
      </c>
    </row>
    <row r="12075" spans="2:8" ht="12.5" x14ac:dyDescent="0.25">
      <c r="B12075" s="25"/>
      <c r="C12075" s="33"/>
      <c r="D12075" s="1"/>
      <c r="E12075" s="1"/>
      <c r="F12075" s="34"/>
      <c r="G12075" s="2"/>
      <c r="H12075" s="44">
        <f t="shared" si="193"/>
        <v>0</v>
      </c>
    </row>
    <row r="12076" spans="2:8" ht="12.5" x14ac:dyDescent="0.25">
      <c r="B12076" s="25"/>
      <c r="C12076" s="33"/>
      <c r="D12076" s="1"/>
      <c r="E12076" s="1"/>
      <c r="F12076" s="34"/>
      <c r="G12076" s="2"/>
      <c r="H12076" s="44">
        <f t="shared" si="193"/>
        <v>0</v>
      </c>
    </row>
    <row r="12077" spans="2:8" ht="12.5" x14ac:dyDescent="0.25">
      <c r="B12077" s="25"/>
      <c r="C12077" s="33"/>
      <c r="D12077" s="1"/>
      <c r="E12077" s="1"/>
      <c r="F12077" s="34"/>
      <c r="G12077" s="2"/>
      <c r="H12077" s="44">
        <f t="shared" si="193"/>
        <v>0</v>
      </c>
    </row>
    <row r="12078" spans="2:8" ht="12.5" x14ac:dyDescent="0.25">
      <c r="B12078" s="25"/>
      <c r="C12078" s="33"/>
      <c r="D12078" s="1"/>
      <c r="E12078" s="1"/>
      <c r="F12078" s="34"/>
      <c r="G12078" s="2"/>
      <c r="H12078" s="44">
        <f t="shared" si="193"/>
        <v>0</v>
      </c>
    </row>
    <row r="12079" spans="2:8" ht="12.5" x14ac:dyDescent="0.25">
      <c r="B12079" s="25"/>
      <c r="C12079" s="33"/>
      <c r="D12079" s="1"/>
      <c r="E12079" s="1"/>
      <c r="F12079" s="34"/>
      <c r="G12079" s="2"/>
      <c r="H12079" s="44">
        <f t="shared" si="193"/>
        <v>0</v>
      </c>
    </row>
    <row r="12080" spans="2:8" ht="12.5" x14ac:dyDescent="0.25">
      <c r="B12080" s="25"/>
      <c r="C12080" s="33"/>
      <c r="D12080" s="1"/>
      <c r="E12080" s="1"/>
      <c r="F12080" s="34"/>
      <c r="G12080" s="2"/>
      <c r="H12080" s="44">
        <f t="shared" si="193"/>
        <v>0</v>
      </c>
    </row>
    <row r="12081" spans="2:8" ht="12.5" x14ac:dyDescent="0.25">
      <c r="B12081" s="25"/>
      <c r="C12081" s="33"/>
      <c r="D12081" s="1"/>
      <c r="E12081" s="1"/>
      <c r="F12081" s="34"/>
      <c r="G12081" s="2"/>
      <c r="H12081" s="44">
        <f t="shared" si="193"/>
        <v>0</v>
      </c>
    </row>
    <row r="12082" spans="2:8" ht="12.5" x14ac:dyDescent="0.25">
      <c r="B12082" s="25"/>
      <c r="C12082" s="33"/>
      <c r="D12082" s="1"/>
      <c r="E12082" s="1"/>
      <c r="F12082" s="34"/>
      <c r="G12082" s="2"/>
      <c r="H12082" s="44">
        <f t="shared" si="193"/>
        <v>0</v>
      </c>
    </row>
    <row r="12083" spans="2:8" ht="12.5" x14ac:dyDescent="0.25">
      <c r="B12083" s="25"/>
      <c r="C12083" s="33"/>
      <c r="D12083" s="1"/>
      <c r="E12083" s="1"/>
      <c r="F12083" s="34"/>
      <c r="G12083" s="2"/>
      <c r="H12083" s="44">
        <f t="shared" si="193"/>
        <v>0</v>
      </c>
    </row>
    <row r="12084" spans="2:8" ht="12.5" x14ac:dyDescent="0.25">
      <c r="B12084" s="25"/>
      <c r="C12084" s="33"/>
      <c r="D12084" s="1"/>
      <c r="E12084" s="1"/>
      <c r="F12084" s="34"/>
      <c r="G12084" s="2"/>
      <c r="H12084" s="44">
        <f t="shared" si="193"/>
        <v>0</v>
      </c>
    </row>
    <row r="12085" spans="2:8" ht="12.5" x14ac:dyDescent="0.25">
      <c r="B12085" s="25"/>
      <c r="C12085" s="33"/>
      <c r="D12085" s="1"/>
      <c r="E12085" s="1"/>
      <c r="F12085" s="34"/>
      <c r="G12085" s="2"/>
      <c r="H12085" s="44">
        <f t="shared" si="193"/>
        <v>0</v>
      </c>
    </row>
    <row r="12086" spans="2:8" ht="12.5" x14ac:dyDescent="0.25">
      <c r="B12086" s="25"/>
      <c r="C12086" s="33"/>
      <c r="D12086" s="1"/>
      <c r="E12086" s="1"/>
      <c r="F12086" s="34"/>
      <c r="G12086" s="2"/>
      <c r="H12086" s="44">
        <f t="shared" si="193"/>
        <v>0</v>
      </c>
    </row>
    <row r="12087" spans="2:8" ht="12.5" x14ac:dyDescent="0.25">
      <c r="B12087" s="25"/>
      <c r="C12087" s="33"/>
      <c r="D12087" s="1"/>
      <c r="E12087" s="1"/>
      <c r="F12087" s="34"/>
      <c r="G12087" s="2"/>
      <c r="H12087" s="44">
        <f t="shared" si="193"/>
        <v>0</v>
      </c>
    </row>
    <row r="12088" spans="2:8" ht="12.5" x14ac:dyDescent="0.25">
      <c r="B12088" s="25"/>
      <c r="C12088" s="33"/>
      <c r="D12088" s="1"/>
      <c r="E12088" s="1"/>
      <c r="F12088" s="34"/>
      <c r="G12088" s="2"/>
      <c r="H12088" s="44">
        <f t="shared" si="193"/>
        <v>0</v>
      </c>
    </row>
    <row r="12089" spans="2:8" ht="12.5" x14ac:dyDescent="0.25">
      <c r="B12089" s="25"/>
      <c r="C12089" s="33"/>
      <c r="D12089" s="1"/>
      <c r="E12089" s="1"/>
      <c r="F12089" s="34"/>
      <c r="G12089" s="2"/>
      <c r="H12089" s="44">
        <f t="shared" si="193"/>
        <v>0</v>
      </c>
    </row>
    <row r="12090" spans="2:8" ht="12.5" x14ac:dyDescent="0.25">
      <c r="B12090" s="25"/>
      <c r="C12090" s="33"/>
      <c r="D12090" s="1"/>
      <c r="E12090" s="1"/>
      <c r="F12090" s="34"/>
      <c r="G12090" s="2"/>
      <c r="H12090" s="44">
        <f t="shared" si="193"/>
        <v>0</v>
      </c>
    </row>
    <row r="12091" spans="2:8" ht="12.5" x14ac:dyDescent="0.25">
      <c r="B12091" s="25"/>
      <c r="C12091" s="33"/>
      <c r="D12091" s="1"/>
      <c r="E12091" s="1"/>
      <c r="F12091" s="34"/>
      <c r="G12091" s="2"/>
      <c r="H12091" s="44">
        <f t="shared" si="193"/>
        <v>0</v>
      </c>
    </row>
    <row r="12092" spans="2:8" ht="12.5" x14ac:dyDescent="0.25">
      <c r="B12092" s="25"/>
      <c r="C12092" s="33"/>
      <c r="D12092" s="1"/>
      <c r="E12092" s="1"/>
      <c r="F12092" s="34"/>
      <c r="G12092" s="2"/>
      <c r="H12092" s="44">
        <f t="shared" si="193"/>
        <v>0</v>
      </c>
    </row>
    <row r="12093" spans="2:8" ht="12.5" x14ac:dyDescent="0.25">
      <c r="B12093" s="25"/>
      <c r="C12093" s="33"/>
      <c r="D12093" s="1"/>
      <c r="E12093" s="1"/>
      <c r="F12093" s="34"/>
      <c r="G12093" s="2"/>
      <c r="H12093" s="44">
        <f t="shared" si="193"/>
        <v>0</v>
      </c>
    </row>
    <row r="12094" spans="2:8" ht="12.5" x14ac:dyDescent="0.25">
      <c r="B12094" s="25"/>
      <c r="C12094" s="33"/>
      <c r="D12094" s="1"/>
      <c r="E12094" s="1"/>
      <c r="F12094" s="34"/>
      <c r="G12094" s="2"/>
      <c r="H12094" s="44">
        <f t="shared" si="193"/>
        <v>0</v>
      </c>
    </row>
    <row r="12095" spans="2:8" ht="12.5" x14ac:dyDescent="0.25">
      <c r="B12095" s="25"/>
      <c r="C12095" s="33"/>
      <c r="D12095" s="1"/>
      <c r="E12095" s="1"/>
      <c r="F12095" s="34"/>
      <c r="G12095" s="2"/>
      <c r="H12095" s="44">
        <f t="shared" si="193"/>
        <v>0</v>
      </c>
    </row>
    <row r="12096" spans="2:8" ht="12.5" x14ac:dyDescent="0.25">
      <c r="B12096" s="25"/>
      <c r="C12096" s="33"/>
      <c r="D12096" s="1"/>
      <c r="E12096" s="1"/>
      <c r="F12096" s="34"/>
      <c r="G12096" s="2"/>
      <c r="H12096" s="44">
        <f t="shared" si="193"/>
        <v>0</v>
      </c>
    </row>
    <row r="12097" spans="2:8" ht="12.5" x14ac:dyDescent="0.25">
      <c r="B12097" s="25"/>
      <c r="C12097" s="33"/>
      <c r="D12097" s="1"/>
      <c r="E12097" s="1"/>
      <c r="F12097" s="34"/>
      <c r="G12097" s="2"/>
      <c r="H12097" s="44">
        <f t="shared" si="193"/>
        <v>0</v>
      </c>
    </row>
    <row r="12098" spans="2:8" ht="12.5" x14ac:dyDescent="0.25">
      <c r="B12098" s="25"/>
      <c r="C12098" s="33"/>
      <c r="D12098" s="1"/>
      <c r="E12098" s="1"/>
      <c r="F12098" s="34"/>
      <c r="G12098" s="2"/>
      <c r="H12098" s="44">
        <f t="shared" si="193"/>
        <v>0</v>
      </c>
    </row>
    <row r="12099" spans="2:8" ht="12.5" x14ac:dyDescent="0.25">
      <c r="B12099" s="25"/>
      <c r="C12099" s="33"/>
      <c r="D12099" s="1"/>
      <c r="E12099" s="1"/>
      <c r="F12099" s="34"/>
      <c r="G12099" s="2"/>
      <c r="H12099" s="44">
        <f t="shared" si="193"/>
        <v>0</v>
      </c>
    </row>
    <row r="12100" spans="2:8" ht="12.5" x14ac:dyDescent="0.25">
      <c r="B12100" s="25"/>
      <c r="C12100" s="33"/>
      <c r="D12100" s="1"/>
      <c r="E12100" s="1"/>
      <c r="F12100" s="34"/>
      <c r="G12100" s="2"/>
      <c r="H12100" s="44">
        <f t="shared" si="193"/>
        <v>0</v>
      </c>
    </row>
    <row r="12101" spans="2:8" ht="12.5" x14ac:dyDescent="0.25">
      <c r="B12101" s="25"/>
      <c r="C12101" s="33"/>
      <c r="D12101" s="1"/>
      <c r="E12101" s="1"/>
      <c r="F12101" s="34"/>
      <c r="G12101" s="2"/>
      <c r="H12101" s="44">
        <f t="shared" si="193"/>
        <v>0</v>
      </c>
    </row>
    <row r="12102" spans="2:8" ht="12.5" x14ac:dyDescent="0.25">
      <c r="B12102" s="25"/>
      <c r="C12102" s="33"/>
      <c r="D12102" s="1"/>
      <c r="E12102" s="1"/>
      <c r="F12102" s="34"/>
      <c r="G12102" s="2"/>
      <c r="H12102" s="44">
        <f t="shared" ref="H12102:H12165" si="194">F12102*ROUND(G12102,4)</f>
        <v>0</v>
      </c>
    </row>
    <row r="12103" spans="2:8" ht="12.5" x14ac:dyDescent="0.25">
      <c r="B12103" s="25"/>
      <c r="C12103" s="33"/>
      <c r="D12103" s="1"/>
      <c r="E12103" s="1"/>
      <c r="F12103" s="34"/>
      <c r="G12103" s="2"/>
      <c r="H12103" s="44">
        <f t="shared" si="194"/>
        <v>0</v>
      </c>
    </row>
    <row r="12104" spans="2:8" ht="12.5" x14ac:dyDescent="0.25">
      <c r="B12104" s="25"/>
      <c r="C12104" s="33"/>
      <c r="D12104" s="1"/>
      <c r="E12104" s="1"/>
      <c r="F12104" s="34"/>
      <c r="G12104" s="2"/>
      <c r="H12104" s="44">
        <f t="shared" si="194"/>
        <v>0</v>
      </c>
    </row>
    <row r="12105" spans="2:8" ht="12.5" x14ac:dyDescent="0.25">
      <c r="B12105" s="25"/>
      <c r="C12105" s="33"/>
      <c r="D12105" s="1"/>
      <c r="E12105" s="1"/>
      <c r="F12105" s="34"/>
      <c r="G12105" s="2"/>
      <c r="H12105" s="44">
        <f t="shared" si="194"/>
        <v>0</v>
      </c>
    </row>
    <row r="12106" spans="2:8" ht="12.5" x14ac:dyDescent="0.25">
      <c r="B12106" s="25"/>
      <c r="C12106" s="33"/>
      <c r="D12106" s="1"/>
      <c r="E12106" s="1"/>
      <c r="F12106" s="34"/>
      <c r="G12106" s="2"/>
      <c r="H12106" s="44">
        <f t="shared" si="194"/>
        <v>0</v>
      </c>
    </row>
    <row r="12107" spans="2:8" ht="12.5" x14ac:dyDescent="0.25">
      <c r="B12107" s="25"/>
      <c r="C12107" s="33"/>
      <c r="D12107" s="1"/>
      <c r="E12107" s="1"/>
      <c r="F12107" s="34"/>
      <c r="G12107" s="2"/>
      <c r="H12107" s="44">
        <f t="shared" si="194"/>
        <v>0</v>
      </c>
    </row>
    <row r="12108" spans="2:8" ht="12.5" x14ac:dyDescent="0.25">
      <c r="B12108" s="25"/>
      <c r="C12108" s="33"/>
      <c r="D12108" s="1"/>
      <c r="E12108" s="1"/>
      <c r="F12108" s="34"/>
      <c r="G12108" s="2"/>
      <c r="H12108" s="44">
        <f t="shared" si="194"/>
        <v>0</v>
      </c>
    </row>
    <row r="12109" spans="2:8" ht="12.5" x14ac:dyDescent="0.25">
      <c r="B12109" s="25"/>
      <c r="C12109" s="33"/>
      <c r="D12109" s="1"/>
      <c r="E12109" s="1"/>
      <c r="F12109" s="34"/>
      <c r="G12109" s="2"/>
      <c r="H12109" s="44">
        <f t="shared" si="194"/>
        <v>0</v>
      </c>
    </row>
    <row r="12110" spans="2:8" ht="12.5" x14ac:dyDescent="0.25">
      <c r="B12110" s="25"/>
      <c r="C12110" s="33"/>
      <c r="D12110" s="1"/>
      <c r="E12110" s="1"/>
      <c r="F12110" s="34"/>
      <c r="G12110" s="2"/>
      <c r="H12110" s="44">
        <f t="shared" si="194"/>
        <v>0</v>
      </c>
    </row>
    <row r="12111" spans="2:8" ht="12.5" x14ac:dyDescent="0.25">
      <c r="B12111" s="25"/>
      <c r="C12111" s="33"/>
      <c r="D12111" s="1"/>
      <c r="E12111" s="1"/>
      <c r="F12111" s="34"/>
      <c r="G12111" s="2"/>
      <c r="H12111" s="44">
        <f t="shared" si="194"/>
        <v>0</v>
      </c>
    </row>
    <row r="12112" spans="2:8" ht="12.5" x14ac:dyDescent="0.25">
      <c r="B12112" s="25"/>
      <c r="C12112" s="33"/>
      <c r="D12112" s="1"/>
      <c r="E12112" s="1"/>
      <c r="F12112" s="34"/>
      <c r="G12112" s="2"/>
      <c r="H12112" s="44">
        <f t="shared" si="194"/>
        <v>0</v>
      </c>
    </row>
    <row r="12113" spans="2:8" ht="12.5" x14ac:dyDescent="0.25">
      <c r="B12113" s="25"/>
      <c r="C12113" s="33"/>
      <c r="D12113" s="1"/>
      <c r="E12113" s="1"/>
      <c r="F12113" s="34"/>
      <c r="G12113" s="2"/>
      <c r="H12113" s="44">
        <f t="shared" si="194"/>
        <v>0</v>
      </c>
    </row>
    <row r="12114" spans="2:8" ht="12.5" x14ac:dyDescent="0.25">
      <c r="B12114" s="25"/>
      <c r="C12114" s="33"/>
      <c r="D12114" s="1"/>
      <c r="E12114" s="1"/>
      <c r="F12114" s="34"/>
      <c r="G12114" s="2"/>
      <c r="H12114" s="44">
        <f t="shared" si="194"/>
        <v>0</v>
      </c>
    </row>
    <row r="12115" spans="2:8" ht="12.5" x14ac:dyDescent="0.25">
      <c r="B12115" s="25"/>
      <c r="C12115" s="33"/>
      <c r="D12115" s="1"/>
      <c r="E12115" s="1"/>
      <c r="F12115" s="34"/>
      <c r="G12115" s="2"/>
      <c r="H12115" s="44">
        <f t="shared" si="194"/>
        <v>0</v>
      </c>
    </row>
    <row r="12116" spans="2:8" ht="12.5" x14ac:dyDescent="0.25">
      <c r="B12116" s="25"/>
      <c r="C12116" s="33"/>
      <c r="D12116" s="1"/>
      <c r="E12116" s="1"/>
      <c r="F12116" s="34"/>
      <c r="G12116" s="2"/>
      <c r="H12116" s="44">
        <f t="shared" si="194"/>
        <v>0</v>
      </c>
    </row>
    <row r="12117" spans="2:8" ht="12.5" x14ac:dyDescent="0.25">
      <c r="B12117" s="25"/>
      <c r="C12117" s="33"/>
      <c r="D12117" s="1"/>
      <c r="E12117" s="1"/>
      <c r="F12117" s="34"/>
      <c r="G12117" s="2"/>
      <c r="H12117" s="44">
        <f t="shared" si="194"/>
        <v>0</v>
      </c>
    </row>
    <row r="12118" spans="2:8" ht="12.5" x14ac:dyDescent="0.25">
      <c r="B12118" s="25"/>
      <c r="C12118" s="33"/>
      <c r="D12118" s="1"/>
      <c r="E12118" s="1"/>
      <c r="F12118" s="34"/>
      <c r="G12118" s="2"/>
      <c r="H12118" s="44">
        <f t="shared" si="194"/>
        <v>0</v>
      </c>
    </row>
    <row r="12119" spans="2:8" ht="12.5" x14ac:dyDescent="0.25">
      <c r="B12119" s="25"/>
      <c r="C12119" s="33"/>
      <c r="D12119" s="1"/>
      <c r="E12119" s="1"/>
      <c r="F12119" s="34"/>
      <c r="G12119" s="2"/>
      <c r="H12119" s="44">
        <f t="shared" si="194"/>
        <v>0</v>
      </c>
    </row>
    <row r="12120" spans="2:8" ht="12.5" x14ac:dyDescent="0.25">
      <c r="B12120" s="25"/>
      <c r="C12120" s="33"/>
      <c r="D12120" s="1"/>
      <c r="E12120" s="1"/>
      <c r="F12120" s="34"/>
      <c r="G12120" s="2"/>
      <c r="H12120" s="44">
        <f t="shared" si="194"/>
        <v>0</v>
      </c>
    </row>
    <row r="12121" spans="2:8" ht="12.5" x14ac:dyDescent="0.25">
      <c r="B12121" s="25"/>
      <c r="C12121" s="33"/>
      <c r="D12121" s="1"/>
      <c r="E12121" s="1"/>
      <c r="F12121" s="34"/>
      <c r="G12121" s="2"/>
      <c r="H12121" s="44">
        <f t="shared" si="194"/>
        <v>0</v>
      </c>
    </row>
    <row r="12122" spans="2:8" ht="12.5" x14ac:dyDescent="0.25">
      <c r="B12122" s="25"/>
      <c r="C12122" s="33"/>
      <c r="D12122" s="1"/>
      <c r="E12122" s="1"/>
      <c r="F12122" s="34"/>
      <c r="G12122" s="2"/>
      <c r="H12122" s="44">
        <f t="shared" si="194"/>
        <v>0</v>
      </c>
    </row>
    <row r="12123" spans="2:8" ht="12.5" x14ac:dyDescent="0.25">
      <c r="B12123" s="25"/>
      <c r="C12123" s="33"/>
      <c r="D12123" s="1"/>
      <c r="E12123" s="1"/>
      <c r="F12123" s="34"/>
      <c r="G12123" s="2"/>
      <c r="H12123" s="44">
        <f t="shared" si="194"/>
        <v>0</v>
      </c>
    </row>
    <row r="12124" spans="2:8" ht="12.5" x14ac:dyDescent="0.25">
      <c r="B12124" s="25"/>
      <c r="C12124" s="33"/>
      <c r="D12124" s="1"/>
      <c r="E12124" s="1"/>
      <c r="F12124" s="34"/>
      <c r="G12124" s="2"/>
      <c r="H12124" s="44">
        <f t="shared" si="194"/>
        <v>0</v>
      </c>
    </row>
    <row r="12125" spans="2:8" ht="12.5" x14ac:dyDescent="0.25">
      <c r="B12125" s="25"/>
      <c r="C12125" s="33"/>
      <c r="D12125" s="1"/>
      <c r="E12125" s="1"/>
      <c r="F12125" s="34"/>
      <c r="G12125" s="2"/>
      <c r="H12125" s="44">
        <f t="shared" si="194"/>
        <v>0</v>
      </c>
    </row>
    <row r="12126" spans="2:8" ht="12.5" x14ac:dyDescent="0.25">
      <c r="B12126" s="25"/>
      <c r="C12126" s="33"/>
      <c r="D12126" s="1"/>
      <c r="E12126" s="1"/>
      <c r="F12126" s="34"/>
      <c r="G12126" s="2"/>
      <c r="H12126" s="44">
        <f t="shared" si="194"/>
        <v>0</v>
      </c>
    </row>
    <row r="12127" spans="2:8" ht="12.5" x14ac:dyDescent="0.25">
      <c r="B12127" s="25"/>
      <c r="C12127" s="33"/>
      <c r="D12127" s="1"/>
      <c r="E12127" s="1"/>
      <c r="F12127" s="34"/>
      <c r="G12127" s="2"/>
      <c r="H12127" s="44">
        <f t="shared" si="194"/>
        <v>0</v>
      </c>
    </row>
    <row r="12128" spans="2:8" ht="12.5" x14ac:dyDescent="0.25">
      <c r="B12128" s="25"/>
      <c r="C12128" s="33"/>
      <c r="D12128" s="1"/>
      <c r="E12128" s="1"/>
      <c r="F12128" s="34"/>
      <c r="G12128" s="2"/>
      <c r="H12128" s="44">
        <f t="shared" si="194"/>
        <v>0</v>
      </c>
    </row>
    <row r="12129" spans="2:8" ht="12.5" x14ac:dyDescent="0.25">
      <c r="B12129" s="25"/>
      <c r="C12129" s="33"/>
      <c r="D12129" s="1"/>
      <c r="E12129" s="1"/>
      <c r="F12129" s="34"/>
      <c r="G12129" s="2"/>
      <c r="H12129" s="44">
        <f t="shared" si="194"/>
        <v>0</v>
      </c>
    </row>
    <row r="12130" spans="2:8" ht="12.5" x14ac:dyDescent="0.25">
      <c r="B12130" s="25"/>
      <c r="C12130" s="33"/>
      <c r="D12130" s="1"/>
      <c r="E12130" s="1"/>
      <c r="F12130" s="34"/>
      <c r="G12130" s="2"/>
      <c r="H12130" s="44">
        <f t="shared" si="194"/>
        <v>0</v>
      </c>
    </row>
    <row r="12131" spans="2:8" ht="12.5" x14ac:dyDescent="0.25">
      <c r="B12131" s="25"/>
      <c r="C12131" s="33"/>
      <c r="D12131" s="1"/>
      <c r="E12131" s="1"/>
      <c r="F12131" s="34"/>
      <c r="G12131" s="2"/>
      <c r="H12131" s="44">
        <f t="shared" si="194"/>
        <v>0</v>
      </c>
    </row>
    <row r="12132" spans="2:8" ht="12.5" x14ac:dyDescent="0.25">
      <c r="B12132" s="25"/>
      <c r="C12132" s="33"/>
      <c r="D12132" s="1"/>
      <c r="E12132" s="1"/>
      <c r="F12132" s="34"/>
      <c r="G12132" s="2"/>
      <c r="H12132" s="44">
        <f t="shared" si="194"/>
        <v>0</v>
      </c>
    </row>
    <row r="12133" spans="2:8" ht="12.5" x14ac:dyDescent="0.25">
      <c r="B12133" s="25"/>
      <c r="C12133" s="33"/>
      <c r="D12133" s="1"/>
      <c r="E12133" s="1"/>
      <c r="F12133" s="34"/>
      <c r="G12133" s="2"/>
      <c r="H12133" s="44">
        <f t="shared" si="194"/>
        <v>0</v>
      </c>
    </row>
    <row r="12134" spans="2:8" ht="12.5" x14ac:dyDescent="0.25">
      <c r="B12134" s="25"/>
      <c r="C12134" s="33"/>
      <c r="D12134" s="1"/>
      <c r="E12134" s="1"/>
      <c r="F12134" s="34"/>
      <c r="G12134" s="2"/>
      <c r="H12134" s="44">
        <f t="shared" si="194"/>
        <v>0</v>
      </c>
    </row>
    <row r="12135" spans="2:8" ht="12.5" x14ac:dyDescent="0.25">
      <c r="B12135" s="25"/>
      <c r="C12135" s="33"/>
      <c r="D12135" s="1"/>
      <c r="E12135" s="1"/>
      <c r="F12135" s="34"/>
      <c r="G12135" s="2"/>
      <c r="H12135" s="44">
        <f t="shared" si="194"/>
        <v>0</v>
      </c>
    </row>
    <row r="12136" spans="2:8" ht="12.5" x14ac:dyDescent="0.25">
      <c r="B12136" s="25"/>
      <c r="C12136" s="33"/>
      <c r="D12136" s="1"/>
      <c r="E12136" s="1"/>
      <c r="F12136" s="34"/>
      <c r="G12136" s="2"/>
      <c r="H12136" s="44">
        <f t="shared" si="194"/>
        <v>0</v>
      </c>
    </row>
    <row r="12137" spans="2:8" ht="12.5" x14ac:dyDescent="0.25">
      <c r="B12137" s="25"/>
      <c r="C12137" s="33"/>
      <c r="D12137" s="1"/>
      <c r="E12137" s="1"/>
      <c r="F12137" s="34"/>
      <c r="G12137" s="2"/>
      <c r="H12137" s="44">
        <f t="shared" si="194"/>
        <v>0</v>
      </c>
    </row>
    <row r="12138" spans="2:8" ht="12.5" x14ac:dyDescent="0.25">
      <c r="B12138" s="25"/>
      <c r="C12138" s="33"/>
      <c r="D12138" s="1"/>
      <c r="E12138" s="1"/>
      <c r="F12138" s="34"/>
      <c r="G12138" s="2"/>
      <c r="H12138" s="44">
        <f t="shared" si="194"/>
        <v>0</v>
      </c>
    </row>
    <row r="12139" spans="2:8" ht="12.5" x14ac:dyDescent="0.25">
      <c r="B12139" s="25"/>
      <c r="C12139" s="33"/>
      <c r="D12139" s="1"/>
      <c r="E12139" s="1"/>
      <c r="F12139" s="34"/>
      <c r="G12139" s="2"/>
      <c r="H12139" s="44">
        <f t="shared" si="194"/>
        <v>0</v>
      </c>
    </row>
    <row r="12140" spans="2:8" ht="12.5" x14ac:dyDescent="0.25">
      <c r="B12140" s="25"/>
      <c r="C12140" s="33"/>
      <c r="D12140" s="1"/>
      <c r="E12140" s="1"/>
      <c r="F12140" s="34"/>
      <c r="G12140" s="2"/>
      <c r="H12140" s="44">
        <f t="shared" si="194"/>
        <v>0</v>
      </c>
    </row>
    <row r="12141" spans="2:8" ht="12.5" x14ac:dyDescent="0.25">
      <c r="B12141" s="25"/>
      <c r="C12141" s="33"/>
      <c r="D12141" s="1"/>
      <c r="E12141" s="1"/>
      <c r="F12141" s="34"/>
      <c r="G12141" s="2"/>
      <c r="H12141" s="44">
        <f t="shared" si="194"/>
        <v>0</v>
      </c>
    </row>
    <row r="12142" spans="2:8" ht="12.5" x14ac:dyDescent="0.25">
      <c r="B12142" s="25"/>
      <c r="C12142" s="33"/>
      <c r="D12142" s="1"/>
      <c r="E12142" s="1"/>
      <c r="F12142" s="34"/>
      <c r="G12142" s="2"/>
      <c r="H12142" s="44">
        <f t="shared" si="194"/>
        <v>0</v>
      </c>
    </row>
    <row r="12143" spans="2:8" ht="12.5" x14ac:dyDescent="0.25">
      <c r="B12143" s="25"/>
      <c r="C12143" s="33"/>
      <c r="D12143" s="1"/>
      <c r="E12143" s="1"/>
      <c r="F12143" s="34"/>
      <c r="G12143" s="2"/>
      <c r="H12143" s="44">
        <f t="shared" si="194"/>
        <v>0</v>
      </c>
    </row>
    <row r="12144" spans="2:8" ht="12.5" x14ac:dyDescent="0.25">
      <c r="B12144" s="25"/>
      <c r="C12144" s="33"/>
      <c r="D12144" s="1"/>
      <c r="E12144" s="1"/>
      <c r="F12144" s="34"/>
      <c r="G12144" s="2"/>
      <c r="H12144" s="44">
        <f t="shared" si="194"/>
        <v>0</v>
      </c>
    </row>
    <row r="12145" spans="2:8" ht="12.5" x14ac:dyDescent="0.25">
      <c r="B12145" s="25"/>
      <c r="C12145" s="33"/>
      <c r="D12145" s="1"/>
      <c r="E12145" s="1"/>
      <c r="F12145" s="34"/>
      <c r="G12145" s="2"/>
      <c r="H12145" s="44">
        <f t="shared" si="194"/>
        <v>0</v>
      </c>
    </row>
    <row r="12146" spans="2:8" ht="12.5" x14ac:dyDescent="0.25">
      <c r="B12146" s="25"/>
      <c r="C12146" s="33"/>
      <c r="D12146" s="1"/>
      <c r="E12146" s="1"/>
      <c r="F12146" s="34"/>
      <c r="G12146" s="2"/>
      <c r="H12146" s="44">
        <f t="shared" si="194"/>
        <v>0</v>
      </c>
    </row>
    <row r="12147" spans="2:8" ht="12.5" x14ac:dyDescent="0.25">
      <c r="B12147" s="25"/>
      <c r="C12147" s="33"/>
      <c r="D12147" s="1"/>
      <c r="E12147" s="1"/>
      <c r="F12147" s="34"/>
      <c r="G12147" s="2"/>
      <c r="H12147" s="44">
        <f t="shared" si="194"/>
        <v>0</v>
      </c>
    </row>
    <row r="12148" spans="2:8" ht="12.5" x14ac:dyDescent="0.25">
      <c r="B12148" s="25"/>
      <c r="C12148" s="33"/>
      <c r="D12148" s="1"/>
      <c r="E12148" s="1"/>
      <c r="F12148" s="34"/>
      <c r="G12148" s="2"/>
      <c r="H12148" s="44">
        <f t="shared" si="194"/>
        <v>0</v>
      </c>
    </row>
    <row r="12149" spans="2:8" ht="12.5" x14ac:dyDescent="0.25">
      <c r="B12149" s="25"/>
      <c r="C12149" s="33"/>
      <c r="D12149" s="1"/>
      <c r="E12149" s="1"/>
      <c r="F12149" s="34"/>
      <c r="G12149" s="2"/>
      <c r="H12149" s="44">
        <f t="shared" si="194"/>
        <v>0</v>
      </c>
    </row>
    <row r="12150" spans="2:8" ht="12.5" x14ac:dyDescent="0.25">
      <c r="B12150" s="25"/>
      <c r="C12150" s="33"/>
      <c r="D12150" s="1"/>
      <c r="E12150" s="1"/>
      <c r="F12150" s="34"/>
      <c r="G12150" s="2"/>
      <c r="H12150" s="44">
        <f t="shared" si="194"/>
        <v>0</v>
      </c>
    </row>
    <row r="12151" spans="2:8" ht="12.5" x14ac:dyDescent="0.25">
      <c r="B12151" s="25"/>
      <c r="C12151" s="33"/>
      <c r="D12151" s="1"/>
      <c r="E12151" s="1"/>
      <c r="F12151" s="34"/>
      <c r="G12151" s="2"/>
      <c r="H12151" s="44">
        <f t="shared" si="194"/>
        <v>0</v>
      </c>
    </row>
    <row r="12152" spans="2:8" ht="12.5" x14ac:dyDescent="0.25">
      <c r="B12152" s="25"/>
      <c r="C12152" s="33"/>
      <c r="D12152" s="1"/>
      <c r="E12152" s="1"/>
      <c r="F12152" s="34"/>
      <c r="G12152" s="2"/>
      <c r="H12152" s="44">
        <f t="shared" si="194"/>
        <v>0</v>
      </c>
    </row>
    <row r="12153" spans="2:8" ht="12.5" x14ac:dyDescent="0.25">
      <c r="B12153" s="25"/>
      <c r="C12153" s="33"/>
      <c r="D12153" s="1"/>
      <c r="E12153" s="1"/>
      <c r="F12153" s="34"/>
      <c r="G12153" s="2"/>
      <c r="H12153" s="44">
        <f t="shared" si="194"/>
        <v>0</v>
      </c>
    </row>
    <row r="12154" spans="2:8" ht="12.5" x14ac:dyDescent="0.25">
      <c r="B12154" s="25"/>
      <c r="C12154" s="33"/>
      <c r="D12154" s="1"/>
      <c r="E12154" s="1"/>
      <c r="F12154" s="34"/>
      <c r="G12154" s="2"/>
      <c r="H12154" s="44">
        <f t="shared" si="194"/>
        <v>0</v>
      </c>
    </row>
    <row r="12155" spans="2:8" ht="12.5" x14ac:dyDescent="0.25">
      <c r="B12155" s="25"/>
      <c r="C12155" s="33"/>
      <c r="D12155" s="1"/>
      <c r="E12155" s="1"/>
      <c r="F12155" s="34"/>
      <c r="G12155" s="2"/>
      <c r="H12155" s="44">
        <f t="shared" si="194"/>
        <v>0</v>
      </c>
    </row>
    <row r="12156" spans="2:8" ht="12.5" x14ac:dyDescent="0.25">
      <c r="B12156" s="25"/>
      <c r="C12156" s="33"/>
      <c r="D12156" s="1"/>
      <c r="E12156" s="1"/>
      <c r="F12156" s="34"/>
      <c r="G12156" s="2"/>
      <c r="H12156" s="44">
        <f t="shared" si="194"/>
        <v>0</v>
      </c>
    </row>
    <row r="12157" spans="2:8" ht="12.5" x14ac:dyDescent="0.25">
      <c r="B12157" s="25"/>
      <c r="C12157" s="33"/>
      <c r="D12157" s="1"/>
      <c r="E12157" s="1"/>
      <c r="F12157" s="34"/>
      <c r="G12157" s="2"/>
      <c r="H12157" s="44">
        <f t="shared" si="194"/>
        <v>0</v>
      </c>
    </row>
    <row r="12158" spans="2:8" ht="12.5" x14ac:dyDescent="0.25">
      <c r="B12158" s="25"/>
      <c r="C12158" s="33"/>
      <c r="D12158" s="1"/>
      <c r="E12158" s="1"/>
      <c r="F12158" s="34"/>
      <c r="G12158" s="2"/>
      <c r="H12158" s="44">
        <f t="shared" si="194"/>
        <v>0</v>
      </c>
    </row>
    <row r="12159" spans="2:8" ht="12.5" x14ac:dyDescent="0.25">
      <c r="B12159" s="25"/>
      <c r="C12159" s="33"/>
      <c r="D12159" s="1"/>
      <c r="E12159" s="1"/>
      <c r="F12159" s="34"/>
      <c r="G12159" s="2"/>
      <c r="H12159" s="44">
        <f t="shared" si="194"/>
        <v>0</v>
      </c>
    </row>
    <row r="12160" spans="2:8" ht="12.5" x14ac:dyDescent="0.25">
      <c r="B12160" s="25"/>
      <c r="C12160" s="33"/>
      <c r="D12160" s="1"/>
      <c r="E12160" s="1"/>
      <c r="F12160" s="34"/>
      <c r="G12160" s="2"/>
      <c r="H12160" s="44">
        <f t="shared" si="194"/>
        <v>0</v>
      </c>
    </row>
    <row r="12161" spans="2:8" ht="12.5" x14ac:dyDescent="0.25">
      <c r="B12161" s="25"/>
      <c r="C12161" s="33"/>
      <c r="D12161" s="1"/>
      <c r="E12161" s="1"/>
      <c r="F12161" s="34"/>
      <c r="G12161" s="2"/>
      <c r="H12161" s="44">
        <f t="shared" si="194"/>
        <v>0</v>
      </c>
    </row>
    <row r="12162" spans="2:8" ht="12.5" x14ac:dyDescent="0.25">
      <c r="B12162" s="25"/>
      <c r="C12162" s="33"/>
      <c r="D12162" s="1"/>
      <c r="E12162" s="1"/>
      <c r="F12162" s="34"/>
      <c r="G12162" s="2"/>
      <c r="H12162" s="44">
        <f t="shared" si="194"/>
        <v>0</v>
      </c>
    </row>
    <row r="12163" spans="2:8" ht="12.5" x14ac:dyDescent="0.25">
      <c r="B12163" s="25"/>
      <c r="C12163" s="33"/>
      <c r="D12163" s="1"/>
      <c r="E12163" s="1"/>
      <c r="F12163" s="34"/>
      <c r="G12163" s="2"/>
      <c r="H12163" s="44">
        <f t="shared" si="194"/>
        <v>0</v>
      </c>
    </row>
    <row r="12164" spans="2:8" ht="12.5" x14ac:dyDescent="0.25">
      <c r="B12164" s="25"/>
      <c r="C12164" s="33"/>
      <c r="D12164" s="1"/>
      <c r="E12164" s="1"/>
      <c r="F12164" s="34"/>
      <c r="G12164" s="2"/>
      <c r="H12164" s="44">
        <f t="shared" si="194"/>
        <v>0</v>
      </c>
    </row>
    <row r="12165" spans="2:8" ht="12.5" x14ac:dyDescent="0.25">
      <c r="B12165" s="25"/>
      <c r="C12165" s="33"/>
      <c r="D12165" s="1"/>
      <c r="E12165" s="1"/>
      <c r="F12165" s="34"/>
      <c r="G12165" s="2"/>
      <c r="H12165" s="44">
        <f t="shared" si="194"/>
        <v>0</v>
      </c>
    </row>
    <row r="12166" spans="2:8" ht="12.5" x14ac:dyDescent="0.25">
      <c r="B12166" s="25"/>
      <c r="C12166" s="33"/>
      <c r="D12166" s="1"/>
      <c r="E12166" s="1"/>
      <c r="F12166" s="34"/>
      <c r="G12166" s="2"/>
      <c r="H12166" s="44">
        <f t="shared" ref="H12166:H12229" si="195">F12166*ROUND(G12166,4)</f>
        <v>0</v>
      </c>
    </row>
    <row r="12167" spans="2:8" ht="12.5" x14ac:dyDescent="0.25">
      <c r="B12167" s="25"/>
      <c r="C12167" s="33"/>
      <c r="D12167" s="1"/>
      <c r="E12167" s="1"/>
      <c r="F12167" s="34"/>
      <c r="G12167" s="2"/>
      <c r="H12167" s="44">
        <f t="shared" si="195"/>
        <v>0</v>
      </c>
    </row>
    <row r="12168" spans="2:8" ht="12.5" x14ac:dyDescent="0.25">
      <c r="B12168" s="25"/>
      <c r="C12168" s="33"/>
      <c r="D12168" s="1"/>
      <c r="E12168" s="1"/>
      <c r="F12168" s="34"/>
      <c r="G12168" s="2"/>
      <c r="H12168" s="44">
        <f t="shared" si="195"/>
        <v>0</v>
      </c>
    </row>
    <row r="12169" spans="2:8" ht="12.5" x14ac:dyDescent="0.25">
      <c r="B12169" s="25"/>
      <c r="C12169" s="33"/>
      <c r="D12169" s="1"/>
      <c r="E12169" s="1"/>
      <c r="F12169" s="34"/>
      <c r="G12169" s="2"/>
      <c r="H12169" s="44">
        <f t="shared" si="195"/>
        <v>0</v>
      </c>
    </row>
    <row r="12170" spans="2:8" ht="12.5" x14ac:dyDescent="0.25">
      <c r="B12170" s="25"/>
      <c r="C12170" s="33"/>
      <c r="D12170" s="1"/>
      <c r="E12170" s="1"/>
      <c r="F12170" s="34"/>
      <c r="G12170" s="2"/>
      <c r="H12170" s="44">
        <f t="shared" si="195"/>
        <v>0</v>
      </c>
    </row>
    <row r="12171" spans="2:8" ht="12.5" x14ac:dyDescent="0.25">
      <c r="B12171" s="25"/>
      <c r="C12171" s="33"/>
      <c r="D12171" s="1"/>
      <c r="E12171" s="1"/>
      <c r="F12171" s="34"/>
      <c r="G12171" s="2"/>
      <c r="H12171" s="44">
        <f t="shared" si="195"/>
        <v>0</v>
      </c>
    </row>
    <row r="12172" spans="2:8" ht="12.5" x14ac:dyDescent="0.25">
      <c r="B12172" s="25"/>
      <c r="C12172" s="33"/>
      <c r="D12172" s="1"/>
      <c r="E12172" s="1"/>
      <c r="F12172" s="34"/>
      <c r="G12172" s="2"/>
      <c r="H12172" s="44">
        <f t="shared" si="195"/>
        <v>0</v>
      </c>
    </row>
    <row r="12173" spans="2:8" ht="12.5" x14ac:dyDescent="0.25">
      <c r="B12173" s="25"/>
      <c r="C12173" s="33"/>
      <c r="D12173" s="1"/>
      <c r="E12173" s="1"/>
      <c r="F12173" s="34"/>
      <c r="G12173" s="2"/>
      <c r="H12173" s="44">
        <f t="shared" si="195"/>
        <v>0</v>
      </c>
    </row>
    <row r="12174" spans="2:8" ht="12.5" x14ac:dyDescent="0.25">
      <c r="B12174" s="25"/>
      <c r="C12174" s="33"/>
      <c r="D12174" s="1"/>
      <c r="E12174" s="1"/>
      <c r="F12174" s="34"/>
      <c r="G12174" s="2"/>
      <c r="H12174" s="44">
        <f t="shared" si="195"/>
        <v>0</v>
      </c>
    </row>
    <row r="12175" spans="2:8" ht="12.5" x14ac:dyDescent="0.25">
      <c r="B12175" s="25"/>
      <c r="C12175" s="33"/>
      <c r="D12175" s="1"/>
      <c r="E12175" s="1"/>
      <c r="F12175" s="34"/>
      <c r="G12175" s="2"/>
      <c r="H12175" s="44">
        <f t="shared" si="195"/>
        <v>0</v>
      </c>
    </row>
    <row r="12176" spans="2:8" ht="12.5" x14ac:dyDescent="0.25">
      <c r="B12176" s="25"/>
      <c r="C12176" s="33"/>
      <c r="D12176" s="1"/>
      <c r="E12176" s="1"/>
      <c r="F12176" s="34"/>
      <c r="G12176" s="2"/>
      <c r="H12176" s="44">
        <f t="shared" si="195"/>
        <v>0</v>
      </c>
    </row>
    <row r="12177" spans="2:8" ht="12.5" x14ac:dyDescent="0.25">
      <c r="B12177" s="25"/>
      <c r="C12177" s="33"/>
      <c r="D12177" s="1"/>
      <c r="E12177" s="1"/>
      <c r="F12177" s="34"/>
      <c r="G12177" s="2"/>
      <c r="H12177" s="44">
        <f t="shared" si="195"/>
        <v>0</v>
      </c>
    </row>
    <row r="12178" spans="2:8" ht="12.5" x14ac:dyDescent="0.25">
      <c r="B12178" s="25"/>
      <c r="C12178" s="33"/>
      <c r="D12178" s="1"/>
      <c r="E12178" s="1"/>
      <c r="F12178" s="34"/>
      <c r="G12178" s="2"/>
      <c r="H12178" s="44">
        <f t="shared" si="195"/>
        <v>0</v>
      </c>
    </row>
    <row r="12179" spans="2:8" ht="12.5" x14ac:dyDescent="0.25">
      <c r="B12179" s="25"/>
      <c r="C12179" s="33"/>
      <c r="D12179" s="1"/>
      <c r="E12179" s="1"/>
      <c r="F12179" s="34"/>
      <c r="G12179" s="2"/>
      <c r="H12179" s="44">
        <f t="shared" si="195"/>
        <v>0</v>
      </c>
    </row>
    <row r="12180" spans="2:8" ht="12.5" x14ac:dyDescent="0.25">
      <c r="B12180" s="25"/>
      <c r="C12180" s="33"/>
      <c r="D12180" s="1"/>
      <c r="E12180" s="1"/>
      <c r="F12180" s="34"/>
      <c r="G12180" s="2"/>
      <c r="H12180" s="44">
        <f t="shared" si="195"/>
        <v>0</v>
      </c>
    </row>
    <row r="12181" spans="2:8" ht="12.5" x14ac:dyDescent="0.25">
      <c r="B12181" s="25"/>
      <c r="C12181" s="33"/>
      <c r="D12181" s="1"/>
      <c r="E12181" s="1"/>
      <c r="F12181" s="34"/>
      <c r="G12181" s="2"/>
      <c r="H12181" s="44">
        <f t="shared" si="195"/>
        <v>0</v>
      </c>
    </row>
    <row r="12182" spans="2:8" ht="12.5" x14ac:dyDescent="0.25">
      <c r="B12182" s="25"/>
      <c r="C12182" s="33"/>
      <c r="D12182" s="1"/>
      <c r="E12182" s="1"/>
      <c r="F12182" s="34"/>
      <c r="G12182" s="2"/>
      <c r="H12182" s="44">
        <f t="shared" si="195"/>
        <v>0</v>
      </c>
    </row>
    <row r="12183" spans="2:8" ht="12.5" x14ac:dyDescent="0.25">
      <c r="B12183" s="25"/>
      <c r="C12183" s="33"/>
      <c r="D12183" s="1"/>
      <c r="E12183" s="1"/>
      <c r="F12183" s="34"/>
      <c r="G12183" s="2"/>
      <c r="H12183" s="44">
        <f t="shared" si="195"/>
        <v>0</v>
      </c>
    </row>
    <row r="12184" spans="2:8" ht="12.5" x14ac:dyDescent="0.25">
      <c r="B12184" s="25"/>
      <c r="C12184" s="33"/>
      <c r="D12184" s="1"/>
      <c r="E12184" s="1"/>
      <c r="F12184" s="34"/>
      <c r="G12184" s="2"/>
      <c r="H12184" s="44">
        <f t="shared" si="195"/>
        <v>0</v>
      </c>
    </row>
    <row r="12185" spans="2:8" ht="12.5" x14ac:dyDescent="0.25">
      <c r="B12185" s="25"/>
      <c r="C12185" s="33"/>
      <c r="D12185" s="1"/>
      <c r="E12185" s="1"/>
      <c r="F12185" s="34"/>
      <c r="G12185" s="2"/>
      <c r="H12185" s="44">
        <f t="shared" si="195"/>
        <v>0</v>
      </c>
    </row>
    <row r="12186" spans="2:8" ht="12.5" x14ac:dyDescent="0.25">
      <c r="B12186" s="25"/>
      <c r="C12186" s="33"/>
      <c r="D12186" s="1"/>
      <c r="E12186" s="1"/>
      <c r="F12186" s="34"/>
      <c r="G12186" s="2"/>
      <c r="H12186" s="44">
        <f t="shared" si="195"/>
        <v>0</v>
      </c>
    </row>
    <row r="12187" spans="2:8" ht="12.5" x14ac:dyDescent="0.25">
      <c r="B12187" s="25"/>
      <c r="C12187" s="33"/>
      <c r="D12187" s="1"/>
      <c r="E12187" s="1"/>
      <c r="F12187" s="34"/>
      <c r="G12187" s="2"/>
      <c r="H12187" s="44">
        <f t="shared" si="195"/>
        <v>0</v>
      </c>
    </row>
    <row r="12188" spans="2:8" ht="12.5" x14ac:dyDescent="0.25">
      <c r="B12188" s="25"/>
      <c r="C12188" s="33"/>
      <c r="D12188" s="1"/>
      <c r="E12188" s="1"/>
      <c r="F12188" s="34"/>
      <c r="G12188" s="2"/>
      <c r="H12188" s="44">
        <f t="shared" si="195"/>
        <v>0</v>
      </c>
    </row>
    <row r="12189" spans="2:8" ht="12.5" x14ac:dyDescent="0.25">
      <c r="B12189" s="25"/>
      <c r="C12189" s="33"/>
      <c r="D12189" s="1"/>
      <c r="E12189" s="1"/>
      <c r="F12189" s="34"/>
      <c r="G12189" s="2"/>
      <c r="H12189" s="44">
        <f t="shared" si="195"/>
        <v>0</v>
      </c>
    </row>
    <row r="12190" spans="2:8" ht="12.5" x14ac:dyDescent="0.25">
      <c r="B12190" s="25"/>
      <c r="C12190" s="33"/>
      <c r="D12190" s="1"/>
      <c r="E12190" s="1"/>
      <c r="F12190" s="34"/>
      <c r="G12190" s="2"/>
      <c r="H12190" s="44">
        <f t="shared" si="195"/>
        <v>0</v>
      </c>
    </row>
    <row r="12191" spans="2:8" ht="12.5" x14ac:dyDescent="0.25">
      <c r="B12191" s="25"/>
      <c r="C12191" s="33"/>
      <c r="D12191" s="1"/>
      <c r="E12191" s="1"/>
      <c r="F12191" s="34"/>
      <c r="G12191" s="2"/>
      <c r="H12191" s="44">
        <f t="shared" si="195"/>
        <v>0</v>
      </c>
    </row>
    <row r="12192" spans="2:8" ht="12.5" x14ac:dyDescent="0.25">
      <c r="B12192" s="25"/>
      <c r="C12192" s="33"/>
      <c r="D12192" s="1"/>
      <c r="E12192" s="1"/>
      <c r="F12192" s="34"/>
      <c r="G12192" s="2"/>
      <c r="H12192" s="44">
        <f t="shared" si="195"/>
        <v>0</v>
      </c>
    </row>
    <row r="12193" spans="2:8" ht="12.5" x14ac:dyDescent="0.25">
      <c r="B12193" s="25"/>
      <c r="C12193" s="33"/>
      <c r="D12193" s="1"/>
      <c r="E12193" s="1"/>
      <c r="F12193" s="34"/>
      <c r="G12193" s="2"/>
      <c r="H12193" s="44">
        <f t="shared" si="195"/>
        <v>0</v>
      </c>
    </row>
    <row r="12194" spans="2:8" ht="12.5" x14ac:dyDescent="0.25">
      <c r="B12194" s="25"/>
      <c r="C12194" s="33"/>
      <c r="D12194" s="1"/>
      <c r="E12194" s="1"/>
      <c r="F12194" s="34"/>
      <c r="G12194" s="2"/>
      <c r="H12194" s="44">
        <f t="shared" si="195"/>
        <v>0</v>
      </c>
    </row>
    <row r="12195" spans="2:8" ht="12.5" x14ac:dyDescent="0.25">
      <c r="B12195" s="25"/>
      <c r="C12195" s="33"/>
      <c r="D12195" s="1"/>
      <c r="E12195" s="1"/>
      <c r="F12195" s="34"/>
      <c r="G12195" s="2"/>
      <c r="H12195" s="44">
        <f t="shared" si="195"/>
        <v>0</v>
      </c>
    </row>
    <row r="12196" spans="2:8" ht="12.5" x14ac:dyDescent="0.25">
      <c r="B12196" s="25"/>
      <c r="C12196" s="33"/>
      <c r="D12196" s="1"/>
      <c r="E12196" s="1"/>
      <c r="F12196" s="34"/>
      <c r="G12196" s="2"/>
      <c r="H12196" s="44">
        <f t="shared" si="195"/>
        <v>0</v>
      </c>
    </row>
    <row r="12197" spans="2:8" ht="12.5" x14ac:dyDescent="0.25">
      <c r="B12197" s="25"/>
      <c r="C12197" s="33"/>
      <c r="D12197" s="1"/>
      <c r="E12197" s="1"/>
      <c r="F12197" s="34"/>
      <c r="G12197" s="2"/>
      <c r="H12197" s="44">
        <f t="shared" si="195"/>
        <v>0</v>
      </c>
    </row>
    <row r="12198" spans="2:8" ht="12.5" x14ac:dyDescent="0.25">
      <c r="B12198" s="25"/>
      <c r="C12198" s="33"/>
      <c r="D12198" s="1"/>
      <c r="E12198" s="1"/>
      <c r="F12198" s="34"/>
      <c r="G12198" s="2"/>
      <c r="H12198" s="44">
        <f t="shared" si="195"/>
        <v>0</v>
      </c>
    </row>
    <row r="12199" spans="2:8" ht="12.5" x14ac:dyDescent="0.25">
      <c r="B12199" s="25"/>
      <c r="C12199" s="33"/>
      <c r="D12199" s="1"/>
      <c r="E12199" s="1"/>
      <c r="F12199" s="34"/>
      <c r="G12199" s="2"/>
      <c r="H12199" s="44">
        <f t="shared" si="195"/>
        <v>0</v>
      </c>
    </row>
    <row r="12200" spans="2:8" ht="12.5" x14ac:dyDescent="0.25">
      <c r="B12200" s="25"/>
      <c r="C12200" s="33"/>
      <c r="D12200" s="1"/>
      <c r="E12200" s="1"/>
      <c r="F12200" s="34"/>
      <c r="G12200" s="2"/>
      <c r="H12200" s="44">
        <f t="shared" si="195"/>
        <v>0</v>
      </c>
    </row>
    <row r="12201" spans="2:8" ht="12.5" x14ac:dyDescent="0.25">
      <c r="B12201" s="25"/>
      <c r="C12201" s="33"/>
      <c r="D12201" s="1"/>
      <c r="E12201" s="1"/>
      <c r="F12201" s="34"/>
      <c r="G12201" s="2"/>
      <c r="H12201" s="44">
        <f t="shared" si="195"/>
        <v>0</v>
      </c>
    </row>
    <row r="12202" spans="2:8" ht="12.5" x14ac:dyDescent="0.25">
      <c r="B12202" s="25"/>
      <c r="C12202" s="33"/>
      <c r="D12202" s="1"/>
      <c r="E12202" s="1"/>
      <c r="F12202" s="34"/>
      <c r="G12202" s="2"/>
      <c r="H12202" s="44">
        <f t="shared" si="195"/>
        <v>0</v>
      </c>
    </row>
    <row r="12203" spans="2:8" ht="12.5" x14ac:dyDescent="0.25">
      <c r="B12203" s="25"/>
      <c r="C12203" s="33"/>
      <c r="D12203" s="1"/>
      <c r="E12203" s="1"/>
      <c r="F12203" s="34"/>
      <c r="G12203" s="2"/>
      <c r="H12203" s="44">
        <f t="shared" si="195"/>
        <v>0</v>
      </c>
    </row>
    <row r="12204" spans="2:8" ht="12.5" x14ac:dyDescent="0.25">
      <c r="B12204" s="25"/>
      <c r="C12204" s="33"/>
      <c r="D12204" s="1"/>
      <c r="E12204" s="1"/>
      <c r="F12204" s="34"/>
      <c r="G12204" s="2"/>
      <c r="H12204" s="44">
        <f t="shared" si="195"/>
        <v>0</v>
      </c>
    </row>
    <row r="12205" spans="2:8" ht="12.5" x14ac:dyDescent="0.25">
      <c r="B12205" s="25"/>
      <c r="C12205" s="33"/>
      <c r="D12205" s="1"/>
      <c r="E12205" s="1"/>
      <c r="F12205" s="34"/>
      <c r="G12205" s="2"/>
      <c r="H12205" s="44">
        <f t="shared" si="195"/>
        <v>0</v>
      </c>
    </row>
    <row r="12206" spans="2:8" ht="12.5" x14ac:dyDescent="0.25">
      <c r="B12206" s="25"/>
      <c r="C12206" s="33"/>
      <c r="D12206" s="1"/>
      <c r="E12206" s="1"/>
      <c r="F12206" s="34"/>
      <c r="G12206" s="2"/>
      <c r="H12206" s="44">
        <f t="shared" si="195"/>
        <v>0</v>
      </c>
    </row>
    <row r="12207" spans="2:8" ht="12.5" x14ac:dyDescent="0.25">
      <c r="B12207" s="25"/>
      <c r="C12207" s="33"/>
      <c r="D12207" s="1"/>
      <c r="E12207" s="1"/>
      <c r="F12207" s="34"/>
      <c r="G12207" s="2"/>
      <c r="H12207" s="44">
        <f t="shared" si="195"/>
        <v>0</v>
      </c>
    </row>
    <row r="12208" spans="2:8" ht="12.5" x14ac:dyDescent="0.25">
      <c r="B12208" s="25"/>
      <c r="C12208" s="33"/>
      <c r="D12208" s="1"/>
      <c r="E12208" s="1"/>
      <c r="F12208" s="34"/>
      <c r="G12208" s="2"/>
      <c r="H12208" s="44">
        <f t="shared" si="195"/>
        <v>0</v>
      </c>
    </row>
    <row r="12209" spans="2:8" ht="12.5" x14ac:dyDescent="0.25">
      <c r="B12209" s="25"/>
      <c r="C12209" s="33"/>
      <c r="D12209" s="1"/>
      <c r="E12209" s="1"/>
      <c r="F12209" s="34"/>
      <c r="G12209" s="2"/>
      <c r="H12209" s="44">
        <f t="shared" si="195"/>
        <v>0</v>
      </c>
    </row>
    <row r="12210" spans="2:8" ht="12.5" x14ac:dyDescent="0.25">
      <c r="B12210" s="25"/>
      <c r="C12210" s="33"/>
      <c r="D12210" s="1"/>
      <c r="E12210" s="1"/>
      <c r="F12210" s="34"/>
      <c r="G12210" s="2"/>
      <c r="H12210" s="44">
        <f t="shared" si="195"/>
        <v>0</v>
      </c>
    </row>
    <row r="12211" spans="2:8" ht="12.5" x14ac:dyDescent="0.25">
      <c r="B12211" s="25"/>
      <c r="C12211" s="33"/>
      <c r="D12211" s="1"/>
      <c r="E12211" s="1"/>
      <c r="F12211" s="34"/>
      <c r="G12211" s="2"/>
      <c r="H12211" s="44">
        <f t="shared" si="195"/>
        <v>0</v>
      </c>
    </row>
    <row r="12212" spans="2:8" ht="12.5" x14ac:dyDescent="0.25">
      <c r="B12212" s="25"/>
      <c r="C12212" s="33"/>
      <c r="D12212" s="1"/>
      <c r="E12212" s="1"/>
      <c r="F12212" s="34"/>
      <c r="G12212" s="2"/>
      <c r="H12212" s="44">
        <f t="shared" si="195"/>
        <v>0</v>
      </c>
    </row>
    <row r="12213" spans="2:8" ht="12.5" x14ac:dyDescent="0.25">
      <c r="B12213" s="25"/>
      <c r="C12213" s="33"/>
      <c r="D12213" s="1"/>
      <c r="E12213" s="1"/>
      <c r="F12213" s="34"/>
      <c r="G12213" s="2"/>
      <c r="H12213" s="44">
        <f t="shared" si="195"/>
        <v>0</v>
      </c>
    </row>
    <row r="12214" spans="2:8" ht="12.5" x14ac:dyDescent="0.25">
      <c r="B12214" s="25"/>
      <c r="C12214" s="33"/>
      <c r="D12214" s="1"/>
      <c r="E12214" s="1"/>
      <c r="F12214" s="34"/>
      <c r="G12214" s="2"/>
      <c r="H12214" s="44">
        <f t="shared" si="195"/>
        <v>0</v>
      </c>
    </row>
    <row r="12215" spans="2:8" ht="12.5" x14ac:dyDescent="0.25">
      <c r="B12215" s="25"/>
      <c r="C12215" s="33"/>
      <c r="D12215" s="1"/>
      <c r="E12215" s="1"/>
      <c r="F12215" s="34"/>
      <c r="G12215" s="2"/>
      <c r="H12215" s="44">
        <f t="shared" si="195"/>
        <v>0</v>
      </c>
    </row>
    <row r="12216" spans="2:8" ht="12.5" x14ac:dyDescent="0.25">
      <c r="B12216" s="25"/>
      <c r="C12216" s="33"/>
      <c r="D12216" s="1"/>
      <c r="E12216" s="1"/>
      <c r="F12216" s="34"/>
      <c r="G12216" s="2"/>
      <c r="H12216" s="44">
        <f t="shared" si="195"/>
        <v>0</v>
      </c>
    </row>
    <row r="12217" spans="2:8" ht="12.5" x14ac:dyDescent="0.25">
      <c r="B12217" s="25"/>
      <c r="C12217" s="33"/>
      <c r="D12217" s="1"/>
      <c r="E12217" s="1"/>
      <c r="F12217" s="34"/>
      <c r="G12217" s="2"/>
      <c r="H12217" s="44">
        <f t="shared" si="195"/>
        <v>0</v>
      </c>
    </row>
    <row r="12218" spans="2:8" ht="12.5" x14ac:dyDescent="0.25">
      <c r="B12218" s="25"/>
      <c r="C12218" s="33"/>
      <c r="D12218" s="1"/>
      <c r="E12218" s="1"/>
      <c r="F12218" s="34"/>
      <c r="G12218" s="2"/>
      <c r="H12218" s="44">
        <f t="shared" si="195"/>
        <v>0</v>
      </c>
    </row>
    <row r="12219" spans="2:8" ht="12.5" x14ac:dyDescent="0.25">
      <c r="B12219" s="25"/>
      <c r="C12219" s="33"/>
      <c r="D12219" s="1"/>
      <c r="E12219" s="1"/>
      <c r="F12219" s="34"/>
      <c r="G12219" s="2"/>
      <c r="H12219" s="44">
        <f t="shared" si="195"/>
        <v>0</v>
      </c>
    </row>
    <row r="12220" spans="2:8" ht="12.5" x14ac:dyDescent="0.25">
      <c r="B12220" s="25"/>
      <c r="C12220" s="33"/>
      <c r="D12220" s="1"/>
      <c r="E12220" s="1"/>
      <c r="F12220" s="34"/>
      <c r="G12220" s="2"/>
      <c r="H12220" s="44">
        <f t="shared" si="195"/>
        <v>0</v>
      </c>
    </row>
    <row r="12221" spans="2:8" ht="12.5" x14ac:dyDescent="0.25">
      <c r="B12221" s="25"/>
      <c r="C12221" s="33"/>
      <c r="D12221" s="1"/>
      <c r="E12221" s="1"/>
      <c r="F12221" s="34"/>
      <c r="G12221" s="2"/>
      <c r="H12221" s="44">
        <f t="shared" si="195"/>
        <v>0</v>
      </c>
    </row>
    <row r="12222" spans="2:8" ht="12.5" x14ac:dyDescent="0.25">
      <c r="B12222" s="25"/>
      <c r="C12222" s="33"/>
      <c r="D12222" s="1"/>
      <c r="E12222" s="1"/>
      <c r="F12222" s="34"/>
      <c r="G12222" s="2"/>
      <c r="H12222" s="44">
        <f t="shared" si="195"/>
        <v>0</v>
      </c>
    </row>
    <row r="12223" spans="2:8" ht="12.5" x14ac:dyDescent="0.25">
      <c r="B12223" s="25"/>
      <c r="C12223" s="33"/>
      <c r="D12223" s="1"/>
      <c r="E12223" s="1"/>
      <c r="F12223" s="34"/>
      <c r="G12223" s="2"/>
      <c r="H12223" s="44">
        <f t="shared" si="195"/>
        <v>0</v>
      </c>
    </row>
    <row r="12224" spans="2:8" ht="12.5" x14ac:dyDescent="0.25">
      <c r="B12224" s="25"/>
      <c r="C12224" s="33"/>
      <c r="D12224" s="1"/>
      <c r="E12224" s="1"/>
      <c r="F12224" s="34"/>
      <c r="G12224" s="2"/>
      <c r="H12224" s="44">
        <f t="shared" si="195"/>
        <v>0</v>
      </c>
    </row>
    <row r="12225" spans="2:8" ht="12.5" x14ac:dyDescent="0.25">
      <c r="B12225" s="25"/>
      <c r="C12225" s="33"/>
      <c r="D12225" s="1"/>
      <c r="E12225" s="1"/>
      <c r="F12225" s="34"/>
      <c r="G12225" s="2"/>
      <c r="H12225" s="44">
        <f t="shared" si="195"/>
        <v>0</v>
      </c>
    </row>
    <row r="12226" spans="2:8" ht="12.5" x14ac:dyDescent="0.25">
      <c r="B12226" s="25"/>
      <c r="C12226" s="33"/>
      <c r="D12226" s="1"/>
      <c r="E12226" s="1"/>
      <c r="F12226" s="34"/>
      <c r="G12226" s="2"/>
      <c r="H12226" s="44">
        <f t="shared" si="195"/>
        <v>0</v>
      </c>
    </row>
    <row r="12227" spans="2:8" ht="12.5" x14ac:dyDescent="0.25">
      <c r="B12227" s="25"/>
      <c r="C12227" s="33"/>
      <c r="D12227" s="1"/>
      <c r="E12227" s="1"/>
      <c r="F12227" s="34"/>
      <c r="G12227" s="2"/>
      <c r="H12227" s="44">
        <f t="shared" si="195"/>
        <v>0</v>
      </c>
    </row>
    <row r="12228" spans="2:8" ht="12.5" x14ac:dyDescent="0.25">
      <c r="B12228" s="25"/>
      <c r="C12228" s="33"/>
      <c r="D12228" s="1"/>
      <c r="E12228" s="1"/>
      <c r="F12228" s="34"/>
      <c r="G12228" s="2"/>
      <c r="H12228" s="44">
        <f t="shared" si="195"/>
        <v>0</v>
      </c>
    </row>
    <row r="12229" spans="2:8" ht="12.5" x14ac:dyDescent="0.25">
      <c r="B12229" s="25"/>
      <c r="C12229" s="33"/>
      <c r="D12229" s="1"/>
      <c r="E12229" s="1"/>
      <c r="F12229" s="34"/>
      <c r="G12229" s="2"/>
      <c r="H12229" s="44">
        <f t="shared" si="195"/>
        <v>0</v>
      </c>
    </row>
    <row r="12230" spans="2:8" ht="12.5" x14ac:dyDescent="0.25">
      <c r="B12230" s="25"/>
      <c r="C12230" s="33"/>
      <c r="D12230" s="1"/>
      <c r="E12230" s="1"/>
      <c r="F12230" s="34"/>
      <c r="G12230" s="2"/>
      <c r="H12230" s="44">
        <f t="shared" ref="H12230:H12293" si="196">F12230*ROUND(G12230,4)</f>
        <v>0</v>
      </c>
    </row>
    <row r="12231" spans="2:8" ht="12.5" x14ac:dyDescent="0.25">
      <c r="B12231" s="25"/>
      <c r="C12231" s="33"/>
      <c r="D12231" s="1"/>
      <c r="E12231" s="1"/>
      <c r="F12231" s="34"/>
      <c r="G12231" s="2"/>
      <c r="H12231" s="44">
        <f t="shared" si="196"/>
        <v>0</v>
      </c>
    </row>
    <row r="12232" spans="2:8" ht="12.5" x14ac:dyDescent="0.25">
      <c r="B12232" s="25"/>
      <c r="C12232" s="33"/>
      <c r="D12232" s="1"/>
      <c r="E12232" s="1"/>
      <c r="F12232" s="34"/>
      <c r="G12232" s="2"/>
      <c r="H12232" s="44">
        <f t="shared" si="196"/>
        <v>0</v>
      </c>
    </row>
    <row r="12233" spans="2:8" ht="12.5" x14ac:dyDescent="0.25">
      <c r="B12233" s="25"/>
      <c r="C12233" s="33"/>
      <c r="D12233" s="1"/>
      <c r="E12233" s="1"/>
      <c r="F12233" s="34"/>
      <c r="G12233" s="2"/>
      <c r="H12233" s="44">
        <f t="shared" si="196"/>
        <v>0</v>
      </c>
    </row>
    <row r="12234" spans="2:8" ht="12.5" x14ac:dyDescent="0.25">
      <c r="B12234" s="25"/>
      <c r="C12234" s="33"/>
      <c r="D12234" s="1"/>
      <c r="E12234" s="1"/>
      <c r="F12234" s="34"/>
      <c r="G12234" s="2"/>
      <c r="H12234" s="44">
        <f t="shared" si="196"/>
        <v>0</v>
      </c>
    </row>
    <row r="12235" spans="2:8" ht="12.5" x14ac:dyDescent="0.25">
      <c r="B12235" s="25"/>
      <c r="C12235" s="33"/>
      <c r="D12235" s="1"/>
      <c r="E12235" s="1"/>
      <c r="F12235" s="34"/>
      <c r="G12235" s="2"/>
      <c r="H12235" s="44">
        <f t="shared" si="196"/>
        <v>0</v>
      </c>
    </row>
    <row r="12236" spans="2:8" ht="12.5" x14ac:dyDescent="0.25">
      <c r="B12236" s="25"/>
      <c r="C12236" s="33"/>
      <c r="D12236" s="1"/>
      <c r="E12236" s="1"/>
      <c r="F12236" s="34"/>
      <c r="G12236" s="2"/>
      <c r="H12236" s="44">
        <f t="shared" si="196"/>
        <v>0</v>
      </c>
    </row>
    <row r="12237" spans="2:8" ht="12.5" x14ac:dyDescent="0.25">
      <c r="B12237" s="25"/>
      <c r="C12237" s="33"/>
      <c r="D12237" s="1"/>
      <c r="E12237" s="1"/>
      <c r="F12237" s="34"/>
      <c r="G12237" s="2"/>
      <c r="H12237" s="44">
        <f t="shared" si="196"/>
        <v>0</v>
      </c>
    </row>
    <row r="12238" spans="2:8" ht="12.5" x14ac:dyDescent="0.25">
      <c r="B12238" s="25"/>
      <c r="C12238" s="33"/>
      <c r="D12238" s="1"/>
      <c r="E12238" s="1"/>
      <c r="F12238" s="34"/>
      <c r="G12238" s="2"/>
      <c r="H12238" s="44">
        <f t="shared" si="196"/>
        <v>0</v>
      </c>
    </row>
    <row r="12239" spans="2:8" ht="12.5" x14ac:dyDescent="0.25">
      <c r="B12239" s="25"/>
      <c r="C12239" s="33"/>
      <c r="D12239" s="1"/>
      <c r="E12239" s="1"/>
      <c r="F12239" s="34"/>
      <c r="G12239" s="2"/>
      <c r="H12239" s="44">
        <f t="shared" si="196"/>
        <v>0</v>
      </c>
    </row>
    <row r="12240" spans="2:8" ht="12.5" x14ac:dyDescent="0.25">
      <c r="B12240" s="25"/>
      <c r="C12240" s="33"/>
      <c r="D12240" s="1"/>
      <c r="E12240" s="1"/>
      <c r="F12240" s="34"/>
      <c r="G12240" s="2"/>
      <c r="H12240" s="44">
        <f t="shared" si="196"/>
        <v>0</v>
      </c>
    </row>
    <row r="12241" spans="2:8" ht="12.5" x14ac:dyDescent="0.25">
      <c r="B12241" s="25"/>
      <c r="C12241" s="33"/>
      <c r="D12241" s="1"/>
      <c r="E12241" s="1"/>
      <c r="F12241" s="34"/>
      <c r="G12241" s="2"/>
      <c r="H12241" s="44">
        <f t="shared" si="196"/>
        <v>0</v>
      </c>
    </row>
    <row r="12242" spans="2:8" ht="12.5" x14ac:dyDescent="0.25">
      <c r="B12242" s="25"/>
      <c r="C12242" s="33"/>
      <c r="D12242" s="1"/>
      <c r="E12242" s="1"/>
      <c r="F12242" s="34"/>
      <c r="G12242" s="2"/>
      <c r="H12242" s="44">
        <f t="shared" si="196"/>
        <v>0</v>
      </c>
    </row>
    <row r="12243" spans="2:8" ht="12.5" x14ac:dyDescent="0.25">
      <c r="B12243" s="25"/>
      <c r="C12243" s="33"/>
      <c r="D12243" s="1"/>
      <c r="E12243" s="1"/>
      <c r="F12243" s="34"/>
      <c r="G12243" s="2"/>
      <c r="H12243" s="44">
        <f t="shared" si="196"/>
        <v>0</v>
      </c>
    </row>
    <row r="12244" spans="2:8" ht="12.5" x14ac:dyDescent="0.25">
      <c r="B12244" s="25"/>
      <c r="C12244" s="33"/>
      <c r="D12244" s="1"/>
      <c r="E12244" s="1"/>
      <c r="F12244" s="34"/>
      <c r="G12244" s="2"/>
      <c r="H12244" s="44">
        <f t="shared" si="196"/>
        <v>0</v>
      </c>
    </row>
    <row r="12245" spans="2:8" ht="12.5" x14ac:dyDescent="0.25">
      <c r="B12245" s="25"/>
      <c r="C12245" s="33"/>
      <c r="D12245" s="1"/>
      <c r="E12245" s="1"/>
      <c r="F12245" s="34"/>
      <c r="G12245" s="2"/>
      <c r="H12245" s="44">
        <f t="shared" si="196"/>
        <v>0</v>
      </c>
    </row>
    <row r="12246" spans="2:8" ht="12.5" x14ac:dyDescent="0.25">
      <c r="B12246" s="25"/>
      <c r="C12246" s="33"/>
      <c r="D12246" s="1"/>
      <c r="E12246" s="1"/>
      <c r="F12246" s="34"/>
      <c r="G12246" s="2"/>
      <c r="H12246" s="44">
        <f t="shared" si="196"/>
        <v>0</v>
      </c>
    </row>
    <row r="12247" spans="2:8" ht="12.5" x14ac:dyDescent="0.25">
      <c r="B12247" s="25"/>
      <c r="C12247" s="33"/>
      <c r="D12247" s="1"/>
      <c r="E12247" s="1"/>
      <c r="F12247" s="34"/>
      <c r="G12247" s="2"/>
      <c r="H12247" s="44">
        <f t="shared" si="196"/>
        <v>0</v>
      </c>
    </row>
    <row r="12248" spans="2:8" ht="12.5" x14ac:dyDescent="0.25">
      <c r="B12248" s="25"/>
      <c r="C12248" s="33"/>
      <c r="D12248" s="1"/>
      <c r="E12248" s="1"/>
      <c r="F12248" s="34"/>
      <c r="G12248" s="2"/>
      <c r="H12248" s="44">
        <f t="shared" si="196"/>
        <v>0</v>
      </c>
    </row>
    <row r="12249" spans="2:8" ht="12.5" x14ac:dyDescent="0.25">
      <c r="B12249" s="25"/>
      <c r="C12249" s="33"/>
      <c r="D12249" s="1"/>
      <c r="E12249" s="1"/>
      <c r="F12249" s="34"/>
      <c r="G12249" s="2"/>
      <c r="H12249" s="44">
        <f t="shared" si="196"/>
        <v>0</v>
      </c>
    </row>
    <row r="12250" spans="2:8" ht="12.5" x14ac:dyDescent="0.25">
      <c r="B12250" s="25"/>
      <c r="C12250" s="33"/>
      <c r="D12250" s="1"/>
      <c r="E12250" s="1"/>
      <c r="F12250" s="34"/>
      <c r="G12250" s="2"/>
      <c r="H12250" s="44">
        <f t="shared" si="196"/>
        <v>0</v>
      </c>
    </row>
    <row r="12251" spans="2:8" ht="12.5" x14ac:dyDescent="0.25">
      <c r="B12251" s="25"/>
      <c r="C12251" s="33"/>
      <c r="D12251" s="1"/>
      <c r="E12251" s="1"/>
      <c r="F12251" s="34"/>
      <c r="G12251" s="2"/>
      <c r="H12251" s="44">
        <f t="shared" si="196"/>
        <v>0</v>
      </c>
    </row>
    <row r="12252" spans="2:8" ht="12.5" x14ac:dyDescent="0.25">
      <c r="B12252" s="25"/>
      <c r="C12252" s="33"/>
      <c r="D12252" s="1"/>
      <c r="E12252" s="1"/>
      <c r="F12252" s="34"/>
      <c r="G12252" s="2"/>
      <c r="H12252" s="44">
        <f t="shared" si="196"/>
        <v>0</v>
      </c>
    </row>
    <row r="12253" spans="2:8" ht="12.5" x14ac:dyDescent="0.25">
      <c r="B12253" s="25"/>
      <c r="C12253" s="33"/>
      <c r="D12253" s="1"/>
      <c r="E12253" s="1"/>
      <c r="F12253" s="34"/>
      <c r="G12253" s="2"/>
      <c r="H12253" s="44">
        <f t="shared" si="196"/>
        <v>0</v>
      </c>
    </row>
    <row r="12254" spans="2:8" ht="12.5" x14ac:dyDescent="0.25">
      <c r="B12254" s="25"/>
      <c r="C12254" s="33"/>
      <c r="D12254" s="1"/>
      <c r="E12254" s="1"/>
      <c r="F12254" s="34"/>
      <c r="G12254" s="2"/>
      <c r="H12254" s="44">
        <f t="shared" si="196"/>
        <v>0</v>
      </c>
    </row>
    <row r="12255" spans="2:8" ht="12.5" x14ac:dyDescent="0.25">
      <c r="B12255" s="25"/>
      <c r="C12255" s="33"/>
      <c r="D12255" s="1"/>
      <c r="E12255" s="1"/>
      <c r="F12255" s="34"/>
      <c r="G12255" s="2"/>
      <c r="H12255" s="44">
        <f t="shared" si="196"/>
        <v>0</v>
      </c>
    </row>
    <row r="12256" spans="2:8" ht="12.5" x14ac:dyDescent="0.25">
      <c r="B12256" s="25"/>
      <c r="C12256" s="33"/>
      <c r="D12256" s="1"/>
      <c r="E12256" s="1"/>
      <c r="F12256" s="34"/>
      <c r="G12256" s="2"/>
      <c r="H12256" s="44">
        <f t="shared" si="196"/>
        <v>0</v>
      </c>
    </row>
    <row r="12257" spans="2:8" ht="12.5" x14ac:dyDescent="0.25">
      <c r="B12257" s="25"/>
      <c r="C12257" s="33"/>
      <c r="D12257" s="1"/>
      <c r="E12257" s="1"/>
      <c r="F12257" s="34"/>
      <c r="G12257" s="2"/>
      <c r="H12257" s="44">
        <f t="shared" si="196"/>
        <v>0</v>
      </c>
    </row>
    <row r="12258" spans="2:8" ht="12.5" x14ac:dyDescent="0.25">
      <c r="B12258" s="25"/>
      <c r="C12258" s="33"/>
      <c r="D12258" s="1"/>
      <c r="E12258" s="1"/>
      <c r="F12258" s="34"/>
      <c r="G12258" s="2"/>
      <c r="H12258" s="44">
        <f t="shared" si="196"/>
        <v>0</v>
      </c>
    </row>
    <row r="12259" spans="2:8" ht="12.5" x14ac:dyDescent="0.25">
      <c r="B12259" s="25"/>
      <c r="C12259" s="33"/>
      <c r="D12259" s="1"/>
      <c r="E12259" s="1"/>
      <c r="F12259" s="34"/>
      <c r="G12259" s="2"/>
      <c r="H12259" s="44">
        <f t="shared" si="196"/>
        <v>0</v>
      </c>
    </row>
    <row r="12260" spans="2:8" ht="12.5" x14ac:dyDescent="0.25">
      <c r="B12260" s="25"/>
      <c r="C12260" s="33"/>
      <c r="D12260" s="1"/>
      <c r="E12260" s="1"/>
      <c r="F12260" s="34"/>
      <c r="G12260" s="2"/>
      <c r="H12260" s="44">
        <f t="shared" si="196"/>
        <v>0</v>
      </c>
    </row>
    <row r="12261" spans="2:8" ht="12.5" x14ac:dyDescent="0.25">
      <c r="B12261" s="25"/>
      <c r="C12261" s="33"/>
      <c r="D12261" s="1"/>
      <c r="E12261" s="1"/>
      <c r="F12261" s="34"/>
      <c r="G12261" s="2"/>
      <c r="H12261" s="44">
        <f t="shared" si="196"/>
        <v>0</v>
      </c>
    </row>
    <row r="12262" spans="2:8" ht="12.5" x14ac:dyDescent="0.25">
      <c r="B12262" s="25"/>
      <c r="C12262" s="33"/>
      <c r="D12262" s="1"/>
      <c r="E12262" s="1"/>
      <c r="F12262" s="34"/>
      <c r="G12262" s="2"/>
      <c r="H12262" s="44">
        <f t="shared" si="196"/>
        <v>0</v>
      </c>
    </row>
    <row r="12263" spans="2:8" ht="12.5" x14ac:dyDescent="0.25">
      <c r="B12263" s="25"/>
      <c r="C12263" s="33"/>
      <c r="D12263" s="1"/>
      <c r="E12263" s="1"/>
      <c r="F12263" s="34"/>
      <c r="G12263" s="2"/>
      <c r="H12263" s="44">
        <f t="shared" si="196"/>
        <v>0</v>
      </c>
    </row>
    <row r="12264" spans="2:8" ht="12.5" x14ac:dyDescent="0.25">
      <c r="B12264" s="25"/>
      <c r="C12264" s="33"/>
      <c r="D12264" s="1"/>
      <c r="E12264" s="1"/>
      <c r="F12264" s="34"/>
      <c r="G12264" s="2"/>
      <c r="H12264" s="44">
        <f t="shared" si="196"/>
        <v>0</v>
      </c>
    </row>
    <row r="12265" spans="2:8" ht="12.5" x14ac:dyDescent="0.25">
      <c r="B12265" s="25"/>
      <c r="C12265" s="33"/>
      <c r="D12265" s="1"/>
      <c r="E12265" s="1"/>
      <c r="F12265" s="34"/>
      <c r="G12265" s="2"/>
      <c r="H12265" s="44">
        <f t="shared" si="196"/>
        <v>0</v>
      </c>
    </row>
    <row r="12266" spans="2:8" ht="12.5" x14ac:dyDescent="0.25">
      <c r="B12266" s="25"/>
      <c r="C12266" s="33"/>
      <c r="D12266" s="1"/>
      <c r="E12266" s="1"/>
      <c r="F12266" s="34"/>
      <c r="G12266" s="2"/>
      <c r="H12266" s="44">
        <f t="shared" si="196"/>
        <v>0</v>
      </c>
    </row>
    <row r="12267" spans="2:8" ht="12.5" x14ac:dyDescent="0.25">
      <c r="B12267" s="25"/>
      <c r="C12267" s="33"/>
      <c r="D12267" s="1"/>
      <c r="E12267" s="1"/>
      <c r="F12267" s="34"/>
      <c r="G12267" s="2"/>
      <c r="H12267" s="44">
        <f t="shared" si="196"/>
        <v>0</v>
      </c>
    </row>
    <row r="12268" spans="2:8" ht="12.5" x14ac:dyDescent="0.25">
      <c r="B12268" s="25"/>
      <c r="C12268" s="33"/>
      <c r="D12268" s="1"/>
      <c r="E12268" s="1"/>
      <c r="F12268" s="34"/>
      <c r="G12268" s="2"/>
      <c r="H12268" s="44">
        <f t="shared" si="196"/>
        <v>0</v>
      </c>
    </row>
    <row r="12269" spans="2:8" ht="12.5" x14ac:dyDescent="0.25">
      <c r="B12269" s="25"/>
      <c r="C12269" s="33"/>
      <c r="D12269" s="1"/>
      <c r="E12269" s="1"/>
      <c r="F12269" s="34"/>
      <c r="G12269" s="2"/>
      <c r="H12269" s="44">
        <f t="shared" si="196"/>
        <v>0</v>
      </c>
    </row>
    <row r="12270" spans="2:8" ht="12.5" x14ac:dyDescent="0.25">
      <c r="B12270" s="25"/>
      <c r="C12270" s="33"/>
      <c r="D12270" s="1"/>
      <c r="E12270" s="1"/>
      <c r="F12270" s="34"/>
      <c r="G12270" s="2"/>
      <c r="H12270" s="44">
        <f t="shared" si="196"/>
        <v>0</v>
      </c>
    </row>
    <row r="12271" spans="2:8" ht="12.5" x14ac:dyDescent="0.25">
      <c r="B12271" s="25"/>
      <c r="C12271" s="33"/>
      <c r="D12271" s="1"/>
      <c r="E12271" s="1"/>
      <c r="F12271" s="34"/>
      <c r="G12271" s="2"/>
      <c r="H12271" s="44">
        <f t="shared" si="196"/>
        <v>0</v>
      </c>
    </row>
    <row r="12272" spans="2:8" ht="12.5" x14ac:dyDescent="0.25">
      <c r="B12272" s="25"/>
      <c r="C12272" s="33"/>
      <c r="D12272" s="1"/>
      <c r="E12272" s="1"/>
      <c r="F12272" s="34"/>
      <c r="G12272" s="2"/>
      <c r="H12272" s="44">
        <f t="shared" si="196"/>
        <v>0</v>
      </c>
    </row>
    <row r="12273" spans="2:8" ht="12.5" x14ac:dyDescent="0.25">
      <c r="B12273" s="25"/>
      <c r="C12273" s="33"/>
      <c r="D12273" s="1"/>
      <c r="E12273" s="1"/>
      <c r="F12273" s="34"/>
      <c r="G12273" s="2"/>
      <c r="H12273" s="44">
        <f t="shared" si="196"/>
        <v>0</v>
      </c>
    </row>
    <row r="12274" spans="2:8" ht="12.5" x14ac:dyDescent="0.25">
      <c r="B12274" s="25"/>
      <c r="C12274" s="33"/>
      <c r="D12274" s="1"/>
      <c r="E12274" s="1"/>
      <c r="F12274" s="34"/>
      <c r="G12274" s="2"/>
      <c r="H12274" s="44">
        <f t="shared" si="196"/>
        <v>0</v>
      </c>
    </row>
    <row r="12275" spans="2:8" ht="12.5" x14ac:dyDescent="0.25">
      <c r="B12275" s="25"/>
      <c r="C12275" s="33"/>
      <c r="D12275" s="1"/>
      <c r="E12275" s="1"/>
      <c r="F12275" s="34"/>
      <c r="G12275" s="2"/>
      <c r="H12275" s="44">
        <f t="shared" si="196"/>
        <v>0</v>
      </c>
    </row>
    <row r="12276" spans="2:8" ht="12.5" x14ac:dyDescent="0.25">
      <c r="B12276" s="25"/>
      <c r="C12276" s="33"/>
      <c r="D12276" s="1"/>
      <c r="E12276" s="1"/>
      <c r="F12276" s="34"/>
      <c r="G12276" s="2"/>
      <c r="H12276" s="44">
        <f t="shared" si="196"/>
        <v>0</v>
      </c>
    </row>
    <row r="12277" spans="2:8" ht="12.5" x14ac:dyDescent="0.25">
      <c r="B12277" s="25"/>
      <c r="C12277" s="33"/>
      <c r="D12277" s="1"/>
      <c r="E12277" s="1"/>
      <c r="F12277" s="34"/>
      <c r="G12277" s="2"/>
      <c r="H12277" s="44">
        <f t="shared" si="196"/>
        <v>0</v>
      </c>
    </row>
    <row r="12278" spans="2:8" ht="12.5" x14ac:dyDescent="0.25">
      <c r="B12278" s="25"/>
      <c r="C12278" s="33"/>
      <c r="D12278" s="1"/>
      <c r="E12278" s="1"/>
      <c r="F12278" s="34"/>
      <c r="G12278" s="2"/>
      <c r="H12278" s="44">
        <f t="shared" si="196"/>
        <v>0</v>
      </c>
    </row>
    <row r="12279" spans="2:8" ht="12.5" x14ac:dyDescent="0.25">
      <c r="B12279" s="25"/>
      <c r="C12279" s="33"/>
      <c r="D12279" s="1"/>
      <c r="E12279" s="1"/>
      <c r="F12279" s="34"/>
      <c r="G12279" s="2"/>
      <c r="H12279" s="44">
        <f t="shared" si="196"/>
        <v>0</v>
      </c>
    </row>
    <row r="12280" spans="2:8" ht="12.5" x14ac:dyDescent="0.25">
      <c r="B12280" s="25"/>
      <c r="C12280" s="33"/>
      <c r="D12280" s="1"/>
      <c r="E12280" s="1"/>
      <c r="F12280" s="34"/>
      <c r="G12280" s="2"/>
      <c r="H12280" s="44">
        <f t="shared" si="196"/>
        <v>0</v>
      </c>
    </row>
    <row r="12281" spans="2:8" ht="12.5" x14ac:dyDescent="0.25">
      <c r="B12281" s="25"/>
      <c r="C12281" s="33"/>
      <c r="D12281" s="1"/>
      <c r="E12281" s="1"/>
      <c r="F12281" s="34"/>
      <c r="G12281" s="2"/>
      <c r="H12281" s="44">
        <f t="shared" si="196"/>
        <v>0</v>
      </c>
    </row>
    <row r="12282" spans="2:8" ht="12.5" x14ac:dyDescent="0.25">
      <c r="B12282" s="25"/>
      <c r="C12282" s="33"/>
      <c r="D12282" s="1"/>
      <c r="E12282" s="1"/>
      <c r="F12282" s="34"/>
      <c r="G12282" s="2"/>
      <c r="H12282" s="44">
        <f t="shared" si="196"/>
        <v>0</v>
      </c>
    </row>
    <row r="12283" spans="2:8" ht="12.5" x14ac:dyDescent="0.25">
      <c r="B12283" s="25"/>
      <c r="C12283" s="33"/>
      <c r="D12283" s="1"/>
      <c r="E12283" s="1"/>
      <c r="F12283" s="34"/>
      <c r="G12283" s="2"/>
      <c r="H12283" s="44">
        <f t="shared" si="196"/>
        <v>0</v>
      </c>
    </row>
    <row r="12284" spans="2:8" ht="12.5" x14ac:dyDescent="0.25">
      <c r="B12284" s="25"/>
      <c r="C12284" s="33"/>
      <c r="D12284" s="1"/>
      <c r="E12284" s="1"/>
      <c r="F12284" s="34"/>
      <c r="G12284" s="2"/>
      <c r="H12284" s="44">
        <f t="shared" si="196"/>
        <v>0</v>
      </c>
    </row>
    <row r="12285" spans="2:8" ht="12.5" x14ac:dyDescent="0.25">
      <c r="B12285" s="25"/>
      <c r="C12285" s="33"/>
      <c r="D12285" s="1"/>
      <c r="E12285" s="1"/>
      <c r="F12285" s="34"/>
      <c r="G12285" s="2"/>
      <c r="H12285" s="44">
        <f t="shared" si="196"/>
        <v>0</v>
      </c>
    </row>
    <row r="12286" spans="2:8" ht="12.5" x14ac:dyDescent="0.25">
      <c r="B12286" s="25"/>
      <c r="C12286" s="33"/>
      <c r="D12286" s="1"/>
      <c r="E12286" s="1"/>
      <c r="F12286" s="34"/>
      <c r="G12286" s="2"/>
      <c r="H12286" s="44">
        <f t="shared" si="196"/>
        <v>0</v>
      </c>
    </row>
    <row r="12287" spans="2:8" ht="12.5" x14ac:dyDescent="0.25">
      <c r="B12287" s="25"/>
      <c r="C12287" s="33"/>
      <c r="D12287" s="1"/>
      <c r="E12287" s="1"/>
      <c r="F12287" s="34"/>
      <c r="G12287" s="2"/>
      <c r="H12287" s="44">
        <f t="shared" si="196"/>
        <v>0</v>
      </c>
    </row>
    <row r="12288" spans="2:8" ht="12.5" x14ac:dyDescent="0.25">
      <c r="B12288" s="25"/>
      <c r="C12288" s="33"/>
      <c r="D12288" s="1"/>
      <c r="E12288" s="1"/>
      <c r="F12288" s="34"/>
      <c r="G12288" s="2"/>
      <c r="H12288" s="44">
        <f t="shared" si="196"/>
        <v>0</v>
      </c>
    </row>
    <row r="12289" spans="2:8" ht="12.5" x14ac:dyDescent="0.25">
      <c r="B12289" s="25"/>
      <c r="C12289" s="33"/>
      <c r="D12289" s="1"/>
      <c r="E12289" s="1"/>
      <c r="F12289" s="34"/>
      <c r="G12289" s="2"/>
      <c r="H12289" s="44">
        <f t="shared" si="196"/>
        <v>0</v>
      </c>
    </row>
    <row r="12290" spans="2:8" ht="12.5" x14ac:dyDescent="0.25">
      <c r="B12290" s="25"/>
      <c r="C12290" s="33"/>
      <c r="D12290" s="1"/>
      <c r="E12290" s="1"/>
      <c r="F12290" s="34"/>
      <c r="G12290" s="2"/>
      <c r="H12290" s="44">
        <f t="shared" si="196"/>
        <v>0</v>
      </c>
    </row>
    <row r="12291" spans="2:8" ht="12.5" x14ac:dyDescent="0.25">
      <c r="B12291" s="25"/>
      <c r="C12291" s="33"/>
      <c r="D12291" s="1"/>
      <c r="E12291" s="1"/>
      <c r="F12291" s="34"/>
      <c r="G12291" s="2"/>
      <c r="H12291" s="44">
        <f t="shared" si="196"/>
        <v>0</v>
      </c>
    </row>
    <row r="12292" spans="2:8" ht="12.5" x14ac:dyDescent="0.25">
      <c r="B12292" s="25"/>
      <c r="C12292" s="33"/>
      <c r="D12292" s="1"/>
      <c r="E12292" s="1"/>
      <c r="F12292" s="34"/>
      <c r="G12292" s="2"/>
      <c r="H12292" s="44">
        <f t="shared" si="196"/>
        <v>0</v>
      </c>
    </row>
    <row r="12293" spans="2:8" ht="12.5" x14ac:dyDescent="0.25">
      <c r="B12293" s="25"/>
      <c r="C12293" s="33"/>
      <c r="D12293" s="1"/>
      <c r="E12293" s="1"/>
      <c r="F12293" s="34"/>
      <c r="G12293" s="2"/>
      <c r="H12293" s="44">
        <f t="shared" si="196"/>
        <v>0</v>
      </c>
    </row>
    <row r="12294" spans="2:8" ht="12.5" x14ac:dyDescent="0.25">
      <c r="B12294" s="25"/>
      <c r="C12294" s="33"/>
      <c r="D12294" s="1"/>
      <c r="E12294" s="1"/>
      <c r="F12294" s="34"/>
      <c r="G12294" s="2"/>
      <c r="H12294" s="44">
        <f t="shared" ref="H12294:H12357" si="197">F12294*ROUND(G12294,4)</f>
        <v>0</v>
      </c>
    </row>
    <row r="12295" spans="2:8" ht="12.5" x14ac:dyDescent="0.25">
      <c r="B12295" s="25"/>
      <c r="C12295" s="33"/>
      <c r="D12295" s="1"/>
      <c r="E12295" s="1"/>
      <c r="F12295" s="34"/>
      <c r="G12295" s="2"/>
      <c r="H12295" s="44">
        <f t="shared" si="197"/>
        <v>0</v>
      </c>
    </row>
    <row r="12296" spans="2:8" ht="12.5" x14ac:dyDescent="0.25">
      <c r="B12296" s="25"/>
      <c r="C12296" s="33"/>
      <c r="D12296" s="1"/>
      <c r="E12296" s="1"/>
      <c r="F12296" s="34"/>
      <c r="G12296" s="2"/>
      <c r="H12296" s="44">
        <f t="shared" si="197"/>
        <v>0</v>
      </c>
    </row>
    <row r="12297" spans="2:8" ht="12.5" x14ac:dyDescent="0.25">
      <c r="B12297" s="25"/>
      <c r="C12297" s="33"/>
      <c r="D12297" s="1"/>
      <c r="E12297" s="1"/>
      <c r="F12297" s="34"/>
      <c r="G12297" s="2"/>
      <c r="H12297" s="44">
        <f t="shared" si="197"/>
        <v>0</v>
      </c>
    </row>
    <row r="12298" spans="2:8" ht="12.5" x14ac:dyDescent="0.25">
      <c r="B12298" s="25"/>
      <c r="C12298" s="33"/>
      <c r="D12298" s="1"/>
      <c r="E12298" s="1"/>
      <c r="F12298" s="34"/>
      <c r="G12298" s="2"/>
      <c r="H12298" s="44">
        <f t="shared" si="197"/>
        <v>0</v>
      </c>
    </row>
    <row r="12299" spans="2:8" ht="12.5" x14ac:dyDescent="0.25">
      <c r="B12299" s="25"/>
      <c r="C12299" s="33"/>
      <c r="D12299" s="1"/>
      <c r="E12299" s="1"/>
      <c r="F12299" s="34"/>
      <c r="G12299" s="2"/>
      <c r="H12299" s="44">
        <f t="shared" si="197"/>
        <v>0</v>
      </c>
    </row>
    <row r="12300" spans="2:8" ht="12.5" x14ac:dyDescent="0.25">
      <c r="B12300" s="25"/>
      <c r="C12300" s="33"/>
      <c r="D12300" s="1"/>
      <c r="E12300" s="1"/>
      <c r="F12300" s="34"/>
      <c r="G12300" s="2"/>
      <c r="H12300" s="44">
        <f t="shared" si="197"/>
        <v>0</v>
      </c>
    </row>
    <row r="12301" spans="2:8" ht="12.5" x14ac:dyDescent="0.25">
      <c r="B12301" s="25"/>
      <c r="C12301" s="33"/>
      <c r="D12301" s="1"/>
      <c r="E12301" s="1"/>
      <c r="F12301" s="34"/>
      <c r="G12301" s="2"/>
      <c r="H12301" s="44">
        <f t="shared" si="197"/>
        <v>0</v>
      </c>
    </row>
    <row r="12302" spans="2:8" ht="12.5" x14ac:dyDescent="0.25">
      <c r="B12302" s="25"/>
      <c r="C12302" s="33"/>
      <c r="D12302" s="1"/>
      <c r="E12302" s="1"/>
      <c r="F12302" s="34"/>
      <c r="G12302" s="2"/>
      <c r="H12302" s="44">
        <f t="shared" si="197"/>
        <v>0</v>
      </c>
    </row>
    <row r="12303" spans="2:8" ht="12.5" x14ac:dyDescent="0.25">
      <c r="B12303" s="25"/>
      <c r="C12303" s="33"/>
      <c r="D12303" s="1"/>
      <c r="E12303" s="1"/>
      <c r="F12303" s="34"/>
      <c r="G12303" s="2"/>
      <c r="H12303" s="44">
        <f t="shared" si="197"/>
        <v>0</v>
      </c>
    </row>
    <row r="12304" spans="2:8" ht="12.5" x14ac:dyDescent="0.25">
      <c r="B12304" s="25"/>
      <c r="C12304" s="33"/>
      <c r="D12304" s="1"/>
      <c r="E12304" s="1"/>
      <c r="F12304" s="34"/>
      <c r="G12304" s="2"/>
      <c r="H12304" s="44">
        <f t="shared" si="197"/>
        <v>0</v>
      </c>
    </row>
    <row r="12305" spans="2:8" ht="12.5" x14ac:dyDescent="0.25">
      <c r="B12305" s="25"/>
      <c r="C12305" s="33"/>
      <c r="D12305" s="1"/>
      <c r="E12305" s="1"/>
      <c r="F12305" s="34"/>
      <c r="G12305" s="2"/>
      <c r="H12305" s="44">
        <f t="shared" si="197"/>
        <v>0</v>
      </c>
    </row>
    <row r="12306" spans="2:8" ht="12.5" x14ac:dyDescent="0.25">
      <c r="B12306" s="25"/>
      <c r="C12306" s="33"/>
      <c r="D12306" s="1"/>
      <c r="E12306" s="1"/>
      <c r="F12306" s="34"/>
      <c r="G12306" s="2"/>
      <c r="H12306" s="44">
        <f t="shared" si="197"/>
        <v>0</v>
      </c>
    </row>
    <row r="12307" spans="2:8" ht="12.5" x14ac:dyDescent="0.25">
      <c r="B12307" s="25"/>
      <c r="C12307" s="33"/>
      <c r="D12307" s="1"/>
      <c r="E12307" s="1"/>
      <c r="F12307" s="34"/>
      <c r="G12307" s="2"/>
      <c r="H12307" s="44">
        <f t="shared" si="197"/>
        <v>0</v>
      </c>
    </row>
    <row r="12308" spans="2:8" ht="12.5" x14ac:dyDescent="0.25">
      <c r="B12308" s="25"/>
      <c r="C12308" s="33"/>
      <c r="D12308" s="1"/>
      <c r="E12308" s="1"/>
      <c r="F12308" s="34"/>
      <c r="G12308" s="2"/>
      <c r="H12308" s="44">
        <f t="shared" si="197"/>
        <v>0</v>
      </c>
    </row>
    <row r="12309" spans="2:8" ht="12.5" x14ac:dyDescent="0.25">
      <c r="B12309" s="25"/>
      <c r="C12309" s="33"/>
      <c r="D12309" s="1"/>
      <c r="E12309" s="1"/>
      <c r="F12309" s="34"/>
      <c r="G12309" s="2"/>
      <c r="H12309" s="44">
        <f t="shared" si="197"/>
        <v>0</v>
      </c>
    </row>
    <row r="12310" spans="2:8" ht="12.5" x14ac:dyDescent="0.25">
      <c r="B12310" s="25"/>
      <c r="C12310" s="33"/>
      <c r="D12310" s="1"/>
      <c r="E12310" s="1"/>
      <c r="F12310" s="34"/>
      <c r="G12310" s="2"/>
      <c r="H12310" s="44">
        <f t="shared" si="197"/>
        <v>0</v>
      </c>
    </row>
    <row r="12311" spans="2:8" ht="12.5" x14ac:dyDescent="0.25">
      <c r="B12311" s="25"/>
      <c r="C12311" s="33"/>
      <c r="D12311" s="1"/>
      <c r="E12311" s="1"/>
      <c r="F12311" s="34"/>
      <c r="G12311" s="2"/>
      <c r="H12311" s="44">
        <f t="shared" si="197"/>
        <v>0</v>
      </c>
    </row>
    <row r="12312" spans="2:8" ht="12.5" x14ac:dyDescent="0.25">
      <c r="B12312" s="25"/>
      <c r="C12312" s="33"/>
      <c r="D12312" s="1"/>
      <c r="E12312" s="1"/>
      <c r="F12312" s="34"/>
      <c r="G12312" s="2"/>
      <c r="H12312" s="44">
        <f t="shared" si="197"/>
        <v>0</v>
      </c>
    </row>
    <row r="12313" spans="2:8" ht="12.5" x14ac:dyDescent="0.25">
      <c r="B12313" s="25"/>
      <c r="C12313" s="33"/>
      <c r="D12313" s="1"/>
      <c r="E12313" s="1"/>
      <c r="F12313" s="34"/>
      <c r="G12313" s="2"/>
      <c r="H12313" s="44">
        <f t="shared" si="197"/>
        <v>0</v>
      </c>
    </row>
    <row r="12314" spans="2:8" ht="12.5" x14ac:dyDescent="0.25">
      <c r="B12314" s="25"/>
      <c r="C12314" s="33"/>
      <c r="D12314" s="1"/>
      <c r="E12314" s="1"/>
      <c r="F12314" s="34"/>
      <c r="G12314" s="2"/>
      <c r="H12314" s="44">
        <f t="shared" si="197"/>
        <v>0</v>
      </c>
    </row>
    <row r="12315" spans="2:8" ht="12.5" x14ac:dyDescent="0.25">
      <c r="B12315" s="25"/>
      <c r="C12315" s="33"/>
      <c r="D12315" s="1"/>
      <c r="E12315" s="1"/>
      <c r="F12315" s="34"/>
      <c r="G12315" s="2"/>
      <c r="H12315" s="44">
        <f t="shared" si="197"/>
        <v>0</v>
      </c>
    </row>
    <row r="12316" spans="2:8" ht="12.5" x14ac:dyDescent="0.25">
      <c r="B12316" s="25"/>
      <c r="C12316" s="33"/>
      <c r="D12316" s="1"/>
      <c r="E12316" s="1"/>
      <c r="F12316" s="34"/>
      <c r="G12316" s="2"/>
      <c r="H12316" s="44">
        <f t="shared" si="197"/>
        <v>0</v>
      </c>
    </row>
    <row r="12317" spans="2:8" ht="12.5" x14ac:dyDescent="0.25">
      <c r="B12317" s="25"/>
      <c r="C12317" s="33"/>
      <c r="D12317" s="1"/>
      <c r="E12317" s="1"/>
      <c r="F12317" s="34"/>
      <c r="G12317" s="2"/>
      <c r="H12317" s="44">
        <f t="shared" si="197"/>
        <v>0</v>
      </c>
    </row>
    <row r="12318" spans="2:8" ht="12.5" x14ac:dyDescent="0.25">
      <c r="B12318" s="25"/>
      <c r="C12318" s="33"/>
      <c r="D12318" s="1"/>
      <c r="E12318" s="1"/>
      <c r="F12318" s="34"/>
      <c r="G12318" s="2"/>
      <c r="H12318" s="44">
        <f t="shared" si="197"/>
        <v>0</v>
      </c>
    </row>
    <row r="12319" spans="2:8" ht="12.5" x14ac:dyDescent="0.25">
      <c r="B12319" s="25"/>
      <c r="C12319" s="33"/>
      <c r="D12319" s="1"/>
      <c r="E12319" s="1"/>
      <c r="F12319" s="34"/>
      <c r="G12319" s="2"/>
      <c r="H12319" s="44">
        <f t="shared" si="197"/>
        <v>0</v>
      </c>
    </row>
    <row r="12320" spans="2:8" ht="12.5" x14ac:dyDescent="0.25">
      <c r="B12320" s="25"/>
      <c r="C12320" s="33"/>
      <c r="D12320" s="1"/>
      <c r="E12320" s="1"/>
      <c r="F12320" s="34"/>
      <c r="G12320" s="2"/>
      <c r="H12320" s="44">
        <f t="shared" si="197"/>
        <v>0</v>
      </c>
    </row>
    <row r="12321" spans="2:8" ht="12.5" x14ac:dyDescent="0.25">
      <c r="B12321" s="25"/>
      <c r="C12321" s="33"/>
      <c r="D12321" s="1"/>
      <c r="E12321" s="1"/>
      <c r="F12321" s="34"/>
      <c r="G12321" s="2"/>
      <c r="H12321" s="44">
        <f t="shared" si="197"/>
        <v>0</v>
      </c>
    </row>
    <row r="12322" spans="2:8" ht="12.5" x14ac:dyDescent="0.25">
      <c r="B12322" s="25"/>
      <c r="C12322" s="33"/>
      <c r="D12322" s="1"/>
      <c r="E12322" s="1"/>
      <c r="F12322" s="34"/>
      <c r="G12322" s="2"/>
      <c r="H12322" s="44">
        <f t="shared" si="197"/>
        <v>0</v>
      </c>
    </row>
    <row r="12323" spans="2:8" ht="12.5" x14ac:dyDescent="0.25">
      <c r="B12323" s="25"/>
      <c r="C12323" s="33"/>
      <c r="D12323" s="1"/>
      <c r="E12323" s="1"/>
      <c r="F12323" s="34"/>
      <c r="G12323" s="2"/>
      <c r="H12323" s="44">
        <f t="shared" si="197"/>
        <v>0</v>
      </c>
    </row>
    <row r="12324" spans="2:8" ht="12.5" x14ac:dyDescent="0.25">
      <c r="B12324" s="25"/>
      <c r="C12324" s="33"/>
      <c r="D12324" s="1"/>
      <c r="E12324" s="1"/>
      <c r="F12324" s="34"/>
      <c r="G12324" s="2"/>
      <c r="H12324" s="44">
        <f t="shared" si="197"/>
        <v>0</v>
      </c>
    </row>
    <row r="12325" spans="2:8" ht="12.5" x14ac:dyDescent="0.25">
      <c r="B12325" s="25"/>
      <c r="C12325" s="33"/>
      <c r="D12325" s="1"/>
      <c r="E12325" s="1"/>
      <c r="F12325" s="34"/>
      <c r="G12325" s="2"/>
      <c r="H12325" s="44">
        <f t="shared" si="197"/>
        <v>0</v>
      </c>
    </row>
    <row r="12326" spans="2:8" ht="12.5" x14ac:dyDescent="0.25">
      <c r="B12326" s="25"/>
      <c r="C12326" s="33"/>
      <c r="D12326" s="1"/>
      <c r="E12326" s="1"/>
      <c r="F12326" s="34"/>
      <c r="G12326" s="2"/>
      <c r="H12326" s="44">
        <f t="shared" si="197"/>
        <v>0</v>
      </c>
    </row>
    <row r="12327" spans="2:8" ht="12.5" x14ac:dyDescent="0.25">
      <c r="B12327" s="25"/>
      <c r="C12327" s="33"/>
      <c r="D12327" s="1"/>
      <c r="E12327" s="1"/>
      <c r="F12327" s="34"/>
      <c r="G12327" s="2"/>
      <c r="H12327" s="44">
        <f t="shared" si="197"/>
        <v>0</v>
      </c>
    </row>
    <row r="12328" spans="2:8" ht="12.5" x14ac:dyDescent="0.25">
      <c r="B12328" s="25"/>
      <c r="C12328" s="33"/>
      <c r="D12328" s="1"/>
      <c r="E12328" s="1"/>
      <c r="F12328" s="34"/>
      <c r="G12328" s="2"/>
      <c r="H12328" s="44">
        <f t="shared" si="197"/>
        <v>0</v>
      </c>
    </row>
    <row r="12329" spans="2:8" ht="12.5" x14ac:dyDescent="0.25">
      <c r="B12329" s="25"/>
      <c r="C12329" s="33"/>
      <c r="D12329" s="1"/>
      <c r="E12329" s="1"/>
      <c r="F12329" s="34"/>
      <c r="G12329" s="2"/>
      <c r="H12329" s="44">
        <f t="shared" si="197"/>
        <v>0</v>
      </c>
    </row>
    <row r="12330" spans="2:8" ht="12.5" x14ac:dyDescent="0.25">
      <c r="B12330" s="25"/>
      <c r="C12330" s="33"/>
      <c r="D12330" s="1"/>
      <c r="E12330" s="1"/>
      <c r="F12330" s="34"/>
      <c r="G12330" s="2"/>
      <c r="H12330" s="44">
        <f t="shared" si="197"/>
        <v>0</v>
      </c>
    </row>
    <row r="12331" spans="2:8" ht="12.5" x14ac:dyDescent="0.25">
      <c r="B12331" s="25"/>
      <c r="C12331" s="33"/>
      <c r="D12331" s="1"/>
      <c r="E12331" s="1"/>
      <c r="F12331" s="34"/>
      <c r="G12331" s="2"/>
      <c r="H12331" s="44">
        <f t="shared" si="197"/>
        <v>0</v>
      </c>
    </row>
    <row r="12332" spans="2:8" ht="12.5" x14ac:dyDescent="0.25">
      <c r="B12332" s="25"/>
      <c r="C12332" s="33"/>
      <c r="D12332" s="1"/>
      <c r="E12332" s="1"/>
      <c r="F12332" s="34"/>
      <c r="G12332" s="2"/>
      <c r="H12332" s="44">
        <f t="shared" si="197"/>
        <v>0</v>
      </c>
    </row>
    <row r="12333" spans="2:8" ht="12.5" x14ac:dyDescent="0.25">
      <c r="B12333" s="25"/>
      <c r="C12333" s="33"/>
      <c r="D12333" s="1"/>
      <c r="E12333" s="1"/>
      <c r="F12333" s="34"/>
      <c r="G12333" s="2"/>
      <c r="H12333" s="44">
        <f t="shared" si="197"/>
        <v>0</v>
      </c>
    </row>
    <row r="12334" spans="2:8" ht="12.5" x14ac:dyDescent="0.25">
      <c r="B12334" s="25"/>
      <c r="C12334" s="33"/>
      <c r="D12334" s="1"/>
      <c r="E12334" s="1"/>
      <c r="F12334" s="34"/>
      <c r="G12334" s="2"/>
      <c r="H12334" s="44">
        <f t="shared" si="197"/>
        <v>0</v>
      </c>
    </row>
    <row r="12335" spans="2:8" ht="12.5" x14ac:dyDescent="0.25">
      <c r="B12335" s="25"/>
      <c r="C12335" s="33"/>
      <c r="D12335" s="1"/>
      <c r="E12335" s="1"/>
      <c r="F12335" s="34"/>
      <c r="G12335" s="2"/>
      <c r="H12335" s="44">
        <f t="shared" si="197"/>
        <v>0</v>
      </c>
    </row>
    <row r="12336" spans="2:8" ht="12.5" x14ac:dyDescent="0.25">
      <c r="B12336" s="25"/>
      <c r="C12336" s="33"/>
      <c r="D12336" s="1"/>
      <c r="E12336" s="1"/>
      <c r="F12336" s="34"/>
      <c r="G12336" s="2"/>
      <c r="H12336" s="44">
        <f t="shared" si="197"/>
        <v>0</v>
      </c>
    </row>
    <row r="12337" spans="2:8" ht="12.5" x14ac:dyDescent="0.25">
      <c r="B12337" s="25"/>
      <c r="C12337" s="33"/>
      <c r="D12337" s="1"/>
      <c r="E12337" s="1"/>
      <c r="F12337" s="34"/>
      <c r="G12337" s="2"/>
      <c r="H12337" s="44">
        <f t="shared" si="197"/>
        <v>0</v>
      </c>
    </row>
    <row r="12338" spans="2:8" ht="12.5" x14ac:dyDescent="0.25">
      <c r="B12338" s="25"/>
      <c r="C12338" s="33"/>
      <c r="D12338" s="1"/>
      <c r="E12338" s="1"/>
      <c r="F12338" s="34"/>
      <c r="G12338" s="2"/>
      <c r="H12338" s="44">
        <f t="shared" si="197"/>
        <v>0</v>
      </c>
    </row>
    <row r="12339" spans="2:8" ht="12.5" x14ac:dyDescent="0.25">
      <c r="B12339" s="25"/>
      <c r="C12339" s="33"/>
      <c r="D12339" s="1"/>
      <c r="E12339" s="1"/>
      <c r="F12339" s="34"/>
      <c r="G12339" s="2"/>
      <c r="H12339" s="44">
        <f t="shared" si="197"/>
        <v>0</v>
      </c>
    </row>
    <row r="12340" spans="2:8" ht="12.5" x14ac:dyDescent="0.25">
      <c r="B12340" s="25"/>
      <c r="C12340" s="33"/>
      <c r="D12340" s="1"/>
      <c r="E12340" s="1"/>
      <c r="F12340" s="34"/>
      <c r="G12340" s="2"/>
      <c r="H12340" s="44">
        <f t="shared" si="197"/>
        <v>0</v>
      </c>
    </row>
    <row r="12341" spans="2:8" ht="12.5" x14ac:dyDescent="0.25">
      <c r="B12341" s="25"/>
      <c r="C12341" s="33"/>
      <c r="D12341" s="1"/>
      <c r="E12341" s="1"/>
      <c r="F12341" s="34"/>
      <c r="G12341" s="2"/>
      <c r="H12341" s="44">
        <f t="shared" si="197"/>
        <v>0</v>
      </c>
    </row>
    <row r="12342" spans="2:8" ht="12.5" x14ac:dyDescent="0.25">
      <c r="B12342" s="25"/>
      <c r="C12342" s="33"/>
      <c r="D12342" s="1"/>
      <c r="E12342" s="1"/>
      <c r="F12342" s="34"/>
      <c r="G12342" s="2"/>
      <c r="H12342" s="44">
        <f t="shared" si="197"/>
        <v>0</v>
      </c>
    </row>
    <row r="12343" spans="2:8" ht="12.5" x14ac:dyDescent="0.25">
      <c r="B12343" s="25"/>
      <c r="C12343" s="33"/>
      <c r="D12343" s="1"/>
      <c r="E12343" s="1"/>
      <c r="F12343" s="34"/>
      <c r="G12343" s="2"/>
      <c r="H12343" s="44">
        <f t="shared" si="197"/>
        <v>0</v>
      </c>
    </row>
    <row r="12344" spans="2:8" ht="12.5" x14ac:dyDescent="0.25">
      <c r="B12344" s="25"/>
      <c r="C12344" s="33"/>
      <c r="D12344" s="1"/>
      <c r="E12344" s="1"/>
      <c r="F12344" s="34"/>
      <c r="G12344" s="2"/>
      <c r="H12344" s="44">
        <f t="shared" si="197"/>
        <v>0</v>
      </c>
    </row>
    <row r="12345" spans="2:8" ht="12.5" x14ac:dyDescent="0.25">
      <c r="B12345" s="25"/>
      <c r="C12345" s="33"/>
      <c r="D12345" s="1"/>
      <c r="E12345" s="1"/>
      <c r="F12345" s="34"/>
      <c r="G12345" s="2"/>
      <c r="H12345" s="44">
        <f t="shared" si="197"/>
        <v>0</v>
      </c>
    </row>
    <row r="12346" spans="2:8" ht="12.5" x14ac:dyDescent="0.25">
      <c r="B12346" s="25"/>
      <c r="C12346" s="33"/>
      <c r="D12346" s="1"/>
      <c r="E12346" s="1"/>
      <c r="F12346" s="34"/>
      <c r="G12346" s="2"/>
      <c r="H12346" s="44">
        <f t="shared" si="197"/>
        <v>0</v>
      </c>
    </row>
    <row r="12347" spans="2:8" ht="12.5" x14ac:dyDescent="0.25">
      <c r="B12347" s="25"/>
      <c r="C12347" s="33"/>
      <c r="D12347" s="1"/>
      <c r="E12347" s="1"/>
      <c r="F12347" s="34"/>
      <c r="G12347" s="2"/>
      <c r="H12347" s="44">
        <f t="shared" si="197"/>
        <v>0</v>
      </c>
    </row>
    <row r="12348" spans="2:8" ht="12.5" x14ac:dyDescent="0.25">
      <c r="B12348" s="25"/>
      <c r="C12348" s="33"/>
      <c r="D12348" s="1"/>
      <c r="E12348" s="1"/>
      <c r="F12348" s="34"/>
      <c r="G12348" s="2"/>
      <c r="H12348" s="44">
        <f t="shared" si="197"/>
        <v>0</v>
      </c>
    </row>
    <row r="12349" spans="2:8" ht="12.5" x14ac:dyDescent="0.25">
      <c r="B12349" s="25"/>
      <c r="C12349" s="33"/>
      <c r="D12349" s="1"/>
      <c r="E12349" s="1"/>
      <c r="F12349" s="34"/>
      <c r="G12349" s="2"/>
      <c r="H12349" s="44">
        <f t="shared" si="197"/>
        <v>0</v>
      </c>
    </row>
    <row r="12350" spans="2:8" ht="12.5" x14ac:dyDescent="0.25">
      <c r="B12350" s="25"/>
      <c r="C12350" s="33"/>
      <c r="D12350" s="1"/>
      <c r="E12350" s="1"/>
      <c r="F12350" s="34"/>
      <c r="G12350" s="2"/>
      <c r="H12350" s="44">
        <f t="shared" si="197"/>
        <v>0</v>
      </c>
    </row>
    <row r="12351" spans="2:8" ht="12.5" x14ac:dyDescent="0.25">
      <c r="B12351" s="25"/>
      <c r="C12351" s="33"/>
      <c r="D12351" s="1"/>
      <c r="E12351" s="1"/>
      <c r="F12351" s="34"/>
      <c r="G12351" s="2"/>
      <c r="H12351" s="44">
        <f t="shared" si="197"/>
        <v>0</v>
      </c>
    </row>
    <row r="12352" spans="2:8" ht="12.5" x14ac:dyDescent="0.25">
      <c r="B12352" s="25"/>
      <c r="C12352" s="33"/>
      <c r="D12352" s="1"/>
      <c r="E12352" s="1"/>
      <c r="F12352" s="34"/>
      <c r="G12352" s="2"/>
      <c r="H12352" s="44">
        <f t="shared" si="197"/>
        <v>0</v>
      </c>
    </row>
    <row r="12353" spans="2:8" ht="12.5" x14ac:dyDescent="0.25">
      <c r="B12353" s="25"/>
      <c r="C12353" s="33"/>
      <c r="D12353" s="1"/>
      <c r="E12353" s="1"/>
      <c r="F12353" s="34"/>
      <c r="G12353" s="2"/>
      <c r="H12353" s="44">
        <f t="shared" si="197"/>
        <v>0</v>
      </c>
    </row>
    <row r="12354" spans="2:8" ht="12.5" x14ac:dyDescent="0.25">
      <c r="B12354" s="25"/>
      <c r="C12354" s="33"/>
      <c r="D12354" s="1"/>
      <c r="E12354" s="1"/>
      <c r="F12354" s="34"/>
      <c r="G12354" s="2"/>
      <c r="H12354" s="44">
        <f t="shared" si="197"/>
        <v>0</v>
      </c>
    </row>
    <row r="12355" spans="2:8" ht="12.5" x14ac:dyDescent="0.25">
      <c r="B12355" s="25"/>
      <c r="C12355" s="33"/>
      <c r="D12355" s="1"/>
      <c r="E12355" s="1"/>
      <c r="F12355" s="34"/>
      <c r="G12355" s="2"/>
      <c r="H12355" s="44">
        <f t="shared" si="197"/>
        <v>0</v>
      </c>
    </row>
    <row r="12356" spans="2:8" ht="12.5" x14ac:dyDescent="0.25">
      <c r="B12356" s="25"/>
      <c r="C12356" s="33"/>
      <c r="D12356" s="1"/>
      <c r="E12356" s="1"/>
      <c r="F12356" s="34"/>
      <c r="G12356" s="2"/>
      <c r="H12356" s="44">
        <f t="shared" si="197"/>
        <v>0</v>
      </c>
    </row>
    <row r="12357" spans="2:8" ht="12.5" x14ac:dyDescent="0.25">
      <c r="B12357" s="25"/>
      <c r="C12357" s="33"/>
      <c r="D12357" s="1"/>
      <c r="E12357" s="1"/>
      <c r="F12357" s="34"/>
      <c r="G12357" s="2"/>
      <c r="H12357" s="44">
        <f t="shared" si="197"/>
        <v>0</v>
      </c>
    </row>
    <row r="12358" spans="2:8" ht="12.5" x14ac:dyDescent="0.25">
      <c r="B12358" s="25"/>
      <c r="C12358" s="33"/>
      <c r="D12358" s="1"/>
      <c r="E12358" s="1"/>
      <c r="F12358" s="34"/>
      <c r="G12358" s="2"/>
      <c r="H12358" s="44">
        <f t="shared" ref="H12358:H12421" si="198">F12358*ROUND(G12358,4)</f>
        <v>0</v>
      </c>
    </row>
    <row r="12359" spans="2:8" ht="12.5" x14ac:dyDescent="0.25">
      <c r="B12359" s="25"/>
      <c r="C12359" s="33"/>
      <c r="D12359" s="1"/>
      <c r="E12359" s="1"/>
      <c r="F12359" s="34"/>
      <c r="G12359" s="2"/>
      <c r="H12359" s="44">
        <f t="shared" si="198"/>
        <v>0</v>
      </c>
    </row>
    <row r="12360" spans="2:8" ht="12.5" x14ac:dyDescent="0.25">
      <c r="B12360" s="25"/>
      <c r="C12360" s="33"/>
      <c r="D12360" s="1"/>
      <c r="E12360" s="1"/>
      <c r="F12360" s="34"/>
      <c r="G12360" s="2"/>
      <c r="H12360" s="44">
        <f t="shared" si="198"/>
        <v>0</v>
      </c>
    </row>
    <row r="12361" spans="2:8" ht="12.5" x14ac:dyDescent="0.25">
      <c r="B12361" s="25"/>
      <c r="C12361" s="33"/>
      <c r="D12361" s="1"/>
      <c r="E12361" s="1"/>
      <c r="F12361" s="34"/>
      <c r="G12361" s="2"/>
      <c r="H12361" s="44">
        <f t="shared" si="198"/>
        <v>0</v>
      </c>
    </row>
    <row r="12362" spans="2:8" ht="12.5" x14ac:dyDescent="0.25">
      <c r="B12362" s="25"/>
      <c r="C12362" s="33"/>
      <c r="D12362" s="1"/>
      <c r="E12362" s="1"/>
      <c r="F12362" s="34"/>
      <c r="G12362" s="2"/>
      <c r="H12362" s="44">
        <f t="shared" si="198"/>
        <v>0</v>
      </c>
    </row>
    <row r="12363" spans="2:8" ht="12.5" x14ac:dyDescent="0.25">
      <c r="B12363" s="25"/>
      <c r="C12363" s="33"/>
      <c r="D12363" s="1"/>
      <c r="E12363" s="1"/>
      <c r="F12363" s="34"/>
      <c r="G12363" s="2"/>
      <c r="H12363" s="44">
        <f t="shared" si="198"/>
        <v>0</v>
      </c>
    </row>
    <row r="12364" spans="2:8" ht="12.5" x14ac:dyDescent="0.25">
      <c r="B12364" s="25"/>
      <c r="C12364" s="33"/>
      <c r="D12364" s="1"/>
      <c r="E12364" s="1"/>
      <c r="F12364" s="34"/>
      <c r="G12364" s="2"/>
      <c r="H12364" s="44">
        <f t="shared" si="198"/>
        <v>0</v>
      </c>
    </row>
    <row r="12365" spans="2:8" ht="12.5" x14ac:dyDescent="0.25">
      <c r="B12365" s="25"/>
      <c r="C12365" s="33"/>
      <c r="D12365" s="1"/>
      <c r="E12365" s="1"/>
      <c r="F12365" s="34"/>
      <c r="G12365" s="2"/>
      <c r="H12365" s="44">
        <f t="shared" si="198"/>
        <v>0</v>
      </c>
    </row>
    <row r="12366" spans="2:8" ht="12.5" x14ac:dyDescent="0.25">
      <c r="B12366" s="25"/>
      <c r="C12366" s="33"/>
      <c r="D12366" s="1"/>
      <c r="E12366" s="1"/>
      <c r="F12366" s="34"/>
      <c r="G12366" s="2"/>
      <c r="H12366" s="44">
        <f t="shared" si="198"/>
        <v>0</v>
      </c>
    </row>
    <row r="12367" spans="2:8" ht="12.5" x14ac:dyDescent="0.25">
      <c r="B12367" s="25"/>
      <c r="C12367" s="33"/>
      <c r="D12367" s="1"/>
      <c r="E12367" s="1"/>
      <c r="F12367" s="34"/>
      <c r="G12367" s="2"/>
      <c r="H12367" s="44">
        <f t="shared" si="198"/>
        <v>0</v>
      </c>
    </row>
    <row r="12368" spans="2:8" ht="12.5" x14ac:dyDescent="0.25">
      <c r="B12368" s="25"/>
      <c r="C12368" s="33"/>
      <c r="D12368" s="1"/>
      <c r="E12368" s="1"/>
      <c r="F12368" s="34"/>
      <c r="G12368" s="2"/>
      <c r="H12368" s="44">
        <f t="shared" si="198"/>
        <v>0</v>
      </c>
    </row>
    <row r="12369" spans="2:8" ht="12.5" x14ac:dyDescent="0.25">
      <c r="B12369" s="25"/>
      <c r="C12369" s="33"/>
      <c r="D12369" s="1"/>
      <c r="E12369" s="1"/>
      <c r="F12369" s="34"/>
      <c r="G12369" s="2"/>
      <c r="H12369" s="44">
        <f t="shared" si="198"/>
        <v>0</v>
      </c>
    </row>
    <row r="12370" spans="2:8" ht="12.5" x14ac:dyDescent="0.25">
      <c r="B12370" s="25"/>
      <c r="C12370" s="33"/>
      <c r="D12370" s="1"/>
      <c r="E12370" s="1"/>
      <c r="F12370" s="34"/>
      <c r="G12370" s="2"/>
      <c r="H12370" s="44">
        <f t="shared" si="198"/>
        <v>0</v>
      </c>
    </row>
    <row r="12371" spans="2:8" ht="12.5" x14ac:dyDescent="0.25">
      <c r="B12371" s="25"/>
      <c r="C12371" s="33"/>
      <c r="D12371" s="1"/>
      <c r="E12371" s="1"/>
      <c r="F12371" s="34"/>
      <c r="G12371" s="2"/>
      <c r="H12371" s="44">
        <f t="shared" si="198"/>
        <v>0</v>
      </c>
    </row>
    <row r="12372" spans="2:8" ht="12.5" x14ac:dyDescent="0.25">
      <c r="B12372" s="25"/>
      <c r="C12372" s="33"/>
      <c r="D12372" s="1"/>
      <c r="E12372" s="1"/>
      <c r="F12372" s="34"/>
      <c r="G12372" s="2"/>
      <c r="H12372" s="44">
        <f t="shared" si="198"/>
        <v>0</v>
      </c>
    </row>
    <row r="12373" spans="2:8" ht="12.5" x14ac:dyDescent="0.25">
      <c r="B12373" s="25"/>
      <c r="C12373" s="33"/>
      <c r="D12373" s="1"/>
      <c r="E12373" s="1"/>
      <c r="F12373" s="34"/>
      <c r="G12373" s="2"/>
      <c r="H12373" s="44">
        <f t="shared" si="198"/>
        <v>0</v>
      </c>
    </row>
    <row r="12374" spans="2:8" ht="12.5" x14ac:dyDescent="0.25">
      <c r="B12374" s="25"/>
      <c r="C12374" s="33"/>
      <c r="D12374" s="1"/>
      <c r="E12374" s="1"/>
      <c r="F12374" s="34"/>
      <c r="G12374" s="2"/>
      <c r="H12374" s="44">
        <f t="shared" si="198"/>
        <v>0</v>
      </c>
    </row>
    <row r="12375" spans="2:8" ht="12.5" x14ac:dyDescent="0.25">
      <c r="B12375" s="25"/>
      <c r="C12375" s="33"/>
      <c r="D12375" s="1"/>
      <c r="E12375" s="1"/>
      <c r="F12375" s="34"/>
      <c r="G12375" s="2"/>
      <c r="H12375" s="44">
        <f t="shared" si="198"/>
        <v>0</v>
      </c>
    </row>
    <row r="12376" spans="2:8" ht="12.5" x14ac:dyDescent="0.25">
      <c r="B12376" s="25"/>
      <c r="C12376" s="33"/>
      <c r="D12376" s="1"/>
      <c r="E12376" s="1"/>
      <c r="F12376" s="34"/>
      <c r="G12376" s="2"/>
      <c r="H12376" s="44">
        <f t="shared" si="198"/>
        <v>0</v>
      </c>
    </row>
    <row r="12377" spans="2:8" ht="12.5" x14ac:dyDescent="0.25">
      <c r="B12377" s="25"/>
      <c r="C12377" s="33"/>
      <c r="D12377" s="1"/>
      <c r="E12377" s="1"/>
      <c r="F12377" s="34"/>
      <c r="G12377" s="2"/>
      <c r="H12377" s="44">
        <f t="shared" si="198"/>
        <v>0</v>
      </c>
    </row>
    <row r="12378" spans="2:8" ht="12.5" x14ac:dyDescent="0.25">
      <c r="B12378" s="25"/>
      <c r="C12378" s="33"/>
      <c r="D12378" s="1"/>
      <c r="E12378" s="1"/>
      <c r="F12378" s="34"/>
      <c r="G12378" s="2"/>
      <c r="H12378" s="44">
        <f t="shared" si="198"/>
        <v>0</v>
      </c>
    </row>
    <row r="12379" spans="2:8" ht="12.5" x14ac:dyDescent="0.25">
      <c r="B12379" s="25"/>
      <c r="C12379" s="33"/>
      <c r="D12379" s="1"/>
      <c r="E12379" s="1"/>
      <c r="F12379" s="34"/>
      <c r="G12379" s="2"/>
      <c r="H12379" s="44">
        <f t="shared" si="198"/>
        <v>0</v>
      </c>
    </row>
    <row r="12380" spans="2:8" ht="12.5" x14ac:dyDescent="0.25">
      <c r="B12380" s="25"/>
      <c r="C12380" s="33"/>
      <c r="D12380" s="1"/>
      <c r="E12380" s="1"/>
      <c r="F12380" s="34"/>
      <c r="G12380" s="2"/>
      <c r="H12380" s="44">
        <f t="shared" si="198"/>
        <v>0</v>
      </c>
    </row>
    <row r="12381" spans="2:8" ht="12.5" x14ac:dyDescent="0.25">
      <c r="B12381" s="25"/>
      <c r="C12381" s="33"/>
      <c r="D12381" s="1"/>
      <c r="E12381" s="1"/>
      <c r="F12381" s="34"/>
      <c r="G12381" s="2"/>
      <c r="H12381" s="44">
        <f t="shared" si="198"/>
        <v>0</v>
      </c>
    </row>
    <row r="12382" spans="2:8" ht="12.5" x14ac:dyDescent="0.25">
      <c r="B12382" s="25"/>
      <c r="C12382" s="33"/>
      <c r="D12382" s="1"/>
      <c r="E12382" s="1"/>
      <c r="F12382" s="34"/>
      <c r="G12382" s="2"/>
      <c r="H12382" s="44">
        <f t="shared" si="198"/>
        <v>0</v>
      </c>
    </row>
    <row r="12383" spans="2:8" ht="12.5" x14ac:dyDescent="0.25">
      <c r="B12383" s="25"/>
      <c r="C12383" s="33"/>
      <c r="D12383" s="1"/>
      <c r="E12383" s="1"/>
      <c r="F12383" s="34"/>
      <c r="G12383" s="2"/>
      <c r="H12383" s="44">
        <f t="shared" si="198"/>
        <v>0</v>
      </c>
    </row>
    <row r="12384" spans="2:8" ht="12.5" x14ac:dyDescent="0.25">
      <c r="B12384" s="25"/>
      <c r="C12384" s="33"/>
      <c r="D12384" s="1"/>
      <c r="E12384" s="1"/>
      <c r="F12384" s="34"/>
      <c r="G12384" s="2"/>
      <c r="H12384" s="44">
        <f t="shared" si="198"/>
        <v>0</v>
      </c>
    </row>
    <row r="12385" spans="2:8" ht="12.5" x14ac:dyDescent="0.25">
      <c r="B12385" s="25"/>
      <c r="C12385" s="33"/>
      <c r="D12385" s="1"/>
      <c r="E12385" s="1"/>
      <c r="F12385" s="34"/>
      <c r="G12385" s="2"/>
      <c r="H12385" s="44">
        <f t="shared" si="198"/>
        <v>0</v>
      </c>
    </row>
    <row r="12386" spans="2:8" ht="12.5" x14ac:dyDescent="0.25">
      <c r="B12386" s="25"/>
      <c r="C12386" s="33"/>
      <c r="D12386" s="1"/>
      <c r="E12386" s="1"/>
      <c r="F12386" s="34"/>
      <c r="G12386" s="2"/>
      <c r="H12386" s="44">
        <f t="shared" si="198"/>
        <v>0</v>
      </c>
    </row>
    <row r="12387" spans="2:8" ht="12.5" x14ac:dyDescent="0.25">
      <c r="B12387" s="25"/>
      <c r="C12387" s="33"/>
      <c r="D12387" s="1"/>
      <c r="E12387" s="1"/>
      <c r="F12387" s="34"/>
      <c r="G12387" s="2"/>
      <c r="H12387" s="44">
        <f t="shared" si="198"/>
        <v>0</v>
      </c>
    </row>
    <row r="12388" spans="2:8" ht="12.5" x14ac:dyDescent="0.25">
      <c r="B12388" s="25"/>
      <c r="C12388" s="33"/>
      <c r="D12388" s="1"/>
      <c r="E12388" s="1"/>
      <c r="F12388" s="34"/>
      <c r="G12388" s="2"/>
      <c r="H12388" s="44">
        <f t="shared" si="198"/>
        <v>0</v>
      </c>
    </row>
    <row r="12389" spans="2:8" ht="12.5" x14ac:dyDescent="0.25">
      <c r="B12389" s="25"/>
      <c r="C12389" s="33"/>
      <c r="D12389" s="1"/>
      <c r="E12389" s="1"/>
      <c r="F12389" s="34"/>
      <c r="G12389" s="2"/>
      <c r="H12389" s="44">
        <f t="shared" si="198"/>
        <v>0</v>
      </c>
    </row>
    <row r="12390" spans="2:8" ht="12.5" x14ac:dyDescent="0.25">
      <c r="B12390" s="25"/>
      <c r="C12390" s="33"/>
      <c r="D12390" s="1"/>
      <c r="E12390" s="1"/>
      <c r="F12390" s="34"/>
      <c r="G12390" s="2"/>
      <c r="H12390" s="44">
        <f t="shared" si="198"/>
        <v>0</v>
      </c>
    </row>
    <row r="12391" spans="2:8" ht="12.5" x14ac:dyDescent="0.25">
      <c r="B12391" s="25"/>
      <c r="C12391" s="33"/>
      <c r="D12391" s="1"/>
      <c r="E12391" s="1"/>
      <c r="F12391" s="34"/>
      <c r="G12391" s="2"/>
      <c r="H12391" s="44">
        <f t="shared" si="198"/>
        <v>0</v>
      </c>
    </row>
    <row r="12392" spans="2:8" ht="12.5" x14ac:dyDescent="0.25">
      <c r="B12392" s="25"/>
      <c r="C12392" s="33"/>
      <c r="D12392" s="1"/>
      <c r="E12392" s="1"/>
      <c r="F12392" s="34"/>
      <c r="G12392" s="2"/>
      <c r="H12392" s="44">
        <f t="shared" si="198"/>
        <v>0</v>
      </c>
    </row>
    <row r="12393" spans="2:8" ht="12.5" x14ac:dyDescent="0.25">
      <c r="B12393" s="25"/>
      <c r="C12393" s="33"/>
      <c r="D12393" s="1"/>
      <c r="E12393" s="1"/>
      <c r="F12393" s="34"/>
      <c r="G12393" s="2"/>
      <c r="H12393" s="44">
        <f t="shared" si="198"/>
        <v>0</v>
      </c>
    </row>
    <row r="12394" spans="2:8" ht="12.5" x14ac:dyDescent="0.25">
      <c r="B12394" s="25"/>
      <c r="C12394" s="33"/>
      <c r="D12394" s="1"/>
      <c r="E12394" s="1"/>
      <c r="F12394" s="34"/>
      <c r="G12394" s="2"/>
      <c r="H12394" s="44">
        <f t="shared" si="198"/>
        <v>0</v>
      </c>
    </row>
    <row r="12395" spans="2:8" ht="12.5" x14ac:dyDescent="0.25">
      <c r="B12395" s="25"/>
      <c r="C12395" s="33"/>
      <c r="D12395" s="1"/>
      <c r="E12395" s="1"/>
      <c r="F12395" s="34"/>
      <c r="G12395" s="2"/>
      <c r="H12395" s="44">
        <f t="shared" si="198"/>
        <v>0</v>
      </c>
    </row>
    <row r="12396" spans="2:8" ht="12.5" x14ac:dyDescent="0.25">
      <c r="B12396" s="25"/>
      <c r="C12396" s="33"/>
      <c r="D12396" s="1"/>
      <c r="E12396" s="1"/>
      <c r="F12396" s="34"/>
      <c r="G12396" s="2"/>
      <c r="H12396" s="44">
        <f t="shared" si="198"/>
        <v>0</v>
      </c>
    </row>
    <row r="12397" spans="2:8" ht="12.5" x14ac:dyDescent="0.25">
      <c r="B12397" s="25"/>
      <c r="C12397" s="33"/>
      <c r="D12397" s="1"/>
      <c r="E12397" s="1"/>
      <c r="F12397" s="34"/>
      <c r="G12397" s="2"/>
      <c r="H12397" s="44">
        <f t="shared" si="198"/>
        <v>0</v>
      </c>
    </row>
    <row r="12398" spans="2:8" ht="12.5" x14ac:dyDescent="0.25">
      <c r="B12398" s="25"/>
      <c r="C12398" s="33"/>
      <c r="D12398" s="1"/>
      <c r="E12398" s="1"/>
      <c r="F12398" s="34"/>
      <c r="G12398" s="2"/>
      <c r="H12398" s="44">
        <f t="shared" si="198"/>
        <v>0</v>
      </c>
    </row>
    <row r="12399" spans="2:8" ht="12.5" x14ac:dyDescent="0.25">
      <c r="B12399" s="25"/>
      <c r="C12399" s="33"/>
      <c r="D12399" s="1"/>
      <c r="E12399" s="1"/>
      <c r="F12399" s="34"/>
      <c r="G12399" s="2"/>
      <c r="H12399" s="44">
        <f t="shared" si="198"/>
        <v>0</v>
      </c>
    </row>
    <row r="12400" spans="2:8" ht="12.5" x14ac:dyDescent="0.25">
      <c r="B12400" s="25"/>
      <c r="C12400" s="33"/>
      <c r="D12400" s="1"/>
      <c r="E12400" s="1"/>
      <c r="F12400" s="34"/>
      <c r="G12400" s="2"/>
      <c r="H12400" s="44">
        <f t="shared" si="198"/>
        <v>0</v>
      </c>
    </row>
    <row r="12401" spans="2:8" ht="12.5" x14ac:dyDescent="0.25">
      <c r="B12401" s="25"/>
      <c r="C12401" s="33"/>
      <c r="D12401" s="1"/>
      <c r="E12401" s="1"/>
      <c r="F12401" s="34"/>
      <c r="G12401" s="2"/>
      <c r="H12401" s="44">
        <f t="shared" si="198"/>
        <v>0</v>
      </c>
    </row>
    <row r="12402" spans="2:8" ht="12.5" x14ac:dyDescent="0.25">
      <c r="B12402" s="25"/>
      <c r="C12402" s="33"/>
      <c r="D12402" s="1"/>
      <c r="E12402" s="1"/>
      <c r="F12402" s="34"/>
      <c r="G12402" s="2"/>
      <c r="H12402" s="44">
        <f t="shared" si="198"/>
        <v>0</v>
      </c>
    </row>
    <row r="12403" spans="2:8" ht="12.5" x14ac:dyDescent="0.25">
      <c r="B12403" s="25"/>
      <c r="C12403" s="33"/>
      <c r="D12403" s="1"/>
      <c r="E12403" s="1"/>
      <c r="F12403" s="34"/>
      <c r="G12403" s="2"/>
      <c r="H12403" s="44">
        <f t="shared" si="198"/>
        <v>0</v>
      </c>
    </row>
    <row r="12404" spans="2:8" ht="12.5" x14ac:dyDescent="0.25">
      <c r="B12404" s="25"/>
      <c r="C12404" s="33"/>
      <c r="D12404" s="1"/>
      <c r="E12404" s="1"/>
      <c r="F12404" s="34"/>
      <c r="G12404" s="2"/>
      <c r="H12404" s="44">
        <f t="shared" si="198"/>
        <v>0</v>
      </c>
    </row>
    <row r="12405" spans="2:8" ht="12.5" x14ac:dyDescent="0.25">
      <c r="B12405" s="25"/>
      <c r="C12405" s="33"/>
      <c r="D12405" s="1"/>
      <c r="E12405" s="1"/>
      <c r="F12405" s="34"/>
      <c r="G12405" s="2"/>
      <c r="H12405" s="44">
        <f t="shared" si="198"/>
        <v>0</v>
      </c>
    </row>
    <row r="12406" spans="2:8" ht="12.5" x14ac:dyDescent="0.25">
      <c r="B12406" s="25"/>
      <c r="C12406" s="33"/>
      <c r="D12406" s="1"/>
      <c r="E12406" s="1"/>
      <c r="F12406" s="34"/>
      <c r="G12406" s="2"/>
      <c r="H12406" s="44">
        <f t="shared" si="198"/>
        <v>0</v>
      </c>
    </row>
    <row r="12407" spans="2:8" ht="12.5" x14ac:dyDescent="0.25">
      <c r="B12407" s="25"/>
      <c r="C12407" s="33"/>
      <c r="D12407" s="1"/>
      <c r="E12407" s="1"/>
      <c r="F12407" s="34"/>
      <c r="G12407" s="2"/>
      <c r="H12407" s="44">
        <f t="shared" si="198"/>
        <v>0</v>
      </c>
    </row>
    <row r="12408" spans="2:8" ht="12.5" x14ac:dyDescent="0.25">
      <c r="B12408" s="25"/>
      <c r="C12408" s="33"/>
      <c r="D12408" s="1"/>
      <c r="E12408" s="1"/>
      <c r="F12408" s="34"/>
      <c r="G12408" s="2"/>
      <c r="H12408" s="44">
        <f t="shared" si="198"/>
        <v>0</v>
      </c>
    </row>
    <row r="12409" spans="2:8" ht="12.5" x14ac:dyDescent="0.25">
      <c r="B12409" s="25"/>
      <c r="C12409" s="33"/>
      <c r="D12409" s="1"/>
      <c r="E12409" s="1"/>
      <c r="F12409" s="34"/>
      <c r="G12409" s="2"/>
      <c r="H12409" s="44">
        <f t="shared" si="198"/>
        <v>0</v>
      </c>
    </row>
    <row r="12410" spans="2:8" ht="12.5" x14ac:dyDescent="0.25">
      <c r="B12410" s="25"/>
      <c r="C12410" s="33"/>
      <c r="D12410" s="1"/>
      <c r="E12410" s="1"/>
      <c r="F12410" s="34"/>
      <c r="G12410" s="2"/>
      <c r="H12410" s="44">
        <f t="shared" si="198"/>
        <v>0</v>
      </c>
    </row>
    <row r="12411" spans="2:8" ht="12.5" x14ac:dyDescent="0.25">
      <c r="B12411" s="25"/>
      <c r="C12411" s="33"/>
      <c r="D12411" s="1"/>
      <c r="E12411" s="1"/>
      <c r="F12411" s="34"/>
      <c r="G12411" s="2"/>
      <c r="H12411" s="44">
        <f t="shared" si="198"/>
        <v>0</v>
      </c>
    </row>
    <row r="12412" spans="2:8" ht="12.5" x14ac:dyDescent="0.25">
      <c r="B12412" s="25"/>
      <c r="C12412" s="33"/>
      <c r="D12412" s="1"/>
      <c r="E12412" s="1"/>
      <c r="F12412" s="34"/>
      <c r="G12412" s="2"/>
      <c r="H12412" s="44">
        <f t="shared" si="198"/>
        <v>0</v>
      </c>
    </row>
    <row r="12413" spans="2:8" ht="12.5" x14ac:dyDescent="0.25">
      <c r="B12413" s="25"/>
      <c r="C12413" s="33"/>
      <c r="D12413" s="1"/>
      <c r="E12413" s="1"/>
      <c r="F12413" s="34"/>
      <c r="G12413" s="2"/>
      <c r="H12413" s="44">
        <f t="shared" si="198"/>
        <v>0</v>
      </c>
    </row>
    <row r="12414" spans="2:8" ht="12.5" x14ac:dyDescent="0.25">
      <c r="B12414" s="25"/>
      <c r="C12414" s="33"/>
      <c r="D12414" s="1"/>
      <c r="E12414" s="1"/>
      <c r="F12414" s="34"/>
      <c r="G12414" s="2"/>
      <c r="H12414" s="44">
        <f t="shared" si="198"/>
        <v>0</v>
      </c>
    </row>
    <row r="12415" spans="2:8" ht="12.5" x14ac:dyDescent="0.25">
      <c r="B12415" s="25"/>
      <c r="C12415" s="33"/>
      <c r="D12415" s="1"/>
      <c r="E12415" s="1"/>
      <c r="F12415" s="34"/>
      <c r="G12415" s="2"/>
      <c r="H12415" s="44">
        <f t="shared" si="198"/>
        <v>0</v>
      </c>
    </row>
    <row r="12416" spans="2:8" ht="12.5" x14ac:dyDescent="0.25">
      <c r="B12416" s="25"/>
      <c r="C12416" s="33"/>
      <c r="D12416" s="1"/>
      <c r="E12416" s="1"/>
      <c r="F12416" s="34"/>
      <c r="G12416" s="2"/>
      <c r="H12416" s="44">
        <f t="shared" si="198"/>
        <v>0</v>
      </c>
    </row>
    <row r="12417" spans="2:8" ht="12.5" x14ac:dyDescent="0.25">
      <c r="B12417" s="25"/>
      <c r="C12417" s="33"/>
      <c r="D12417" s="1"/>
      <c r="E12417" s="1"/>
      <c r="F12417" s="34"/>
      <c r="G12417" s="2"/>
      <c r="H12417" s="44">
        <f t="shared" si="198"/>
        <v>0</v>
      </c>
    </row>
    <row r="12418" spans="2:8" ht="12.5" x14ac:dyDescent="0.25">
      <c r="B12418" s="25"/>
      <c r="C12418" s="33"/>
      <c r="D12418" s="1"/>
      <c r="E12418" s="1"/>
      <c r="F12418" s="34"/>
      <c r="G12418" s="2"/>
      <c r="H12418" s="44">
        <f t="shared" si="198"/>
        <v>0</v>
      </c>
    </row>
    <row r="12419" spans="2:8" ht="12.5" x14ac:dyDescent="0.25">
      <c r="B12419" s="25"/>
      <c r="C12419" s="33"/>
      <c r="D12419" s="1"/>
      <c r="E12419" s="1"/>
      <c r="F12419" s="34"/>
      <c r="G12419" s="2"/>
      <c r="H12419" s="44">
        <f t="shared" si="198"/>
        <v>0</v>
      </c>
    </row>
    <row r="12420" spans="2:8" ht="12.5" x14ac:dyDescent="0.25">
      <c r="B12420" s="25"/>
      <c r="C12420" s="33"/>
      <c r="D12420" s="1"/>
      <c r="E12420" s="1"/>
      <c r="F12420" s="34"/>
      <c r="G12420" s="2"/>
      <c r="H12420" s="44">
        <f t="shared" si="198"/>
        <v>0</v>
      </c>
    </row>
    <row r="12421" spans="2:8" ht="12.5" x14ac:dyDescent="0.25">
      <c r="B12421" s="25"/>
      <c r="C12421" s="33"/>
      <c r="D12421" s="1"/>
      <c r="E12421" s="1"/>
      <c r="F12421" s="34"/>
      <c r="G12421" s="2"/>
      <c r="H12421" s="44">
        <f t="shared" si="198"/>
        <v>0</v>
      </c>
    </row>
    <row r="12422" spans="2:8" ht="12.5" x14ac:dyDescent="0.25">
      <c r="B12422" s="25"/>
      <c r="C12422" s="33"/>
      <c r="D12422" s="1"/>
      <c r="E12422" s="1"/>
      <c r="F12422" s="34"/>
      <c r="G12422" s="2"/>
      <c r="H12422" s="44">
        <f t="shared" ref="H12422:H12485" si="199">F12422*ROUND(G12422,4)</f>
        <v>0</v>
      </c>
    </row>
    <row r="12423" spans="2:8" ht="12.5" x14ac:dyDescent="0.25">
      <c r="B12423" s="25"/>
      <c r="C12423" s="33"/>
      <c r="D12423" s="1"/>
      <c r="E12423" s="1"/>
      <c r="F12423" s="34"/>
      <c r="G12423" s="2"/>
      <c r="H12423" s="44">
        <f t="shared" si="199"/>
        <v>0</v>
      </c>
    </row>
    <row r="12424" spans="2:8" ht="12.5" x14ac:dyDescent="0.25">
      <c r="B12424" s="25"/>
      <c r="C12424" s="33"/>
      <c r="D12424" s="1"/>
      <c r="E12424" s="1"/>
      <c r="F12424" s="34"/>
      <c r="G12424" s="2"/>
      <c r="H12424" s="44">
        <f t="shared" si="199"/>
        <v>0</v>
      </c>
    </row>
    <row r="12425" spans="2:8" ht="12.5" x14ac:dyDescent="0.25">
      <c r="B12425" s="25"/>
      <c r="C12425" s="33"/>
      <c r="D12425" s="1"/>
      <c r="E12425" s="1"/>
      <c r="F12425" s="34"/>
      <c r="G12425" s="2"/>
      <c r="H12425" s="44">
        <f t="shared" si="199"/>
        <v>0</v>
      </c>
    </row>
    <row r="12426" spans="2:8" ht="12.5" x14ac:dyDescent="0.25">
      <c r="B12426" s="25"/>
      <c r="C12426" s="33"/>
      <c r="D12426" s="1"/>
      <c r="E12426" s="1"/>
      <c r="F12426" s="34"/>
      <c r="G12426" s="2"/>
      <c r="H12426" s="44">
        <f t="shared" si="199"/>
        <v>0</v>
      </c>
    </row>
    <row r="12427" spans="2:8" ht="12.5" x14ac:dyDescent="0.25">
      <c r="B12427" s="25"/>
      <c r="C12427" s="33"/>
      <c r="D12427" s="1"/>
      <c r="E12427" s="1"/>
      <c r="F12427" s="34"/>
      <c r="G12427" s="2"/>
      <c r="H12427" s="44">
        <f t="shared" si="199"/>
        <v>0</v>
      </c>
    </row>
    <row r="12428" spans="2:8" ht="12.5" x14ac:dyDescent="0.25">
      <c r="B12428" s="25"/>
      <c r="C12428" s="33"/>
      <c r="D12428" s="1"/>
      <c r="E12428" s="1"/>
      <c r="F12428" s="34"/>
      <c r="G12428" s="2"/>
      <c r="H12428" s="44">
        <f t="shared" si="199"/>
        <v>0</v>
      </c>
    </row>
    <row r="12429" spans="2:8" ht="12.5" x14ac:dyDescent="0.25">
      <c r="B12429" s="25"/>
      <c r="C12429" s="33"/>
      <c r="D12429" s="1"/>
      <c r="E12429" s="1"/>
      <c r="F12429" s="34"/>
      <c r="G12429" s="2"/>
      <c r="H12429" s="44">
        <f t="shared" si="199"/>
        <v>0</v>
      </c>
    </row>
    <row r="12430" spans="2:8" ht="12.5" x14ac:dyDescent="0.25">
      <c r="B12430" s="25"/>
      <c r="C12430" s="33"/>
      <c r="D12430" s="1"/>
      <c r="E12430" s="1"/>
      <c r="F12430" s="34"/>
      <c r="G12430" s="2"/>
      <c r="H12430" s="44">
        <f t="shared" si="199"/>
        <v>0</v>
      </c>
    </row>
    <row r="12431" spans="2:8" ht="12.5" x14ac:dyDescent="0.25">
      <c r="B12431" s="25"/>
      <c r="C12431" s="33"/>
      <c r="D12431" s="1"/>
      <c r="E12431" s="1"/>
      <c r="F12431" s="34"/>
      <c r="G12431" s="2"/>
      <c r="H12431" s="44">
        <f t="shared" si="199"/>
        <v>0</v>
      </c>
    </row>
    <row r="12432" spans="2:8" ht="12.5" x14ac:dyDescent="0.25">
      <c r="B12432" s="25"/>
      <c r="C12432" s="33"/>
      <c r="D12432" s="1"/>
      <c r="E12432" s="1"/>
      <c r="F12432" s="34"/>
      <c r="G12432" s="2"/>
      <c r="H12432" s="44">
        <f t="shared" si="199"/>
        <v>0</v>
      </c>
    </row>
    <row r="12433" spans="2:8" ht="12.5" x14ac:dyDescent="0.25">
      <c r="B12433" s="25"/>
      <c r="C12433" s="33"/>
      <c r="D12433" s="1"/>
      <c r="E12433" s="1"/>
      <c r="F12433" s="34"/>
      <c r="G12433" s="2"/>
      <c r="H12433" s="44">
        <f t="shared" si="199"/>
        <v>0</v>
      </c>
    </row>
    <row r="12434" spans="2:8" ht="12.5" x14ac:dyDescent="0.25">
      <c r="B12434" s="25"/>
      <c r="C12434" s="33"/>
      <c r="D12434" s="1"/>
      <c r="E12434" s="1"/>
      <c r="F12434" s="34"/>
      <c r="G12434" s="2"/>
      <c r="H12434" s="44">
        <f t="shared" si="199"/>
        <v>0</v>
      </c>
    </row>
    <row r="12435" spans="2:8" ht="12.5" x14ac:dyDescent="0.25">
      <c r="B12435" s="25"/>
      <c r="C12435" s="33"/>
      <c r="D12435" s="1"/>
      <c r="E12435" s="1"/>
      <c r="F12435" s="34"/>
      <c r="G12435" s="2"/>
      <c r="H12435" s="44">
        <f t="shared" si="199"/>
        <v>0</v>
      </c>
    </row>
    <row r="12436" spans="2:8" ht="12.5" x14ac:dyDescent="0.25">
      <c r="B12436" s="25"/>
      <c r="C12436" s="33"/>
      <c r="D12436" s="1"/>
      <c r="E12436" s="1"/>
      <c r="F12436" s="34"/>
      <c r="G12436" s="2"/>
      <c r="H12436" s="44">
        <f t="shared" si="199"/>
        <v>0</v>
      </c>
    </row>
    <row r="12437" spans="2:8" ht="12.5" x14ac:dyDescent="0.25">
      <c r="B12437" s="25"/>
      <c r="C12437" s="33"/>
      <c r="D12437" s="1"/>
      <c r="E12437" s="1"/>
      <c r="F12437" s="34"/>
      <c r="G12437" s="2"/>
      <c r="H12437" s="44">
        <f t="shared" si="199"/>
        <v>0</v>
      </c>
    </row>
    <row r="12438" spans="2:8" ht="12.5" x14ac:dyDescent="0.25">
      <c r="B12438" s="25"/>
      <c r="C12438" s="33"/>
      <c r="D12438" s="1"/>
      <c r="E12438" s="1"/>
      <c r="F12438" s="34"/>
      <c r="G12438" s="2"/>
      <c r="H12438" s="44">
        <f t="shared" si="199"/>
        <v>0</v>
      </c>
    </row>
    <row r="12439" spans="2:8" ht="12.5" x14ac:dyDescent="0.25">
      <c r="B12439" s="25"/>
      <c r="C12439" s="33"/>
      <c r="D12439" s="1"/>
      <c r="E12439" s="1"/>
      <c r="F12439" s="34"/>
      <c r="G12439" s="2"/>
      <c r="H12439" s="44">
        <f t="shared" si="199"/>
        <v>0</v>
      </c>
    </row>
    <row r="12440" spans="2:8" ht="12.5" x14ac:dyDescent="0.25">
      <c r="B12440" s="25"/>
      <c r="C12440" s="33"/>
      <c r="D12440" s="1"/>
      <c r="E12440" s="1"/>
      <c r="F12440" s="34"/>
      <c r="G12440" s="2"/>
      <c r="H12440" s="44">
        <f t="shared" si="199"/>
        <v>0</v>
      </c>
    </row>
    <row r="12441" spans="2:8" ht="12.5" x14ac:dyDescent="0.25">
      <c r="B12441" s="25"/>
      <c r="C12441" s="33"/>
      <c r="D12441" s="1"/>
      <c r="E12441" s="1"/>
      <c r="F12441" s="34"/>
      <c r="G12441" s="2"/>
      <c r="H12441" s="44">
        <f t="shared" si="199"/>
        <v>0</v>
      </c>
    </row>
    <row r="12442" spans="2:8" ht="12.5" x14ac:dyDescent="0.25">
      <c r="B12442" s="25"/>
      <c r="C12442" s="33"/>
      <c r="D12442" s="1"/>
      <c r="E12442" s="1"/>
      <c r="F12442" s="34"/>
      <c r="G12442" s="2"/>
      <c r="H12442" s="44">
        <f t="shared" si="199"/>
        <v>0</v>
      </c>
    </row>
    <row r="12443" spans="2:8" ht="12.5" x14ac:dyDescent="0.25">
      <c r="B12443" s="25"/>
      <c r="C12443" s="33"/>
      <c r="D12443" s="1"/>
      <c r="E12443" s="1"/>
      <c r="F12443" s="34"/>
      <c r="G12443" s="2"/>
      <c r="H12443" s="44">
        <f t="shared" si="199"/>
        <v>0</v>
      </c>
    </row>
    <row r="12444" spans="2:8" ht="12.5" x14ac:dyDescent="0.25">
      <c r="B12444" s="25"/>
      <c r="C12444" s="33"/>
      <c r="D12444" s="1"/>
      <c r="E12444" s="1"/>
      <c r="F12444" s="34"/>
      <c r="G12444" s="2"/>
      <c r="H12444" s="44">
        <f t="shared" si="199"/>
        <v>0</v>
      </c>
    </row>
    <row r="12445" spans="2:8" ht="12.5" x14ac:dyDescent="0.25">
      <c r="B12445" s="25"/>
      <c r="C12445" s="33"/>
      <c r="D12445" s="1"/>
      <c r="E12445" s="1"/>
      <c r="F12445" s="34"/>
      <c r="G12445" s="2"/>
      <c r="H12445" s="44">
        <f t="shared" si="199"/>
        <v>0</v>
      </c>
    </row>
    <row r="12446" spans="2:8" ht="12.5" x14ac:dyDescent="0.25">
      <c r="B12446" s="25"/>
      <c r="C12446" s="33"/>
      <c r="D12446" s="1"/>
      <c r="E12446" s="1"/>
      <c r="F12446" s="34"/>
      <c r="G12446" s="2"/>
      <c r="H12446" s="44">
        <f t="shared" si="199"/>
        <v>0</v>
      </c>
    </row>
    <row r="12447" spans="2:8" ht="12.5" x14ac:dyDescent="0.25">
      <c r="B12447" s="25"/>
      <c r="C12447" s="33"/>
      <c r="D12447" s="1"/>
      <c r="E12447" s="1"/>
      <c r="F12447" s="34"/>
      <c r="G12447" s="2"/>
      <c r="H12447" s="44">
        <f t="shared" si="199"/>
        <v>0</v>
      </c>
    </row>
    <row r="12448" spans="2:8" ht="12.5" x14ac:dyDescent="0.25">
      <c r="B12448" s="25"/>
      <c r="C12448" s="33"/>
      <c r="D12448" s="1"/>
      <c r="E12448" s="1"/>
      <c r="F12448" s="34"/>
      <c r="G12448" s="2"/>
      <c r="H12448" s="44">
        <f t="shared" si="199"/>
        <v>0</v>
      </c>
    </row>
    <row r="12449" spans="2:8" ht="12.5" x14ac:dyDescent="0.25">
      <c r="B12449" s="25"/>
      <c r="C12449" s="33"/>
      <c r="D12449" s="1"/>
      <c r="E12449" s="1"/>
      <c r="F12449" s="34"/>
      <c r="G12449" s="2"/>
      <c r="H12449" s="44">
        <f t="shared" si="199"/>
        <v>0</v>
      </c>
    </row>
    <row r="12450" spans="2:8" ht="12.5" x14ac:dyDescent="0.25">
      <c r="B12450" s="25"/>
      <c r="C12450" s="33"/>
      <c r="D12450" s="1"/>
      <c r="E12450" s="1"/>
      <c r="F12450" s="34"/>
      <c r="G12450" s="2"/>
      <c r="H12450" s="44">
        <f t="shared" si="199"/>
        <v>0</v>
      </c>
    </row>
    <row r="12451" spans="2:8" ht="12.5" x14ac:dyDescent="0.25">
      <c r="B12451" s="25"/>
      <c r="C12451" s="33"/>
      <c r="D12451" s="1"/>
      <c r="E12451" s="1"/>
      <c r="F12451" s="34"/>
      <c r="G12451" s="2"/>
      <c r="H12451" s="44">
        <f t="shared" si="199"/>
        <v>0</v>
      </c>
    </row>
    <row r="12452" spans="2:8" ht="12.5" x14ac:dyDescent="0.25">
      <c r="B12452" s="25"/>
      <c r="C12452" s="33"/>
      <c r="D12452" s="1"/>
      <c r="E12452" s="1"/>
      <c r="F12452" s="34"/>
      <c r="G12452" s="2"/>
      <c r="H12452" s="44">
        <f t="shared" si="199"/>
        <v>0</v>
      </c>
    </row>
    <row r="12453" spans="2:8" ht="12.5" x14ac:dyDescent="0.25">
      <c r="B12453" s="25"/>
      <c r="C12453" s="33"/>
      <c r="D12453" s="1"/>
      <c r="E12453" s="1"/>
      <c r="F12453" s="34"/>
      <c r="G12453" s="2"/>
      <c r="H12453" s="44">
        <f t="shared" si="199"/>
        <v>0</v>
      </c>
    </row>
    <row r="12454" spans="2:8" ht="12.5" x14ac:dyDescent="0.25">
      <c r="B12454" s="25"/>
      <c r="C12454" s="33"/>
      <c r="D12454" s="1"/>
      <c r="E12454" s="1"/>
      <c r="F12454" s="34"/>
      <c r="G12454" s="2"/>
      <c r="H12454" s="44">
        <f t="shared" si="199"/>
        <v>0</v>
      </c>
    </row>
    <row r="12455" spans="2:8" ht="12.5" x14ac:dyDescent="0.25">
      <c r="B12455" s="25"/>
      <c r="C12455" s="33"/>
      <c r="D12455" s="1"/>
      <c r="E12455" s="1"/>
      <c r="F12455" s="34"/>
      <c r="G12455" s="2"/>
      <c r="H12455" s="44">
        <f t="shared" si="199"/>
        <v>0</v>
      </c>
    </row>
    <row r="12456" spans="2:8" ht="12.5" x14ac:dyDescent="0.25">
      <c r="B12456" s="25"/>
      <c r="C12456" s="33"/>
      <c r="D12456" s="1"/>
      <c r="E12456" s="1"/>
      <c r="F12456" s="34"/>
      <c r="G12456" s="2"/>
      <c r="H12456" s="44">
        <f t="shared" si="199"/>
        <v>0</v>
      </c>
    </row>
    <row r="12457" spans="2:8" ht="12.5" x14ac:dyDescent="0.25">
      <c r="B12457" s="25"/>
      <c r="C12457" s="33"/>
      <c r="D12457" s="1"/>
      <c r="E12457" s="1"/>
      <c r="F12457" s="34"/>
      <c r="G12457" s="2"/>
      <c r="H12457" s="44">
        <f t="shared" si="199"/>
        <v>0</v>
      </c>
    </row>
    <row r="12458" spans="2:8" ht="12.5" x14ac:dyDescent="0.25">
      <c r="B12458" s="25"/>
      <c r="C12458" s="33"/>
      <c r="D12458" s="1"/>
      <c r="E12458" s="1"/>
      <c r="F12458" s="34"/>
      <c r="G12458" s="2"/>
      <c r="H12458" s="44">
        <f t="shared" si="199"/>
        <v>0</v>
      </c>
    </row>
    <row r="12459" spans="2:8" ht="12.5" x14ac:dyDescent="0.25">
      <c r="B12459" s="25"/>
      <c r="C12459" s="33"/>
      <c r="D12459" s="1"/>
      <c r="E12459" s="1"/>
      <c r="F12459" s="34"/>
      <c r="G12459" s="2"/>
      <c r="H12459" s="44">
        <f t="shared" si="199"/>
        <v>0</v>
      </c>
    </row>
    <row r="12460" spans="2:8" ht="12.5" x14ac:dyDescent="0.25">
      <c r="B12460" s="25"/>
      <c r="C12460" s="33"/>
      <c r="D12460" s="1"/>
      <c r="E12460" s="1"/>
      <c r="F12460" s="34"/>
      <c r="G12460" s="2"/>
      <c r="H12460" s="44">
        <f t="shared" si="199"/>
        <v>0</v>
      </c>
    </row>
    <row r="12461" spans="2:8" ht="12.5" x14ac:dyDescent="0.25">
      <c r="B12461" s="25"/>
      <c r="C12461" s="33"/>
      <c r="D12461" s="1"/>
      <c r="E12461" s="1"/>
      <c r="F12461" s="34"/>
      <c r="G12461" s="2"/>
      <c r="H12461" s="44">
        <f t="shared" si="199"/>
        <v>0</v>
      </c>
    </row>
    <row r="12462" spans="2:8" ht="12.5" x14ac:dyDescent="0.25">
      <c r="B12462" s="25"/>
      <c r="C12462" s="33"/>
      <c r="D12462" s="1"/>
      <c r="E12462" s="1"/>
      <c r="F12462" s="34"/>
      <c r="G12462" s="2"/>
      <c r="H12462" s="44">
        <f t="shared" si="199"/>
        <v>0</v>
      </c>
    </row>
    <row r="12463" spans="2:8" ht="12.5" x14ac:dyDescent="0.25">
      <c r="B12463" s="25"/>
      <c r="C12463" s="33"/>
      <c r="D12463" s="1"/>
      <c r="E12463" s="1"/>
      <c r="F12463" s="34"/>
      <c r="G12463" s="2"/>
      <c r="H12463" s="44">
        <f t="shared" si="199"/>
        <v>0</v>
      </c>
    </row>
    <row r="12464" spans="2:8" ht="12.5" x14ac:dyDescent="0.25">
      <c r="B12464" s="25"/>
      <c r="C12464" s="33"/>
      <c r="D12464" s="1"/>
      <c r="E12464" s="1"/>
      <c r="F12464" s="34"/>
      <c r="G12464" s="2"/>
      <c r="H12464" s="44">
        <f t="shared" si="199"/>
        <v>0</v>
      </c>
    </row>
    <row r="12465" spans="2:8" ht="12.5" x14ac:dyDescent="0.25">
      <c r="B12465" s="25"/>
      <c r="C12465" s="33"/>
      <c r="D12465" s="1"/>
      <c r="E12465" s="1"/>
      <c r="F12465" s="34"/>
      <c r="G12465" s="2"/>
      <c r="H12465" s="44">
        <f t="shared" si="199"/>
        <v>0</v>
      </c>
    </row>
    <row r="12466" spans="2:8" ht="12.5" x14ac:dyDescent="0.25">
      <c r="B12466" s="25"/>
      <c r="C12466" s="33"/>
      <c r="D12466" s="1"/>
      <c r="E12466" s="1"/>
      <c r="F12466" s="34"/>
      <c r="G12466" s="2"/>
      <c r="H12466" s="44">
        <f t="shared" si="199"/>
        <v>0</v>
      </c>
    </row>
    <row r="12467" spans="2:8" ht="12.5" x14ac:dyDescent="0.25">
      <c r="B12467" s="25"/>
      <c r="C12467" s="33"/>
      <c r="D12467" s="1"/>
      <c r="E12467" s="1"/>
      <c r="F12467" s="34"/>
      <c r="G12467" s="2"/>
      <c r="H12467" s="44">
        <f t="shared" si="199"/>
        <v>0</v>
      </c>
    </row>
    <row r="12468" spans="2:8" ht="12.5" x14ac:dyDescent="0.25">
      <c r="B12468" s="25"/>
      <c r="C12468" s="33"/>
      <c r="D12468" s="1"/>
      <c r="E12468" s="1"/>
      <c r="F12468" s="34"/>
      <c r="G12468" s="2"/>
      <c r="H12468" s="44">
        <f t="shared" si="199"/>
        <v>0</v>
      </c>
    </row>
    <row r="12469" spans="2:8" ht="12.5" x14ac:dyDescent="0.25">
      <c r="B12469" s="25"/>
      <c r="C12469" s="33"/>
      <c r="D12469" s="1"/>
      <c r="E12469" s="1"/>
      <c r="F12469" s="34"/>
      <c r="G12469" s="2"/>
      <c r="H12469" s="44">
        <f t="shared" si="199"/>
        <v>0</v>
      </c>
    </row>
    <row r="12470" spans="2:8" ht="12.5" x14ac:dyDescent="0.25">
      <c r="B12470" s="25"/>
      <c r="C12470" s="33"/>
      <c r="D12470" s="1"/>
      <c r="E12470" s="1"/>
      <c r="F12470" s="34"/>
      <c r="G12470" s="2"/>
      <c r="H12470" s="44">
        <f t="shared" si="199"/>
        <v>0</v>
      </c>
    </row>
    <row r="12471" spans="2:8" ht="12.5" x14ac:dyDescent="0.25">
      <c r="B12471" s="25"/>
      <c r="C12471" s="33"/>
      <c r="D12471" s="1"/>
      <c r="E12471" s="1"/>
      <c r="F12471" s="34"/>
      <c r="G12471" s="2"/>
      <c r="H12471" s="44">
        <f t="shared" si="199"/>
        <v>0</v>
      </c>
    </row>
    <row r="12472" spans="2:8" ht="12.5" x14ac:dyDescent="0.25">
      <c r="B12472" s="25"/>
      <c r="C12472" s="33"/>
      <c r="D12472" s="1"/>
      <c r="E12472" s="1"/>
      <c r="F12472" s="34"/>
      <c r="G12472" s="2"/>
      <c r="H12472" s="44">
        <f t="shared" si="199"/>
        <v>0</v>
      </c>
    </row>
    <row r="12473" spans="2:8" ht="12.5" x14ac:dyDescent="0.25">
      <c r="B12473" s="25"/>
      <c r="C12473" s="33"/>
      <c r="D12473" s="1"/>
      <c r="E12473" s="1"/>
      <c r="F12473" s="34"/>
      <c r="G12473" s="2"/>
      <c r="H12473" s="44">
        <f t="shared" si="199"/>
        <v>0</v>
      </c>
    </row>
    <row r="12474" spans="2:8" ht="12.5" x14ac:dyDescent="0.25">
      <c r="B12474" s="25"/>
      <c r="C12474" s="33"/>
      <c r="D12474" s="1"/>
      <c r="E12474" s="1"/>
      <c r="F12474" s="34"/>
      <c r="G12474" s="2"/>
      <c r="H12474" s="44">
        <f t="shared" si="199"/>
        <v>0</v>
      </c>
    </row>
    <row r="12475" spans="2:8" ht="12.5" x14ac:dyDescent="0.25">
      <c r="B12475" s="25"/>
      <c r="C12475" s="33"/>
      <c r="D12475" s="1"/>
      <c r="E12475" s="1"/>
      <c r="F12475" s="34"/>
      <c r="G12475" s="2"/>
      <c r="H12475" s="44">
        <f t="shared" si="199"/>
        <v>0</v>
      </c>
    </row>
    <row r="12476" spans="2:8" ht="12.5" x14ac:dyDescent="0.25">
      <c r="B12476" s="25"/>
      <c r="C12476" s="33"/>
      <c r="D12476" s="1"/>
      <c r="E12476" s="1"/>
      <c r="F12476" s="34"/>
      <c r="G12476" s="2"/>
      <c r="H12476" s="44">
        <f t="shared" si="199"/>
        <v>0</v>
      </c>
    </row>
    <row r="12477" spans="2:8" ht="12.5" x14ac:dyDescent="0.25">
      <c r="B12477" s="25"/>
      <c r="C12477" s="33"/>
      <c r="D12477" s="1"/>
      <c r="E12477" s="1"/>
      <c r="F12477" s="34"/>
      <c r="G12477" s="2"/>
      <c r="H12477" s="44">
        <f t="shared" si="199"/>
        <v>0</v>
      </c>
    </row>
    <row r="12478" spans="2:8" ht="12.5" x14ac:dyDescent="0.25">
      <c r="B12478" s="25"/>
      <c r="C12478" s="33"/>
      <c r="D12478" s="1"/>
      <c r="E12478" s="1"/>
      <c r="F12478" s="34"/>
      <c r="G12478" s="2"/>
      <c r="H12478" s="44">
        <f t="shared" si="199"/>
        <v>0</v>
      </c>
    </row>
    <row r="12479" spans="2:8" ht="12.5" x14ac:dyDescent="0.25">
      <c r="B12479" s="25"/>
      <c r="C12479" s="33"/>
      <c r="D12479" s="1"/>
      <c r="E12479" s="1"/>
      <c r="F12479" s="34"/>
      <c r="G12479" s="2"/>
      <c r="H12479" s="44">
        <f t="shared" si="199"/>
        <v>0</v>
      </c>
    </row>
    <row r="12480" spans="2:8" ht="12.5" x14ac:dyDescent="0.25">
      <c r="B12480" s="25"/>
      <c r="C12480" s="33"/>
      <c r="D12480" s="1"/>
      <c r="E12480" s="1"/>
      <c r="F12480" s="34"/>
      <c r="G12480" s="2"/>
      <c r="H12480" s="44">
        <f t="shared" si="199"/>
        <v>0</v>
      </c>
    </row>
    <row r="12481" spans="2:8" ht="12.5" x14ac:dyDescent="0.25">
      <c r="B12481" s="25"/>
      <c r="C12481" s="33"/>
      <c r="D12481" s="1"/>
      <c r="E12481" s="1"/>
      <c r="F12481" s="34"/>
      <c r="G12481" s="2"/>
      <c r="H12481" s="44">
        <f t="shared" si="199"/>
        <v>0</v>
      </c>
    </row>
    <row r="12482" spans="2:8" ht="12.5" x14ac:dyDescent="0.25">
      <c r="B12482" s="25"/>
      <c r="C12482" s="33"/>
      <c r="D12482" s="1"/>
      <c r="E12482" s="1"/>
      <c r="F12482" s="34"/>
      <c r="G12482" s="2"/>
      <c r="H12482" s="44">
        <f t="shared" si="199"/>
        <v>0</v>
      </c>
    </row>
    <row r="12483" spans="2:8" ht="12.5" x14ac:dyDescent="0.25">
      <c r="B12483" s="25"/>
      <c r="C12483" s="33"/>
      <c r="D12483" s="1"/>
      <c r="E12483" s="1"/>
      <c r="F12483" s="34"/>
      <c r="G12483" s="2"/>
      <c r="H12483" s="44">
        <f t="shared" si="199"/>
        <v>0</v>
      </c>
    </row>
    <row r="12484" spans="2:8" ht="12.5" x14ac:dyDescent="0.25">
      <c r="B12484" s="25"/>
      <c r="C12484" s="33"/>
      <c r="D12484" s="1"/>
      <c r="E12484" s="1"/>
      <c r="F12484" s="34"/>
      <c r="G12484" s="2"/>
      <c r="H12484" s="44">
        <f t="shared" si="199"/>
        <v>0</v>
      </c>
    </row>
    <row r="12485" spans="2:8" ht="12.5" x14ac:dyDescent="0.25">
      <c r="B12485" s="25"/>
      <c r="C12485" s="33"/>
      <c r="D12485" s="1"/>
      <c r="E12485" s="1"/>
      <c r="F12485" s="34"/>
      <c r="G12485" s="2"/>
      <c r="H12485" s="44">
        <f t="shared" si="199"/>
        <v>0</v>
      </c>
    </row>
    <row r="12486" spans="2:8" ht="12.5" x14ac:dyDescent="0.25">
      <c r="B12486" s="25"/>
      <c r="C12486" s="33"/>
      <c r="D12486" s="1"/>
      <c r="E12486" s="1"/>
      <c r="F12486" s="34"/>
      <c r="G12486" s="2"/>
      <c r="H12486" s="44">
        <f t="shared" ref="H12486:H12549" si="200">F12486*ROUND(G12486,4)</f>
        <v>0</v>
      </c>
    </row>
    <row r="12487" spans="2:8" ht="12.5" x14ac:dyDescent="0.25">
      <c r="B12487" s="25"/>
      <c r="C12487" s="33"/>
      <c r="D12487" s="1"/>
      <c r="E12487" s="1"/>
      <c r="F12487" s="34"/>
      <c r="G12487" s="2"/>
      <c r="H12487" s="44">
        <f t="shared" si="200"/>
        <v>0</v>
      </c>
    </row>
    <row r="12488" spans="2:8" ht="12.5" x14ac:dyDescent="0.25">
      <c r="B12488" s="25"/>
      <c r="C12488" s="33"/>
      <c r="D12488" s="1"/>
      <c r="E12488" s="1"/>
      <c r="F12488" s="34"/>
      <c r="G12488" s="2"/>
      <c r="H12488" s="44">
        <f t="shared" si="200"/>
        <v>0</v>
      </c>
    </row>
    <row r="12489" spans="2:8" ht="12.5" x14ac:dyDescent="0.25">
      <c r="B12489" s="25"/>
      <c r="C12489" s="33"/>
      <c r="D12489" s="1"/>
      <c r="E12489" s="1"/>
      <c r="F12489" s="34"/>
      <c r="G12489" s="2"/>
      <c r="H12489" s="44">
        <f t="shared" si="200"/>
        <v>0</v>
      </c>
    </row>
    <row r="12490" spans="2:8" ht="12.5" x14ac:dyDescent="0.25">
      <c r="B12490" s="25"/>
      <c r="C12490" s="33"/>
      <c r="D12490" s="1"/>
      <c r="E12490" s="1"/>
      <c r="F12490" s="34"/>
      <c r="G12490" s="2"/>
      <c r="H12490" s="44">
        <f t="shared" si="200"/>
        <v>0</v>
      </c>
    </row>
    <row r="12491" spans="2:8" ht="12.5" x14ac:dyDescent="0.25">
      <c r="B12491" s="25"/>
      <c r="C12491" s="33"/>
      <c r="D12491" s="1"/>
      <c r="E12491" s="1"/>
      <c r="F12491" s="34"/>
      <c r="G12491" s="2"/>
      <c r="H12491" s="44">
        <f t="shared" si="200"/>
        <v>0</v>
      </c>
    </row>
    <row r="12492" spans="2:8" ht="12.5" x14ac:dyDescent="0.25">
      <c r="B12492" s="25"/>
      <c r="C12492" s="33"/>
      <c r="D12492" s="1"/>
      <c r="E12492" s="1"/>
      <c r="F12492" s="34"/>
      <c r="G12492" s="2"/>
      <c r="H12492" s="44">
        <f t="shared" si="200"/>
        <v>0</v>
      </c>
    </row>
    <row r="12493" spans="2:8" ht="12.5" x14ac:dyDescent="0.25">
      <c r="B12493" s="25"/>
      <c r="C12493" s="33"/>
      <c r="D12493" s="1"/>
      <c r="E12493" s="1"/>
      <c r="F12493" s="34"/>
      <c r="G12493" s="2"/>
      <c r="H12493" s="44">
        <f t="shared" si="200"/>
        <v>0</v>
      </c>
    </row>
    <row r="12494" spans="2:8" ht="12.5" x14ac:dyDescent="0.25">
      <c r="B12494" s="25"/>
      <c r="C12494" s="33"/>
      <c r="D12494" s="1"/>
      <c r="E12494" s="1"/>
      <c r="F12494" s="34"/>
      <c r="G12494" s="2"/>
      <c r="H12494" s="44">
        <f t="shared" si="200"/>
        <v>0</v>
      </c>
    </row>
    <row r="12495" spans="2:8" ht="12.5" x14ac:dyDescent="0.25">
      <c r="B12495" s="25"/>
      <c r="C12495" s="33"/>
      <c r="D12495" s="1"/>
      <c r="E12495" s="1"/>
      <c r="F12495" s="34"/>
      <c r="G12495" s="2"/>
      <c r="H12495" s="44">
        <f t="shared" si="200"/>
        <v>0</v>
      </c>
    </row>
    <row r="12496" spans="2:8" ht="12.5" x14ac:dyDescent="0.25">
      <c r="B12496" s="25"/>
      <c r="C12496" s="33"/>
      <c r="D12496" s="1"/>
      <c r="E12496" s="1"/>
      <c r="F12496" s="34"/>
      <c r="G12496" s="2"/>
      <c r="H12496" s="44">
        <f t="shared" si="200"/>
        <v>0</v>
      </c>
    </row>
    <row r="12497" spans="2:8" ht="12.5" x14ac:dyDescent="0.25">
      <c r="B12497" s="25"/>
      <c r="C12497" s="33"/>
      <c r="D12497" s="1"/>
      <c r="E12497" s="1"/>
      <c r="F12497" s="34"/>
      <c r="G12497" s="2"/>
      <c r="H12497" s="44">
        <f t="shared" si="200"/>
        <v>0</v>
      </c>
    </row>
    <row r="12498" spans="2:8" ht="12.5" x14ac:dyDescent="0.25">
      <c r="B12498" s="25"/>
      <c r="C12498" s="33"/>
      <c r="D12498" s="1"/>
      <c r="E12498" s="1"/>
      <c r="F12498" s="34"/>
      <c r="G12498" s="2"/>
      <c r="H12498" s="44">
        <f t="shared" si="200"/>
        <v>0</v>
      </c>
    </row>
    <row r="12499" spans="2:8" ht="12.5" x14ac:dyDescent="0.25">
      <c r="B12499" s="25"/>
      <c r="C12499" s="33"/>
      <c r="D12499" s="1"/>
      <c r="E12499" s="1"/>
      <c r="F12499" s="34"/>
      <c r="G12499" s="2"/>
      <c r="H12499" s="44">
        <f t="shared" si="200"/>
        <v>0</v>
      </c>
    </row>
    <row r="12500" spans="2:8" ht="12.5" x14ac:dyDescent="0.25">
      <c r="B12500" s="25"/>
      <c r="C12500" s="33"/>
      <c r="D12500" s="1"/>
      <c r="E12500" s="1"/>
      <c r="F12500" s="34"/>
      <c r="G12500" s="2"/>
      <c r="H12500" s="44">
        <f t="shared" si="200"/>
        <v>0</v>
      </c>
    </row>
    <row r="12501" spans="2:8" ht="12.5" x14ac:dyDescent="0.25">
      <c r="B12501" s="25"/>
      <c r="C12501" s="33"/>
      <c r="D12501" s="1"/>
      <c r="E12501" s="1"/>
      <c r="F12501" s="34"/>
      <c r="G12501" s="2"/>
      <c r="H12501" s="44">
        <f t="shared" si="200"/>
        <v>0</v>
      </c>
    </row>
    <row r="12502" spans="2:8" ht="12.5" x14ac:dyDescent="0.25">
      <c r="B12502" s="25"/>
      <c r="C12502" s="33"/>
      <c r="D12502" s="1"/>
      <c r="E12502" s="1"/>
      <c r="F12502" s="34"/>
      <c r="G12502" s="2"/>
      <c r="H12502" s="44">
        <f t="shared" si="200"/>
        <v>0</v>
      </c>
    </row>
    <row r="12503" spans="2:8" ht="12.5" x14ac:dyDescent="0.25">
      <c r="B12503" s="25"/>
      <c r="C12503" s="33"/>
      <c r="D12503" s="1"/>
      <c r="E12503" s="1"/>
      <c r="F12503" s="34"/>
      <c r="G12503" s="2"/>
      <c r="H12503" s="44">
        <f t="shared" si="200"/>
        <v>0</v>
      </c>
    </row>
    <row r="12504" spans="2:8" ht="12.5" x14ac:dyDescent="0.25">
      <c r="B12504" s="25"/>
      <c r="C12504" s="33"/>
      <c r="D12504" s="1"/>
      <c r="E12504" s="1"/>
      <c r="F12504" s="34"/>
      <c r="G12504" s="2"/>
      <c r="H12504" s="44">
        <f t="shared" si="200"/>
        <v>0</v>
      </c>
    </row>
    <row r="12505" spans="2:8" ht="12.5" x14ac:dyDescent="0.25">
      <c r="B12505" s="25"/>
      <c r="C12505" s="33"/>
      <c r="D12505" s="1"/>
      <c r="E12505" s="1"/>
      <c r="F12505" s="34"/>
      <c r="G12505" s="2"/>
      <c r="H12505" s="44">
        <f t="shared" si="200"/>
        <v>0</v>
      </c>
    </row>
    <row r="12506" spans="2:8" ht="12.5" x14ac:dyDescent="0.25">
      <c r="B12506" s="25"/>
      <c r="C12506" s="33"/>
      <c r="D12506" s="1"/>
      <c r="E12506" s="1"/>
      <c r="F12506" s="34"/>
      <c r="G12506" s="2"/>
      <c r="H12506" s="44">
        <f t="shared" si="200"/>
        <v>0</v>
      </c>
    </row>
    <row r="12507" spans="2:8" ht="12.5" x14ac:dyDescent="0.25">
      <c r="B12507" s="25"/>
      <c r="C12507" s="33"/>
      <c r="D12507" s="1"/>
      <c r="E12507" s="1"/>
      <c r="F12507" s="34"/>
      <c r="G12507" s="2"/>
      <c r="H12507" s="44">
        <f t="shared" si="200"/>
        <v>0</v>
      </c>
    </row>
    <row r="12508" spans="2:8" ht="12.5" x14ac:dyDescent="0.25">
      <c r="B12508" s="25"/>
      <c r="C12508" s="33"/>
      <c r="D12508" s="1"/>
      <c r="E12508" s="1"/>
      <c r="F12508" s="34"/>
      <c r="G12508" s="2"/>
      <c r="H12508" s="44">
        <f t="shared" si="200"/>
        <v>0</v>
      </c>
    </row>
    <row r="12509" spans="2:8" ht="12.5" x14ac:dyDescent="0.25">
      <c r="B12509" s="25"/>
      <c r="C12509" s="33"/>
      <c r="D12509" s="1"/>
      <c r="E12509" s="1"/>
      <c r="F12509" s="34"/>
      <c r="G12509" s="2"/>
      <c r="H12509" s="44">
        <f t="shared" si="200"/>
        <v>0</v>
      </c>
    </row>
    <row r="12510" spans="2:8" ht="12.5" x14ac:dyDescent="0.25">
      <c r="B12510" s="25"/>
      <c r="C12510" s="33"/>
      <c r="D12510" s="1"/>
      <c r="E12510" s="1"/>
      <c r="F12510" s="34"/>
      <c r="G12510" s="2"/>
      <c r="H12510" s="44">
        <f t="shared" si="200"/>
        <v>0</v>
      </c>
    </row>
    <row r="12511" spans="2:8" ht="12.5" x14ac:dyDescent="0.25">
      <c r="B12511" s="25"/>
      <c r="C12511" s="33"/>
      <c r="D12511" s="1"/>
      <c r="E12511" s="1"/>
      <c r="F12511" s="34"/>
      <c r="G12511" s="2"/>
      <c r="H12511" s="44">
        <f t="shared" si="200"/>
        <v>0</v>
      </c>
    </row>
    <row r="12512" spans="2:8" ht="12.5" x14ac:dyDescent="0.25">
      <c r="B12512" s="25"/>
      <c r="C12512" s="33"/>
      <c r="D12512" s="1"/>
      <c r="E12512" s="1"/>
      <c r="F12512" s="34"/>
      <c r="G12512" s="2"/>
      <c r="H12512" s="44">
        <f t="shared" si="200"/>
        <v>0</v>
      </c>
    </row>
    <row r="12513" spans="2:8" ht="12.5" x14ac:dyDescent="0.25">
      <c r="B12513" s="25"/>
      <c r="C12513" s="33"/>
      <c r="D12513" s="1"/>
      <c r="E12513" s="1"/>
      <c r="F12513" s="34"/>
      <c r="G12513" s="2"/>
      <c r="H12513" s="44">
        <f t="shared" si="200"/>
        <v>0</v>
      </c>
    </row>
    <row r="12514" spans="2:8" ht="12.5" x14ac:dyDescent="0.25">
      <c r="B12514" s="25"/>
      <c r="C12514" s="33"/>
      <c r="D12514" s="1"/>
      <c r="E12514" s="1"/>
      <c r="F12514" s="34"/>
      <c r="G12514" s="2"/>
      <c r="H12514" s="44">
        <f t="shared" si="200"/>
        <v>0</v>
      </c>
    </row>
    <row r="12515" spans="2:8" ht="12.5" x14ac:dyDescent="0.25">
      <c r="B12515" s="25"/>
      <c r="C12515" s="33"/>
      <c r="D12515" s="1"/>
      <c r="E12515" s="1"/>
      <c r="F12515" s="34"/>
      <c r="G12515" s="2"/>
      <c r="H12515" s="44">
        <f t="shared" si="200"/>
        <v>0</v>
      </c>
    </row>
    <row r="12516" spans="2:8" ht="12.5" x14ac:dyDescent="0.25">
      <c r="B12516" s="25"/>
      <c r="C12516" s="33"/>
      <c r="D12516" s="1"/>
      <c r="E12516" s="1"/>
      <c r="F12516" s="34"/>
      <c r="G12516" s="2"/>
      <c r="H12516" s="44">
        <f t="shared" si="200"/>
        <v>0</v>
      </c>
    </row>
    <row r="12517" spans="2:8" ht="12.5" x14ac:dyDescent="0.25">
      <c r="B12517" s="25"/>
      <c r="C12517" s="33"/>
      <c r="D12517" s="1"/>
      <c r="E12517" s="1"/>
      <c r="F12517" s="34"/>
      <c r="G12517" s="2"/>
      <c r="H12517" s="44">
        <f t="shared" si="200"/>
        <v>0</v>
      </c>
    </row>
    <row r="12518" spans="2:8" ht="12.5" x14ac:dyDescent="0.25">
      <c r="B12518" s="25"/>
      <c r="C12518" s="33"/>
      <c r="D12518" s="1"/>
      <c r="E12518" s="1"/>
      <c r="F12518" s="34"/>
      <c r="G12518" s="2"/>
      <c r="H12518" s="44">
        <f t="shared" si="200"/>
        <v>0</v>
      </c>
    </row>
    <row r="12519" spans="2:8" ht="12.5" x14ac:dyDescent="0.25">
      <c r="B12519" s="25"/>
      <c r="C12519" s="33"/>
      <c r="D12519" s="1"/>
      <c r="E12519" s="1"/>
      <c r="F12519" s="34"/>
      <c r="G12519" s="2"/>
      <c r="H12519" s="44">
        <f t="shared" si="200"/>
        <v>0</v>
      </c>
    </row>
    <row r="12520" spans="2:8" ht="12.5" x14ac:dyDescent="0.25">
      <c r="B12520" s="25"/>
      <c r="C12520" s="33"/>
      <c r="D12520" s="1"/>
      <c r="E12520" s="1"/>
      <c r="F12520" s="34"/>
      <c r="G12520" s="2"/>
      <c r="H12520" s="44">
        <f t="shared" si="200"/>
        <v>0</v>
      </c>
    </row>
    <row r="12521" spans="2:8" ht="12.5" x14ac:dyDescent="0.25">
      <c r="B12521" s="25"/>
      <c r="C12521" s="33"/>
      <c r="D12521" s="1"/>
      <c r="E12521" s="1"/>
      <c r="F12521" s="34"/>
      <c r="G12521" s="2"/>
      <c r="H12521" s="44">
        <f t="shared" si="200"/>
        <v>0</v>
      </c>
    </row>
    <row r="12522" spans="2:8" ht="12.5" x14ac:dyDescent="0.25">
      <c r="B12522" s="25"/>
      <c r="C12522" s="33"/>
      <c r="D12522" s="1"/>
      <c r="E12522" s="1"/>
      <c r="F12522" s="34"/>
      <c r="G12522" s="2"/>
      <c r="H12522" s="44">
        <f t="shared" si="200"/>
        <v>0</v>
      </c>
    </row>
    <row r="12523" spans="2:8" ht="12.5" x14ac:dyDescent="0.25">
      <c r="B12523" s="25"/>
      <c r="C12523" s="33"/>
      <c r="D12523" s="1"/>
      <c r="E12523" s="1"/>
      <c r="F12523" s="34"/>
      <c r="G12523" s="2"/>
      <c r="H12523" s="44">
        <f t="shared" si="200"/>
        <v>0</v>
      </c>
    </row>
    <row r="12524" spans="2:8" ht="12.5" x14ac:dyDescent="0.25">
      <c r="B12524" s="25"/>
      <c r="C12524" s="33"/>
      <c r="D12524" s="1"/>
      <c r="E12524" s="1"/>
      <c r="F12524" s="34"/>
      <c r="G12524" s="2"/>
      <c r="H12524" s="44">
        <f t="shared" si="200"/>
        <v>0</v>
      </c>
    </row>
    <row r="12525" spans="2:8" ht="12.5" x14ac:dyDescent="0.25">
      <c r="B12525" s="25"/>
      <c r="C12525" s="33"/>
      <c r="D12525" s="1"/>
      <c r="E12525" s="1"/>
      <c r="F12525" s="34"/>
      <c r="G12525" s="2"/>
      <c r="H12525" s="44">
        <f t="shared" si="200"/>
        <v>0</v>
      </c>
    </row>
    <row r="12526" spans="2:8" ht="12.5" x14ac:dyDescent="0.25">
      <c r="B12526" s="25"/>
      <c r="C12526" s="33"/>
      <c r="D12526" s="1"/>
      <c r="E12526" s="1"/>
      <c r="F12526" s="34"/>
      <c r="G12526" s="2"/>
      <c r="H12526" s="44">
        <f t="shared" si="200"/>
        <v>0</v>
      </c>
    </row>
    <row r="12527" spans="2:8" ht="12.5" x14ac:dyDescent="0.25">
      <c r="B12527" s="25"/>
      <c r="C12527" s="33"/>
      <c r="D12527" s="1"/>
      <c r="E12527" s="1"/>
      <c r="F12527" s="34"/>
      <c r="G12527" s="2"/>
      <c r="H12527" s="44">
        <f t="shared" si="200"/>
        <v>0</v>
      </c>
    </row>
    <row r="12528" spans="2:8" ht="12.5" x14ac:dyDescent="0.25">
      <c r="B12528" s="25"/>
      <c r="C12528" s="33"/>
      <c r="D12528" s="1"/>
      <c r="E12528" s="1"/>
      <c r="F12528" s="34"/>
      <c r="G12528" s="2"/>
      <c r="H12528" s="44">
        <f t="shared" si="200"/>
        <v>0</v>
      </c>
    </row>
    <row r="12529" spans="2:8" ht="12.5" x14ac:dyDescent="0.25">
      <c r="B12529" s="25"/>
      <c r="C12529" s="33"/>
      <c r="D12529" s="1"/>
      <c r="E12529" s="1"/>
      <c r="F12529" s="34"/>
      <c r="G12529" s="2"/>
      <c r="H12529" s="44">
        <f t="shared" si="200"/>
        <v>0</v>
      </c>
    </row>
    <row r="12530" spans="2:8" ht="12.5" x14ac:dyDescent="0.25">
      <c r="B12530" s="25"/>
      <c r="C12530" s="33"/>
      <c r="D12530" s="1"/>
      <c r="E12530" s="1"/>
      <c r="F12530" s="34"/>
      <c r="G12530" s="2"/>
      <c r="H12530" s="44">
        <f t="shared" si="200"/>
        <v>0</v>
      </c>
    </row>
    <row r="12531" spans="2:8" ht="12.5" x14ac:dyDescent="0.25">
      <c r="B12531" s="25"/>
      <c r="C12531" s="33"/>
      <c r="D12531" s="1"/>
      <c r="E12531" s="1"/>
      <c r="F12531" s="34"/>
      <c r="G12531" s="2"/>
      <c r="H12531" s="44">
        <f t="shared" si="200"/>
        <v>0</v>
      </c>
    </row>
    <row r="12532" spans="2:8" ht="12.5" x14ac:dyDescent="0.25">
      <c r="B12532" s="25"/>
      <c r="C12532" s="33"/>
      <c r="D12532" s="1"/>
      <c r="E12532" s="1"/>
      <c r="F12532" s="34"/>
      <c r="G12532" s="2"/>
      <c r="H12532" s="44">
        <f t="shared" si="200"/>
        <v>0</v>
      </c>
    </row>
    <row r="12533" spans="2:8" ht="12.5" x14ac:dyDescent="0.25">
      <c r="B12533" s="25"/>
      <c r="C12533" s="33"/>
      <c r="D12533" s="1"/>
      <c r="E12533" s="1"/>
      <c r="F12533" s="34"/>
      <c r="G12533" s="2"/>
      <c r="H12533" s="44">
        <f t="shared" si="200"/>
        <v>0</v>
      </c>
    </row>
    <row r="12534" spans="2:8" ht="12.5" x14ac:dyDescent="0.25">
      <c r="B12534" s="25"/>
      <c r="C12534" s="33"/>
      <c r="D12534" s="1"/>
      <c r="E12534" s="1"/>
      <c r="F12534" s="34"/>
      <c r="G12534" s="2"/>
      <c r="H12534" s="44">
        <f t="shared" si="200"/>
        <v>0</v>
      </c>
    </row>
    <row r="12535" spans="2:8" ht="12.5" x14ac:dyDescent="0.25">
      <c r="B12535" s="25"/>
      <c r="C12535" s="33"/>
      <c r="D12535" s="1"/>
      <c r="E12535" s="1"/>
      <c r="F12535" s="34"/>
      <c r="G12535" s="2"/>
      <c r="H12535" s="44">
        <f t="shared" si="200"/>
        <v>0</v>
      </c>
    </row>
    <row r="12536" spans="2:8" ht="12.5" x14ac:dyDescent="0.25">
      <c r="B12536" s="25"/>
      <c r="C12536" s="33"/>
      <c r="D12536" s="1"/>
      <c r="E12536" s="1"/>
      <c r="F12536" s="34"/>
      <c r="G12536" s="2"/>
      <c r="H12536" s="44">
        <f t="shared" si="200"/>
        <v>0</v>
      </c>
    </row>
    <row r="12537" spans="2:8" ht="12.5" x14ac:dyDescent="0.25">
      <c r="B12537" s="25"/>
      <c r="C12537" s="33"/>
      <c r="D12537" s="1"/>
      <c r="E12537" s="1"/>
      <c r="F12537" s="34"/>
      <c r="G12537" s="2"/>
      <c r="H12537" s="44">
        <f t="shared" si="200"/>
        <v>0</v>
      </c>
    </row>
    <row r="12538" spans="2:8" ht="12.5" x14ac:dyDescent="0.25">
      <c r="B12538" s="25"/>
      <c r="C12538" s="33"/>
      <c r="D12538" s="1"/>
      <c r="E12538" s="1"/>
      <c r="F12538" s="34"/>
      <c r="G12538" s="2"/>
      <c r="H12538" s="44">
        <f t="shared" si="200"/>
        <v>0</v>
      </c>
    </row>
    <row r="12539" spans="2:8" ht="12.5" x14ac:dyDescent="0.25">
      <c r="B12539" s="25"/>
      <c r="C12539" s="33"/>
      <c r="D12539" s="1"/>
      <c r="E12539" s="1"/>
      <c r="F12539" s="34"/>
      <c r="G12539" s="2"/>
      <c r="H12539" s="44">
        <f t="shared" si="200"/>
        <v>0</v>
      </c>
    </row>
    <row r="12540" spans="2:8" ht="12.5" x14ac:dyDescent="0.25">
      <c r="B12540" s="25"/>
      <c r="C12540" s="33"/>
      <c r="D12540" s="1"/>
      <c r="E12540" s="1"/>
      <c r="F12540" s="34"/>
      <c r="G12540" s="2"/>
      <c r="H12540" s="44">
        <f t="shared" si="200"/>
        <v>0</v>
      </c>
    </row>
    <row r="12541" spans="2:8" ht="12.5" x14ac:dyDescent="0.25">
      <c r="B12541" s="25"/>
      <c r="C12541" s="33"/>
      <c r="D12541" s="1"/>
      <c r="E12541" s="1"/>
      <c r="F12541" s="34"/>
      <c r="G12541" s="2"/>
      <c r="H12541" s="44">
        <f t="shared" si="200"/>
        <v>0</v>
      </c>
    </row>
    <row r="12542" spans="2:8" ht="12.5" x14ac:dyDescent="0.25">
      <c r="B12542" s="25"/>
      <c r="C12542" s="33"/>
      <c r="D12542" s="1"/>
      <c r="E12542" s="1"/>
      <c r="F12542" s="34"/>
      <c r="G12542" s="2"/>
      <c r="H12542" s="44">
        <f t="shared" si="200"/>
        <v>0</v>
      </c>
    </row>
    <row r="12543" spans="2:8" ht="12.5" x14ac:dyDescent="0.25">
      <c r="B12543" s="25"/>
      <c r="C12543" s="33"/>
      <c r="D12543" s="1"/>
      <c r="E12543" s="1"/>
      <c r="F12543" s="34"/>
      <c r="G12543" s="2"/>
      <c r="H12543" s="44">
        <f t="shared" si="200"/>
        <v>0</v>
      </c>
    </row>
    <row r="12544" spans="2:8" ht="12.5" x14ac:dyDescent="0.25">
      <c r="B12544" s="25"/>
      <c r="C12544" s="33"/>
      <c r="D12544" s="1"/>
      <c r="E12544" s="1"/>
      <c r="F12544" s="34"/>
      <c r="G12544" s="2"/>
      <c r="H12544" s="44">
        <f t="shared" si="200"/>
        <v>0</v>
      </c>
    </row>
    <row r="12545" spans="2:8" ht="12.5" x14ac:dyDescent="0.25">
      <c r="B12545" s="25"/>
      <c r="C12545" s="33"/>
      <c r="D12545" s="1"/>
      <c r="E12545" s="1"/>
      <c r="F12545" s="34"/>
      <c r="G12545" s="2"/>
      <c r="H12545" s="44">
        <f t="shared" si="200"/>
        <v>0</v>
      </c>
    </row>
    <row r="12546" spans="2:8" ht="12.5" x14ac:dyDescent="0.25">
      <c r="B12546" s="25"/>
      <c r="C12546" s="33"/>
      <c r="D12546" s="1"/>
      <c r="E12546" s="1"/>
      <c r="F12546" s="34"/>
      <c r="G12546" s="2"/>
      <c r="H12546" s="44">
        <f t="shared" si="200"/>
        <v>0</v>
      </c>
    </row>
    <row r="12547" spans="2:8" ht="12.5" x14ac:dyDescent="0.25">
      <c r="B12547" s="25"/>
      <c r="C12547" s="33"/>
      <c r="D12547" s="1"/>
      <c r="E12547" s="1"/>
      <c r="F12547" s="34"/>
      <c r="G12547" s="2"/>
      <c r="H12547" s="44">
        <f t="shared" si="200"/>
        <v>0</v>
      </c>
    </row>
    <row r="12548" spans="2:8" ht="12.5" x14ac:dyDescent="0.25">
      <c r="B12548" s="25"/>
      <c r="C12548" s="33"/>
      <c r="D12548" s="1"/>
      <c r="E12548" s="1"/>
      <c r="F12548" s="34"/>
      <c r="G12548" s="2"/>
      <c r="H12548" s="44">
        <f t="shared" si="200"/>
        <v>0</v>
      </c>
    </row>
    <row r="12549" spans="2:8" ht="12.5" x14ac:dyDescent="0.25">
      <c r="B12549" s="25"/>
      <c r="C12549" s="33"/>
      <c r="D12549" s="1"/>
      <c r="E12549" s="1"/>
      <c r="F12549" s="34"/>
      <c r="G12549" s="2"/>
      <c r="H12549" s="44">
        <f t="shared" si="200"/>
        <v>0</v>
      </c>
    </row>
    <row r="12550" spans="2:8" ht="12.5" x14ac:dyDescent="0.25">
      <c r="B12550" s="25"/>
      <c r="C12550" s="33"/>
      <c r="D12550" s="1"/>
      <c r="E12550" s="1"/>
      <c r="F12550" s="34"/>
      <c r="G12550" s="2"/>
      <c r="H12550" s="44">
        <f t="shared" ref="H12550:H12613" si="201">F12550*ROUND(G12550,4)</f>
        <v>0</v>
      </c>
    </row>
    <row r="12551" spans="2:8" ht="12.5" x14ac:dyDescent="0.25">
      <c r="B12551" s="25"/>
      <c r="C12551" s="33"/>
      <c r="D12551" s="1"/>
      <c r="E12551" s="1"/>
      <c r="F12551" s="34"/>
      <c r="G12551" s="2"/>
      <c r="H12551" s="44">
        <f t="shared" si="201"/>
        <v>0</v>
      </c>
    </row>
    <row r="12552" spans="2:8" ht="12.5" x14ac:dyDescent="0.25">
      <c r="B12552" s="25"/>
      <c r="C12552" s="33"/>
      <c r="D12552" s="1"/>
      <c r="E12552" s="1"/>
      <c r="F12552" s="34"/>
      <c r="G12552" s="2"/>
      <c r="H12552" s="44">
        <f t="shared" si="201"/>
        <v>0</v>
      </c>
    </row>
    <row r="12553" spans="2:8" ht="12.5" x14ac:dyDescent="0.25">
      <c r="B12553" s="25"/>
      <c r="C12553" s="33"/>
      <c r="D12553" s="1"/>
      <c r="E12553" s="1"/>
      <c r="F12553" s="34"/>
      <c r="G12553" s="2"/>
      <c r="H12553" s="44">
        <f t="shared" si="201"/>
        <v>0</v>
      </c>
    </row>
    <row r="12554" spans="2:8" ht="12.5" x14ac:dyDescent="0.25">
      <c r="B12554" s="25"/>
      <c r="C12554" s="33"/>
      <c r="D12554" s="1"/>
      <c r="E12554" s="1"/>
      <c r="F12554" s="34"/>
      <c r="G12554" s="2"/>
      <c r="H12554" s="44">
        <f t="shared" si="201"/>
        <v>0</v>
      </c>
    </row>
    <row r="12555" spans="2:8" ht="12.5" x14ac:dyDescent="0.25">
      <c r="B12555" s="25"/>
      <c r="C12555" s="33"/>
      <c r="D12555" s="1"/>
      <c r="E12555" s="1"/>
      <c r="F12555" s="34"/>
      <c r="G12555" s="2"/>
      <c r="H12555" s="44">
        <f t="shared" si="201"/>
        <v>0</v>
      </c>
    </row>
    <row r="12556" spans="2:8" ht="12.5" x14ac:dyDescent="0.25">
      <c r="B12556" s="25"/>
      <c r="C12556" s="33"/>
      <c r="D12556" s="1"/>
      <c r="E12556" s="1"/>
      <c r="F12556" s="34"/>
      <c r="G12556" s="2"/>
      <c r="H12556" s="44">
        <f t="shared" si="201"/>
        <v>0</v>
      </c>
    </row>
    <row r="12557" spans="2:8" ht="12.5" x14ac:dyDescent="0.25">
      <c r="B12557" s="25"/>
      <c r="C12557" s="33"/>
      <c r="D12557" s="1"/>
      <c r="E12557" s="1"/>
      <c r="F12557" s="34"/>
      <c r="G12557" s="2"/>
      <c r="H12557" s="44">
        <f t="shared" si="201"/>
        <v>0</v>
      </c>
    </row>
    <row r="12558" spans="2:8" ht="12.5" x14ac:dyDescent="0.25">
      <c r="B12558" s="25"/>
      <c r="C12558" s="33"/>
      <c r="D12558" s="1"/>
      <c r="E12558" s="1"/>
      <c r="F12558" s="34"/>
      <c r="G12558" s="2"/>
      <c r="H12558" s="44">
        <f t="shared" si="201"/>
        <v>0</v>
      </c>
    </row>
    <row r="12559" spans="2:8" ht="12.5" x14ac:dyDescent="0.25">
      <c r="B12559" s="25"/>
      <c r="C12559" s="33"/>
      <c r="D12559" s="1"/>
      <c r="E12559" s="1"/>
      <c r="F12559" s="34"/>
      <c r="G12559" s="2"/>
      <c r="H12559" s="44">
        <f t="shared" si="201"/>
        <v>0</v>
      </c>
    </row>
    <row r="12560" spans="2:8" ht="12.5" x14ac:dyDescent="0.25">
      <c r="B12560" s="25"/>
      <c r="C12560" s="33"/>
      <c r="D12560" s="1"/>
      <c r="E12560" s="1"/>
      <c r="F12560" s="34"/>
      <c r="G12560" s="2"/>
      <c r="H12560" s="44">
        <f t="shared" si="201"/>
        <v>0</v>
      </c>
    </row>
    <row r="12561" spans="2:8" ht="12.5" x14ac:dyDescent="0.25">
      <c r="B12561" s="25"/>
      <c r="C12561" s="33"/>
      <c r="D12561" s="1"/>
      <c r="E12561" s="1"/>
      <c r="F12561" s="34"/>
      <c r="G12561" s="2"/>
      <c r="H12561" s="44">
        <f t="shared" si="201"/>
        <v>0</v>
      </c>
    </row>
    <row r="12562" spans="2:8" ht="12.5" x14ac:dyDescent="0.25">
      <c r="B12562" s="25"/>
      <c r="C12562" s="33"/>
      <c r="D12562" s="1"/>
      <c r="E12562" s="1"/>
      <c r="F12562" s="34"/>
      <c r="G12562" s="2"/>
      <c r="H12562" s="44">
        <f t="shared" si="201"/>
        <v>0</v>
      </c>
    </row>
    <row r="12563" spans="2:8" ht="12.5" x14ac:dyDescent="0.25">
      <c r="B12563" s="25"/>
      <c r="C12563" s="33"/>
      <c r="D12563" s="1"/>
      <c r="E12563" s="1"/>
      <c r="F12563" s="34"/>
      <c r="G12563" s="2"/>
      <c r="H12563" s="44">
        <f t="shared" si="201"/>
        <v>0</v>
      </c>
    </row>
    <row r="12564" spans="2:8" ht="12.5" x14ac:dyDescent="0.25">
      <c r="B12564" s="25"/>
      <c r="C12564" s="33"/>
      <c r="D12564" s="1"/>
      <c r="E12564" s="1"/>
      <c r="F12564" s="34"/>
      <c r="G12564" s="2"/>
      <c r="H12564" s="44">
        <f t="shared" si="201"/>
        <v>0</v>
      </c>
    </row>
    <row r="12565" spans="2:8" ht="12.5" x14ac:dyDescent="0.25">
      <c r="B12565" s="25"/>
      <c r="C12565" s="33"/>
      <c r="D12565" s="1"/>
      <c r="E12565" s="1"/>
      <c r="F12565" s="34"/>
      <c r="G12565" s="2"/>
      <c r="H12565" s="44">
        <f t="shared" si="201"/>
        <v>0</v>
      </c>
    </row>
    <row r="12566" spans="2:8" ht="12.5" x14ac:dyDescent="0.25">
      <c r="B12566" s="25"/>
      <c r="C12566" s="33"/>
      <c r="D12566" s="1"/>
      <c r="E12566" s="1"/>
      <c r="F12566" s="34"/>
      <c r="G12566" s="2"/>
      <c r="H12566" s="44">
        <f t="shared" si="201"/>
        <v>0</v>
      </c>
    </row>
    <row r="12567" spans="2:8" ht="12.5" x14ac:dyDescent="0.25">
      <c r="B12567" s="25"/>
      <c r="C12567" s="33"/>
      <c r="D12567" s="1"/>
      <c r="E12567" s="1"/>
      <c r="F12567" s="34"/>
      <c r="G12567" s="2"/>
      <c r="H12567" s="44">
        <f t="shared" si="201"/>
        <v>0</v>
      </c>
    </row>
    <row r="12568" spans="2:8" ht="12.5" x14ac:dyDescent="0.25">
      <c r="B12568" s="25"/>
      <c r="C12568" s="33"/>
      <c r="D12568" s="1"/>
      <c r="E12568" s="1"/>
      <c r="F12568" s="34"/>
      <c r="G12568" s="2"/>
      <c r="H12568" s="44">
        <f t="shared" si="201"/>
        <v>0</v>
      </c>
    </row>
    <row r="12569" spans="2:8" ht="12.5" x14ac:dyDescent="0.25">
      <c r="B12569" s="25"/>
      <c r="C12569" s="33"/>
      <c r="D12569" s="1"/>
      <c r="E12569" s="1"/>
      <c r="F12569" s="34"/>
      <c r="G12569" s="2"/>
      <c r="H12569" s="44">
        <f t="shared" si="201"/>
        <v>0</v>
      </c>
    </row>
    <row r="12570" spans="2:8" ht="12.5" x14ac:dyDescent="0.25">
      <c r="B12570" s="25"/>
      <c r="C12570" s="33"/>
      <c r="D12570" s="1"/>
      <c r="E12570" s="1"/>
      <c r="F12570" s="34"/>
      <c r="G12570" s="2"/>
      <c r="H12570" s="44">
        <f t="shared" si="201"/>
        <v>0</v>
      </c>
    </row>
    <row r="12571" spans="2:8" ht="12.5" x14ac:dyDescent="0.25">
      <c r="B12571" s="25"/>
      <c r="C12571" s="33"/>
      <c r="D12571" s="1"/>
      <c r="E12571" s="1"/>
      <c r="F12571" s="34"/>
      <c r="G12571" s="2"/>
      <c r="H12571" s="44">
        <f t="shared" si="201"/>
        <v>0</v>
      </c>
    </row>
    <row r="12572" spans="2:8" ht="12.5" x14ac:dyDescent="0.25">
      <c r="B12572" s="25"/>
      <c r="C12572" s="33"/>
      <c r="D12572" s="1"/>
      <c r="E12572" s="1"/>
      <c r="F12572" s="34"/>
      <c r="G12572" s="2"/>
      <c r="H12572" s="44">
        <f t="shared" si="201"/>
        <v>0</v>
      </c>
    </row>
    <row r="12573" spans="2:8" ht="12.5" x14ac:dyDescent="0.25">
      <c r="B12573" s="25"/>
      <c r="C12573" s="33"/>
      <c r="D12573" s="1"/>
      <c r="E12573" s="1"/>
      <c r="F12573" s="34"/>
      <c r="G12573" s="2"/>
      <c r="H12573" s="44">
        <f t="shared" si="201"/>
        <v>0</v>
      </c>
    </row>
    <row r="12574" spans="2:8" ht="12.5" x14ac:dyDescent="0.25">
      <c r="B12574" s="25"/>
      <c r="C12574" s="33"/>
      <c r="D12574" s="1"/>
      <c r="E12574" s="1"/>
      <c r="F12574" s="34"/>
      <c r="G12574" s="2"/>
      <c r="H12574" s="44">
        <f t="shared" si="201"/>
        <v>0</v>
      </c>
    </row>
    <row r="12575" spans="2:8" ht="12.5" x14ac:dyDescent="0.25">
      <c r="B12575" s="25"/>
      <c r="C12575" s="33"/>
      <c r="D12575" s="1"/>
      <c r="E12575" s="1"/>
      <c r="F12575" s="34"/>
      <c r="G12575" s="2"/>
      <c r="H12575" s="44">
        <f t="shared" si="201"/>
        <v>0</v>
      </c>
    </row>
    <row r="12576" spans="2:8" ht="12.5" x14ac:dyDescent="0.25">
      <c r="B12576" s="25"/>
      <c r="C12576" s="33"/>
      <c r="D12576" s="1"/>
      <c r="E12576" s="1"/>
      <c r="F12576" s="34"/>
      <c r="G12576" s="2"/>
      <c r="H12576" s="44">
        <f t="shared" si="201"/>
        <v>0</v>
      </c>
    </row>
    <row r="12577" spans="2:8" ht="12.5" x14ac:dyDescent="0.25">
      <c r="B12577" s="25"/>
      <c r="C12577" s="33"/>
      <c r="D12577" s="1"/>
      <c r="E12577" s="1"/>
      <c r="F12577" s="34"/>
      <c r="G12577" s="2"/>
      <c r="H12577" s="44">
        <f t="shared" si="201"/>
        <v>0</v>
      </c>
    </row>
    <row r="12578" spans="2:8" ht="12.5" x14ac:dyDescent="0.25">
      <c r="B12578" s="25"/>
      <c r="C12578" s="33"/>
      <c r="D12578" s="1"/>
      <c r="E12578" s="1"/>
      <c r="F12578" s="34"/>
      <c r="G12578" s="2"/>
      <c r="H12578" s="44">
        <f t="shared" si="201"/>
        <v>0</v>
      </c>
    </row>
    <row r="12579" spans="2:8" ht="12.5" x14ac:dyDescent="0.25">
      <c r="B12579" s="25"/>
      <c r="C12579" s="33"/>
      <c r="D12579" s="1"/>
      <c r="E12579" s="1"/>
      <c r="F12579" s="34"/>
      <c r="G12579" s="2"/>
      <c r="H12579" s="44">
        <f t="shared" si="201"/>
        <v>0</v>
      </c>
    </row>
    <row r="12580" spans="2:8" ht="12.5" x14ac:dyDescent="0.25">
      <c r="B12580" s="25"/>
      <c r="C12580" s="33"/>
      <c r="D12580" s="1"/>
      <c r="E12580" s="1"/>
      <c r="F12580" s="34"/>
      <c r="G12580" s="2"/>
      <c r="H12580" s="44">
        <f t="shared" si="201"/>
        <v>0</v>
      </c>
    </row>
    <row r="12581" spans="2:8" ht="12.5" x14ac:dyDescent="0.25">
      <c r="B12581" s="25"/>
      <c r="C12581" s="33"/>
      <c r="D12581" s="1"/>
      <c r="E12581" s="1"/>
      <c r="F12581" s="34"/>
      <c r="G12581" s="2"/>
      <c r="H12581" s="44">
        <f t="shared" si="201"/>
        <v>0</v>
      </c>
    </row>
    <row r="12582" spans="2:8" ht="12.5" x14ac:dyDescent="0.25">
      <c r="B12582" s="25"/>
      <c r="C12582" s="33"/>
      <c r="D12582" s="1"/>
      <c r="E12582" s="1"/>
      <c r="F12582" s="34"/>
      <c r="G12582" s="2"/>
      <c r="H12582" s="44">
        <f t="shared" si="201"/>
        <v>0</v>
      </c>
    </row>
    <row r="12583" spans="2:8" ht="12.5" x14ac:dyDescent="0.25">
      <c r="B12583" s="25"/>
      <c r="C12583" s="33"/>
      <c r="D12583" s="1"/>
      <c r="E12583" s="1"/>
      <c r="F12583" s="34"/>
      <c r="G12583" s="2"/>
      <c r="H12583" s="44">
        <f t="shared" si="201"/>
        <v>0</v>
      </c>
    </row>
    <row r="12584" spans="2:8" ht="12.5" x14ac:dyDescent="0.25">
      <c r="B12584" s="25"/>
      <c r="C12584" s="33"/>
      <c r="D12584" s="1"/>
      <c r="E12584" s="1"/>
      <c r="F12584" s="34"/>
      <c r="G12584" s="2"/>
      <c r="H12584" s="44">
        <f t="shared" si="201"/>
        <v>0</v>
      </c>
    </row>
    <row r="12585" spans="2:8" ht="12.5" x14ac:dyDescent="0.25">
      <c r="B12585" s="25"/>
      <c r="C12585" s="33"/>
      <c r="D12585" s="1"/>
      <c r="E12585" s="1"/>
      <c r="F12585" s="34"/>
      <c r="G12585" s="2"/>
      <c r="H12585" s="44">
        <f t="shared" si="201"/>
        <v>0</v>
      </c>
    </row>
    <row r="12586" spans="2:8" ht="12.5" x14ac:dyDescent="0.25">
      <c r="B12586" s="25"/>
      <c r="C12586" s="33"/>
      <c r="D12586" s="1"/>
      <c r="E12586" s="1"/>
      <c r="F12586" s="34"/>
      <c r="G12586" s="2"/>
      <c r="H12586" s="44">
        <f t="shared" si="201"/>
        <v>0</v>
      </c>
    </row>
    <row r="12587" spans="2:8" ht="12.5" x14ac:dyDescent="0.25">
      <c r="B12587" s="25"/>
      <c r="C12587" s="33"/>
      <c r="D12587" s="1"/>
      <c r="E12587" s="1"/>
      <c r="F12587" s="34"/>
      <c r="G12587" s="2"/>
      <c r="H12587" s="44">
        <f t="shared" si="201"/>
        <v>0</v>
      </c>
    </row>
    <row r="12588" spans="2:8" ht="12.5" x14ac:dyDescent="0.25">
      <c r="B12588" s="25"/>
      <c r="C12588" s="33"/>
      <c r="D12588" s="1"/>
      <c r="E12588" s="1"/>
      <c r="F12588" s="34"/>
      <c r="G12588" s="2"/>
      <c r="H12588" s="44">
        <f t="shared" si="201"/>
        <v>0</v>
      </c>
    </row>
    <row r="12589" spans="2:8" ht="12.5" x14ac:dyDescent="0.25">
      <c r="B12589" s="25"/>
      <c r="C12589" s="33"/>
      <c r="D12589" s="1"/>
      <c r="E12589" s="1"/>
      <c r="F12589" s="34"/>
      <c r="G12589" s="2"/>
      <c r="H12589" s="44">
        <f t="shared" si="201"/>
        <v>0</v>
      </c>
    </row>
    <row r="12590" spans="2:8" ht="12.5" x14ac:dyDescent="0.25">
      <c r="B12590" s="25"/>
      <c r="C12590" s="33"/>
      <c r="D12590" s="1"/>
      <c r="E12590" s="1"/>
      <c r="F12590" s="34"/>
      <c r="G12590" s="2"/>
      <c r="H12590" s="44">
        <f t="shared" si="201"/>
        <v>0</v>
      </c>
    </row>
    <row r="12591" spans="2:8" ht="12.5" x14ac:dyDescent="0.25">
      <c r="B12591" s="25"/>
      <c r="C12591" s="33"/>
      <c r="D12591" s="1"/>
      <c r="E12591" s="1"/>
      <c r="F12591" s="34"/>
      <c r="G12591" s="2"/>
      <c r="H12591" s="44">
        <f t="shared" si="201"/>
        <v>0</v>
      </c>
    </row>
    <row r="12592" spans="2:8" ht="12.5" x14ac:dyDescent="0.25">
      <c r="B12592" s="25"/>
      <c r="C12592" s="33"/>
      <c r="D12592" s="1"/>
      <c r="E12592" s="1"/>
      <c r="F12592" s="34"/>
      <c r="G12592" s="2"/>
      <c r="H12592" s="44">
        <f t="shared" si="201"/>
        <v>0</v>
      </c>
    </row>
    <row r="12593" spans="2:8" ht="12.5" x14ac:dyDescent="0.25">
      <c r="B12593" s="25"/>
      <c r="C12593" s="33"/>
      <c r="D12593" s="1"/>
      <c r="E12593" s="1"/>
      <c r="F12593" s="34"/>
      <c r="G12593" s="2"/>
      <c r="H12593" s="44">
        <f t="shared" si="201"/>
        <v>0</v>
      </c>
    </row>
    <row r="12594" spans="2:8" ht="12.5" x14ac:dyDescent="0.25">
      <c r="B12594" s="25"/>
      <c r="C12594" s="33"/>
      <c r="D12594" s="1"/>
      <c r="E12594" s="1"/>
      <c r="F12594" s="34"/>
      <c r="G12594" s="2"/>
      <c r="H12594" s="44">
        <f t="shared" si="201"/>
        <v>0</v>
      </c>
    </row>
    <row r="12595" spans="2:8" ht="12.5" x14ac:dyDescent="0.25">
      <c r="B12595" s="25"/>
      <c r="C12595" s="33"/>
      <c r="D12595" s="1"/>
      <c r="E12595" s="1"/>
      <c r="F12595" s="34"/>
      <c r="G12595" s="2"/>
      <c r="H12595" s="44">
        <f t="shared" si="201"/>
        <v>0</v>
      </c>
    </row>
    <row r="12596" spans="2:8" ht="12.5" x14ac:dyDescent="0.25">
      <c r="B12596" s="25"/>
      <c r="C12596" s="33"/>
      <c r="D12596" s="1"/>
      <c r="E12596" s="1"/>
      <c r="F12596" s="34"/>
      <c r="G12596" s="2"/>
      <c r="H12596" s="44">
        <f t="shared" si="201"/>
        <v>0</v>
      </c>
    </row>
    <row r="12597" spans="2:8" ht="12.5" x14ac:dyDescent="0.25">
      <c r="B12597" s="25"/>
      <c r="C12597" s="33"/>
      <c r="D12597" s="1"/>
      <c r="E12597" s="1"/>
      <c r="F12597" s="34"/>
      <c r="G12597" s="2"/>
      <c r="H12597" s="44">
        <f t="shared" si="201"/>
        <v>0</v>
      </c>
    </row>
    <row r="12598" spans="2:8" ht="12.5" x14ac:dyDescent="0.25">
      <c r="B12598" s="25"/>
      <c r="C12598" s="33"/>
      <c r="D12598" s="1"/>
      <c r="E12598" s="1"/>
      <c r="F12598" s="34"/>
      <c r="G12598" s="2"/>
      <c r="H12598" s="44">
        <f t="shared" si="201"/>
        <v>0</v>
      </c>
    </row>
    <row r="12599" spans="2:8" ht="12.5" x14ac:dyDescent="0.25">
      <c r="B12599" s="25"/>
      <c r="C12599" s="33"/>
      <c r="D12599" s="1"/>
      <c r="E12599" s="1"/>
      <c r="F12599" s="34"/>
      <c r="G12599" s="2"/>
      <c r="H12599" s="44">
        <f t="shared" si="201"/>
        <v>0</v>
      </c>
    </row>
    <row r="12600" spans="2:8" ht="12.5" x14ac:dyDescent="0.25">
      <c r="B12600" s="25"/>
      <c r="C12600" s="33"/>
      <c r="D12600" s="1"/>
      <c r="E12600" s="1"/>
      <c r="F12600" s="34"/>
      <c r="G12600" s="2"/>
      <c r="H12600" s="44">
        <f t="shared" si="201"/>
        <v>0</v>
      </c>
    </row>
    <row r="12601" spans="2:8" ht="12.5" x14ac:dyDescent="0.25">
      <c r="B12601" s="25"/>
      <c r="C12601" s="33"/>
      <c r="D12601" s="1"/>
      <c r="E12601" s="1"/>
      <c r="F12601" s="34"/>
      <c r="G12601" s="2"/>
      <c r="H12601" s="44">
        <f t="shared" si="201"/>
        <v>0</v>
      </c>
    </row>
    <row r="12602" spans="2:8" ht="12.5" x14ac:dyDescent="0.25">
      <c r="B12602" s="25"/>
      <c r="C12602" s="33"/>
      <c r="D12602" s="1"/>
      <c r="E12602" s="1"/>
      <c r="F12602" s="34"/>
      <c r="G12602" s="2"/>
      <c r="H12602" s="44">
        <f t="shared" si="201"/>
        <v>0</v>
      </c>
    </row>
    <row r="12603" spans="2:8" ht="12.5" x14ac:dyDescent="0.25">
      <c r="B12603" s="25"/>
      <c r="C12603" s="33"/>
      <c r="D12603" s="1"/>
      <c r="E12603" s="1"/>
      <c r="F12603" s="34"/>
      <c r="G12603" s="2"/>
      <c r="H12603" s="44">
        <f t="shared" si="201"/>
        <v>0</v>
      </c>
    </row>
    <row r="12604" spans="2:8" ht="12.5" x14ac:dyDescent="0.25">
      <c r="B12604" s="25"/>
      <c r="C12604" s="33"/>
      <c r="D12604" s="1"/>
      <c r="E12604" s="1"/>
      <c r="F12604" s="34"/>
      <c r="G12604" s="2"/>
      <c r="H12604" s="44">
        <f t="shared" si="201"/>
        <v>0</v>
      </c>
    </row>
    <row r="12605" spans="2:8" ht="12.5" x14ac:dyDescent="0.25">
      <c r="B12605" s="25"/>
      <c r="C12605" s="33"/>
      <c r="D12605" s="1"/>
      <c r="E12605" s="1"/>
      <c r="F12605" s="34"/>
      <c r="G12605" s="2"/>
      <c r="H12605" s="44">
        <f t="shared" si="201"/>
        <v>0</v>
      </c>
    </row>
    <row r="12606" spans="2:8" ht="12.5" x14ac:dyDescent="0.25">
      <c r="B12606" s="25"/>
      <c r="C12606" s="33"/>
      <c r="D12606" s="1"/>
      <c r="E12606" s="1"/>
      <c r="F12606" s="34"/>
      <c r="G12606" s="2"/>
      <c r="H12606" s="44">
        <f t="shared" si="201"/>
        <v>0</v>
      </c>
    </row>
    <row r="12607" spans="2:8" ht="12.5" x14ac:dyDescent="0.25">
      <c r="B12607" s="25"/>
      <c r="C12607" s="33"/>
      <c r="D12607" s="1"/>
      <c r="E12607" s="1"/>
      <c r="F12607" s="34"/>
      <c r="G12607" s="2"/>
      <c r="H12607" s="44">
        <f t="shared" si="201"/>
        <v>0</v>
      </c>
    </row>
    <row r="12608" spans="2:8" ht="12.5" x14ac:dyDescent="0.25">
      <c r="B12608" s="25"/>
      <c r="C12608" s="33"/>
      <c r="D12608" s="1"/>
      <c r="E12608" s="1"/>
      <c r="F12608" s="34"/>
      <c r="G12608" s="2"/>
      <c r="H12608" s="44">
        <f t="shared" si="201"/>
        <v>0</v>
      </c>
    </row>
    <row r="12609" spans="2:8" ht="12.5" x14ac:dyDescent="0.25">
      <c r="B12609" s="25"/>
      <c r="C12609" s="33"/>
      <c r="D12609" s="1"/>
      <c r="E12609" s="1"/>
      <c r="F12609" s="34"/>
      <c r="G12609" s="2"/>
      <c r="H12609" s="44">
        <f t="shared" si="201"/>
        <v>0</v>
      </c>
    </row>
    <row r="12610" spans="2:8" ht="12.5" x14ac:dyDescent="0.25">
      <c r="B12610" s="25"/>
      <c r="C12610" s="33"/>
      <c r="D12610" s="1"/>
      <c r="E12610" s="1"/>
      <c r="F12610" s="34"/>
      <c r="G12610" s="2"/>
      <c r="H12610" s="44">
        <f t="shared" si="201"/>
        <v>0</v>
      </c>
    </row>
    <row r="12611" spans="2:8" ht="12.5" x14ac:dyDescent="0.25">
      <c r="B12611" s="25"/>
      <c r="C12611" s="33"/>
      <c r="D12611" s="1"/>
      <c r="E12611" s="1"/>
      <c r="F12611" s="34"/>
      <c r="G12611" s="2"/>
      <c r="H12611" s="44">
        <f t="shared" si="201"/>
        <v>0</v>
      </c>
    </row>
    <row r="12612" spans="2:8" ht="12.5" x14ac:dyDescent="0.25">
      <c r="B12612" s="25"/>
      <c r="C12612" s="33"/>
      <c r="D12612" s="1"/>
      <c r="E12612" s="1"/>
      <c r="F12612" s="34"/>
      <c r="G12612" s="2"/>
      <c r="H12612" s="44">
        <f t="shared" si="201"/>
        <v>0</v>
      </c>
    </row>
    <row r="12613" spans="2:8" ht="12.5" x14ac:dyDescent="0.25">
      <c r="B12613" s="25"/>
      <c r="C12613" s="33"/>
      <c r="D12613" s="1"/>
      <c r="E12613" s="1"/>
      <c r="F12613" s="34"/>
      <c r="G12613" s="2"/>
      <c r="H12613" s="44">
        <f t="shared" si="201"/>
        <v>0</v>
      </c>
    </row>
    <row r="12614" spans="2:8" ht="12.5" x14ac:dyDescent="0.25">
      <c r="B12614" s="25"/>
      <c r="C12614" s="33"/>
      <c r="D12614" s="1"/>
      <c r="E12614" s="1"/>
      <c r="F12614" s="34"/>
      <c r="G12614" s="2"/>
      <c r="H12614" s="44">
        <f t="shared" ref="H12614:H12677" si="202">F12614*ROUND(G12614,4)</f>
        <v>0</v>
      </c>
    </row>
    <row r="12615" spans="2:8" ht="12.5" x14ac:dyDescent="0.25">
      <c r="B12615" s="25"/>
      <c r="C12615" s="33"/>
      <c r="D12615" s="1"/>
      <c r="E12615" s="1"/>
      <c r="F12615" s="34"/>
      <c r="G12615" s="2"/>
      <c r="H12615" s="44">
        <f t="shared" si="202"/>
        <v>0</v>
      </c>
    </row>
    <row r="12616" spans="2:8" ht="12.5" x14ac:dyDescent="0.25">
      <c r="B12616" s="25"/>
      <c r="C12616" s="33"/>
      <c r="D12616" s="1"/>
      <c r="E12616" s="1"/>
      <c r="F12616" s="34"/>
      <c r="G12616" s="2"/>
      <c r="H12616" s="44">
        <f t="shared" si="202"/>
        <v>0</v>
      </c>
    </row>
    <row r="12617" spans="2:8" ht="12.5" x14ac:dyDescent="0.25">
      <c r="B12617" s="25"/>
      <c r="C12617" s="33"/>
      <c r="D12617" s="1"/>
      <c r="E12617" s="1"/>
      <c r="F12617" s="34"/>
      <c r="G12617" s="2"/>
      <c r="H12617" s="44">
        <f t="shared" si="202"/>
        <v>0</v>
      </c>
    </row>
    <row r="12618" spans="2:8" ht="12.5" x14ac:dyDescent="0.25">
      <c r="B12618" s="25"/>
      <c r="C12618" s="33"/>
      <c r="D12618" s="1"/>
      <c r="E12618" s="1"/>
      <c r="F12618" s="34"/>
      <c r="G12618" s="2"/>
      <c r="H12618" s="44">
        <f t="shared" si="202"/>
        <v>0</v>
      </c>
    </row>
    <row r="12619" spans="2:8" ht="12.5" x14ac:dyDescent="0.25">
      <c r="B12619" s="25"/>
      <c r="C12619" s="33"/>
      <c r="D12619" s="1"/>
      <c r="E12619" s="1"/>
      <c r="F12619" s="34"/>
      <c r="G12619" s="2"/>
      <c r="H12619" s="44">
        <f t="shared" si="202"/>
        <v>0</v>
      </c>
    </row>
    <row r="12620" spans="2:8" ht="12.5" x14ac:dyDescent="0.25">
      <c r="B12620" s="25"/>
      <c r="C12620" s="33"/>
      <c r="D12620" s="1"/>
      <c r="E12620" s="1"/>
      <c r="F12620" s="34"/>
      <c r="G12620" s="2"/>
      <c r="H12620" s="44">
        <f t="shared" si="202"/>
        <v>0</v>
      </c>
    </row>
    <row r="12621" spans="2:8" ht="12.5" x14ac:dyDescent="0.25">
      <c r="B12621" s="25"/>
      <c r="C12621" s="33"/>
      <c r="D12621" s="1"/>
      <c r="E12621" s="1"/>
      <c r="F12621" s="34"/>
      <c r="G12621" s="2"/>
      <c r="H12621" s="44">
        <f t="shared" si="202"/>
        <v>0</v>
      </c>
    </row>
    <row r="12622" spans="2:8" ht="12.5" x14ac:dyDescent="0.25">
      <c r="B12622" s="25"/>
      <c r="C12622" s="33"/>
      <c r="D12622" s="1"/>
      <c r="E12622" s="1"/>
      <c r="F12622" s="34"/>
      <c r="G12622" s="2"/>
      <c r="H12622" s="44">
        <f t="shared" si="202"/>
        <v>0</v>
      </c>
    </row>
    <row r="12623" spans="2:8" ht="12.5" x14ac:dyDescent="0.25">
      <c r="B12623" s="25"/>
      <c r="C12623" s="33"/>
      <c r="D12623" s="1"/>
      <c r="E12623" s="1"/>
      <c r="F12623" s="34"/>
      <c r="G12623" s="2"/>
      <c r="H12623" s="44">
        <f t="shared" si="202"/>
        <v>0</v>
      </c>
    </row>
    <row r="12624" spans="2:8" ht="12.5" x14ac:dyDescent="0.25">
      <c r="B12624" s="25"/>
      <c r="C12624" s="33"/>
      <c r="D12624" s="1"/>
      <c r="E12624" s="1"/>
      <c r="F12624" s="34"/>
      <c r="G12624" s="2"/>
      <c r="H12624" s="44">
        <f t="shared" si="202"/>
        <v>0</v>
      </c>
    </row>
    <row r="12625" spans="2:8" ht="12.5" x14ac:dyDescent="0.25">
      <c r="B12625" s="25"/>
      <c r="C12625" s="33"/>
      <c r="D12625" s="1"/>
      <c r="E12625" s="1"/>
      <c r="F12625" s="34"/>
      <c r="G12625" s="2"/>
      <c r="H12625" s="44">
        <f t="shared" si="202"/>
        <v>0</v>
      </c>
    </row>
    <row r="12626" spans="2:8" ht="12.5" x14ac:dyDescent="0.25">
      <c r="B12626" s="25"/>
      <c r="C12626" s="33"/>
      <c r="D12626" s="1"/>
      <c r="E12626" s="1"/>
      <c r="F12626" s="34"/>
      <c r="G12626" s="2"/>
      <c r="H12626" s="44">
        <f t="shared" si="202"/>
        <v>0</v>
      </c>
    </row>
    <row r="12627" spans="2:8" ht="12.5" x14ac:dyDescent="0.25">
      <c r="B12627" s="25"/>
      <c r="C12627" s="33"/>
      <c r="D12627" s="1"/>
      <c r="E12627" s="1"/>
      <c r="F12627" s="34"/>
      <c r="G12627" s="2"/>
      <c r="H12627" s="44">
        <f t="shared" si="202"/>
        <v>0</v>
      </c>
    </row>
    <row r="12628" spans="2:8" ht="12.5" x14ac:dyDescent="0.25">
      <c r="B12628" s="25"/>
      <c r="C12628" s="33"/>
      <c r="D12628" s="1"/>
      <c r="E12628" s="1"/>
      <c r="F12628" s="34"/>
      <c r="G12628" s="2"/>
      <c r="H12628" s="44">
        <f t="shared" si="202"/>
        <v>0</v>
      </c>
    </row>
    <row r="12629" spans="2:8" ht="12.5" x14ac:dyDescent="0.25">
      <c r="B12629" s="25"/>
      <c r="C12629" s="33"/>
      <c r="D12629" s="1"/>
      <c r="E12629" s="1"/>
      <c r="F12629" s="34"/>
      <c r="G12629" s="2"/>
      <c r="H12629" s="44">
        <f t="shared" si="202"/>
        <v>0</v>
      </c>
    </row>
    <row r="12630" spans="2:8" ht="12.5" x14ac:dyDescent="0.25">
      <c r="B12630" s="25"/>
      <c r="C12630" s="33"/>
      <c r="D12630" s="1"/>
      <c r="E12630" s="1"/>
      <c r="F12630" s="34"/>
      <c r="G12630" s="2"/>
      <c r="H12630" s="44">
        <f t="shared" si="202"/>
        <v>0</v>
      </c>
    </row>
    <row r="12631" spans="2:8" ht="12.5" x14ac:dyDescent="0.25">
      <c r="B12631" s="25"/>
      <c r="C12631" s="33"/>
      <c r="D12631" s="1"/>
      <c r="E12631" s="1"/>
      <c r="F12631" s="34"/>
      <c r="G12631" s="2"/>
      <c r="H12631" s="44">
        <f t="shared" si="202"/>
        <v>0</v>
      </c>
    </row>
    <row r="12632" spans="2:8" ht="12.5" x14ac:dyDescent="0.25">
      <c r="B12632" s="25"/>
      <c r="C12632" s="33"/>
      <c r="D12632" s="1"/>
      <c r="E12632" s="1"/>
      <c r="F12632" s="34"/>
      <c r="G12632" s="2"/>
      <c r="H12632" s="44">
        <f t="shared" si="202"/>
        <v>0</v>
      </c>
    </row>
    <row r="12633" spans="2:8" ht="12.5" x14ac:dyDescent="0.25">
      <c r="B12633" s="25"/>
      <c r="C12633" s="33"/>
      <c r="D12633" s="1"/>
      <c r="E12633" s="1"/>
      <c r="F12633" s="34"/>
      <c r="G12633" s="2"/>
      <c r="H12633" s="44">
        <f t="shared" si="202"/>
        <v>0</v>
      </c>
    </row>
    <row r="12634" spans="2:8" ht="12.5" x14ac:dyDescent="0.25">
      <c r="B12634" s="25"/>
      <c r="C12634" s="33"/>
      <c r="D12634" s="1"/>
      <c r="E12634" s="1"/>
      <c r="F12634" s="34"/>
      <c r="G12634" s="2"/>
      <c r="H12634" s="44">
        <f t="shared" si="202"/>
        <v>0</v>
      </c>
    </row>
    <row r="12635" spans="2:8" ht="12.5" x14ac:dyDescent="0.25">
      <c r="B12635" s="25"/>
      <c r="C12635" s="33"/>
      <c r="D12635" s="1"/>
      <c r="E12635" s="1"/>
      <c r="F12635" s="34"/>
      <c r="G12635" s="2"/>
      <c r="H12635" s="44">
        <f t="shared" si="202"/>
        <v>0</v>
      </c>
    </row>
    <row r="12636" spans="2:8" ht="12.5" x14ac:dyDescent="0.25">
      <c r="B12636" s="25"/>
      <c r="C12636" s="33"/>
      <c r="D12636" s="1"/>
      <c r="E12636" s="1"/>
      <c r="F12636" s="34"/>
      <c r="G12636" s="2"/>
      <c r="H12636" s="44">
        <f t="shared" si="202"/>
        <v>0</v>
      </c>
    </row>
    <row r="12637" spans="2:8" ht="12.5" x14ac:dyDescent="0.25">
      <c r="B12637" s="25"/>
      <c r="C12637" s="33"/>
      <c r="D12637" s="1"/>
      <c r="E12637" s="1"/>
      <c r="F12637" s="34"/>
      <c r="G12637" s="2"/>
      <c r="H12637" s="44">
        <f t="shared" si="202"/>
        <v>0</v>
      </c>
    </row>
    <row r="12638" spans="2:8" ht="12.5" x14ac:dyDescent="0.25">
      <c r="B12638" s="25"/>
      <c r="C12638" s="33"/>
      <c r="D12638" s="1"/>
      <c r="E12638" s="1"/>
      <c r="F12638" s="34"/>
      <c r="G12638" s="2"/>
      <c r="H12638" s="44">
        <f t="shared" si="202"/>
        <v>0</v>
      </c>
    </row>
    <row r="12639" spans="2:8" ht="12.5" x14ac:dyDescent="0.25">
      <c r="B12639" s="25"/>
      <c r="C12639" s="33"/>
      <c r="D12639" s="1"/>
      <c r="E12639" s="1"/>
      <c r="F12639" s="34"/>
      <c r="G12639" s="2"/>
      <c r="H12639" s="44">
        <f t="shared" si="202"/>
        <v>0</v>
      </c>
    </row>
    <row r="12640" spans="2:8" ht="12.5" x14ac:dyDescent="0.25">
      <c r="B12640" s="25"/>
      <c r="C12640" s="33"/>
      <c r="D12640" s="1"/>
      <c r="E12640" s="1"/>
      <c r="F12640" s="34"/>
      <c r="G12640" s="2"/>
      <c r="H12640" s="44">
        <f t="shared" si="202"/>
        <v>0</v>
      </c>
    </row>
    <row r="12641" spans="2:8" ht="12.5" x14ac:dyDescent="0.25">
      <c r="B12641" s="25"/>
      <c r="C12641" s="33"/>
      <c r="D12641" s="1"/>
      <c r="E12641" s="1"/>
      <c r="F12641" s="34"/>
      <c r="G12641" s="2"/>
      <c r="H12641" s="44">
        <f t="shared" si="202"/>
        <v>0</v>
      </c>
    </row>
    <row r="12642" spans="2:8" ht="12.5" x14ac:dyDescent="0.25">
      <c r="B12642" s="25"/>
      <c r="C12642" s="33"/>
      <c r="D12642" s="1"/>
      <c r="E12642" s="1"/>
      <c r="F12642" s="34"/>
      <c r="G12642" s="2"/>
      <c r="H12642" s="44">
        <f t="shared" si="202"/>
        <v>0</v>
      </c>
    </row>
    <row r="12643" spans="2:8" ht="12.5" x14ac:dyDescent="0.25">
      <c r="B12643" s="25"/>
      <c r="C12643" s="33"/>
      <c r="D12643" s="1"/>
      <c r="E12643" s="1"/>
      <c r="F12643" s="34"/>
      <c r="G12643" s="2"/>
      <c r="H12643" s="44">
        <f t="shared" si="202"/>
        <v>0</v>
      </c>
    </row>
    <row r="12644" spans="2:8" ht="12.5" x14ac:dyDescent="0.25">
      <c r="B12644" s="25"/>
      <c r="C12644" s="33"/>
      <c r="D12644" s="1"/>
      <c r="E12644" s="1"/>
      <c r="F12644" s="34"/>
      <c r="G12644" s="2"/>
      <c r="H12644" s="44">
        <f t="shared" si="202"/>
        <v>0</v>
      </c>
    </row>
    <row r="12645" spans="2:8" ht="12.5" x14ac:dyDescent="0.25">
      <c r="B12645" s="25"/>
      <c r="C12645" s="33"/>
      <c r="D12645" s="1"/>
      <c r="E12645" s="1"/>
      <c r="F12645" s="34"/>
      <c r="G12645" s="2"/>
      <c r="H12645" s="44">
        <f t="shared" si="202"/>
        <v>0</v>
      </c>
    </row>
    <row r="12646" spans="2:8" ht="12.5" x14ac:dyDescent="0.25">
      <c r="B12646" s="25"/>
      <c r="C12646" s="33"/>
      <c r="D12646" s="1"/>
      <c r="E12646" s="1"/>
      <c r="F12646" s="34"/>
      <c r="G12646" s="2"/>
      <c r="H12646" s="44">
        <f t="shared" si="202"/>
        <v>0</v>
      </c>
    </row>
    <row r="12647" spans="2:8" ht="12.5" x14ac:dyDescent="0.25">
      <c r="B12647" s="25"/>
      <c r="C12647" s="33"/>
      <c r="D12647" s="1"/>
      <c r="E12647" s="1"/>
      <c r="F12647" s="34"/>
      <c r="G12647" s="2"/>
      <c r="H12647" s="44">
        <f t="shared" si="202"/>
        <v>0</v>
      </c>
    </row>
    <row r="12648" spans="2:8" ht="12.5" x14ac:dyDescent="0.25">
      <c r="B12648" s="25"/>
      <c r="C12648" s="33"/>
      <c r="D12648" s="1"/>
      <c r="E12648" s="1"/>
      <c r="F12648" s="34"/>
      <c r="G12648" s="2"/>
      <c r="H12648" s="44">
        <f t="shared" si="202"/>
        <v>0</v>
      </c>
    </row>
    <row r="12649" spans="2:8" ht="12.5" x14ac:dyDescent="0.25">
      <c r="B12649" s="25"/>
      <c r="C12649" s="33"/>
      <c r="D12649" s="1"/>
      <c r="E12649" s="1"/>
      <c r="F12649" s="34"/>
      <c r="G12649" s="2"/>
      <c r="H12649" s="44">
        <f t="shared" si="202"/>
        <v>0</v>
      </c>
    </row>
    <row r="12650" spans="2:8" ht="12.5" x14ac:dyDescent="0.25">
      <c r="B12650" s="25"/>
      <c r="C12650" s="33"/>
      <c r="D12650" s="1"/>
      <c r="E12650" s="1"/>
      <c r="F12650" s="34"/>
      <c r="G12650" s="2"/>
      <c r="H12650" s="44">
        <f t="shared" si="202"/>
        <v>0</v>
      </c>
    </row>
    <row r="12651" spans="2:8" ht="12.5" x14ac:dyDescent="0.25">
      <c r="B12651" s="25"/>
      <c r="C12651" s="33"/>
      <c r="D12651" s="1"/>
      <c r="E12651" s="1"/>
      <c r="F12651" s="34"/>
      <c r="G12651" s="2"/>
      <c r="H12651" s="44">
        <f t="shared" si="202"/>
        <v>0</v>
      </c>
    </row>
    <row r="12652" spans="2:8" ht="12.5" x14ac:dyDescent="0.25">
      <c r="B12652" s="25"/>
      <c r="C12652" s="33"/>
      <c r="D12652" s="1"/>
      <c r="E12652" s="1"/>
      <c r="F12652" s="34"/>
      <c r="G12652" s="2"/>
      <c r="H12652" s="44">
        <f t="shared" si="202"/>
        <v>0</v>
      </c>
    </row>
    <row r="12653" spans="2:8" ht="12.5" x14ac:dyDescent="0.25">
      <c r="B12653" s="25"/>
      <c r="C12653" s="33"/>
      <c r="D12653" s="1"/>
      <c r="E12653" s="1"/>
      <c r="F12653" s="34"/>
      <c r="G12653" s="2"/>
      <c r="H12653" s="44">
        <f t="shared" si="202"/>
        <v>0</v>
      </c>
    </row>
    <row r="12654" spans="2:8" ht="12.5" x14ac:dyDescent="0.25">
      <c r="B12654" s="25"/>
      <c r="C12654" s="33"/>
      <c r="D12654" s="1"/>
      <c r="E12654" s="1"/>
      <c r="F12654" s="34"/>
      <c r="G12654" s="2"/>
      <c r="H12654" s="44">
        <f t="shared" si="202"/>
        <v>0</v>
      </c>
    </row>
    <row r="12655" spans="2:8" ht="12.5" x14ac:dyDescent="0.25">
      <c r="B12655" s="25"/>
      <c r="C12655" s="33"/>
      <c r="D12655" s="1"/>
      <c r="E12655" s="1"/>
      <c r="F12655" s="34"/>
      <c r="G12655" s="2"/>
      <c r="H12655" s="44">
        <f t="shared" si="202"/>
        <v>0</v>
      </c>
    </row>
    <row r="12656" spans="2:8" ht="12.5" x14ac:dyDescent="0.25">
      <c r="B12656" s="25"/>
      <c r="C12656" s="33"/>
      <c r="D12656" s="1"/>
      <c r="E12656" s="1"/>
      <c r="F12656" s="34"/>
      <c r="G12656" s="2"/>
      <c r="H12656" s="44">
        <f t="shared" si="202"/>
        <v>0</v>
      </c>
    </row>
    <row r="12657" spans="2:8" ht="12.5" x14ac:dyDescent="0.25">
      <c r="B12657" s="25"/>
      <c r="C12657" s="33"/>
      <c r="D12657" s="1"/>
      <c r="E12657" s="1"/>
      <c r="F12657" s="34"/>
      <c r="G12657" s="2"/>
      <c r="H12657" s="44">
        <f t="shared" si="202"/>
        <v>0</v>
      </c>
    </row>
    <row r="12658" spans="2:8" ht="12.5" x14ac:dyDescent="0.25">
      <c r="B12658" s="25"/>
      <c r="C12658" s="33"/>
      <c r="D12658" s="1"/>
      <c r="E12658" s="1"/>
      <c r="F12658" s="34"/>
      <c r="G12658" s="2"/>
      <c r="H12658" s="44">
        <f t="shared" si="202"/>
        <v>0</v>
      </c>
    </row>
    <row r="12659" spans="2:8" ht="12.5" x14ac:dyDescent="0.25">
      <c r="B12659" s="25"/>
      <c r="C12659" s="33"/>
      <c r="D12659" s="1"/>
      <c r="E12659" s="1"/>
      <c r="F12659" s="34"/>
      <c r="G12659" s="2"/>
      <c r="H12659" s="44">
        <f t="shared" si="202"/>
        <v>0</v>
      </c>
    </row>
    <row r="12660" spans="2:8" ht="12.5" x14ac:dyDescent="0.25">
      <c r="B12660" s="25"/>
      <c r="C12660" s="33"/>
      <c r="D12660" s="1"/>
      <c r="E12660" s="1"/>
      <c r="F12660" s="34"/>
      <c r="G12660" s="2"/>
      <c r="H12660" s="44">
        <f t="shared" si="202"/>
        <v>0</v>
      </c>
    </row>
    <row r="12661" spans="2:8" ht="12.5" x14ac:dyDescent="0.25">
      <c r="B12661" s="25"/>
      <c r="C12661" s="33"/>
      <c r="D12661" s="1"/>
      <c r="E12661" s="1"/>
      <c r="F12661" s="34"/>
      <c r="G12661" s="2"/>
      <c r="H12661" s="44">
        <f t="shared" si="202"/>
        <v>0</v>
      </c>
    </row>
    <row r="12662" spans="2:8" ht="12.5" x14ac:dyDescent="0.25">
      <c r="B12662" s="25"/>
      <c r="C12662" s="33"/>
      <c r="D12662" s="1"/>
      <c r="E12662" s="1"/>
      <c r="F12662" s="34"/>
      <c r="G12662" s="2"/>
      <c r="H12662" s="44">
        <f t="shared" si="202"/>
        <v>0</v>
      </c>
    </row>
    <row r="12663" spans="2:8" ht="12.5" x14ac:dyDescent="0.25">
      <c r="B12663" s="25"/>
      <c r="C12663" s="33"/>
      <c r="D12663" s="1"/>
      <c r="E12663" s="1"/>
      <c r="F12663" s="34"/>
      <c r="G12663" s="2"/>
      <c r="H12663" s="44">
        <f t="shared" si="202"/>
        <v>0</v>
      </c>
    </row>
    <row r="12664" spans="2:8" ht="12.5" x14ac:dyDescent="0.25">
      <c r="B12664" s="25"/>
      <c r="C12664" s="33"/>
      <c r="D12664" s="1"/>
      <c r="E12664" s="1"/>
      <c r="F12664" s="34"/>
      <c r="G12664" s="2"/>
      <c r="H12664" s="44">
        <f t="shared" si="202"/>
        <v>0</v>
      </c>
    </row>
    <row r="12665" spans="2:8" ht="12.5" x14ac:dyDescent="0.25">
      <c r="B12665" s="25"/>
      <c r="C12665" s="33"/>
      <c r="D12665" s="1"/>
      <c r="E12665" s="1"/>
      <c r="F12665" s="34"/>
      <c r="G12665" s="2"/>
      <c r="H12665" s="44">
        <f t="shared" si="202"/>
        <v>0</v>
      </c>
    </row>
    <row r="12666" spans="2:8" ht="12.5" x14ac:dyDescent="0.25">
      <c r="B12666" s="25"/>
      <c r="C12666" s="33"/>
      <c r="D12666" s="1"/>
      <c r="E12666" s="1"/>
      <c r="F12666" s="34"/>
      <c r="G12666" s="2"/>
      <c r="H12666" s="44">
        <f t="shared" si="202"/>
        <v>0</v>
      </c>
    </row>
    <row r="12667" spans="2:8" ht="12.5" x14ac:dyDescent="0.25">
      <c r="B12667" s="25"/>
      <c r="C12667" s="33"/>
      <c r="D12667" s="1"/>
      <c r="E12667" s="1"/>
      <c r="F12667" s="34"/>
      <c r="G12667" s="2"/>
      <c r="H12667" s="44">
        <f t="shared" si="202"/>
        <v>0</v>
      </c>
    </row>
    <row r="12668" spans="2:8" ht="12.5" x14ac:dyDescent="0.25">
      <c r="B12668" s="25"/>
      <c r="C12668" s="33"/>
      <c r="D12668" s="1"/>
      <c r="E12668" s="1"/>
      <c r="F12668" s="34"/>
      <c r="G12668" s="2"/>
      <c r="H12668" s="44">
        <f t="shared" si="202"/>
        <v>0</v>
      </c>
    </row>
    <row r="12669" spans="2:8" ht="12.5" x14ac:dyDescent="0.25">
      <c r="B12669" s="25"/>
      <c r="C12669" s="33"/>
      <c r="D12669" s="1"/>
      <c r="E12669" s="1"/>
      <c r="F12669" s="34"/>
      <c r="G12669" s="2"/>
      <c r="H12669" s="44">
        <f t="shared" si="202"/>
        <v>0</v>
      </c>
    </row>
    <row r="12670" spans="2:8" ht="12.5" x14ac:dyDescent="0.25">
      <c r="B12670" s="25"/>
      <c r="C12670" s="33"/>
      <c r="D12670" s="1"/>
      <c r="E12670" s="1"/>
      <c r="F12670" s="34"/>
      <c r="G12670" s="2"/>
      <c r="H12670" s="44">
        <f t="shared" si="202"/>
        <v>0</v>
      </c>
    </row>
    <row r="12671" spans="2:8" ht="12.5" x14ac:dyDescent="0.25">
      <c r="B12671" s="25"/>
      <c r="C12671" s="33"/>
      <c r="D12671" s="1"/>
      <c r="E12671" s="1"/>
      <c r="F12671" s="34"/>
      <c r="G12671" s="2"/>
      <c r="H12671" s="44">
        <f t="shared" si="202"/>
        <v>0</v>
      </c>
    </row>
    <row r="12672" spans="2:8" ht="12.5" x14ac:dyDescent="0.25">
      <c r="B12672" s="25"/>
      <c r="C12672" s="33"/>
      <c r="D12672" s="1"/>
      <c r="E12672" s="1"/>
      <c r="F12672" s="34"/>
      <c r="G12672" s="2"/>
      <c r="H12672" s="44">
        <f t="shared" si="202"/>
        <v>0</v>
      </c>
    </row>
    <row r="12673" spans="2:8" ht="12.5" x14ac:dyDescent="0.25">
      <c r="B12673" s="25"/>
      <c r="C12673" s="33"/>
      <c r="D12673" s="1"/>
      <c r="E12673" s="1"/>
      <c r="F12673" s="34"/>
      <c r="G12673" s="2"/>
      <c r="H12673" s="44">
        <f t="shared" si="202"/>
        <v>0</v>
      </c>
    </row>
    <row r="12674" spans="2:8" ht="12.5" x14ac:dyDescent="0.25">
      <c r="B12674" s="25"/>
      <c r="C12674" s="33"/>
      <c r="D12674" s="1"/>
      <c r="E12674" s="1"/>
      <c r="F12674" s="34"/>
      <c r="G12674" s="2"/>
      <c r="H12674" s="44">
        <f t="shared" si="202"/>
        <v>0</v>
      </c>
    </row>
    <row r="12675" spans="2:8" ht="12.5" x14ac:dyDescent="0.25">
      <c r="B12675" s="25"/>
      <c r="C12675" s="33"/>
      <c r="D12675" s="1"/>
      <c r="E12675" s="1"/>
      <c r="F12675" s="34"/>
      <c r="G12675" s="2"/>
      <c r="H12675" s="44">
        <f t="shared" si="202"/>
        <v>0</v>
      </c>
    </row>
    <row r="12676" spans="2:8" ht="12.5" x14ac:dyDescent="0.25">
      <c r="B12676" s="25"/>
      <c r="C12676" s="33"/>
      <c r="D12676" s="1"/>
      <c r="E12676" s="1"/>
      <c r="F12676" s="34"/>
      <c r="G12676" s="2"/>
      <c r="H12676" s="44">
        <f t="shared" si="202"/>
        <v>0</v>
      </c>
    </row>
    <row r="12677" spans="2:8" ht="12.5" x14ac:dyDescent="0.25">
      <c r="B12677" s="25"/>
      <c r="C12677" s="33"/>
      <c r="D12677" s="1"/>
      <c r="E12677" s="1"/>
      <c r="F12677" s="34"/>
      <c r="G12677" s="2"/>
      <c r="H12677" s="44">
        <f t="shared" si="202"/>
        <v>0</v>
      </c>
    </row>
    <row r="12678" spans="2:8" ht="12.5" x14ac:dyDescent="0.25">
      <c r="B12678" s="25"/>
      <c r="C12678" s="33"/>
      <c r="D12678" s="1"/>
      <c r="E12678" s="1"/>
      <c r="F12678" s="34"/>
      <c r="G12678" s="2"/>
      <c r="H12678" s="44">
        <f t="shared" ref="H12678:H12741" si="203">F12678*ROUND(G12678,4)</f>
        <v>0</v>
      </c>
    </row>
    <row r="12679" spans="2:8" ht="12.5" x14ac:dyDescent="0.25">
      <c r="B12679" s="25"/>
      <c r="C12679" s="33"/>
      <c r="D12679" s="1"/>
      <c r="E12679" s="1"/>
      <c r="F12679" s="34"/>
      <c r="G12679" s="2"/>
      <c r="H12679" s="44">
        <f t="shared" si="203"/>
        <v>0</v>
      </c>
    </row>
    <row r="12680" spans="2:8" ht="12.5" x14ac:dyDescent="0.25">
      <c r="B12680" s="25"/>
      <c r="C12680" s="33"/>
      <c r="D12680" s="1"/>
      <c r="E12680" s="1"/>
      <c r="F12680" s="34"/>
      <c r="G12680" s="2"/>
      <c r="H12680" s="44">
        <f t="shared" si="203"/>
        <v>0</v>
      </c>
    </row>
    <row r="12681" spans="2:8" ht="12.5" x14ac:dyDescent="0.25">
      <c r="B12681" s="25"/>
      <c r="C12681" s="33"/>
      <c r="D12681" s="1"/>
      <c r="E12681" s="1"/>
      <c r="F12681" s="34"/>
      <c r="G12681" s="2"/>
      <c r="H12681" s="44">
        <f t="shared" si="203"/>
        <v>0</v>
      </c>
    </row>
    <row r="12682" spans="2:8" ht="12.5" x14ac:dyDescent="0.25">
      <c r="B12682" s="25"/>
      <c r="C12682" s="33"/>
      <c r="D12682" s="1"/>
      <c r="E12682" s="1"/>
      <c r="F12682" s="34"/>
      <c r="G12682" s="2"/>
      <c r="H12682" s="44">
        <f t="shared" si="203"/>
        <v>0</v>
      </c>
    </row>
    <row r="12683" spans="2:8" ht="12.5" x14ac:dyDescent="0.25">
      <c r="B12683" s="25"/>
      <c r="C12683" s="33"/>
      <c r="D12683" s="1"/>
      <c r="E12683" s="1"/>
      <c r="F12683" s="34"/>
      <c r="G12683" s="2"/>
      <c r="H12683" s="44">
        <f t="shared" si="203"/>
        <v>0</v>
      </c>
    </row>
    <row r="12684" spans="2:8" ht="12.5" x14ac:dyDescent="0.25">
      <c r="B12684" s="25"/>
      <c r="C12684" s="33"/>
      <c r="D12684" s="1"/>
      <c r="E12684" s="1"/>
      <c r="F12684" s="34"/>
      <c r="G12684" s="2"/>
      <c r="H12684" s="44">
        <f t="shared" si="203"/>
        <v>0</v>
      </c>
    </row>
    <row r="12685" spans="2:8" ht="12.5" x14ac:dyDescent="0.25">
      <c r="B12685" s="25"/>
      <c r="C12685" s="33"/>
      <c r="D12685" s="1"/>
      <c r="E12685" s="1"/>
      <c r="F12685" s="34"/>
      <c r="G12685" s="2"/>
      <c r="H12685" s="44">
        <f t="shared" si="203"/>
        <v>0</v>
      </c>
    </row>
    <row r="12686" spans="2:8" ht="12.5" x14ac:dyDescent="0.25">
      <c r="B12686" s="25"/>
      <c r="C12686" s="33"/>
      <c r="D12686" s="1"/>
      <c r="E12686" s="1"/>
      <c r="F12686" s="34"/>
      <c r="G12686" s="2"/>
      <c r="H12686" s="44">
        <f t="shared" si="203"/>
        <v>0</v>
      </c>
    </row>
    <row r="12687" spans="2:8" ht="12.5" x14ac:dyDescent="0.25">
      <c r="B12687" s="25"/>
      <c r="C12687" s="33"/>
      <c r="D12687" s="1"/>
      <c r="E12687" s="1"/>
      <c r="F12687" s="34"/>
      <c r="G12687" s="2"/>
      <c r="H12687" s="44">
        <f t="shared" si="203"/>
        <v>0</v>
      </c>
    </row>
    <row r="12688" spans="2:8" ht="12.5" x14ac:dyDescent="0.25">
      <c r="B12688" s="25"/>
      <c r="C12688" s="33"/>
      <c r="D12688" s="1"/>
      <c r="E12688" s="1"/>
      <c r="F12688" s="34"/>
      <c r="G12688" s="2"/>
      <c r="H12688" s="44">
        <f t="shared" si="203"/>
        <v>0</v>
      </c>
    </row>
    <row r="12689" spans="2:8" ht="12.5" x14ac:dyDescent="0.25">
      <c r="B12689" s="25"/>
      <c r="C12689" s="33"/>
      <c r="D12689" s="1"/>
      <c r="E12689" s="1"/>
      <c r="F12689" s="34"/>
      <c r="G12689" s="2"/>
      <c r="H12689" s="44">
        <f t="shared" si="203"/>
        <v>0</v>
      </c>
    </row>
    <row r="12690" spans="2:8" ht="12.5" x14ac:dyDescent="0.25">
      <c r="B12690" s="25"/>
      <c r="C12690" s="33"/>
      <c r="D12690" s="1"/>
      <c r="E12690" s="1"/>
      <c r="F12690" s="34"/>
      <c r="G12690" s="2"/>
      <c r="H12690" s="44">
        <f t="shared" si="203"/>
        <v>0</v>
      </c>
    </row>
    <row r="12691" spans="2:8" ht="12.5" x14ac:dyDescent="0.25">
      <c r="B12691" s="25"/>
      <c r="C12691" s="33"/>
      <c r="D12691" s="1"/>
      <c r="E12691" s="1"/>
      <c r="F12691" s="34"/>
      <c r="G12691" s="2"/>
      <c r="H12691" s="44">
        <f t="shared" si="203"/>
        <v>0</v>
      </c>
    </row>
    <row r="12692" spans="2:8" ht="12.5" x14ac:dyDescent="0.25">
      <c r="B12692" s="25"/>
      <c r="C12692" s="33"/>
      <c r="D12692" s="1"/>
      <c r="E12692" s="1"/>
      <c r="F12692" s="34"/>
      <c r="G12692" s="2"/>
      <c r="H12692" s="44">
        <f t="shared" si="203"/>
        <v>0</v>
      </c>
    </row>
    <row r="12693" spans="2:8" ht="12.5" x14ac:dyDescent="0.25">
      <c r="B12693" s="25"/>
      <c r="C12693" s="33"/>
      <c r="D12693" s="1"/>
      <c r="E12693" s="1"/>
      <c r="F12693" s="34"/>
      <c r="G12693" s="2"/>
      <c r="H12693" s="44">
        <f t="shared" si="203"/>
        <v>0</v>
      </c>
    </row>
    <row r="12694" spans="2:8" ht="12.5" x14ac:dyDescent="0.25">
      <c r="B12694" s="25"/>
      <c r="C12694" s="33"/>
      <c r="D12694" s="1"/>
      <c r="E12694" s="1"/>
      <c r="F12694" s="34"/>
      <c r="G12694" s="2"/>
      <c r="H12694" s="44">
        <f t="shared" si="203"/>
        <v>0</v>
      </c>
    </row>
    <row r="12695" spans="2:8" ht="12.5" x14ac:dyDescent="0.25">
      <c r="B12695" s="25"/>
      <c r="C12695" s="33"/>
      <c r="D12695" s="1"/>
      <c r="E12695" s="1"/>
      <c r="F12695" s="34"/>
      <c r="G12695" s="2"/>
      <c r="H12695" s="44">
        <f t="shared" si="203"/>
        <v>0</v>
      </c>
    </row>
    <row r="12696" spans="2:8" ht="12.5" x14ac:dyDescent="0.25">
      <c r="B12696" s="25"/>
      <c r="C12696" s="33"/>
      <c r="D12696" s="1"/>
      <c r="E12696" s="1"/>
      <c r="F12696" s="34"/>
      <c r="G12696" s="2"/>
      <c r="H12696" s="44">
        <f t="shared" si="203"/>
        <v>0</v>
      </c>
    </row>
    <row r="12697" spans="2:8" ht="12.5" x14ac:dyDescent="0.25">
      <c r="B12697" s="25"/>
      <c r="C12697" s="33"/>
      <c r="D12697" s="1"/>
      <c r="E12697" s="1"/>
      <c r="F12697" s="34"/>
      <c r="G12697" s="2"/>
      <c r="H12697" s="44">
        <f t="shared" si="203"/>
        <v>0</v>
      </c>
    </row>
    <row r="12698" spans="2:8" ht="12.5" x14ac:dyDescent="0.25">
      <c r="B12698" s="25"/>
      <c r="C12698" s="33"/>
      <c r="D12698" s="1"/>
      <c r="E12698" s="1"/>
      <c r="F12698" s="34"/>
      <c r="G12698" s="2"/>
      <c r="H12698" s="44">
        <f t="shared" si="203"/>
        <v>0</v>
      </c>
    </row>
    <row r="12699" spans="2:8" ht="12.5" x14ac:dyDescent="0.25">
      <c r="B12699" s="25"/>
      <c r="C12699" s="33"/>
      <c r="D12699" s="1"/>
      <c r="E12699" s="1"/>
      <c r="F12699" s="34"/>
      <c r="G12699" s="2"/>
      <c r="H12699" s="44">
        <f t="shared" si="203"/>
        <v>0</v>
      </c>
    </row>
    <row r="12700" spans="2:8" ht="12.5" x14ac:dyDescent="0.25">
      <c r="B12700" s="25"/>
      <c r="C12700" s="33"/>
      <c r="D12700" s="1"/>
      <c r="E12700" s="1"/>
      <c r="F12700" s="34"/>
      <c r="G12700" s="2"/>
      <c r="H12700" s="44">
        <f t="shared" si="203"/>
        <v>0</v>
      </c>
    </row>
    <row r="12701" spans="2:8" ht="12.5" x14ac:dyDescent="0.25">
      <c r="B12701" s="25"/>
      <c r="C12701" s="33"/>
      <c r="D12701" s="1"/>
      <c r="E12701" s="1"/>
      <c r="F12701" s="34"/>
      <c r="G12701" s="2"/>
      <c r="H12701" s="44">
        <f t="shared" si="203"/>
        <v>0</v>
      </c>
    </row>
    <row r="12702" spans="2:8" ht="12.5" x14ac:dyDescent="0.25">
      <c r="B12702" s="25"/>
      <c r="C12702" s="33"/>
      <c r="D12702" s="1"/>
      <c r="E12702" s="1"/>
      <c r="F12702" s="34"/>
      <c r="G12702" s="2"/>
      <c r="H12702" s="44">
        <f t="shared" si="203"/>
        <v>0</v>
      </c>
    </row>
    <row r="12703" spans="2:8" ht="12.5" x14ac:dyDescent="0.25">
      <c r="B12703" s="25"/>
      <c r="C12703" s="33"/>
      <c r="D12703" s="1"/>
      <c r="E12703" s="1"/>
      <c r="F12703" s="34"/>
      <c r="G12703" s="2"/>
      <c r="H12703" s="44">
        <f t="shared" si="203"/>
        <v>0</v>
      </c>
    </row>
    <row r="12704" spans="2:8" ht="12.5" x14ac:dyDescent="0.25">
      <c r="B12704" s="25"/>
      <c r="C12704" s="33"/>
      <c r="D12704" s="1"/>
      <c r="E12704" s="1"/>
      <c r="F12704" s="34"/>
      <c r="G12704" s="2"/>
      <c r="H12704" s="44">
        <f t="shared" si="203"/>
        <v>0</v>
      </c>
    </row>
    <row r="12705" spans="2:8" ht="12.5" x14ac:dyDescent="0.25">
      <c r="B12705" s="25"/>
      <c r="C12705" s="33"/>
      <c r="D12705" s="1"/>
      <c r="E12705" s="1"/>
      <c r="F12705" s="34"/>
      <c r="G12705" s="2"/>
      <c r="H12705" s="44">
        <f t="shared" si="203"/>
        <v>0</v>
      </c>
    </row>
    <row r="12706" spans="2:8" ht="12.5" x14ac:dyDescent="0.25">
      <c r="B12706" s="25"/>
      <c r="C12706" s="33"/>
      <c r="D12706" s="1"/>
      <c r="E12706" s="1"/>
      <c r="F12706" s="34"/>
      <c r="G12706" s="2"/>
      <c r="H12706" s="44">
        <f t="shared" si="203"/>
        <v>0</v>
      </c>
    </row>
    <row r="12707" spans="2:8" ht="12.5" x14ac:dyDescent="0.25">
      <c r="B12707" s="25"/>
      <c r="C12707" s="33"/>
      <c r="D12707" s="1"/>
      <c r="E12707" s="1"/>
      <c r="F12707" s="34"/>
      <c r="G12707" s="2"/>
      <c r="H12707" s="44">
        <f t="shared" si="203"/>
        <v>0</v>
      </c>
    </row>
    <row r="12708" spans="2:8" ht="12.5" x14ac:dyDescent="0.25">
      <c r="B12708" s="25"/>
      <c r="C12708" s="33"/>
      <c r="D12708" s="1"/>
      <c r="E12708" s="1"/>
      <c r="F12708" s="34"/>
      <c r="G12708" s="2"/>
      <c r="H12708" s="44">
        <f t="shared" si="203"/>
        <v>0</v>
      </c>
    </row>
    <row r="12709" spans="2:8" ht="12.5" x14ac:dyDescent="0.25">
      <c r="B12709" s="25"/>
      <c r="C12709" s="33"/>
      <c r="D12709" s="1"/>
      <c r="E12709" s="1"/>
      <c r="F12709" s="34"/>
      <c r="G12709" s="2"/>
      <c r="H12709" s="44">
        <f t="shared" si="203"/>
        <v>0</v>
      </c>
    </row>
    <row r="12710" spans="2:8" ht="12.5" x14ac:dyDescent="0.25">
      <c r="B12710" s="25"/>
      <c r="C12710" s="33"/>
      <c r="D12710" s="1"/>
      <c r="E12710" s="1"/>
      <c r="F12710" s="34"/>
      <c r="G12710" s="2"/>
      <c r="H12710" s="44">
        <f t="shared" si="203"/>
        <v>0</v>
      </c>
    </row>
    <row r="12711" spans="2:8" ht="12.5" x14ac:dyDescent="0.25">
      <c r="B12711" s="25"/>
      <c r="C12711" s="33"/>
      <c r="D12711" s="1"/>
      <c r="E12711" s="1"/>
      <c r="F12711" s="34"/>
      <c r="G12711" s="2"/>
      <c r="H12711" s="44">
        <f t="shared" si="203"/>
        <v>0</v>
      </c>
    </row>
    <row r="12712" spans="2:8" ht="12.5" x14ac:dyDescent="0.25">
      <c r="B12712" s="25"/>
      <c r="C12712" s="33"/>
      <c r="D12712" s="1"/>
      <c r="E12712" s="1"/>
      <c r="F12712" s="34"/>
      <c r="G12712" s="2"/>
      <c r="H12712" s="44">
        <f t="shared" si="203"/>
        <v>0</v>
      </c>
    </row>
    <row r="12713" spans="2:8" ht="12.5" x14ac:dyDescent="0.25">
      <c r="B12713" s="25"/>
      <c r="C12713" s="33"/>
      <c r="D12713" s="1"/>
      <c r="E12713" s="1"/>
      <c r="F12713" s="34"/>
      <c r="G12713" s="2"/>
      <c r="H12713" s="44">
        <f t="shared" si="203"/>
        <v>0</v>
      </c>
    </row>
    <row r="12714" spans="2:8" ht="12.5" x14ac:dyDescent="0.25">
      <c r="B12714" s="25"/>
      <c r="C12714" s="33"/>
      <c r="D12714" s="1"/>
      <c r="E12714" s="1"/>
      <c r="F12714" s="34"/>
      <c r="G12714" s="2"/>
      <c r="H12714" s="44">
        <f t="shared" si="203"/>
        <v>0</v>
      </c>
    </row>
    <row r="12715" spans="2:8" ht="12.5" x14ac:dyDescent="0.25">
      <c r="B12715" s="25"/>
      <c r="C12715" s="33"/>
      <c r="D12715" s="1"/>
      <c r="E12715" s="1"/>
      <c r="F12715" s="34"/>
      <c r="G12715" s="2"/>
      <c r="H12715" s="44">
        <f t="shared" si="203"/>
        <v>0</v>
      </c>
    </row>
    <row r="12716" spans="2:8" ht="12.5" x14ac:dyDescent="0.25">
      <c r="B12716" s="25"/>
      <c r="C12716" s="33"/>
      <c r="D12716" s="1"/>
      <c r="E12716" s="1"/>
      <c r="F12716" s="34"/>
      <c r="G12716" s="2"/>
      <c r="H12716" s="44">
        <f t="shared" si="203"/>
        <v>0</v>
      </c>
    </row>
    <row r="12717" spans="2:8" ht="12.5" x14ac:dyDescent="0.25">
      <c r="B12717" s="25"/>
      <c r="C12717" s="33"/>
      <c r="D12717" s="1"/>
      <c r="E12717" s="1"/>
      <c r="F12717" s="34"/>
      <c r="G12717" s="2"/>
      <c r="H12717" s="44">
        <f t="shared" si="203"/>
        <v>0</v>
      </c>
    </row>
    <row r="12718" spans="2:8" ht="12.5" x14ac:dyDescent="0.25">
      <c r="B12718" s="25"/>
      <c r="C12718" s="33"/>
      <c r="D12718" s="1"/>
      <c r="E12718" s="1"/>
      <c r="F12718" s="34"/>
      <c r="G12718" s="2"/>
      <c r="H12718" s="44">
        <f t="shared" si="203"/>
        <v>0</v>
      </c>
    </row>
    <row r="12719" spans="2:8" ht="12.5" x14ac:dyDescent="0.25">
      <c r="B12719" s="25"/>
      <c r="C12719" s="33"/>
      <c r="D12719" s="1"/>
      <c r="E12719" s="1"/>
      <c r="F12719" s="34"/>
      <c r="G12719" s="2"/>
      <c r="H12719" s="44">
        <f t="shared" si="203"/>
        <v>0</v>
      </c>
    </row>
    <row r="12720" spans="2:8" ht="12.5" x14ac:dyDescent="0.25">
      <c r="B12720" s="25"/>
      <c r="C12720" s="33"/>
      <c r="D12720" s="1"/>
      <c r="E12720" s="1"/>
      <c r="F12720" s="34"/>
      <c r="G12720" s="2"/>
      <c r="H12720" s="44">
        <f t="shared" si="203"/>
        <v>0</v>
      </c>
    </row>
    <row r="12721" spans="2:8" ht="12.5" x14ac:dyDescent="0.25">
      <c r="B12721" s="25"/>
      <c r="C12721" s="33"/>
      <c r="D12721" s="1"/>
      <c r="E12721" s="1"/>
      <c r="F12721" s="34"/>
      <c r="G12721" s="2"/>
      <c r="H12721" s="44">
        <f t="shared" si="203"/>
        <v>0</v>
      </c>
    </row>
    <row r="12722" spans="2:8" ht="12.5" x14ac:dyDescent="0.25">
      <c r="B12722" s="25"/>
      <c r="C12722" s="33"/>
      <c r="D12722" s="1"/>
      <c r="E12722" s="1"/>
      <c r="F12722" s="34"/>
      <c r="G12722" s="2"/>
      <c r="H12722" s="44">
        <f t="shared" si="203"/>
        <v>0</v>
      </c>
    </row>
    <row r="12723" spans="2:8" ht="12.5" x14ac:dyDescent="0.25">
      <c r="B12723" s="25"/>
      <c r="C12723" s="33"/>
      <c r="D12723" s="1"/>
      <c r="E12723" s="1"/>
      <c r="F12723" s="34"/>
      <c r="G12723" s="2"/>
      <c r="H12723" s="44">
        <f t="shared" si="203"/>
        <v>0</v>
      </c>
    </row>
    <row r="12724" spans="2:8" ht="12.5" x14ac:dyDescent="0.25">
      <c r="B12724" s="25"/>
      <c r="C12724" s="33"/>
      <c r="D12724" s="1"/>
      <c r="E12724" s="1"/>
      <c r="F12724" s="34"/>
      <c r="G12724" s="2"/>
      <c r="H12724" s="44">
        <f t="shared" si="203"/>
        <v>0</v>
      </c>
    </row>
    <row r="12725" spans="2:8" ht="12.5" x14ac:dyDescent="0.25">
      <c r="B12725" s="25"/>
      <c r="C12725" s="33"/>
      <c r="D12725" s="1"/>
      <c r="E12725" s="1"/>
      <c r="F12725" s="34"/>
      <c r="G12725" s="2"/>
      <c r="H12725" s="44">
        <f t="shared" si="203"/>
        <v>0</v>
      </c>
    </row>
    <row r="12726" spans="2:8" ht="12.5" x14ac:dyDescent="0.25">
      <c r="B12726" s="25"/>
      <c r="C12726" s="33"/>
      <c r="D12726" s="1"/>
      <c r="E12726" s="1"/>
      <c r="F12726" s="34"/>
      <c r="G12726" s="2"/>
      <c r="H12726" s="44">
        <f t="shared" si="203"/>
        <v>0</v>
      </c>
    </row>
    <row r="12727" spans="2:8" ht="12.5" x14ac:dyDescent="0.25">
      <c r="B12727" s="25"/>
      <c r="C12727" s="33"/>
      <c r="D12727" s="1"/>
      <c r="E12727" s="1"/>
      <c r="F12727" s="34"/>
      <c r="G12727" s="2"/>
      <c r="H12727" s="44">
        <f t="shared" si="203"/>
        <v>0</v>
      </c>
    </row>
    <row r="12728" spans="2:8" ht="12.5" x14ac:dyDescent="0.25">
      <c r="B12728" s="25"/>
      <c r="C12728" s="33"/>
      <c r="D12728" s="1"/>
      <c r="E12728" s="1"/>
      <c r="F12728" s="34"/>
      <c r="G12728" s="2"/>
      <c r="H12728" s="44">
        <f t="shared" si="203"/>
        <v>0</v>
      </c>
    </row>
    <row r="12729" spans="2:8" ht="12.5" x14ac:dyDescent="0.25">
      <c r="B12729" s="25"/>
      <c r="C12729" s="33"/>
      <c r="D12729" s="1"/>
      <c r="E12729" s="1"/>
      <c r="F12729" s="34"/>
      <c r="G12729" s="2"/>
      <c r="H12729" s="44">
        <f t="shared" si="203"/>
        <v>0</v>
      </c>
    </row>
    <row r="12730" spans="2:8" ht="12.5" x14ac:dyDescent="0.25">
      <c r="B12730" s="25"/>
      <c r="C12730" s="33"/>
      <c r="D12730" s="1"/>
      <c r="E12730" s="1"/>
      <c r="F12730" s="34"/>
      <c r="G12730" s="2"/>
      <c r="H12730" s="44">
        <f t="shared" si="203"/>
        <v>0</v>
      </c>
    </row>
    <row r="12731" spans="2:8" ht="12.5" x14ac:dyDescent="0.25">
      <c r="B12731" s="25"/>
      <c r="C12731" s="33"/>
      <c r="D12731" s="1"/>
      <c r="E12731" s="1"/>
      <c r="F12731" s="34"/>
      <c r="G12731" s="2"/>
      <c r="H12731" s="44">
        <f t="shared" si="203"/>
        <v>0</v>
      </c>
    </row>
    <row r="12732" spans="2:8" ht="12.5" x14ac:dyDescent="0.25">
      <c r="B12732" s="25"/>
      <c r="C12732" s="33"/>
      <c r="D12732" s="1"/>
      <c r="E12732" s="1"/>
      <c r="F12732" s="34"/>
      <c r="G12732" s="2"/>
      <c r="H12732" s="44">
        <f t="shared" si="203"/>
        <v>0</v>
      </c>
    </row>
    <row r="12733" spans="2:8" ht="12.5" x14ac:dyDescent="0.25">
      <c r="B12733" s="25"/>
      <c r="C12733" s="33"/>
      <c r="D12733" s="1"/>
      <c r="E12733" s="1"/>
      <c r="F12733" s="34"/>
      <c r="G12733" s="2"/>
      <c r="H12733" s="44">
        <f t="shared" si="203"/>
        <v>0</v>
      </c>
    </row>
    <row r="12734" spans="2:8" ht="12.5" x14ac:dyDescent="0.25">
      <c r="B12734" s="25"/>
      <c r="C12734" s="33"/>
      <c r="D12734" s="1"/>
      <c r="E12734" s="1"/>
      <c r="F12734" s="34"/>
      <c r="G12734" s="2"/>
      <c r="H12734" s="44">
        <f t="shared" si="203"/>
        <v>0</v>
      </c>
    </row>
    <row r="12735" spans="2:8" ht="12.5" x14ac:dyDescent="0.25">
      <c r="B12735" s="25"/>
      <c r="C12735" s="33"/>
      <c r="D12735" s="1"/>
      <c r="E12735" s="1"/>
      <c r="F12735" s="34"/>
      <c r="G12735" s="2"/>
      <c r="H12735" s="44">
        <f t="shared" si="203"/>
        <v>0</v>
      </c>
    </row>
    <row r="12736" spans="2:8" ht="12.5" x14ac:dyDescent="0.25">
      <c r="B12736" s="25"/>
      <c r="C12736" s="33"/>
      <c r="D12736" s="1"/>
      <c r="E12736" s="1"/>
      <c r="F12736" s="34"/>
      <c r="G12736" s="2"/>
      <c r="H12736" s="44">
        <f t="shared" si="203"/>
        <v>0</v>
      </c>
    </row>
    <row r="12737" spans="2:8" ht="12.5" x14ac:dyDescent="0.25">
      <c r="B12737" s="25"/>
      <c r="C12737" s="33"/>
      <c r="D12737" s="1"/>
      <c r="E12737" s="1"/>
      <c r="F12737" s="34"/>
      <c r="G12737" s="2"/>
      <c r="H12737" s="44">
        <f t="shared" si="203"/>
        <v>0</v>
      </c>
    </row>
    <row r="12738" spans="2:8" ht="12.5" x14ac:dyDescent="0.25">
      <c r="B12738" s="25"/>
      <c r="C12738" s="33"/>
      <c r="D12738" s="1"/>
      <c r="E12738" s="1"/>
      <c r="F12738" s="34"/>
      <c r="G12738" s="2"/>
      <c r="H12738" s="44">
        <f t="shared" si="203"/>
        <v>0</v>
      </c>
    </row>
    <row r="12739" spans="2:8" ht="12.5" x14ac:dyDescent="0.25">
      <c r="B12739" s="25"/>
      <c r="C12739" s="33"/>
      <c r="D12739" s="1"/>
      <c r="E12739" s="1"/>
      <c r="F12739" s="34"/>
      <c r="G12739" s="2"/>
      <c r="H12739" s="44">
        <f t="shared" si="203"/>
        <v>0</v>
      </c>
    </row>
    <row r="12740" spans="2:8" ht="12.5" x14ac:dyDescent="0.25">
      <c r="B12740" s="25"/>
      <c r="C12740" s="33"/>
      <c r="D12740" s="1"/>
      <c r="E12740" s="1"/>
      <c r="F12740" s="34"/>
      <c r="G12740" s="2"/>
      <c r="H12740" s="44">
        <f t="shared" si="203"/>
        <v>0</v>
      </c>
    </row>
    <row r="12741" spans="2:8" ht="12.5" x14ac:dyDescent="0.25">
      <c r="B12741" s="25"/>
      <c r="C12741" s="33"/>
      <c r="D12741" s="1"/>
      <c r="E12741" s="1"/>
      <c r="F12741" s="34"/>
      <c r="G12741" s="2"/>
      <c r="H12741" s="44">
        <f t="shared" si="203"/>
        <v>0</v>
      </c>
    </row>
    <row r="12742" spans="2:8" ht="12.5" x14ac:dyDescent="0.25">
      <c r="B12742" s="25"/>
      <c r="C12742" s="33"/>
      <c r="D12742" s="1"/>
      <c r="E12742" s="1"/>
      <c r="F12742" s="34"/>
      <c r="G12742" s="2"/>
      <c r="H12742" s="44">
        <f t="shared" ref="H12742:H12805" si="204">F12742*ROUND(G12742,4)</f>
        <v>0</v>
      </c>
    </row>
    <row r="12743" spans="2:8" ht="12.5" x14ac:dyDescent="0.25">
      <c r="B12743" s="25"/>
      <c r="C12743" s="33"/>
      <c r="D12743" s="1"/>
      <c r="E12743" s="1"/>
      <c r="F12743" s="34"/>
      <c r="G12743" s="2"/>
      <c r="H12743" s="44">
        <f t="shared" si="204"/>
        <v>0</v>
      </c>
    </row>
    <row r="12744" spans="2:8" ht="12.5" x14ac:dyDescent="0.25">
      <c r="B12744" s="25"/>
      <c r="C12744" s="33"/>
      <c r="D12744" s="1"/>
      <c r="E12744" s="1"/>
      <c r="F12744" s="34"/>
      <c r="G12744" s="2"/>
      <c r="H12744" s="44">
        <f t="shared" si="204"/>
        <v>0</v>
      </c>
    </row>
    <row r="12745" spans="2:8" ht="12.5" x14ac:dyDescent="0.25">
      <c r="B12745" s="25"/>
      <c r="C12745" s="33"/>
      <c r="D12745" s="1"/>
      <c r="E12745" s="1"/>
      <c r="F12745" s="34"/>
      <c r="G12745" s="2"/>
      <c r="H12745" s="44">
        <f t="shared" si="204"/>
        <v>0</v>
      </c>
    </row>
    <row r="12746" spans="2:8" ht="12.5" x14ac:dyDescent="0.25">
      <c r="B12746" s="25"/>
      <c r="C12746" s="33"/>
      <c r="D12746" s="1"/>
      <c r="E12746" s="1"/>
      <c r="F12746" s="34"/>
      <c r="G12746" s="2"/>
      <c r="H12746" s="44">
        <f t="shared" si="204"/>
        <v>0</v>
      </c>
    </row>
    <row r="12747" spans="2:8" ht="12.5" x14ac:dyDescent="0.25">
      <c r="B12747" s="25"/>
      <c r="C12747" s="33"/>
      <c r="D12747" s="1"/>
      <c r="E12747" s="1"/>
      <c r="F12747" s="34"/>
      <c r="G12747" s="2"/>
      <c r="H12747" s="44">
        <f t="shared" si="204"/>
        <v>0</v>
      </c>
    </row>
    <row r="12748" spans="2:8" ht="12.5" x14ac:dyDescent="0.25">
      <c r="B12748" s="25"/>
      <c r="C12748" s="33"/>
      <c r="D12748" s="1"/>
      <c r="E12748" s="1"/>
      <c r="F12748" s="34"/>
      <c r="G12748" s="2"/>
      <c r="H12748" s="44">
        <f t="shared" si="204"/>
        <v>0</v>
      </c>
    </row>
    <row r="12749" spans="2:8" ht="12.5" x14ac:dyDescent="0.25">
      <c r="B12749" s="25"/>
      <c r="C12749" s="33"/>
      <c r="D12749" s="1"/>
      <c r="E12749" s="1"/>
      <c r="F12749" s="34"/>
      <c r="G12749" s="2"/>
      <c r="H12749" s="44">
        <f t="shared" si="204"/>
        <v>0</v>
      </c>
    </row>
    <row r="12750" spans="2:8" ht="12.5" x14ac:dyDescent="0.25">
      <c r="B12750" s="25"/>
      <c r="C12750" s="33"/>
      <c r="D12750" s="1"/>
      <c r="E12750" s="1"/>
      <c r="F12750" s="34"/>
      <c r="G12750" s="2"/>
      <c r="H12750" s="44">
        <f t="shared" si="204"/>
        <v>0</v>
      </c>
    </row>
    <row r="12751" spans="2:8" ht="12.5" x14ac:dyDescent="0.25">
      <c r="B12751" s="25"/>
      <c r="C12751" s="33"/>
      <c r="D12751" s="1"/>
      <c r="E12751" s="1"/>
      <c r="F12751" s="34"/>
      <c r="G12751" s="2"/>
      <c r="H12751" s="44">
        <f t="shared" si="204"/>
        <v>0</v>
      </c>
    </row>
    <row r="12752" spans="2:8" ht="12.5" x14ac:dyDescent="0.25">
      <c r="B12752" s="25"/>
      <c r="C12752" s="33"/>
      <c r="D12752" s="1"/>
      <c r="E12752" s="1"/>
      <c r="F12752" s="34"/>
      <c r="G12752" s="2"/>
      <c r="H12752" s="44">
        <f t="shared" si="204"/>
        <v>0</v>
      </c>
    </row>
    <row r="12753" spans="2:8" ht="12.5" x14ac:dyDescent="0.25">
      <c r="B12753" s="25"/>
      <c r="C12753" s="33"/>
      <c r="D12753" s="1"/>
      <c r="E12753" s="1"/>
      <c r="F12753" s="34"/>
      <c r="G12753" s="2"/>
      <c r="H12753" s="44">
        <f t="shared" si="204"/>
        <v>0</v>
      </c>
    </row>
    <row r="12754" spans="2:8" ht="12.5" x14ac:dyDescent="0.25">
      <c r="B12754" s="25"/>
      <c r="C12754" s="33"/>
      <c r="D12754" s="1"/>
      <c r="E12754" s="1"/>
      <c r="F12754" s="34"/>
      <c r="G12754" s="2"/>
      <c r="H12754" s="44">
        <f t="shared" si="204"/>
        <v>0</v>
      </c>
    </row>
    <row r="12755" spans="2:8" ht="12.5" x14ac:dyDescent="0.25">
      <c r="B12755" s="25"/>
      <c r="C12755" s="33"/>
      <c r="D12755" s="1"/>
      <c r="E12755" s="1"/>
      <c r="F12755" s="34"/>
      <c r="G12755" s="2"/>
      <c r="H12755" s="44">
        <f t="shared" si="204"/>
        <v>0</v>
      </c>
    </row>
    <row r="12756" spans="2:8" ht="12.5" x14ac:dyDescent="0.25">
      <c r="B12756" s="25"/>
      <c r="C12756" s="33"/>
      <c r="D12756" s="1"/>
      <c r="E12756" s="1"/>
      <c r="F12756" s="34"/>
      <c r="G12756" s="2"/>
      <c r="H12756" s="44">
        <f t="shared" si="204"/>
        <v>0</v>
      </c>
    </row>
    <row r="12757" spans="2:8" ht="12.5" x14ac:dyDescent="0.25">
      <c r="B12757" s="25"/>
      <c r="C12757" s="33"/>
      <c r="D12757" s="1"/>
      <c r="E12757" s="1"/>
      <c r="F12757" s="34"/>
      <c r="G12757" s="2"/>
      <c r="H12757" s="44">
        <f t="shared" si="204"/>
        <v>0</v>
      </c>
    </row>
    <row r="12758" spans="2:8" ht="12.5" x14ac:dyDescent="0.25">
      <c r="B12758" s="25"/>
      <c r="C12758" s="33"/>
      <c r="D12758" s="1"/>
      <c r="E12758" s="1"/>
      <c r="F12758" s="34"/>
      <c r="G12758" s="2"/>
      <c r="H12758" s="44">
        <f t="shared" si="204"/>
        <v>0</v>
      </c>
    </row>
    <row r="12759" spans="2:8" ht="12.5" x14ac:dyDescent="0.25">
      <c r="B12759" s="25"/>
      <c r="C12759" s="33"/>
      <c r="D12759" s="1"/>
      <c r="E12759" s="1"/>
      <c r="F12759" s="34"/>
      <c r="G12759" s="2"/>
      <c r="H12759" s="44">
        <f t="shared" si="204"/>
        <v>0</v>
      </c>
    </row>
    <row r="12760" spans="2:8" ht="12.5" x14ac:dyDescent="0.25">
      <c r="B12760" s="25"/>
      <c r="C12760" s="33"/>
      <c r="D12760" s="1"/>
      <c r="E12760" s="1"/>
      <c r="F12760" s="34"/>
      <c r="G12760" s="2"/>
      <c r="H12760" s="44">
        <f t="shared" si="204"/>
        <v>0</v>
      </c>
    </row>
    <row r="12761" spans="2:8" ht="12.5" x14ac:dyDescent="0.25">
      <c r="B12761" s="25"/>
      <c r="C12761" s="33"/>
      <c r="D12761" s="1"/>
      <c r="E12761" s="1"/>
      <c r="F12761" s="34"/>
      <c r="G12761" s="2"/>
      <c r="H12761" s="44">
        <f t="shared" si="204"/>
        <v>0</v>
      </c>
    </row>
    <row r="12762" spans="2:8" ht="12.5" x14ac:dyDescent="0.25">
      <c r="B12762" s="25"/>
      <c r="C12762" s="33"/>
      <c r="D12762" s="1"/>
      <c r="E12762" s="1"/>
      <c r="F12762" s="34"/>
      <c r="G12762" s="2"/>
      <c r="H12762" s="44">
        <f t="shared" si="204"/>
        <v>0</v>
      </c>
    </row>
    <row r="12763" spans="2:8" ht="12.5" x14ac:dyDescent="0.25">
      <c r="B12763" s="25"/>
      <c r="C12763" s="33"/>
      <c r="D12763" s="1"/>
      <c r="E12763" s="1"/>
      <c r="F12763" s="34"/>
      <c r="G12763" s="2"/>
      <c r="H12763" s="44">
        <f t="shared" si="204"/>
        <v>0</v>
      </c>
    </row>
    <row r="12764" spans="2:8" ht="12.5" x14ac:dyDescent="0.25">
      <c r="B12764" s="25"/>
      <c r="C12764" s="33"/>
      <c r="D12764" s="1"/>
      <c r="E12764" s="1"/>
      <c r="F12764" s="34"/>
      <c r="G12764" s="2"/>
      <c r="H12764" s="44">
        <f t="shared" si="204"/>
        <v>0</v>
      </c>
    </row>
    <row r="12765" spans="2:8" ht="12.5" x14ac:dyDescent="0.25">
      <c r="B12765" s="25"/>
      <c r="C12765" s="33"/>
      <c r="D12765" s="1"/>
      <c r="E12765" s="1"/>
      <c r="F12765" s="34"/>
      <c r="G12765" s="2"/>
      <c r="H12765" s="44">
        <f t="shared" si="204"/>
        <v>0</v>
      </c>
    </row>
    <row r="12766" spans="2:8" ht="12.5" x14ac:dyDescent="0.25">
      <c r="B12766" s="25"/>
      <c r="C12766" s="33"/>
      <c r="D12766" s="1"/>
      <c r="E12766" s="1"/>
      <c r="F12766" s="34"/>
      <c r="G12766" s="2"/>
      <c r="H12766" s="44">
        <f t="shared" si="204"/>
        <v>0</v>
      </c>
    </row>
    <row r="12767" spans="2:8" ht="12.5" x14ac:dyDescent="0.25">
      <c r="B12767" s="25"/>
      <c r="C12767" s="33"/>
      <c r="D12767" s="1"/>
      <c r="E12767" s="1"/>
      <c r="F12767" s="34"/>
      <c r="G12767" s="2"/>
      <c r="H12767" s="44">
        <f t="shared" si="204"/>
        <v>0</v>
      </c>
    </row>
    <row r="12768" spans="2:8" ht="12.5" x14ac:dyDescent="0.25">
      <c r="B12768" s="25"/>
      <c r="C12768" s="33"/>
      <c r="D12768" s="1"/>
      <c r="E12768" s="1"/>
      <c r="F12768" s="34"/>
      <c r="G12768" s="2"/>
      <c r="H12768" s="44">
        <f t="shared" si="204"/>
        <v>0</v>
      </c>
    </row>
    <row r="12769" spans="2:8" ht="12.5" x14ac:dyDescent="0.25">
      <c r="B12769" s="25"/>
      <c r="C12769" s="33"/>
      <c r="D12769" s="1"/>
      <c r="E12769" s="1"/>
      <c r="F12769" s="34"/>
      <c r="G12769" s="2"/>
      <c r="H12769" s="44">
        <f t="shared" si="204"/>
        <v>0</v>
      </c>
    </row>
    <row r="12770" spans="2:8" ht="12.5" x14ac:dyDescent="0.25">
      <c r="B12770" s="25"/>
      <c r="C12770" s="33"/>
      <c r="D12770" s="1"/>
      <c r="E12770" s="1"/>
      <c r="F12770" s="34"/>
      <c r="G12770" s="2"/>
      <c r="H12770" s="44">
        <f t="shared" si="204"/>
        <v>0</v>
      </c>
    </row>
    <row r="12771" spans="2:8" ht="12.5" x14ac:dyDescent="0.25">
      <c r="B12771" s="25"/>
      <c r="C12771" s="33"/>
      <c r="D12771" s="1"/>
      <c r="E12771" s="1"/>
      <c r="F12771" s="34"/>
      <c r="G12771" s="2"/>
      <c r="H12771" s="44">
        <f t="shared" si="204"/>
        <v>0</v>
      </c>
    </row>
    <row r="12772" spans="2:8" ht="12.5" x14ac:dyDescent="0.25">
      <c r="B12772" s="25"/>
      <c r="C12772" s="33"/>
      <c r="D12772" s="1"/>
      <c r="E12772" s="1"/>
      <c r="F12772" s="34"/>
      <c r="G12772" s="2"/>
      <c r="H12772" s="44">
        <f t="shared" si="204"/>
        <v>0</v>
      </c>
    </row>
    <row r="12773" spans="2:8" ht="12.5" x14ac:dyDescent="0.25">
      <c r="B12773" s="25"/>
      <c r="C12773" s="33"/>
      <c r="D12773" s="1"/>
      <c r="E12773" s="1"/>
      <c r="F12773" s="34"/>
      <c r="G12773" s="2"/>
      <c r="H12773" s="44">
        <f t="shared" si="204"/>
        <v>0</v>
      </c>
    </row>
    <row r="12774" spans="2:8" ht="12.5" x14ac:dyDescent="0.25">
      <c r="B12774" s="25"/>
      <c r="C12774" s="33"/>
      <c r="D12774" s="1"/>
      <c r="E12774" s="1"/>
      <c r="F12774" s="34"/>
      <c r="G12774" s="2"/>
      <c r="H12774" s="44">
        <f t="shared" si="204"/>
        <v>0</v>
      </c>
    </row>
    <row r="12775" spans="2:8" ht="12.5" x14ac:dyDescent="0.25">
      <c r="B12775" s="25"/>
      <c r="C12775" s="33"/>
      <c r="D12775" s="1"/>
      <c r="E12775" s="1"/>
      <c r="F12775" s="34"/>
      <c r="G12775" s="2"/>
      <c r="H12775" s="44">
        <f t="shared" si="204"/>
        <v>0</v>
      </c>
    </row>
    <row r="12776" spans="2:8" ht="12.5" x14ac:dyDescent="0.25">
      <c r="B12776" s="25"/>
      <c r="C12776" s="33"/>
      <c r="D12776" s="1"/>
      <c r="E12776" s="1"/>
      <c r="F12776" s="34"/>
      <c r="G12776" s="2"/>
      <c r="H12776" s="44">
        <f t="shared" si="204"/>
        <v>0</v>
      </c>
    </row>
    <row r="12777" spans="2:8" ht="12.5" x14ac:dyDescent="0.25">
      <c r="B12777" s="25"/>
      <c r="C12777" s="33"/>
      <c r="D12777" s="1"/>
      <c r="E12777" s="1"/>
      <c r="F12777" s="34"/>
      <c r="G12777" s="2"/>
      <c r="H12777" s="44">
        <f t="shared" si="204"/>
        <v>0</v>
      </c>
    </row>
    <row r="12778" spans="2:8" ht="12.5" x14ac:dyDescent="0.25">
      <c r="B12778" s="25"/>
      <c r="C12778" s="33"/>
      <c r="D12778" s="1"/>
      <c r="E12778" s="1"/>
      <c r="F12778" s="34"/>
      <c r="G12778" s="2"/>
      <c r="H12778" s="44">
        <f t="shared" si="204"/>
        <v>0</v>
      </c>
    </row>
    <row r="12779" spans="2:8" ht="12.5" x14ac:dyDescent="0.25">
      <c r="B12779" s="25"/>
      <c r="C12779" s="33"/>
      <c r="D12779" s="1"/>
      <c r="E12779" s="1"/>
      <c r="F12779" s="34"/>
      <c r="G12779" s="2"/>
      <c r="H12779" s="44">
        <f t="shared" si="204"/>
        <v>0</v>
      </c>
    </row>
    <row r="12780" spans="2:8" ht="12.5" x14ac:dyDescent="0.25">
      <c r="B12780" s="25"/>
      <c r="C12780" s="33"/>
      <c r="D12780" s="1"/>
      <c r="E12780" s="1"/>
      <c r="F12780" s="34"/>
      <c r="G12780" s="2"/>
      <c r="H12780" s="44">
        <f t="shared" si="204"/>
        <v>0</v>
      </c>
    </row>
    <row r="12781" spans="2:8" ht="12.5" x14ac:dyDescent="0.25">
      <c r="B12781" s="25"/>
      <c r="C12781" s="33"/>
      <c r="D12781" s="1"/>
      <c r="E12781" s="1"/>
      <c r="F12781" s="34"/>
      <c r="G12781" s="2"/>
      <c r="H12781" s="44">
        <f t="shared" si="204"/>
        <v>0</v>
      </c>
    </row>
    <row r="12782" spans="2:8" ht="12.5" x14ac:dyDescent="0.25">
      <c r="B12782" s="25"/>
      <c r="C12782" s="33"/>
      <c r="D12782" s="1"/>
      <c r="E12782" s="1"/>
      <c r="F12782" s="34"/>
      <c r="G12782" s="2"/>
      <c r="H12782" s="44">
        <f t="shared" si="204"/>
        <v>0</v>
      </c>
    </row>
    <row r="12783" spans="2:8" ht="12.5" x14ac:dyDescent="0.25">
      <c r="B12783" s="25"/>
      <c r="C12783" s="33"/>
      <c r="D12783" s="1"/>
      <c r="E12783" s="1"/>
      <c r="F12783" s="34"/>
      <c r="G12783" s="2"/>
      <c r="H12783" s="44">
        <f t="shared" si="204"/>
        <v>0</v>
      </c>
    </row>
    <row r="12784" spans="2:8" ht="12.5" x14ac:dyDescent="0.25">
      <c r="B12784" s="25"/>
      <c r="C12784" s="33"/>
      <c r="D12784" s="1"/>
      <c r="E12784" s="1"/>
      <c r="F12784" s="34"/>
      <c r="G12784" s="2"/>
      <c r="H12784" s="44">
        <f t="shared" si="204"/>
        <v>0</v>
      </c>
    </row>
    <row r="12785" spans="2:8" ht="12.5" x14ac:dyDescent="0.25">
      <c r="B12785" s="25"/>
      <c r="C12785" s="33"/>
      <c r="D12785" s="1"/>
      <c r="E12785" s="1"/>
      <c r="F12785" s="34"/>
      <c r="G12785" s="2"/>
      <c r="H12785" s="44">
        <f t="shared" si="204"/>
        <v>0</v>
      </c>
    </row>
    <row r="12786" spans="2:8" ht="12.5" x14ac:dyDescent="0.25">
      <c r="B12786" s="25"/>
      <c r="C12786" s="33"/>
      <c r="D12786" s="1"/>
      <c r="E12786" s="1"/>
      <c r="F12786" s="34"/>
      <c r="G12786" s="2"/>
      <c r="H12786" s="44">
        <f t="shared" si="204"/>
        <v>0</v>
      </c>
    </row>
    <row r="12787" spans="2:8" ht="12.5" x14ac:dyDescent="0.25">
      <c r="B12787" s="25"/>
      <c r="C12787" s="33"/>
      <c r="D12787" s="1"/>
      <c r="E12787" s="1"/>
      <c r="F12787" s="34"/>
      <c r="G12787" s="2"/>
      <c r="H12787" s="44">
        <f t="shared" si="204"/>
        <v>0</v>
      </c>
    </row>
    <row r="12788" spans="2:8" ht="12.5" x14ac:dyDescent="0.25">
      <c r="B12788" s="25"/>
      <c r="C12788" s="33"/>
      <c r="D12788" s="1"/>
      <c r="E12788" s="1"/>
      <c r="F12788" s="34"/>
      <c r="G12788" s="2"/>
      <c r="H12788" s="44">
        <f t="shared" si="204"/>
        <v>0</v>
      </c>
    </row>
    <row r="12789" spans="2:8" ht="12.5" x14ac:dyDescent="0.25">
      <c r="B12789" s="25"/>
      <c r="C12789" s="33"/>
      <c r="D12789" s="1"/>
      <c r="E12789" s="1"/>
      <c r="F12789" s="34"/>
      <c r="G12789" s="2"/>
      <c r="H12789" s="44">
        <f t="shared" si="204"/>
        <v>0</v>
      </c>
    </row>
    <row r="12790" spans="2:8" ht="12.5" x14ac:dyDescent="0.25">
      <c r="B12790" s="25"/>
      <c r="C12790" s="33"/>
      <c r="D12790" s="1"/>
      <c r="E12790" s="1"/>
      <c r="F12790" s="34"/>
      <c r="G12790" s="2"/>
      <c r="H12790" s="44">
        <f t="shared" si="204"/>
        <v>0</v>
      </c>
    </row>
    <row r="12791" spans="2:8" ht="12.5" x14ac:dyDescent="0.25">
      <c r="B12791" s="25"/>
      <c r="C12791" s="33"/>
      <c r="D12791" s="1"/>
      <c r="E12791" s="1"/>
      <c r="F12791" s="34"/>
      <c r="G12791" s="2"/>
      <c r="H12791" s="44">
        <f t="shared" si="204"/>
        <v>0</v>
      </c>
    </row>
    <row r="12792" spans="2:8" ht="12.5" x14ac:dyDescent="0.25">
      <c r="B12792" s="25"/>
      <c r="C12792" s="33"/>
      <c r="D12792" s="1"/>
      <c r="E12792" s="1"/>
      <c r="F12792" s="34"/>
      <c r="G12792" s="2"/>
      <c r="H12792" s="44">
        <f t="shared" si="204"/>
        <v>0</v>
      </c>
    </row>
    <row r="12793" spans="2:8" ht="12.5" x14ac:dyDescent="0.25">
      <c r="B12793" s="25"/>
      <c r="C12793" s="33"/>
      <c r="D12793" s="1"/>
      <c r="E12793" s="1"/>
      <c r="F12793" s="34"/>
      <c r="G12793" s="2"/>
      <c r="H12793" s="44">
        <f t="shared" si="204"/>
        <v>0</v>
      </c>
    </row>
    <row r="12794" spans="2:8" ht="12.5" x14ac:dyDescent="0.25">
      <c r="B12794" s="25"/>
      <c r="C12794" s="33"/>
      <c r="D12794" s="1"/>
      <c r="E12794" s="1"/>
      <c r="F12794" s="34"/>
      <c r="G12794" s="2"/>
      <c r="H12794" s="44">
        <f t="shared" si="204"/>
        <v>0</v>
      </c>
    </row>
    <row r="12795" spans="2:8" ht="12.5" x14ac:dyDescent="0.25">
      <c r="B12795" s="25"/>
      <c r="C12795" s="33"/>
      <c r="D12795" s="1"/>
      <c r="E12795" s="1"/>
      <c r="F12795" s="34"/>
      <c r="G12795" s="2"/>
      <c r="H12795" s="44">
        <f t="shared" si="204"/>
        <v>0</v>
      </c>
    </row>
    <row r="12796" spans="2:8" ht="12.5" x14ac:dyDescent="0.25">
      <c r="B12796" s="25"/>
      <c r="C12796" s="33"/>
      <c r="D12796" s="1"/>
      <c r="E12796" s="1"/>
      <c r="F12796" s="34"/>
      <c r="G12796" s="2"/>
      <c r="H12796" s="44">
        <f t="shared" si="204"/>
        <v>0</v>
      </c>
    </row>
    <row r="12797" spans="2:8" ht="12.5" x14ac:dyDescent="0.25">
      <c r="B12797" s="25"/>
      <c r="C12797" s="33"/>
      <c r="D12797" s="1"/>
      <c r="E12797" s="1"/>
      <c r="F12797" s="34"/>
      <c r="G12797" s="2"/>
      <c r="H12797" s="44">
        <f t="shared" si="204"/>
        <v>0</v>
      </c>
    </row>
    <row r="12798" spans="2:8" ht="12.5" x14ac:dyDescent="0.25">
      <c r="B12798" s="25"/>
      <c r="C12798" s="33"/>
      <c r="D12798" s="1"/>
      <c r="E12798" s="1"/>
      <c r="F12798" s="34"/>
      <c r="G12798" s="2"/>
      <c r="H12798" s="44">
        <f t="shared" si="204"/>
        <v>0</v>
      </c>
    </row>
    <row r="12799" spans="2:8" ht="12.5" x14ac:dyDescent="0.25">
      <c r="B12799" s="25"/>
      <c r="C12799" s="33"/>
      <c r="D12799" s="1"/>
      <c r="E12799" s="1"/>
      <c r="F12799" s="34"/>
      <c r="G12799" s="2"/>
      <c r="H12799" s="44">
        <f t="shared" si="204"/>
        <v>0</v>
      </c>
    </row>
    <row r="12800" spans="2:8" ht="12.5" x14ac:dyDescent="0.25">
      <c r="B12800" s="25"/>
      <c r="C12800" s="33"/>
      <c r="D12800" s="1"/>
      <c r="E12800" s="1"/>
      <c r="F12800" s="34"/>
      <c r="G12800" s="2"/>
      <c r="H12800" s="44">
        <f t="shared" si="204"/>
        <v>0</v>
      </c>
    </row>
    <row r="12801" spans="2:8" ht="12.5" x14ac:dyDescent="0.25">
      <c r="B12801" s="25"/>
      <c r="C12801" s="33"/>
      <c r="D12801" s="1"/>
      <c r="E12801" s="1"/>
      <c r="F12801" s="34"/>
      <c r="G12801" s="2"/>
      <c r="H12801" s="44">
        <f t="shared" si="204"/>
        <v>0</v>
      </c>
    </row>
    <row r="12802" spans="2:8" ht="12.5" x14ac:dyDescent="0.25">
      <c r="B12802" s="25"/>
      <c r="C12802" s="33"/>
      <c r="D12802" s="1"/>
      <c r="E12802" s="1"/>
      <c r="F12802" s="34"/>
      <c r="G12802" s="2"/>
      <c r="H12802" s="44">
        <f t="shared" si="204"/>
        <v>0</v>
      </c>
    </row>
    <row r="12803" spans="2:8" ht="12.5" x14ac:dyDescent="0.25">
      <c r="B12803" s="25"/>
      <c r="C12803" s="33"/>
      <c r="D12803" s="1"/>
      <c r="E12803" s="1"/>
      <c r="F12803" s="34"/>
      <c r="G12803" s="2"/>
      <c r="H12803" s="44">
        <f t="shared" si="204"/>
        <v>0</v>
      </c>
    </row>
    <row r="12804" spans="2:8" ht="12.5" x14ac:dyDescent="0.25">
      <c r="B12804" s="25"/>
      <c r="C12804" s="33"/>
      <c r="D12804" s="1"/>
      <c r="E12804" s="1"/>
      <c r="F12804" s="34"/>
      <c r="G12804" s="2"/>
      <c r="H12804" s="44">
        <f t="shared" si="204"/>
        <v>0</v>
      </c>
    </row>
    <row r="12805" spans="2:8" ht="12.5" x14ac:dyDescent="0.25">
      <c r="B12805" s="25"/>
      <c r="C12805" s="33"/>
      <c r="D12805" s="1"/>
      <c r="E12805" s="1"/>
      <c r="F12805" s="34"/>
      <c r="G12805" s="2"/>
      <c r="H12805" s="44">
        <f t="shared" si="204"/>
        <v>0</v>
      </c>
    </row>
    <row r="12806" spans="2:8" ht="12.5" x14ac:dyDescent="0.25">
      <c r="B12806" s="25"/>
      <c r="C12806" s="33"/>
      <c r="D12806" s="1"/>
      <c r="E12806" s="1"/>
      <c r="F12806" s="34"/>
      <c r="G12806" s="2"/>
      <c r="H12806" s="44">
        <f t="shared" ref="H12806:H12869" si="205">F12806*ROUND(G12806,4)</f>
        <v>0</v>
      </c>
    </row>
    <row r="12807" spans="2:8" ht="12.5" x14ac:dyDescent="0.25">
      <c r="B12807" s="25"/>
      <c r="C12807" s="33"/>
      <c r="D12807" s="1"/>
      <c r="E12807" s="1"/>
      <c r="F12807" s="34"/>
      <c r="G12807" s="2"/>
      <c r="H12807" s="44">
        <f t="shared" si="205"/>
        <v>0</v>
      </c>
    </row>
    <row r="12808" spans="2:8" ht="12.5" x14ac:dyDescent="0.25">
      <c r="B12808" s="25"/>
      <c r="C12808" s="33"/>
      <c r="D12808" s="1"/>
      <c r="E12808" s="1"/>
      <c r="F12808" s="34"/>
      <c r="G12808" s="2"/>
      <c r="H12808" s="44">
        <f t="shared" si="205"/>
        <v>0</v>
      </c>
    </row>
    <row r="12809" spans="2:8" ht="12.5" x14ac:dyDescent="0.25">
      <c r="B12809" s="25"/>
      <c r="C12809" s="33"/>
      <c r="D12809" s="1"/>
      <c r="E12809" s="1"/>
      <c r="F12809" s="34"/>
      <c r="G12809" s="2"/>
      <c r="H12809" s="44">
        <f t="shared" si="205"/>
        <v>0</v>
      </c>
    </row>
    <row r="12810" spans="2:8" ht="12.5" x14ac:dyDescent="0.25">
      <c r="B12810" s="25"/>
      <c r="C12810" s="33"/>
      <c r="D12810" s="1"/>
      <c r="E12810" s="1"/>
      <c r="F12810" s="34"/>
      <c r="G12810" s="2"/>
      <c r="H12810" s="44">
        <f t="shared" si="205"/>
        <v>0</v>
      </c>
    </row>
    <row r="12811" spans="2:8" ht="12.5" x14ac:dyDescent="0.25">
      <c r="B12811" s="25"/>
      <c r="C12811" s="33"/>
      <c r="D12811" s="1"/>
      <c r="E12811" s="1"/>
      <c r="F12811" s="34"/>
      <c r="G12811" s="2"/>
      <c r="H12811" s="44">
        <f t="shared" si="205"/>
        <v>0</v>
      </c>
    </row>
    <row r="12812" spans="2:8" ht="12.5" x14ac:dyDescent="0.25">
      <c r="B12812" s="25"/>
      <c r="C12812" s="33"/>
      <c r="D12812" s="1"/>
      <c r="E12812" s="1"/>
      <c r="F12812" s="34"/>
      <c r="G12812" s="2"/>
      <c r="H12812" s="44">
        <f t="shared" si="205"/>
        <v>0</v>
      </c>
    </row>
    <row r="12813" spans="2:8" ht="12.5" x14ac:dyDescent="0.25">
      <c r="B12813" s="25"/>
      <c r="C12813" s="33"/>
      <c r="D12813" s="1"/>
      <c r="E12813" s="1"/>
      <c r="F12813" s="34"/>
      <c r="G12813" s="2"/>
      <c r="H12813" s="44">
        <f t="shared" si="205"/>
        <v>0</v>
      </c>
    </row>
    <row r="12814" spans="2:8" ht="12.5" x14ac:dyDescent="0.25">
      <c r="B12814" s="25"/>
      <c r="C12814" s="33"/>
      <c r="D12814" s="1"/>
      <c r="E12814" s="1"/>
      <c r="F12814" s="34"/>
      <c r="G12814" s="2"/>
      <c r="H12814" s="44">
        <f t="shared" si="205"/>
        <v>0</v>
      </c>
    </row>
    <row r="12815" spans="2:8" ht="12.5" x14ac:dyDescent="0.25">
      <c r="B12815" s="25"/>
      <c r="C12815" s="33"/>
      <c r="D12815" s="1"/>
      <c r="E12815" s="1"/>
      <c r="F12815" s="34"/>
      <c r="G12815" s="2"/>
      <c r="H12815" s="44">
        <f t="shared" si="205"/>
        <v>0</v>
      </c>
    </row>
    <row r="12816" spans="2:8" ht="12.5" x14ac:dyDescent="0.25">
      <c r="B12816" s="25"/>
      <c r="C12816" s="33"/>
      <c r="D12816" s="1"/>
      <c r="E12816" s="1"/>
      <c r="F12816" s="34"/>
      <c r="G12816" s="2"/>
      <c r="H12816" s="44">
        <f t="shared" si="205"/>
        <v>0</v>
      </c>
    </row>
    <row r="12817" spans="2:8" ht="12.5" x14ac:dyDescent="0.25">
      <c r="B12817" s="25"/>
      <c r="C12817" s="33"/>
      <c r="D12817" s="1"/>
      <c r="E12817" s="1"/>
      <c r="F12817" s="34"/>
      <c r="G12817" s="2"/>
      <c r="H12817" s="44">
        <f t="shared" si="205"/>
        <v>0</v>
      </c>
    </row>
    <row r="12818" spans="2:8" ht="12.5" x14ac:dyDescent="0.25">
      <c r="B12818" s="25"/>
      <c r="C12818" s="33"/>
      <c r="D12818" s="1"/>
      <c r="E12818" s="1"/>
      <c r="F12818" s="34"/>
      <c r="G12818" s="2"/>
      <c r="H12818" s="44">
        <f t="shared" si="205"/>
        <v>0</v>
      </c>
    </row>
    <row r="12819" spans="2:8" ht="12.5" x14ac:dyDescent="0.25">
      <c r="B12819" s="25"/>
      <c r="C12819" s="33"/>
      <c r="D12819" s="1"/>
      <c r="E12819" s="1"/>
      <c r="F12819" s="34"/>
      <c r="G12819" s="2"/>
      <c r="H12819" s="44">
        <f t="shared" si="205"/>
        <v>0</v>
      </c>
    </row>
    <row r="12820" spans="2:8" ht="12.5" x14ac:dyDescent="0.25">
      <c r="B12820" s="25"/>
      <c r="C12820" s="33"/>
      <c r="D12820" s="1"/>
      <c r="E12820" s="1"/>
      <c r="F12820" s="34"/>
      <c r="G12820" s="2"/>
      <c r="H12820" s="44">
        <f t="shared" si="205"/>
        <v>0</v>
      </c>
    </row>
    <row r="12821" spans="2:8" ht="12.5" x14ac:dyDescent="0.25">
      <c r="B12821" s="25"/>
      <c r="C12821" s="33"/>
      <c r="D12821" s="1"/>
      <c r="E12821" s="1"/>
      <c r="F12821" s="34"/>
      <c r="G12821" s="2"/>
      <c r="H12821" s="44">
        <f t="shared" si="205"/>
        <v>0</v>
      </c>
    </row>
    <row r="12822" spans="2:8" ht="12.5" x14ac:dyDescent="0.25">
      <c r="B12822" s="25"/>
      <c r="C12822" s="33"/>
      <c r="D12822" s="1"/>
      <c r="E12822" s="1"/>
      <c r="F12822" s="34"/>
      <c r="G12822" s="2"/>
      <c r="H12822" s="44">
        <f t="shared" si="205"/>
        <v>0</v>
      </c>
    </row>
    <row r="12823" spans="2:8" ht="12.5" x14ac:dyDescent="0.25">
      <c r="B12823" s="25"/>
      <c r="C12823" s="33"/>
      <c r="D12823" s="1"/>
      <c r="E12823" s="1"/>
      <c r="F12823" s="34"/>
      <c r="G12823" s="2"/>
      <c r="H12823" s="44">
        <f t="shared" si="205"/>
        <v>0</v>
      </c>
    </row>
    <row r="12824" spans="2:8" ht="12.5" x14ac:dyDescent="0.25">
      <c r="B12824" s="25"/>
      <c r="C12824" s="33"/>
      <c r="D12824" s="1"/>
      <c r="E12824" s="1"/>
      <c r="F12824" s="34"/>
      <c r="G12824" s="2"/>
      <c r="H12824" s="44">
        <f t="shared" si="205"/>
        <v>0</v>
      </c>
    </row>
    <row r="12825" spans="2:8" ht="12.5" x14ac:dyDescent="0.25">
      <c r="B12825" s="25"/>
      <c r="C12825" s="33"/>
      <c r="D12825" s="1"/>
      <c r="E12825" s="1"/>
      <c r="F12825" s="34"/>
      <c r="G12825" s="2"/>
      <c r="H12825" s="44">
        <f t="shared" si="205"/>
        <v>0</v>
      </c>
    </row>
    <row r="12826" spans="2:8" ht="12.5" x14ac:dyDescent="0.25">
      <c r="B12826" s="25"/>
      <c r="C12826" s="33"/>
      <c r="D12826" s="1"/>
      <c r="E12826" s="1"/>
      <c r="F12826" s="34"/>
      <c r="G12826" s="2"/>
      <c r="H12826" s="44">
        <f t="shared" si="205"/>
        <v>0</v>
      </c>
    </row>
    <row r="12827" spans="2:8" ht="12.5" x14ac:dyDescent="0.25">
      <c r="B12827" s="25"/>
      <c r="C12827" s="33"/>
      <c r="D12827" s="1"/>
      <c r="E12827" s="1"/>
      <c r="F12827" s="34"/>
      <c r="G12827" s="2"/>
      <c r="H12827" s="44">
        <f t="shared" si="205"/>
        <v>0</v>
      </c>
    </row>
    <row r="12828" spans="2:8" ht="12.5" x14ac:dyDescent="0.25">
      <c r="B12828" s="25"/>
      <c r="C12828" s="33"/>
      <c r="D12828" s="1"/>
      <c r="E12828" s="1"/>
      <c r="F12828" s="34"/>
      <c r="G12828" s="2"/>
      <c r="H12828" s="44">
        <f t="shared" si="205"/>
        <v>0</v>
      </c>
    </row>
    <row r="12829" spans="2:8" ht="12.5" x14ac:dyDescent="0.25">
      <c r="B12829" s="25"/>
      <c r="C12829" s="33"/>
      <c r="D12829" s="1"/>
      <c r="E12829" s="1"/>
      <c r="F12829" s="34"/>
      <c r="G12829" s="2"/>
      <c r="H12829" s="44">
        <f t="shared" si="205"/>
        <v>0</v>
      </c>
    </row>
    <row r="12830" spans="2:8" ht="12.5" x14ac:dyDescent="0.25">
      <c r="B12830" s="25"/>
      <c r="C12830" s="33"/>
      <c r="D12830" s="1"/>
      <c r="E12830" s="1"/>
      <c r="F12830" s="34"/>
      <c r="G12830" s="2"/>
      <c r="H12830" s="44">
        <f t="shared" si="205"/>
        <v>0</v>
      </c>
    </row>
    <row r="12831" spans="2:8" ht="12.5" x14ac:dyDescent="0.25">
      <c r="B12831" s="25"/>
      <c r="C12831" s="33"/>
      <c r="D12831" s="1"/>
      <c r="E12831" s="1"/>
      <c r="F12831" s="34"/>
      <c r="G12831" s="2"/>
      <c r="H12831" s="44">
        <f t="shared" si="205"/>
        <v>0</v>
      </c>
    </row>
    <row r="12832" spans="2:8" ht="12.5" x14ac:dyDescent="0.25">
      <c r="B12832" s="25"/>
      <c r="C12832" s="33"/>
      <c r="D12832" s="1"/>
      <c r="E12832" s="1"/>
      <c r="F12832" s="34"/>
      <c r="G12832" s="2"/>
      <c r="H12832" s="44">
        <f t="shared" si="205"/>
        <v>0</v>
      </c>
    </row>
    <row r="12833" spans="2:8" ht="12.5" x14ac:dyDescent="0.25">
      <c r="B12833" s="25"/>
      <c r="C12833" s="33"/>
      <c r="D12833" s="1"/>
      <c r="E12833" s="1"/>
      <c r="F12833" s="34"/>
      <c r="G12833" s="2"/>
      <c r="H12833" s="44">
        <f t="shared" si="205"/>
        <v>0</v>
      </c>
    </row>
    <row r="12834" spans="2:8" ht="12.5" x14ac:dyDescent="0.25">
      <c r="B12834" s="25"/>
      <c r="C12834" s="33"/>
      <c r="D12834" s="1"/>
      <c r="E12834" s="1"/>
      <c r="F12834" s="34"/>
      <c r="G12834" s="2"/>
      <c r="H12834" s="44">
        <f t="shared" si="205"/>
        <v>0</v>
      </c>
    </row>
    <row r="12835" spans="2:8" ht="12.5" x14ac:dyDescent="0.25">
      <c r="B12835" s="25"/>
      <c r="C12835" s="33"/>
      <c r="D12835" s="1"/>
      <c r="E12835" s="1"/>
      <c r="F12835" s="34"/>
      <c r="G12835" s="2"/>
      <c r="H12835" s="44">
        <f t="shared" si="205"/>
        <v>0</v>
      </c>
    </row>
    <row r="12836" spans="2:8" ht="12.5" x14ac:dyDescent="0.25">
      <c r="B12836" s="25"/>
      <c r="C12836" s="33"/>
      <c r="D12836" s="1"/>
      <c r="E12836" s="1"/>
      <c r="F12836" s="34"/>
      <c r="G12836" s="2"/>
      <c r="H12836" s="44">
        <f t="shared" si="205"/>
        <v>0</v>
      </c>
    </row>
    <row r="12837" spans="2:8" ht="12.5" x14ac:dyDescent="0.25">
      <c r="B12837" s="25"/>
      <c r="C12837" s="33"/>
      <c r="D12837" s="1"/>
      <c r="E12837" s="1"/>
      <c r="F12837" s="34"/>
      <c r="G12837" s="2"/>
      <c r="H12837" s="44">
        <f t="shared" si="205"/>
        <v>0</v>
      </c>
    </row>
    <row r="12838" spans="2:8" ht="12.5" x14ac:dyDescent="0.25">
      <c r="B12838" s="25"/>
      <c r="C12838" s="33"/>
      <c r="D12838" s="1"/>
      <c r="E12838" s="1"/>
      <c r="F12838" s="34"/>
      <c r="G12838" s="2"/>
      <c r="H12838" s="44">
        <f t="shared" si="205"/>
        <v>0</v>
      </c>
    </row>
    <row r="12839" spans="2:8" ht="12.5" x14ac:dyDescent="0.25">
      <c r="B12839" s="25"/>
      <c r="C12839" s="33"/>
      <c r="D12839" s="1"/>
      <c r="E12839" s="1"/>
      <c r="F12839" s="34"/>
      <c r="G12839" s="2"/>
      <c r="H12839" s="44">
        <f t="shared" si="205"/>
        <v>0</v>
      </c>
    </row>
    <row r="12840" spans="2:8" ht="12.5" x14ac:dyDescent="0.25">
      <c r="B12840" s="25"/>
      <c r="C12840" s="33"/>
      <c r="D12840" s="1"/>
      <c r="E12840" s="1"/>
      <c r="F12840" s="34"/>
      <c r="G12840" s="2"/>
      <c r="H12840" s="44">
        <f t="shared" si="205"/>
        <v>0</v>
      </c>
    </row>
    <row r="12841" spans="2:8" ht="12.5" x14ac:dyDescent="0.25">
      <c r="B12841" s="25"/>
      <c r="C12841" s="33"/>
      <c r="D12841" s="1"/>
      <c r="E12841" s="1"/>
      <c r="F12841" s="34"/>
      <c r="G12841" s="2"/>
      <c r="H12841" s="44">
        <f t="shared" si="205"/>
        <v>0</v>
      </c>
    </row>
    <row r="12842" spans="2:8" ht="12.5" x14ac:dyDescent="0.25">
      <c r="B12842" s="25"/>
      <c r="C12842" s="33"/>
      <c r="D12842" s="1"/>
      <c r="E12842" s="1"/>
      <c r="F12842" s="34"/>
      <c r="G12842" s="2"/>
      <c r="H12842" s="44">
        <f t="shared" si="205"/>
        <v>0</v>
      </c>
    </row>
    <row r="12843" spans="2:8" ht="12.5" x14ac:dyDescent="0.25">
      <c r="B12843" s="25"/>
      <c r="C12843" s="33"/>
      <c r="D12843" s="1"/>
      <c r="E12843" s="1"/>
      <c r="F12843" s="34"/>
      <c r="G12843" s="2"/>
      <c r="H12843" s="44">
        <f t="shared" si="205"/>
        <v>0</v>
      </c>
    </row>
    <row r="12844" spans="2:8" ht="12.5" x14ac:dyDescent="0.25">
      <c r="B12844" s="25"/>
      <c r="C12844" s="33"/>
      <c r="D12844" s="1"/>
      <c r="E12844" s="1"/>
      <c r="F12844" s="34"/>
      <c r="G12844" s="2"/>
      <c r="H12844" s="44">
        <f t="shared" si="205"/>
        <v>0</v>
      </c>
    </row>
    <row r="12845" spans="2:8" ht="12.5" x14ac:dyDescent="0.25">
      <c r="B12845" s="25"/>
      <c r="C12845" s="33"/>
      <c r="D12845" s="1"/>
      <c r="E12845" s="1"/>
      <c r="F12845" s="34"/>
      <c r="G12845" s="2"/>
      <c r="H12845" s="44">
        <f t="shared" si="205"/>
        <v>0</v>
      </c>
    </row>
    <row r="12846" spans="2:8" ht="12.5" x14ac:dyDescent="0.25">
      <c r="B12846" s="25"/>
      <c r="C12846" s="33"/>
      <c r="D12846" s="1"/>
      <c r="E12846" s="1"/>
      <c r="F12846" s="34"/>
      <c r="G12846" s="2"/>
      <c r="H12846" s="44">
        <f t="shared" si="205"/>
        <v>0</v>
      </c>
    </row>
    <row r="12847" spans="2:8" ht="12.5" x14ac:dyDescent="0.25">
      <c r="B12847" s="25"/>
      <c r="C12847" s="33"/>
      <c r="D12847" s="1"/>
      <c r="E12847" s="1"/>
      <c r="F12847" s="34"/>
      <c r="G12847" s="2"/>
      <c r="H12847" s="44">
        <f t="shared" si="205"/>
        <v>0</v>
      </c>
    </row>
    <row r="12848" spans="2:8" ht="12.5" x14ac:dyDescent="0.25">
      <c r="B12848" s="25"/>
      <c r="C12848" s="33"/>
      <c r="D12848" s="1"/>
      <c r="E12848" s="1"/>
      <c r="F12848" s="34"/>
      <c r="G12848" s="2"/>
      <c r="H12848" s="44">
        <f t="shared" si="205"/>
        <v>0</v>
      </c>
    </row>
    <row r="12849" spans="2:8" ht="12.5" x14ac:dyDescent="0.25">
      <c r="B12849" s="25"/>
      <c r="C12849" s="33"/>
      <c r="D12849" s="1"/>
      <c r="E12849" s="1"/>
      <c r="F12849" s="34"/>
      <c r="G12849" s="2"/>
      <c r="H12849" s="44">
        <f t="shared" si="205"/>
        <v>0</v>
      </c>
    </row>
    <row r="12850" spans="2:8" ht="12.5" x14ac:dyDescent="0.25">
      <c r="B12850" s="25"/>
      <c r="C12850" s="33"/>
      <c r="D12850" s="1"/>
      <c r="E12850" s="1"/>
      <c r="F12850" s="34"/>
      <c r="G12850" s="2"/>
      <c r="H12850" s="44">
        <f t="shared" si="205"/>
        <v>0</v>
      </c>
    </row>
    <row r="12851" spans="2:8" ht="12.5" x14ac:dyDescent="0.25">
      <c r="B12851" s="25"/>
      <c r="C12851" s="33"/>
      <c r="D12851" s="1"/>
      <c r="E12851" s="1"/>
      <c r="F12851" s="34"/>
      <c r="G12851" s="2"/>
      <c r="H12851" s="44">
        <f t="shared" si="205"/>
        <v>0</v>
      </c>
    </row>
    <row r="12852" spans="2:8" ht="12.5" x14ac:dyDescent="0.25">
      <c r="B12852" s="25"/>
      <c r="C12852" s="33"/>
      <c r="D12852" s="1"/>
      <c r="E12852" s="1"/>
      <c r="F12852" s="34"/>
      <c r="G12852" s="2"/>
      <c r="H12852" s="44">
        <f t="shared" si="205"/>
        <v>0</v>
      </c>
    </row>
    <row r="12853" spans="2:8" ht="12.5" x14ac:dyDescent="0.25">
      <c r="B12853" s="25"/>
      <c r="C12853" s="33"/>
      <c r="D12853" s="1"/>
      <c r="E12853" s="1"/>
      <c r="F12853" s="34"/>
      <c r="G12853" s="2"/>
      <c r="H12853" s="44">
        <f t="shared" si="205"/>
        <v>0</v>
      </c>
    </row>
    <row r="12854" spans="2:8" ht="12.5" x14ac:dyDescent="0.25">
      <c r="B12854" s="25"/>
      <c r="C12854" s="33"/>
      <c r="D12854" s="1"/>
      <c r="E12854" s="1"/>
      <c r="F12854" s="34"/>
      <c r="G12854" s="2"/>
      <c r="H12854" s="44">
        <f t="shared" si="205"/>
        <v>0</v>
      </c>
    </row>
    <row r="12855" spans="2:8" ht="12.5" x14ac:dyDescent="0.25">
      <c r="B12855" s="25"/>
      <c r="C12855" s="33"/>
      <c r="D12855" s="1"/>
      <c r="E12855" s="1"/>
      <c r="F12855" s="34"/>
      <c r="G12855" s="2"/>
      <c r="H12855" s="44">
        <f t="shared" si="205"/>
        <v>0</v>
      </c>
    </row>
    <row r="12856" spans="2:8" ht="12.5" x14ac:dyDescent="0.25">
      <c r="B12856" s="25"/>
      <c r="C12856" s="33"/>
      <c r="D12856" s="1"/>
      <c r="E12856" s="1"/>
      <c r="F12856" s="34"/>
      <c r="G12856" s="2"/>
      <c r="H12856" s="44">
        <f t="shared" si="205"/>
        <v>0</v>
      </c>
    </row>
    <row r="12857" spans="2:8" ht="12.5" x14ac:dyDescent="0.25">
      <c r="B12857" s="25"/>
      <c r="C12857" s="33"/>
      <c r="D12857" s="1"/>
      <c r="E12857" s="1"/>
      <c r="F12857" s="34"/>
      <c r="G12857" s="2"/>
      <c r="H12857" s="44">
        <f t="shared" si="205"/>
        <v>0</v>
      </c>
    </row>
    <row r="12858" spans="2:8" ht="12.5" x14ac:dyDescent="0.25">
      <c r="B12858" s="25"/>
      <c r="C12858" s="33"/>
      <c r="D12858" s="1"/>
      <c r="E12858" s="1"/>
      <c r="F12858" s="34"/>
      <c r="G12858" s="2"/>
      <c r="H12858" s="44">
        <f t="shared" si="205"/>
        <v>0</v>
      </c>
    </row>
    <row r="12859" spans="2:8" ht="12.5" x14ac:dyDescent="0.25">
      <c r="B12859" s="25"/>
      <c r="C12859" s="33"/>
      <c r="D12859" s="1"/>
      <c r="E12859" s="1"/>
      <c r="F12859" s="34"/>
      <c r="G12859" s="2"/>
      <c r="H12859" s="44">
        <f t="shared" si="205"/>
        <v>0</v>
      </c>
    </row>
    <row r="12860" spans="2:8" ht="12.5" x14ac:dyDescent="0.25">
      <c r="B12860" s="25"/>
      <c r="C12860" s="33"/>
      <c r="D12860" s="1"/>
      <c r="E12860" s="1"/>
      <c r="F12860" s="34"/>
      <c r="G12860" s="2"/>
      <c r="H12860" s="44">
        <f t="shared" si="205"/>
        <v>0</v>
      </c>
    </row>
    <row r="12861" spans="2:8" ht="12.5" x14ac:dyDescent="0.25">
      <c r="B12861" s="25"/>
      <c r="C12861" s="33"/>
      <c r="D12861" s="1"/>
      <c r="E12861" s="1"/>
      <c r="F12861" s="34"/>
      <c r="G12861" s="2"/>
      <c r="H12861" s="44">
        <f t="shared" si="205"/>
        <v>0</v>
      </c>
    </row>
    <row r="12862" spans="2:8" ht="12.5" x14ac:dyDescent="0.25">
      <c r="B12862" s="25"/>
      <c r="C12862" s="33"/>
      <c r="D12862" s="1"/>
      <c r="E12862" s="1"/>
      <c r="F12862" s="34"/>
      <c r="G12862" s="2"/>
      <c r="H12862" s="44">
        <f t="shared" si="205"/>
        <v>0</v>
      </c>
    </row>
    <row r="12863" spans="2:8" ht="12.5" x14ac:dyDescent="0.25">
      <c r="B12863" s="25"/>
      <c r="C12863" s="33"/>
      <c r="D12863" s="1"/>
      <c r="E12863" s="1"/>
      <c r="F12863" s="34"/>
      <c r="G12863" s="2"/>
      <c r="H12863" s="44">
        <f t="shared" si="205"/>
        <v>0</v>
      </c>
    </row>
    <row r="12864" spans="2:8" ht="12.5" x14ac:dyDescent="0.25">
      <c r="B12864" s="25"/>
      <c r="C12864" s="33"/>
      <c r="D12864" s="1"/>
      <c r="E12864" s="1"/>
      <c r="F12864" s="34"/>
      <c r="G12864" s="2"/>
      <c r="H12864" s="44">
        <f t="shared" si="205"/>
        <v>0</v>
      </c>
    </row>
    <row r="12865" spans="2:8" ht="12.5" x14ac:dyDescent="0.25">
      <c r="B12865" s="25"/>
      <c r="C12865" s="33"/>
      <c r="D12865" s="1"/>
      <c r="E12865" s="1"/>
      <c r="F12865" s="34"/>
      <c r="G12865" s="2"/>
      <c r="H12865" s="44">
        <f t="shared" si="205"/>
        <v>0</v>
      </c>
    </row>
    <row r="12866" spans="2:8" ht="12.5" x14ac:dyDescent="0.25">
      <c r="B12866" s="25"/>
      <c r="C12866" s="33"/>
      <c r="D12866" s="1"/>
      <c r="E12866" s="1"/>
      <c r="F12866" s="34"/>
      <c r="G12866" s="2"/>
      <c r="H12866" s="44">
        <f t="shared" si="205"/>
        <v>0</v>
      </c>
    </row>
    <row r="12867" spans="2:8" ht="12.5" x14ac:dyDescent="0.25">
      <c r="B12867" s="25"/>
      <c r="C12867" s="33"/>
      <c r="D12867" s="1"/>
      <c r="E12867" s="1"/>
      <c r="F12867" s="34"/>
      <c r="G12867" s="2"/>
      <c r="H12867" s="44">
        <f t="shared" si="205"/>
        <v>0</v>
      </c>
    </row>
    <row r="12868" spans="2:8" ht="12.5" x14ac:dyDescent="0.25">
      <c r="B12868" s="25"/>
      <c r="C12868" s="33"/>
      <c r="D12868" s="1"/>
      <c r="E12868" s="1"/>
      <c r="F12868" s="34"/>
      <c r="G12868" s="2"/>
      <c r="H12868" s="44">
        <f t="shared" si="205"/>
        <v>0</v>
      </c>
    </row>
    <row r="12869" spans="2:8" ht="12.5" x14ac:dyDescent="0.25">
      <c r="B12869" s="25"/>
      <c r="C12869" s="33"/>
      <c r="D12869" s="1"/>
      <c r="E12869" s="1"/>
      <c r="F12869" s="34"/>
      <c r="G12869" s="2"/>
      <c r="H12869" s="44">
        <f t="shared" si="205"/>
        <v>0</v>
      </c>
    </row>
    <row r="12870" spans="2:8" ht="12.5" x14ac:dyDescent="0.25">
      <c r="B12870" s="25"/>
      <c r="C12870" s="33"/>
      <c r="D12870" s="1"/>
      <c r="E12870" s="1"/>
      <c r="F12870" s="34"/>
      <c r="G12870" s="2"/>
      <c r="H12870" s="44">
        <f t="shared" ref="H12870:H12933" si="206">F12870*ROUND(G12870,4)</f>
        <v>0</v>
      </c>
    </row>
    <row r="12871" spans="2:8" ht="12.5" x14ac:dyDescent="0.25">
      <c r="B12871" s="25"/>
      <c r="C12871" s="33"/>
      <c r="D12871" s="1"/>
      <c r="E12871" s="1"/>
      <c r="F12871" s="34"/>
      <c r="G12871" s="2"/>
      <c r="H12871" s="44">
        <f t="shared" si="206"/>
        <v>0</v>
      </c>
    </row>
    <row r="12872" spans="2:8" ht="12.5" x14ac:dyDescent="0.25">
      <c r="B12872" s="25"/>
      <c r="C12872" s="33"/>
      <c r="D12872" s="1"/>
      <c r="E12872" s="1"/>
      <c r="F12872" s="34"/>
      <c r="G12872" s="2"/>
      <c r="H12872" s="44">
        <f t="shared" si="206"/>
        <v>0</v>
      </c>
    </row>
    <row r="12873" spans="2:8" ht="12.5" x14ac:dyDescent="0.25">
      <c r="B12873" s="25"/>
      <c r="C12873" s="33"/>
      <c r="D12873" s="1"/>
      <c r="E12873" s="1"/>
      <c r="F12873" s="34"/>
      <c r="G12873" s="2"/>
      <c r="H12873" s="44">
        <f t="shared" si="206"/>
        <v>0</v>
      </c>
    </row>
    <row r="12874" spans="2:8" ht="12.5" x14ac:dyDescent="0.25">
      <c r="B12874" s="25"/>
      <c r="C12874" s="33"/>
      <c r="D12874" s="1"/>
      <c r="E12874" s="1"/>
      <c r="F12874" s="34"/>
      <c r="G12874" s="2"/>
      <c r="H12874" s="44">
        <f t="shared" si="206"/>
        <v>0</v>
      </c>
    </row>
    <row r="12875" spans="2:8" ht="12.5" x14ac:dyDescent="0.25">
      <c r="B12875" s="25"/>
      <c r="C12875" s="33"/>
      <c r="D12875" s="1"/>
      <c r="E12875" s="1"/>
      <c r="F12875" s="34"/>
      <c r="G12875" s="2"/>
      <c r="H12875" s="44">
        <f t="shared" si="206"/>
        <v>0</v>
      </c>
    </row>
    <row r="12876" spans="2:8" ht="12.5" x14ac:dyDescent="0.25">
      <c r="B12876" s="25"/>
      <c r="C12876" s="33"/>
      <c r="D12876" s="1"/>
      <c r="E12876" s="1"/>
      <c r="F12876" s="34"/>
      <c r="G12876" s="2"/>
      <c r="H12876" s="44">
        <f t="shared" si="206"/>
        <v>0</v>
      </c>
    </row>
    <row r="12877" spans="2:8" ht="12.5" x14ac:dyDescent="0.25">
      <c r="B12877" s="25"/>
      <c r="C12877" s="33"/>
      <c r="D12877" s="1"/>
      <c r="E12877" s="1"/>
      <c r="F12877" s="34"/>
      <c r="G12877" s="2"/>
      <c r="H12877" s="44">
        <f t="shared" si="206"/>
        <v>0</v>
      </c>
    </row>
    <row r="12878" spans="2:8" ht="12.5" x14ac:dyDescent="0.25">
      <c r="B12878" s="25"/>
      <c r="C12878" s="33"/>
      <c r="D12878" s="1"/>
      <c r="E12878" s="1"/>
      <c r="F12878" s="34"/>
      <c r="G12878" s="2"/>
      <c r="H12878" s="44">
        <f t="shared" si="206"/>
        <v>0</v>
      </c>
    </row>
    <row r="12879" spans="2:8" ht="12.5" x14ac:dyDescent="0.25">
      <c r="B12879" s="25"/>
      <c r="C12879" s="33"/>
      <c r="D12879" s="1"/>
      <c r="E12879" s="1"/>
      <c r="F12879" s="34"/>
      <c r="G12879" s="2"/>
      <c r="H12879" s="44">
        <f t="shared" si="206"/>
        <v>0</v>
      </c>
    </row>
    <row r="12880" spans="2:8" ht="12.5" x14ac:dyDescent="0.25">
      <c r="B12880" s="25"/>
      <c r="C12880" s="33"/>
      <c r="D12880" s="1"/>
      <c r="E12880" s="1"/>
      <c r="F12880" s="34"/>
      <c r="G12880" s="2"/>
      <c r="H12880" s="44">
        <f t="shared" si="206"/>
        <v>0</v>
      </c>
    </row>
    <row r="12881" spans="2:8" ht="12.5" x14ac:dyDescent="0.25">
      <c r="B12881" s="25"/>
      <c r="C12881" s="33"/>
      <c r="D12881" s="1"/>
      <c r="E12881" s="1"/>
      <c r="F12881" s="34"/>
      <c r="G12881" s="2"/>
      <c r="H12881" s="44">
        <f t="shared" si="206"/>
        <v>0</v>
      </c>
    </row>
    <row r="12882" spans="2:8" ht="12.5" x14ac:dyDescent="0.25">
      <c r="B12882" s="25"/>
      <c r="C12882" s="33"/>
      <c r="D12882" s="1"/>
      <c r="E12882" s="1"/>
      <c r="F12882" s="34"/>
      <c r="G12882" s="2"/>
      <c r="H12882" s="44">
        <f t="shared" si="206"/>
        <v>0</v>
      </c>
    </row>
    <row r="12883" spans="2:8" ht="12.5" x14ac:dyDescent="0.25">
      <c r="B12883" s="25"/>
      <c r="C12883" s="33"/>
      <c r="D12883" s="1"/>
      <c r="E12883" s="1"/>
      <c r="F12883" s="34"/>
      <c r="G12883" s="2"/>
      <c r="H12883" s="44">
        <f t="shared" si="206"/>
        <v>0</v>
      </c>
    </row>
    <row r="12884" spans="2:8" ht="12.5" x14ac:dyDescent="0.25">
      <c r="B12884" s="25"/>
      <c r="C12884" s="33"/>
      <c r="D12884" s="1"/>
      <c r="E12884" s="1"/>
      <c r="F12884" s="34"/>
      <c r="G12884" s="2"/>
      <c r="H12884" s="44">
        <f t="shared" si="206"/>
        <v>0</v>
      </c>
    </row>
    <row r="12885" spans="2:8" ht="12.5" x14ac:dyDescent="0.25">
      <c r="B12885" s="25"/>
      <c r="C12885" s="33"/>
      <c r="D12885" s="1"/>
      <c r="E12885" s="1"/>
      <c r="F12885" s="34"/>
      <c r="G12885" s="2"/>
      <c r="H12885" s="44">
        <f t="shared" si="206"/>
        <v>0</v>
      </c>
    </row>
    <row r="12886" spans="2:8" ht="12.5" x14ac:dyDescent="0.25">
      <c r="B12886" s="25"/>
      <c r="C12886" s="33"/>
      <c r="D12886" s="1"/>
      <c r="E12886" s="1"/>
      <c r="F12886" s="34"/>
      <c r="G12886" s="2"/>
      <c r="H12886" s="44">
        <f t="shared" si="206"/>
        <v>0</v>
      </c>
    </row>
    <row r="12887" spans="2:8" ht="12.5" x14ac:dyDescent="0.25">
      <c r="B12887" s="25"/>
      <c r="C12887" s="33"/>
      <c r="D12887" s="1"/>
      <c r="E12887" s="1"/>
      <c r="F12887" s="34"/>
      <c r="G12887" s="2"/>
      <c r="H12887" s="44">
        <f t="shared" si="206"/>
        <v>0</v>
      </c>
    </row>
    <row r="12888" spans="2:8" ht="12.5" x14ac:dyDescent="0.25">
      <c r="B12888" s="25"/>
      <c r="C12888" s="33"/>
      <c r="D12888" s="1"/>
      <c r="E12888" s="1"/>
      <c r="F12888" s="34"/>
      <c r="G12888" s="2"/>
      <c r="H12888" s="44">
        <f t="shared" si="206"/>
        <v>0</v>
      </c>
    </row>
    <row r="12889" spans="2:8" ht="12.5" x14ac:dyDescent="0.25">
      <c r="B12889" s="25"/>
      <c r="C12889" s="33"/>
      <c r="D12889" s="1"/>
      <c r="E12889" s="1"/>
      <c r="F12889" s="34"/>
      <c r="G12889" s="2"/>
      <c r="H12889" s="44">
        <f t="shared" si="206"/>
        <v>0</v>
      </c>
    </row>
    <row r="12890" spans="2:8" ht="12.5" x14ac:dyDescent="0.25">
      <c r="B12890" s="25"/>
      <c r="C12890" s="33"/>
      <c r="D12890" s="1"/>
      <c r="E12890" s="1"/>
      <c r="F12890" s="34"/>
      <c r="G12890" s="2"/>
      <c r="H12890" s="44">
        <f t="shared" si="206"/>
        <v>0</v>
      </c>
    </row>
    <row r="12891" spans="2:8" ht="12.5" x14ac:dyDescent="0.25">
      <c r="B12891" s="25"/>
      <c r="C12891" s="33"/>
      <c r="D12891" s="1"/>
      <c r="E12891" s="1"/>
      <c r="F12891" s="34"/>
      <c r="G12891" s="2"/>
      <c r="H12891" s="44">
        <f t="shared" si="206"/>
        <v>0</v>
      </c>
    </row>
    <row r="12892" spans="2:8" ht="12.5" x14ac:dyDescent="0.25">
      <c r="B12892" s="25"/>
      <c r="C12892" s="33"/>
      <c r="D12892" s="1"/>
      <c r="E12892" s="1"/>
      <c r="F12892" s="34"/>
      <c r="G12892" s="2"/>
      <c r="H12892" s="44">
        <f t="shared" si="206"/>
        <v>0</v>
      </c>
    </row>
    <row r="12893" spans="2:8" ht="12.5" x14ac:dyDescent="0.25">
      <c r="B12893" s="25"/>
      <c r="C12893" s="33"/>
      <c r="D12893" s="1"/>
      <c r="E12893" s="1"/>
      <c r="F12893" s="34"/>
      <c r="G12893" s="2"/>
      <c r="H12893" s="44">
        <f t="shared" si="206"/>
        <v>0</v>
      </c>
    </row>
    <row r="12894" spans="2:8" ht="12.5" x14ac:dyDescent="0.25">
      <c r="B12894" s="25"/>
      <c r="C12894" s="33"/>
      <c r="D12894" s="1"/>
      <c r="E12894" s="1"/>
      <c r="F12894" s="34"/>
      <c r="G12894" s="2"/>
      <c r="H12894" s="44">
        <f t="shared" si="206"/>
        <v>0</v>
      </c>
    </row>
    <row r="12895" spans="2:8" ht="12.5" x14ac:dyDescent="0.25">
      <c r="B12895" s="25"/>
      <c r="C12895" s="33"/>
      <c r="D12895" s="1"/>
      <c r="E12895" s="1"/>
      <c r="F12895" s="34"/>
      <c r="G12895" s="2"/>
      <c r="H12895" s="44">
        <f t="shared" si="206"/>
        <v>0</v>
      </c>
    </row>
    <row r="12896" spans="2:8" ht="12.5" x14ac:dyDescent="0.25">
      <c r="B12896" s="25"/>
      <c r="C12896" s="33"/>
      <c r="D12896" s="1"/>
      <c r="E12896" s="1"/>
      <c r="F12896" s="34"/>
      <c r="G12896" s="2"/>
      <c r="H12896" s="44">
        <f t="shared" si="206"/>
        <v>0</v>
      </c>
    </row>
    <row r="12897" spans="2:8" ht="12.5" x14ac:dyDescent="0.25">
      <c r="B12897" s="25"/>
      <c r="C12897" s="33"/>
      <c r="D12897" s="1"/>
      <c r="E12897" s="1"/>
      <c r="F12897" s="34"/>
      <c r="G12897" s="2"/>
      <c r="H12897" s="44">
        <f t="shared" si="206"/>
        <v>0</v>
      </c>
    </row>
    <row r="12898" spans="2:8" ht="12.5" x14ac:dyDescent="0.25">
      <c r="B12898" s="25"/>
      <c r="C12898" s="33"/>
      <c r="D12898" s="1"/>
      <c r="E12898" s="1"/>
      <c r="F12898" s="34"/>
      <c r="G12898" s="2"/>
      <c r="H12898" s="44">
        <f t="shared" si="206"/>
        <v>0</v>
      </c>
    </row>
    <row r="12899" spans="2:8" ht="12.5" x14ac:dyDescent="0.25">
      <c r="B12899" s="25"/>
      <c r="C12899" s="33"/>
      <c r="D12899" s="1"/>
      <c r="E12899" s="1"/>
      <c r="F12899" s="34"/>
      <c r="G12899" s="2"/>
      <c r="H12899" s="44">
        <f t="shared" si="206"/>
        <v>0</v>
      </c>
    </row>
    <row r="12900" spans="2:8" ht="12.5" x14ac:dyDescent="0.25">
      <c r="B12900" s="25"/>
      <c r="C12900" s="33"/>
      <c r="D12900" s="1"/>
      <c r="E12900" s="1"/>
      <c r="F12900" s="34"/>
      <c r="G12900" s="2"/>
      <c r="H12900" s="44">
        <f t="shared" si="206"/>
        <v>0</v>
      </c>
    </row>
    <row r="12901" spans="2:8" ht="12.5" x14ac:dyDescent="0.25">
      <c r="B12901" s="25"/>
      <c r="C12901" s="33"/>
      <c r="D12901" s="1"/>
      <c r="E12901" s="1"/>
      <c r="F12901" s="34"/>
      <c r="G12901" s="2"/>
      <c r="H12901" s="44">
        <f t="shared" si="206"/>
        <v>0</v>
      </c>
    </row>
    <row r="12902" spans="2:8" ht="12.5" x14ac:dyDescent="0.25">
      <c r="B12902" s="25"/>
      <c r="C12902" s="33"/>
      <c r="D12902" s="1"/>
      <c r="E12902" s="1"/>
      <c r="F12902" s="34"/>
      <c r="G12902" s="2"/>
      <c r="H12902" s="44">
        <f t="shared" si="206"/>
        <v>0</v>
      </c>
    </row>
    <row r="12903" spans="2:8" ht="12.5" x14ac:dyDescent="0.25">
      <c r="B12903" s="25"/>
      <c r="C12903" s="33"/>
      <c r="D12903" s="1"/>
      <c r="E12903" s="1"/>
      <c r="F12903" s="34"/>
      <c r="G12903" s="2"/>
      <c r="H12903" s="44">
        <f t="shared" si="206"/>
        <v>0</v>
      </c>
    </row>
    <row r="12904" spans="2:8" ht="12.5" x14ac:dyDescent="0.25">
      <c r="B12904" s="25"/>
      <c r="C12904" s="33"/>
      <c r="D12904" s="1"/>
      <c r="E12904" s="1"/>
      <c r="F12904" s="34"/>
      <c r="G12904" s="2"/>
      <c r="H12904" s="44">
        <f t="shared" si="206"/>
        <v>0</v>
      </c>
    </row>
    <row r="12905" spans="2:8" ht="12.5" x14ac:dyDescent="0.25">
      <c r="B12905" s="25"/>
      <c r="C12905" s="33"/>
      <c r="D12905" s="1"/>
      <c r="E12905" s="1"/>
      <c r="F12905" s="34"/>
      <c r="G12905" s="2"/>
      <c r="H12905" s="44">
        <f t="shared" si="206"/>
        <v>0</v>
      </c>
    </row>
    <row r="12906" spans="2:8" ht="12.5" x14ac:dyDescent="0.25">
      <c r="B12906" s="25"/>
      <c r="C12906" s="33"/>
      <c r="D12906" s="1"/>
      <c r="E12906" s="1"/>
      <c r="F12906" s="34"/>
      <c r="G12906" s="2"/>
      <c r="H12906" s="44">
        <f t="shared" si="206"/>
        <v>0</v>
      </c>
    </row>
    <row r="12907" spans="2:8" ht="12.5" x14ac:dyDescent="0.25">
      <c r="B12907" s="25"/>
      <c r="C12907" s="33"/>
      <c r="D12907" s="1"/>
      <c r="E12907" s="1"/>
      <c r="F12907" s="34"/>
      <c r="G12907" s="2"/>
      <c r="H12907" s="44">
        <f t="shared" si="206"/>
        <v>0</v>
      </c>
    </row>
    <row r="12908" spans="2:8" ht="12.5" x14ac:dyDescent="0.25">
      <c r="B12908" s="25"/>
      <c r="C12908" s="33"/>
      <c r="D12908" s="1"/>
      <c r="E12908" s="1"/>
      <c r="F12908" s="34"/>
      <c r="G12908" s="2"/>
      <c r="H12908" s="44">
        <f t="shared" si="206"/>
        <v>0</v>
      </c>
    </row>
    <row r="12909" spans="2:8" ht="12.5" x14ac:dyDescent="0.25">
      <c r="B12909" s="25"/>
      <c r="C12909" s="33"/>
      <c r="D12909" s="1"/>
      <c r="E12909" s="1"/>
      <c r="F12909" s="34"/>
      <c r="G12909" s="2"/>
      <c r="H12909" s="44">
        <f t="shared" si="206"/>
        <v>0</v>
      </c>
    </row>
    <row r="12910" spans="2:8" ht="12.5" x14ac:dyDescent="0.25">
      <c r="B12910" s="25"/>
      <c r="C12910" s="33"/>
      <c r="D12910" s="1"/>
      <c r="E12910" s="1"/>
      <c r="F12910" s="34"/>
      <c r="G12910" s="2"/>
      <c r="H12910" s="44">
        <f t="shared" si="206"/>
        <v>0</v>
      </c>
    </row>
    <row r="12911" spans="2:8" ht="12.5" x14ac:dyDescent="0.25">
      <c r="B12911" s="25"/>
      <c r="C12911" s="33"/>
      <c r="D12911" s="1"/>
      <c r="E12911" s="1"/>
      <c r="F12911" s="34"/>
      <c r="G12911" s="2"/>
      <c r="H12911" s="44">
        <f t="shared" si="206"/>
        <v>0</v>
      </c>
    </row>
    <row r="12912" spans="2:8" ht="12.5" x14ac:dyDescent="0.25">
      <c r="B12912" s="25"/>
      <c r="C12912" s="33"/>
      <c r="D12912" s="1"/>
      <c r="E12912" s="1"/>
      <c r="F12912" s="34"/>
      <c r="G12912" s="2"/>
      <c r="H12912" s="44">
        <f t="shared" si="206"/>
        <v>0</v>
      </c>
    </row>
    <row r="12913" spans="2:8" ht="12.5" x14ac:dyDescent="0.25">
      <c r="B12913" s="25"/>
      <c r="C12913" s="33"/>
      <c r="D12913" s="1"/>
      <c r="E12913" s="1"/>
      <c r="F12913" s="34"/>
      <c r="G12913" s="2"/>
      <c r="H12913" s="44">
        <f t="shared" si="206"/>
        <v>0</v>
      </c>
    </row>
    <row r="12914" spans="2:8" ht="12.5" x14ac:dyDescent="0.25">
      <c r="B12914" s="25"/>
      <c r="C12914" s="33"/>
      <c r="D12914" s="1"/>
      <c r="E12914" s="1"/>
      <c r="F12914" s="34"/>
      <c r="G12914" s="2"/>
      <c r="H12914" s="44">
        <f t="shared" si="206"/>
        <v>0</v>
      </c>
    </row>
    <row r="12915" spans="2:8" ht="12.5" x14ac:dyDescent="0.25">
      <c r="B12915" s="25"/>
      <c r="C12915" s="33"/>
      <c r="D12915" s="1"/>
      <c r="E12915" s="1"/>
      <c r="F12915" s="34"/>
      <c r="G12915" s="2"/>
      <c r="H12915" s="44">
        <f t="shared" si="206"/>
        <v>0</v>
      </c>
    </row>
    <row r="12916" spans="2:8" ht="12.5" x14ac:dyDescent="0.25">
      <c r="B12916" s="25"/>
      <c r="C12916" s="33"/>
      <c r="D12916" s="1"/>
      <c r="E12916" s="1"/>
      <c r="F12916" s="34"/>
      <c r="G12916" s="2"/>
      <c r="H12916" s="44">
        <f t="shared" si="206"/>
        <v>0</v>
      </c>
    </row>
    <row r="12917" spans="2:8" ht="12.5" x14ac:dyDescent="0.25">
      <c r="B12917" s="25"/>
      <c r="C12917" s="33"/>
      <c r="D12917" s="1"/>
      <c r="E12917" s="1"/>
      <c r="F12917" s="34"/>
      <c r="G12917" s="2"/>
      <c r="H12917" s="44">
        <f t="shared" si="206"/>
        <v>0</v>
      </c>
    </row>
    <row r="12918" spans="2:8" ht="12.5" x14ac:dyDescent="0.25">
      <c r="B12918" s="25"/>
      <c r="C12918" s="33"/>
      <c r="D12918" s="1"/>
      <c r="E12918" s="1"/>
      <c r="F12918" s="34"/>
      <c r="G12918" s="2"/>
      <c r="H12918" s="44">
        <f t="shared" si="206"/>
        <v>0</v>
      </c>
    </row>
    <row r="12919" spans="2:8" ht="12.5" x14ac:dyDescent="0.25">
      <c r="B12919" s="25"/>
      <c r="C12919" s="33"/>
      <c r="D12919" s="1"/>
      <c r="E12919" s="1"/>
      <c r="F12919" s="34"/>
      <c r="G12919" s="2"/>
      <c r="H12919" s="44">
        <f t="shared" si="206"/>
        <v>0</v>
      </c>
    </row>
    <row r="12920" spans="2:8" ht="12.5" x14ac:dyDescent="0.25">
      <c r="B12920" s="25"/>
      <c r="C12920" s="33"/>
      <c r="D12920" s="1"/>
      <c r="E12920" s="1"/>
      <c r="F12920" s="34"/>
      <c r="G12920" s="2"/>
      <c r="H12920" s="44">
        <f t="shared" si="206"/>
        <v>0</v>
      </c>
    </row>
    <row r="12921" spans="2:8" ht="12.5" x14ac:dyDescent="0.25">
      <c r="B12921" s="25"/>
      <c r="C12921" s="33"/>
      <c r="D12921" s="1"/>
      <c r="E12921" s="1"/>
      <c r="F12921" s="34"/>
      <c r="G12921" s="2"/>
      <c r="H12921" s="44">
        <f t="shared" si="206"/>
        <v>0</v>
      </c>
    </row>
    <row r="12922" spans="2:8" ht="12.5" x14ac:dyDescent="0.25">
      <c r="B12922" s="25"/>
      <c r="C12922" s="33"/>
      <c r="D12922" s="1"/>
      <c r="E12922" s="1"/>
      <c r="F12922" s="34"/>
      <c r="G12922" s="2"/>
      <c r="H12922" s="44">
        <f t="shared" si="206"/>
        <v>0</v>
      </c>
    </row>
    <row r="12923" spans="2:8" ht="12.5" x14ac:dyDescent="0.25">
      <c r="B12923" s="25"/>
      <c r="C12923" s="33"/>
      <c r="D12923" s="1"/>
      <c r="E12923" s="1"/>
      <c r="F12923" s="34"/>
      <c r="G12923" s="2"/>
      <c r="H12923" s="44">
        <f t="shared" si="206"/>
        <v>0</v>
      </c>
    </row>
    <row r="12924" spans="2:8" ht="12.5" x14ac:dyDescent="0.25">
      <c r="B12924" s="25"/>
      <c r="C12924" s="33"/>
      <c r="D12924" s="1"/>
      <c r="E12924" s="1"/>
      <c r="F12924" s="34"/>
      <c r="G12924" s="2"/>
      <c r="H12924" s="44">
        <f t="shared" si="206"/>
        <v>0</v>
      </c>
    </row>
    <row r="12925" spans="2:8" ht="12.5" x14ac:dyDescent="0.25">
      <c r="B12925" s="25"/>
      <c r="C12925" s="33"/>
      <c r="D12925" s="1"/>
      <c r="E12925" s="1"/>
      <c r="F12925" s="34"/>
      <c r="G12925" s="2"/>
      <c r="H12925" s="44">
        <f t="shared" si="206"/>
        <v>0</v>
      </c>
    </row>
    <row r="12926" spans="2:8" ht="12.5" x14ac:dyDescent="0.25">
      <c r="B12926" s="25"/>
      <c r="C12926" s="33"/>
      <c r="D12926" s="1"/>
      <c r="E12926" s="1"/>
      <c r="F12926" s="34"/>
      <c r="G12926" s="2"/>
      <c r="H12926" s="44">
        <f t="shared" si="206"/>
        <v>0</v>
      </c>
    </row>
    <row r="12927" spans="2:8" ht="12.5" x14ac:dyDescent="0.25">
      <c r="B12927" s="25"/>
      <c r="C12927" s="33"/>
      <c r="D12927" s="1"/>
      <c r="E12927" s="1"/>
      <c r="F12927" s="34"/>
      <c r="G12927" s="2"/>
      <c r="H12927" s="44">
        <f t="shared" si="206"/>
        <v>0</v>
      </c>
    </row>
    <row r="12928" spans="2:8" ht="12.5" x14ac:dyDescent="0.25">
      <c r="B12928" s="25"/>
      <c r="C12928" s="33"/>
      <c r="D12928" s="1"/>
      <c r="E12928" s="1"/>
      <c r="F12928" s="34"/>
      <c r="G12928" s="2"/>
      <c r="H12928" s="44">
        <f t="shared" si="206"/>
        <v>0</v>
      </c>
    </row>
    <row r="12929" spans="2:8" ht="12.5" x14ac:dyDescent="0.25">
      <c r="B12929" s="25"/>
      <c r="C12929" s="33"/>
      <c r="D12929" s="1"/>
      <c r="E12929" s="1"/>
      <c r="F12929" s="34"/>
      <c r="G12929" s="2"/>
      <c r="H12929" s="44">
        <f t="shared" si="206"/>
        <v>0</v>
      </c>
    </row>
    <row r="12930" spans="2:8" ht="12.5" x14ac:dyDescent="0.25">
      <c r="B12930" s="25"/>
      <c r="C12930" s="33"/>
      <c r="D12930" s="1"/>
      <c r="E12930" s="1"/>
      <c r="F12930" s="34"/>
      <c r="G12930" s="2"/>
      <c r="H12930" s="44">
        <f t="shared" si="206"/>
        <v>0</v>
      </c>
    </row>
    <row r="12931" spans="2:8" ht="12.5" x14ac:dyDescent="0.25">
      <c r="B12931" s="25"/>
      <c r="C12931" s="33"/>
      <c r="D12931" s="1"/>
      <c r="E12931" s="1"/>
      <c r="F12931" s="34"/>
      <c r="G12931" s="2"/>
      <c r="H12931" s="44">
        <f t="shared" si="206"/>
        <v>0</v>
      </c>
    </row>
    <row r="12932" spans="2:8" ht="12.5" x14ac:dyDescent="0.25">
      <c r="B12932" s="25"/>
      <c r="C12932" s="33"/>
      <c r="D12932" s="1"/>
      <c r="E12932" s="1"/>
      <c r="F12932" s="34"/>
      <c r="G12932" s="2"/>
      <c r="H12932" s="44">
        <f t="shared" si="206"/>
        <v>0</v>
      </c>
    </row>
    <row r="12933" spans="2:8" ht="12.5" x14ac:dyDescent="0.25">
      <c r="B12933" s="25"/>
      <c r="C12933" s="33"/>
      <c r="D12933" s="1"/>
      <c r="E12933" s="1"/>
      <c r="F12933" s="34"/>
      <c r="G12933" s="2"/>
      <c r="H12933" s="44">
        <f t="shared" si="206"/>
        <v>0</v>
      </c>
    </row>
    <row r="12934" spans="2:8" ht="12.5" x14ac:dyDescent="0.25">
      <c r="B12934" s="25"/>
      <c r="C12934" s="33"/>
      <c r="D12934" s="1"/>
      <c r="E12934" s="1"/>
      <c r="F12934" s="34"/>
      <c r="G12934" s="2"/>
      <c r="H12934" s="44">
        <f t="shared" ref="H12934:H12997" si="207">F12934*ROUND(G12934,4)</f>
        <v>0</v>
      </c>
    </row>
    <row r="12935" spans="2:8" ht="12.5" x14ac:dyDescent="0.25">
      <c r="B12935" s="25"/>
      <c r="C12935" s="33"/>
      <c r="D12935" s="1"/>
      <c r="E12935" s="1"/>
      <c r="F12935" s="34"/>
      <c r="G12935" s="2"/>
      <c r="H12935" s="44">
        <f t="shared" si="207"/>
        <v>0</v>
      </c>
    </row>
    <row r="12936" spans="2:8" ht="12.5" x14ac:dyDescent="0.25">
      <c r="B12936" s="25"/>
      <c r="C12936" s="33"/>
      <c r="D12936" s="1"/>
      <c r="E12936" s="1"/>
      <c r="F12936" s="34"/>
      <c r="G12936" s="2"/>
      <c r="H12936" s="44">
        <f t="shared" si="207"/>
        <v>0</v>
      </c>
    </row>
    <row r="12937" spans="2:8" ht="12.5" x14ac:dyDescent="0.25">
      <c r="B12937" s="25"/>
      <c r="C12937" s="33"/>
      <c r="D12937" s="1"/>
      <c r="E12937" s="1"/>
      <c r="F12937" s="34"/>
      <c r="G12937" s="2"/>
      <c r="H12937" s="44">
        <f t="shared" si="207"/>
        <v>0</v>
      </c>
    </row>
    <row r="12938" spans="2:8" ht="12.5" x14ac:dyDescent="0.25">
      <c r="B12938" s="25"/>
      <c r="C12938" s="33"/>
      <c r="D12938" s="1"/>
      <c r="E12938" s="1"/>
      <c r="F12938" s="34"/>
      <c r="G12938" s="2"/>
      <c r="H12938" s="44">
        <f t="shared" si="207"/>
        <v>0</v>
      </c>
    </row>
    <row r="12939" spans="2:8" ht="12.5" x14ac:dyDescent="0.25">
      <c r="B12939" s="25"/>
      <c r="C12939" s="33"/>
      <c r="D12939" s="1"/>
      <c r="E12939" s="1"/>
      <c r="F12939" s="34"/>
      <c r="G12939" s="2"/>
      <c r="H12939" s="44">
        <f t="shared" si="207"/>
        <v>0</v>
      </c>
    </row>
    <row r="12940" spans="2:8" ht="12.5" x14ac:dyDescent="0.25">
      <c r="B12940" s="25"/>
      <c r="C12940" s="33"/>
      <c r="D12940" s="1"/>
      <c r="E12940" s="1"/>
      <c r="F12940" s="34"/>
      <c r="G12940" s="2"/>
      <c r="H12940" s="44">
        <f t="shared" si="207"/>
        <v>0</v>
      </c>
    </row>
    <row r="12941" spans="2:8" ht="12.5" x14ac:dyDescent="0.25">
      <c r="B12941" s="25"/>
      <c r="C12941" s="33"/>
      <c r="D12941" s="1"/>
      <c r="E12941" s="1"/>
      <c r="F12941" s="34"/>
      <c r="G12941" s="2"/>
      <c r="H12941" s="44">
        <f t="shared" si="207"/>
        <v>0</v>
      </c>
    </row>
    <row r="12942" spans="2:8" ht="12.5" x14ac:dyDescent="0.25">
      <c r="B12942" s="25"/>
      <c r="C12942" s="33"/>
      <c r="D12942" s="1"/>
      <c r="E12942" s="1"/>
      <c r="F12942" s="34"/>
      <c r="G12942" s="2"/>
      <c r="H12942" s="44">
        <f t="shared" si="207"/>
        <v>0</v>
      </c>
    </row>
    <row r="12943" spans="2:8" ht="12.5" x14ac:dyDescent="0.25">
      <c r="B12943" s="25"/>
      <c r="C12943" s="33"/>
      <c r="D12943" s="1"/>
      <c r="E12943" s="1"/>
      <c r="F12943" s="34"/>
      <c r="G12943" s="2"/>
      <c r="H12943" s="44">
        <f t="shared" si="207"/>
        <v>0</v>
      </c>
    </row>
    <row r="12944" spans="2:8" ht="12.5" x14ac:dyDescent="0.25">
      <c r="B12944" s="25"/>
      <c r="C12944" s="33"/>
      <c r="D12944" s="1"/>
      <c r="E12944" s="1"/>
      <c r="F12944" s="34"/>
      <c r="G12944" s="2"/>
      <c r="H12944" s="44">
        <f t="shared" si="207"/>
        <v>0</v>
      </c>
    </row>
    <row r="12945" spans="2:8" ht="12.5" x14ac:dyDescent="0.25">
      <c r="B12945" s="25"/>
      <c r="C12945" s="33"/>
      <c r="D12945" s="1"/>
      <c r="E12945" s="1"/>
      <c r="F12945" s="34"/>
      <c r="G12945" s="2"/>
      <c r="H12945" s="44">
        <f t="shared" si="207"/>
        <v>0</v>
      </c>
    </row>
    <row r="12946" spans="2:8" ht="12.5" x14ac:dyDescent="0.25">
      <c r="B12946" s="25"/>
      <c r="C12946" s="33"/>
      <c r="D12946" s="1"/>
      <c r="E12946" s="1"/>
      <c r="F12946" s="34"/>
      <c r="G12946" s="2"/>
      <c r="H12946" s="44">
        <f t="shared" si="207"/>
        <v>0</v>
      </c>
    </row>
    <row r="12947" spans="2:8" ht="12.5" x14ac:dyDescent="0.25">
      <c r="B12947" s="25"/>
      <c r="C12947" s="33"/>
      <c r="D12947" s="1"/>
      <c r="E12947" s="1"/>
      <c r="F12947" s="34"/>
      <c r="G12947" s="2"/>
      <c r="H12947" s="44">
        <f t="shared" si="207"/>
        <v>0</v>
      </c>
    </row>
    <row r="12948" spans="2:8" ht="12.5" x14ac:dyDescent="0.25">
      <c r="B12948" s="25"/>
      <c r="C12948" s="33"/>
      <c r="D12948" s="1"/>
      <c r="E12948" s="1"/>
      <c r="F12948" s="34"/>
      <c r="G12948" s="2"/>
      <c r="H12948" s="44">
        <f t="shared" si="207"/>
        <v>0</v>
      </c>
    </row>
    <row r="12949" spans="2:8" ht="12.5" x14ac:dyDescent="0.25">
      <c r="B12949" s="25"/>
      <c r="C12949" s="33"/>
      <c r="D12949" s="1"/>
      <c r="E12949" s="1"/>
      <c r="F12949" s="34"/>
      <c r="G12949" s="2"/>
      <c r="H12949" s="44">
        <f t="shared" si="207"/>
        <v>0</v>
      </c>
    </row>
    <row r="12950" spans="2:8" ht="12.5" x14ac:dyDescent="0.25">
      <c r="B12950" s="25"/>
      <c r="C12950" s="33"/>
      <c r="D12950" s="1"/>
      <c r="E12950" s="1"/>
      <c r="F12950" s="34"/>
      <c r="G12950" s="2"/>
      <c r="H12950" s="44">
        <f t="shared" si="207"/>
        <v>0</v>
      </c>
    </row>
    <row r="12951" spans="2:8" ht="12.5" x14ac:dyDescent="0.25">
      <c r="B12951" s="25"/>
      <c r="C12951" s="33"/>
      <c r="D12951" s="1"/>
      <c r="E12951" s="1"/>
      <c r="F12951" s="34"/>
      <c r="G12951" s="2"/>
      <c r="H12951" s="44">
        <f t="shared" si="207"/>
        <v>0</v>
      </c>
    </row>
    <row r="12952" spans="2:8" ht="12.5" x14ac:dyDescent="0.25">
      <c r="B12952" s="25"/>
      <c r="C12952" s="33"/>
      <c r="D12952" s="1"/>
      <c r="E12952" s="1"/>
      <c r="F12952" s="34"/>
      <c r="G12952" s="2"/>
      <c r="H12952" s="44">
        <f t="shared" si="207"/>
        <v>0</v>
      </c>
    </row>
    <row r="12953" spans="2:8" ht="12.5" x14ac:dyDescent="0.25">
      <c r="B12953" s="25"/>
      <c r="C12953" s="33"/>
      <c r="D12953" s="1"/>
      <c r="E12953" s="1"/>
      <c r="F12953" s="34"/>
      <c r="G12953" s="2"/>
      <c r="H12953" s="44">
        <f t="shared" si="207"/>
        <v>0</v>
      </c>
    </row>
    <row r="12954" spans="2:8" ht="12.5" x14ac:dyDescent="0.25">
      <c r="B12954" s="25"/>
      <c r="C12954" s="33"/>
      <c r="D12954" s="1"/>
      <c r="E12954" s="1"/>
      <c r="F12954" s="34"/>
      <c r="G12954" s="2"/>
      <c r="H12954" s="44">
        <f t="shared" si="207"/>
        <v>0</v>
      </c>
    </row>
    <row r="12955" spans="2:8" ht="12.5" x14ac:dyDescent="0.25">
      <c r="B12955" s="25"/>
      <c r="C12955" s="33"/>
      <c r="D12955" s="1"/>
      <c r="E12955" s="1"/>
      <c r="F12955" s="34"/>
      <c r="G12955" s="2"/>
      <c r="H12955" s="44">
        <f t="shared" si="207"/>
        <v>0</v>
      </c>
    </row>
    <row r="12956" spans="2:8" ht="12.5" x14ac:dyDescent="0.25">
      <c r="B12956" s="25"/>
      <c r="C12956" s="33"/>
      <c r="D12956" s="1"/>
      <c r="E12956" s="1"/>
      <c r="F12956" s="34"/>
      <c r="G12956" s="2"/>
      <c r="H12956" s="44">
        <f t="shared" si="207"/>
        <v>0</v>
      </c>
    </row>
    <row r="12957" spans="2:8" ht="12.5" x14ac:dyDescent="0.25">
      <c r="B12957" s="25"/>
      <c r="C12957" s="33"/>
      <c r="D12957" s="1"/>
      <c r="E12957" s="1"/>
      <c r="F12957" s="34"/>
      <c r="G12957" s="2"/>
      <c r="H12957" s="44">
        <f t="shared" si="207"/>
        <v>0</v>
      </c>
    </row>
    <row r="12958" spans="2:8" ht="12.5" x14ac:dyDescent="0.25">
      <c r="B12958" s="25"/>
      <c r="C12958" s="33"/>
      <c r="D12958" s="1"/>
      <c r="E12958" s="1"/>
      <c r="F12958" s="34"/>
      <c r="G12958" s="2"/>
      <c r="H12958" s="44">
        <f t="shared" si="207"/>
        <v>0</v>
      </c>
    </row>
    <row r="12959" spans="2:8" ht="12.5" x14ac:dyDescent="0.25">
      <c r="B12959" s="25"/>
      <c r="C12959" s="33"/>
      <c r="D12959" s="1"/>
      <c r="E12959" s="1"/>
      <c r="F12959" s="34"/>
      <c r="G12959" s="2"/>
      <c r="H12959" s="44">
        <f t="shared" si="207"/>
        <v>0</v>
      </c>
    </row>
    <row r="12960" spans="2:8" ht="12.5" x14ac:dyDescent="0.25">
      <c r="B12960" s="25"/>
      <c r="C12960" s="33"/>
      <c r="D12960" s="1"/>
      <c r="E12960" s="1"/>
      <c r="F12960" s="34"/>
      <c r="G12960" s="2"/>
      <c r="H12960" s="44">
        <f t="shared" si="207"/>
        <v>0</v>
      </c>
    </row>
    <row r="12961" spans="2:8" ht="12.5" x14ac:dyDescent="0.25">
      <c r="B12961" s="25"/>
      <c r="C12961" s="33"/>
      <c r="D12961" s="1"/>
      <c r="E12961" s="1"/>
      <c r="F12961" s="34"/>
      <c r="G12961" s="2"/>
      <c r="H12961" s="44">
        <f t="shared" si="207"/>
        <v>0</v>
      </c>
    </row>
    <row r="12962" spans="2:8" ht="12.5" x14ac:dyDescent="0.25">
      <c r="B12962" s="25"/>
      <c r="C12962" s="33"/>
      <c r="D12962" s="1"/>
      <c r="E12962" s="1"/>
      <c r="F12962" s="34"/>
      <c r="G12962" s="2"/>
      <c r="H12962" s="44">
        <f t="shared" si="207"/>
        <v>0</v>
      </c>
    </row>
    <row r="12963" spans="2:8" ht="12.5" x14ac:dyDescent="0.25">
      <c r="B12963" s="25"/>
      <c r="C12963" s="33"/>
      <c r="D12963" s="1"/>
      <c r="E12963" s="1"/>
      <c r="F12963" s="34"/>
      <c r="G12963" s="2"/>
      <c r="H12963" s="44">
        <f t="shared" si="207"/>
        <v>0</v>
      </c>
    </row>
    <row r="12964" spans="2:8" ht="12.5" x14ac:dyDescent="0.25">
      <c r="B12964" s="25"/>
      <c r="C12964" s="33"/>
      <c r="D12964" s="1"/>
      <c r="E12964" s="1"/>
      <c r="F12964" s="34"/>
      <c r="G12964" s="2"/>
      <c r="H12964" s="44">
        <f t="shared" si="207"/>
        <v>0</v>
      </c>
    </row>
    <row r="12965" spans="2:8" ht="12.5" x14ac:dyDescent="0.25">
      <c r="B12965" s="25"/>
      <c r="C12965" s="33"/>
      <c r="D12965" s="1"/>
      <c r="E12965" s="1"/>
      <c r="F12965" s="34"/>
      <c r="G12965" s="2"/>
      <c r="H12965" s="44">
        <f t="shared" si="207"/>
        <v>0</v>
      </c>
    </row>
    <row r="12966" spans="2:8" ht="12.5" x14ac:dyDescent="0.25">
      <c r="B12966" s="25"/>
      <c r="C12966" s="33"/>
      <c r="D12966" s="1"/>
      <c r="E12966" s="1"/>
      <c r="F12966" s="34"/>
      <c r="G12966" s="2"/>
      <c r="H12966" s="44">
        <f t="shared" si="207"/>
        <v>0</v>
      </c>
    </row>
    <row r="12967" spans="2:8" ht="12.5" x14ac:dyDescent="0.25">
      <c r="B12967" s="25"/>
      <c r="C12967" s="33"/>
      <c r="D12967" s="1"/>
      <c r="E12967" s="1"/>
      <c r="F12967" s="34"/>
      <c r="G12967" s="2"/>
      <c r="H12967" s="44">
        <f t="shared" si="207"/>
        <v>0</v>
      </c>
    </row>
    <row r="12968" spans="2:8" ht="12.5" x14ac:dyDescent="0.25">
      <c r="B12968" s="25"/>
      <c r="C12968" s="33"/>
      <c r="D12968" s="1"/>
      <c r="E12968" s="1"/>
      <c r="F12968" s="34"/>
      <c r="G12968" s="2"/>
      <c r="H12968" s="44">
        <f t="shared" si="207"/>
        <v>0</v>
      </c>
    </row>
    <row r="12969" spans="2:8" ht="12.5" x14ac:dyDescent="0.25">
      <c r="B12969" s="25"/>
      <c r="C12969" s="33"/>
      <c r="D12969" s="1"/>
      <c r="E12969" s="1"/>
      <c r="F12969" s="34"/>
      <c r="G12969" s="2"/>
      <c r="H12969" s="44">
        <f t="shared" si="207"/>
        <v>0</v>
      </c>
    </row>
    <row r="12970" spans="2:8" ht="12.5" x14ac:dyDescent="0.25">
      <c r="B12970" s="25"/>
      <c r="C12970" s="33"/>
      <c r="D12970" s="1"/>
      <c r="E12970" s="1"/>
      <c r="F12970" s="34"/>
      <c r="G12970" s="2"/>
      <c r="H12970" s="44">
        <f t="shared" si="207"/>
        <v>0</v>
      </c>
    </row>
    <row r="12971" spans="2:8" ht="12.5" x14ac:dyDescent="0.25">
      <c r="B12971" s="25"/>
      <c r="C12971" s="33"/>
      <c r="D12971" s="1"/>
      <c r="E12971" s="1"/>
      <c r="F12971" s="34"/>
      <c r="G12971" s="2"/>
      <c r="H12971" s="44">
        <f t="shared" si="207"/>
        <v>0</v>
      </c>
    </row>
    <row r="12972" spans="2:8" ht="12.5" x14ac:dyDescent="0.25">
      <c r="B12972" s="25"/>
      <c r="C12972" s="33"/>
      <c r="D12972" s="1"/>
      <c r="E12972" s="1"/>
      <c r="F12972" s="34"/>
      <c r="G12972" s="2"/>
      <c r="H12972" s="44">
        <f t="shared" si="207"/>
        <v>0</v>
      </c>
    </row>
    <row r="12973" spans="2:8" ht="12.5" x14ac:dyDescent="0.25">
      <c r="B12973" s="25"/>
      <c r="C12973" s="33"/>
      <c r="D12973" s="1"/>
      <c r="E12973" s="1"/>
      <c r="F12973" s="34"/>
      <c r="G12973" s="2"/>
      <c r="H12973" s="44">
        <f t="shared" si="207"/>
        <v>0</v>
      </c>
    </row>
    <row r="12974" spans="2:8" ht="12.5" x14ac:dyDescent="0.25">
      <c r="B12974" s="25"/>
      <c r="C12974" s="33"/>
      <c r="D12974" s="1"/>
      <c r="E12974" s="1"/>
      <c r="F12974" s="34"/>
      <c r="G12974" s="2"/>
      <c r="H12974" s="44">
        <f t="shared" si="207"/>
        <v>0</v>
      </c>
    </row>
    <row r="12975" spans="2:8" ht="12.5" x14ac:dyDescent="0.25">
      <c r="B12975" s="25"/>
      <c r="C12975" s="33"/>
      <c r="D12975" s="1"/>
      <c r="E12975" s="1"/>
      <c r="F12975" s="34"/>
      <c r="G12975" s="2"/>
      <c r="H12975" s="44">
        <f t="shared" si="207"/>
        <v>0</v>
      </c>
    </row>
    <row r="12976" spans="2:8" ht="12.5" x14ac:dyDescent="0.25">
      <c r="B12976" s="25"/>
      <c r="C12976" s="33"/>
      <c r="D12976" s="1"/>
      <c r="E12976" s="1"/>
      <c r="F12976" s="34"/>
      <c r="G12976" s="2"/>
      <c r="H12976" s="44">
        <f t="shared" si="207"/>
        <v>0</v>
      </c>
    </row>
    <row r="12977" spans="2:8" ht="12.5" x14ac:dyDescent="0.25">
      <c r="B12977" s="25"/>
      <c r="C12977" s="33"/>
      <c r="D12977" s="1"/>
      <c r="E12977" s="1"/>
      <c r="F12977" s="34"/>
      <c r="G12977" s="2"/>
      <c r="H12977" s="44">
        <f t="shared" si="207"/>
        <v>0</v>
      </c>
    </row>
    <row r="12978" spans="2:8" ht="12.5" x14ac:dyDescent="0.25">
      <c r="B12978" s="25"/>
      <c r="C12978" s="33"/>
      <c r="D12978" s="1"/>
      <c r="E12978" s="1"/>
      <c r="F12978" s="34"/>
      <c r="G12978" s="2"/>
      <c r="H12978" s="44">
        <f t="shared" si="207"/>
        <v>0</v>
      </c>
    </row>
    <row r="12979" spans="2:8" ht="12.5" x14ac:dyDescent="0.25">
      <c r="B12979" s="25"/>
      <c r="C12979" s="33"/>
      <c r="D12979" s="1"/>
      <c r="E12979" s="1"/>
      <c r="F12979" s="34"/>
      <c r="G12979" s="2"/>
      <c r="H12979" s="44">
        <f t="shared" si="207"/>
        <v>0</v>
      </c>
    </row>
    <row r="12980" spans="2:8" ht="12.5" x14ac:dyDescent="0.25">
      <c r="B12980" s="25"/>
      <c r="C12980" s="33"/>
      <c r="D12980" s="1"/>
      <c r="E12980" s="1"/>
      <c r="F12980" s="34"/>
      <c r="G12980" s="2"/>
      <c r="H12980" s="44">
        <f t="shared" si="207"/>
        <v>0</v>
      </c>
    </row>
    <row r="12981" spans="2:8" ht="12.5" x14ac:dyDescent="0.25">
      <c r="B12981" s="25"/>
      <c r="C12981" s="33"/>
      <c r="D12981" s="1"/>
      <c r="E12981" s="1"/>
      <c r="F12981" s="34"/>
      <c r="G12981" s="2"/>
      <c r="H12981" s="44">
        <f t="shared" si="207"/>
        <v>0</v>
      </c>
    </row>
    <row r="12982" spans="2:8" ht="12.5" x14ac:dyDescent="0.25">
      <c r="B12982" s="25"/>
      <c r="C12982" s="33"/>
      <c r="D12982" s="1"/>
      <c r="E12982" s="1"/>
      <c r="F12982" s="34"/>
      <c r="G12982" s="2"/>
      <c r="H12982" s="44">
        <f t="shared" si="207"/>
        <v>0</v>
      </c>
    </row>
    <row r="12983" spans="2:8" ht="12.5" x14ac:dyDescent="0.25">
      <c r="B12983" s="25"/>
      <c r="C12983" s="33"/>
      <c r="D12983" s="1"/>
      <c r="E12983" s="1"/>
      <c r="F12983" s="34"/>
      <c r="G12983" s="2"/>
      <c r="H12983" s="44">
        <f t="shared" si="207"/>
        <v>0</v>
      </c>
    </row>
    <row r="12984" spans="2:8" ht="12.5" x14ac:dyDescent="0.25">
      <c r="B12984" s="25"/>
      <c r="C12984" s="33"/>
      <c r="D12984" s="1"/>
      <c r="E12984" s="1"/>
      <c r="F12984" s="34"/>
      <c r="G12984" s="2"/>
      <c r="H12984" s="44">
        <f t="shared" si="207"/>
        <v>0</v>
      </c>
    </row>
    <row r="12985" spans="2:8" ht="12.5" x14ac:dyDescent="0.25">
      <c r="B12985" s="25"/>
      <c r="C12985" s="33"/>
      <c r="D12985" s="1"/>
      <c r="E12985" s="1"/>
      <c r="F12985" s="34"/>
      <c r="G12985" s="2"/>
      <c r="H12985" s="44">
        <f t="shared" si="207"/>
        <v>0</v>
      </c>
    </row>
    <row r="12986" spans="2:8" ht="12.5" x14ac:dyDescent="0.25">
      <c r="B12986" s="25"/>
      <c r="C12986" s="33"/>
      <c r="D12986" s="1"/>
      <c r="E12986" s="1"/>
      <c r="F12986" s="34"/>
      <c r="G12986" s="2"/>
      <c r="H12986" s="44">
        <f t="shared" si="207"/>
        <v>0</v>
      </c>
    </row>
    <row r="12987" spans="2:8" ht="12.5" x14ac:dyDescent="0.25">
      <c r="B12987" s="25"/>
      <c r="C12987" s="33"/>
      <c r="D12987" s="1"/>
      <c r="E12987" s="1"/>
      <c r="F12987" s="34"/>
      <c r="G12987" s="2"/>
      <c r="H12987" s="44">
        <f t="shared" si="207"/>
        <v>0</v>
      </c>
    </row>
    <row r="12988" spans="2:8" ht="12.5" x14ac:dyDescent="0.25">
      <c r="B12988" s="25"/>
      <c r="C12988" s="33"/>
      <c r="D12988" s="1"/>
      <c r="E12988" s="1"/>
      <c r="F12988" s="34"/>
      <c r="G12988" s="2"/>
      <c r="H12988" s="44">
        <f t="shared" si="207"/>
        <v>0</v>
      </c>
    </row>
    <row r="12989" spans="2:8" ht="12.5" x14ac:dyDescent="0.25">
      <c r="B12989" s="25"/>
      <c r="C12989" s="33"/>
      <c r="D12989" s="1"/>
      <c r="E12989" s="1"/>
      <c r="F12989" s="34"/>
      <c r="G12989" s="2"/>
      <c r="H12989" s="44">
        <f t="shared" si="207"/>
        <v>0</v>
      </c>
    </row>
    <row r="12990" spans="2:8" ht="12.5" x14ac:dyDescent="0.25">
      <c r="B12990" s="25"/>
      <c r="C12990" s="33"/>
      <c r="D12990" s="1"/>
      <c r="E12990" s="1"/>
      <c r="F12990" s="34"/>
      <c r="G12990" s="2"/>
      <c r="H12990" s="44">
        <f t="shared" si="207"/>
        <v>0</v>
      </c>
    </row>
    <row r="12991" spans="2:8" ht="12.5" x14ac:dyDescent="0.25">
      <c r="B12991" s="25"/>
      <c r="C12991" s="33"/>
      <c r="D12991" s="1"/>
      <c r="E12991" s="1"/>
      <c r="F12991" s="34"/>
      <c r="G12991" s="2"/>
      <c r="H12991" s="44">
        <f t="shared" si="207"/>
        <v>0</v>
      </c>
    </row>
    <row r="12992" spans="2:8" ht="12.5" x14ac:dyDescent="0.25">
      <c r="B12992" s="25"/>
      <c r="C12992" s="33"/>
      <c r="D12992" s="1"/>
      <c r="E12992" s="1"/>
      <c r="F12992" s="34"/>
      <c r="G12992" s="2"/>
      <c r="H12992" s="44">
        <f t="shared" si="207"/>
        <v>0</v>
      </c>
    </row>
    <row r="12993" spans="2:8" ht="12.5" x14ac:dyDescent="0.25">
      <c r="B12993" s="25"/>
      <c r="C12993" s="33"/>
      <c r="D12993" s="1"/>
      <c r="E12993" s="1"/>
      <c r="F12993" s="34"/>
      <c r="G12993" s="2"/>
      <c r="H12993" s="44">
        <f t="shared" si="207"/>
        <v>0</v>
      </c>
    </row>
    <row r="12994" spans="2:8" ht="12.5" x14ac:dyDescent="0.25">
      <c r="B12994" s="25"/>
      <c r="C12994" s="33"/>
      <c r="D12994" s="1"/>
      <c r="E12994" s="1"/>
      <c r="F12994" s="34"/>
      <c r="G12994" s="2"/>
      <c r="H12994" s="44">
        <f t="shared" si="207"/>
        <v>0</v>
      </c>
    </row>
    <row r="12995" spans="2:8" ht="12.5" x14ac:dyDescent="0.25">
      <c r="B12995" s="25"/>
      <c r="C12995" s="33"/>
      <c r="D12995" s="1"/>
      <c r="E12995" s="1"/>
      <c r="F12995" s="34"/>
      <c r="G12995" s="2"/>
      <c r="H12995" s="44">
        <f t="shared" si="207"/>
        <v>0</v>
      </c>
    </row>
    <row r="12996" spans="2:8" ht="12.5" x14ac:dyDescent="0.25">
      <c r="B12996" s="25"/>
      <c r="C12996" s="33"/>
      <c r="D12996" s="1"/>
      <c r="E12996" s="1"/>
      <c r="F12996" s="34"/>
      <c r="G12996" s="2"/>
      <c r="H12996" s="44">
        <f t="shared" si="207"/>
        <v>0</v>
      </c>
    </row>
    <row r="12997" spans="2:8" ht="12.5" x14ac:dyDescent="0.25">
      <c r="B12997" s="25"/>
      <c r="C12997" s="33"/>
      <c r="D12997" s="1"/>
      <c r="E12997" s="1"/>
      <c r="F12997" s="34"/>
      <c r="G12997" s="2"/>
      <c r="H12997" s="44">
        <f t="shared" si="207"/>
        <v>0</v>
      </c>
    </row>
    <row r="12998" spans="2:8" ht="12.5" x14ac:dyDescent="0.25">
      <c r="B12998" s="25"/>
      <c r="C12998" s="33"/>
      <c r="D12998" s="1"/>
      <c r="E12998" s="1"/>
      <c r="F12998" s="34"/>
      <c r="G12998" s="2"/>
      <c r="H12998" s="44">
        <f t="shared" ref="H12998:H13061" si="208">F12998*ROUND(G12998,4)</f>
        <v>0</v>
      </c>
    </row>
    <row r="12999" spans="2:8" ht="12.5" x14ac:dyDescent="0.25">
      <c r="B12999" s="25"/>
      <c r="C12999" s="33"/>
      <c r="D12999" s="1"/>
      <c r="E12999" s="1"/>
      <c r="F12999" s="34"/>
      <c r="G12999" s="2"/>
      <c r="H12999" s="44">
        <f t="shared" si="208"/>
        <v>0</v>
      </c>
    </row>
    <row r="13000" spans="2:8" ht="12.5" x14ac:dyDescent="0.25">
      <c r="B13000" s="25"/>
      <c r="C13000" s="33"/>
      <c r="D13000" s="1"/>
      <c r="E13000" s="1"/>
      <c r="F13000" s="34"/>
      <c r="G13000" s="2"/>
      <c r="H13000" s="44">
        <f t="shared" si="208"/>
        <v>0</v>
      </c>
    </row>
    <row r="13001" spans="2:8" ht="12.5" x14ac:dyDescent="0.25">
      <c r="B13001" s="25"/>
      <c r="C13001" s="33"/>
      <c r="D13001" s="1"/>
      <c r="E13001" s="1"/>
      <c r="F13001" s="34"/>
      <c r="G13001" s="2"/>
      <c r="H13001" s="44">
        <f t="shared" si="208"/>
        <v>0</v>
      </c>
    </row>
    <row r="13002" spans="2:8" ht="12.5" x14ac:dyDescent="0.25">
      <c r="B13002" s="25"/>
      <c r="C13002" s="33"/>
      <c r="D13002" s="1"/>
      <c r="E13002" s="1"/>
      <c r="F13002" s="34"/>
      <c r="G13002" s="2"/>
      <c r="H13002" s="44">
        <f t="shared" si="208"/>
        <v>0</v>
      </c>
    </row>
    <row r="13003" spans="2:8" ht="12.5" x14ac:dyDescent="0.25">
      <c r="B13003" s="25"/>
      <c r="C13003" s="33"/>
      <c r="D13003" s="1"/>
      <c r="E13003" s="1"/>
      <c r="F13003" s="34"/>
      <c r="G13003" s="2"/>
      <c r="H13003" s="44">
        <f t="shared" si="208"/>
        <v>0</v>
      </c>
    </row>
    <row r="13004" spans="2:8" ht="12.5" x14ac:dyDescent="0.25">
      <c r="B13004" s="25"/>
      <c r="C13004" s="33"/>
      <c r="D13004" s="1"/>
      <c r="E13004" s="1"/>
      <c r="F13004" s="34"/>
      <c r="G13004" s="2"/>
      <c r="H13004" s="44">
        <f t="shared" si="208"/>
        <v>0</v>
      </c>
    </row>
    <row r="13005" spans="2:8" ht="12.5" x14ac:dyDescent="0.25">
      <c r="B13005" s="25"/>
      <c r="C13005" s="33"/>
      <c r="D13005" s="1"/>
      <c r="E13005" s="1"/>
      <c r="F13005" s="34"/>
      <c r="G13005" s="2"/>
      <c r="H13005" s="44">
        <f t="shared" si="208"/>
        <v>0</v>
      </c>
    </row>
    <row r="13006" spans="2:8" ht="12.5" x14ac:dyDescent="0.25">
      <c r="B13006" s="25"/>
      <c r="C13006" s="33"/>
      <c r="D13006" s="1"/>
      <c r="E13006" s="1"/>
      <c r="F13006" s="34"/>
      <c r="G13006" s="2"/>
      <c r="H13006" s="44">
        <f t="shared" si="208"/>
        <v>0</v>
      </c>
    </row>
    <row r="13007" spans="2:8" ht="12.5" x14ac:dyDescent="0.25">
      <c r="B13007" s="25"/>
      <c r="C13007" s="33"/>
      <c r="D13007" s="1"/>
      <c r="E13007" s="1"/>
      <c r="F13007" s="34"/>
      <c r="G13007" s="2"/>
      <c r="H13007" s="44">
        <f t="shared" si="208"/>
        <v>0</v>
      </c>
    </row>
    <row r="13008" spans="2:8" ht="12.5" x14ac:dyDescent="0.25">
      <c r="B13008" s="25"/>
      <c r="C13008" s="33"/>
      <c r="D13008" s="1"/>
      <c r="E13008" s="1"/>
      <c r="F13008" s="34"/>
      <c r="G13008" s="2"/>
      <c r="H13008" s="44">
        <f t="shared" si="208"/>
        <v>0</v>
      </c>
    </row>
    <row r="13009" spans="2:8" ht="12.5" x14ac:dyDescent="0.25">
      <c r="B13009" s="25"/>
      <c r="C13009" s="33"/>
      <c r="D13009" s="1"/>
      <c r="E13009" s="1"/>
      <c r="F13009" s="34"/>
      <c r="G13009" s="2"/>
      <c r="H13009" s="44">
        <f t="shared" si="208"/>
        <v>0</v>
      </c>
    </row>
    <row r="13010" spans="2:8" ht="12.5" x14ac:dyDescent="0.25">
      <c r="B13010" s="25"/>
      <c r="C13010" s="33"/>
      <c r="D13010" s="1"/>
      <c r="E13010" s="1"/>
      <c r="F13010" s="34"/>
      <c r="G13010" s="2"/>
      <c r="H13010" s="44">
        <f t="shared" si="208"/>
        <v>0</v>
      </c>
    </row>
    <row r="13011" spans="2:8" ht="12.5" x14ac:dyDescent="0.25">
      <c r="B13011" s="25"/>
      <c r="C13011" s="33"/>
      <c r="D13011" s="1"/>
      <c r="E13011" s="1"/>
      <c r="F13011" s="34"/>
      <c r="G13011" s="2"/>
      <c r="H13011" s="44">
        <f t="shared" si="208"/>
        <v>0</v>
      </c>
    </row>
    <row r="13012" spans="2:8" ht="12.5" x14ac:dyDescent="0.25">
      <c r="B13012" s="25"/>
      <c r="C13012" s="33"/>
      <c r="D13012" s="1"/>
      <c r="E13012" s="1"/>
      <c r="F13012" s="34"/>
      <c r="G13012" s="2"/>
      <c r="H13012" s="44">
        <f t="shared" si="208"/>
        <v>0</v>
      </c>
    </row>
    <row r="13013" spans="2:8" ht="12.5" x14ac:dyDescent="0.25">
      <c r="B13013" s="25"/>
      <c r="C13013" s="33"/>
      <c r="D13013" s="1"/>
      <c r="E13013" s="1"/>
      <c r="F13013" s="34"/>
      <c r="G13013" s="2"/>
      <c r="H13013" s="44">
        <f t="shared" si="208"/>
        <v>0</v>
      </c>
    </row>
    <row r="13014" spans="2:8" ht="12.5" x14ac:dyDescent="0.25">
      <c r="B13014" s="25"/>
      <c r="C13014" s="33"/>
      <c r="D13014" s="1"/>
      <c r="E13014" s="1"/>
      <c r="F13014" s="34"/>
      <c r="G13014" s="2"/>
      <c r="H13014" s="44">
        <f t="shared" si="208"/>
        <v>0</v>
      </c>
    </row>
    <row r="13015" spans="2:8" ht="12.5" x14ac:dyDescent="0.25">
      <c r="B13015" s="25"/>
      <c r="C13015" s="33"/>
      <c r="D13015" s="1"/>
      <c r="E13015" s="1"/>
      <c r="F13015" s="34"/>
      <c r="G13015" s="2"/>
      <c r="H13015" s="44">
        <f t="shared" si="208"/>
        <v>0</v>
      </c>
    </row>
    <row r="13016" spans="2:8" ht="12.5" x14ac:dyDescent="0.25">
      <c r="B13016" s="25"/>
      <c r="C13016" s="33"/>
      <c r="D13016" s="1"/>
      <c r="E13016" s="1"/>
      <c r="F13016" s="34"/>
      <c r="G13016" s="2"/>
      <c r="H13016" s="44">
        <f t="shared" si="208"/>
        <v>0</v>
      </c>
    </row>
    <row r="13017" spans="2:8" ht="12.5" x14ac:dyDescent="0.25">
      <c r="B13017" s="25"/>
      <c r="C13017" s="33"/>
      <c r="D13017" s="1"/>
      <c r="E13017" s="1"/>
      <c r="F13017" s="34"/>
      <c r="G13017" s="2"/>
      <c r="H13017" s="44">
        <f t="shared" si="208"/>
        <v>0</v>
      </c>
    </row>
    <row r="13018" spans="2:8" ht="12.5" x14ac:dyDescent="0.25">
      <c r="B13018" s="25"/>
      <c r="C13018" s="33"/>
      <c r="D13018" s="1"/>
      <c r="E13018" s="1"/>
      <c r="F13018" s="34"/>
      <c r="G13018" s="2"/>
      <c r="H13018" s="44">
        <f t="shared" si="208"/>
        <v>0</v>
      </c>
    </row>
    <row r="13019" spans="2:8" ht="12.5" x14ac:dyDescent="0.25">
      <c r="B13019" s="25"/>
      <c r="C13019" s="33"/>
      <c r="D13019" s="1"/>
      <c r="E13019" s="1"/>
      <c r="F13019" s="34"/>
      <c r="G13019" s="2"/>
      <c r="H13019" s="44">
        <f t="shared" si="208"/>
        <v>0</v>
      </c>
    </row>
    <row r="13020" spans="2:8" ht="12.5" x14ac:dyDescent="0.25">
      <c r="B13020" s="25"/>
      <c r="C13020" s="33"/>
      <c r="D13020" s="1"/>
      <c r="E13020" s="1"/>
      <c r="F13020" s="34"/>
      <c r="G13020" s="2"/>
      <c r="H13020" s="44">
        <f t="shared" si="208"/>
        <v>0</v>
      </c>
    </row>
    <row r="13021" spans="2:8" ht="12.5" x14ac:dyDescent="0.25">
      <c r="B13021" s="25"/>
      <c r="C13021" s="33"/>
      <c r="D13021" s="1"/>
      <c r="E13021" s="1"/>
      <c r="F13021" s="34"/>
      <c r="G13021" s="2"/>
      <c r="H13021" s="44">
        <f t="shared" si="208"/>
        <v>0</v>
      </c>
    </row>
    <row r="13022" spans="2:8" ht="12.5" x14ac:dyDescent="0.25">
      <c r="B13022" s="25"/>
      <c r="C13022" s="33"/>
      <c r="D13022" s="1"/>
      <c r="E13022" s="1"/>
      <c r="F13022" s="34"/>
      <c r="G13022" s="2"/>
      <c r="H13022" s="44">
        <f t="shared" si="208"/>
        <v>0</v>
      </c>
    </row>
    <row r="13023" spans="2:8" ht="12.5" x14ac:dyDescent="0.25">
      <c r="B13023" s="25"/>
      <c r="C13023" s="33"/>
      <c r="D13023" s="1"/>
      <c r="E13023" s="1"/>
      <c r="F13023" s="34"/>
      <c r="G13023" s="2"/>
      <c r="H13023" s="44">
        <f t="shared" si="208"/>
        <v>0</v>
      </c>
    </row>
    <row r="13024" spans="2:8" ht="12.5" x14ac:dyDescent="0.25">
      <c r="B13024" s="25"/>
      <c r="C13024" s="33"/>
      <c r="D13024" s="1"/>
      <c r="E13024" s="1"/>
      <c r="F13024" s="34"/>
      <c r="G13024" s="2"/>
      <c r="H13024" s="44">
        <f t="shared" si="208"/>
        <v>0</v>
      </c>
    </row>
    <row r="13025" spans="2:8" ht="12.5" x14ac:dyDescent="0.25">
      <c r="B13025" s="25"/>
      <c r="C13025" s="33"/>
      <c r="D13025" s="1"/>
      <c r="E13025" s="1"/>
      <c r="F13025" s="34"/>
      <c r="G13025" s="2"/>
      <c r="H13025" s="44">
        <f t="shared" si="208"/>
        <v>0</v>
      </c>
    </row>
    <row r="13026" spans="2:8" ht="12.5" x14ac:dyDescent="0.25">
      <c r="B13026" s="25"/>
      <c r="C13026" s="33"/>
      <c r="D13026" s="1"/>
      <c r="E13026" s="1"/>
      <c r="F13026" s="34"/>
      <c r="G13026" s="2"/>
      <c r="H13026" s="44">
        <f t="shared" si="208"/>
        <v>0</v>
      </c>
    </row>
    <row r="13027" spans="2:8" ht="12.5" x14ac:dyDescent="0.25">
      <c r="B13027" s="25"/>
      <c r="C13027" s="33"/>
      <c r="D13027" s="1"/>
      <c r="E13027" s="1"/>
      <c r="F13027" s="34"/>
      <c r="G13027" s="2"/>
      <c r="H13027" s="44">
        <f t="shared" si="208"/>
        <v>0</v>
      </c>
    </row>
    <row r="13028" spans="2:8" ht="12.5" x14ac:dyDescent="0.25">
      <c r="B13028" s="25"/>
      <c r="C13028" s="33"/>
      <c r="D13028" s="1"/>
      <c r="E13028" s="1"/>
      <c r="F13028" s="34"/>
      <c r="G13028" s="2"/>
      <c r="H13028" s="44">
        <f t="shared" si="208"/>
        <v>0</v>
      </c>
    </row>
    <row r="13029" spans="2:8" ht="12.5" x14ac:dyDescent="0.25">
      <c r="B13029" s="25"/>
      <c r="C13029" s="33"/>
      <c r="D13029" s="1"/>
      <c r="E13029" s="1"/>
      <c r="F13029" s="34"/>
      <c r="G13029" s="2"/>
      <c r="H13029" s="44">
        <f t="shared" si="208"/>
        <v>0</v>
      </c>
    </row>
    <row r="13030" spans="2:8" ht="12.5" x14ac:dyDescent="0.25">
      <c r="B13030" s="25"/>
      <c r="C13030" s="33"/>
      <c r="D13030" s="1"/>
      <c r="E13030" s="1"/>
      <c r="F13030" s="34"/>
      <c r="G13030" s="2"/>
      <c r="H13030" s="44">
        <f t="shared" si="208"/>
        <v>0</v>
      </c>
    </row>
    <row r="13031" spans="2:8" ht="12.5" x14ac:dyDescent="0.25">
      <c r="B13031" s="25"/>
      <c r="C13031" s="33"/>
      <c r="D13031" s="1"/>
      <c r="E13031" s="1"/>
      <c r="F13031" s="34"/>
      <c r="G13031" s="2"/>
      <c r="H13031" s="44">
        <f t="shared" si="208"/>
        <v>0</v>
      </c>
    </row>
    <row r="13032" spans="2:8" ht="12.5" x14ac:dyDescent="0.25">
      <c r="B13032" s="25"/>
      <c r="C13032" s="33"/>
      <c r="D13032" s="1"/>
      <c r="E13032" s="1"/>
      <c r="F13032" s="34"/>
      <c r="G13032" s="2"/>
      <c r="H13032" s="44">
        <f t="shared" si="208"/>
        <v>0</v>
      </c>
    </row>
    <row r="13033" spans="2:8" ht="12.5" x14ac:dyDescent="0.25">
      <c r="B13033" s="25"/>
      <c r="C13033" s="33"/>
      <c r="D13033" s="1"/>
      <c r="E13033" s="1"/>
      <c r="F13033" s="34"/>
      <c r="G13033" s="2"/>
      <c r="H13033" s="44">
        <f t="shared" si="208"/>
        <v>0</v>
      </c>
    </row>
    <row r="13034" spans="2:8" ht="12.5" x14ac:dyDescent="0.25">
      <c r="B13034" s="25"/>
      <c r="C13034" s="33"/>
      <c r="D13034" s="1"/>
      <c r="E13034" s="1"/>
      <c r="F13034" s="34"/>
      <c r="G13034" s="2"/>
      <c r="H13034" s="44">
        <f t="shared" si="208"/>
        <v>0</v>
      </c>
    </row>
    <row r="13035" spans="2:8" ht="12.5" x14ac:dyDescent="0.25">
      <c r="B13035" s="25"/>
      <c r="C13035" s="33"/>
      <c r="D13035" s="1"/>
      <c r="E13035" s="1"/>
      <c r="F13035" s="34"/>
      <c r="G13035" s="2"/>
      <c r="H13035" s="44">
        <f t="shared" si="208"/>
        <v>0</v>
      </c>
    </row>
    <row r="13036" spans="2:8" ht="12.5" x14ac:dyDescent="0.25">
      <c r="B13036" s="25"/>
      <c r="C13036" s="33"/>
      <c r="D13036" s="1"/>
      <c r="E13036" s="1"/>
      <c r="F13036" s="34"/>
      <c r="G13036" s="2"/>
      <c r="H13036" s="44">
        <f t="shared" si="208"/>
        <v>0</v>
      </c>
    </row>
    <row r="13037" spans="2:8" ht="12.5" x14ac:dyDescent="0.25">
      <c r="B13037" s="25"/>
      <c r="C13037" s="33"/>
      <c r="D13037" s="1"/>
      <c r="E13037" s="1"/>
      <c r="F13037" s="34"/>
      <c r="G13037" s="2"/>
      <c r="H13037" s="44">
        <f t="shared" si="208"/>
        <v>0</v>
      </c>
    </row>
    <row r="13038" spans="2:8" ht="12.5" x14ac:dyDescent="0.25">
      <c r="B13038" s="25"/>
      <c r="C13038" s="33"/>
      <c r="D13038" s="1"/>
      <c r="E13038" s="1"/>
      <c r="F13038" s="34"/>
      <c r="G13038" s="2"/>
      <c r="H13038" s="44">
        <f t="shared" si="208"/>
        <v>0</v>
      </c>
    </row>
    <row r="13039" spans="2:8" ht="12.5" x14ac:dyDescent="0.25">
      <c r="B13039" s="25"/>
      <c r="C13039" s="33"/>
      <c r="D13039" s="1"/>
      <c r="E13039" s="1"/>
      <c r="F13039" s="34"/>
      <c r="G13039" s="2"/>
      <c r="H13039" s="44">
        <f t="shared" si="208"/>
        <v>0</v>
      </c>
    </row>
    <row r="13040" spans="2:8" ht="12.5" x14ac:dyDescent="0.25">
      <c r="B13040" s="25"/>
      <c r="C13040" s="33"/>
      <c r="D13040" s="1"/>
      <c r="E13040" s="1"/>
      <c r="F13040" s="34"/>
      <c r="G13040" s="2"/>
      <c r="H13040" s="44">
        <f t="shared" si="208"/>
        <v>0</v>
      </c>
    </row>
    <row r="13041" spans="2:8" ht="12.5" x14ac:dyDescent="0.25">
      <c r="B13041" s="25"/>
      <c r="C13041" s="33"/>
      <c r="D13041" s="1"/>
      <c r="E13041" s="1"/>
      <c r="F13041" s="34"/>
      <c r="G13041" s="2"/>
      <c r="H13041" s="44">
        <f t="shared" si="208"/>
        <v>0</v>
      </c>
    </row>
    <row r="13042" spans="2:8" ht="12.5" x14ac:dyDescent="0.25">
      <c r="B13042" s="25"/>
      <c r="C13042" s="33"/>
      <c r="D13042" s="1"/>
      <c r="E13042" s="1"/>
      <c r="F13042" s="34"/>
      <c r="G13042" s="2"/>
      <c r="H13042" s="44">
        <f t="shared" si="208"/>
        <v>0</v>
      </c>
    </row>
    <row r="13043" spans="2:8" ht="12.5" x14ac:dyDescent="0.25">
      <c r="B13043" s="25"/>
      <c r="C13043" s="33"/>
      <c r="D13043" s="1"/>
      <c r="E13043" s="1"/>
      <c r="F13043" s="34"/>
      <c r="G13043" s="2"/>
      <c r="H13043" s="44">
        <f t="shared" si="208"/>
        <v>0</v>
      </c>
    </row>
    <row r="13044" spans="2:8" ht="12.5" x14ac:dyDescent="0.25">
      <c r="B13044" s="25"/>
      <c r="C13044" s="33"/>
      <c r="D13044" s="1"/>
      <c r="E13044" s="1"/>
      <c r="F13044" s="34"/>
      <c r="G13044" s="2"/>
      <c r="H13044" s="44">
        <f t="shared" si="208"/>
        <v>0</v>
      </c>
    </row>
    <row r="13045" spans="2:8" ht="12.5" x14ac:dyDescent="0.25">
      <c r="B13045" s="25"/>
      <c r="C13045" s="33"/>
      <c r="D13045" s="1"/>
      <c r="E13045" s="1"/>
      <c r="F13045" s="34"/>
      <c r="G13045" s="2"/>
      <c r="H13045" s="44">
        <f t="shared" si="208"/>
        <v>0</v>
      </c>
    </row>
    <row r="13046" spans="2:8" ht="12.5" x14ac:dyDescent="0.25">
      <c r="B13046" s="25"/>
      <c r="C13046" s="33"/>
      <c r="D13046" s="1"/>
      <c r="E13046" s="1"/>
      <c r="F13046" s="34"/>
      <c r="G13046" s="2"/>
      <c r="H13046" s="44">
        <f t="shared" si="208"/>
        <v>0</v>
      </c>
    </row>
    <row r="13047" spans="2:8" ht="12.5" x14ac:dyDescent="0.25">
      <c r="B13047" s="25"/>
      <c r="C13047" s="33"/>
      <c r="D13047" s="1"/>
      <c r="E13047" s="1"/>
      <c r="F13047" s="34"/>
      <c r="G13047" s="2"/>
      <c r="H13047" s="44">
        <f t="shared" si="208"/>
        <v>0</v>
      </c>
    </row>
    <row r="13048" spans="2:8" ht="12.5" x14ac:dyDescent="0.25">
      <c r="B13048" s="25"/>
      <c r="C13048" s="33"/>
      <c r="D13048" s="1"/>
      <c r="E13048" s="1"/>
      <c r="F13048" s="34"/>
      <c r="G13048" s="2"/>
      <c r="H13048" s="44">
        <f t="shared" si="208"/>
        <v>0</v>
      </c>
    </row>
    <row r="13049" spans="2:8" ht="12.5" x14ac:dyDescent="0.25">
      <c r="B13049" s="25"/>
      <c r="C13049" s="33"/>
      <c r="D13049" s="1"/>
      <c r="E13049" s="1"/>
      <c r="F13049" s="34"/>
      <c r="G13049" s="2"/>
      <c r="H13049" s="44">
        <f t="shared" si="208"/>
        <v>0</v>
      </c>
    </row>
    <row r="13050" spans="2:8" ht="12.5" x14ac:dyDescent="0.25">
      <c r="B13050" s="25"/>
      <c r="C13050" s="33"/>
      <c r="D13050" s="1"/>
      <c r="E13050" s="1"/>
      <c r="F13050" s="34"/>
      <c r="G13050" s="2"/>
      <c r="H13050" s="44">
        <f t="shared" si="208"/>
        <v>0</v>
      </c>
    </row>
    <row r="13051" spans="2:8" ht="12.5" x14ac:dyDescent="0.25">
      <c r="B13051" s="25"/>
      <c r="C13051" s="33"/>
      <c r="D13051" s="1"/>
      <c r="E13051" s="1"/>
      <c r="F13051" s="34"/>
      <c r="G13051" s="2"/>
      <c r="H13051" s="44">
        <f t="shared" si="208"/>
        <v>0</v>
      </c>
    </row>
    <row r="13052" spans="2:8" ht="12.5" x14ac:dyDescent="0.25">
      <c r="B13052" s="25"/>
      <c r="C13052" s="33"/>
      <c r="D13052" s="1"/>
      <c r="E13052" s="1"/>
      <c r="F13052" s="34"/>
      <c r="G13052" s="2"/>
      <c r="H13052" s="44">
        <f t="shared" si="208"/>
        <v>0</v>
      </c>
    </row>
    <row r="13053" spans="2:8" ht="12.5" x14ac:dyDescent="0.25">
      <c r="B13053" s="25"/>
      <c r="C13053" s="33"/>
      <c r="D13053" s="1"/>
      <c r="E13053" s="1"/>
      <c r="F13053" s="34"/>
      <c r="G13053" s="2"/>
      <c r="H13053" s="44">
        <f t="shared" si="208"/>
        <v>0</v>
      </c>
    </row>
    <row r="13054" spans="2:8" ht="12.5" x14ac:dyDescent="0.25">
      <c r="B13054" s="25"/>
      <c r="C13054" s="33"/>
      <c r="D13054" s="1"/>
      <c r="E13054" s="1"/>
      <c r="F13054" s="34"/>
      <c r="G13054" s="2"/>
      <c r="H13054" s="44">
        <f t="shared" si="208"/>
        <v>0</v>
      </c>
    </row>
    <row r="13055" spans="2:8" ht="12.5" x14ac:dyDescent="0.25">
      <c r="B13055" s="25"/>
      <c r="C13055" s="33"/>
      <c r="D13055" s="1"/>
      <c r="E13055" s="1"/>
      <c r="F13055" s="34"/>
      <c r="G13055" s="2"/>
      <c r="H13055" s="44">
        <f t="shared" si="208"/>
        <v>0</v>
      </c>
    </row>
    <row r="13056" spans="2:8" ht="12.5" x14ac:dyDescent="0.25">
      <c r="B13056" s="25"/>
      <c r="C13056" s="33"/>
      <c r="D13056" s="1"/>
      <c r="E13056" s="1"/>
      <c r="F13056" s="34"/>
      <c r="G13056" s="2"/>
      <c r="H13056" s="44">
        <f t="shared" si="208"/>
        <v>0</v>
      </c>
    </row>
    <row r="13057" spans="2:8" ht="12.5" x14ac:dyDescent="0.25">
      <c r="B13057" s="25"/>
      <c r="C13057" s="33"/>
      <c r="D13057" s="1"/>
      <c r="E13057" s="1"/>
      <c r="F13057" s="34"/>
      <c r="G13057" s="2"/>
      <c r="H13057" s="44">
        <f t="shared" si="208"/>
        <v>0</v>
      </c>
    </row>
    <row r="13058" spans="2:8" ht="12.5" x14ac:dyDescent="0.25">
      <c r="B13058" s="25"/>
      <c r="C13058" s="33"/>
      <c r="D13058" s="1"/>
      <c r="E13058" s="1"/>
      <c r="F13058" s="34"/>
      <c r="G13058" s="2"/>
      <c r="H13058" s="44">
        <f t="shared" si="208"/>
        <v>0</v>
      </c>
    </row>
    <row r="13059" spans="2:8" ht="12.5" x14ac:dyDescent="0.25">
      <c r="B13059" s="25"/>
      <c r="C13059" s="33"/>
      <c r="D13059" s="1"/>
      <c r="E13059" s="1"/>
      <c r="F13059" s="34"/>
      <c r="G13059" s="2"/>
      <c r="H13059" s="44">
        <f t="shared" si="208"/>
        <v>0</v>
      </c>
    </row>
    <row r="13060" spans="2:8" ht="12.5" x14ac:dyDescent="0.25">
      <c r="B13060" s="25"/>
      <c r="C13060" s="33"/>
      <c r="D13060" s="1"/>
      <c r="E13060" s="1"/>
      <c r="F13060" s="34"/>
      <c r="G13060" s="2"/>
      <c r="H13060" s="44">
        <f t="shared" si="208"/>
        <v>0</v>
      </c>
    </row>
    <row r="13061" spans="2:8" ht="12.5" x14ac:dyDescent="0.25">
      <c r="B13061" s="25"/>
      <c r="C13061" s="33"/>
      <c r="D13061" s="1"/>
      <c r="E13061" s="1"/>
      <c r="F13061" s="34"/>
      <c r="G13061" s="2"/>
      <c r="H13061" s="44">
        <f t="shared" si="208"/>
        <v>0</v>
      </c>
    </row>
    <row r="13062" spans="2:8" ht="12.5" x14ac:dyDescent="0.25">
      <c r="B13062" s="25"/>
      <c r="C13062" s="33"/>
      <c r="D13062" s="1"/>
      <c r="E13062" s="1"/>
      <c r="F13062" s="34"/>
      <c r="G13062" s="2"/>
      <c r="H13062" s="44">
        <f t="shared" ref="H13062:H13125" si="209">F13062*ROUND(G13062,4)</f>
        <v>0</v>
      </c>
    </row>
    <row r="13063" spans="2:8" ht="12.5" x14ac:dyDescent="0.25">
      <c r="B13063" s="25"/>
      <c r="C13063" s="33"/>
      <c r="D13063" s="1"/>
      <c r="E13063" s="1"/>
      <c r="F13063" s="34"/>
      <c r="G13063" s="2"/>
      <c r="H13063" s="44">
        <f t="shared" si="209"/>
        <v>0</v>
      </c>
    </row>
    <row r="13064" spans="2:8" ht="12.5" x14ac:dyDescent="0.25">
      <c r="B13064" s="25"/>
      <c r="C13064" s="33"/>
      <c r="D13064" s="1"/>
      <c r="E13064" s="1"/>
      <c r="F13064" s="34"/>
      <c r="G13064" s="2"/>
      <c r="H13064" s="44">
        <f t="shared" si="209"/>
        <v>0</v>
      </c>
    </row>
    <row r="13065" spans="2:8" ht="12.5" x14ac:dyDescent="0.25">
      <c r="B13065" s="25"/>
      <c r="C13065" s="33"/>
      <c r="D13065" s="1"/>
      <c r="E13065" s="1"/>
      <c r="F13065" s="34"/>
      <c r="G13065" s="2"/>
      <c r="H13065" s="44">
        <f t="shared" si="209"/>
        <v>0</v>
      </c>
    </row>
    <row r="13066" spans="2:8" ht="12.5" x14ac:dyDescent="0.25">
      <c r="B13066" s="25"/>
      <c r="C13066" s="33"/>
      <c r="D13066" s="1"/>
      <c r="E13066" s="1"/>
      <c r="F13066" s="34"/>
      <c r="G13066" s="2"/>
      <c r="H13066" s="44">
        <f t="shared" si="209"/>
        <v>0</v>
      </c>
    </row>
    <row r="13067" spans="2:8" ht="12.5" x14ac:dyDescent="0.25">
      <c r="B13067" s="25"/>
      <c r="C13067" s="33"/>
      <c r="D13067" s="1"/>
      <c r="E13067" s="1"/>
      <c r="F13067" s="34"/>
      <c r="G13067" s="2"/>
      <c r="H13067" s="44">
        <f t="shared" si="209"/>
        <v>0</v>
      </c>
    </row>
    <row r="13068" spans="2:8" ht="12.5" x14ac:dyDescent="0.25">
      <c r="B13068" s="25"/>
      <c r="C13068" s="33"/>
      <c r="D13068" s="1"/>
      <c r="E13068" s="1"/>
      <c r="F13068" s="34"/>
      <c r="G13068" s="2"/>
      <c r="H13068" s="44">
        <f t="shared" si="209"/>
        <v>0</v>
      </c>
    </row>
    <row r="13069" spans="2:8" ht="12.5" x14ac:dyDescent="0.25">
      <c r="B13069" s="25"/>
      <c r="C13069" s="33"/>
      <c r="D13069" s="1"/>
      <c r="E13069" s="1"/>
      <c r="F13069" s="34"/>
      <c r="G13069" s="2"/>
      <c r="H13069" s="44">
        <f t="shared" si="209"/>
        <v>0</v>
      </c>
    </row>
    <row r="13070" spans="2:8" ht="12.5" x14ac:dyDescent="0.25">
      <c r="B13070" s="25"/>
      <c r="C13070" s="33"/>
      <c r="D13070" s="1"/>
      <c r="E13070" s="1"/>
      <c r="F13070" s="34"/>
      <c r="G13070" s="2"/>
      <c r="H13070" s="44">
        <f t="shared" si="209"/>
        <v>0</v>
      </c>
    </row>
    <row r="13071" spans="2:8" ht="12.5" x14ac:dyDescent="0.25">
      <c r="B13071" s="25"/>
      <c r="C13071" s="33"/>
      <c r="D13071" s="1"/>
      <c r="E13071" s="1"/>
      <c r="F13071" s="34"/>
      <c r="G13071" s="2"/>
      <c r="H13071" s="44">
        <f t="shared" si="209"/>
        <v>0</v>
      </c>
    </row>
    <row r="13072" spans="2:8" ht="12.5" x14ac:dyDescent="0.25">
      <c r="B13072" s="25"/>
      <c r="C13072" s="33"/>
      <c r="D13072" s="1"/>
      <c r="E13072" s="1"/>
      <c r="F13072" s="34"/>
      <c r="G13072" s="2"/>
      <c r="H13072" s="44">
        <f t="shared" si="209"/>
        <v>0</v>
      </c>
    </row>
    <row r="13073" spans="2:8" ht="12.5" x14ac:dyDescent="0.25">
      <c r="B13073" s="25"/>
      <c r="C13073" s="33"/>
      <c r="D13073" s="1"/>
      <c r="E13073" s="1"/>
      <c r="F13073" s="34"/>
      <c r="G13073" s="2"/>
      <c r="H13073" s="44">
        <f t="shared" si="209"/>
        <v>0</v>
      </c>
    </row>
    <row r="13074" spans="2:8" ht="12.5" x14ac:dyDescent="0.25">
      <c r="B13074" s="25"/>
      <c r="C13074" s="33"/>
      <c r="D13074" s="1"/>
      <c r="E13074" s="1"/>
      <c r="F13074" s="34"/>
      <c r="G13074" s="2"/>
      <c r="H13074" s="44">
        <f t="shared" si="209"/>
        <v>0</v>
      </c>
    </row>
    <row r="13075" spans="2:8" ht="12.5" x14ac:dyDescent="0.25">
      <c r="B13075" s="25"/>
      <c r="C13075" s="33"/>
      <c r="D13075" s="1"/>
      <c r="E13075" s="1"/>
      <c r="F13075" s="34"/>
      <c r="G13075" s="2"/>
      <c r="H13075" s="44">
        <f t="shared" si="209"/>
        <v>0</v>
      </c>
    </row>
    <row r="13076" spans="2:8" ht="12.5" x14ac:dyDescent="0.25">
      <c r="B13076" s="25"/>
      <c r="C13076" s="33"/>
      <c r="D13076" s="1"/>
      <c r="E13076" s="1"/>
      <c r="F13076" s="34"/>
      <c r="G13076" s="2"/>
      <c r="H13076" s="44">
        <f t="shared" si="209"/>
        <v>0</v>
      </c>
    </row>
    <row r="13077" spans="2:8" ht="12.5" x14ac:dyDescent="0.25">
      <c r="B13077" s="25"/>
      <c r="C13077" s="33"/>
      <c r="D13077" s="1"/>
      <c r="E13077" s="1"/>
      <c r="F13077" s="34"/>
      <c r="G13077" s="2"/>
      <c r="H13077" s="44">
        <f t="shared" si="209"/>
        <v>0</v>
      </c>
    </row>
    <row r="13078" spans="2:8" ht="12.5" x14ac:dyDescent="0.25">
      <c r="B13078" s="25"/>
      <c r="C13078" s="33"/>
      <c r="D13078" s="1"/>
      <c r="E13078" s="1"/>
      <c r="F13078" s="34"/>
      <c r="G13078" s="2"/>
      <c r="H13078" s="44">
        <f t="shared" si="209"/>
        <v>0</v>
      </c>
    </row>
    <row r="13079" spans="2:8" ht="12.5" x14ac:dyDescent="0.25">
      <c r="B13079" s="25"/>
      <c r="C13079" s="33"/>
      <c r="D13079" s="1"/>
      <c r="E13079" s="1"/>
      <c r="F13079" s="34"/>
      <c r="G13079" s="2"/>
      <c r="H13079" s="44">
        <f t="shared" si="209"/>
        <v>0</v>
      </c>
    </row>
    <row r="13080" spans="2:8" ht="12.5" x14ac:dyDescent="0.25">
      <c r="B13080" s="25"/>
      <c r="C13080" s="33"/>
      <c r="D13080" s="1"/>
      <c r="E13080" s="1"/>
      <c r="F13080" s="34"/>
      <c r="G13080" s="2"/>
      <c r="H13080" s="44">
        <f t="shared" si="209"/>
        <v>0</v>
      </c>
    </row>
    <row r="13081" spans="2:8" ht="12.5" x14ac:dyDescent="0.25">
      <c r="B13081" s="25"/>
      <c r="C13081" s="33"/>
      <c r="D13081" s="1"/>
      <c r="E13081" s="1"/>
      <c r="F13081" s="34"/>
      <c r="G13081" s="2"/>
      <c r="H13081" s="44">
        <f t="shared" si="209"/>
        <v>0</v>
      </c>
    </row>
    <row r="13082" spans="2:8" ht="12.5" x14ac:dyDescent="0.25">
      <c r="B13082" s="25"/>
      <c r="C13082" s="33"/>
      <c r="D13082" s="1"/>
      <c r="E13082" s="1"/>
      <c r="F13082" s="34"/>
      <c r="G13082" s="2"/>
      <c r="H13082" s="44">
        <f t="shared" si="209"/>
        <v>0</v>
      </c>
    </row>
    <row r="13083" spans="2:8" ht="12.5" x14ac:dyDescent="0.25">
      <c r="B13083" s="25"/>
      <c r="C13083" s="33"/>
      <c r="D13083" s="1"/>
      <c r="E13083" s="1"/>
      <c r="F13083" s="34"/>
      <c r="G13083" s="2"/>
      <c r="H13083" s="44">
        <f t="shared" si="209"/>
        <v>0</v>
      </c>
    </row>
    <row r="13084" spans="2:8" ht="12.5" x14ac:dyDescent="0.25">
      <c r="B13084" s="25"/>
      <c r="C13084" s="33"/>
      <c r="D13084" s="1"/>
      <c r="E13084" s="1"/>
      <c r="F13084" s="34"/>
      <c r="G13084" s="2"/>
      <c r="H13084" s="44">
        <f t="shared" si="209"/>
        <v>0</v>
      </c>
    </row>
    <row r="13085" spans="2:8" ht="12.5" x14ac:dyDescent="0.25">
      <c r="B13085" s="25"/>
      <c r="C13085" s="33"/>
      <c r="D13085" s="1"/>
      <c r="E13085" s="1"/>
      <c r="F13085" s="34"/>
      <c r="G13085" s="2"/>
      <c r="H13085" s="44">
        <f t="shared" si="209"/>
        <v>0</v>
      </c>
    </row>
    <row r="13086" spans="2:8" ht="12.5" x14ac:dyDescent="0.25">
      <c r="B13086" s="25"/>
      <c r="C13086" s="33"/>
      <c r="D13086" s="1"/>
      <c r="E13086" s="1"/>
      <c r="F13086" s="34"/>
      <c r="G13086" s="2"/>
      <c r="H13086" s="44">
        <f t="shared" si="209"/>
        <v>0</v>
      </c>
    </row>
    <row r="13087" spans="2:8" ht="12.5" x14ac:dyDescent="0.25">
      <c r="B13087" s="25"/>
      <c r="C13087" s="33"/>
      <c r="D13087" s="1"/>
      <c r="E13087" s="1"/>
      <c r="F13087" s="34"/>
      <c r="G13087" s="2"/>
      <c r="H13087" s="44">
        <f t="shared" si="209"/>
        <v>0</v>
      </c>
    </row>
    <row r="13088" spans="2:8" ht="12.5" x14ac:dyDescent="0.25">
      <c r="B13088" s="25"/>
      <c r="C13088" s="33"/>
      <c r="D13088" s="1"/>
      <c r="E13088" s="1"/>
      <c r="F13088" s="34"/>
      <c r="G13088" s="2"/>
      <c r="H13088" s="44">
        <f t="shared" si="209"/>
        <v>0</v>
      </c>
    </row>
    <row r="13089" spans="2:8" ht="12.5" x14ac:dyDescent="0.25">
      <c r="B13089" s="25"/>
      <c r="C13089" s="33"/>
      <c r="D13089" s="1"/>
      <c r="E13089" s="1"/>
      <c r="F13089" s="34"/>
      <c r="G13089" s="2"/>
      <c r="H13089" s="44">
        <f t="shared" si="209"/>
        <v>0</v>
      </c>
    </row>
    <row r="13090" spans="2:8" ht="12.5" x14ac:dyDescent="0.25">
      <c r="B13090" s="25"/>
      <c r="C13090" s="33"/>
      <c r="D13090" s="1"/>
      <c r="E13090" s="1"/>
      <c r="F13090" s="34"/>
      <c r="G13090" s="2"/>
      <c r="H13090" s="44">
        <f t="shared" si="209"/>
        <v>0</v>
      </c>
    </row>
    <row r="13091" spans="2:8" ht="12.5" x14ac:dyDescent="0.25">
      <c r="B13091" s="25"/>
      <c r="C13091" s="33"/>
      <c r="D13091" s="1"/>
      <c r="E13091" s="1"/>
      <c r="F13091" s="34"/>
      <c r="G13091" s="2"/>
      <c r="H13091" s="44">
        <f t="shared" si="209"/>
        <v>0</v>
      </c>
    </row>
    <row r="13092" spans="2:8" ht="12.5" x14ac:dyDescent="0.25">
      <c r="B13092" s="25"/>
      <c r="C13092" s="33"/>
      <c r="D13092" s="1"/>
      <c r="E13092" s="1"/>
      <c r="F13092" s="34"/>
      <c r="G13092" s="2"/>
      <c r="H13092" s="44">
        <f t="shared" si="209"/>
        <v>0</v>
      </c>
    </row>
    <row r="13093" spans="2:8" ht="12.5" x14ac:dyDescent="0.25">
      <c r="B13093" s="25"/>
      <c r="C13093" s="33"/>
      <c r="D13093" s="1"/>
      <c r="E13093" s="1"/>
      <c r="F13093" s="34"/>
      <c r="G13093" s="2"/>
      <c r="H13093" s="44">
        <f t="shared" si="209"/>
        <v>0</v>
      </c>
    </row>
    <row r="13094" spans="2:8" ht="12.5" x14ac:dyDescent="0.25">
      <c r="B13094" s="25"/>
      <c r="C13094" s="33"/>
      <c r="D13094" s="1"/>
      <c r="E13094" s="1"/>
      <c r="F13094" s="34"/>
      <c r="G13094" s="2"/>
      <c r="H13094" s="44">
        <f t="shared" si="209"/>
        <v>0</v>
      </c>
    </row>
    <row r="13095" spans="2:8" ht="12.5" x14ac:dyDescent="0.25">
      <c r="B13095" s="25"/>
      <c r="C13095" s="33"/>
      <c r="D13095" s="1"/>
      <c r="E13095" s="1"/>
      <c r="F13095" s="34"/>
      <c r="G13095" s="2"/>
      <c r="H13095" s="44">
        <f t="shared" si="209"/>
        <v>0</v>
      </c>
    </row>
    <row r="13096" spans="2:8" ht="12.5" x14ac:dyDescent="0.25">
      <c r="B13096" s="25"/>
      <c r="C13096" s="33"/>
      <c r="D13096" s="1"/>
      <c r="E13096" s="1"/>
      <c r="F13096" s="34"/>
      <c r="G13096" s="2"/>
      <c r="H13096" s="44">
        <f t="shared" si="209"/>
        <v>0</v>
      </c>
    </row>
    <row r="13097" spans="2:8" ht="12.5" x14ac:dyDescent="0.25">
      <c r="B13097" s="25"/>
      <c r="C13097" s="33"/>
      <c r="D13097" s="1"/>
      <c r="E13097" s="1"/>
      <c r="F13097" s="34"/>
      <c r="G13097" s="2"/>
      <c r="H13097" s="44">
        <f t="shared" si="209"/>
        <v>0</v>
      </c>
    </row>
    <row r="13098" spans="2:8" ht="12.5" x14ac:dyDescent="0.25">
      <c r="B13098" s="25"/>
      <c r="C13098" s="33"/>
      <c r="D13098" s="1"/>
      <c r="E13098" s="1"/>
      <c r="F13098" s="34"/>
      <c r="G13098" s="2"/>
      <c r="H13098" s="44">
        <f t="shared" si="209"/>
        <v>0</v>
      </c>
    </row>
    <row r="13099" spans="2:8" ht="12.5" x14ac:dyDescent="0.25">
      <c r="B13099" s="25"/>
      <c r="C13099" s="33"/>
      <c r="D13099" s="1"/>
      <c r="E13099" s="1"/>
      <c r="F13099" s="34"/>
      <c r="G13099" s="2"/>
      <c r="H13099" s="44">
        <f t="shared" si="209"/>
        <v>0</v>
      </c>
    </row>
    <row r="13100" spans="2:8" ht="12.5" x14ac:dyDescent="0.25">
      <c r="B13100" s="25"/>
      <c r="C13100" s="33"/>
      <c r="D13100" s="1"/>
      <c r="E13100" s="1"/>
      <c r="F13100" s="34"/>
      <c r="G13100" s="2"/>
      <c r="H13100" s="44">
        <f t="shared" si="209"/>
        <v>0</v>
      </c>
    </row>
    <row r="13101" spans="2:8" ht="12.5" x14ac:dyDescent="0.25">
      <c r="B13101" s="25"/>
      <c r="C13101" s="33"/>
      <c r="D13101" s="1"/>
      <c r="E13101" s="1"/>
      <c r="F13101" s="34"/>
      <c r="G13101" s="2"/>
      <c r="H13101" s="44">
        <f t="shared" si="209"/>
        <v>0</v>
      </c>
    </row>
    <row r="13102" spans="2:8" ht="12.5" x14ac:dyDescent="0.25">
      <c r="B13102" s="25"/>
      <c r="C13102" s="33"/>
      <c r="D13102" s="1"/>
      <c r="E13102" s="1"/>
      <c r="F13102" s="34"/>
      <c r="G13102" s="2"/>
      <c r="H13102" s="44">
        <f t="shared" si="209"/>
        <v>0</v>
      </c>
    </row>
    <row r="13103" spans="2:8" ht="12.5" x14ac:dyDescent="0.25">
      <c r="B13103" s="25"/>
      <c r="C13103" s="33"/>
      <c r="D13103" s="1"/>
      <c r="E13103" s="1"/>
      <c r="F13103" s="34"/>
      <c r="G13103" s="2"/>
      <c r="H13103" s="44">
        <f t="shared" si="209"/>
        <v>0</v>
      </c>
    </row>
    <row r="13104" spans="2:8" ht="12.5" x14ac:dyDescent="0.25">
      <c r="B13104" s="25"/>
      <c r="C13104" s="33"/>
      <c r="D13104" s="1"/>
      <c r="E13104" s="1"/>
      <c r="F13104" s="34"/>
      <c r="G13104" s="2"/>
      <c r="H13104" s="44">
        <f t="shared" si="209"/>
        <v>0</v>
      </c>
    </row>
    <row r="13105" spans="2:8" ht="12.5" x14ac:dyDescent="0.25">
      <c r="B13105" s="25"/>
      <c r="C13105" s="33"/>
      <c r="D13105" s="1"/>
      <c r="E13105" s="1"/>
      <c r="F13105" s="34"/>
      <c r="G13105" s="2"/>
      <c r="H13105" s="44">
        <f t="shared" si="209"/>
        <v>0</v>
      </c>
    </row>
    <row r="13106" spans="2:8" ht="12.5" x14ac:dyDescent="0.25">
      <c r="B13106" s="25"/>
      <c r="C13106" s="33"/>
      <c r="D13106" s="1"/>
      <c r="E13106" s="1"/>
      <c r="F13106" s="34"/>
      <c r="G13106" s="2"/>
      <c r="H13106" s="44">
        <f t="shared" si="209"/>
        <v>0</v>
      </c>
    </row>
    <row r="13107" spans="2:8" ht="12.5" x14ac:dyDescent="0.25">
      <c r="B13107" s="25"/>
      <c r="C13107" s="33"/>
      <c r="D13107" s="1"/>
      <c r="E13107" s="1"/>
      <c r="F13107" s="34"/>
      <c r="G13107" s="2"/>
      <c r="H13107" s="44">
        <f t="shared" si="209"/>
        <v>0</v>
      </c>
    </row>
    <row r="13108" spans="2:8" ht="12.5" x14ac:dyDescent="0.25">
      <c r="B13108" s="25"/>
      <c r="C13108" s="33"/>
      <c r="D13108" s="1"/>
      <c r="E13108" s="1"/>
      <c r="F13108" s="34"/>
      <c r="G13108" s="2"/>
      <c r="H13108" s="44">
        <f t="shared" si="209"/>
        <v>0</v>
      </c>
    </row>
    <row r="13109" spans="2:8" ht="12.5" x14ac:dyDescent="0.25">
      <c r="B13109" s="25"/>
      <c r="C13109" s="33"/>
      <c r="D13109" s="1"/>
      <c r="E13109" s="1"/>
      <c r="F13109" s="34"/>
      <c r="G13109" s="2"/>
      <c r="H13109" s="44">
        <f t="shared" si="209"/>
        <v>0</v>
      </c>
    </row>
    <row r="13110" spans="2:8" ht="12.5" x14ac:dyDescent="0.25">
      <c r="B13110" s="25"/>
      <c r="C13110" s="33"/>
      <c r="D13110" s="1"/>
      <c r="E13110" s="1"/>
      <c r="F13110" s="34"/>
      <c r="G13110" s="2"/>
      <c r="H13110" s="44">
        <f t="shared" si="209"/>
        <v>0</v>
      </c>
    </row>
    <row r="13111" spans="2:8" ht="12.5" x14ac:dyDescent="0.25">
      <c r="B13111" s="25"/>
      <c r="C13111" s="33"/>
      <c r="D13111" s="1"/>
      <c r="E13111" s="1"/>
      <c r="F13111" s="34"/>
      <c r="G13111" s="2"/>
      <c r="H13111" s="44">
        <f t="shared" si="209"/>
        <v>0</v>
      </c>
    </row>
    <row r="13112" spans="2:8" ht="12.5" x14ac:dyDescent="0.25">
      <c r="B13112" s="25"/>
      <c r="C13112" s="33"/>
      <c r="D13112" s="1"/>
      <c r="E13112" s="1"/>
      <c r="F13112" s="34"/>
      <c r="G13112" s="2"/>
      <c r="H13112" s="44">
        <f t="shared" si="209"/>
        <v>0</v>
      </c>
    </row>
    <row r="13113" spans="2:8" ht="12.5" x14ac:dyDescent="0.25">
      <c r="B13113" s="25"/>
      <c r="C13113" s="33"/>
      <c r="D13113" s="1"/>
      <c r="E13113" s="1"/>
      <c r="F13113" s="34"/>
      <c r="G13113" s="2"/>
      <c r="H13113" s="44">
        <f t="shared" si="209"/>
        <v>0</v>
      </c>
    </row>
    <row r="13114" spans="2:8" ht="12.5" x14ac:dyDescent="0.25">
      <c r="B13114" s="25"/>
      <c r="C13114" s="33"/>
      <c r="D13114" s="1"/>
      <c r="E13114" s="1"/>
      <c r="F13114" s="34"/>
      <c r="G13114" s="2"/>
      <c r="H13114" s="44">
        <f t="shared" si="209"/>
        <v>0</v>
      </c>
    </row>
    <row r="13115" spans="2:8" ht="12.5" x14ac:dyDescent="0.25">
      <c r="B13115" s="25"/>
      <c r="C13115" s="33"/>
      <c r="D13115" s="1"/>
      <c r="E13115" s="1"/>
      <c r="F13115" s="34"/>
      <c r="G13115" s="2"/>
      <c r="H13115" s="44">
        <f t="shared" si="209"/>
        <v>0</v>
      </c>
    </row>
    <row r="13116" spans="2:8" ht="12.5" x14ac:dyDescent="0.25">
      <c r="B13116" s="25"/>
      <c r="C13116" s="33"/>
      <c r="D13116" s="1"/>
      <c r="E13116" s="1"/>
      <c r="F13116" s="34"/>
      <c r="G13116" s="2"/>
      <c r="H13116" s="44">
        <f t="shared" si="209"/>
        <v>0</v>
      </c>
    </row>
    <row r="13117" spans="2:8" ht="12.5" x14ac:dyDescent="0.25">
      <c r="B13117" s="25"/>
      <c r="C13117" s="33"/>
      <c r="D13117" s="1"/>
      <c r="E13117" s="1"/>
      <c r="F13117" s="34"/>
      <c r="G13117" s="2"/>
      <c r="H13117" s="44">
        <f t="shared" si="209"/>
        <v>0</v>
      </c>
    </row>
    <row r="13118" spans="2:8" ht="12.5" x14ac:dyDescent="0.25">
      <c r="B13118" s="25"/>
      <c r="C13118" s="33"/>
      <c r="D13118" s="1"/>
      <c r="E13118" s="1"/>
      <c r="F13118" s="34"/>
      <c r="G13118" s="2"/>
      <c r="H13118" s="44">
        <f t="shared" si="209"/>
        <v>0</v>
      </c>
    </row>
    <row r="13119" spans="2:8" ht="12.5" x14ac:dyDescent="0.25">
      <c r="B13119" s="25"/>
      <c r="C13119" s="33"/>
      <c r="D13119" s="1"/>
      <c r="E13119" s="1"/>
      <c r="F13119" s="34"/>
      <c r="G13119" s="2"/>
      <c r="H13119" s="44">
        <f t="shared" si="209"/>
        <v>0</v>
      </c>
    </row>
    <row r="13120" spans="2:8" ht="12.5" x14ac:dyDescent="0.25">
      <c r="B13120" s="25"/>
      <c r="C13120" s="33"/>
      <c r="D13120" s="1"/>
      <c r="E13120" s="1"/>
      <c r="F13120" s="34"/>
      <c r="G13120" s="2"/>
      <c r="H13120" s="44">
        <f t="shared" si="209"/>
        <v>0</v>
      </c>
    </row>
    <row r="13121" spans="2:8" ht="12.5" x14ac:dyDescent="0.25">
      <c r="B13121" s="25"/>
      <c r="C13121" s="33"/>
      <c r="D13121" s="1"/>
      <c r="E13121" s="1"/>
      <c r="F13121" s="34"/>
      <c r="G13121" s="2"/>
      <c r="H13121" s="44">
        <f t="shared" si="209"/>
        <v>0</v>
      </c>
    </row>
    <row r="13122" spans="2:8" ht="12.5" x14ac:dyDescent="0.25">
      <c r="B13122" s="25"/>
      <c r="C13122" s="33"/>
      <c r="D13122" s="1"/>
      <c r="E13122" s="1"/>
      <c r="F13122" s="34"/>
      <c r="G13122" s="2"/>
      <c r="H13122" s="44">
        <f t="shared" si="209"/>
        <v>0</v>
      </c>
    </row>
    <row r="13123" spans="2:8" ht="12.5" x14ac:dyDescent="0.25">
      <c r="B13123" s="25"/>
      <c r="C13123" s="33"/>
      <c r="D13123" s="1"/>
      <c r="E13123" s="1"/>
      <c r="F13123" s="34"/>
      <c r="G13123" s="2"/>
      <c r="H13123" s="44">
        <f t="shared" si="209"/>
        <v>0</v>
      </c>
    </row>
    <row r="13124" spans="2:8" ht="12.5" x14ac:dyDescent="0.25">
      <c r="B13124" s="25"/>
      <c r="C13124" s="33"/>
      <c r="D13124" s="1"/>
      <c r="E13124" s="1"/>
      <c r="F13124" s="34"/>
      <c r="G13124" s="2"/>
      <c r="H13124" s="44">
        <f t="shared" si="209"/>
        <v>0</v>
      </c>
    </row>
    <row r="13125" spans="2:8" ht="12.5" x14ac:dyDescent="0.25">
      <c r="B13125" s="25"/>
      <c r="C13125" s="33"/>
      <c r="D13125" s="1"/>
      <c r="E13125" s="1"/>
      <c r="F13125" s="34"/>
      <c r="G13125" s="2"/>
      <c r="H13125" s="44">
        <f t="shared" si="209"/>
        <v>0</v>
      </c>
    </row>
    <row r="13126" spans="2:8" ht="12.5" x14ac:dyDescent="0.25">
      <c r="B13126" s="25"/>
      <c r="C13126" s="33"/>
      <c r="D13126" s="1"/>
      <c r="E13126" s="1"/>
      <c r="F13126" s="34"/>
      <c r="G13126" s="2"/>
      <c r="H13126" s="44">
        <f t="shared" ref="H13126:H13189" si="210">F13126*ROUND(G13126,4)</f>
        <v>0</v>
      </c>
    </row>
    <row r="13127" spans="2:8" ht="12.5" x14ac:dyDescent="0.25">
      <c r="B13127" s="25"/>
      <c r="C13127" s="33"/>
      <c r="D13127" s="1"/>
      <c r="E13127" s="1"/>
      <c r="F13127" s="34"/>
      <c r="G13127" s="2"/>
      <c r="H13127" s="44">
        <f t="shared" si="210"/>
        <v>0</v>
      </c>
    </row>
    <row r="13128" spans="2:8" ht="12.5" x14ac:dyDescent="0.25">
      <c r="B13128" s="25"/>
      <c r="C13128" s="33"/>
      <c r="D13128" s="1"/>
      <c r="E13128" s="1"/>
      <c r="F13128" s="34"/>
      <c r="G13128" s="2"/>
      <c r="H13128" s="44">
        <f t="shared" si="210"/>
        <v>0</v>
      </c>
    </row>
    <row r="13129" spans="2:8" ht="12.5" x14ac:dyDescent="0.25">
      <c r="B13129" s="25"/>
      <c r="C13129" s="33"/>
      <c r="D13129" s="1"/>
      <c r="E13129" s="1"/>
      <c r="F13129" s="34"/>
      <c r="G13129" s="2"/>
      <c r="H13129" s="44">
        <f t="shared" si="210"/>
        <v>0</v>
      </c>
    </row>
    <row r="13130" spans="2:8" ht="12.5" x14ac:dyDescent="0.25">
      <c r="B13130" s="25"/>
      <c r="C13130" s="33"/>
      <c r="D13130" s="1"/>
      <c r="E13130" s="1"/>
      <c r="F13130" s="34"/>
      <c r="G13130" s="2"/>
      <c r="H13130" s="44">
        <f t="shared" si="210"/>
        <v>0</v>
      </c>
    </row>
    <row r="13131" spans="2:8" ht="12.5" x14ac:dyDescent="0.25">
      <c r="B13131" s="25"/>
      <c r="C13131" s="33"/>
      <c r="D13131" s="1"/>
      <c r="E13131" s="1"/>
      <c r="F13131" s="34"/>
      <c r="G13131" s="2"/>
      <c r="H13131" s="44">
        <f t="shared" si="210"/>
        <v>0</v>
      </c>
    </row>
    <row r="13132" spans="2:8" ht="12.5" x14ac:dyDescent="0.25">
      <c r="B13132" s="25"/>
      <c r="C13132" s="33"/>
      <c r="D13132" s="1"/>
      <c r="E13132" s="1"/>
      <c r="F13132" s="34"/>
      <c r="G13132" s="2"/>
      <c r="H13132" s="44">
        <f t="shared" si="210"/>
        <v>0</v>
      </c>
    </row>
    <row r="13133" spans="2:8" ht="12.5" x14ac:dyDescent="0.25">
      <c r="B13133" s="25"/>
      <c r="C13133" s="33"/>
      <c r="D13133" s="1"/>
      <c r="E13133" s="1"/>
      <c r="F13133" s="34"/>
      <c r="G13133" s="2"/>
      <c r="H13133" s="44">
        <f t="shared" si="210"/>
        <v>0</v>
      </c>
    </row>
    <row r="13134" spans="2:8" ht="12.5" x14ac:dyDescent="0.25">
      <c r="B13134" s="25"/>
      <c r="C13134" s="33"/>
      <c r="D13134" s="1"/>
      <c r="E13134" s="1"/>
      <c r="F13134" s="34"/>
      <c r="G13134" s="2"/>
      <c r="H13134" s="44">
        <f t="shared" si="210"/>
        <v>0</v>
      </c>
    </row>
    <row r="13135" spans="2:8" ht="12.5" x14ac:dyDescent="0.25">
      <c r="B13135" s="25"/>
      <c r="C13135" s="33"/>
      <c r="D13135" s="1"/>
      <c r="E13135" s="1"/>
      <c r="F13135" s="34"/>
      <c r="G13135" s="2"/>
      <c r="H13135" s="44">
        <f t="shared" si="210"/>
        <v>0</v>
      </c>
    </row>
    <row r="13136" spans="2:8" ht="12.5" x14ac:dyDescent="0.25">
      <c r="B13136" s="25"/>
      <c r="C13136" s="33"/>
      <c r="D13136" s="1"/>
      <c r="E13136" s="1"/>
      <c r="F13136" s="34"/>
      <c r="G13136" s="2"/>
      <c r="H13136" s="44">
        <f t="shared" si="210"/>
        <v>0</v>
      </c>
    </row>
    <row r="13137" spans="2:8" ht="12.5" x14ac:dyDescent="0.25">
      <c r="B13137" s="25"/>
      <c r="C13137" s="33"/>
      <c r="D13137" s="1"/>
      <c r="E13137" s="1"/>
      <c r="F13137" s="34"/>
      <c r="G13137" s="2"/>
      <c r="H13137" s="44">
        <f t="shared" si="210"/>
        <v>0</v>
      </c>
    </row>
    <row r="13138" spans="2:8" ht="12.5" x14ac:dyDescent="0.25">
      <c r="B13138" s="25"/>
      <c r="C13138" s="33"/>
      <c r="D13138" s="1"/>
      <c r="E13138" s="1"/>
      <c r="F13138" s="34"/>
      <c r="G13138" s="2"/>
      <c r="H13138" s="44">
        <f t="shared" si="210"/>
        <v>0</v>
      </c>
    </row>
    <row r="13139" spans="2:8" ht="12.5" x14ac:dyDescent="0.25">
      <c r="B13139" s="25"/>
      <c r="C13139" s="33"/>
      <c r="D13139" s="1"/>
      <c r="E13139" s="1"/>
      <c r="F13139" s="34"/>
      <c r="G13139" s="2"/>
      <c r="H13139" s="44">
        <f t="shared" si="210"/>
        <v>0</v>
      </c>
    </row>
    <row r="13140" spans="2:8" ht="12.5" x14ac:dyDescent="0.25">
      <c r="B13140" s="25"/>
      <c r="C13140" s="33"/>
      <c r="D13140" s="1"/>
      <c r="E13140" s="1"/>
      <c r="F13140" s="34"/>
      <c r="G13140" s="2"/>
      <c r="H13140" s="44">
        <f t="shared" si="210"/>
        <v>0</v>
      </c>
    </row>
    <row r="13141" spans="2:8" ht="12.5" x14ac:dyDescent="0.25">
      <c r="B13141" s="25"/>
      <c r="C13141" s="33"/>
      <c r="D13141" s="1"/>
      <c r="E13141" s="1"/>
      <c r="F13141" s="34"/>
      <c r="G13141" s="2"/>
      <c r="H13141" s="44">
        <f t="shared" si="210"/>
        <v>0</v>
      </c>
    </row>
    <row r="13142" spans="2:8" ht="12.5" x14ac:dyDescent="0.25">
      <c r="B13142" s="25"/>
      <c r="C13142" s="33"/>
      <c r="D13142" s="1"/>
      <c r="E13142" s="1"/>
      <c r="F13142" s="34"/>
      <c r="G13142" s="2"/>
      <c r="H13142" s="44">
        <f t="shared" si="210"/>
        <v>0</v>
      </c>
    </row>
    <row r="13143" spans="2:8" ht="12.5" x14ac:dyDescent="0.25">
      <c r="B13143" s="25"/>
      <c r="C13143" s="33"/>
      <c r="D13143" s="1"/>
      <c r="E13143" s="1"/>
      <c r="F13143" s="34"/>
      <c r="G13143" s="2"/>
      <c r="H13143" s="44">
        <f t="shared" si="210"/>
        <v>0</v>
      </c>
    </row>
    <row r="13144" spans="2:8" ht="12.5" x14ac:dyDescent="0.25">
      <c r="B13144" s="25"/>
      <c r="C13144" s="33"/>
      <c r="D13144" s="1"/>
      <c r="E13144" s="1"/>
      <c r="F13144" s="34"/>
      <c r="G13144" s="2"/>
      <c r="H13144" s="44">
        <f t="shared" si="210"/>
        <v>0</v>
      </c>
    </row>
    <row r="13145" spans="2:8" ht="12.5" x14ac:dyDescent="0.25">
      <c r="B13145" s="25"/>
      <c r="C13145" s="33"/>
      <c r="D13145" s="1"/>
      <c r="E13145" s="1"/>
      <c r="F13145" s="34"/>
      <c r="G13145" s="2"/>
      <c r="H13145" s="44">
        <f t="shared" si="210"/>
        <v>0</v>
      </c>
    </row>
    <row r="13146" spans="2:8" ht="12.5" x14ac:dyDescent="0.25">
      <c r="B13146" s="25"/>
      <c r="C13146" s="33"/>
      <c r="D13146" s="1"/>
      <c r="E13146" s="1"/>
      <c r="F13146" s="34"/>
      <c r="G13146" s="2"/>
      <c r="H13146" s="44">
        <f t="shared" si="210"/>
        <v>0</v>
      </c>
    </row>
    <row r="13147" spans="2:8" ht="12.5" x14ac:dyDescent="0.25">
      <c r="B13147" s="25"/>
      <c r="C13147" s="33"/>
      <c r="D13147" s="1"/>
      <c r="E13147" s="1"/>
      <c r="F13147" s="34"/>
      <c r="G13147" s="2"/>
      <c r="H13147" s="44">
        <f t="shared" si="210"/>
        <v>0</v>
      </c>
    </row>
    <row r="13148" spans="2:8" ht="12.5" x14ac:dyDescent="0.25">
      <c r="B13148" s="25"/>
      <c r="C13148" s="33"/>
      <c r="D13148" s="1"/>
      <c r="E13148" s="1"/>
      <c r="F13148" s="34"/>
      <c r="G13148" s="2"/>
      <c r="H13148" s="44">
        <f t="shared" si="210"/>
        <v>0</v>
      </c>
    </row>
    <row r="13149" spans="2:8" ht="12.5" x14ac:dyDescent="0.25">
      <c r="B13149" s="25"/>
      <c r="C13149" s="33"/>
      <c r="D13149" s="1"/>
      <c r="E13149" s="1"/>
      <c r="F13149" s="34"/>
      <c r="G13149" s="2"/>
      <c r="H13149" s="44">
        <f t="shared" si="210"/>
        <v>0</v>
      </c>
    </row>
    <row r="13150" spans="2:8" ht="12.5" x14ac:dyDescent="0.25">
      <c r="B13150" s="25"/>
      <c r="C13150" s="33"/>
      <c r="D13150" s="1"/>
      <c r="E13150" s="1"/>
      <c r="F13150" s="34"/>
      <c r="G13150" s="2"/>
      <c r="H13150" s="44">
        <f t="shared" si="210"/>
        <v>0</v>
      </c>
    </row>
    <row r="13151" spans="2:8" ht="12.5" x14ac:dyDescent="0.25">
      <c r="B13151" s="25"/>
      <c r="C13151" s="33"/>
      <c r="D13151" s="1"/>
      <c r="E13151" s="1"/>
      <c r="F13151" s="34"/>
      <c r="G13151" s="2"/>
      <c r="H13151" s="44">
        <f t="shared" si="210"/>
        <v>0</v>
      </c>
    </row>
    <row r="13152" spans="2:8" ht="12.5" x14ac:dyDescent="0.25">
      <c r="B13152" s="25"/>
      <c r="C13152" s="33"/>
      <c r="D13152" s="1"/>
      <c r="E13152" s="1"/>
      <c r="F13152" s="34"/>
      <c r="G13152" s="2"/>
      <c r="H13152" s="44">
        <f t="shared" si="210"/>
        <v>0</v>
      </c>
    </row>
    <row r="13153" spans="2:8" ht="12.5" x14ac:dyDescent="0.25">
      <c r="B13153" s="25"/>
      <c r="C13153" s="33"/>
      <c r="D13153" s="1"/>
      <c r="E13153" s="1"/>
      <c r="F13153" s="34"/>
      <c r="G13153" s="2"/>
      <c r="H13153" s="44">
        <f t="shared" si="210"/>
        <v>0</v>
      </c>
    </row>
    <row r="13154" spans="2:8" ht="12.5" x14ac:dyDescent="0.25">
      <c r="B13154" s="25"/>
      <c r="C13154" s="33"/>
      <c r="D13154" s="1"/>
      <c r="E13154" s="1"/>
      <c r="F13154" s="34"/>
      <c r="G13154" s="2"/>
      <c r="H13154" s="44">
        <f t="shared" si="210"/>
        <v>0</v>
      </c>
    </row>
    <row r="13155" spans="2:8" ht="12.5" x14ac:dyDescent="0.25">
      <c r="B13155" s="25"/>
      <c r="C13155" s="33"/>
      <c r="D13155" s="1"/>
      <c r="E13155" s="1"/>
      <c r="F13155" s="34"/>
      <c r="G13155" s="2"/>
      <c r="H13155" s="44">
        <f t="shared" si="210"/>
        <v>0</v>
      </c>
    </row>
    <row r="13156" spans="2:8" ht="12.5" x14ac:dyDescent="0.25">
      <c r="B13156" s="25"/>
      <c r="C13156" s="33"/>
      <c r="D13156" s="1"/>
      <c r="E13156" s="1"/>
      <c r="F13156" s="34"/>
      <c r="G13156" s="2"/>
      <c r="H13156" s="44">
        <f t="shared" si="210"/>
        <v>0</v>
      </c>
    </row>
    <row r="13157" spans="2:8" ht="12.5" x14ac:dyDescent="0.25">
      <c r="B13157" s="25"/>
      <c r="C13157" s="33"/>
      <c r="D13157" s="1"/>
      <c r="E13157" s="1"/>
      <c r="F13157" s="34"/>
      <c r="G13157" s="2"/>
      <c r="H13157" s="44">
        <f t="shared" si="210"/>
        <v>0</v>
      </c>
    </row>
    <row r="13158" spans="2:8" ht="12.5" x14ac:dyDescent="0.25">
      <c r="B13158" s="25"/>
      <c r="C13158" s="33"/>
      <c r="D13158" s="1"/>
      <c r="E13158" s="1"/>
      <c r="F13158" s="34"/>
      <c r="G13158" s="2"/>
      <c r="H13158" s="44">
        <f t="shared" si="210"/>
        <v>0</v>
      </c>
    </row>
    <row r="13159" spans="2:8" ht="12.5" x14ac:dyDescent="0.25">
      <c r="B13159" s="25"/>
      <c r="C13159" s="33"/>
      <c r="D13159" s="1"/>
      <c r="E13159" s="1"/>
      <c r="F13159" s="34"/>
      <c r="G13159" s="2"/>
      <c r="H13159" s="44">
        <f t="shared" si="210"/>
        <v>0</v>
      </c>
    </row>
    <row r="13160" spans="2:8" ht="12.5" x14ac:dyDescent="0.25">
      <c r="B13160" s="25"/>
      <c r="C13160" s="33"/>
      <c r="D13160" s="1"/>
      <c r="E13160" s="1"/>
      <c r="F13160" s="34"/>
      <c r="G13160" s="2"/>
      <c r="H13160" s="44">
        <f t="shared" si="210"/>
        <v>0</v>
      </c>
    </row>
    <row r="13161" spans="2:8" ht="12.5" x14ac:dyDescent="0.25">
      <c r="B13161" s="25"/>
      <c r="C13161" s="33"/>
      <c r="D13161" s="1"/>
      <c r="E13161" s="1"/>
      <c r="F13161" s="34"/>
      <c r="G13161" s="2"/>
      <c r="H13161" s="44">
        <f t="shared" si="210"/>
        <v>0</v>
      </c>
    </row>
    <row r="13162" spans="2:8" ht="12.5" x14ac:dyDescent="0.25">
      <c r="B13162" s="25"/>
      <c r="C13162" s="33"/>
      <c r="D13162" s="1"/>
      <c r="E13162" s="1"/>
      <c r="F13162" s="34"/>
      <c r="G13162" s="2"/>
      <c r="H13162" s="44">
        <f t="shared" si="210"/>
        <v>0</v>
      </c>
    </row>
    <row r="13163" spans="2:8" ht="12.5" x14ac:dyDescent="0.25">
      <c r="B13163" s="25"/>
      <c r="C13163" s="33"/>
      <c r="D13163" s="1"/>
      <c r="E13163" s="1"/>
      <c r="F13163" s="34"/>
      <c r="G13163" s="2"/>
      <c r="H13163" s="44">
        <f t="shared" si="210"/>
        <v>0</v>
      </c>
    </row>
    <row r="13164" spans="2:8" ht="12.5" x14ac:dyDescent="0.25">
      <c r="B13164" s="25"/>
      <c r="C13164" s="33"/>
      <c r="D13164" s="1"/>
      <c r="E13164" s="1"/>
      <c r="F13164" s="34"/>
      <c r="G13164" s="2"/>
      <c r="H13164" s="44">
        <f t="shared" si="210"/>
        <v>0</v>
      </c>
    </row>
    <row r="13165" spans="2:8" ht="12.5" x14ac:dyDescent="0.25">
      <c r="B13165" s="25"/>
      <c r="C13165" s="33"/>
      <c r="D13165" s="1"/>
      <c r="E13165" s="1"/>
      <c r="F13165" s="34"/>
      <c r="G13165" s="2"/>
      <c r="H13165" s="44">
        <f t="shared" si="210"/>
        <v>0</v>
      </c>
    </row>
    <row r="13166" spans="2:8" ht="12.5" x14ac:dyDescent="0.25">
      <c r="B13166" s="25"/>
      <c r="C13166" s="33"/>
      <c r="D13166" s="1"/>
      <c r="E13166" s="1"/>
      <c r="F13166" s="34"/>
      <c r="G13166" s="2"/>
      <c r="H13166" s="44">
        <f t="shared" si="210"/>
        <v>0</v>
      </c>
    </row>
    <row r="13167" spans="2:8" ht="12.5" x14ac:dyDescent="0.25">
      <c r="B13167" s="25"/>
      <c r="C13167" s="33"/>
      <c r="D13167" s="1"/>
      <c r="E13167" s="1"/>
      <c r="F13167" s="34"/>
      <c r="G13167" s="2"/>
      <c r="H13167" s="44">
        <f t="shared" si="210"/>
        <v>0</v>
      </c>
    </row>
    <row r="13168" spans="2:8" ht="12.5" x14ac:dyDescent="0.25">
      <c r="B13168" s="25"/>
      <c r="C13168" s="33"/>
      <c r="D13168" s="1"/>
      <c r="E13168" s="1"/>
      <c r="F13168" s="34"/>
      <c r="G13168" s="2"/>
      <c r="H13168" s="44">
        <f t="shared" si="210"/>
        <v>0</v>
      </c>
    </row>
    <row r="13169" spans="2:8" ht="12.5" x14ac:dyDescent="0.25">
      <c r="B13169" s="25"/>
      <c r="C13169" s="33"/>
      <c r="D13169" s="1"/>
      <c r="E13169" s="1"/>
      <c r="F13169" s="34"/>
      <c r="G13169" s="2"/>
      <c r="H13169" s="44">
        <f t="shared" si="210"/>
        <v>0</v>
      </c>
    </row>
    <row r="13170" spans="2:8" ht="12.5" x14ac:dyDescent="0.25">
      <c r="B13170" s="25"/>
      <c r="C13170" s="33"/>
      <c r="D13170" s="1"/>
      <c r="E13170" s="1"/>
      <c r="F13170" s="34"/>
      <c r="G13170" s="2"/>
      <c r="H13170" s="44">
        <f t="shared" si="210"/>
        <v>0</v>
      </c>
    </row>
    <row r="13171" spans="2:8" ht="12.5" x14ac:dyDescent="0.25">
      <c r="B13171" s="25"/>
      <c r="C13171" s="33"/>
      <c r="D13171" s="1"/>
      <c r="E13171" s="1"/>
      <c r="F13171" s="34"/>
      <c r="G13171" s="2"/>
      <c r="H13171" s="44">
        <f t="shared" si="210"/>
        <v>0</v>
      </c>
    </row>
    <row r="13172" spans="2:8" ht="12.5" x14ac:dyDescent="0.25">
      <c r="B13172" s="25"/>
      <c r="C13172" s="33"/>
      <c r="D13172" s="1"/>
      <c r="E13172" s="1"/>
      <c r="F13172" s="34"/>
      <c r="G13172" s="2"/>
      <c r="H13172" s="44">
        <f t="shared" si="210"/>
        <v>0</v>
      </c>
    </row>
    <row r="13173" spans="2:8" ht="12.5" x14ac:dyDescent="0.25">
      <c r="B13173" s="25"/>
      <c r="C13173" s="33"/>
      <c r="D13173" s="1"/>
      <c r="E13173" s="1"/>
      <c r="F13173" s="34"/>
      <c r="G13173" s="2"/>
      <c r="H13173" s="44">
        <f t="shared" si="210"/>
        <v>0</v>
      </c>
    </row>
    <row r="13174" spans="2:8" ht="12.5" x14ac:dyDescent="0.25">
      <c r="B13174" s="25"/>
      <c r="C13174" s="33"/>
      <c r="D13174" s="1"/>
      <c r="E13174" s="1"/>
      <c r="F13174" s="34"/>
      <c r="G13174" s="2"/>
      <c r="H13174" s="44">
        <f t="shared" si="210"/>
        <v>0</v>
      </c>
    </row>
    <row r="13175" spans="2:8" ht="12.5" x14ac:dyDescent="0.25">
      <c r="B13175" s="25"/>
      <c r="C13175" s="33"/>
      <c r="D13175" s="1"/>
      <c r="E13175" s="1"/>
      <c r="F13175" s="34"/>
      <c r="G13175" s="2"/>
      <c r="H13175" s="44">
        <f t="shared" si="210"/>
        <v>0</v>
      </c>
    </row>
    <row r="13176" spans="2:8" ht="12.5" x14ac:dyDescent="0.25">
      <c r="B13176" s="25"/>
      <c r="C13176" s="33"/>
      <c r="D13176" s="1"/>
      <c r="E13176" s="1"/>
      <c r="F13176" s="34"/>
      <c r="G13176" s="2"/>
      <c r="H13176" s="44">
        <f t="shared" si="210"/>
        <v>0</v>
      </c>
    </row>
    <row r="13177" spans="2:8" ht="12.5" x14ac:dyDescent="0.25">
      <c r="B13177" s="25"/>
      <c r="C13177" s="33"/>
      <c r="D13177" s="1"/>
      <c r="E13177" s="1"/>
      <c r="F13177" s="34"/>
      <c r="G13177" s="2"/>
      <c r="H13177" s="44">
        <f t="shared" si="210"/>
        <v>0</v>
      </c>
    </row>
    <row r="13178" spans="2:8" ht="12.5" x14ac:dyDescent="0.25">
      <c r="B13178" s="25"/>
      <c r="C13178" s="33"/>
      <c r="D13178" s="1"/>
      <c r="E13178" s="1"/>
      <c r="F13178" s="34"/>
      <c r="G13178" s="2"/>
      <c r="H13178" s="44">
        <f t="shared" si="210"/>
        <v>0</v>
      </c>
    </row>
    <row r="13179" spans="2:8" ht="12.5" x14ac:dyDescent="0.25">
      <c r="B13179" s="25"/>
      <c r="C13179" s="33"/>
      <c r="D13179" s="1"/>
      <c r="E13179" s="1"/>
      <c r="F13179" s="34"/>
      <c r="G13179" s="2"/>
      <c r="H13179" s="44">
        <f t="shared" si="210"/>
        <v>0</v>
      </c>
    </row>
    <row r="13180" spans="2:8" ht="12.5" x14ac:dyDescent="0.25">
      <c r="B13180" s="25"/>
      <c r="C13180" s="33"/>
      <c r="D13180" s="1"/>
      <c r="E13180" s="1"/>
      <c r="F13180" s="34"/>
      <c r="G13180" s="2"/>
      <c r="H13180" s="44">
        <f t="shared" si="210"/>
        <v>0</v>
      </c>
    </row>
    <row r="13181" spans="2:8" ht="12.5" x14ac:dyDescent="0.25">
      <c r="B13181" s="25"/>
      <c r="C13181" s="33"/>
      <c r="D13181" s="1"/>
      <c r="E13181" s="1"/>
      <c r="F13181" s="34"/>
      <c r="G13181" s="2"/>
      <c r="H13181" s="44">
        <f t="shared" si="210"/>
        <v>0</v>
      </c>
    </row>
    <row r="13182" spans="2:8" ht="12.5" x14ac:dyDescent="0.25">
      <c r="B13182" s="25"/>
      <c r="C13182" s="33"/>
      <c r="D13182" s="1"/>
      <c r="E13182" s="1"/>
      <c r="F13182" s="34"/>
      <c r="G13182" s="2"/>
      <c r="H13182" s="44">
        <f t="shared" si="210"/>
        <v>0</v>
      </c>
    </row>
    <row r="13183" spans="2:8" ht="12.5" x14ac:dyDescent="0.25">
      <c r="B13183" s="25"/>
      <c r="C13183" s="33"/>
      <c r="D13183" s="1"/>
      <c r="E13183" s="1"/>
      <c r="F13183" s="34"/>
      <c r="G13183" s="2"/>
      <c r="H13183" s="44">
        <f t="shared" si="210"/>
        <v>0</v>
      </c>
    </row>
    <row r="13184" spans="2:8" ht="12.5" x14ac:dyDescent="0.25">
      <c r="B13184" s="25"/>
      <c r="C13184" s="33"/>
      <c r="D13184" s="1"/>
      <c r="E13184" s="1"/>
      <c r="F13184" s="34"/>
      <c r="G13184" s="2"/>
      <c r="H13184" s="44">
        <f t="shared" si="210"/>
        <v>0</v>
      </c>
    </row>
    <row r="13185" spans="2:8" ht="12.5" x14ac:dyDescent="0.25">
      <c r="B13185" s="25"/>
      <c r="C13185" s="33"/>
      <c r="D13185" s="1"/>
      <c r="E13185" s="1"/>
      <c r="F13185" s="34"/>
      <c r="G13185" s="2"/>
      <c r="H13185" s="44">
        <f t="shared" si="210"/>
        <v>0</v>
      </c>
    </row>
    <row r="13186" spans="2:8" ht="12.5" x14ac:dyDescent="0.25">
      <c r="B13186" s="25"/>
      <c r="C13186" s="33"/>
      <c r="D13186" s="1"/>
      <c r="E13186" s="1"/>
      <c r="F13186" s="34"/>
      <c r="G13186" s="2"/>
      <c r="H13186" s="44">
        <f t="shared" si="210"/>
        <v>0</v>
      </c>
    </row>
    <row r="13187" spans="2:8" ht="12.5" x14ac:dyDescent="0.25">
      <c r="B13187" s="25"/>
      <c r="C13187" s="33"/>
      <c r="D13187" s="1"/>
      <c r="E13187" s="1"/>
      <c r="F13187" s="34"/>
      <c r="G13187" s="2"/>
      <c r="H13187" s="44">
        <f t="shared" si="210"/>
        <v>0</v>
      </c>
    </row>
    <row r="13188" spans="2:8" ht="12.5" x14ac:dyDescent="0.25">
      <c r="B13188" s="25"/>
      <c r="C13188" s="33"/>
      <c r="D13188" s="1"/>
      <c r="E13188" s="1"/>
      <c r="F13188" s="34"/>
      <c r="G13188" s="2"/>
      <c r="H13188" s="44">
        <f t="shared" si="210"/>
        <v>0</v>
      </c>
    </row>
    <row r="13189" spans="2:8" ht="12.5" x14ac:dyDescent="0.25">
      <c r="B13189" s="25"/>
      <c r="C13189" s="33"/>
      <c r="D13189" s="1"/>
      <c r="E13189" s="1"/>
      <c r="F13189" s="34"/>
      <c r="G13189" s="2"/>
      <c r="H13189" s="44">
        <f t="shared" si="210"/>
        <v>0</v>
      </c>
    </row>
    <row r="13190" spans="2:8" ht="12.5" x14ac:dyDescent="0.25">
      <c r="B13190" s="25"/>
      <c r="C13190" s="33"/>
      <c r="D13190" s="1"/>
      <c r="E13190" s="1"/>
      <c r="F13190" s="34"/>
      <c r="G13190" s="2"/>
      <c r="H13190" s="44">
        <f t="shared" ref="H13190:H13253" si="211">F13190*ROUND(G13190,4)</f>
        <v>0</v>
      </c>
    </row>
    <row r="13191" spans="2:8" ht="12.5" x14ac:dyDescent="0.25">
      <c r="B13191" s="25"/>
      <c r="C13191" s="33"/>
      <c r="D13191" s="1"/>
      <c r="E13191" s="1"/>
      <c r="F13191" s="34"/>
      <c r="G13191" s="2"/>
      <c r="H13191" s="44">
        <f t="shared" si="211"/>
        <v>0</v>
      </c>
    </row>
    <row r="13192" spans="2:8" ht="12.5" x14ac:dyDescent="0.25">
      <c r="B13192" s="25"/>
      <c r="C13192" s="33"/>
      <c r="D13192" s="1"/>
      <c r="E13192" s="1"/>
      <c r="F13192" s="34"/>
      <c r="G13192" s="2"/>
      <c r="H13192" s="44">
        <f t="shared" si="211"/>
        <v>0</v>
      </c>
    </row>
    <row r="13193" spans="2:8" ht="12.5" x14ac:dyDescent="0.25">
      <c r="B13193" s="25"/>
      <c r="C13193" s="33"/>
      <c r="D13193" s="1"/>
      <c r="E13193" s="1"/>
      <c r="F13193" s="34"/>
      <c r="G13193" s="2"/>
      <c r="H13193" s="44">
        <f t="shared" si="211"/>
        <v>0</v>
      </c>
    </row>
    <row r="13194" spans="2:8" ht="12.5" x14ac:dyDescent="0.25">
      <c r="B13194" s="25"/>
      <c r="C13194" s="33"/>
      <c r="D13194" s="1"/>
      <c r="E13194" s="1"/>
      <c r="F13194" s="34"/>
      <c r="G13194" s="2"/>
      <c r="H13194" s="44">
        <f t="shared" si="211"/>
        <v>0</v>
      </c>
    </row>
    <row r="13195" spans="2:8" ht="12.5" x14ac:dyDescent="0.25">
      <c r="B13195" s="25"/>
      <c r="C13195" s="33"/>
      <c r="D13195" s="1"/>
      <c r="E13195" s="1"/>
      <c r="F13195" s="34"/>
      <c r="G13195" s="2"/>
      <c r="H13195" s="44">
        <f t="shared" si="211"/>
        <v>0</v>
      </c>
    </row>
    <row r="13196" spans="2:8" ht="12.5" x14ac:dyDescent="0.25">
      <c r="B13196" s="25"/>
      <c r="C13196" s="33"/>
      <c r="D13196" s="1"/>
      <c r="E13196" s="1"/>
      <c r="F13196" s="34"/>
      <c r="G13196" s="2"/>
      <c r="H13196" s="44">
        <f t="shared" si="211"/>
        <v>0</v>
      </c>
    </row>
    <row r="13197" spans="2:8" ht="12.5" x14ac:dyDescent="0.25">
      <c r="B13197" s="25"/>
      <c r="C13197" s="33"/>
      <c r="D13197" s="1"/>
      <c r="E13197" s="1"/>
      <c r="F13197" s="34"/>
      <c r="G13197" s="2"/>
      <c r="H13197" s="44">
        <f t="shared" si="211"/>
        <v>0</v>
      </c>
    </row>
    <row r="13198" spans="2:8" ht="12.5" x14ac:dyDescent="0.25">
      <c r="B13198" s="25"/>
      <c r="C13198" s="33"/>
      <c r="D13198" s="1"/>
      <c r="E13198" s="1"/>
      <c r="F13198" s="34"/>
      <c r="G13198" s="2"/>
      <c r="H13198" s="44">
        <f t="shared" si="211"/>
        <v>0</v>
      </c>
    </row>
    <row r="13199" spans="2:8" ht="12.5" x14ac:dyDescent="0.25">
      <c r="B13199" s="25"/>
      <c r="C13199" s="33"/>
      <c r="D13199" s="1"/>
      <c r="E13199" s="1"/>
      <c r="F13199" s="34"/>
      <c r="G13199" s="2"/>
      <c r="H13199" s="44">
        <f t="shared" si="211"/>
        <v>0</v>
      </c>
    </row>
    <row r="13200" spans="2:8" ht="12.5" x14ac:dyDescent="0.25">
      <c r="B13200" s="25"/>
      <c r="C13200" s="33"/>
      <c r="D13200" s="1"/>
      <c r="E13200" s="1"/>
      <c r="F13200" s="34"/>
      <c r="G13200" s="2"/>
      <c r="H13200" s="44">
        <f t="shared" si="211"/>
        <v>0</v>
      </c>
    </row>
    <row r="13201" spans="2:8" ht="12.5" x14ac:dyDescent="0.25">
      <c r="B13201" s="25"/>
      <c r="C13201" s="33"/>
      <c r="D13201" s="1"/>
      <c r="E13201" s="1"/>
      <c r="F13201" s="34"/>
      <c r="G13201" s="2"/>
      <c r="H13201" s="44">
        <f t="shared" si="211"/>
        <v>0</v>
      </c>
    </row>
    <row r="13202" spans="2:8" ht="12.5" x14ac:dyDescent="0.25">
      <c r="B13202" s="25"/>
      <c r="C13202" s="33"/>
      <c r="D13202" s="1"/>
      <c r="E13202" s="1"/>
      <c r="F13202" s="34"/>
      <c r="G13202" s="2"/>
      <c r="H13202" s="44">
        <f t="shared" si="211"/>
        <v>0</v>
      </c>
    </row>
    <row r="13203" spans="2:8" ht="12.5" x14ac:dyDescent="0.25">
      <c r="B13203" s="25"/>
      <c r="C13203" s="33"/>
      <c r="D13203" s="1"/>
      <c r="E13203" s="1"/>
      <c r="F13203" s="34"/>
      <c r="G13203" s="2"/>
      <c r="H13203" s="44">
        <f t="shared" si="211"/>
        <v>0</v>
      </c>
    </row>
    <row r="13204" spans="2:8" ht="12.5" x14ac:dyDescent="0.25">
      <c r="B13204" s="25"/>
      <c r="C13204" s="33"/>
      <c r="D13204" s="1"/>
      <c r="E13204" s="1"/>
      <c r="F13204" s="34"/>
      <c r="G13204" s="2"/>
      <c r="H13204" s="44">
        <f t="shared" si="211"/>
        <v>0</v>
      </c>
    </row>
    <row r="13205" spans="2:8" ht="12.5" x14ac:dyDescent="0.25">
      <c r="B13205" s="25"/>
      <c r="C13205" s="33"/>
      <c r="D13205" s="1"/>
      <c r="E13205" s="1"/>
      <c r="F13205" s="34"/>
      <c r="G13205" s="2"/>
      <c r="H13205" s="44">
        <f t="shared" si="211"/>
        <v>0</v>
      </c>
    </row>
    <row r="13206" spans="2:8" ht="12.5" x14ac:dyDescent="0.25">
      <c r="B13206" s="25"/>
      <c r="C13206" s="33"/>
      <c r="D13206" s="1"/>
      <c r="E13206" s="1"/>
      <c r="F13206" s="34"/>
      <c r="G13206" s="2"/>
      <c r="H13206" s="44">
        <f t="shared" si="211"/>
        <v>0</v>
      </c>
    </row>
    <row r="13207" spans="2:8" ht="12.5" x14ac:dyDescent="0.25">
      <c r="B13207" s="25"/>
      <c r="C13207" s="33"/>
      <c r="D13207" s="1"/>
      <c r="E13207" s="1"/>
      <c r="F13207" s="34"/>
      <c r="G13207" s="2"/>
      <c r="H13207" s="44">
        <f t="shared" si="211"/>
        <v>0</v>
      </c>
    </row>
    <row r="13208" spans="2:8" ht="12.5" x14ac:dyDescent="0.25">
      <c r="B13208" s="25"/>
      <c r="C13208" s="33"/>
      <c r="D13208" s="1"/>
      <c r="E13208" s="1"/>
      <c r="F13208" s="34"/>
      <c r="G13208" s="2"/>
      <c r="H13208" s="44">
        <f t="shared" si="211"/>
        <v>0</v>
      </c>
    </row>
    <row r="13209" spans="2:8" ht="12.5" x14ac:dyDescent="0.25">
      <c r="B13209" s="25"/>
      <c r="C13209" s="33"/>
      <c r="D13209" s="1"/>
      <c r="E13209" s="1"/>
      <c r="F13209" s="34"/>
      <c r="G13209" s="2"/>
      <c r="H13209" s="44">
        <f t="shared" si="211"/>
        <v>0</v>
      </c>
    </row>
    <row r="13210" spans="2:8" ht="12.5" x14ac:dyDescent="0.25">
      <c r="B13210" s="25"/>
      <c r="C13210" s="33"/>
      <c r="D13210" s="1"/>
      <c r="E13210" s="1"/>
      <c r="F13210" s="34"/>
      <c r="G13210" s="2"/>
      <c r="H13210" s="44">
        <f t="shared" si="211"/>
        <v>0</v>
      </c>
    </row>
    <row r="13211" spans="2:8" ht="12.5" x14ac:dyDescent="0.25">
      <c r="B13211" s="25"/>
      <c r="C13211" s="33"/>
      <c r="D13211" s="1"/>
      <c r="E13211" s="1"/>
      <c r="F13211" s="34"/>
      <c r="G13211" s="2"/>
      <c r="H13211" s="44">
        <f t="shared" si="211"/>
        <v>0</v>
      </c>
    </row>
    <row r="13212" spans="2:8" ht="12.5" x14ac:dyDescent="0.25">
      <c r="B13212" s="25"/>
      <c r="C13212" s="33"/>
      <c r="D13212" s="1"/>
      <c r="E13212" s="1"/>
      <c r="F13212" s="34"/>
      <c r="G13212" s="2"/>
      <c r="H13212" s="44">
        <f t="shared" si="211"/>
        <v>0</v>
      </c>
    </row>
    <row r="13213" spans="2:8" ht="12.5" x14ac:dyDescent="0.25">
      <c r="B13213" s="25"/>
      <c r="C13213" s="33"/>
      <c r="D13213" s="1"/>
      <c r="E13213" s="1"/>
      <c r="F13213" s="34"/>
      <c r="G13213" s="2"/>
      <c r="H13213" s="44">
        <f t="shared" si="211"/>
        <v>0</v>
      </c>
    </row>
    <row r="13214" spans="2:8" ht="12.5" x14ac:dyDescent="0.25">
      <c r="B13214" s="25"/>
      <c r="C13214" s="33"/>
      <c r="D13214" s="1"/>
      <c r="E13214" s="1"/>
      <c r="F13214" s="34"/>
      <c r="G13214" s="2"/>
      <c r="H13214" s="44">
        <f t="shared" si="211"/>
        <v>0</v>
      </c>
    </row>
    <row r="13215" spans="2:8" ht="12.5" x14ac:dyDescent="0.25">
      <c r="B13215" s="25"/>
      <c r="C13215" s="33"/>
      <c r="D13215" s="1"/>
      <c r="E13215" s="1"/>
      <c r="F13215" s="34"/>
      <c r="G13215" s="2"/>
      <c r="H13215" s="44">
        <f t="shared" si="211"/>
        <v>0</v>
      </c>
    </row>
    <row r="13216" spans="2:8" ht="12.5" x14ac:dyDescent="0.25">
      <c r="B13216" s="25"/>
      <c r="C13216" s="33"/>
      <c r="D13216" s="1"/>
      <c r="E13216" s="1"/>
      <c r="F13216" s="34"/>
      <c r="G13216" s="2"/>
      <c r="H13216" s="44">
        <f t="shared" si="211"/>
        <v>0</v>
      </c>
    </row>
    <row r="13217" spans="2:8" ht="12.5" x14ac:dyDescent="0.25">
      <c r="B13217" s="25"/>
      <c r="C13217" s="33"/>
      <c r="D13217" s="1"/>
      <c r="E13217" s="1"/>
      <c r="F13217" s="34"/>
      <c r="G13217" s="2"/>
      <c r="H13217" s="44">
        <f t="shared" si="211"/>
        <v>0</v>
      </c>
    </row>
    <row r="13218" spans="2:8" ht="12.5" x14ac:dyDescent="0.25">
      <c r="B13218" s="25"/>
      <c r="C13218" s="33"/>
      <c r="D13218" s="1"/>
      <c r="E13218" s="1"/>
      <c r="F13218" s="34"/>
      <c r="G13218" s="2"/>
      <c r="H13218" s="44">
        <f t="shared" si="211"/>
        <v>0</v>
      </c>
    </row>
    <row r="13219" spans="2:8" ht="12.5" x14ac:dyDescent="0.25">
      <c r="B13219" s="25"/>
      <c r="C13219" s="33"/>
      <c r="D13219" s="1"/>
      <c r="E13219" s="1"/>
      <c r="F13219" s="34"/>
      <c r="G13219" s="2"/>
      <c r="H13219" s="44">
        <f t="shared" si="211"/>
        <v>0</v>
      </c>
    </row>
    <row r="13220" spans="2:8" ht="12.5" x14ac:dyDescent="0.25">
      <c r="B13220" s="25"/>
      <c r="C13220" s="33"/>
      <c r="D13220" s="1"/>
      <c r="E13220" s="1"/>
      <c r="F13220" s="34"/>
      <c r="G13220" s="2"/>
      <c r="H13220" s="44">
        <f t="shared" si="211"/>
        <v>0</v>
      </c>
    </row>
    <row r="13221" spans="2:8" ht="12.5" x14ac:dyDescent="0.25">
      <c r="B13221" s="25"/>
      <c r="C13221" s="33"/>
      <c r="D13221" s="1"/>
      <c r="E13221" s="1"/>
      <c r="F13221" s="34"/>
      <c r="G13221" s="2"/>
      <c r="H13221" s="44">
        <f t="shared" si="211"/>
        <v>0</v>
      </c>
    </row>
    <row r="13222" spans="2:8" ht="12.5" x14ac:dyDescent="0.25">
      <c r="B13222" s="25"/>
      <c r="C13222" s="33"/>
      <c r="D13222" s="1"/>
      <c r="E13222" s="1"/>
      <c r="F13222" s="34"/>
      <c r="G13222" s="2"/>
      <c r="H13222" s="44">
        <f t="shared" si="211"/>
        <v>0</v>
      </c>
    </row>
    <row r="13223" spans="2:8" ht="12.5" x14ac:dyDescent="0.25">
      <c r="B13223" s="25"/>
      <c r="C13223" s="33"/>
      <c r="D13223" s="1"/>
      <c r="E13223" s="1"/>
      <c r="F13223" s="34"/>
      <c r="G13223" s="2"/>
      <c r="H13223" s="44">
        <f t="shared" si="211"/>
        <v>0</v>
      </c>
    </row>
    <row r="13224" spans="2:8" ht="12.5" x14ac:dyDescent="0.25">
      <c r="B13224" s="25"/>
      <c r="C13224" s="33"/>
      <c r="D13224" s="1"/>
      <c r="E13224" s="1"/>
      <c r="F13224" s="34"/>
      <c r="G13224" s="2"/>
      <c r="H13224" s="44">
        <f t="shared" si="211"/>
        <v>0</v>
      </c>
    </row>
    <row r="13225" spans="2:8" ht="12.5" x14ac:dyDescent="0.25">
      <c r="B13225" s="25"/>
      <c r="C13225" s="33"/>
      <c r="D13225" s="1"/>
      <c r="E13225" s="1"/>
      <c r="F13225" s="34"/>
      <c r="G13225" s="2"/>
      <c r="H13225" s="44">
        <f t="shared" si="211"/>
        <v>0</v>
      </c>
    </row>
    <row r="13226" spans="2:8" ht="12.5" x14ac:dyDescent="0.25">
      <c r="B13226" s="25"/>
      <c r="C13226" s="33"/>
      <c r="D13226" s="1"/>
      <c r="E13226" s="1"/>
      <c r="F13226" s="34"/>
      <c r="G13226" s="2"/>
      <c r="H13226" s="44">
        <f t="shared" si="211"/>
        <v>0</v>
      </c>
    </row>
    <row r="13227" spans="2:8" ht="12.5" x14ac:dyDescent="0.25">
      <c r="B13227" s="25"/>
      <c r="C13227" s="33"/>
      <c r="D13227" s="1"/>
      <c r="E13227" s="1"/>
      <c r="F13227" s="34"/>
      <c r="G13227" s="2"/>
      <c r="H13227" s="44">
        <f t="shared" si="211"/>
        <v>0</v>
      </c>
    </row>
    <row r="13228" spans="2:8" ht="12.5" x14ac:dyDescent="0.25">
      <c r="B13228" s="25"/>
      <c r="C13228" s="33"/>
      <c r="D13228" s="1"/>
      <c r="E13228" s="1"/>
      <c r="F13228" s="34"/>
      <c r="G13228" s="2"/>
      <c r="H13228" s="44">
        <f t="shared" si="211"/>
        <v>0</v>
      </c>
    </row>
    <row r="13229" spans="2:8" ht="12.5" x14ac:dyDescent="0.25">
      <c r="B13229" s="25"/>
      <c r="C13229" s="33"/>
      <c r="D13229" s="1"/>
      <c r="E13229" s="1"/>
      <c r="F13229" s="34"/>
      <c r="G13229" s="2"/>
      <c r="H13229" s="44">
        <f t="shared" si="211"/>
        <v>0</v>
      </c>
    </row>
    <row r="13230" spans="2:8" ht="12.5" x14ac:dyDescent="0.25">
      <c r="B13230" s="25"/>
      <c r="C13230" s="33"/>
      <c r="D13230" s="1"/>
      <c r="E13230" s="1"/>
      <c r="F13230" s="34"/>
      <c r="G13230" s="2"/>
      <c r="H13230" s="44">
        <f t="shared" si="211"/>
        <v>0</v>
      </c>
    </row>
    <row r="13231" spans="2:8" ht="12.5" x14ac:dyDescent="0.25">
      <c r="B13231" s="25"/>
      <c r="C13231" s="33"/>
      <c r="D13231" s="1"/>
      <c r="E13231" s="1"/>
      <c r="F13231" s="34"/>
      <c r="G13231" s="2"/>
      <c r="H13231" s="44">
        <f t="shared" si="211"/>
        <v>0</v>
      </c>
    </row>
    <row r="13232" spans="2:8" ht="12.5" x14ac:dyDescent="0.25">
      <c r="B13232" s="25"/>
      <c r="C13232" s="33"/>
      <c r="D13232" s="1"/>
      <c r="E13232" s="1"/>
      <c r="F13232" s="34"/>
      <c r="G13232" s="2"/>
      <c r="H13232" s="44">
        <f t="shared" si="211"/>
        <v>0</v>
      </c>
    </row>
    <row r="13233" spans="2:8" ht="12.5" x14ac:dyDescent="0.25">
      <c r="B13233" s="25"/>
      <c r="C13233" s="33"/>
      <c r="D13233" s="1"/>
      <c r="E13233" s="1"/>
      <c r="F13233" s="34"/>
      <c r="G13233" s="2"/>
      <c r="H13233" s="44">
        <f t="shared" si="211"/>
        <v>0</v>
      </c>
    </row>
    <row r="13234" spans="2:8" ht="12.5" x14ac:dyDescent="0.25">
      <c r="B13234" s="25"/>
      <c r="C13234" s="33"/>
      <c r="D13234" s="1"/>
      <c r="E13234" s="1"/>
      <c r="F13234" s="34"/>
      <c r="G13234" s="2"/>
      <c r="H13234" s="44">
        <f t="shared" si="211"/>
        <v>0</v>
      </c>
    </row>
    <row r="13235" spans="2:8" ht="12.5" x14ac:dyDescent="0.25">
      <c r="B13235" s="25"/>
      <c r="C13235" s="33"/>
      <c r="D13235" s="1"/>
      <c r="E13235" s="1"/>
      <c r="F13235" s="34"/>
      <c r="G13235" s="2"/>
      <c r="H13235" s="44">
        <f t="shared" si="211"/>
        <v>0</v>
      </c>
    </row>
    <row r="13236" spans="2:8" ht="12.5" x14ac:dyDescent="0.25">
      <c r="B13236" s="25"/>
      <c r="C13236" s="33"/>
      <c r="D13236" s="1"/>
      <c r="E13236" s="1"/>
      <c r="F13236" s="34"/>
      <c r="G13236" s="2"/>
      <c r="H13236" s="44">
        <f t="shared" si="211"/>
        <v>0</v>
      </c>
    </row>
    <row r="13237" spans="2:8" ht="12.5" x14ac:dyDescent="0.25">
      <c r="B13237" s="25"/>
      <c r="C13237" s="33"/>
      <c r="D13237" s="1"/>
      <c r="E13237" s="1"/>
      <c r="F13237" s="34"/>
      <c r="G13237" s="2"/>
      <c r="H13237" s="44">
        <f t="shared" si="211"/>
        <v>0</v>
      </c>
    </row>
    <row r="13238" spans="2:8" ht="12.5" x14ac:dyDescent="0.25">
      <c r="B13238" s="25"/>
      <c r="C13238" s="33"/>
      <c r="D13238" s="1"/>
      <c r="E13238" s="1"/>
      <c r="F13238" s="34"/>
      <c r="G13238" s="2"/>
      <c r="H13238" s="44">
        <f t="shared" si="211"/>
        <v>0</v>
      </c>
    </row>
    <row r="13239" spans="2:8" ht="12.5" x14ac:dyDescent="0.25">
      <c r="B13239" s="25"/>
      <c r="C13239" s="33"/>
      <c r="D13239" s="1"/>
      <c r="E13239" s="1"/>
      <c r="F13239" s="34"/>
      <c r="G13239" s="2"/>
      <c r="H13239" s="44">
        <f t="shared" si="211"/>
        <v>0</v>
      </c>
    </row>
    <row r="13240" spans="2:8" ht="12.5" x14ac:dyDescent="0.25">
      <c r="B13240" s="25"/>
      <c r="C13240" s="33"/>
      <c r="D13240" s="1"/>
      <c r="E13240" s="1"/>
      <c r="F13240" s="34"/>
      <c r="G13240" s="2"/>
      <c r="H13240" s="44">
        <f t="shared" si="211"/>
        <v>0</v>
      </c>
    </row>
    <row r="13241" spans="2:8" ht="12.5" x14ac:dyDescent="0.25">
      <c r="B13241" s="25"/>
      <c r="C13241" s="33"/>
      <c r="D13241" s="1"/>
      <c r="E13241" s="1"/>
      <c r="F13241" s="34"/>
      <c r="G13241" s="2"/>
      <c r="H13241" s="44">
        <f t="shared" si="211"/>
        <v>0</v>
      </c>
    </row>
    <row r="13242" spans="2:8" ht="12.5" x14ac:dyDescent="0.25">
      <c r="B13242" s="25"/>
      <c r="C13242" s="33"/>
      <c r="D13242" s="1"/>
      <c r="E13242" s="1"/>
      <c r="F13242" s="34"/>
      <c r="G13242" s="2"/>
      <c r="H13242" s="44">
        <f t="shared" si="211"/>
        <v>0</v>
      </c>
    </row>
    <row r="13243" spans="2:8" ht="12.5" x14ac:dyDescent="0.25">
      <c r="B13243" s="25"/>
      <c r="C13243" s="33"/>
      <c r="D13243" s="1"/>
      <c r="E13243" s="1"/>
      <c r="F13243" s="34"/>
      <c r="G13243" s="2"/>
      <c r="H13243" s="44">
        <f t="shared" si="211"/>
        <v>0</v>
      </c>
    </row>
    <row r="13244" spans="2:8" ht="12.5" x14ac:dyDescent="0.25">
      <c r="B13244" s="25"/>
      <c r="C13244" s="33"/>
      <c r="D13244" s="1"/>
      <c r="E13244" s="1"/>
      <c r="F13244" s="34"/>
      <c r="G13244" s="2"/>
      <c r="H13244" s="44">
        <f t="shared" si="211"/>
        <v>0</v>
      </c>
    </row>
    <row r="13245" spans="2:8" ht="12.5" x14ac:dyDescent="0.25">
      <c r="B13245" s="25"/>
      <c r="C13245" s="33"/>
      <c r="D13245" s="1"/>
      <c r="E13245" s="1"/>
      <c r="F13245" s="34"/>
      <c r="G13245" s="2"/>
      <c r="H13245" s="44">
        <f t="shared" si="211"/>
        <v>0</v>
      </c>
    </row>
    <row r="13246" spans="2:8" ht="12.5" x14ac:dyDescent="0.25">
      <c r="B13246" s="25"/>
      <c r="C13246" s="33"/>
      <c r="D13246" s="1"/>
      <c r="E13246" s="1"/>
      <c r="F13246" s="34"/>
      <c r="G13246" s="2"/>
      <c r="H13246" s="44">
        <f t="shared" si="211"/>
        <v>0</v>
      </c>
    </row>
    <row r="13247" spans="2:8" ht="12.5" x14ac:dyDescent="0.25">
      <c r="B13247" s="25"/>
      <c r="C13247" s="33"/>
      <c r="D13247" s="1"/>
      <c r="E13247" s="1"/>
      <c r="F13247" s="34"/>
      <c r="G13247" s="2"/>
      <c r="H13247" s="44">
        <f t="shared" si="211"/>
        <v>0</v>
      </c>
    </row>
    <row r="13248" spans="2:8" ht="12.5" x14ac:dyDescent="0.25">
      <c r="B13248" s="25"/>
      <c r="C13248" s="33"/>
      <c r="D13248" s="1"/>
      <c r="E13248" s="1"/>
      <c r="F13248" s="34"/>
      <c r="G13248" s="2"/>
      <c r="H13248" s="44">
        <f t="shared" si="211"/>
        <v>0</v>
      </c>
    </row>
    <row r="13249" spans="2:8" ht="12.5" x14ac:dyDescent="0.25">
      <c r="B13249" s="25"/>
      <c r="C13249" s="33"/>
      <c r="D13249" s="1"/>
      <c r="E13249" s="1"/>
      <c r="F13249" s="34"/>
      <c r="G13249" s="2"/>
      <c r="H13249" s="44">
        <f t="shared" si="211"/>
        <v>0</v>
      </c>
    </row>
    <row r="13250" spans="2:8" ht="12.5" x14ac:dyDescent="0.25">
      <c r="B13250" s="25"/>
      <c r="C13250" s="33"/>
      <c r="D13250" s="1"/>
      <c r="E13250" s="1"/>
      <c r="F13250" s="34"/>
      <c r="G13250" s="2"/>
      <c r="H13250" s="44">
        <f t="shared" si="211"/>
        <v>0</v>
      </c>
    </row>
    <row r="13251" spans="2:8" ht="12.5" x14ac:dyDescent="0.25">
      <c r="B13251" s="25"/>
      <c r="C13251" s="33"/>
      <c r="D13251" s="1"/>
      <c r="E13251" s="1"/>
      <c r="F13251" s="34"/>
      <c r="G13251" s="2"/>
      <c r="H13251" s="44">
        <f t="shared" si="211"/>
        <v>0</v>
      </c>
    </row>
    <row r="13252" spans="2:8" ht="12.5" x14ac:dyDescent="0.25">
      <c r="B13252" s="25"/>
      <c r="C13252" s="33"/>
      <c r="D13252" s="1"/>
      <c r="E13252" s="1"/>
      <c r="F13252" s="34"/>
      <c r="G13252" s="2"/>
      <c r="H13252" s="44">
        <f t="shared" si="211"/>
        <v>0</v>
      </c>
    </row>
    <row r="13253" spans="2:8" ht="12.5" x14ac:dyDescent="0.25">
      <c r="B13253" s="25"/>
      <c r="C13253" s="33"/>
      <c r="D13253" s="1"/>
      <c r="E13253" s="1"/>
      <c r="F13253" s="34"/>
      <c r="G13253" s="2"/>
      <c r="H13253" s="44">
        <f t="shared" si="211"/>
        <v>0</v>
      </c>
    </row>
    <row r="13254" spans="2:8" ht="12.5" x14ac:dyDescent="0.25">
      <c r="B13254" s="25"/>
      <c r="C13254" s="33"/>
      <c r="D13254" s="1"/>
      <c r="E13254" s="1"/>
      <c r="F13254" s="34"/>
      <c r="G13254" s="2"/>
      <c r="H13254" s="44">
        <f t="shared" ref="H13254:H13317" si="212">F13254*ROUND(G13254,4)</f>
        <v>0</v>
      </c>
    </row>
    <row r="13255" spans="2:8" ht="12.5" x14ac:dyDescent="0.25">
      <c r="B13255" s="25"/>
      <c r="C13255" s="33"/>
      <c r="D13255" s="1"/>
      <c r="E13255" s="1"/>
      <c r="F13255" s="34"/>
      <c r="G13255" s="2"/>
      <c r="H13255" s="44">
        <f t="shared" si="212"/>
        <v>0</v>
      </c>
    </row>
    <row r="13256" spans="2:8" ht="12.5" x14ac:dyDescent="0.25">
      <c r="B13256" s="25"/>
      <c r="C13256" s="33"/>
      <c r="D13256" s="1"/>
      <c r="E13256" s="1"/>
      <c r="F13256" s="34"/>
      <c r="G13256" s="2"/>
      <c r="H13256" s="44">
        <f t="shared" si="212"/>
        <v>0</v>
      </c>
    </row>
    <row r="13257" spans="2:8" ht="12.5" x14ac:dyDescent="0.25">
      <c r="B13257" s="25"/>
      <c r="C13257" s="33"/>
      <c r="D13257" s="1"/>
      <c r="E13257" s="1"/>
      <c r="F13257" s="34"/>
      <c r="G13257" s="2"/>
      <c r="H13257" s="44">
        <f t="shared" si="212"/>
        <v>0</v>
      </c>
    </row>
    <row r="13258" spans="2:8" ht="12.5" x14ac:dyDescent="0.25">
      <c r="B13258" s="25"/>
      <c r="C13258" s="33"/>
      <c r="D13258" s="1"/>
      <c r="E13258" s="1"/>
      <c r="F13258" s="34"/>
      <c r="G13258" s="2"/>
      <c r="H13258" s="44">
        <f t="shared" si="212"/>
        <v>0</v>
      </c>
    </row>
    <row r="13259" spans="2:8" ht="12.5" x14ac:dyDescent="0.25">
      <c r="B13259" s="25"/>
      <c r="C13259" s="33"/>
      <c r="D13259" s="1"/>
      <c r="E13259" s="1"/>
      <c r="F13259" s="34"/>
      <c r="G13259" s="2"/>
      <c r="H13259" s="44">
        <f t="shared" si="212"/>
        <v>0</v>
      </c>
    </row>
    <row r="13260" spans="2:8" ht="12.5" x14ac:dyDescent="0.25">
      <c r="B13260" s="25"/>
      <c r="C13260" s="33"/>
      <c r="D13260" s="1"/>
      <c r="E13260" s="1"/>
      <c r="F13260" s="34"/>
      <c r="G13260" s="2"/>
      <c r="H13260" s="44">
        <f t="shared" si="212"/>
        <v>0</v>
      </c>
    </row>
    <row r="13261" spans="2:8" ht="12.5" x14ac:dyDescent="0.25">
      <c r="B13261" s="25"/>
      <c r="C13261" s="33"/>
      <c r="D13261" s="1"/>
      <c r="E13261" s="1"/>
      <c r="F13261" s="34"/>
      <c r="G13261" s="2"/>
      <c r="H13261" s="44">
        <f t="shared" si="212"/>
        <v>0</v>
      </c>
    </row>
    <row r="13262" spans="2:8" ht="12.5" x14ac:dyDescent="0.25">
      <c r="B13262" s="25"/>
      <c r="C13262" s="33"/>
      <c r="D13262" s="1"/>
      <c r="E13262" s="1"/>
      <c r="F13262" s="34"/>
      <c r="G13262" s="2"/>
      <c r="H13262" s="44">
        <f t="shared" si="212"/>
        <v>0</v>
      </c>
    </row>
    <row r="13263" spans="2:8" ht="12.5" x14ac:dyDescent="0.25">
      <c r="B13263" s="25"/>
      <c r="C13263" s="33"/>
      <c r="D13263" s="1"/>
      <c r="E13263" s="1"/>
      <c r="F13263" s="34"/>
      <c r="G13263" s="2"/>
      <c r="H13263" s="44">
        <f t="shared" si="212"/>
        <v>0</v>
      </c>
    </row>
    <row r="13264" spans="2:8" ht="12.5" x14ac:dyDescent="0.25">
      <c r="B13264" s="25"/>
      <c r="C13264" s="33"/>
      <c r="D13264" s="1"/>
      <c r="E13264" s="1"/>
      <c r="F13264" s="34"/>
      <c r="G13264" s="2"/>
      <c r="H13264" s="44">
        <f t="shared" si="212"/>
        <v>0</v>
      </c>
    </row>
    <row r="13265" spans="2:8" ht="12.5" x14ac:dyDescent="0.25">
      <c r="B13265" s="25"/>
      <c r="C13265" s="33"/>
      <c r="D13265" s="1"/>
      <c r="E13265" s="1"/>
      <c r="F13265" s="34"/>
      <c r="G13265" s="2"/>
      <c r="H13265" s="44">
        <f t="shared" si="212"/>
        <v>0</v>
      </c>
    </row>
    <row r="13266" spans="2:8" ht="12.5" x14ac:dyDescent="0.25">
      <c r="B13266" s="25"/>
      <c r="C13266" s="33"/>
      <c r="D13266" s="1"/>
      <c r="E13266" s="1"/>
      <c r="F13266" s="34"/>
      <c r="G13266" s="2"/>
      <c r="H13266" s="44">
        <f t="shared" si="212"/>
        <v>0</v>
      </c>
    </row>
    <row r="13267" spans="2:8" ht="12.5" x14ac:dyDescent="0.25">
      <c r="B13267" s="25"/>
      <c r="C13267" s="33"/>
      <c r="D13267" s="1"/>
      <c r="E13267" s="1"/>
      <c r="F13267" s="34"/>
      <c r="G13267" s="2"/>
      <c r="H13267" s="44">
        <f t="shared" si="212"/>
        <v>0</v>
      </c>
    </row>
    <row r="13268" spans="2:8" ht="12.5" x14ac:dyDescent="0.25">
      <c r="B13268" s="25"/>
      <c r="C13268" s="33"/>
      <c r="D13268" s="1"/>
      <c r="E13268" s="1"/>
      <c r="F13268" s="34"/>
      <c r="G13268" s="2"/>
      <c r="H13268" s="44">
        <f t="shared" si="212"/>
        <v>0</v>
      </c>
    </row>
    <row r="13269" spans="2:8" ht="12.5" x14ac:dyDescent="0.25">
      <c r="B13269" s="25"/>
      <c r="C13269" s="33"/>
      <c r="D13269" s="1"/>
      <c r="E13269" s="1"/>
      <c r="F13269" s="34"/>
      <c r="G13269" s="2"/>
      <c r="H13269" s="44">
        <f t="shared" si="212"/>
        <v>0</v>
      </c>
    </row>
    <row r="13270" spans="2:8" ht="12.5" x14ac:dyDescent="0.25">
      <c r="B13270" s="25"/>
      <c r="C13270" s="33"/>
      <c r="D13270" s="1"/>
      <c r="E13270" s="1"/>
      <c r="F13270" s="34"/>
      <c r="G13270" s="2"/>
      <c r="H13270" s="44">
        <f t="shared" si="212"/>
        <v>0</v>
      </c>
    </row>
    <row r="13271" spans="2:8" ht="12.5" x14ac:dyDescent="0.25">
      <c r="B13271" s="25"/>
      <c r="C13271" s="33"/>
      <c r="D13271" s="1"/>
      <c r="E13271" s="1"/>
      <c r="F13271" s="34"/>
      <c r="G13271" s="2"/>
      <c r="H13271" s="44">
        <f t="shared" si="212"/>
        <v>0</v>
      </c>
    </row>
    <row r="13272" spans="2:8" ht="12.5" x14ac:dyDescent="0.25">
      <c r="B13272" s="25"/>
      <c r="C13272" s="33"/>
      <c r="D13272" s="1"/>
      <c r="E13272" s="1"/>
      <c r="F13272" s="34"/>
      <c r="G13272" s="2"/>
      <c r="H13272" s="44">
        <f t="shared" si="212"/>
        <v>0</v>
      </c>
    </row>
    <row r="13273" spans="2:8" ht="12.5" x14ac:dyDescent="0.25">
      <c r="B13273" s="25"/>
      <c r="C13273" s="33"/>
      <c r="D13273" s="1"/>
      <c r="E13273" s="1"/>
      <c r="F13273" s="34"/>
      <c r="G13273" s="2"/>
      <c r="H13273" s="44">
        <f t="shared" si="212"/>
        <v>0</v>
      </c>
    </row>
    <row r="13274" spans="2:8" ht="12.5" x14ac:dyDescent="0.25">
      <c r="B13274" s="25"/>
      <c r="C13274" s="33"/>
      <c r="D13274" s="1"/>
      <c r="E13274" s="1"/>
      <c r="F13274" s="34"/>
      <c r="G13274" s="2"/>
      <c r="H13274" s="44">
        <f t="shared" si="212"/>
        <v>0</v>
      </c>
    </row>
    <row r="13275" spans="2:8" ht="12.5" x14ac:dyDescent="0.25">
      <c r="B13275" s="25"/>
      <c r="C13275" s="33"/>
      <c r="D13275" s="1"/>
      <c r="E13275" s="1"/>
      <c r="F13275" s="34"/>
      <c r="G13275" s="2"/>
      <c r="H13275" s="44">
        <f t="shared" si="212"/>
        <v>0</v>
      </c>
    </row>
    <row r="13276" spans="2:8" ht="12.5" x14ac:dyDescent="0.25">
      <c r="B13276" s="25"/>
      <c r="C13276" s="33"/>
      <c r="D13276" s="1"/>
      <c r="E13276" s="1"/>
      <c r="F13276" s="34"/>
      <c r="G13276" s="2"/>
      <c r="H13276" s="44">
        <f t="shared" si="212"/>
        <v>0</v>
      </c>
    </row>
    <row r="13277" spans="2:8" ht="12.5" x14ac:dyDescent="0.25">
      <c r="B13277" s="25"/>
      <c r="C13277" s="33"/>
      <c r="D13277" s="1"/>
      <c r="E13277" s="1"/>
      <c r="F13277" s="34"/>
      <c r="G13277" s="2"/>
      <c r="H13277" s="44">
        <f t="shared" si="212"/>
        <v>0</v>
      </c>
    </row>
    <row r="13278" spans="2:8" ht="12.5" x14ac:dyDescent="0.25">
      <c r="B13278" s="25"/>
      <c r="C13278" s="33"/>
      <c r="D13278" s="1"/>
      <c r="E13278" s="1"/>
      <c r="F13278" s="34"/>
      <c r="G13278" s="2"/>
      <c r="H13278" s="44">
        <f t="shared" si="212"/>
        <v>0</v>
      </c>
    </row>
    <row r="13279" spans="2:8" ht="12.5" x14ac:dyDescent="0.25">
      <c r="B13279" s="25"/>
      <c r="C13279" s="33"/>
      <c r="D13279" s="1"/>
      <c r="E13279" s="1"/>
      <c r="F13279" s="34"/>
      <c r="G13279" s="2"/>
      <c r="H13279" s="44">
        <f t="shared" si="212"/>
        <v>0</v>
      </c>
    </row>
    <row r="13280" spans="2:8" ht="12.5" x14ac:dyDescent="0.25">
      <c r="B13280" s="25"/>
      <c r="C13280" s="33"/>
      <c r="D13280" s="1"/>
      <c r="E13280" s="1"/>
      <c r="F13280" s="34"/>
      <c r="G13280" s="2"/>
      <c r="H13280" s="44">
        <f t="shared" si="212"/>
        <v>0</v>
      </c>
    </row>
    <row r="13281" spans="2:8" ht="12.5" x14ac:dyDescent="0.25">
      <c r="B13281" s="25"/>
      <c r="C13281" s="33"/>
      <c r="D13281" s="1"/>
      <c r="E13281" s="1"/>
      <c r="F13281" s="34"/>
      <c r="G13281" s="2"/>
      <c r="H13281" s="44">
        <f t="shared" si="212"/>
        <v>0</v>
      </c>
    </row>
    <row r="13282" spans="2:8" ht="12.5" x14ac:dyDescent="0.25">
      <c r="B13282" s="25"/>
      <c r="C13282" s="33"/>
      <c r="D13282" s="1"/>
      <c r="E13282" s="1"/>
      <c r="F13282" s="34"/>
      <c r="G13282" s="2"/>
      <c r="H13282" s="44">
        <f t="shared" si="212"/>
        <v>0</v>
      </c>
    </row>
    <row r="13283" spans="2:8" ht="12.5" x14ac:dyDescent="0.25">
      <c r="B13283" s="25"/>
      <c r="C13283" s="33"/>
      <c r="D13283" s="1"/>
      <c r="E13283" s="1"/>
      <c r="F13283" s="34"/>
      <c r="G13283" s="2"/>
      <c r="H13283" s="44">
        <f t="shared" si="212"/>
        <v>0</v>
      </c>
    </row>
    <row r="13284" spans="2:8" ht="12.5" x14ac:dyDescent="0.25">
      <c r="B13284" s="25"/>
      <c r="C13284" s="33"/>
      <c r="D13284" s="1"/>
      <c r="E13284" s="1"/>
      <c r="F13284" s="34"/>
      <c r="G13284" s="2"/>
      <c r="H13284" s="44">
        <f t="shared" si="212"/>
        <v>0</v>
      </c>
    </row>
    <row r="13285" spans="2:8" ht="12.5" x14ac:dyDescent="0.25">
      <c r="B13285" s="25"/>
      <c r="C13285" s="33"/>
      <c r="D13285" s="1"/>
      <c r="E13285" s="1"/>
      <c r="F13285" s="34"/>
      <c r="G13285" s="2"/>
      <c r="H13285" s="44">
        <f t="shared" si="212"/>
        <v>0</v>
      </c>
    </row>
    <row r="13286" spans="2:8" ht="12.5" x14ac:dyDescent="0.25">
      <c r="B13286" s="25"/>
      <c r="C13286" s="33"/>
      <c r="D13286" s="1"/>
      <c r="E13286" s="1"/>
      <c r="F13286" s="34"/>
      <c r="G13286" s="2"/>
      <c r="H13286" s="44">
        <f t="shared" si="212"/>
        <v>0</v>
      </c>
    </row>
    <row r="13287" spans="2:8" ht="12.5" x14ac:dyDescent="0.25">
      <c r="B13287" s="25"/>
      <c r="C13287" s="33"/>
      <c r="D13287" s="1"/>
      <c r="E13287" s="1"/>
      <c r="F13287" s="34"/>
      <c r="G13287" s="2"/>
      <c r="H13287" s="44">
        <f t="shared" si="212"/>
        <v>0</v>
      </c>
    </row>
    <row r="13288" spans="2:8" ht="12.5" x14ac:dyDescent="0.25">
      <c r="B13288" s="25"/>
      <c r="C13288" s="33"/>
      <c r="D13288" s="1"/>
      <c r="E13288" s="1"/>
      <c r="F13288" s="34"/>
      <c r="G13288" s="2"/>
      <c r="H13288" s="44">
        <f t="shared" si="212"/>
        <v>0</v>
      </c>
    </row>
    <row r="13289" spans="2:8" ht="12.5" x14ac:dyDescent="0.25">
      <c r="B13289" s="25"/>
      <c r="C13289" s="33"/>
      <c r="D13289" s="1"/>
      <c r="E13289" s="1"/>
      <c r="F13289" s="34"/>
      <c r="G13289" s="2"/>
      <c r="H13289" s="44">
        <f t="shared" si="212"/>
        <v>0</v>
      </c>
    </row>
    <row r="13290" spans="2:8" ht="12.5" x14ac:dyDescent="0.25">
      <c r="B13290" s="25"/>
      <c r="C13290" s="33"/>
      <c r="D13290" s="1"/>
      <c r="E13290" s="1"/>
      <c r="F13290" s="34"/>
      <c r="G13290" s="2"/>
      <c r="H13290" s="44">
        <f t="shared" si="212"/>
        <v>0</v>
      </c>
    </row>
    <row r="13291" spans="2:8" ht="12.5" x14ac:dyDescent="0.25">
      <c r="B13291" s="25"/>
      <c r="C13291" s="33"/>
      <c r="D13291" s="1"/>
      <c r="E13291" s="1"/>
      <c r="F13291" s="34"/>
      <c r="G13291" s="2"/>
      <c r="H13291" s="44">
        <f t="shared" si="212"/>
        <v>0</v>
      </c>
    </row>
    <row r="13292" spans="2:8" ht="12.5" x14ac:dyDescent="0.25">
      <c r="B13292" s="25"/>
      <c r="C13292" s="33"/>
      <c r="D13292" s="1"/>
      <c r="E13292" s="1"/>
      <c r="F13292" s="34"/>
      <c r="G13292" s="2"/>
      <c r="H13292" s="44">
        <f t="shared" si="212"/>
        <v>0</v>
      </c>
    </row>
    <row r="13293" spans="2:8" ht="12.5" x14ac:dyDescent="0.25">
      <c r="B13293" s="25"/>
      <c r="C13293" s="33"/>
      <c r="D13293" s="1"/>
      <c r="E13293" s="1"/>
      <c r="F13293" s="34"/>
      <c r="G13293" s="2"/>
      <c r="H13293" s="44">
        <f t="shared" si="212"/>
        <v>0</v>
      </c>
    </row>
    <row r="13294" spans="2:8" ht="12.5" x14ac:dyDescent="0.25">
      <c r="B13294" s="25"/>
      <c r="C13294" s="33"/>
      <c r="D13294" s="1"/>
      <c r="E13294" s="1"/>
      <c r="F13294" s="34"/>
      <c r="G13294" s="2"/>
      <c r="H13294" s="44">
        <f t="shared" si="212"/>
        <v>0</v>
      </c>
    </row>
    <row r="13295" spans="2:8" ht="12.5" x14ac:dyDescent="0.25">
      <c r="B13295" s="25"/>
      <c r="C13295" s="33"/>
      <c r="D13295" s="1"/>
      <c r="E13295" s="1"/>
      <c r="F13295" s="34"/>
      <c r="G13295" s="2"/>
      <c r="H13295" s="44">
        <f t="shared" si="212"/>
        <v>0</v>
      </c>
    </row>
    <row r="13296" spans="2:8" ht="12.5" x14ac:dyDescent="0.25">
      <c r="B13296" s="25"/>
      <c r="C13296" s="33"/>
      <c r="D13296" s="1"/>
      <c r="E13296" s="1"/>
      <c r="F13296" s="34"/>
      <c r="G13296" s="2"/>
      <c r="H13296" s="44">
        <f t="shared" si="212"/>
        <v>0</v>
      </c>
    </row>
    <row r="13297" spans="2:8" ht="12.5" x14ac:dyDescent="0.25">
      <c r="B13297" s="25"/>
      <c r="C13297" s="33"/>
      <c r="D13297" s="1"/>
      <c r="E13297" s="1"/>
      <c r="F13297" s="34"/>
      <c r="G13297" s="2"/>
      <c r="H13297" s="44">
        <f t="shared" si="212"/>
        <v>0</v>
      </c>
    </row>
    <row r="13298" spans="2:8" ht="12.5" x14ac:dyDescent="0.25">
      <c r="B13298" s="25"/>
      <c r="C13298" s="33"/>
      <c r="D13298" s="1"/>
      <c r="E13298" s="1"/>
      <c r="F13298" s="34"/>
      <c r="G13298" s="2"/>
      <c r="H13298" s="44">
        <f t="shared" si="212"/>
        <v>0</v>
      </c>
    </row>
    <row r="13299" spans="2:8" ht="12.5" x14ac:dyDescent="0.25">
      <c r="B13299" s="25"/>
      <c r="C13299" s="33"/>
      <c r="D13299" s="1"/>
      <c r="E13299" s="1"/>
      <c r="F13299" s="34"/>
      <c r="G13299" s="2"/>
      <c r="H13299" s="44">
        <f t="shared" si="212"/>
        <v>0</v>
      </c>
    </row>
    <row r="13300" spans="2:8" ht="12.5" x14ac:dyDescent="0.25">
      <c r="B13300" s="25"/>
      <c r="C13300" s="33"/>
      <c r="D13300" s="1"/>
      <c r="E13300" s="1"/>
      <c r="F13300" s="34"/>
      <c r="G13300" s="2"/>
      <c r="H13300" s="44">
        <f t="shared" si="212"/>
        <v>0</v>
      </c>
    </row>
    <row r="13301" spans="2:8" ht="12.5" x14ac:dyDescent="0.25">
      <c r="B13301" s="25"/>
      <c r="C13301" s="33"/>
      <c r="D13301" s="1"/>
      <c r="E13301" s="1"/>
      <c r="F13301" s="34"/>
      <c r="G13301" s="2"/>
      <c r="H13301" s="44">
        <f t="shared" si="212"/>
        <v>0</v>
      </c>
    </row>
    <row r="13302" spans="2:8" ht="12.5" x14ac:dyDescent="0.25">
      <c r="B13302" s="25"/>
      <c r="C13302" s="33"/>
      <c r="D13302" s="1"/>
      <c r="E13302" s="1"/>
      <c r="F13302" s="34"/>
      <c r="G13302" s="2"/>
      <c r="H13302" s="44">
        <f t="shared" si="212"/>
        <v>0</v>
      </c>
    </row>
    <row r="13303" spans="2:8" ht="12.5" x14ac:dyDescent="0.25">
      <c r="B13303" s="25"/>
      <c r="C13303" s="33"/>
      <c r="D13303" s="1"/>
      <c r="E13303" s="1"/>
      <c r="F13303" s="34"/>
      <c r="G13303" s="2"/>
      <c r="H13303" s="44">
        <f t="shared" si="212"/>
        <v>0</v>
      </c>
    </row>
    <row r="13304" spans="2:8" ht="12.5" x14ac:dyDescent="0.25">
      <c r="B13304" s="25"/>
      <c r="C13304" s="33"/>
      <c r="D13304" s="1"/>
      <c r="E13304" s="1"/>
      <c r="F13304" s="34"/>
      <c r="G13304" s="2"/>
      <c r="H13304" s="44">
        <f t="shared" si="212"/>
        <v>0</v>
      </c>
    </row>
    <row r="13305" spans="2:8" ht="12.5" x14ac:dyDescent="0.25">
      <c r="B13305" s="25"/>
      <c r="C13305" s="33"/>
      <c r="D13305" s="1"/>
      <c r="E13305" s="1"/>
      <c r="F13305" s="34"/>
      <c r="G13305" s="2"/>
      <c r="H13305" s="44">
        <f t="shared" si="212"/>
        <v>0</v>
      </c>
    </row>
    <row r="13306" spans="2:8" ht="12.5" x14ac:dyDescent="0.25">
      <c r="B13306" s="25"/>
      <c r="C13306" s="33"/>
      <c r="D13306" s="1"/>
      <c r="E13306" s="1"/>
      <c r="F13306" s="34"/>
      <c r="G13306" s="2"/>
      <c r="H13306" s="44">
        <f t="shared" si="212"/>
        <v>0</v>
      </c>
    </row>
    <row r="13307" spans="2:8" ht="12.5" x14ac:dyDescent="0.25">
      <c r="B13307" s="25"/>
      <c r="C13307" s="33"/>
      <c r="D13307" s="1"/>
      <c r="E13307" s="1"/>
      <c r="F13307" s="34"/>
      <c r="G13307" s="2"/>
      <c r="H13307" s="44">
        <f t="shared" si="212"/>
        <v>0</v>
      </c>
    </row>
    <row r="13308" spans="2:8" ht="12.5" x14ac:dyDescent="0.25">
      <c r="B13308" s="25"/>
      <c r="C13308" s="33"/>
      <c r="D13308" s="1"/>
      <c r="E13308" s="1"/>
      <c r="F13308" s="34"/>
      <c r="G13308" s="2"/>
      <c r="H13308" s="44">
        <f t="shared" si="212"/>
        <v>0</v>
      </c>
    </row>
    <row r="13309" spans="2:8" ht="12.5" x14ac:dyDescent="0.25">
      <c r="B13309" s="25"/>
      <c r="C13309" s="33"/>
      <c r="D13309" s="1"/>
      <c r="E13309" s="1"/>
      <c r="F13309" s="34"/>
      <c r="G13309" s="2"/>
      <c r="H13309" s="44">
        <f t="shared" si="212"/>
        <v>0</v>
      </c>
    </row>
    <row r="13310" spans="2:8" ht="12.5" x14ac:dyDescent="0.25">
      <c r="B13310" s="25"/>
      <c r="C13310" s="33"/>
      <c r="D13310" s="1"/>
      <c r="E13310" s="1"/>
      <c r="F13310" s="34"/>
      <c r="G13310" s="2"/>
      <c r="H13310" s="44">
        <f t="shared" si="212"/>
        <v>0</v>
      </c>
    </row>
    <row r="13311" spans="2:8" ht="12.5" x14ac:dyDescent="0.25">
      <c r="B13311" s="25"/>
      <c r="C13311" s="33"/>
      <c r="D13311" s="1"/>
      <c r="E13311" s="1"/>
      <c r="F13311" s="34"/>
      <c r="G13311" s="2"/>
      <c r="H13311" s="44">
        <f t="shared" si="212"/>
        <v>0</v>
      </c>
    </row>
    <row r="13312" spans="2:8" ht="12.5" x14ac:dyDescent="0.25">
      <c r="B13312" s="25"/>
      <c r="C13312" s="33"/>
      <c r="D13312" s="1"/>
      <c r="E13312" s="1"/>
      <c r="F13312" s="34"/>
      <c r="G13312" s="2"/>
      <c r="H13312" s="44">
        <f t="shared" si="212"/>
        <v>0</v>
      </c>
    </row>
    <row r="13313" spans="2:8" ht="12.5" x14ac:dyDescent="0.25">
      <c r="B13313" s="25"/>
      <c r="C13313" s="33"/>
      <c r="D13313" s="1"/>
      <c r="E13313" s="1"/>
      <c r="F13313" s="34"/>
      <c r="G13313" s="2"/>
      <c r="H13313" s="44">
        <f t="shared" si="212"/>
        <v>0</v>
      </c>
    </row>
    <row r="13314" spans="2:8" ht="12.5" x14ac:dyDescent="0.25">
      <c r="B13314" s="25"/>
      <c r="C13314" s="33"/>
      <c r="D13314" s="1"/>
      <c r="E13314" s="1"/>
      <c r="F13314" s="34"/>
      <c r="G13314" s="2"/>
      <c r="H13314" s="44">
        <f t="shared" si="212"/>
        <v>0</v>
      </c>
    </row>
    <row r="13315" spans="2:8" ht="12.5" x14ac:dyDescent="0.25">
      <c r="B13315" s="25"/>
      <c r="C13315" s="33"/>
      <c r="D13315" s="1"/>
      <c r="E13315" s="1"/>
      <c r="F13315" s="34"/>
      <c r="G13315" s="2"/>
      <c r="H13315" s="44">
        <f t="shared" si="212"/>
        <v>0</v>
      </c>
    </row>
    <row r="13316" spans="2:8" ht="12.5" x14ac:dyDescent="0.25">
      <c r="B13316" s="25"/>
      <c r="C13316" s="33"/>
      <c r="D13316" s="1"/>
      <c r="E13316" s="1"/>
      <c r="F13316" s="34"/>
      <c r="G13316" s="2"/>
      <c r="H13316" s="44">
        <f t="shared" si="212"/>
        <v>0</v>
      </c>
    </row>
    <row r="13317" spans="2:8" ht="12.5" x14ac:dyDescent="0.25">
      <c r="B13317" s="25"/>
      <c r="C13317" s="33"/>
      <c r="D13317" s="1"/>
      <c r="E13317" s="1"/>
      <c r="F13317" s="34"/>
      <c r="G13317" s="2"/>
      <c r="H13317" s="44">
        <f t="shared" si="212"/>
        <v>0</v>
      </c>
    </row>
    <row r="13318" spans="2:8" ht="12.5" x14ac:dyDescent="0.25">
      <c r="B13318" s="25"/>
      <c r="C13318" s="33"/>
      <c r="D13318" s="1"/>
      <c r="E13318" s="1"/>
      <c r="F13318" s="34"/>
      <c r="G13318" s="2"/>
      <c r="H13318" s="44">
        <f t="shared" ref="H13318:H13381" si="213">F13318*ROUND(G13318,4)</f>
        <v>0</v>
      </c>
    </row>
    <row r="13319" spans="2:8" ht="12.5" x14ac:dyDescent="0.25">
      <c r="B13319" s="25"/>
      <c r="C13319" s="33"/>
      <c r="D13319" s="1"/>
      <c r="E13319" s="1"/>
      <c r="F13319" s="34"/>
      <c r="G13319" s="2"/>
      <c r="H13319" s="44">
        <f t="shared" si="213"/>
        <v>0</v>
      </c>
    </row>
    <row r="13320" spans="2:8" ht="12.5" x14ac:dyDescent="0.25">
      <c r="B13320" s="25"/>
      <c r="C13320" s="33"/>
      <c r="D13320" s="1"/>
      <c r="E13320" s="1"/>
      <c r="F13320" s="34"/>
      <c r="G13320" s="2"/>
      <c r="H13320" s="44">
        <f t="shared" si="213"/>
        <v>0</v>
      </c>
    </row>
    <row r="13321" spans="2:8" ht="12.5" x14ac:dyDescent="0.25">
      <c r="B13321" s="25"/>
      <c r="C13321" s="33"/>
      <c r="D13321" s="1"/>
      <c r="E13321" s="1"/>
      <c r="F13321" s="34"/>
      <c r="G13321" s="2"/>
      <c r="H13321" s="44">
        <f t="shared" si="213"/>
        <v>0</v>
      </c>
    </row>
    <row r="13322" spans="2:8" ht="12.5" x14ac:dyDescent="0.25">
      <c r="B13322" s="25"/>
      <c r="C13322" s="33"/>
      <c r="D13322" s="1"/>
      <c r="E13322" s="1"/>
      <c r="F13322" s="34"/>
      <c r="G13322" s="2"/>
      <c r="H13322" s="44">
        <f t="shared" si="213"/>
        <v>0</v>
      </c>
    </row>
    <row r="13323" spans="2:8" ht="12.5" x14ac:dyDescent="0.25">
      <c r="B13323" s="25"/>
      <c r="C13323" s="33"/>
      <c r="D13323" s="1"/>
      <c r="E13323" s="1"/>
      <c r="F13323" s="34"/>
      <c r="G13323" s="2"/>
      <c r="H13323" s="44">
        <f t="shared" si="213"/>
        <v>0</v>
      </c>
    </row>
    <row r="13324" spans="2:8" ht="12.5" x14ac:dyDescent="0.25">
      <c r="B13324" s="25"/>
      <c r="C13324" s="33"/>
      <c r="D13324" s="1"/>
      <c r="E13324" s="1"/>
      <c r="F13324" s="34"/>
      <c r="G13324" s="2"/>
      <c r="H13324" s="44">
        <f t="shared" si="213"/>
        <v>0</v>
      </c>
    </row>
    <row r="13325" spans="2:8" ht="12.5" x14ac:dyDescent="0.25">
      <c r="B13325" s="25"/>
      <c r="C13325" s="33"/>
      <c r="D13325" s="1"/>
      <c r="E13325" s="1"/>
      <c r="F13325" s="34"/>
      <c r="G13325" s="2"/>
      <c r="H13325" s="44">
        <f t="shared" si="213"/>
        <v>0</v>
      </c>
    </row>
    <row r="13326" spans="2:8" ht="12.5" x14ac:dyDescent="0.25">
      <c r="B13326" s="25"/>
      <c r="C13326" s="33"/>
      <c r="D13326" s="1"/>
      <c r="E13326" s="1"/>
      <c r="F13326" s="34"/>
      <c r="G13326" s="2"/>
      <c r="H13326" s="44">
        <f t="shared" si="213"/>
        <v>0</v>
      </c>
    </row>
    <row r="13327" spans="2:8" ht="12.5" x14ac:dyDescent="0.25">
      <c r="B13327" s="25"/>
      <c r="C13327" s="33"/>
      <c r="D13327" s="1"/>
      <c r="E13327" s="1"/>
      <c r="F13327" s="34"/>
      <c r="G13327" s="2"/>
      <c r="H13327" s="44">
        <f t="shared" si="213"/>
        <v>0</v>
      </c>
    </row>
    <row r="13328" spans="2:8" ht="12.5" x14ac:dyDescent="0.25">
      <c r="B13328" s="25"/>
      <c r="C13328" s="33"/>
      <c r="D13328" s="1"/>
      <c r="E13328" s="1"/>
      <c r="F13328" s="34"/>
      <c r="G13328" s="2"/>
      <c r="H13328" s="44">
        <f t="shared" si="213"/>
        <v>0</v>
      </c>
    </row>
    <row r="13329" spans="2:8" ht="12.5" x14ac:dyDescent="0.25">
      <c r="B13329" s="25"/>
      <c r="C13329" s="33"/>
      <c r="D13329" s="1"/>
      <c r="E13329" s="1"/>
      <c r="F13329" s="34"/>
      <c r="G13329" s="2"/>
      <c r="H13329" s="44">
        <f t="shared" si="213"/>
        <v>0</v>
      </c>
    </row>
    <row r="13330" spans="2:8" ht="12.5" x14ac:dyDescent="0.25">
      <c r="B13330" s="25"/>
      <c r="C13330" s="33"/>
      <c r="D13330" s="1"/>
      <c r="E13330" s="1"/>
      <c r="F13330" s="34"/>
      <c r="G13330" s="2"/>
      <c r="H13330" s="44">
        <f t="shared" si="213"/>
        <v>0</v>
      </c>
    </row>
    <row r="13331" spans="2:8" ht="12.5" x14ac:dyDescent="0.25">
      <c r="B13331" s="25"/>
      <c r="C13331" s="33"/>
      <c r="D13331" s="1"/>
      <c r="E13331" s="1"/>
      <c r="F13331" s="34"/>
      <c r="G13331" s="2"/>
      <c r="H13331" s="44">
        <f t="shared" si="213"/>
        <v>0</v>
      </c>
    </row>
    <row r="13332" spans="2:8" ht="12.5" x14ac:dyDescent="0.25">
      <c r="B13332" s="25"/>
      <c r="C13332" s="33"/>
      <c r="D13332" s="1"/>
      <c r="E13332" s="1"/>
      <c r="F13332" s="34"/>
      <c r="G13332" s="2"/>
      <c r="H13332" s="44">
        <f t="shared" si="213"/>
        <v>0</v>
      </c>
    </row>
    <row r="13333" spans="2:8" ht="12.5" x14ac:dyDescent="0.25">
      <c r="B13333" s="25"/>
      <c r="C13333" s="33"/>
      <c r="D13333" s="1"/>
      <c r="E13333" s="1"/>
      <c r="F13333" s="34"/>
      <c r="G13333" s="2"/>
      <c r="H13333" s="44">
        <f t="shared" si="213"/>
        <v>0</v>
      </c>
    </row>
    <row r="13334" spans="2:8" ht="12.5" x14ac:dyDescent="0.25">
      <c r="B13334" s="25"/>
      <c r="C13334" s="33"/>
      <c r="D13334" s="1"/>
      <c r="E13334" s="1"/>
      <c r="F13334" s="34"/>
      <c r="G13334" s="2"/>
      <c r="H13334" s="44">
        <f t="shared" si="213"/>
        <v>0</v>
      </c>
    </row>
    <row r="13335" spans="2:8" ht="12.5" x14ac:dyDescent="0.25">
      <c r="B13335" s="25"/>
      <c r="C13335" s="33"/>
      <c r="D13335" s="1"/>
      <c r="E13335" s="1"/>
      <c r="F13335" s="34"/>
      <c r="G13335" s="2"/>
      <c r="H13335" s="44">
        <f t="shared" si="213"/>
        <v>0</v>
      </c>
    </row>
    <row r="13336" spans="2:8" ht="12.5" x14ac:dyDescent="0.25">
      <c r="B13336" s="25"/>
      <c r="C13336" s="33"/>
      <c r="D13336" s="1"/>
      <c r="E13336" s="1"/>
      <c r="F13336" s="34"/>
      <c r="G13336" s="2"/>
      <c r="H13336" s="44">
        <f t="shared" si="213"/>
        <v>0</v>
      </c>
    </row>
    <row r="13337" spans="2:8" ht="12.5" x14ac:dyDescent="0.25">
      <c r="B13337" s="25"/>
      <c r="C13337" s="33"/>
      <c r="D13337" s="1"/>
      <c r="E13337" s="1"/>
      <c r="F13337" s="34"/>
      <c r="G13337" s="2"/>
      <c r="H13337" s="44">
        <f t="shared" si="213"/>
        <v>0</v>
      </c>
    </row>
    <row r="13338" spans="2:8" ht="12.5" x14ac:dyDescent="0.25">
      <c r="B13338" s="25"/>
      <c r="C13338" s="33"/>
      <c r="D13338" s="1"/>
      <c r="E13338" s="1"/>
      <c r="F13338" s="34"/>
      <c r="G13338" s="2"/>
      <c r="H13338" s="44">
        <f t="shared" si="213"/>
        <v>0</v>
      </c>
    </row>
    <row r="13339" spans="2:8" ht="12.5" x14ac:dyDescent="0.25">
      <c r="B13339" s="25"/>
      <c r="C13339" s="33"/>
      <c r="D13339" s="1"/>
      <c r="E13339" s="1"/>
      <c r="F13339" s="34"/>
      <c r="G13339" s="2"/>
      <c r="H13339" s="44">
        <f t="shared" si="213"/>
        <v>0</v>
      </c>
    </row>
    <row r="13340" spans="2:8" ht="12.5" x14ac:dyDescent="0.25">
      <c r="B13340" s="25"/>
      <c r="C13340" s="33"/>
      <c r="D13340" s="1"/>
      <c r="E13340" s="1"/>
      <c r="F13340" s="34"/>
      <c r="G13340" s="2"/>
      <c r="H13340" s="44">
        <f t="shared" si="213"/>
        <v>0</v>
      </c>
    </row>
    <row r="13341" spans="2:8" ht="12.5" x14ac:dyDescent="0.25">
      <c r="B13341" s="25"/>
      <c r="C13341" s="33"/>
      <c r="D13341" s="1"/>
      <c r="E13341" s="1"/>
      <c r="F13341" s="34"/>
      <c r="G13341" s="2"/>
      <c r="H13341" s="44">
        <f t="shared" si="213"/>
        <v>0</v>
      </c>
    </row>
    <row r="13342" spans="2:8" ht="12.5" x14ac:dyDescent="0.25">
      <c r="B13342" s="25"/>
      <c r="C13342" s="33"/>
      <c r="D13342" s="1"/>
      <c r="E13342" s="1"/>
      <c r="F13342" s="34"/>
      <c r="G13342" s="2"/>
      <c r="H13342" s="44">
        <f t="shared" si="213"/>
        <v>0</v>
      </c>
    </row>
    <row r="13343" spans="2:8" ht="12.5" x14ac:dyDescent="0.25">
      <c r="B13343" s="25"/>
      <c r="C13343" s="33"/>
      <c r="D13343" s="1"/>
      <c r="E13343" s="1"/>
      <c r="F13343" s="34"/>
      <c r="G13343" s="2"/>
      <c r="H13343" s="44">
        <f t="shared" si="213"/>
        <v>0</v>
      </c>
    </row>
    <row r="13344" spans="2:8" ht="12.5" x14ac:dyDescent="0.25">
      <c r="B13344" s="25"/>
      <c r="C13344" s="33"/>
      <c r="D13344" s="1"/>
      <c r="E13344" s="1"/>
      <c r="F13344" s="34"/>
      <c r="G13344" s="2"/>
      <c r="H13344" s="44">
        <f t="shared" si="213"/>
        <v>0</v>
      </c>
    </row>
    <row r="13345" spans="2:8" ht="12.5" x14ac:dyDescent="0.25">
      <c r="B13345" s="25"/>
      <c r="C13345" s="33"/>
      <c r="D13345" s="1"/>
      <c r="E13345" s="1"/>
      <c r="F13345" s="34"/>
      <c r="G13345" s="2"/>
      <c r="H13345" s="44">
        <f t="shared" si="213"/>
        <v>0</v>
      </c>
    </row>
    <row r="13346" spans="2:8" ht="12.5" x14ac:dyDescent="0.25">
      <c r="B13346" s="25"/>
      <c r="C13346" s="33"/>
      <c r="D13346" s="1"/>
      <c r="E13346" s="1"/>
      <c r="F13346" s="34"/>
      <c r="G13346" s="2"/>
      <c r="H13346" s="44">
        <f t="shared" si="213"/>
        <v>0</v>
      </c>
    </row>
    <row r="13347" spans="2:8" ht="12.5" x14ac:dyDescent="0.25">
      <c r="B13347" s="25"/>
      <c r="C13347" s="33"/>
      <c r="D13347" s="1"/>
      <c r="E13347" s="1"/>
      <c r="F13347" s="34"/>
      <c r="G13347" s="2"/>
      <c r="H13347" s="44">
        <f t="shared" si="213"/>
        <v>0</v>
      </c>
    </row>
    <row r="13348" spans="2:8" ht="12.5" x14ac:dyDescent="0.25">
      <c r="B13348" s="25"/>
      <c r="C13348" s="33"/>
      <c r="D13348" s="1"/>
      <c r="E13348" s="1"/>
      <c r="F13348" s="34"/>
      <c r="G13348" s="2"/>
      <c r="H13348" s="44">
        <f t="shared" si="213"/>
        <v>0</v>
      </c>
    </row>
    <row r="13349" spans="2:8" ht="12.5" x14ac:dyDescent="0.25">
      <c r="B13349" s="25"/>
      <c r="C13349" s="33"/>
      <c r="D13349" s="1"/>
      <c r="E13349" s="1"/>
      <c r="F13349" s="34"/>
      <c r="G13349" s="2"/>
      <c r="H13349" s="44">
        <f t="shared" si="213"/>
        <v>0</v>
      </c>
    </row>
    <row r="13350" spans="2:8" ht="12.5" x14ac:dyDescent="0.25">
      <c r="B13350" s="25"/>
      <c r="C13350" s="33"/>
      <c r="D13350" s="1"/>
      <c r="E13350" s="1"/>
      <c r="F13350" s="34"/>
      <c r="G13350" s="2"/>
      <c r="H13350" s="44">
        <f t="shared" si="213"/>
        <v>0</v>
      </c>
    </row>
    <row r="13351" spans="2:8" ht="12.5" x14ac:dyDescent="0.25">
      <c r="B13351" s="25"/>
      <c r="C13351" s="33"/>
      <c r="D13351" s="1"/>
      <c r="E13351" s="1"/>
      <c r="F13351" s="34"/>
      <c r="G13351" s="2"/>
      <c r="H13351" s="44">
        <f t="shared" si="213"/>
        <v>0</v>
      </c>
    </row>
    <row r="13352" spans="2:8" ht="12.5" x14ac:dyDescent="0.25">
      <c r="B13352" s="25"/>
      <c r="C13352" s="33"/>
      <c r="D13352" s="1"/>
      <c r="E13352" s="1"/>
      <c r="F13352" s="34"/>
      <c r="G13352" s="2"/>
      <c r="H13352" s="44">
        <f t="shared" si="213"/>
        <v>0</v>
      </c>
    </row>
    <row r="13353" spans="2:8" ht="12.5" x14ac:dyDescent="0.25">
      <c r="B13353" s="25"/>
      <c r="C13353" s="33"/>
      <c r="D13353" s="1"/>
      <c r="E13353" s="1"/>
      <c r="F13353" s="34"/>
      <c r="G13353" s="2"/>
      <c r="H13353" s="44">
        <f t="shared" si="213"/>
        <v>0</v>
      </c>
    </row>
    <row r="13354" spans="2:8" ht="12.5" x14ac:dyDescent="0.25">
      <c r="B13354" s="25"/>
      <c r="C13354" s="33"/>
      <c r="D13354" s="1"/>
      <c r="E13354" s="1"/>
      <c r="F13354" s="34"/>
      <c r="G13354" s="2"/>
      <c r="H13354" s="44">
        <f t="shared" si="213"/>
        <v>0</v>
      </c>
    </row>
    <row r="13355" spans="2:8" ht="12.5" x14ac:dyDescent="0.25">
      <c r="B13355" s="25"/>
      <c r="C13355" s="33"/>
      <c r="D13355" s="1"/>
      <c r="E13355" s="1"/>
      <c r="F13355" s="34"/>
      <c r="G13355" s="2"/>
      <c r="H13355" s="44">
        <f t="shared" si="213"/>
        <v>0</v>
      </c>
    </row>
    <row r="13356" spans="2:8" ht="12.5" x14ac:dyDescent="0.25">
      <c r="B13356" s="25"/>
      <c r="C13356" s="33"/>
      <c r="D13356" s="1"/>
      <c r="E13356" s="1"/>
      <c r="F13356" s="34"/>
      <c r="G13356" s="2"/>
      <c r="H13356" s="44">
        <f t="shared" si="213"/>
        <v>0</v>
      </c>
    </row>
    <row r="13357" spans="2:8" ht="12.5" x14ac:dyDescent="0.25">
      <c r="B13357" s="25"/>
      <c r="C13357" s="33"/>
      <c r="D13357" s="1"/>
      <c r="E13357" s="1"/>
      <c r="F13357" s="34"/>
      <c r="G13357" s="2"/>
      <c r="H13357" s="44">
        <f t="shared" si="213"/>
        <v>0</v>
      </c>
    </row>
    <row r="13358" spans="2:8" ht="12.5" x14ac:dyDescent="0.25">
      <c r="B13358" s="25"/>
      <c r="C13358" s="33"/>
      <c r="D13358" s="1"/>
      <c r="E13358" s="1"/>
      <c r="F13358" s="34"/>
      <c r="G13358" s="2"/>
      <c r="H13358" s="44">
        <f t="shared" si="213"/>
        <v>0</v>
      </c>
    </row>
    <row r="13359" spans="2:8" ht="12.5" x14ac:dyDescent="0.25">
      <c r="B13359" s="25"/>
      <c r="C13359" s="33"/>
      <c r="D13359" s="1"/>
      <c r="E13359" s="1"/>
      <c r="F13359" s="34"/>
      <c r="G13359" s="2"/>
      <c r="H13359" s="44">
        <f t="shared" si="213"/>
        <v>0</v>
      </c>
    </row>
    <row r="13360" spans="2:8" ht="12.5" x14ac:dyDescent="0.25">
      <c r="B13360" s="25"/>
      <c r="C13360" s="33"/>
      <c r="D13360" s="1"/>
      <c r="E13360" s="1"/>
      <c r="F13360" s="34"/>
      <c r="G13360" s="2"/>
      <c r="H13360" s="44">
        <f t="shared" si="213"/>
        <v>0</v>
      </c>
    </row>
    <row r="13361" spans="2:8" ht="12.5" x14ac:dyDescent="0.25">
      <c r="B13361" s="25"/>
      <c r="C13361" s="33"/>
      <c r="D13361" s="1"/>
      <c r="E13361" s="1"/>
      <c r="F13361" s="34"/>
      <c r="G13361" s="2"/>
      <c r="H13361" s="44">
        <f t="shared" si="213"/>
        <v>0</v>
      </c>
    </row>
    <row r="13362" spans="2:8" ht="12.5" x14ac:dyDescent="0.25">
      <c r="B13362" s="25"/>
      <c r="C13362" s="33"/>
      <c r="D13362" s="1"/>
      <c r="E13362" s="1"/>
      <c r="F13362" s="34"/>
      <c r="G13362" s="2"/>
      <c r="H13362" s="44">
        <f t="shared" si="213"/>
        <v>0</v>
      </c>
    </row>
    <row r="13363" spans="2:8" ht="12.5" x14ac:dyDescent="0.25">
      <c r="B13363" s="25"/>
      <c r="C13363" s="33"/>
      <c r="D13363" s="1"/>
      <c r="E13363" s="1"/>
      <c r="F13363" s="34"/>
      <c r="G13363" s="2"/>
      <c r="H13363" s="44">
        <f t="shared" si="213"/>
        <v>0</v>
      </c>
    </row>
    <row r="13364" spans="2:8" ht="12.5" x14ac:dyDescent="0.25">
      <c r="B13364" s="25"/>
      <c r="C13364" s="33"/>
      <c r="D13364" s="1"/>
      <c r="E13364" s="1"/>
      <c r="F13364" s="34"/>
      <c r="G13364" s="2"/>
      <c r="H13364" s="44">
        <f t="shared" si="213"/>
        <v>0</v>
      </c>
    </row>
    <row r="13365" spans="2:8" ht="12.5" x14ac:dyDescent="0.25">
      <c r="B13365" s="25"/>
      <c r="C13365" s="33"/>
      <c r="D13365" s="1"/>
      <c r="E13365" s="1"/>
      <c r="F13365" s="34"/>
      <c r="G13365" s="2"/>
      <c r="H13365" s="44">
        <f t="shared" si="213"/>
        <v>0</v>
      </c>
    </row>
    <row r="13366" spans="2:8" ht="12.5" x14ac:dyDescent="0.25">
      <c r="B13366" s="25"/>
      <c r="C13366" s="33"/>
      <c r="D13366" s="1"/>
      <c r="E13366" s="1"/>
      <c r="F13366" s="34"/>
      <c r="G13366" s="2"/>
      <c r="H13366" s="44">
        <f t="shared" si="213"/>
        <v>0</v>
      </c>
    </row>
    <row r="13367" spans="2:8" ht="12.5" x14ac:dyDescent="0.25">
      <c r="B13367" s="25"/>
      <c r="C13367" s="33"/>
      <c r="D13367" s="1"/>
      <c r="E13367" s="1"/>
      <c r="F13367" s="34"/>
      <c r="G13367" s="2"/>
      <c r="H13367" s="44">
        <f t="shared" si="213"/>
        <v>0</v>
      </c>
    </row>
    <row r="13368" spans="2:8" ht="12.5" x14ac:dyDescent="0.25">
      <c r="B13368" s="25"/>
      <c r="C13368" s="33"/>
      <c r="D13368" s="1"/>
      <c r="E13368" s="1"/>
      <c r="F13368" s="34"/>
      <c r="G13368" s="2"/>
      <c r="H13368" s="44">
        <f t="shared" si="213"/>
        <v>0</v>
      </c>
    </row>
    <row r="13369" spans="2:8" ht="12.5" x14ac:dyDescent="0.25">
      <c r="B13369" s="25"/>
      <c r="C13369" s="33"/>
      <c r="D13369" s="1"/>
      <c r="E13369" s="1"/>
      <c r="F13369" s="34"/>
      <c r="G13369" s="2"/>
      <c r="H13369" s="44">
        <f t="shared" si="213"/>
        <v>0</v>
      </c>
    </row>
    <row r="13370" spans="2:8" ht="12.5" x14ac:dyDescent="0.25">
      <c r="B13370" s="25"/>
      <c r="C13370" s="33"/>
      <c r="D13370" s="1"/>
      <c r="E13370" s="1"/>
      <c r="F13370" s="34"/>
      <c r="G13370" s="2"/>
      <c r="H13370" s="44">
        <f t="shared" si="213"/>
        <v>0</v>
      </c>
    </row>
    <row r="13371" spans="2:8" ht="12.5" x14ac:dyDescent="0.25">
      <c r="B13371" s="25"/>
      <c r="C13371" s="33"/>
      <c r="D13371" s="1"/>
      <c r="E13371" s="1"/>
      <c r="F13371" s="34"/>
      <c r="G13371" s="2"/>
      <c r="H13371" s="44">
        <f t="shared" si="213"/>
        <v>0</v>
      </c>
    </row>
    <row r="13372" spans="2:8" ht="12.5" x14ac:dyDescent="0.25">
      <c r="B13372" s="25"/>
      <c r="C13372" s="33"/>
      <c r="D13372" s="1"/>
      <c r="E13372" s="1"/>
      <c r="F13372" s="34"/>
      <c r="G13372" s="2"/>
      <c r="H13372" s="44">
        <f t="shared" si="213"/>
        <v>0</v>
      </c>
    </row>
    <row r="13373" spans="2:8" ht="12.5" x14ac:dyDescent="0.25">
      <c r="B13373" s="25"/>
      <c r="C13373" s="33"/>
      <c r="D13373" s="1"/>
      <c r="E13373" s="1"/>
      <c r="F13373" s="34"/>
      <c r="G13373" s="2"/>
      <c r="H13373" s="44">
        <f t="shared" si="213"/>
        <v>0</v>
      </c>
    </row>
    <row r="13374" spans="2:8" ht="12.5" x14ac:dyDescent="0.25">
      <c r="B13374" s="25"/>
      <c r="C13374" s="33"/>
      <c r="D13374" s="1"/>
      <c r="E13374" s="1"/>
      <c r="F13374" s="34"/>
      <c r="G13374" s="2"/>
      <c r="H13374" s="44">
        <f t="shared" si="213"/>
        <v>0</v>
      </c>
    </row>
    <row r="13375" spans="2:8" ht="12.5" x14ac:dyDescent="0.25">
      <c r="B13375" s="25"/>
      <c r="C13375" s="33"/>
      <c r="D13375" s="1"/>
      <c r="E13375" s="1"/>
      <c r="F13375" s="34"/>
      <c r="G13375" s="2"/>
      <c r="H13375" s="44">
        <f t="shared" si="213"/>
        <v>0</v>
      </c>
    </row>
    <row r="13376" spans="2:8" ht="12.5" x14ac:dyDescent="0.25">
      <c r="B13376" s="25"/>
      <c r="C13376" s="33"/>
      <c r="D13376" s="1"/>
      <c r="E13376" s="1"/>
      <c r="F13376" s="34"/>
      <c r="G13376" s="2"/>
      <c r="H13376" s="44">
        <f t="shared" si="213"/>
        <v>0</v>
      </c>
    </row>
    <row r="13377" spans="2:8" ht="12.5" x14ac:dyDescent="0.25">
      <c r="B13377" s="25"/>
      <c r="C13377" s="33"/>
      <c r="D13377" s="1"/>
      <c r="E13377" s="1"/>
      <c r="F13377" s="34"/>
      <c r="G13377" s="2"/>
      <c r="H13377" s="44">
        <f t="shared" si="213"/>
        <v>0</v>
      </c>
    </row>
    <row r="13378" spans="2:8" ht="12.5" x14ac:dyDescent="0.25">
      <c r="B13378" s="25"/>
      <c r="C13378" s="33"/>
      <c r="D13378" s="1"/>
      <c r="E13378" s="1"/>
      <c r="F13378" s="34"/>
      <c r="G13378" s="2"/>
      <c r="H13378" s="44">
        <f t="shared" si="213"/>
        <v>0</v>
      </c>
    </row>
    <row r="13379" spans="2:8" ht="12.5" x14ac:dyDescent="0.25">
      <c r="B13379" s="25"/>
      <c r="C13379" s="33"/>
      <c r="D13379" s="1"/>
      <c r="E13379" s="1"/>
      <c r="F13379" s="34"/>
      <c r="G13379" s="2"/>
      <c r="H13379" s="44">
        <f t="shared" si="213"/>
        <v>0</v>
      </c>
    </row>
    <row r="13380" spans="2:8" ht="12.5" x14ac:dyDescent="0.25">
      <c r="B13380" s="25"/>
      <c r="C13380" s="33"/>
      <c r="D13380" s="1"/>
      <c r="E13380" s="1"/>
      <c r="F13380" s="34"/>
      <c r="G13380" s="2"/>
      <c r="H13380" s="44">
        <f t="shared" si="213"/>
        <v>0</v>
      </c>
    </row>
    <row r="13381" spans="2:8" ht="12.5" x14ac:dyDescent="0.25">
      <c r="B13381" s="25"/>
      <c r="C13381" s="33"/>
      <c r="D13381" s="1"/>
      <c r="E13381" s="1"/>
      <c r="F13381" s="34"/>
      <c r="G13381" s="2"/>
      <c r="H13381" s="44">
        <f t="shared" si="213"/>
        <v>0</v>
      </c>
    </row>
    <row r="13382" spans="2:8" ht="12.5" x14ac:dyDescent="0.25">
      <c r="B13382" s="25"/>
      <c r="C13382" s="33"/>
      <c r="D13382" s="1"/>
      <c r="E13382" s="1"/>
      <c r="F13382" s="34"/>
      <c r="G13382" s="2"/>
      <c r="H13382" s="44">
        <f t="shared" ref="H13382:H13445" si="214">F13382*ROUND(G13382,4)</f>
        <v>0</v>
      </c>
    </row>
    <row r="13383" spans="2:8" ht="12.5" x14ac:dyDescent="0.25">
      <c r="B13383" s="25"/>
      <c r="C13383" s="33"/>
      <c r="D13383" s="1"/>
      <c r="E13383" s="1"/>
      <c r="F13383" s="34"/>
      <c r="G13383" s="2"/>
      <c r="H13383" s="44">
        <f t="shared" si="214"/>
        <v>0</v>
      </c>
    </row>
    <row r="13384" spans="2:8" ht="12.5" x14ac:dyDescent="0.25">
      <c r="B13384" s="25"/>
      <c r="C13384" s="33"/>
      <c r="D13384" s="1"/>
      <c r="E13384" s="1"/>
      <c r="F13384" s="34"/>
      <c r="G13384" s="2"/>
      <c r="H13384" s="44">
        <f t="shared" si="214"/>
        <v>0</v>
      </c>
    </row>
    <row r="13385" spans="2:8" ht="12.5" x14ac:dyDescent="0.25">
      <c r="B13385" s="25"/>
      <c r="C13385" s="33"/>
      <c r="D13385" s="1"/>
      <c r="E13385" s="1"/>
      <c r="F13385" s="34"/>
      <c r="G13385" s="2"/>
      <c r="H13385" s="44">
        <f t="shared" si="214"/>
        <v>0</v>
      </c>
    </row>
    <row r="13386" spans="2:8" ht="12.5" x14ac:dyDescent="0.25">
      <c r="B13386" s="25"/>
      <c r="C13386" s="33"/>
      <c r="D13386" s="1"/>
      <c r="E13386" s="1"/>
      <c r="F13386" s="34"/>
      <c r="G13386" s="2"/>
      <c r="H13386" s="44">
        <f t="shared" si="214"/>
        <v>0</v>
      </c>
    </row>
    <row r="13387" spans="2:8" ht="12.5" x14ac:dyDescent="0.25">
      <c r="B13387" s="25"/>
      <c r="C13387" s="33"/>
      <c r="D13387" s="1"/>
      <c r="E13387" s="1"/>
      <c r="F13387" s="34"/>
      <c r="G13387" s="2"/>
      <c r="H13387" s="44">
        <f t="shared" si="214"/>
        <v>0</v>
      </c>
    </row>
    <row r="13388" spans="2:8" ht="12.5" x14ac:dyDescent="0.25">
      <c r="B13388" s="25"/>
      <c r="C13388" s="33"/>
      <c r="D13388" s="1"/>
      <c r="E13388" s="1"/>
      <c r="F13388" s="34"/>
      <c r="G13388" s="2"/>
      <c r="H13388" s="44">
        <f t="shared" si="214"/>
        <v>0</v>
      </c>
    </row>
    <row r="13389" spans="2:8" ht="12.5" x14ac:dyDescent="0.25">
      <c r="B13389" s="25"/>
      <c r="C13389" s="33"/>
      <c r="D13389" s="1"/>
      <c r="E13389" s="1"/>
      <c r="F13389" s="34"/>
      <c r="G13389" s="2"/>
      <c r="H13389" s="44">
        <f t="shared" si="214"/>
        <v>0</v>
      </c>
    </row>
    <row r="13390" spans="2:8" ht="12.5" x14ac:dyDescent="0.25">
      <c r="B13390" s="25"/>
      <c r="C13390" s="33"/>
      <c r="D13390" s="1"/>
      <c r="E13390" s="1"/>
      <c r="F13390" s="34"/>
      <c r="G13390" s="2"/>
      <c r="H13390" s="44">
        <f t="shared" si="214"/>
        <v>0</v>
      </c>
    </row>
    <row r="13391" spans="2:8" ht="12.5" x14ac:dyDescent="0.25">
      <c r="B13391" s="25"/>
      <c r="C13391" s="33"/>
      <c r="D13391" s="1"/>
      <c r="E13391" s="1"/>
      <c r="F13391" s="34"/>
      <c r="G13391" s="2"/>
      <c r="H13391" s="44">
        <f t="shared" si="214"/>
        <v>0</v>
      </c>
    </row>
    <row r="13392" spans="2:8" ht="12.5" x14ac:dyDescent="0.25">
      <c r="B13392" s="25"/>
      <c r="C13392" s="33"/>
      <c r="D13392" s="1"/>
      <c r="E13392" s="1"/>
      <c r="F13392" s="34"/>
      <c r="G13392" s="2"/>
      <c r="H13392" s="44">
        <f t="shared" si="214"/>
        <v>0</v>
      </c>
    </row>
    <row r="13393" spans="2:8" ht="12.5" x14ac:dyDescent="0.25">
      <c r="B13393" s="25"/>
      <c r="C13393" s="33"/>
      <c r="D13393" s="1"/>
      <c r="E13393" s="1"/>
      <c r="F13393" s="34"/>
      <c r="G13393" s="2"/>
      <c r="H13393" s="44">
        <f t="shared" si="214"/>
        <v>0</v>
      </c>
    </row>
    <row r="13394" spans="2:8" ht="12.5" x14ac:dyDescent="0.25">
      <c r="B13394" s="25"/>
      <c r="C13394" s="33"/>
      <c r="D13394" s="1"/>
      <c r="E13394" s="1"/>
      <c r="F13394" s="34"/>
      <c r="G13394" s="2"/>
      <c r="H13394" s="44">
        <f t="shared" si="214"/>
        <v>0</v>
      </c>
    </row>
    <row r="13395" spans="2:8" ht="12.5" x14ac:dyDescent="0.25">
      <c r="B13395" s="25"/>
      <c r="C13395" s="33"/>
      <c r="D13395" s="1"/>
      <c r="E13395" s="1"/>
      <c r="F13395" s="34"/>
      <c r="G13395" s="2"/>
      <c r="H13395" s="44">
        <f t="shared" si="214"/>
        <v>0</v>
      </c>
    </row>
    <row r="13396" spans="2:8" ht="12.5" x14ac:dyDescent="0.25">
      <c r="B13396" s="25"/>
      <c r="C13396" s="33"/>
      <c r="D13396" s="1"/>
      <c r="E13396" s="1"/>
      <c r="F13396" s="34"/>
      <c r="G13396" s="2"/>
      <c r="H13396" s="44">
        <f t="shared" si="214"/>
        <v>0</v>
      </c>
    </row>
    <row r="13397" spans="2:8" ht="12.5" x14ac:dyDescent="0.25">
      <c r="B13397" s="25"/>
      <c r="C13397" s="33"/>
      <c r="D13397" s="1"/>
      <c r="E13397" s="1"/>
      <c r="F13397" s="34"/>
      <c r="G13397" s="2"/>
      <c r="H13397" s="44">
        <f t="shared" si="214"/>
        <v>0</v>
      </c>
    </row>
    <row r="13398" spans="2:8" ht="12.5" x14ac:dyDescent="0.25">
      <c r="B13398" s="25"/>
      <c r="C13398" s="33"/>
      <c r="D13398" s="1"/>
      <c r="E13398" s="1"/>
      <c r="F13398" s="34"/>
      <c r="G13398" s="2"/>
      <c r="H13398" s="44">
        <f t="shared" si="214"/>
        <v>0</v>
      </c>
    </row>
    <row r="13399" spans="2:8" ht="12.5" x14ac:dyDescent="0.25">
      <c r="B13399" s="25"/>
      <c r="C13399" s="33"/>
      <c r="D13399" s="1"/>
      <c r="E13399" s="1"/>
      <c r="F13399" s="34"/>
      <c r="G13399" s="2"/>
      <c r="H13399" s="44">
        <f t="shared" si="214"/>
        <v>0</v>
      </c>
    </row>
    <row r="13400" spans="2:8" ht="12.5" x14ac:dyDescent="0.25">
      <c r="B13400" s="25"/>
      <c r="C13400" s="33"/>
      <c r="D13400" s="1"/>
      <c r="E13400" s="1"/>
      <c r="F13400" s="34"/>
      <c r="G13400" s="2"/>
      <c r="H13400" s="44">
        <f t="shared" si="214"/>
        <v>0</v>
      </c>
    </row>
    <row r="13401" spans="2:8" ht="12.5" x14ac:dyDescent="0.25">
      <c r="B13401" s="25"/>
      <c r="C13401" s="33"/>
      <c r="D13401" s="1"/>
      <c r="E13401" s="1"/>
      <c r="F13401" s="34"/>
      <c r="G13401" s="2"/>
      <c r="H13401" s="44">
        <f t="shared" si="214"/>
        <v>0</v>
      </c>
    </row>
    <row r="13402" spans="2:8" ht="12.5" x14ac:dyDescent="0.25">
      <c r="B13402" s="25"/>
      <c r="C13402" s="33"/>
      <c r="D13402" s="1"/>
      <c r="E13402" s="1"/>
      <c r="F13402" s="34"/>
      <c r="G13402" s="2"/>
      <c r="H13402" s="44">
        <f t="shared" si="214"/>
        <v>0</v>
      </c>
    </row>
    <row r="13403" spans="2:8" ht="12.5" x14ac:dyDescent="0.25">
      <c r="B13403" s="25"/>
      <c r="C13403" s="33"/>
      <c r="D13403" s="1"/>
      <c r="E13403" s="1"/>
      <c r="F13403" s="34"/>
      <c r="G13403" s="2"/>
      <c r="H13403" s="44">
        <f t="shared" si="214"/>
        <v>0</v>
      </c>
    </row>
    <row r="13404" spans="2:8" ht="12.5" x14ac:dyDescent="0.25">
      <c r="B13404" s="25"/>
      <c r="C13404" s="33"/>
      <c r="D13404" s="1"/>
      <c r="E13404" s="1"/>
      <c r="F13404" s="34"/>
      <c r="G13404" s="2"/>
      <c r="H13404" s="44">
        <f t="shared" si="214"/>
        <v>0</v>
      </c>
    </row>
    <row r="13405" spans="2:8" ht="12.5" x14ac:dyDescent="0.25">
      <c r="B13405" s="25"/>
      <c r="C13405" s="33"/>
      <c r="D13405" s="1"/>
      <c r="E13405" s="1"/>
      <c r="F13405" s="34"/>
      <c r="G13405" s="2"/>
      <c r="H13405" s="44">
        <f t="shared" si="214"/>
        <v>0</v>
      </c>
    </row>
    <row r="13406" spans="2:8" ht="12.5" x14ac:dyDescent="0.25">
      <c r="B13406" s="25"/>
      <c r="C13406" s="33"/>
      <c r="D13406" s="1"/>
      <c r="E13406" s="1"/>
      <c r="F13406" s="34"/>
      <c r="G13406" s="2"/>
      <c r="H13406" s="44">
        <f t="shared" si="214"/>
        <v>0</v>
      </c>
    </row>
    <row r="13407" spans="2:8" ht="12.5" x14ac:dyDescent="0.25">
      <c r="B13407" s="25"/>
      <c r="C13407" s="33"/>
      <c r="D13407" s="1"/>
      <c r="E13407" s="1"/>
      <c r="F13407" s="34"/>
      <c r="G13407" s="2"/>
      <c r="H13407" s="44">
        <f t="shared" si="214"/>
        <v>0</v>
      </c>
    </row>
    <row r="13408" spans="2:8" ht="12.5" x14ac:dyDescent="0.25">
      <c r="B13408" s="25"/>
      <c r="C13408" s="33"/>
      <c r="D13408" s="1"/>
      <c r="E13408" s="1"/>
      <c r="F13408" s="34"/>
      <c r="G13408" s="2"/>
      <c r="H13408" s="44">
        <f t="shared" si="214"/>
        <v>0</v>
      </c>
    </row>
    <row r="13409" spans="2:8" ht="12.5" x14ac:dyDescent="0.25">
      <c r="B13409" s="25"/>
      <c r="C13409" s="33"/>
      <c r="D13409" s="1"/>
      <c r="E13409" s="1"/>
      <c r="F13409" s="34"/>
      <c r="G13409" s="2"/>
      <c r="H13409" s="44">
        <f t="shared" si="214"/>
        <v>0</v>
      </c>
    </row>
    <row r="13410" spans="2:8" ht="12.5" x14ac:dyDescent="0.25">
      <c r="B13410" s="25"/>
      <c r="C13410" s="33"/>
      <c r="D13410" s="1"/>
      <c r="E13410" s="1"/>
      <c r="F13410" s="34"/>
      <c r="G13410" s="2"/>
      <c r="H13410" s="44">
        <f t="shared" si="214"/>
        <v>0</v>
      </c>
    </row>
    <row r="13411" spans="2:8" ht="12.5" x14ac:dyDescent="0.25">
      <c r="B13411" s="25"/>
      <c r="C13411" s="33"/>
      <c r="D13411" s="1"/>
      <c r="E13411" s="1"/>
      <c r="F13411" s="34"/>
      <c r="G13411" s="2"/>
      <c r="H13411" s="44">
        <f t="shared" si="214"/>
        <v>0</v>
      </c>
    </row>
    <row r="13412" spans="2:8" ht="12.5" x14ac:dyDescent="0.25">
      <c r="B13412" s="25"/>
      <c r="C13412" s="33"/>
      <c r="D13412" s="1"/>
      <c r="E13412" s="1"/>
      <c r="F13412" s="34"/>
      <c r="G13412" s="2"/>
      <c r="H13412" s="44">
        <f t="shared" si="214"/>
        <v>0</v>
      </c>
    </row>
    <row r="13413" spans="2:8" ht="12.5" x14ac:dyDescent="0.25">
      <c r="B13413" s="25"/>
      <c r="C13413" s="33"/>
      <c r="D13413" s="1"/>
      <c r="E13413" s="1"/>
      <c r="F13413" s="34"/>
      <c r="G13413" s="2"/>
      <c r="H13413" s="44">
        <f t="shared" si="214"/>
        <v>0</v>
      </c>
    </row>
    <row r="13414" spans="2:8" ht="12.5" x14ac:dyDescent="0.25">
      <c r="B13414" s="25"/>
      <c r="C13414" s="33"/>
      <c r="D13414" s="1"/>
      <c r="E13414" s="1"/>
      <c r="F13414" s="34"/>
      <c r="G13414" s="2"/>
      <c r="H13414" s="44">
        <f t="shared" si="214"/>
        <v>0</v>
      </c>
    </row>
    <row r="13415" spans="2:8" ht="12.5" x14ac:dyDescent="0.25">
      <c r="B13415" s="25"/>
      <c r="C13415" s="33"/>
      <c r="D13415" s="1"/>
      <c r="E13415" s="1"/>
      <c r="F13415" s="34"/>
      <c r="G13415" s="2"/>
      <c r="H13415" s="44">
        <f t="shared" si="214"/>
        <v>0</v>
      </c>
    </row>
    <row r="13416" spans="2:8" ht="12.5" x14ac:dyDescent="0.25">
      <c r="B13416" s="25"/>
      <c r="C13416" s="33"/>
      <c r="D13416" s="1"/>
      <c r="E13416" s="1"/>
      <c r="F13416" s="34"/>
      <c r="G13416" s="2"/>
      <c r="H13416" s="44">
        <f t="shared" si="214"/>
        <v>0</v>
      </c>
    </row>
    <row r="13417" spans="2:8" ht="12.5" x14ac:dyDescent="0.25">
      <c r="B13417" s="25"/>
      <c r="C13417" s="33"/>
      <c r="D13417" s="1"/>
      <c r="E13417" s="1"/>
      <c r="F13417" s="34"/>
      <c r="G13417" s="2"/>
      <c r="H13417" s="44">
        <f t="shared" si="214"/>
        <v>0</v>
      </c>
    </row>
    <row r="13418" spans="2:8" ht="12.5" x14ac:dyDescent="0.25">
      <c r="B13418" s="25"/>
      <c r="C13418" s="33"/>
      <c r="D13418" s="1"/>
      <c r="E13418" s="1"/>
      <c r="F13418" s="34"/>
      <c r="G13418" s="2"/>
      <c r="H13418" s="44">
        <f t="shared" si="214"/>
        <v>0</v>
      </c>
    </row>
    <row r="13419" spans="2:8" ht="12.5" x14ac:dyDescent="0.25">
      <c r="B13419" s="25"/>
      <c r="C13419" s="33"/>
      <c r="D13419" s="1"/>
      <c r="E13419" s="1"/>
      <c r="F13419" s="34"/>
      <c r="G13419" s="2"/>
      <c r="H13419" s="44">
        <f t="shared" si="214"/>
        <v>0</v>
      </c>
    </row>
    <row r="13420" spans="2:8" ht="12.5" x14ac:dyDescent="0.25">
      <c r="B13420" s="25"/>
      <c r="C13420" s="33"/>
      <c r="D13420" s="1"/>
      <c r="E13420" s="1"/>
      <c r="F13420" s="34"/>
      <c r="G13420" s="2"/>
      <c r="H13420" s="44">
        <f t="shared" si="214"/>
        <v>0</v>
      </c>
    </row>
    <row r="13421" spans="2:8" ht="12.5" x14ac:dyDescent="0.25">
      <c r="B13421" s="25"/>
      <c r="C13421" s="33"/>
      <c r="D13421" s="1"/>
      <c r="E13421" s="1"/>
      <c r="F13421" s="34"/>
      <c r="G13421" s="2"/>
      <c r="H13421" s="44">
        <f t="shared" si="214"/>
        <v>0</v>
      </c>
    </row>
    <row r="13422" spans="2:8" ht="12.5" x14ac:dyDescent="0.25">
      <c r="B13422" s="25"/>
      <c r="C13422" s="33"/>
      <c r="D13422" s="1"/>
      <c r="E13422" s="1"/>
      <c r="F13422" s="34"/>
      <c r="G13422" s="2"/>
      <c r="H13422" s="44">
        <f t="shared" si="214"/>
        <v>0</v>
      </c>
    </row>
    <row r="13423" spans="2:8" ht="12.5" x14ac:dyDescent="0.25">
      <c r="B13423" s="25"/>
      <c r="C13423" s="33"/>
      <c r="D13423" s="1"/>
      <c r="E13423" s="1"/>
      <c r="F13423" s="34"/>
      <c r="G13423" s="2"/>
      <c r="H13423" s="44">
        <f t="shared" si="214"/>
        <v>0</v>
      </c>
    </row>
    <row r="13424" spans="2:8" ht="12.5" x14ac:dyDescent="0.25">
      <c r="B13424" s="25"/>
      <c r="C13424" s="33"/>
      <c r="D13424" s="1"/>
      <c r="E13424" s="1"/>
      <c r="F13424" s="34"/>
      <c r="G13424" s="2"/>
      <c r="H13424" s="44">
        <f t="shared" si="214"/>
        <v>0</v>
      </c>
    </row>
    <row r="13425" spans="2:8" ht="12.5" x14ac:dyDescent="0.25">
      <c r="B13425" s="25"/>
      <c r="C13425" s="33"/>
      <c r="D13425" s="1"/>
      <c r="E13425" s="1"/>
      <c r="F13425" s="34"/>
      <c r="G13425" s="2"/>
      <c r="H13425" s="44">
        <f t="shared" si="214"/>
        <v>0</v>
      </c>
    </row>
    <row r="13426" spans="2:8" ht="12.5" x14ac:dyDescent="0.25">
      <c r="B13426" s="25"/>
      <c r="C13426" s="33"/>
      <c r="D13426" s="1"/>
      <c r="E13426" s="1"/>
      <c r="F13426" s="34"/>
      <c r="G13426" s="2"/>
      <c r="H13426" s="44">
        <f t="shared" si="214"/>
        <v>0</v>
      </c>
    </row>
    <row r="13427" spans="2:8" ht="12.5" x14ac:dyDescent="0.25">
      <c r="B13427" s="25"/>
      <c r="C13427" s="33"/>
      <c r="D13427" s="1"/>
      <c r="E13427" s="1"/>
      <c r="F13427" s="34"/>
      <c r="G13427" s="2"/>
      <c r="H13427" s="44">
        <f t="shared" si="214"/>
        <v>0</v>
      </c>
    </row>
    <row r="13428" spans="2:8" ht="12.5" x14ac:dyDescent="0.25">
      <c r="B13428" s="25"/>
      <c r="C13428" s="33"/>
      <c r="D13428" s="1"/>
      <c r="E13428" s="1"/>
      <c r="F13428" s="34"/>
      <c r="G13428" s="2"/>
      <c r="H13428" s="44">
        <f t="shared" si="214"/>
        <v>0</v>
      </c>
    </row>
    <row r="13429" spans="2:8" ht="12.5" x14ac:dyDescent="0.25">
      <c r="B13429" s="25"/>
      <c r="C13429" s="33"/>
      <c r="D13429" s="1"/>
      <c r="E13429" s="1"/>
      <c r="F13429" s="34"/>
      <c r="G13429" s="2"/>
      <c r="H13429" s="44">
        <f t="shared" si="214"/>
        <v>0</v>
      </c>
    </row>
    <row r="13430" spans="2:8" ht="12.5" x14ac:dyDescent="0.25">
      <c r="B13430" s="25"/>
      <c r="C13430" s="33"/>
      <c r="D13430" s="1"/>
      <c r="E13430" s="1"/>
      <c r="F13430" s="34"/>
      <c r="G13430" s="2"/>
      <c r="H13430" s="44">
        <f t="shared" si="214"/>
        <v>0</v>
      </c>
    </row>
    <row r="13431" spans="2:8" ht="12.5" x14ac:dyDescent="0.25">
      <c r="B13431" s="25"/>
      <c r="C13431" s="33"/>
      <c r="D13431" s="1"/>
      <c r="E13431" s="1"/>
      <c r="F13431" s="34"/>
      <c r="G13431" s="2"/>
      <c r="H13431" s="44">
        <f t="shared" si="214"/>
        <v>0</v>
      </c>
    </row>
    <row r="13432" spans="2:8" ht="12.5" x14ac:dyDescent="0.25">
      <c r="B13432" s="25"/>
      <c r="C13432" s="33"/>
      <c r="D13432" s="1"/>
      <c r="E13432" s="1"/>
      <c r="F13432" s="34"/>
      <c r="G13432" s="2"/>
      <c r="H13432" s="44">
        <f t="shared" si="214"/>
        <v>0</v>
      </c>
    </row>
    <row r="13433" spans="2:8" ht="12.5" x14ac:dyDescent="0.25">
      <c r="B13433" s="25"/>
      <c r="C13433" s="33"/>
      <c r="D13433" s="1"/>
      <c r="E13433" s="1"/>
      <c r="F13433" s="34"/>
      <c r="G13433" s="2"/>
      <c r="H13433" s="44">
        <f t="shared" si="214"/>
        <v>0</v>
      </c>
    </row>
    <row r="13434" spans="2:8" ht="12.5" x14ac:dyDescent="0.25">
      <c r="B13434" s="25"/>
      <c r="C13434" s="33"/>
      <c r="D13434" s="1"/>
      <c r="E13434" s="1"/>
      <c r="F13434" s="34"/>
      <c r="G13434" s="2"/>
      <c r="H13434" s="44">
        <f t="shared" si="214"/>
        <v>0</v>
      </c>
    </row>
    <row r="13435" spans="2:8" ht="12.5" x14ac:dyDescent="0.25">
      <c r="B13435" s="25"/>
      <c r="C13435" s="33"/>
      <c r="D13435" s="1"/>
      <c r="E13435" s="1"/>
      <c r="F13435" s="34"/>
      <c r="G13435" s="2"/>
      <c r="H13435" s="44">
        <f t="shared" si="214"/>
        <v>0</v>
      </c>
    </row>
    <row r="13436" spans="2:8" ht="12.5" x14ac:dyDescent="0.25">
      <c r="B13436" s="25"/>
      <c r="C13436" s="33"/>
      <c r="D13436" s="1"/>
      <c r="E13436" s="1"/>
      <c r="F13436" s="34"/>
      <c r="G13436" s="2"/>
      <c r="H13436" s="44">
        <f t="shared" si="214"/>
        <v>0</v>
      </c>
    </row>
    <row r="13437" spans="2:8" ht="12.5" x14ac:dyDescent="0.25">
      <c r="B13437" s="25"/>
      <c r="C13437" s="33"/>
      <c r="D13437" s="1"/>
      <c r="E13437" s="1"/>
      <c r="F13437" s="34"/>
      <c r="G13437" s="2"/>
      <c r="H13437" s="44">
        <f t="shared" si="214"/>
        <v>0</v>
      </c>
    </row>
    <row r="13438" spans="2:8" ht="12.5" x14ac:dyDescent="0.25">
      <c r="B13438" s="25"/>
      <c r="C13438" s="33"/>
      <c r="D13438" s="1"/>
      <c r="E13438" s="1"/>
      <c r="F13438" s="34"/>
      <c r="G13438" s="2"/>
      <c r="H13438" s="44">
        <f t="shared" si="214"/>
        <v>0</v>
      </c>
    </row>
    <row r="13439" spans="2:8" ht="12.5" x14ac:dyDescent="0.25">
      <c r="B13439" s="25"/>
      <c r="C13439" s="33"/>
      <c r="D13439" s="1"/>
      <c r="E13439" s="1"/>
      <c r="F13439" s="34"/>
      <c r="G13439" s="2"/>
      <c r="H13439" s="44">
        <f t="shared" si="214"/>
        <v>0</v>
      </c>
    </row>
    <row r="13440" spans="2:8" ht="12.5" x14ac:dyDescent="0.25">
      <c r="B13440" s="25"/>
      <c r="C13440" s="33"/>
      <c r="D13440" s="1"/>
      <c r="E13440" s="1"/>
      <c r="F13440" s="34"/>
      <c r="G13440" s="2"/>
      <c r="H13440" s="44">
        <f t="shared" si="214"/>
        <v>0</v>
      </c>
    </row>
    <row r="13441" spans="2:8" ht="12.5" x14ac:dyDescent="0.25">
      <c r="B13441" s="25"/>
      <c r="C13441" s="33"/>
      <c r="D13441" s="1"/>
      <c r="E13441" s="1"/>
      <c r="F13441" s="34"/>
      <c r="G13441" s="2"/>
      <c r="H13441" s="44">
        <f t="shared" si="214"/>
        <v>0</v>
      </c>
    </row>
    <row r="13442" spans="2:8" ht="12.5" x14ac:dyDescent="0.25">
      <c r="B13442" s="25"/>
      <c r="C13442" s="33"/>
      <c r="D13442" s="1"/>
      <c r="E13442" s="1"/>
      <c r="F13442" s="34"/>
      <c r="G13442" s="2"/>
      <c r="H13442" s="44">
        <f t="shared" si="214"/>
        <v>0</v>
      </c>
    </row>
    <row r="13443" spans="2:8" ht="12.5" x14ac:dyDescent="0.25">
      <c r="B13443" s="25"/>
      <c r="C13443" s="33"/>
      <c r="D13443" s="1"/>
      <c r="E13443" s="1"/>
      <c r="F13443" s="34"/>
      <c r="G13443" s="2"/>
      <c r="H13443" s="44">
        <f t="shared" si="214"/>
        <v>0</v>
      </c>
    </row>
    <row r="13444" spans="2:8" ht="12.5" x14ac:dyDescent="0.25">
      <c r="B13444" s="25"/>
      <c r="C13444" s="33"/>
      <c r="D13444" s="1"/>
      <c r="E13444" s="1"/>
      <c r="F13444" s="34"/>
      <c r="G13444" s="2"/>
      <c r="H13444" s="44">
        <f t="shared" si="214"/>
        <v>0</v>
      </c>
    </row>
    <row r="13445" spans="2:8" ht="12.5" x14ac:dyDescent="0.25">
      <c r="B13445" s="25"/>
      <c r="C13445" s="33"/>
      <c r="D13445" s="1"/>
      <c r="E13445" s="1"/>
      <c r="F13445" s="34"/>
      <c r="G13445" s="2"/>
      <c r="H13445" s="44">
        <f t="shared" si="214"/>
        <v>0</v>
      </c>
    </row>
    <row r="13446" spans="2:8" ht="12.5" x14ac:dyDescent="0.25">
      <c r="B13446" s="25"/>
      <c r="C13446" s="33"/>
      <c r="D13446" s="1"/>
      <c r="E13446" s="1"/>
      <c r="F13446" s="34"/>
      <c r="G13446" s="2"/>
      <c r="H13446" s="44">
        <f t="shared" ref="H13446:H13509" si="215">F13446*ROUND(G13446,4)</f>
        <v>0</v>
      </c>
    </row>
    <row r="13447" spans="2:8" ht="12.5" x14ac:dyDescent="0.25">
      <c r="B13447" s="25"/>
      <c r="C13447" s="33"/>
      <c r="D13447" s="1"/>
      <c r="E13447" s="1"/>
      <c r="F13447" s="34"/>
      <c r="G13447" s="2"/>
      <c r="H13447" s="44">
        <f t="shared" si="215"/>
        <v>0</v>
      </c>
    </row>
    <row r="13448" spans="2:8" ht="12.5" x14ac:dyDescent="0.25">
      <c r="B13448" s="25"/>
      <c r="C13448" s="33"/>
      <c r="D13448" s="1"/>
      <c r="E13448" s="1"/>
      <c r="F13448" s="34"/>
      <c r="G13448" s="2"/>
      <c r="H13448" s="44">
        <f t="shared" si="215"/>
        <v>0</v>
      </c>
    </row>
    <row r="13449" spans="2:8" ht="12.5" x14ac:dyDescent="0.25">
      <c r="B13449" s="25"/>
      <c r="C13449" s="33"/>
      <c r="D13449" s="1"/>
      <c r="E13449" s="1"/>
      <c r="F13449" s="34"/>
      <c r="G13449" s="2"/>
      <c r="H13449" s="44">
        <f t="shared" si="215"/>
        <v>0</v>
      </c>
    </row>
    <row r="13450" spans="2:8" ht="12.5" x14ac:dyDescent="0.25">
      <c r="B13450" s="25"/>
      <c r="C13450" s="33"/>
      <c r="D13450" s="1"/>
      <c r="E13450" s="1"/>
      <c r="F13450" s="34"/>
      <c r="G13450" s="2"/>
      <c r="H13450" s="44">
        <f t="shared" si="215"/>
        <v>0</v>
      </c>
    </row>
    <row r="13451" spans="2:8" ht="12.5" x14ac:dyDescent="0.25">
      <c r="B13451" s="25"/>
      <c r="C13451" s="33"/>
      <c r="D13451" s="1"/>
      <c r="E13451" s="1"/>
      <c r="F13451" s="34"/>
      <c r="G13451" s="2"/>
      <c r="H13451" s="44">
        <f t="shared" si="215"/>
        <v>0</v>
      </c>
    </row>
    <row r="13452" spans="2:8" ht="12.5" x14ac:dyDescent="0.25">
      <c r="B13452" s="25"/>
      <c r="C13452" s="33"/>
      <c r="D13452" s="1"/>
      <c r="E13452" s="1"/>
      <c r="F13452" s="34"/>
      <c r="G13452" s="2"/>
      <c r="H13452" s="44">
        <f t="shared" si="215"/>
        <v>0</v>
      </c>
    </row>
    <row r="13453" spans="2:8" ht="12.5" x14ac:dyDescent="0.25">
      <c r="B13453" s="25"/>
      <c r="C13453" s="33"/>
      <c r="D13453" s="1"/>
      <c r="E13453" s="1"/>
      <c r="F13453" s="34"/>
      <c r="G13453" s="2"/>
      <c r="H13453" s="44">
        <f t="shared" si="215"/>
        <v>0</v>
      </c>
    </row>
    <row r="13454" spans="2:8" ht="12.5" x14ac:dyDescent="0.25">
      <c r="B13454" s="25"/>
      <c r="C13454" s="33"/>
      <c r="D13454" s="1"/>
      <c r="E13454" s="1"/>
      <c r="F13454" s="34"/>
      <c r="G13454" s="2"/>
      <c r="H13454" s="44">
        <f t="shared" si="215"/>
        <v>0</v>
      </c>
    </row>
    <row r="13455" spans="2:8" ht="12.5" x14ac:dyDescent="0.25">
      <c r="B13455" s="25"/>
      <c r="C13455" s="33"/>
      <c r="D13455" s="1"/>
      <c r="E13455" s="1"/>
      <c r="F13455" s="34"/>
      <c r="G13455" s="2"/>
      <c r="H13455" s="44">
        <f t="shared" si="215"/>
        <v>0</v>
      </c>
    </row>
    <row r="13456" spans="2:8" ht="12.5" x14ac:dyDescent="0.25">
      <c r="B13456" s="25"/>
      <c r="C13456" s="33"/>
      <c r="D13456" s="1"/>
      <c r="E13456" s="1"/>
      <c r="F13456" s="34"/>
      <c r="G13456" s="2"/>
      <c r="H13456" s="44">
        <f t="shared" si="215"/>
        <v>0</v>
      </c>
    </row>
    <row r="13457" spans="2:8" ht="12.5" x14ac:dyDescent="0.25">
      <c r="B13457" s="25"/>
      <c r="C13457" s="33"/>
      <c r="D13457" s="1"/>
      <c r="E13457" s="1"/>
      <c r="F13457" s="34"/>
      <c r="G13457" s="2"/>
      <c r="H13457" s="44">
        <f t="shared" si="215"/>
        <v>0</v>
      </c>
    </row>
    <row r="13458" spans="2:8" ht="12.5" x14ac:dyDescent="0.25">
      <c r="B13458" s="25"/>
      <c r="C13458" s="33"/>
      <c r="D13458" s="1"/>
      <c r="E13458" s="1"/>
      <c r="F13458" s="34"/>
      <c r="G13458" s="2"/>
      <c r="H13458" s="44">
        <f t="shared" si="215"/>
        <v>0</v>
      </c>
    </row>
    <row r="13459" spans="2:8" ht="12.5" x14ac:dyDescent="0.25">
      <c r="B13459" s="25"/>
      <c r="C13459" s="33"/>
      <c r="D13459" s="1"/>
      <c r="E13459" s="1"/>
      <c r="F13459" s="34"/>
      <c r="G13459" s="2"/>
      <c r="H13459" s="44">
        <f t="shared" si="215"/>
        <v>0</v>
      </c>
    </row>
    <row r="13460" spans="2:8" ht="12.5" x14ac:dyDescent="0.25">
      <c r="B13460" s="25"/>
      <c r="C13460" s="33"/>
      <c r="D13460" s="1"/>
      <c r="E13460" s="1"/>
      <c r="F13460" s="34"/>
      <c r="G13460" s="2"/>
      <c r="H13460" s="44">
        <f t="shared" si="215"/>
        <v>0</v>
      </c>
    </row>
    <row r="13461" spans="2:8" ht="12.5" x14ac:dyDescent="0.25">
      <c r="B13461" s="25"/>
      <c r="C13461" s="33"/>
      <c r="D13461" s="1"/>
      <c r="E13461" s="1"/>
      <c r="F13461" s="34"/>
      <c r="G13461" s="2"/>
      <c r="H13461" s="44">
        <f t="shared" si="215"/>
        <v>0</v>
      </c>
    </row>
    <row r="13462" spans="2:8" ht="12.5" x14ac:dyDescent="0.25">
      <c r="B13462" s="25"/>
      <c r="C13462" s="33"/>
      <c r="D13462" s="1"/>
      <c r="E13462" s="1"/>
      <c r="F13462" s="34"/>
      <c r="G13462" s="2"/>
      <c r="H13462" s="44">
        <f t="shared" si="215"/>
        <v>0</v>
      </c>
    </row>
    <row r="13463" spans="2:8" ht="12.5" x14ac:dyDescent="0.25">
      <c r="B13463" s="25"/>
      <c r="C13463" s="33"/>
      <c r="D13463" s="1"/>
      <c r="E13463" s="1"/>
      <c r="F13463" s="34"/>
      <c r="G13463" s="2"/>
      <c r="H13463" s="44">
        <f t="shared" si="215"/>
        <v>0</v>
      </c>
    </row>
    <row r="13464" spans="2:8" ht="12.5" x14ac:dyDescent="0.25">
      <c r="B13464" s="25"/>
      <c r="C13464" s="33"/>
      <c r="D13464" s="1"/>
      <c r="E13464" s="1"/>
      <c r="F13464" s="34"/>
      <c r="G13464" s="2"/>
      <c r="H13464" s="44">
        <f t="shared" si="215"/>
        <v>0</v>
      </c>
    </row>
    <row r="13465" spans="2:8" ht="12.5" x14ac:dyDescent="0.25">
      <c r="B13465" s="25"/>
      <c r="C13465" s="33"/>
      <c r="D13465" s="1"/>
      <c r="E13465" s="1"/>
      <c r="F13465" s="34"/>
      <c r="G13465" s="2"/>
      <c r="H13465" s="44">
        <f t="shared" si="215"/>
        <v>0</v>
      </c>
    </row>
    <row r="13466" spans="2:8" ht="12.5" x14ac:dyDescent="0.25">
      <c r="B13466" s="25"/>
      <c r="C13466" s="33"/>
      <c r="D13466" s="1"/>
      <c r="E13466" s="1"/>
      <c r="F13466" s="34"/>
      <c r="G13466" s="2"/>
      <c r="H13466" s="44">
        <f t="shared" si="215"/>
        <v>0</v>
      </c>
    </row>
    <row r="13467" spans="2:8" ht="12.5" x14ac:dyDescent="0.25">
      <c r="B13467" s="25"/>
      <c r="C13467" s="33"/>
      <c r="D13467" s="1"/>
      <c r="E13467" s="1"/>
      <c r="F13467" s="34"/>
      <c r="G13467" s="2"/>
      <c r="H13467" s="44">
        <f t="shared" si="215"/>
        <v>0</v>
      </c>
    </row>
    <row r="13468" spans="2:8" ht="12.5" x14ac:dyDescent="0.25">
      <c r="B13468" s="25"/>
      <c r="C13468" s="33"/>
      <c r="D13468" s="1"/>
      <c r="E13468" s="1"/>
      <c r="F13468" s="34"/>
      <c r="G13468" s="2"/>
      <c r="H13468" s="44">
        <f t="shared" si="215"/>
        <v>0</v>
      </c>
    </row>
    <row r="13469" spans="2:8" ht="12.5" x14ac:dyDescent="0.25">
      <c r="B13469" s="25"/>
      <c r="C13469" s="33"/>
      <c r="D13469" s="1"/>
      <c r="E13469" s="1"/>
      <c r="F13469" s="34"/>
      <c r="G13469" s="2"/>
      <c r="H13469" s="44">
        <f t="shared" si="215"/>
        <v>0</v>
      </c>
    </row>
    <row r="13470" spans="2:8" ht="12.5" x14ac:dyDescent="0.25">
      <c r="B13470" s="25"/>
      <c r="C13470" s="33"/>
      <c r="D13470" s="1"/>
      <c r="E13470" s="1"/>
      <c r="F13470" s="34"/>
      <c r="G13470" s="2"/>
      <c r="H13470" s="44">
        <f t="shared" si="215"/>
        <v>0</v>
      </c>
    </row>
    <row r="13471" spans="2:8" ht="12.5" x14ac:dyDescent="0.25">
      <c r="B13471" s="25"/>
      <c r="C13471" s="33"/>
      <c r="D13471" s="1"/>
      <c r="E13471" s="1"/>
      <c r="F13471" s="34"/>
      <c r="G13471" s="2"/>
      <c r="H13471" s="44">
        <f t="shared" si="215"/>
        <v>0</v>
      </c>
    </row>
    <row r="13472" spans="2:8" ht="12.5" x14ac:dyDescent="0.25">
      <c r="B13472" s="25"/>
      <c r="C13472" s="33"/>
      <c r="D13472" s="1"/>
      <c r="E13472" s="1"/>
      <c r="F13472" s="34"/>
      <c r="G13472" s="2"/>
      <c r="H13472" s="44">
        <f t="shared" si="215"/>
        <v>0</v>
      </c>
    </row>
    <row r="13473" spans="2:8" ht="12.5" x14ac:dyDescent="0.25">
      <c r="B13473" s="25"/>
      <c r="C13473" s="33"/>
      <c r="D13473" s="1"/>
      <c r="E13473" s="1"/>
      <c r="F13473" s="34"/>
      <c r="G13473" s="2"/>
      <c r="H13473" s="44">
        <f t="shared" si="215"/>
        <v>0</v>
      </c>
    </row>
    <row r="13474" spans="2:8" ht="12.5" x14ac:dyDescent="0.25">
      <c r="B13474" s="25"/>
      <c r="C13474" s="33"/>
      <c r="D13474" s="1"/>
      <c r="E13474" s="1"/>
      <c r="F13474" s="34"/>
      <c r="G13474" s="2"/>
      <c r="H13474" s="44">
        <f t="shared" si="215"/>
        <v>0</v>
      </c>
    </row>
    <row r="13475" spans="2:8" ht="12.5" x14ac:dyDescent="0.25">
      <c r="B13475" s="25"/>
      <c r="C13475" s="33"/>
      <c r="D13475" s="1"/>
      <c r="E13475" s="1"/>
      <c r="F13475" s="34"/>
      <c r="G13475" s="2"/>
      <c r="H13475" s="44">
        <f t="shared" si="215"/>
        <v>0</v>
      </c>
    </row>
    <row r="13476" spans="2:8" ht="12.5" x14ac:dyDescent="0.25">
      <c r="B13476" s="25"/>
      <c r="C13476" s="33"/>
      <c r="D13476" s="1"/>
      <c r="E13476" s="1"/>
      <c r="F13476" s="34"/>
      <c r="G13476" s="2"/>
      <c r="H13476" s="44">
        <f t="shared" si="215"/>
        <v>0</v>
      </c>
    </row>
    <row r="13477" spans="2:8" ht="12.5" x14ac:dyDescent="0.25">
      <c r="B13477" s="25"/>
      <c r="C13477" s="33"/>
      <c r="D13477" s="1"/>
      <c r="E13477" s="1"/>
      <c r="F13477" s="34"/>
      <c r="G13477" s="2"/>
      <c r="H13477" s="44">
        <f t="shared" si="215"/>
        <v>0</v>
      </c>
    </row>
    <row r="13478" spans="2:8" ht="12.5" x14ac:dyDescent="0.25">
      <c r="B13478" s="25"/>
      <c r="C13478" s="33"/>
      <c r="D13478" s="1"/>
      <c r="E13478" s="1"/>
      <c r="F13478" s="34"/>
      <c r="G13478" s="2"/>
      <c r="H13478" s="44">
        <f t="shared" si="215"/>
        <v>0</v>
      </c>
    </row>
    <row r="13479" spans="2:8" ht="12.5" x14ac:dyDescent="0.25">
      <c r="B13479" s="25"/>
      <c r="C13479" s="33"/>
      <c r="D13479" s="1"/>
      <c r="E13479" s="1"/>
      <c r="F13479" s="34"/>
      <c r="G13479" s="2"/>
      <c r="H13479" s="44">
        <f t="shared" si="215"/>
        <v>0</v>
      </c>
    </row>
    <row r="13480" spans="2:8" ht="12.5" x14ac:dyDescent="0.25">
      <c r="B13480" s="25"/>
      <c r="C13480" s="33"/>
      <c r="D13480" s="1"/>
      <c r="E13480" s="1"/>
      <c r="F13480" s="34"/>
      <c r="G13480" s="2"/>
      <c r="H13480" s="44">
        <f t="shared" si="215"/>
        <v>0</v>
      </c>
    </row>
    <row r="13481" spans="2:8" ht="12.5" x14ac:dyDescent="0.25">
      <c r="B13481" s="25"/>
      <c r="C13481" s="33"/>
      <c r="D13481" s="1"/>
      <c r="E13481" s="1"/>
      <c r="F13481" s="34"/>
      <c r="G13481" s="2"/>
      <c r="H13481" s="44">
        <f t="shared" si="215"/>
        <v>0</v>
      </c>
    </row>
    <row r="13482" spans="2:8" ht="12.5" x14ac:dyDescent="0.25">
      <c r="B13482" s="25"/>
      <c r="C13482" s="33"/>
      <c r="D13482" s="1"/>
      <c r="E13482" s="1"/>
      <c r="F13482" s="34"/>
      <c r="G13482" s="2"/>
      <c r="H13482" s="44">
        <f t="shared" si="215"/>
        <v>0</v>
      </c>
    </row>
    <row r="13483" spans="2:8" ht="12.5" x14ac:dyDescent="0.25">
      <c r="B13483" s="25"/>
      <c r="C13483" s="33"/>
      <c r="D13483" s="1"/>
      <c r="E13483" s="1"/>
      <c r="F13483" s="34"/>
      <c r="G13483" s="2"/>
      <c r="H13483" s="44">
        <f t="shared" si="215"/>
        <v>0</v>
      </c>
    </row>
    <row r="13484" spans="2:8" ht="12.5" x14ac:dyDescent="0.25">
      <c r="B13484" s="25"/>
      <c r="C13484" s="33"/>
      <c r="D13484" s="1"/>
      <c r="E13484" s="1"/>
      <c r="F13484" s="34"/>
      <c r="G13484" s="2"/>
      <c r="H13484" s="44">
        <f t="shared" si="215"/>
        <v>0</v>
      </c>
    </row>
    <row r="13485" spans="2:8" ht="12.5" x14ac:dyDescent="0.25">
      <c r="B13485" s="25"/>
      <c r="C13485" s="33"/>
      <c r="D13485" s="1"/>
      <c r="E13485" s="1"/>
      <c r="F13485" s="34"/>
      <c r="G13485" s="2"/>
      <c r="H13485" s="44">
        <f t="shared" si="215"/>
        <v>0</v>
      </c>
    </row>
    <row r="13486" spans="2:8" ht="12.5" x14ac:dyDescent="0.25">
      <c r="B13486" s="25"/>
      <c r="C13486" s="33"/>
      <c r="D13486" s="1"/>
      <c r="E13486" s="1"/>
      <c r="F13486" s="34"/>
      <c r="G13486" s="2"/>
      <c r="H13486" s="44">
        <f t="shared" si="215"/>
        <v>0</v>
      </c>
    </row>
    <row r="13487" spans="2:8" ht="12.5" x14ac:dyDescent="0.25">
      <c r="B13487" s="25"/>
      <c r="C13487" s="33"/>
      <c r="D13487" s="1"/>
      <c r="E13487" s="1"/>
      <c r="F13487" s="34"/>
      <c r="G13487" s="2"/>
      <c r="H13487" s="44">
        <f t="shared" si="215"/>
        <v>0</v>
      </c>
    </row>
    <row r="13488" spans="2:8" ht="12.5" x14ac:dyDescent="0.25">
      <c r="B13488" s="25"/>
      <c r="C13488" s="33"/>
      <c r="D13488" s="1"/>
      <c r="E13488" s="1"/>
      <c r="F13488" s="34"/>
      <c r="G13488" s="2"/>
      <c r="H13488" s="44">
        <f t="shared" si="215"/>
        <v>0</v>
      </c>
    </row>
    <row r="13489" spans="2:8" ht="12.5" x14ac:dyDescent="0.25">
      <c r="B13489" s="25"/>
      <c r="C13489" s="33"/>
      <c r="D13489" s="1"/>
      <c r="E13489" s="1"/>
      <c r="F13489" s="34"/>
      <c r="G13489" s="2"/>
      <c r="H13489" s="44">
        <f t="shared" si="215"/>
        <v>0</v>
      </c>
    </row>
    <row r="13490" spans="2:8" ht="12.5" x14ac:dyDescent="0.25">
      <c r="B13490" s="25"/>
      <c r="C13490" s="33"/>
      <c r="D13490" s="1"/>
      <c r="E13490" s="1"/>
      <c r="F13490" s="34"/>
      <c r="G13490" s="2"/>
      <c r="H13490" s="44">
        <f t="shared" si="215"/>
        <v>0</v>
      </c>
    </row>
    <row r="13491" spans="2:8" ht="12.5" x14ac:dyDescent="0.25">
      <c r="B13491" s="25"/>
      <c r="C13491" s="33"/>
      <c r="D13491" s="1"/>
      <c r="E13491" s="1"/>
      <c r="F13491" s="34"/>
      <c r="G13491" s="2"/>
      <c r="H13491" s="44">
        <f t="shared" si="215"/>
        <v>0</v>
      </c>
    </row>
    <row r="13492" spans="2:8" ht="12.5" x14ac:dyDescent="0.25">
      <c r="B13492" s="25"/>
      <c r="C13492" s="33"/>
      <c r="D13492" s="1"/>
      <c r="E13492" s="1"/>
      <c r="F13492" s="34"/>
      <c r="G13492" s="2"/>
      <c r="H13492" s="44">
        <f t="shared" si="215"/>
        <v>0</v>
      </c>
    </row>
    <row r="13493" spans="2:8" ht="12.5" x14ac:dyDescent="0.25">
      <c r="B13493" s="25"/>
      <c r="C13493" s="33"/>
      <c r="D13493" s="1"/>
      <c r="E13493" s="1"/>
      <c r="F13493" s="34"/>
      <c r="G13493" s="2"/>
      <c r="H13493" s="44">
        <f t="shared" si="215"/>
        <v>0</v>
      </c>
    </row>
    <row r="13494" spans="2:8" ht="12.5" x14ac:dyDescent="0.25">
      <c r="B13494" s="25"/>
      <c r="C13494" s="33"/>
      <c r="D13494" s="1"/>
      <c r="E13494" s="1"/>
      <c r="F13494" s="34"/>
      <c r="G13494" s="2"/>
      <c r="H13494" s="44">
        <f t="shared" si="215"/>
        <v>0</v>
      </c>
    </row>
    <row r="13495" spans="2:8" ht="12.5" x14ac:dyDescent="0.25">
      <c r="B13495" s="25"/>
      <c r="C13495" s="33"/>
      <c r="D13495" s="1"/>
      <c r="E13495" s="1"/>
      <c r="F13495" s="34"/>
      <c r="G13495" s="2"/>
      <c r="H13495" s="44">
        <f t="shared" si="215"/>
        <v>0</v>
      </c>
    </row>
    <row r="13496" spans="2:8" ht="12.5" x14ac:dyDescent="0.25">
      <c r="B13496" s="25"/>
      <c r="C13496" s="33"/>
      <c r="D13496" s="1"/>
      <c r="E13496" s="1"/>
      <c r="F13496" s="34"/>
      <c r="G13496" s="2"/>
      <c r="H13496" s="44">
        <f t="shared" si="215"/>
        <v>0</v>
      </c>
    </row>
    <row r="13497" spans="2:8" ht="12.5" x14ac:dyDescent="0.25">
      <c r="B13497" s="25"/>
      <c r="C13497" s="33"/>
      <c r="D13497" s="1"/>
      <c r="E13497" s="1"/>
      <c r="F13497" s="34"/>
      <c r="G13497" s="2"/>
      <c r="H13497" s="44">
        <f t="shared" si="215"/>
        <v>0</v>
      </c>
    </row>
    <row r="13498" spans="2:8" ht="12.5" x14ac:dyDescent="0.25">
      <c r="B13498" s="25"/>
      <c r="C13498" s="33"/>
      <c r="D13498" s="1"/>
      <c r="E13498" s="1"/>
      <c r="F13498" s="34"/>
      <c r="G13498" s="2"/>
      <c r="H13498" s="44">
        <f t="shared" si="215"/>
        <v>0</v>
      </c>
    </row>
    <row r="13499" spans="2:8" ht="12.5" x14ac:dyDescent="0.25">
      <c r="B13499" s="25"/>
      <c r="C13499" s="33"/>
      <c r="D13499" s="1"/>
      <c r="E13499" s="1"/>
      <c r="F13499" s="34"/>
      <c r="G13499" s="2"/>
      <c r="H13499" s="44">
        <f t="shared" si="215"/>
        <v>0</v>
      </c>
    </row>
    <row r="13500" spans="2:8" ht="12.5" x14ac:dyDescent="0.25">
      <c r="B13500" s="25"/>
      <c r="C13500" s="33"/>
      <c r="D13500" s="1"/>
      <c r="E13500" s="1"/>
      <c r="F13500" s="34"/>
      <c r="G13500" s="2"/>
      <c r="H13500" s="44">
        <f t="shared" si="215"/>
        <v>0</v>
      </c>
    </row>
    <row r="13501" spans="2:8" ht="12.5" x14ac:dyDescent="0.25">
      <c r="B13501" s="25"/>
      <c r="C13501" s="33"/>
      <c r="D13501" s="1"/>
      <c r="E13501" s="1"/>
      <c r="F13501" s="34"/>
      <c r="G13501" s="2"/>
      <c r="H13501" s="44">
        <f t="shared" si="215"/>
        <v>0</v>
      </c>
    </row>
    <row r="13502" spans="2:8" ht="12.5" x14ac:dyDescent="0.25">
      <c r="B13502" s="25"/>
      <c r="C13502" s="33"/>
      <c r="D13502" s="1"/>
      <c r="E13502" s="1"/>
      <c r="F13502" s="34"/>
      <c r="G13502" s="2"/>
      <c r="H13502" s="44">
        <f t="shared" si="215"/>
        <v>0</v>
      </c>
    </row>
    <row r="13503" spans="2:8" ht="12.5" x14ac:dyDescent="0.25">
      <c r="B13503" s="25"/>
      <c r="C13503" s="33"/>
      <c r="D13503" s="1"/>
      <c r="E13503" s="1"/>
      <c r="F13503" s="34"/>
      <c r="G13503" s="2"/>
      <c r="H13503" s="44">
        <f t="shared" si="215"/>
        <v>0</v>
      </c>
    </row>
    <row r="13504" spans="2:8" ht="12.5" x14ac:dyDescent="0.25">
      <c r="B13504" s="25"/>
      <c r="C13504" s="33"/>
      <c r="D13504" s="1"/>
      <c r="E13504" s="1"/>
      <c r="F13504" s="34"/>
      <c r="G13504" s="2"/>
      <c r="H13504" s="44">
        <f t="shared" si="215"/>
        <v>0</v>
      </c>
    </row>
    <row r="13505" spans="2:8" ht="12.5" x14ac:dyDescent="0.25">
      <c r="B13505" s="25"/>
      <c r="C13505" s="33"/>
      <c r="D13505" s="1"/>
      <c r="E13505" s="1"/>
      <c r="F13505" s="34"/>
      <c r="G13505" s="2"/>
      <c r="H13505" s="44">
        <f t="shared" si="215"/>
        <v>0</v>
      </c>
    </row>
    <row r="13506" spans="2:8" ht="12.5" x14ac:dyDescent="0.25">
      <c r="B13506" s="25"/>
      <c r="C13506" s="33"/>
      <c r="D13506" s="1"/>
      <c r="E13506" s="1"/>
      <c r="F13506" s="34"/>
      <c r="G13506" s="2"/>
      <c r="H13506" s="44">
        <f t="shared" si="215"/>
        <v>0</v>
      </c>
    </row>
    <row r="13507" spans="2:8" ht="12.5" x14ac:dyDescent="0.25">
      <c r="B13507" s="25"/>
      <c r="C13507" s="33"/>
      <c r="D13507" s="1"/>
      <c r="E13507" s="1"/>
      <c r="F13507" s="34"/>
      <c r="G13507" s="2"/>
      <c r="H13507" s="44">
        <f t="shared" si="215"/>
        <v>0</v>
      </c>
    </row>
    <row r="13508" spans="2:8" ht="12.5" x14ac:dyDescent="0.25">
      <c r="B13508" s="25"/>
      <c r="C13508" s="33"/>
      <c r="D13508" s="1"/>
      <c r="E13508" s="1"/>
      <c r="F13508" s="34"/>
      <c r="G13508" s="2"/>
      <c r="H13508" s="44">
        <f t="shared" si="215"/>
        <v>0</v>
      </c>
    </row>
    <row r="13509" spans="2:8" ht="12.5" x14ac:dyDescent="0.25">
      <c r="B13509" s="25"/>
      <c r="C13509" s="33"/>
      <c r="D13509" s="1"/>
      <c r="E13509" s="1"/>
      <c r="F13509" s="34"/>
      <c r="G13509" s="2"/>
      <c r="H13509" s="44">
        <f t="shared" si="215"/>
        <v>0</v>
      </c>
    </row>
    <row r="13510" spans="2:8" ht="12.5" x14ac:dyDescent="0.25">
      <c r="B13510" s="25"/>
      <c r="C13510" s="33"/>
      <c r="D13510" s="1"/>
      <c r="E13510" s="1"/>
      <c r="F13510" s="34"/>
      <c r="G13510" s="2"/>
      <c r="H13510" s="44">
        <f t="shared" ref="H13510:H13573" si="216">F13510*ROUND(G13510,4)</f>
        <v>0</v>
      </c>
    </row>
    <row r="13511" spans="2:8" ht="12.5" x14ac:dyDescent="0.25">
      <c r="B13511" s="25"/>
      <c r="C13511" s="33"/>
      <c r="D13511" s="1"/>
      <c r="E13511" s="1"/>
      <c r="F13511" s="34"/>
      <c r="G13511" s="2"/>
      <c r="H13511" s="44">
        <f t="shared" si="216"/>
        <v>0</v>
      </c>
    </row>
    <row r="13512" spans="2:8" ht="12.5" x14ac:dyDescent="0.25">
      <c r="B13512" s="25"/>
      <c r="C13512" s="33"/>
      <c r="D13512" s="1"/>
      <c r="E13512" s="1"/>
      <c r="F13512" s="34"/>
      <c r="G13512" s="2"/>
      <c r="H13512" s="44">
        <f t="shared" si="216"/>
        <v>0</v>
      </c>
    </row>
    <row r="13513" spans="2:8" ht="12.5" x14ac:dyDescent="0.25">
      <c r="B13513" s="25"/>
      <c r="C13513" s="33"/>
      <c r="D13513" s="1"/>
      <c r="E13513" s="1"/>
      <c r="F13513" s="34"/>
      <c r="G13513" s="2"/>
      <c r="H13513" s="44">
        <f t="shared" si="216"/>
        <v>0</v>
      </c>
    </row>
    <row r="13514" spans="2:8" ht="12.5" x14ac:dyDescent="0.25">
      <c r="B13514" s="25"/>
      <c r="C13514" s="33"/>
      <c r="D13514" s="1"/>
      <c r="E13514" s="1"/>
      <c r="F13514" s="34"/>
      <c r="G13514" s="2"/>
      <c r="H13514" s="44">
        <f t="shared" si="216"/>
        <v>0</v>
      </c>
    </row>
    <row r="13515" spans="2:8" ht="12.5" x14ac:dyDescent="0.25">
      <c r="B13515" s="25"/>
      <c r="C13515" s="33"/>
      <c r="D13515" s="1"/>
      <c r="E13515" s="1"/>
      <c r="F13515" s="34"/>
      <c r="G13515" s="2"/>
      <c r="H13515" s="44">
        <f t="shared" si="216"/>
        <v>0</v>
      </c>
    </row>
    <row r="13516" spans="2:8" ht="12.5" x14ac:dyDescent="0.25">
      <c r="B13516" s="25"/>
      <c r="C13516" s="33"/>
      <c r="D13516" s="1"/>
      <c r="E13516" s="1"/>
      <c r="F13516" s="34"/>
      <c r="G13516" s="2"/>
      <c r="H13516" s="44">
        <f t="shared" si="216"/>
        <v>0</v>
      </c>
    </row>
    <row r="13517" spans="2:8" ht="12.5" x14ac:dyDescent="0.25">
      <c r="B13517" s="25"/>
      <c r="C13517" s="33"/>
      <c r="D13517" s="1"/>
      <c r="E13517" s="1"/>
      <c r="F13517" s="34"/>
      <c r="G13517" s="2"/>
      <c r="H13517" s="44">
        <f t="shared" si="216"/>
        <v>0</v>
      </c>
    </row>
    <row r="13518" spans="2:8" ht="12.5" x14ac:dyDescent="0.25">
      <c r="B13518" s="25"/>
      <c r="C13518" s="33"/>
      <c r="D13518" s="1"/>
      <c r="E13518" s="1"/>
      <c r="F13518" s="34"/>
      <c r="G13518" s="2"/>
      <c r="H13518" s="44">
        <f t="shared" si="216"/>
        <v>0</v>
      </c>
    </row>
    <row r="13519" spans="2:8" ht="12.5" x14ac:dyDescent="0.25">
      <c r="B13519" s="25"/>
      <c r="C13519" s="33"/>
      <c r="D13519" s="1"/>
      <c r="E13519" s="1"/>
      <c r="F13519" s="34"/>
      <c r="G13519" s="2"/>
      <c r="H13519" s="44">
        <f t="shared" si="216"/>
        <v>0</v>
      </c>
    </row>
    <row r="13520" spans="2:8" ht="12.5" x14ac:dyDescent="0.25">
      <c r="B13520" s="25"/>
      <c r="C13520" s="33"/>
      <c r="D13520" s="1"/>
      <c r="E13520" s="1"/>
      <c r="F13520" s="34"/>
      <c r="G13520" s="2"/>
      <c r="H13520" s="44">
        <f t="shared" si="216"/>
        <v>0</v>
      </c>
    </row>
    <row r="13521" spans="2:8" ht="12.5" x14ac:dyDescent="0.25">
      <c r="B13521" s="25"/>
      <c r="C13521" s="33"/>
      <c r="D13521" s="1"/>
      <c r="E13521" s="1"/>
      <c r="F13521" s="34"/>
      <c r="G13521" s="2"/>
      <c r="H13521" s="44">
        <f t="shared" si="216"/>
        <v>0</v>
      </c>
    </row>
    <row r="13522" spans="2:8" ht="12.5" x14ac:dyDescent="0.25">
      <c r="B13522" s="25"/>
      <c r="C13522" s="33"/>
      <c r="D13522" s="1"/>
      <c r="E13522" s="1"/>
      <c r="F13522" s="34"/>
      <c r="G13522" s="2"/>
      <c r="H13522" s="44">
        <f t="shared" si="216"/>
        <v>0</v>
      </c>
    </row>
    <row r="13523" spans="2:8" ht="12.5" x14ac:dyDescent="0.25">
      <c r="B13523" s="25"/>
      <c r="C13523" s="33"/>
      <c r="D13523" s="1"/>
      <c r="E13523" s="1"/>
      <c r="F13523" s="34"/>
      <c r="G13523" s="2"/>
      <c r="H13523" s="44">
        <f t="shared" si="216"/>
        <v>0</v>
      </c>
    </row>
    <row r="13524" spans="2:8" ht="12.5" x14ac:dyDescent="0.25">
      <c r="B13524" s="25"/>
      <c r="C13524" s="33"/>
      <c r="D13524" s="1"/>
      <c r="E13524" s="1"/>
      <c r="F13524" s="34"/>
      <c r="G13524" s="2"/>
      <c r="H13524" s="44">
        <f t="shared" si="216"/>
        <v>0</v>
      </c>
    </row>
    <row r="13525" spans="2:8" ht="12.5" x14ac:dyDescent="0.25">
      <c r="B13525" s="25"/>
      <c r="C13525" s="33"/>
      <c r="D13525" s="1"/>
      <c r="E13525" s="1"/>
      <c r="F13525" s="34"/>
      <c r="G13525" s="2"/>
      <c r="H13525" s="44">
        <f t="shared" si="216"/>
        <v>0</v>
      </c>
    </row>
    <row r="13526" spans="2:8" ht="12.5" x14ac:dyDescent="0.25">
      <c r="B13526" s="25"/>
      <c r="C13526" s="33"/>
      <c r="D13526" s="1"/>
      <c r="E13526" s="1"/>
      <c r="F13526" s="34"/>
      <c r="G13526" s="2"/>
      <c r="H13526" s="44">
        <f t="shared" si="216"/>
        <v>0</v>
      </c>
    </row>
    <row r="13527" spans="2:8" ht="12.5" x14ac:dyDescent="0.25">
      <c r="B13527" s="25"/>
      <c r="C13527" s="33"/>
      <c r="D13527" s="1"/>
      <c r="E13527" s="1"/>
      <c r="F13527" s="34"/>
      <c r="G13527" s="2"/>
      <c r="H13527" s="44">
        <f t="shared" si="216"/>
        <v>0</v>
      </c>
    </row>
    <row r="13528" spans="2:8" ht="12.5" x14ac:dyDescent="0.25">
      <c r="B13528" s="25"/>
      <c r="C13528" s="33"/>
      <c r="D13528" s="1"/>
      <c r="E13528" s="1"/>
      <c r="F13528" s="34"/>
      <c r="G13528" s="2"/>
      <c r="H13528" s="44">
        <f t="shared" si="216"/>
        <v>0</v>
      </c>
    </row>
    <row r="13529" spans="2:8" ht="12.5" x14ac:dyDescent="0.25">
      <c r="B13529" s="25"/>
      <c r="C13529" s="33"/>
      <c r="D13529" s="1"/>
      <c r="E13529" s="1"/>
      <c r="F13529" s="34"/>
      <c r="G13529" s="2"/>
      <c r="H13529" s="44">
        <f t="shared" si="216"/>
        <v>0</v>
      </c>
    </row>
    <row r="13530" spans="2:8" ht="12.5" x14ac:dyDescent="0.25">
      <c r="B13530" s="25"/>
      <c r="C13530" s="33"/>
      <c r="D13530" s="1"/>
      <c r="E13530" s="1"/>
      <c r="F13530" s="34"/>
      <c r="G13530" s="2"/>
      <c r="H13530" s="44">
        <f t="shared" si="216"/>
        <v>0</v>
      </c>
    </row>
    <row r="13531" spans="2:8" ht="12.5" x14ac:dyDescent="0.25">
      <c r="B13531" s="25"/>
      <c r="C13531" s="33"/>
      <c r="D13531" s="1"/>
      <c r="E13531" s="1"/>
      <c r="F13531" s="34"/>
      <c r="G13531" s="2"/>
      <c r="H13531" s="44">
        <f t="shared" si="216"/>
        <v>0</v>
      </c>
    </row>
    <row r="13532" spans="2:8" ht="12.5" x14ac:dyDescent="0.25">
      <c r="B13532" s="25"/>
      <c r="C13532" s="33"/>
      <c r="D13532" s="1"/>
      <c r="E13532" s="1"/>
      <c r="F13532" s="34"/>
      <c r="G13532" s="2"/>
      <c r="H13532" s="44">
        <f t="shared" si="216"/>
        <v>0</v>
      </c>
    </row>
    <row r="13533" spans="2:8" ht="12.5" x14ac:dyDescent="0.25">
      <c r="B13533" s="25"/>
      <c r="C13533" s="33"/>
      <c r="D13533" s="1"/>
      <c r="E13533" s="1"/>
      <c r="F13533" s="34"/>
      <c r="G13533" s="2"/>
      <c r="H13533" s="44">
        <f t="shared" si="216"/>
        <v>0</v>
      </c>
    </row>
    <row r="13534" spans="2:8" ht="12.5" x14ac:dyDescent="0.25">
      <c r="B13534" s="25"/>
      <c r="C13534" s="33"/>
      <c r="D13534" s="1"/>
      <c r="E13534" s="1"/>
      <c r="F13534" s="34"/>
      <c r="G13534" s="2"/>
      <c r="H13534" s="44">
        <f t="shared" si="216"/>
        <v>0</v>
      </c>
    </row>
    <row r="13535" spans="2:8" ht="12.5" x14ac:dyDescent="0.25">
      <c r="B13535" s="25"/>
      <c r="C13535" s="33"/>
      <c r="D13535" s="1"/>
      <c r="E13535" s="1"/>
      <c r="F13535" s="34"/>
      <c r="G13535" s="2"/>
      <c r="H13535" s="44">
        <f t="shared" si="216"/>
        <v>0</v>
      </c>
    </row>
    <row r="13536" spans="2:8" ht="12.5" x14ac:dyDescent="0.25">
      <c r="B13536" s="25"/>
      <c r="C13536" s="33"/>
      <c r="D13536" s="1"/>
      <c r="E13536" s="1"/>
      <c r="F13536" s="34"/>
      <c r="G13536" s="2"/>
      <c r="H13536" s="44">
        <f t="shared" si="216"/>
        <v>0</v>
      </c>
    </row>
    <row r="13537" spans="2:8" ht="12.5" x14ac:dyDescent="0.25">
      <c r="B13537" s="25"/>
      <c r="C13537" s="33"/>
      <c r="D13537" s="1"/>
      <c r="E13537" s="1"/>
      <c r="F13537" s="34"/>
      <c r="G13537" s="2"/>
      <c r="H13537" s="44">
        <f t="shared" si="216"/>
        <v>0</v>
      </c>
    </row>
    <row r="13538" spans="2:8" ht="12.5" x14ac:dyDescent="0.25">
      <c r="B13538" s="25"/>
      <c r="C13538" s="33"/>
      <c r="D13538" s="1"/>
      <c r="E13538" s="1"/>
      <c r="F13538" s="34"/>
      <c r="G13538" s="2"/>
      <c r="H13538" s="44">
        <f t="shared" si="216"/>
        <v>0</v>
      </c>
    </row>
    <row r="13539" spans="2:8" ht="12.5" x14ac:dyDescent="0.25">
      <c r="B13539" s="25"/>
      <c r="C13539" s="33"/>
      <c r="D13539" s="1"/>
      <c r="E13539" s="1"/>
      <c r="F13539" s="34"/>
      <c r="G13539" s="2"/>
      <c r="H13539" s="44">
        <f t="shared" si="216"/>
        <v>0</v>
      </c>
    </row>
    <row r="13540" spans="2:8" ht="12.5" x14ac:dyDescent="0.25">
      <c r="B13540" s="25"/>
      <c r="C13540" s="33"/>
      <c r="D13540" s="1"/>
      <c r="E13540" s="1"/>
      <c r="F13540" s="34"/>
      <c r="G13540" s="2"/>
      <c r="H13540" s="44">
        <f t="shared" si="216"/>
        <v>0</v>
      </c>
    </row>
    <row r="13541" spans="2:8" ht="12.5" x14ac:dyDescent="0.25">
      <c r="B13541" s="25"/>
      <c r="C13541" s="33"/>
      <c r="D13541" s="1"/>
      <c r="E13541" s="1"/>
      <c r="F13541" s="34"/>
      <c r="G13541" s="2"/>
      <c r="H13541" s="44">
        <f t="shared" si="216"/>
        <v>0</v>
      </c>
    </row>
    <row r="13542" spans="2:8" ht="12.5" x14ac:dyDescent="0.25">
      <c r="B13542" s="25"/>
      <c r="C13542" s="33"/>
      <c r="D13542" s="1"/>
      <c r="E13542" s="1"/>
      <c r="F13542" s="34"/>
      <c r="G13542" s="2"/>
      <c r="H13542" s="44">
        <f t="shared" si="216"/>
        <v>0</v>
      </c>
    </row>
    <row r="13543" spans="2:8" ht="12.5" x14ac:dyDescent="0.25">
      <c r="B13543" s="25"/>
      <c r="C13543" s="33"/>
      <c r="D13543" s="1"/>
      <c r="E13543" s="1"/>
      <c r="F13543" s="34"/>
      <c r="G13543" s="2"/>
      <c r="H13543" s="44">
        <f t="shared" si="216"/>
        <v>0</v>
      </c>
    </row>
    <row r="13544" spans="2:8" ht="12.5" x14ac:dyDescent="0.25">
      <c r="B13544" s="25"/>
      <c r="C13544" s="33"/>
      <c r="D13544" s="1"/>
      <c r="E13544" s="1"/>
      <c r="F13544" s="34"/>
      <c r="G13544" s="2"/>
      <c r="H13544" s="44">
        <f t="shared" si="216"/>
        <v>0</v>
      </c>
    </row>
    <row r="13545" spans="2:8" ht="12.5" x14ac:dyDescent="0.25">
      <c r="B13545" s="25"/>
      <c r="C13545" s="33"/>
      <c r="D13545" s="1"/>
      <c r="E13545" s="1"/>
      <c r="F13545" s="34"/>
      <c r="G13545" s="2"/>
      <c r="H13545" s="44">
        <f t="shared" si="216"/>
        <v>0</v>
      </c>
    </row>
    <row r="13546" spans="2:8" ht="12.5" x14ac:dyDescent="0.25">
      <c r="B13546" s="25"/>
      <c r="C13546" s="33"/>
      <c r="D13546" s="1"/>
      <c r="E13546" s="1"/>
      <c r="F13546" s="34"/>
      <c r="G13546" s="2"/>
      <c r="H13546" s="44">
        <f t="shared" si="216"/>
        <v>0</v>
      </c>
    </row>
    <row r="13547" spans="2:8" ht="12.5" x14ac:dyDescent="0.25">
      <c r="B13547" s="25"/>
      <c r="C13547" s="33"/>
      <c r="D13547" s="1"/>
      <c r="E13547" s="1"/>
      <c r="F13547" s="34"/>
      <c r="G13547" s="2"/>
      <c r="H13547" s="44">
        <f t="shared" si="216"/>
        <v>0</v>
      </c>
    </row>
    <row r="13548" spans="2:8" ht="12.5" x14ac:dyDescent="0.25">
      <c r="B13548" s="25"/>
      <c r="C13548" s="33"/>
      <c r="D13548" s="1"/>
      <c r="E13548" s="1"/>
      <c r="F13548" s="34"/>
      <c r="G13548" s="2"/>
      <c r="H13548" s="44">
        <f t="shared" si="216"/>
        <v>0</v>
      </c>
    </row>
    <row r="13549" spans="2:8" ht="12.5" x14ac:dyDescent="0.25">
      <c r="B13549" s="25"/>
      <c r="C13549" s="33"/>
      <c r="D13549" s="1"/>
      <c r="E13549" s="1"/>
      <c r="F13549" s="34"/>
      <c r="G13549" s="2"/>
      <c r="H13549" s="44">
        <f t="shared" si="216"/>
        <v>0</v>
      </c>
    </row>
    <row r="13550" spans="2:8" ht="12.5" x14ac:dyDescent="0.25">
      <c r="B13550" s="25"/>
      <c r="C13550" s="33"/>
      <c r="D13550" s="1"/>
      <c r="E13550" s="1"/>
      <c r="F13550" s="34"/>
      <c r="G13550" s="2"/>
      <c r="H13550" s="44">
        <f t="shared" si="216"/>
        <v>0</v>
      </c>
    </row>
    <row r="13551" spans="2:8" ht="12.5" x14ac:dyDescent="0.25">
      <c r="B13551" s="25"/>
      <c r="C13551" s="33"/>
      <c r="D13551" s="1"/>
      <c r="E13551" s="1"/>
      <c r="F13551" s="34"/>
      <c r="G13551" s="2"/>
      <c r="H13551" s="44">
        <f t="shared" si="216"/>
        <v>0</v>
      </c>
    </row>
    <row r="13552" spans="2:8" ht="12.5" x14ac:dyDescent="0.25">
      <c r="B13552" s="25"/>
      <c r="C13552" s="33"/>
      <c r="D13552" s="1"/>
      <c r="E13552" s="1"/>
      <c r="F13552" s="34"/>
      <c r="G13552" s="2"/>
      <c r="H13552" s="44">
        <f t="shared" si="216"/>
        <v>0</v>
      </c>
    </row>
    <row r="13553" spans="2:8" ht="12.5" x14ac:dyDescent="0.25">
      <c r="B13553" s="25"/>
      <c r="C13553" s="33"/>
      <c r="D13553" s="1"/>
      <c r="E13553" s="1"/>
      <c r="F13553" s="34"/>
      <c r="G13553" s="2"/>
      <c r="H13553" s="44">
        <f t="shared" si="216"/>
        <v>0</v>
      </c>
    </row>
    <row r="13554" spans="2:8" ht="12.5" x14ac:dyDescent="0.25">
      <c r="B13554" s="25"/>
      <c r="C13554" s="33"/>
      <c r="D13554" s="1"/>
      <c r="E13554" s="1"/>
      <c r="F13554" s="34"/>
      <c r="G13554" s="2"/>
      <c r="H13554" s="44">
        <f t="shared" si="216"/>
        <v>0</v>
      </c>
    </row>
    <row r="13555" spans="2:8" ht="12.5" x14ac:dyDescent="0.25">
      <c r="B13555" s="25"/>
      <c r="C13555" s="33"/>
      <c r="D13555" s="1"/>
      <c r="E13555" s="1"/>
      <c r="F13555" s="34"/>
      <c r="G13555" s="2"/>
      <c r="H13555" s="44">
        <f t="shared" si="216"/>
        <v>0</v>
      </c>
    </row>
    <row r="13556" spans="2:8" ht="12.5" x14ac:dyDescent="0.25">
      <c r="B13556" s="25"/>
      <c r="C13556" s="33"/>
      <c r="D13556" s="1"/>
      <c r="E13556" s="1"/>
      <c r="F13556" s="34"/>
      <c r="G13556" s="2"/>
      <c r="H13556" s="44">
        <f t="shared" si="216"/>
        <v>0</v>
      </c>
    </row>
    <row r="13557" spans="2:8" ht="12.5" x14ac:dyDescent="0.25">
      <c r="B13557" s="25"/>
      <c r="C13557" s="33"/>
      <c r="D13557" s="1"/>
      <c r="E13557" s="1"/>
      <c r="F13557" s="34"/>
      <c r="G13557" s="2"/>
      <c r="H13557" s="44">
        <f t="shared" si="216"/>
        <v>0</v>
      </c>
    </row>
    <row r="13558" spans="2:8" ht="12.5" x14ac:dyDescent="0.25">
      <c r="B13558" s="25"/>
      <c r="C13558" s="33"/>
      <c r="D13558" s="1"/>
      <c r="E13558" s="1"/>
      <c r="F13558" s="34"/>
      <c r="G13558" s="2"/>
      <c r="H13558" s="44">
        <f t="shared" si="216"/>
        <v>0</v>
      </c>
    </row>
    <row r="13559" spans="2:8" ht="12.5" x14ac:dyDescent="0.25">
      <c r="B13559" s="25"/>
      <c r="C13559" s="33"/>
      <c r="D13559" s="1"/>
      <c r="E13559" s="1"/>
      <c r="F13559" s="34"/>
      <c r="G13559" s="2"/>
      <c r="H13559" s="44">
        <f t="shared" si="216"/>
        <v>0</v>
      </c>
    </row>
    <row r="13560" spans="2:8" ht="12.5" x14ac:dyDescent="0.25">
      <c r="B13560" s="25"/>
      <c r="C13560" s="33"/>
      <c r="D13560" s="1"/>
      <c r="E13560" s="1"/>
      <c r="F13560" s="34"/>
      <c r="G13560" s="2"/>
      <c r="H13560" s="44">
        <f t="shared" si="216"/>
        <v>0</v>
      </c>
    </row>
    <row r="13561" spans="2:8" ht="12.5" x14ac:dyDescent="0.25">
      <c r="B13561" s="25"/>
      <c r="C13561" s="33"/>
      <c r="D13561" s="1"/>
      <c r="E13561" s="1"/>
      <c r="F13561" s="34"/>
      <c r="G13561" s="2"/>
      <c r="H13561" s="44">
        <f t="shared" si="216"/>
        <v>0</v>
      </c>
    </row>
    <row r="13562" spans="2:8" ht="12.5" x14ac:dyDescent="0.25">
      <c r="B13562" s="25"/>
      <c r="C13562" s="33"/>
      <c r="D13562" s="1"/>
      <c r="E13562" s="1"/>
      <c r="F13562" s="34"/>
      <c r="G13562" s="2"/>
      <c r="H13562" s="44">
        <f t="shared" si="216"/>
        <v>0</v>
      </c>
    </row>
    <row r="13563" spans="2:8" ht="12.5" x14ac:dyDescent="0.25">
      <c r="B13563" s="25"/>
      <c r="C13563" s="33"/>
      <c r="D13563" s="1"/>
      <c r="E13563" s="1"/>
      <c r="F13563" s="34"/>
      <c r="G13563" s="2"/>
      <c r="H13563" s="44">
        <f t="shared" si="216"/>
        <v>0</v>
      </c>
    </row>
    <row r="13564" spans="2:8" ht="12.5" x14ac:dyDescent="0.25">
      <c r="B13564" s="25"/>
      <c r="C13564" s="33"/>
      <c r="D13564" s="1"/>
      <c r="E13564" s="1"/>
      <c r="F13564" s="34"/>
      <c r="G13564" s="2"/>
      <c r="H13564" s="44">
        <f t="shared" si="216"/>
        <v>0</v>
      </c>
    </row>
    <row r="13565" spans="2:8" ht="12.5" x14ac:dyDescent="0.25">
      <c r="B13565" s="25"/>
      <c r="C13565" s="33"/>
      <c r="D13565" s="1"/>
      <c r="E13565" s="1"/>
      <c r="F13565" s="34"/>
      <c r="G13565" s="2"/>
      <c r="H13565" s="44">
        <f t="shared" si="216"/>
        <v>0</v>
      </c>
    </row>
    <row r="13566" spans="2:8" ht="12.5" x14ac:dyDescent="0.25">
      <c r="B13566" s="25"/>
      <c r="C13566" s="33"/>
      <c r="D13566" s="1"/>
      <c r="E13566" s="1"/>
      <c r="F13566" s="34"/>
      <c r="G13566" s="2"/>
      <c r="H13566" s="44">
        <f t="shared" si="216"/>
        <v>0</v>
      </c>
    </row>
    <row r="13567" spans="2:8" ht="12.5" x14ac:dyDescent="0.25">
      <c r="B13567" s="25"/>
      <c r="C13567" s="33"/>
      <c r="D13567" s="1"/>
      <c r="E13567" s="1"/>
      <c r="F13567" s="34"/>
      <c r="G13567" s="2"/>
      <c r="H13567" s="44">
        <f t="shared" si="216"/>
        <v>0</v>
      </c>
    </row>
    <row r="13568" spans="2:8" ht="12.5" x14ac:dyDescent="0.25">
      <c r="B13568" s="25"/>
      <c r="C13568" s="33"/>
      <c r="D13568" s="1"/>
      <c r="E13568" s="1"/>
      <c r="F13568" s="34"/>
      <c r="G13568" s="2"/>
      <c r="H13568" s="44">
        <f t="shared" si="216"/>
        <v>0</v>
      </c>
    </row>
    <row r="13569" spans="2:8" ht="12.5" x14ac:dyDescent="0.25">
      <c r="B13569" s="25"/>
      <c r="C13569" s="33"/>
      <c r="D13569" s="1"/>
      <c r="E13569" s="1"/>
      <c r="F13569" s="34"/>
      <c r="G13569" s="2"/>
      <c r="H13569" s="44">
        <f t="shared" si="216"/>
        <v>0</v>
      </c>
    </row>
    <row r="13570" spans="2:8" ht="12.5" x14ac:dyDescent="0.25">
      <c r="B13570" s="25"/>
      <c r="C13570" s="33"/>
      <c r="D13570" s="1"/>
      <c r="E13570" s="1"/>
      <c r="F13570" s="34"/>
      <c r="G13570" s="2"/>
      <c r="H13570" s="44">
        <f t="shared" si="216"/>
        <v>0</v>
      </c>
    </row>
    <row r="13571" spans="2:8" ht="12.5" x14ac:dyDescent="0.25">
      <c r="B13571" s="25"/>
      <c r="C13571" s="33"/>
      <c r="D13571" s="1"/>
      <c r="E13571" s="1"/>
      <c r="F13571" s="34"/>
      <c r="G13571" s="2"/>
      <c r="H13571" s="44">
        <f t="shared" si="216"/>
        <v>0</v>
      </c>
    </row>
    <row r="13572" spans="2:8" ht="12.5" x14ac:dyDescent="0.25">
      <c r="B13572" s="25"/>
      <c r="C13572" s="33"/>
      <c r="D13572" s="1"/>
      <c r="E13572" s="1"/>
      <c r="F13572" s="34"/>
      <c r="G13572" s="2"/>
      <c r="H13572" s="44">
        <f t="shared" si="216"/>
        <v>0</v>
      </c>
    </row>
    <row r="13573" spans="2:8" ht="12.5" x14ac:dyDescent="0.25">
      <c r="B13573" s="25"/>
      <c r="C13573" s="33"/>
      <c r="D13573" s="1"/>
      <c r="E13573" s="1"/>
      <c r="F13573" s="34"/>
      <c r="G13573" s="2"/>
      <c r="H13573" s="44">
        <f t="shared" si="216"/>
        <v>0</v>
      </c>
    </row>
    <row r="13574" spans="2:8" ht="12.5" x14ac:dyDescent="0.25">
      <c r="B13574" s="25"/>
      <c r="C13574" s="33"/>
      <c r="D13574" s="1"/>
      <c r="E13574" s="1"/>
      <c r="F13574" s="34"/>
      <c r="G13574" s="2"/>
      <c r="H13574" s="44">
        <f t="shared" ref="H13574:H13637" si="217">F13574*ROUND(G13574,4)</f>
        <v>0</v>
      </c>
    </row>
    <row r="13575" spans="2:8" ht="12.5" x14ac:dyDescent="0.25">
      <c r="B13575" s="25"/>
      <c r="C13575" s="33"/>
      <c r="D13575" s="1"/>
      <c r="E13575" s="1"/>
      <c r="F13575" s="34"/>
      <c r="G13575" s="2"/>
      <c r="H13575" s="44">
        <f t="shared" si="217"/>
        <v>0</v>
      </c>
    </row>
    <row r="13576" spans="2:8" ht="12.5" x14ac:dyDescent="0.25">
      <c r="B13576" s="25"/>
      <c r="C13576" s="33"/>
      <c r="D13576" s="1"/>
      <c r="E13576" s="1"/>
      <c r="F13576" s="34"/>
      <c r="G13576" s="2"/>
      <c r="H13576" s="44">
        <f t="shared" si="217"/>
        <v>0</v>
      </c>
    </row>
    <row r="13577" spans="2:8" ht="12.5" x14ac:dyDescent="0.25">
      <c r="B13577" s="25"/>
      <c r="C13577" s="33"/>
      <c r="D13577" s="1"/>
      <c r="E13577" s="1"/>
      <c r="F13577" s="34"/>
      <c r="G13577" s="2"/>
      <c r="H13577" s="44">
        <f t="shared" si="217"/>
        <v>0</v>
      </c>
    </row>
    <row r="13578" spans="2:8" ht="12.5" x14ac:dyDescent="0.25">
      <c r="B13578" s="25"/>
      <c r="C13578" s="33"/>
      <c r="D13578" s="1"/>
      <c r="E13578" s="1"/>
      <c r="F13578" s="34"/>
      <c r="G13578" s="2"/>
      <c r="H13578" s="44">
        <f t="shared" si="217"/>
        <v>0</v>
      </c>
    </row>
    <row r="13579" spans="2:8" ht="12.5" x14ac:dyDescent="0.25">
      <c r="B13579" s="25"/>
      <c r="C13579" s="33"/>
      <c r="D13579" s="1"/>
      <c r="E13579" s="1"/>
      <c r="F13579" s="34"/>
      <c r="G13579" s="2"/>
      <c r="H13579" s="44">
        <f t="shared" si="217"/>
        <v>0</v>
      </c>
    </row>
    <row r="13580" spans="2:8" ht="12.5" x14ac:dyDescent="0.25">
      <c r="B13580" s="25"/>
      <c r="C13580" s="33"/>
      <c r="D13580" s="1"/>
      <c r="E13580" s="1"/>
      <c r="F13580" s="34"/>
      <c r="G13580" s="2"/>
      <c r="H13580" s="44">
        <f t="shared" si="217"/>
        <v>0</v>
      </c>
    </row>
    <row r="13581" spans="2:8" ht="12.5" x14ac:dyDescent="0.25">
      <c r="B13581" s="25"/>
      <c r="C13581" s="33"/>
      <c r="D13581" s="1"/>
      <c r="E13581" s="1"/>
      <c r="F13581" s="34"/>
      <c r="G13581" s="2"/>
      <c r="H13581" s="44">
        <f t="shared" si="217"/>
        <v>0</v>
      </c>
    </row>
    <row r="13582" spans="2:8" ht="12.5" x14ac:dyDescent="0.25">
      <c r="B13582" s="25"/>
      <c r="C13582" s="33"/>
      <c r="D13582" s="1"/>
      <c r="E13582" s="1"/>
      <c r="F13582" s="34"/>
      <c r="G13582" s="2"/>
      <c r="H13582" s="44">
        <f t="shared" si="217"/>
        <v>0</v>
      </c>
    </row>
    <row r="13583" spans="2:8" ht="12.5" x14ac:dyDescent="0.25">
      <c r="B13583" s="25"/>
      <c r="C13583" s="33"/>
      <c r="D13583" s="1"/>
      <c r="E13583" s="1"/>
      <c r="F13583" s="34"/>
      <c r="G13583" s="2"/>
      <c r="H13583" s="44">
        <f t="shared" si="217"/>
        <v>0</v>
      </c>
    </row>
    <row r="13584" spans="2:8" ht="12.5" x14ac:dyDescent="0.25">
      <c r="B13584" s="25"/>
      <c r="C13584" s="33"/>
      <c r="D13584" s="1"/>
      <c r="E13584" s="1"/>
      <c r="F13584" s="34"/>
      <c r="G13584" s="2"/>
      <c r="H13584" s="44">
        <f t="shared" si="217"/>
        <v>0</v>
      </c>
    </row>
    <row r="13585" spans="2:8" ht="12.5" x14ac:dyDescent="0.25">
      <c r="B13585" s="25"/>
      <c r="C13585" s="33"/>
      <c r="D13585" s="1"/>
      <c r="E13585" s="1"/>
      <c r="F13585" s="34"/>
      <c r="G13585" s="2"/>
      <c r="H13585" s="44">
        <f t="shared" si="217"/>
        <v>0</v>
      </c>
    </row>
    <row r="13586" spans="2:8" ht="12.5" x14ac:dyDescent="0.25">
      <c r="B13586" s="25"/>
      <c r="C13586" s="33"/>
      <c r="D13586" s="1"/>
      <c r="E13586" s="1"/>
      <c r="F13586" s="34"/>
      <c r="G13586" s="2"/>
      <c r="H13586" s="44">
        <f t="shared" si="217"/>
        <v>0</v>
      </c>
    </row>
    <row r="13587" spans="2:8" ht="12.5" x14ac:dyDescent="0.25">
      <c r="B13587" s="25"/>
      <c r="C13587" s="33"/>
      <c r="D13587" s="1"/>
      <c r="E13587" s="1"/>
      <c r="F13587" s="34"/>
      <c r="G13587" s="2"/>
      <c r="H13587" s="44">
        <f t="shared" si="217"/>
        <v>0</v>
      </c>
    </row>
    <row r="13588" spans="2:8" ht="12.5" x14ac:dyDescent="0.25">
      <c r="B13588" s="25"/>
      <c r="C13588" s="33"/>
      <c r="D13588" s="1"/>
      <c r="E13588" s="1"/>
      <c r="F13588" s="34"/>
      <c r="G13588" s="2"/>
      <c r="H13588" s="44">
        <f t="shared" si="217"/>
        <v>0</v>
      </c>
    </row>
    <row r="13589" spans="2:8" ht="12.5" x14ac:dyDescent="0.25">
      <c r="B13589" s="25"/>
      <c r="C13589" s="33"/>
      <c r="D13589" s="1"/>
      <c r="E13589" s="1"/>
      <c r="F13589" s="34"/>
      <c r="G13589" s="2"/>
      <c r="H13589" s="44">
        <f t="shared" si="217"/>
        <v>0</v>
      </c>
    </row>
    <row r="13590" spans="2:8" ht="12.5" x14ac:dyDescent="0.25">
      <c r="B13590" s="25"/>
      <c r="C13590" s="33"/>
      <c r="D13590" s="1"/>
      <c r="E13590" s="1"/>
      <c r="F13590" s="34"/>
      <c r="G13590" s="2"/>
      <c r="H13590" s="44">
        <f t="shared" si="217"/>
        <v>0</v>
      </c>
    </row>
    <row r="13591" spans="2:8" ht="12.5" x14ac:dyDescent="0.25">
      <c r="B13591" s="25"/>
      <c r="C13591" s="33"/>
      <c r="D13591" s="1"/>
      <c r="E13591" s="1"/>
      <c r="F13591" s="34"/>
      <c r="G13591" s="2"/>
      <c r="H13591" s="44">
        <f t="shared" si="217"/>
        <v>0</v>
      </c>
    </row>
    <row r="13592" spans="2:8" ht="12.5" x14ac:dyDescent="0.25">
      <c r="B13592" s="25"/>
      <c r="C13592" s="33"/>
      <c r="D13592" s="1"/>
      <c r="E13592" s="1"/>
      <c r="F13592" s="34"/>
      <c r="G13592" s="2"/>
      <c r="H13592" s="44">
        <f t="shared" si="217"/>
        <v>0</v>
      </c>
    </row>
    <row r="13593" spans="2:8" ht="12.5" x14ac:dyDescent="0.25">
      <c r="B13593" s="25"/>
      <c r="C13593" s="33"/>
      <c r="D13593" s="1"/>
      <c r="E13593" s="1"/>
      <c r="F13593" s="34"/>
      <c r="G13593" s="2"/>
      <c r="H13593" s="44">
        <f t="shared" si="217"/>
        <v>0</v>
      </c>
    </row>
    <row r="13594" spans="2:8" ht="12.5" x14ac:dyDescent="0.25">
      <c r="B13594" s="25"/>
      <c r="C13594" s="33"/>
      <c r="D13594" s="1"/>
      <c r="E13594" s="1"/>
      <c r="F13594" s="34"/>
      <c r="G13594" s="2"/>
      <c r="H13594" s="44">
        <f t="shared" si="217"/>
        <v>0</v>
      </c>
    </row>
    <row r="13595" spans="2:8" ht="12.5" x14ac:dyDescent="0.25">
      <c r="B13595" s="25"/>
      <c r="C13595" s="33"/>
      <c r="D13595" s="1"/>
      <c r="E13595" s="1"/>
      <c r="F13595" s="34"/>
      <c r="G13595" s="2"/>
      <c r="H13595" s="44">
        <f t="shared" si="217"/>
        <v>0</v>
      </c>
    </row>
    <row r="13596" spans="2:8" ht="12.5" x14ac:dyDescent="0.25">
      <c r="B13596" s="25"/>
      <c r="C13596" s="33"/>
      <c r="D13596" s="1"/>
      <c r="E13596" s="1"/>
      <c r="F13596" s="34"/>
      <c r="G13596" s="2"/>
      <c r="H13596" s="44">
        <f t="shared" si="217"/>
        <v>0</v>
      </c>
    </row>
    <row r="13597" spans="2:8" ht="12.5" x14ac:dyDescent="0.25">
      <c r="B13597" s="25"/>
      <c r="C13597" s="33"/>
      <c r="D13597" s="1"/>
      <c r="E13597" s="1"/>
      <c r="F13597" s="34"/>
      <c r="G13597" s="2"/>
      <c r="H13597" s="44">
        <f t="shared" si="217"/>
        <v>0</v>
      </c>
    </row>
    <row r="13598" spans="2:8" ht="12.5" x14ac:dyDescent="0.25">
      <c r="B13598" s="25"/>
      <c r="C13598" s="33"/>
      <c r="D13598" s="1"/>
      <c r="E13598" s="1"/>
      <c r="F13598" s="34"/>
      <c r="G13598" s="2"/>
      <c r="H13598" s="44">
        <f t="shared" si="217"/>
        <v>0</v>
      </c>
    </row>
    <row r="13599" spans="2:8" ht="12.5" x14ac:dyDescent="0.25">
      <c r="B13599" s="25"/>
      <c r="C13599" s="33"/>
      <c r="D13599" s="1"/>
      <c r="E13599" s="1"/>
      <c r="F13599" s="34"/>
      <c r="G13599" s="2"/>
      <c r="H13599" s="44">
        <f t="shared" si="217"/>
        <v>0</v>
      </c>
    </row>
    <row r="13600" spans="2:8" ht="12.5" x14ac:dyDescent="0.25">
      <c r="B13600" s="25"/>
      <c r="C13600" s="33"/>
      <c r="D13600" s="1"/>
      <c r="E13600" s="1"/>
      <c r="F13600" s="34"/>
      <c r="G13600" s="2"/>
      <c r="H13600" s="44">
        <f t="shared" si="217"/>
        <v>0</v>
      </c>
    </row>
    <row r="13601" spans="2:8" ht="12.5" x14ac:dyDescent="0.25">
      <c r="B13601" s="25"/>
      <c r="C13601" s="33"/>
      <c r="D13601" s="1"/>
      <c r="E13601" s="1"/>
      <c r="F13601" s="34"/>
      <c r="G13601" s="2"/>
      <c r="H13601" s="44">
        <f t="shared" si="217"/>
        <v>0</v>
      </c>
    </row>
    <row r="13602" spans="2:8" ht="12.5" x14ac:dyDescent="0.25">
      <c r="B13602" s="25"/>
      <c r="C13602" s="33"/>
      <c r="D13602" s="1"/>
      <c r="E13602" s="1"/>
      <c r="F13602" s="34"/>
      <c r="G13602" s="2"/>
      <c r="H13602" s="44">
        <f t="shared" si="217"/>
        <v>0</v>
      </c>
    </row>
    <row r="13603" spans="2:8" ht="12.5" x14ac:dyDescent="0.25">
      <c r="B13603" s="25"/>
      <c r="C13603" s="33"/>
      <c r="D13603" s="1"/>
      <c r="E13603" s="1"/>
      <c r="F13603" s="34"/>
      <c r="G13603" s="2"/>
      <c r="H13603" s="44">
        <f t="shared" si="217"/>
        <v>0</v>
      </c>
    </row>
    <row r="13604" spans="2:8" ht="12.5" x14ac:dyDescent="0.25">
      <c r="B13604" s="25"/>
      <c r="C13604" s="33"/>
      <c r="D13604" s="1"/>
      <c r="E13604" s="1"/>
      <c r="F13604" s="34"/>
      <c r="G13604" s="2"/>
      <c r="H13604" s="44">
        <f t="shared" si="217"/>
        <v>0</v>
      </c>
    </row>
    <row r="13605" spans="2:8" ht="12.5" x14ac:dyDescent="0.25">
      <c r="B13605" s="25"/>
      <c r="C13605" s="33"/>
      <c r="D13605" s="1"/>
      <c r="E13605" s="1"/>
      <c r="F13605" s="34"/>
      <c r="G13605" s="2"/>
      <c r="H13605" s="44">
        <f t="shared" si="217"/>
        <v>0</v>
      </c>
    </row>
    <row r="13606" spans="2:8" ht="12.5" x14ac:dyDescent="0.25">
      <c r="B13606" s="25"/>
      <c r="C13606" s="33"/>
      <c r="D13606" s="1"/>
      <c r="E13606" s="1"/>
      <c r="F13606" s="34"/>
      <c r="G13606" s="2"/>
      <c r="H13606" s="44">
        <f t="shared" si="217"/>
        <v>0</v>
      </c>
    </row>
    <row r="13607" spans="2:8" ht="12.5" x14ac:dyDescent="0.25">
      <c r="B13607" s="25"/>
      <c r="C13607" s="33"/>
      <c r="D13607" s="1"/>
      <c r="E13607" s="1"/>
      <c r="F13607" s="34"/>
      <c r="G13607" s="2"/>
      <c r="H13607" s="44">
        <f t="shared" si="217"/>
        <v>0</v>
      </c>
    </row>
    <row r="13608" spans="2:8" ht="12.5" x14ac:dyDescent="0.25">
      <c r="B13608" s="25"/>
      <c r="C13608" s="33"/>
      <c r="D13608" s="1"/>
      <c r="E13608" s="1"/>
      <c r="F13608" s="34"/>
      <c r="G13608" s="2"/>
      <c r="H13608" s="44">
        <f t="shared" si="217"/>
        <v>0</v>
      </c>
    </row>
    <row r="13609" spans="2:8" ht="12.5" x14ac:dyDescent="0.25">
      <c r="B13609" s="25"/>
      <c r="C13609" s="33"/>
      <c r="D13609" s="1"/>
      <c r="E13609" s="1"/>
      <c r="F13609" s="34"/>
      <c r="G13609" s="2"/>
      <c r="H13609" s="44">
        <f t="shared" si="217"/>
        <v>0</v>
      </c>
    </row>
    <row r="13610" spans="2:8" ht="12.5" x14ac:dyDescent="0.25">
      <c r="B13610" s="25"/>
      <c r="C13610" s="33"/>
      <c r="D13610" s="1"/>
      <c r="E13610" s="1"/>
      <c r="F13610" s="34"/>
      <c r="G13610" s="2"/>
      <c r="H13610" s="44">
        <f t="shared" si="217"/>
        <v>0</v>
      </c>
    </row>
    <row r="13611" spans="2:8" ht="12.5" x14ac:dyDescent="0.25">
      <c r="B13611" s="25"/>
      <c r="C13611" s="33"/>
      <c r="D13611" s="1"/>
      <c r="E13611" s="1"/>
      <c r="F13611" s="34"/>
      <c r="G13611" s="2"/>
      <c r="H13611" s="44">
        <f t="shared" si="217"/>
        <v>0</v>
      </c>
    </row>
    <row r="13612" spans="2:8" ht="12.5" x14ac:dyDescent="0.25">
      <c r="B13612" s="25"/>
      <c r="C13612" s="33"/>
      <c r="D13612" s="1"/>
      <c r="E13612" s="1"/>
      <c r="F13612" s="34"/>
      <c r="G13612" s="2"/>
      <c r="H13612" s="44">
        <f t="shared" si="217"/>
        <v>0</v>
      </c>
    </row>
    <row r="13613" spans="2:8" ht="12.5" x14ac:dyDescent="0.25">
      <c r="B13613" s="25"/>
      <c r="C13613" s="33"/>
      <c r="D13613" s="1"/>
      <c r="E13613" s="1"/>
      <c r="F13613" s="34"/>
      <c r="G13613" s="2"/>
      <c r="H13613" s="44">
        <f t="shared" si="217"/>
        <v>0</v>
      </c>
    </row>
    <row r="13614" spans="2:8" ht="12.5" x14ac:dyDescent="0.25">
      <c r="B13614" s="25"/>
      <c r="C13614" s="33"/>
      <c r="D13614" s="1"/>
      <c r="E13614" s="1"/>
      <c r="F13614" s="34"/>
      <c r="G13614" s="2"/>
      <c r="H13614" s="44">
        <f t="shared" si="217"/>
        <v>0</v>
      </c>
    </row>
    <row r="13615" spans="2:8" ht="12.5" x14ac:dyDescent="0.25">
      <c r="B13615" s="25"/>
      <c r="C13615" s="33"/>
      <c r="D13615" s="1"/>
      <c r="E13615" s="1"/>
      <c r="F13615" s="34"/>
      <c r="G13615" s="2"/>
      <c r="H13615" s="44">
        <f t="shared" si="217"/>
        <v>0</v>
      </c>
    </row>
    <row r="13616" spans="2:8" ht="12.5" x14ac:dyDescent="0.25">
      <c r="B13616" s="25"/>
      <c r="C13616" s="33"/>
      <c r="D13616" s="1"/>
      <c r="E13616" s="1"/>
      <c r="F13616" s="34"/>
      <c r="G13616" s="2"/>
      <c r="H13616" s="44">
        <f t="shared" si="217"/>
        <v>0</v>
      </c>
    </row>
    <row r="13617" spans="2:8" ht="12.5" x14ac:dyDescent="0.25">
      <c r="B13617" s="25"/>
      <c r="C13617" s="33"/>
      <c r="D13617" s="1"/>
      <c r="E13617" s="1"/>
      <c r="F13617" s="34"/>
      <c r="G13617" s="2"/>
      <c r="H13617" s="44">
        <f t="shared" si="217"/>
        <v>0</v>
      </c>
    </row>
    <row r="13618" spans="2:8" ht="12.5" x14ac:dyDescent="0.25">
      <c r="B13618" s="25"/>
      <c r="C13618" s="33"/>
      <c r="D13618" s="1"/>
      <c r="E13618" s="1"/>
      <c r="F13618" s="34"/>
      <c r="G13618" s="2"/>
      <c r="H13618" s="44">
        <f t="shared" si="217"/>
        <v>0</v>
      </c>
    </row>
    <row r="13619" spans="2:8" ht="12.5" x14ac:dyDescent="0.25">
      <c r="B13619" s="25"/>
      <c r="C13619" s="33"/>
      <c r="D13619" s="1"/>
      <c r="E13619" s="1"/>
      <c r="F13619" s="34"/>
      <c r="G13619" s="2"/>
      <c r="H13619" s="44">
        <f t="shared" si="217"/>
        <v>0</v>
      </c>
    </row>
    <row r="13620" spans="2:8" ht="12.5" x14ac:dyDescent="0.25">
      <c r="B13620" s="25"/>
      <c r="C13620" s="33"/>
      <c r="D13620" s="1"/>
      <c r="E13620" s="1"/>
      <c r="F13620" s="34"/>
      <c r="G13620" s="2"/>
      <c r="H13620" s="44">
        <f t="shared" si="217"/>
        <v>0</v>
      </c>
    </row>
    <row r="13621" spans="2:8" ht="12.5" x14ac:dyDescent="0.25">
      <c r="B13621" s="25"/>
      <c r="C13621" s="33"/>
      <c r="D13621" s="1"/>
      <c r="E13621" s="1"/>
      <c r="F13621" s="34"/>
      <c r="G13621" s="2"/>
      <c r="H13621" s="44">
        <f t="shared" si="217"/>
        <v>0</v>
      </c>
    </row>
    <row r="13622" spans="2:8" ht="12.5" x14ac:dyDescent="0.25">
      <c r="B13622" s="25"/>
      <c r="C13622" s="33"/>
      <c r="D13622" s="1"/>
      <c r="E13622" s="1"/>
      <c r="F13622" s="34"/>
      <c r="G13622" s="2"/>
      <c r="H13622" s="44">
        <f t="shared" si="217"/>
        <v>0</v>
      </c>
    </row>
    <row r="13623" spans="2:8" ht="12.5" x14ac:dyDescent="0.25">
      <c r="B13623" s="25"/>
      <c r="C13623" s="33"/>
      <c r="D13623" s="1"/>
      <c r="E13623" s="1"/>
      <c r="F13623" s="34"/>
      <c r="G13623" s="2"/>
      <c r="H13623" s="44">
        <f t="shared" si="217"/>
        <v>0</v>
      </c>
    </row>
    <row r="13624" spans="2:8" ht="12.5" x14ac:dyDescent="0.25">
      <c r="B13624" s="25"/>
      <c r="C13624" s="33"/>
      <c r="D13624" s="1"/>
      <c r="E13624" s="1"/>
      <c r="F13624" s="34"/>
      <c r="G13624" s="2"/>
      <c r="H13624" s="44">
        <f t="shared" si="217"/>
        <v>0</v>
      </c>
    </row>
    <row r="13625" spans="2:8" ht="12.5" x14ac:dyDescent="0.25">
      <c r="B13625" s="25"/>
      <c r="C13625" s="33"/>
      <c r="D13625" s="1"/>
      <c r="E13625" s="1"/>
      <c r="F13625" s="34"/>
      <c r="G13625" s="2"/>
      <c r="H13625" s="44">
        <f t="shared" si="217"/>
        <v>0</v>
      </c>
    </row>
    <row r="13626" spans="2:8" ht="12.5" x14ac:dyDescent="0.25">
      <c r="B13626" s="25"/>
      <c r="C13626" s="33"/>
      <c r="D13626" s="1"/>
      <c r="E13626" s="1"/>
      <c r="F13626" s="34"/>
      <c r="G13626" s="2"/>
      <c r="H13626" s="44">
        <f t="shared" si="217"/>
        <v>0</v>
      </c>
    </row>
    <row r="13627" spans="2:8" ht="12.5" x14ac:dyDescent="0.25">
      <c r="B13627" s="25"/>
      <c r="C13627" s="33"/>
      <c r="D13627" s="1"/>
      <c r="E13627" s="1"/>
      <c r="F13627" s="34"/>
      <c r="G13627" s="2"/>
      <c r="H13627" s="44">
        <f t="shared" si="217"/>
        <v>0</v>
      </c>
    </row>
    <row r="13628" spans="2:8" ht="12.5" x14ac:dyDescent="0.25">
      <c r="B13628" s="25"/>
      <c r="C13628" s="33"/>
      <c r="D13628" s="1"/>
      <c r="E13628" s="1"/>
      <c r="F13628" s="34"/>
      <c r="G13628" s="2"/>
      <c r="H13628" s="44">
        <f t="shared" si="217"/>
        <v>0</v>
      </c>
    </row>
    <row r="13629" spans="2:8" ht="12.5" x14ac:dyDescent="0.25">
      <c r="B13629" s="25"/>
      <c r="C13629" s="33"/>
      <c r="D13629" s="1"/>
      <c r="E13629" s="1"/>
      <c r="F13629" s="34"/>
      <c r="G13629" s="2"/>
      <c r="H13629" s="44">
        <f t="shared" si="217"/>
        <v>0</v>
      </c>
    </row>
    <row r="13630" spans="2:8" ht="12.5" x14ac:dyDescent="0.25">
      <c r="B13630" s="25"/>
      <c r="C13630" s="33"/>
      <c r="D13630" s="1"/>
      <c r="E13630" s="1"/>
      <c r="F13630" s="34"/>
      <c r="G13630" s="2"/>
      <c r="H13630" s="44">
        <f t="shared" si="217"/>
        <v>0</v>
      </c>
    </row>
    <row r="13631" spans="2:8" ht="12.5" x14ac:dyDescent="0.25">
      <c r="B13631" s="25"/>
      <c r="C13631" s="33"/>
      <c r="D13631" s="1"/>
      <c r="E13631" s="1"/>
      <c r="F13631" s="34"/>
      <c r="G13631" s="2"/>
      <c r="H13631" s="44">
        <f t="shared" si="217"/>
        <v>0</v>
      </c>
    </row>
    <row r="13632" spans="2:8" ht="12.5" x14ac:dyDescent="0.25">
      <c r="B13632" s="25"/>
      <c r="C13632" s="33"/>
      <c r="D13632" s="1"/>
      <c r="E13632" s="1"/>
      <c r="F13632" s="34"/>
      <c r="G13632" s="2"/>
      <c r="H13632" s="44">
        <f t="shared" si="217"/>
        <v>0</v>
      </c>
    </row>
    <row r="13633" spans="2:8" ht="12.5" x14ac:dyDescent="0.25">
      <c r="B13633" s="25"/>
      <c r="C13633" s="33"/>
      <c r="D13633" s="1"/>
      <c r="E13633" s="1"/>
      <c r="F13633" s="34"/>
      <c r="G13633" s="2"/>
      <c r="H13633" s="44">
        <f t="shared" si="217"/>
        <v>0</v>
      </c>
    </row>
    <row r="13634" spans="2:8" ht="12.5" x14ac:dyDescent="0.25">
      <c r="B13634" s="25"/>
      <c r="C13634" s="33"/>
      <c r="D13634" s="1"/>
      <c r="E13634" s="1"/>
      <c r="F13634" s="34"/>
      <c r="G13634" s="2"/>
      <c r="H13634" s="44">
        <f t="shared" si="217"/>
        <v>0</v>
      </c>
    </row>
    <row r="13635" spans="2:8" ht="12.5" x14ac:dyDescent="0.25">
      <c r="B13635" s="25"/>
      <c r="C13635" s="33"/>
      <c r="D13635" s="1"/>
      <c r="E13635" s="1"/>
      <c r="F13635" s="34"/>
      <c r="G13635" s="2"/>
      <c r="H13635" s="44">
        <f t="shared" si="217"/>
        <v>0</v>
      </c>
    </row>
    <row r="13636" spans="2:8" ht="12.5" x14ac:dyDescent="0.25">
      <c r="B13636" s="25"/>
      <c r="C13636" s="33"/>
      <c r="D13636" s="1"/>
      <c r="E13636" s="1"/>
      <c r="F13636" s="34"/>
      <c r="G13636" s="2"/>
      <c r="H13636" s="44">
        <f t="shared" si="217"/>
        <v>0</v>
      </c>
    </row>
    <row r="13637" spans="2:8" ht="12.5" x14ac:dyDescent="0.25">
      <c r="B13637" s="25"/>
      <c r="C13637" s="33"/>
      <c r="D13637" s="1"/>
      <c r="E13637" s="1"/>
      <c r="F13637" s="34"/>
      <c r="G13637" s="2"/>
      <c r="H13637" s="44">
        <f t="shared" si="217"/>
        <v>0</v>
      </c>
    </row>
    <row r="13638" spans="2:8" ht="12.5" x14ac:dyDescent="0.25">
      <c r="B13638" s="25"/>
      <c r="C13638" s="33"/>
      <c r="D13638" s="1"/>
      <c r="E13638" s="1"/>
      <c r="F13638" s="34"/>
      <c r="G13638" s="2"/>
      <c r="H13638" s="44">
        <f t="shared" ref="H13638:H13701" si="218">F13638*ROUND(G13638,4)</f>
        <v>0</v>
      </c>
    </row>
    <row r="13639" spans="2:8" ht="12.5" x14ac:dyDescent="0.25">
      <c r="B13639" s="25"/>
      <c r="C13639" s="33"/>
      <c r="D13639" s="1"/>
      <c r="E13639" s="1"/>
      <c r="F13639" s="34"/>
      <c r="G13639" s="2"/>
      <c r="H13639" s="44">
        <f t="shared" si="218"/>
        <v>0</v>
      </c>
    </row>
    <row r="13640" spans="2:8" ht="12.5" x14ac:dyDescent="0.25">
      <c r="B13640" s="25"/>
      <c r="C13640" s="33"/>
      <c r="D13640" s="1"/>
      <c r="E13640" s="1"/>
      <c r="F13640" s="34"/>
      <c r="G13640" s="2"/>
      <c r="H13640" s="44">
        <f t="shared" si="218"/>
        <v>0</v>
      </c>
    </row>
    <row r="13641" spans="2:8" ht="12.5" x14ac:dyDescent="0.25">
      <c r="B13641" s="25"/>
      <c r="C13641" s="33"/>
      <c r="D13641" s="1"/>
      <c r="E13641" s="1"/>
      <c r="F13641" s="34"/>
      <c r="G13641" s="2"/>
      <c r="H13641" s="44">
        <f t="shared" si="218"/>
        <v>0</v>
      </c>
    </row>
    <row r="13642" spans="2:8" ht="12.5" x14ac:dyDescent="0.25">
      <c r="B13642" s="25"/>
      <c r="C13642" s="33"/>
      <c r="D13642" s="1"/>
      <c r="E13642" s="1"/>
      <c r="F13642" s="34"/>
      <c r="G13642" s="2"/>
      <c r="H13642" s="44">
        <f t="shared" si="218"/>
        <v>0</v>
      </c>
    </row>
    <row r="13643" spans="2:8" ht="12.5" x14ac:dyDescent="0.25">
      <c r="B13643" s="25"/>
      <c r="C13643" s="33"/>
      <c r="D13643" s="1"/>
      <c r="E13643" s="1"/>
      <c r="F13643" s="34"/>
      <c r="G13643" s="2"/>
      <c r="H13643" s="44">
        <f t="shared" si="218"/>
        <v>0</v>
      </c>
    </row>
    <row r="13644" spans="2:8" ht="12.5" x14ac:dyDescent="0.25">
      <c r="B13644" s="25"/>
      <c r="C13644" s="33"/>
      <c r="D13644" s="1"/>
      <c r="E13644" s="1"/>
      <c r="F13644" s="34"/>
      <c r="G13644" s="2"/>
      <c r="H13644" s="44">
        <f t="shared" si="218"/>
        <v>0</v>
      </c>
    </row>
    <row r="13645" spans="2:8" ht="12.5" x14ac:dyDescent="0.25">
      <c r="B13645" s="25"/>
      <c r="C13645" s="33"/>
      <c r="D13645" s="1"/>
      <c r="E13645" s="1"/>
      <c r="F13645" s="34"/>
      <c r="G13645" s="2"/>
      <c r="H13645" s="44">
        <f t="shared" si="218"/>
        <v>0</v>
      </c>
    </row>
    <row r="13646" spans="2:8" ht="12.5" x14ac:dyDescent="0.25">
      <c r="B13646" s="25"/>
      <c r="C13646" s="33"/>
      <c r="D13646" s="1"/>
      <c r="E13646" s="1"/>
      <c r="F13646" s="34"/>
      <c r="G13646" s="2"/>
      <c r="H13646" s="44">
        <f t="shared" si="218"/>
        <v>0</v>
      </c>
    </row>
    <row r="13647" spans="2:8" ht="12.5" x14ac:dyDescent="0.25">
      <c r="B13647" s="25"/>
      <c r="C13647" s="33"/>
      <c r="D13647" s="1"/>
      <c r="E13647" s="1"/>
      <c r="F13647" s="34"/>
      <c r="G13647" s="2"/>
      <c r="H13647" s="44">
        <f t="shared" si="218"/>
        <v>0</v>
      </c>
    </row>
    <row r="13648" spans="2:8" ht="12.5" x14ac:dyDescent="0.25">
      <c r="B13648" s="25"/>
      <c r="C13648" s="33"/>
      <c r="D13648" s="1"/>
      <c r="E13648" s="1"/>
      <c r="F13648" s="34"/>
      <c r="G13648" s="2"/>
      <c r="H13648" s="44">
        <f t="shared" si="218"/>
        <v>0</v>
      </c>
    </row>
    <row r="13649" spans="2:8" ht="12.5" x14ac:dyDescent="0.25">
      <c r="B13649" s="25"/>
      <c r="C13649" s="33"/>
      <c r="D13649" s="1"/>
      <c r="E13649" s="1"/>
      <c r="F13649" s="34"/>
      <c r="G13649" s="2"/>
      <c r="H13649" s="44">
        <f t="shared" si="218"/>
        <v>0</v>
      </c>
    </row>
    <row r="13650" spans="2:8" ht="12.5" x14ac:dyDescent="0.25">
      <c r="B13650" s="25"/>
      <c r="C13650" s="33"/>
      <c r="D13650" s="1"/>
      <c r="E13650" s="1"/>
      <c r="F13650" s="34"/>
      <c r="G13650" s="2"/>
      <c r="H13650" s="44">
        <f t="shared" si="218"/>
        <v>0</v>
      </c>
    </row>
    <row r="13651" spans="2:8" ht="12.5" x14ac:dyDescent="0.25">
      <c r="B13651" s="25"/>
      <c r="C13651" s="33"/>
      <c r="D13651" s="1"/>
      <c r="E13651" s="1"/>
      <c r="F13651" s="34"/>
      <c r="G13651" s="2"/>
      <c r="H13651" s="44">
        <f t="shared" si="218"/>
        <v>0</v>
      </c>
    </row>
    <row r="13652" spans="2:8" ht="12.5" x14ac:dyDescent="0.25">
      <c r="B13652" s="25"/>
      <c r="C13652" s="33"/>
      <c r="D13652" s="1"/>
      <c r="E13652" s="1"/>
      <c r="F13652" s="34"/>
      <c r="G13652" s="2"/>
      <c r="H13652" s="44">
        <f t="shared" si="218"/>
        <v>0</v>
      </c>
    </row>
    <row r="13653" spans="2:8" ht="12.5" x14ac:dyDescent="0.25">
      <c r="B13653" s="25"/>
      <c r="C13653" s="33"/>
      <c r="D13653" s="1"/>
      <c r="E13653" s="1"/>
      <c r="F13653" s="34"/>
      <c r="G13653" s="2"/>
      <c r="H13653" s="44">
        <f t="shared" si="218"/>
        <v>0</v>
      </c>
    </row>
    <row r="13654" spans="2:8" ht="12.5" x14ac:dyDescent="0.25">
      <c r="B13654" s="25"/>
      <c r="C13654" s="33"/>
      <c r="D13654" s="1"/>
      <c r="E13654" s="1"/>
      <c r="F13654" s="34"/>
      <c r="G13654" s="2"/>
      <c r="H13654" s="44">
        <f t="shared" si="218"/>
        <v>0</v>
      </c>
    </row>
    <row r="13655" spans="2:8" ht="12.5" x14ac:dyDescent="0.25">
      <c r="B13655" s="25"/>
      <c r="C13655" s="33"/>
      <c r="D13655" s="1"/>
      <c r="E13655" s="1"/>
      <c r="F13655" s="34"/>
      <c r="G13655" s="2"/>
      <c r="H13655" s="44">
        <f t="shared" si="218"/>
        <v>0</v>
      </c>
    </row>
    <row r="13656" spans="2:8" ht="12.5" x14ac:dyDescent="0.25">
      <c r="B13656" s="25"/>
      <c r="C13656" s="33"/>
      <c r="D13656" s="1"/>
      <c r="E13656" s="1"/>
      <c r="F13656" s="34"/>
      <c r="G13656" s="2"/>
      <c r="H13656" s="44">
        <f t="shared" si="218"/>
        <v>0</v>
      </c>
    </row>
    <row r="13657" spans="2:8" ht="12.5" x14ac:dyDescent="0.25">
      <c r="B13657" s="25"/>
      <c r="C13657" s="33"/>
      <c r="D13657" s="1"/>
      <c r="E13657" s="1"/>
      <c r="F13657" s="34"/>
      <c r="G13657" s="2"/>
      <c r="H13657" s="44">
        <f t="shared" si="218"/>
        <v>0</v>
      </c>
    </row>
    <row r="13658" spans="2:8" ht="12.5" x14ac:dyDescent="0.25">
      <c r="B13658" s="25"/>
      <c r="C13658" s="33"/>
      <c r="D13658" s="1"/>
      <c r="E13658" s="1"/>
      <c r="F13658" s="34"/>
      <c r="G13658" s="2"/>
      <c r="H13658" s="44">
        <f t="shared" si="218"/>
        <v>0</v>
      </c>
    </row>
    <row r="13659" spans="2:8" ht="12.5" x14ac:dyDescent="0.25">
      <c r="B13659" s="25"/>
      <c r="C13659" s="33"/>
      <c r="D13659" s="1"/>
      <c r="E13659" s="1"/>
      <c r="F13659" s="34"/>
      <c r="G13659" s="2"/>
      <c r="H13659" s="44">
        <f t="shared" si="218"/>
        <v>0</v>
      </c>
    </row>
    <row r="13660" spans="2:8" ht="12.5" x14ac:dyDescent="0.25">
      <c r="B13660" s="25"/>
      <c r="C13660" s="33"/>
      <c r="D13660" s="1"/>
      <c r="E13660" s="1"/>
      <c r="F13660" s="34"/>
      <c r="G13660" s="2"/>
      <c r="H13660" s="44">
        <f t="shared" si="218"/>
        <v>0</v>
      </c>
    </row>
    <row r="13661" spans="2:8" ht="12.5" x14ac:dyDescent="0.25">
      <c r="B13661" s="25"/>
      <c r="C13661" s="33"/>
      <c r="D13661" s="1"/>
      <c r="E13661" s="1"/>
      <c r="F13661" s="34"/>
      <c r="G13661" s="2"/>
      <c r="H13661" s="44">
        <f t="shared" si="218"/>
        <v>0</v>
      </c>
    </row>
    <row r="13662" spans="2:8" ht="12.5" x14ac:dyDescent="0.25">
      <c r="B13662" s="25"/>
      <c r="C13662" s="33"/>
      <c r="D13662" s="1"/>
      <c r="E13662" s="1"/>
      <c r="F13662" s="34"/>
      <c r="G13662" s="2"/>
      <c r="H13662" s="44">
        <f t="shared" si="218"/>
        <v>0</v>
      </c>
    </row>
    <row r="13663" spans="2:8" ht="12.5" x14ac:dyDescent="0.25">
      <c r="B13663" s="25"/>
      <c r="C13663" s="33"/>
      <c r="D13663" s="1"/>
      <c r="E13663" s="1"/>
      <c r="F13663" s="34"/>
      <c r="G13663" s="2"/>
      <c r="H13663" s="44">
        <f t="shared" si="218"/>
        <v>0</v>
      </c>
    </row>
    <row r="13664" spans="2:8" ht="12.5" x14ac:dyDescent="0.25">
      <c r="B13664" s="25"/>
      <c r="C13664" s="33"/>
      <c r="D13664" s="1"/>
      <c r="E13664" s="1"/>
      <c r="F13664" s="34"/>
      <c r="G13664" s="2"/>
      <c r="H13664" s="44">
        <f t="shared" si="218"/>
        <v>0</v>
      </c>
    </row>
    <row r="13665" spans="2:8" ht="12.5" x14ac:dyDescent="0.25">
      <c r="B13665" s="25"/>
      <c r="C13665" s="33"/>
      <c r="D13665" s="1"/>
      <c r="E13665" s="1"/>
      <c r="F13665" s="34"/>
      <c r="G13665" s="2"/>
      <c r="H13665" s="44">
        <f t="shared" si="218"/>
        <v>0</v>
      </c>
    </row>
    <row r="13666" spans="2:8" ht="12.5" x14ac:dyDescent="0.25">
      <c r="B13666" s="25"/>
      <c r="C13666" s="33"/>
      <c r="D13666" s="1"/>
      <c r="E13666" s="1"/>
      <c r="F13666" s="34"/>
      <c r="G13666" s="2"/>
      <c r="H13666" s="44">
        <f t="shared" si="218"/>
        <v>0</v>
      </c>
    </row>
    <row r="13667" spans="2:8" ht="12.5" x14ac:dyDescent="0.25">
      <c r="B13667" s="25"/>
      <c r="C13667" s="33"/>
      <c r="D13667" s="1"/>
      <c r="E13667" s="1"/>
      <c r="F13667" s="34"/>
      <c r="G13667" s="2"/>
      <c r="H13667" s="44">
        <f t="shared" si="218"/>
        <v>0</v>
      </c>
    </row>
    <row r="13668" spans="2:8" ht="12.5" x14ac:dyDescent="0.25">
      <c r="B13668" s="25"/>
      <c r="C13668" s="33"/>
      <c r="D13668" s="1"/>
      <c r="E13668" s="1"/>
      <c r="F13668" s="34"/>
      <c r="G13668" s="2"/>
      <c r="H13668" s="44">
        <f t="shared" si="218"/>
        <v>0</v>
      </c>
    </row>
    <row r="13669" spans="2:8" ht="12.5" x14ac:dyDescent="0.25">
      <c r="B13669" s="25"/>
      <c r="C13669" s="33"/>
      <c r="D13669" s="1"/>
      <c r="E13669" s="1"/>
      <c r="F13669" s="34"/>
      <c r="G13669" s="2"/>
      <c r="H13669" s="44">
        <f t="shared" si="218"/>
        <v>0</v>
      </c>
    </row>
    <row r="13670" spans="2:8" ht="12.5" x14ac:dyDescent="0.25">
      <c r="B13670" s="25"/>
      <c r="C13670" s="33"/>
      <c r="D13670" s="1"/>
      <c r="E13670" s="1"/>
      <c r="F13670" s="34"/>
      <c r="G13670" s="2"/>
      <c r="H13670" s="44">
        <f t="shared" si="218"/>
        <v>0</v>
      </c>
    </row>
    <row r="13671" spans="2:8" ht="12.5" x14ac:dyDescent="0.25">
      <c r="B13671" s="25"/>
      <c r="C13671" s="33"/>
      <c r="D13671" s="1"/>
      <c r="E13671" s="1"/>
      <c r="F13671" s="34"/>
      <c r="G13671" s="2"/>
      <c r="H13671" s="44">
        <f t="shared" si="218"/>
        <v>0</v>
      </c>
    </row>
    <row r="13672" spans="2:8" ht="12.5" x14ac:dyDescent="0.25">
      <c r="B13672" s="25"/>
      <c r="C13672" s="33"/>
      <c r="D13672" s="1"/>
      <c r="E13672" s="1"/>
      <c r="F13672" s="34"/>
      <c r="G13672" s="2"/>
      <c r="H13672" s="44">
        <f t="shared" si="218"/>
        <v>0</v>
      </c>
    </row>
    <row r="13673" spans="2:8" ht="12.5" x14ac:dyDescent="0.25">
      <c r="B13673" s="25"/>
      <c r="C13673" s="33"/>
      <c r="D13673" s="1"/>
      <c r="E13673" s="1"/>
      <c r="F13673" s="34"/>
      <c r="G13673" s="2"/>
      <c r="H13673" s="44">
        <f t="shared" si="218"/>
        <v>0</v>
      </c>
    </row>
    <row r="13674" spans="2:8" ht="12.5" x14ac:dyDescent="0.25">
      <c r="B13674" s="25"/>
      <c r="C13674" s="33"/>
      <c r="D13674" s="1"/>
      <c r="E13674" s="1"/>
      <c r="F13674" s="34"/>
      <c r="G13674" s="2"/>
      <c r="H13674" s="44">
        <f t="shared" si="218"/>
        <v>0</v>
      </c>
    </row>
    <row r="13675" spans="2:8" ht="12.5" x14ac:dyDescent="0.25">
      <c r="B13675" s="25"/>
      <c r="C13675" s="33"/>
      <c r="D13675" s="1"/>
      <c r="E13675" s="1"/>
      <c r="F13675" s="34"/>
      <c r="G13675" s="2"/>
      <c r="H13675" s="44">
        <f t="shared" si="218"/>
        <v>0</v>
      </c>
    </row>
    <row r="13676" spans="2:8" ht="12.5" x14ac:dyDescent="0.25">
      <c r="B13676" s="25"/>
      <c r="C13676" s="33"/>
      <c r="D13676" s="1"/>
      <c r="E13676" s="1"/>
      <c r="F13676" s="34"/>
      <c r="G13676" s="2"/>
      <c r="H13676" s="44">
        <f t="shared" si="218"/>
        <v>0</v>
      </c>
    </row>
    <row r="13677" spans="2:8" ht="12.5" x14ac:dyDescent="0.25">
      <c r="B13677" s="25"/>
      <c r="C13677" s="33"/>
      <c r="D13677" s="1"/>
      <c r="E13677" s="1"/>
      <c r="F13677" s="34"/>
      <c r="G13677" s="2"/>
      <c r="H13677" s="44">
        <f t="shared" si="218"/>
        <v>0</v>
      </c>
    </row>
    <row r="13678" spans="2:8" ht="12.5" x14ac:dyDescent="0.25">
      <c r="B13678" s="25"/>
      <c r="C13678" s="33"/>
      <c r="D13678" s="1"/>
      <c r="E13678" s="1"/>
      <c r="F13678" s="34"/>
      <c r="G13678" s="2"/>
      <c r="H13678" s="44">
        <f t="shared" si="218"/>
        <v>0</v>
      </c>
    </row>
    <row r="13679" spans="2:8" ht="12.5" x14ac:dyDescent="0.25">
      <c r="B13679" s="25"/>
      <c r="C13679" s="33"/>
      <c r="D13679" s="1"/>
      <c r="E13679" s="1"/>
      <c r="F13679" s="34"/>
      <c r="G13679" s="2"/>
      <c r="H13679" s="44">
        <f t="shared" si="218"/>
        <v>0</v>
      </c>
    </row>
    <row r="13680" spans="2:8" ht="12.5" x14ac:dyDescent="0.25">
      <c r="B13680" s="25"/>
      <c r="C13680" s="33"/>
      <c r="D13680" s="1"/>
      <c r="E13680" s="1"/>
      <c r="F13680" s="34"/>
      <c r="G13680" s="2"/>
      <c r="H13680" s="44">
        <f t="shared" si="218"/>
        <v>0</v>
      </c>
    </row>
    <row r="13681" spans="2:8" ht="12.5" x14ac:dyDescent="0.25">
      <c r="B13681" s="25"/>
      <c r="C13681" s="33"/>
      <c r="D13681" s="1"/>
      <c r="E13681" s="1"/>
      <c r="F13681" s="34"/>
      <c r="G13681" s="2"/>
      <c r="H13681" s="44">
        <f t="shared" si="218"/>
        <v>0</v>
      </c>
    </row>
    <row r="13682" spans="2:8" ht="12.5" x14ac:dyDescent="0.25">
      <c r="B13682" s="25"/>
      <c r="C13682" s="33"/>
      <c r="D13682" s="1"/>
      <c r="E13682" s="1"/>
      <c r="F13682" s="34"/>
      <c r="G13682" s="2"/>
      <c r="H13682" s="44">
        <f t="shared" si="218"/>
        <v>0</v>
      </c>
    </row>
    <row r="13683" spans="2:8" ht="12.5" x14ac:dyDescent="0.25">
      <c r="B13683" s="25"/>
      <c r="C13683" s="33"/>
      <c r="D13683" s="1"/>
      <c r="E13683" s="1"/>
      <c r="F13683" s="34"/>
      <c r="G13683" s="2"/>
      <c r="H13683" s="44">
        <f t="shared" si="218"/>
        <v>0</v>
      </c>
    </row>
    <row r="13684" spans="2:8" ht="12.5" x14ac:dyDescent="0.25">
      <c r="B13684" s="25"/>
      <c r="C13684" s="33"/>
      <c r="D13684" s="1"/>
      <c r="E13684" s="1"/>
      <c r="F13684" s="34"/>
      <c r="G13684" s="2"/>
      <c r="H13684" s="44">
        <f t="shared" si="218"/>
        <v>0</v>
      </c>
    </row>
    <row r="13685" spans="2:8" ht="12.5" x14ac:dyDescent="0.25">
      <c r="B13685" s="25"/>
      <c r="C13685" s="33"/>
      <c r="D13685" s="1"/>
      <c r="E13685" s="1"/>
      <c r="F13685" s="34"/>
      <c r="G13685" s="2"/>
      <c r="H13685" s="44">
        <f t="shared" si="218"/>
        <v>0</v>
      </c>
    </row>
    <row r="13686" spans="2:8" ht="12.5" x14ac:dyDescent="0.25">
      <c r="B13686" s="25"/>
      <c r="C13686" s="33"/>
      <c r="D13686" s="1"/>
      <c r="E13686" s="1"/>
      <c r="F13686" s="34"/>
      <c r="G13686" s="2"/>
      <c r="H13686" s="44">
        <f t="shared" si="218"/>
        <v>0</v>
      </c>
    </row>
    <row r="13687" spans="2:8" ht="12.5" x14ac:dyDescent="0.25">
      <c r="B13687" s="25"/>
      <c r="C13687" s="33"/>
      <c r="D13687" s="1"/>
      <c r="E13687" s="1"/>
      <c r="F13687" s="34"/>
      <c r="G13687" s="2"/>
      <c r="H13687" s="44">
        <f t="shared" si="218"/>
        <v>0</v>
      </c>
    </row>
    <row r="13688" spans="2:8" ht="12.5" x14ac:dyDescent="0.25">
      <c r="B13688" s="25"/>
      <c r="C13688" s="33"/>
      <c r="D13688" s="1"/>
      <c r="E13688" s="1"/>
      <c r="F13688" s="34"/>
      <c r="G13688" s="2"/>
      <c r="H13688" s="44">
        <f t="shared" si="218"/>
        <v>0</v>
      </c>
    </row>
    <row r="13689" spans="2:8" ht="12.5" x14ac:dyDescent="0.25">
      <c r="B13689" s="25"/>
      <c r="C13689" s="33"/>
      <c r="D13689" s="1"/>
      <c r="E13689" s="1"/>
      <c r="F13689" s="34"/>
      <c r="G13689" s="2"/>
      <c r="H13689" s="44">
        <f t="shared" si="218"/>
        <v>0</v>
      </c>
    </row>
    <row r="13690" spans="2:8" ht="12.5" x14ac:dyDescent="0.25">
      <c r="B13690" s="25"/>
      <c r="C13690" s="33"/>
      <c r="D13690" s="1"/>
      <c r="E13690" s="1"/>
      <c r="F13690" s="34"/>
      <c r="G13690" s="2"/>
      <c r="H13690" s="44">
        <f t="shared" si="218"/>
        <v>0</v>
      </c>
    </row>
    <row r="13691" spans="2:8" ht="12.5" x14ac:dyDescent="0.25">
      <c r="B13691" s="25"/>
      <c r="C13691" s="33"/>
      <c r="D13691" s="1"/>
      <c r="E13691" s="1"/>
      <c r="F13691" s="34"/>
      <c r="G13691" s="2"/>
      <c r="H13691" s="44">
        <f t="shared" si="218"/>
        <v>0</v>
      </c>
    </row>
    <row r="13692" spans="2:8" ht="12.5" x14ac:dyDescent="0.25">
      <c r="B13692" s="25"/>
      <c r="C13692" s="33"/>
      <c r="D13692" s="1"/>
      <c r="E13692" s="1"/>
      <c r="F13692" s="34"/>
      <c r="G13692" s="2"/>
      <c r="H13692" s="44">
        <f t="shared" si="218"/>
        <v>0</v>
      </c>
    </row>
    <row r="13693" spans="2:8" ht="12.5" x14ac:dyDescent="0.25">
      <c r="B13693" s="25"/>
      <c r="C13693" s="33"/>
      <c r="D13693" s="1"/>
      <c r="E13693" s="1"/>
      <c r="F13693" s="34"/>
      <c r="G13693" s="2"/>
      <c r="H13693" s="44">
        <f t="shared" si="218"/>
        <v>0</v>
      </c>
    </row>
    <row r="13694" spans="2:8" ht="12.5" x14ac:dyDescent="0.25">
      <c r="B13694" s="25"/>
      <c r="C13694" s="33"/>
      <c r="D13694" s="1"/>
      <c r="E13694" s="1"/>
      <c r="F13694" s="34"/>
      <c r="G13694" s="2"/>
      <c r="H13694" s="44">
        <f t="shared" si="218"/>
        <v>0</v>
      </c>
    </row>
    <row r="13695" spans="2:8" ht="12.5" x14ac:dyDescent="0.25">
      <c r="B13695" s="25"/>
      <c r="C13695" s="33"/>
      <c r="D13695" s="1"/>
      <c r="E13695" s="1"/>
      <c r="F13695" s="34"/>
      <c r="G13695" s="2"/>
      <c r="H13695" s="44">
        <f t="shared" si="218"/>
        <v>0</v>
      </c>
    </row>
    <row r="13696" spans="2:8" ht="12.5" x14ac:dyDescent="0.25">
      <c r="B13696" s="25"/>
      <c r="C13696" s="33"/>
      <c r="D13696" s="1"/>
      <c r="E13696" s="1"/>
      <c r="F13696" s="34"/>
      <c r="G13696" s="2"/>
      <c r="H13696" s="44">
        <f t="shared" si="218"/>
        <v>0</v>
      </c>
    </row>
    <row r="13697" spans="2:8" ht="12.5" x14ac:dyDescent="0.25">
      <c r="B13697" s="25"/>
      <c r="C13697" s="33"/>
      <c r="D13697" s="1"/>
      <c r="E13697" s="1"/>
      <c r="F13697" s="34"/>
      <c r="G13697" s="2"/>
      <c r="H13697" s="44">
        <f t="shared" si="218"/>
        <v>0</v>
      </c>
    </row>
    <row r="13698" spans="2:8" ht="12.5" x14ac:dyDescent="0.25">
      <c r="B13698" s="25"/>
      <c r="C13698" s="33"/>
      <c r="D13698" s="1"/>
      <c r="E13698" s="1"/>
      <c r="F13698" s="34"/>
      <c r="G13698" s="2"/>
      <c r="H13698" s="44">
        <f t="shared" si="218"/>
        <v>0</v>
      </c>
    </row>
    <row r="13699" spans="2:8" ht="12.5" x14ac:dyDescent="0.25">
      <c r="B13699" s="25"/>
      <c r="C13699" s="33"/>
      <c r="D13699" s="1"/>
      <c r="E13699" s="1"/>
      <c r="F13699" s="34"/>
      <c r="G13699" s="2"/>
      <c r="H13699" s="44">
        <f t="shared" si="218"/>
        <v>0</v>
      </c>
    </row>
    <row r="13700" spans="2:8" ht="12.5" x14ac:dyDescent="0.25">
      <c r="B13700" s="25"/>
      <c r="C13700" s="33"/>
      <c r="D13700" s="1"/>
      <c r="E13700" s="1"/>
      <c r="F13700" s="34"/>
      <c r="G13700" s="2"/>
      <c r="H13700" s="44">
        <f t="shared" si="218"/>
        <v>0</v>
      </c>
    </row>
    <row r="13701" spans="2:8" ht="12.5" x14ac:dyDescent="0.25">
      <c r="B13701" s="25"/>
      <c r="C13701" s="33"/>
      <c r="D13701" s="1"/>
      <c r="E13701" s="1"/>
      <c r="F13701" s="34"/>
      <c r="G13701" s="2"/>
      <c r="H13701" s="44">
        <f t="shared" si="218"/>
        <v>0</v>
      </c>
    </row>
    <row r="13702" spans="2:8" ht="12.5" x14ac:dyDescent="0.25">
      <c r="B13702" s="25"/>
      <c r="C13702" s="33"/>
      <c r="D13702" s="1"/>
      <c r="E13702" s="1"/>
      <c r="F13702" s="34"/>
      <c r="G13702" s="2"/>
      <c r="H13702" s="44">
        <f t="shared" ref="H13702:H13765" si="219">F13702*ROUND(G13702,4)</f>
        <v>0</v>
      </c>
    </row>
    <row r="13703" spans="2:8" ht="12.5" x14ac:dyDescent="0.25">
      <c r="B13703" s="25"/>
      <c r="C13703" s="33"/>
      <c r="D13703" s="1"/>
      <c r="E13703" s="1"/>
      <c r="F13703" s="34"/>
      <c r="G13703" s="2"/>
      <c r="H13703" s="44">
        <f t="shared" si="219"/>
        <v>0</v>
      </c>
    </row>
    <row r="13704" spans="2:8" ht="12.5" x14ac:dyDescent="0.25">
      <c r="B13704" s="25"/>
      <c r="C13704" s="33"/>
      <c r="D13704" s="1"/>
      <c r="E13704" s="1"/>
      <c r="F13704" s="34"/>
      <c r="G13704" s="2"/>
      <c r="H13704" s="44">
        <f t="shared" si="219"/>
        <v>0</v>
      </c>
    </row>
    <row r="13705" spans="2:8" ht="12.5" x14ac:dyDescent="0.25">
      <c r="B13705" s="25"/>
      <c r="C13705" s="33"/>
      <c r="D13705" s="1"/>
      <c r="E13705" s="1"/>
      <c r="F13705" s="34"/>
      <c r="G13705" s="2"/>
      <c r="H13705" s="44">
        <f t="shared" si="219"/>
        <v>0</v>
      </c>
    </row>
    <row r="13706" spans="2:8" ht="12.5" x14ac:dyDescent="0.25">
      <c r="B13706" s="25"/>
      <c r="C13706" s="33"/>
      <c r="D13706" s="1"/>
      <c r="E13706" s="1"/>
      <c r="F13706" s="34"/>
      <c r="G13706" s="2"/>
      <c r="H13706" s="44">
        <f t="shared" si="219"/>
        <v>0</v>
      </c>
    </row>
    <row r="13707" spans="2:8" ht="12.5" x14ac:dyDescent="0.25">
      <c r="B13707" s="25"/>
      <c r="C13707" s="33"/>
      <c r="D13707" s="1"/>
      <c r="E13707" s="1"/>
      <c r="F13707" s="34"/>
      <c r="G13707" s="2"/>
      <c r="H13707" s="44">
        <f t="shared" si="219"/>
        <v>0</v>
      </c>
    </row>
    <row r="13708" spans="2:8" ht="12.5" x14ac:dyDescent="0.25">
      <c r="B13708" s="25"/>
      <c r="C13708" s="33"/>
      <c r="D13708" s="1"/>
      <c r="E13708" s="1"/>
      <c r="F13708" s="34"/>
      <c r="G13708" s="2"/>
      <c r="H13708" s="44">
        <f t="shared" si="219"/>
        <v>0</v>
      </c>
    </row>
    <row r="13709" spans="2:8" ht="12.5" x14ac:dyDescent="0.25">
      <c r="B13709" s="25"/>
      <c r="C13709" s="33"/>
      <c r="D13709" s="1"/>
      <c r="E13709" s="1"/>
      <c r="F13709" s="34"/>
      <c r="G13709" s="2"/>
      <c r="H13709" s="44">
        <f t="shared" si="219"/>
        <v>0</v>
      </c>
    </row>
    <row r="13710" spans="2:8" ht="12.5" x14ac:dyDescent="0.25">
      <c r="B13710" s="25"/>
      <c r="C13710" s="33"/>
      <c r="D13710" s="1"/>
      <c r="E13710" s="1"/>
      <c r="F13710" s="34"/>
      <c r="G13710" s="2"/>
      <c r="H13710" s="44">
        <f t="shared" si="219"/>
        <v>0</v>
      </c>
    </row>
    <row r="13711" spans="2:8" ht="12.5" x14ac:dyDescent="0.25">
      <c r="B13711" s="25"/>
      <c r="C13711" s="33"/>
      <c r="D13711" s="1"/>
      <c r="E13711" s="1"/>
      <c r="F13711" s="34"/>
      <c r="G13711" s="2"/>
      <c r="H13711" s="44">
        <f t="shared" si="219"/>
        <v>0</v>
      </c>
    </row>
    <row r="13712" spans="2:8" ht="12.5" x14ac:dyDescent="0.25">
      <c r="B13712" s="25"/>
      <c r="C13712" s="33"/>
      <c r="D13712" s="1"/>
      <c r="E13712" s="1"/>
      <c r="F13712" s="34"/>
      <c r="G13712" s="2"/>
      <c r="H13712" s="44">
        <f t="shared" si="219"/>
        <v>0</v>
      </c>
    </row>
    <row r="13713" spans="2:8" ht="12.5" x14ac:dyDescent="0.25">
      <c r="B13713" s="25"/>
      <c r="C13713" s="33"/>
      <c r="D13713" s="1"/>
      <c r="E13713" s="1"/>
      <c r="F13713" s="34"/>
      <c r="G13713" s="2"/>
      <c r="H13713" s="44">
        <f t="shared" si="219"/>
        <v>0</v>
      </c>
    </row>
    <row r="13714" spans="2:8" ht="12.5" x14ac:dyDescent="0.25">
      <c r="B13714" s="25"/>
      <c r="C13714" s="33"/>
      <c r="D13714" s="1"/>
      <c r="E13714" s="1"/>
      <c r="F13714" s="34"/>
      <c r="G13714" s="2"/>
      <c r="H13714" s="44">
        <f t="shared" si="219"/>
        <v>0</v>
      </c>
    </row>
    <row r="13715" spans="2:8" ht="12.5" x14ac:dyDescent="0.25">
      <c r="B13715" s="25"/>
      <c r="C13715" s="33"/>
      <c r="D13715" s="1"/>
      <c r="E13715" s="1"/>
      <c r="F13715" s="34"/>
      <c r="G13715" s="2"/>
      <c r="H13715" s="44">
        <f t="shared" si="219"/>
        <v>0</v>
      </c>
    </row>
    <row r="13716" spans="2:8" ht="12.5" x14ac:dyDescent="0.25">
      <c r="B13716" s="25"/>
      <c r="C13716" s="33"/>
      <c r="D13716" s="1"/>
      <c r="E13716" s="1"/>
      <c r="F13716" s="34"/>
      <c r="G13716" s="2"/>
      <c r="H13716" s="44">
        <f t="shared" si="219"/>
        <v>0</v>
      </c>
    </row>
    <row r="13717" spans="2:8" ht="12.5" x14ac:dyDescent="0.25">
      <c r="B13717" s="25"/>
      <c r="C13717" s="33"/>
      <c r="D13717" s="1"/>
      <c r="E13717" s="1"/>
      <c r="F13717" s="34"/>
      <c r="G13717" s="2"/>
      <c r="H13717" s="44">
        <f t="shared" si="219"/>
        <v>0</v>
      </c>
    </row>
    <row r="13718" spans="2:8" ht="12.5" x14ac:dyDescent="0.25">
      <c r="B13718" s="25"/>
      <c r="C13718" s="33"/>
      <c r="D13718" s="1"/>
      <c r="E13718" s="1"/>
      <c r="F13718" s="34"/>
      <c r="G13718" s="2"/>
      <c r="H13718" s="44">
        <f t="shared" si="219"/>
        <v>0</v>
      </c>
    </row>
    <row r="13719" spans="2:8" ht="12.5" x14ac:dyDescent="0.25">
      <c r="B13719" s="25"/>
      <c r="C13719" s="33"/>
      <c r="D13719" s="1"/>
      <c r="E13719" s="1"/>
      <c r="F13719" s="34"/>
      <c r="G13719" s="2"/>
      <c r="H13719" s="44">
        <f t="shared" si="219"/>
        <v>0</v>
      </c>
    </row>
    <row r="13720" spans="2:8" ht="12.5" x14ac:dyDescent="0.25">
      <c r="B13720" s="25"/>
      <c r="C13720" s="33"/>
      <c r="D13720" s="1"/>
      <c r="E13720" s="1"/>
      <c r="F13720" s="34"/>
      <c r="G13720" s="2"/>
      <c r="H13720" s="44">
        <f t="shared" si="219"/>
        <v>0</v>
      </c>
    </row>
    <row r="13721" spans="2:8" ht="12.5" x14ac:dyDescent="0.25">
      <c r="B13721" s="25"/>
      <c r="C13721" s="33"/>
      <c r="D13721" s="1"/>
      <c r="E13721" s="1"/>
      <c r="F13721" s="34"/>
      <c r="G13721" s="2"/>
      <c r="H13721" s="44">
        <f t="shared" si="219"/>
        <v>0</v>
      </c>
    </row>
    <row r="13722" spans="2:8" ht="12.5" x14ac:dyDescent="0.25">
      <c r="B13722" s="25"/>
      <c r="C13722" s="33"/>
      <c r="D13722" s="1"/>
      <c r="E13722" s="1"/>
      <c r="F13722" s="34"/>
      <c r="G13722" s="2"/>
      <c r="H13722" s="44">
        <f t="shared" si="219"/>
        <v>0</v>
      </c>
    </row>
    <row r="13723" spans="2:8" ht="12.5" x14ac:dyDescent="0.25">
      <c r="B13723" s="25"/>
      <c r="C13723" s="33"/>
      <c r="D13723" s="1"/>
      <c r="E13723" s="1"/>
      <c r="F13723" s="34"/>
      <c r="G13723" s="2"/>
      <c r="H13723" s="44">
        <f t="shared" si="219"/>
        <v>0</v>
      </c>
    </row>
    <row r="13724" spans="2:8" ht="12.5" x14ac:dyDescent="0.25">
      <c r="B13724" s="25"/>
      <c r="C13724" s="33"/>
      <c r="D13724" s="1"/>
      <c r="E13724" s="1"/>
      <c r="F13724" s="34"/>
      <c r="G13724" s="2"/>
      <c r="H13724" s="44">
        <f t="shared" si="219"/>
        <v>0</v>
      </c>
    </row>
    <row r="13725" spans="2:8" ht="12.5" x14ac:dyDescent="0.25">
      <c r="B13725" s="25"/>
      <c r="C13725" s="33"/>
      <c r="D13725" s="1"/>
      <c r="E13725" s="1"/>
      <c r="F13725" s="34"/>
      <c r="G13725" s="2"/>
      <c r="H13725" s="44">
        <f t="shared" si="219"/>
        <v>0</v>
      </c>
    </row>
    <row r="13726" spans="2:8" ht="12.5" x14ac:dyDescent="0.25">
      <c r="B13726" s="25"/>
      <c r="C13726" s="33"/>
      <c r="D13726" s="1"/>
      <c r="E13726" s="1"/>
      <c r="F13726" s="34"/>
      <c r="G13726" s="2"/>
      <c r="H13726" s="44">
        <f t="shared" si="219"/>
        <v>0</v>
      </c>
    </row>
    <row r="13727" spans="2:8" ht="12.5" x14ac:dyDescent="0.25">
      <c r="B13727" s="25"/>
      <c r="C13727" s="33"/>
      <c r="D13727" s="1"/>
      <c r="E13727" s="1"/>
      <c r="F13727" s="34"/>
      <c r="G13727" s="2"/>
      <c r="H13727" s="44">
        <f t="shared" si="219"/>
        <v>0</v>
      </c>
    </row>
    <row r="13728" spans="2:8" ht="12.5" x14ac:dyDescent="0.25">
      <c r="B13728" s="25"/>
      <c r="C13728" s="33"/>
      <c r="D13728" s="1"/>
      <c r="E13728" s="1"/>
      <c r="F13728" s="34"/>
      <c r="G13728" s="2"/>
      <c r="H13728" s="44">
        <f t="shared" si="219"/>
        <v>0</v>
      </c>
    </row>
    <row r="13729" spans="2:8" ht="12.5" x14ac:dyDescent="0.25">
      <c r="B13729" s="25"/>
      <c r="C13729" s="33"/>
      <c r="D13729" s="1"/>
      <c r="E13729" s="1"/>
      <c r="F13729" s="34"/>
      <c r="G13729" s="2"/>
      <c r="H13729" s="44">
        <f t="shared" si="219"/>
        <v>0</v>
      </c>
    </row>
    <row r="13730" spans="2:8" ht="12.5" x14ac:dyDescent="0.25">
      <c r="B13730" s="25"/>
      <c r="C13730" s="33"/>
      <c r="D13730" s="1"/>
      <c r="E13730" s="1"/>
      <c r="F13730" s="34"/>
      <c r="G13730" s="2"/>
      <c r="H13730" s="44">
        <f t="shared" si="219"/>
        <v>0</v>
      </c>
    </row>
    <row r="13731" spans="2:8" ht="12.5" x14ac:dyDescent="0.25">
      <c r="B13731" s="25"/>
      <c r="C13731" s="33"/>
      <c r="D13731" s="1"/>
      <c r="E13731" s="1"/>
      <c r="F13731" s="34"/>
      <c r="G13731" s="2"/>
      <c r="H13731" s="44">
        <f t="shared" si="219"/>
        <v>0</v>
      </c>
    </row>
    <row r="13732" spans="2:8" ht="12.5" x14ac:dyDescent="0.25">
      <c r="B13732" s="25"/>
      <c r="C13732" s="33"/>
      <c r="D13732" s="1"/>
      <c r="E13732" s="1"/>
      <c r="F13732" s="34"/>
      <c r="G13732" s="2"/>
      <c r="H13732" s="44">
        <f t="shared" si="219"/>
        <v>0</v>
      </c>
    </row>
    <row r="13733" spans="2:8" ht="12.5" x14ac:dyDescent="0.25">
      <c r="B13733" s="25"/>
      <c r="C13733" s="33"/>
      <c r="D13733" s="1"/>
      <c r="E13733" s="1"/>
      <c r="F13733" s="34"/>
      <c r="G13733" s="2"/>
      <c r="H13733" s="44">
        <f t="shared" si="219"/>
        <v>0</v>
      </c>
    </row>
    <row r="13734" spans="2:8" ht="12.5" x14ac:dyDescent="0.25">
      <c r="B13734" s="25"/>
      <c r="C13734" s="33"/>
      <c r="D13734" s="1"/>
      <c r="E13734" s="1"/>
      <c r="F13734" s="34"/>
      <c r="G13734" s="2"/>
      <c r="H13734" s="44">
        <f t="shared" si="219"/>
        <v>0</v>
      </c>
    </row>
    <row r="13735" spans="2:8" ht="12.5" x14ac:dyDescent="0.25">
      <c r="B13735" s="25"/>
      <c r="C13735" s="33"/>
      <c r="D13735" s="1"/>
      <c r="E13735" s="1"/>
      <c r="F13735" s="34"/>
      <c r="G13735" s="2"/>
      <c r="H13735" s="44">
        <f t="shared" si="219"/>
        <v>0</v>
      </c>
    </row>
    <row r="13736" spans="2:8" ht="12.5" x14ac:dyDescent="0.25">
      <c r="B13736" s="25"/>
      <c r="C13736" s="33"/>
      <c r="D13736" s="1"/>
      <c r="E13736" s="1"/>
      <c r="F13736" s="34"/>
      <c r="G13736" s="2"/>
      <c r="H13736" s="44">
        <f t="shared" si="219"/>
        <v>0</v>
      </c>
    </row>
    <row r="13737" spans="2:8" ht="12.5" x14ac:dyDescent="0.25">
      <c r="B13737" s="25"/>
      <c r="C13737" s="33"/>
      <c r="D13737" s="1"/>
      <c r="E13737" s="1"/>
      <c r="F13737" s="34"/>
      <c r="G13737" s="2"/>
      <c r="H13737" s="44">
        <f t="shared" si="219"/>
        <v>0</v>
      </c>
    </row>
    <row r="13738" spans="2:8" ht="12.5" x14ac:dyDescent="0.25">
      <c r="B13738" s="25"/>
      <c r="C13738" s="33"/>
      <c r="D13738" s="1"/>
      <c r="E13738" s="1"/>
      <c r="F13738" s="34"/>
      <c r="G13738" s="2"/>
      <c r="H13738" s="44">
        <f t="shared" si="219"/>
        <v>0</v>
      </c>
    </row>
    <row r="13739" spans="2:8" ht="12.5" x14ac:dyDescent="0.25">
      <c r="B13739" s="25"/>
      <c r="C13739" s="33"/>
      <c r="D13739" s="1"/>
      <c r="E13739" s="1"/>
      <c r="F13739" s="34"/>
      <c r="G13739" s="2"/>
      <c r="H13739" s="44">
        <f t="shared" si="219"/>
        <v>0</v>
      </c>
    </row>
    <row r="13740" spans="2:8" ht="12.5" x14ac:dyDescent="0.25">
      <c r="B13740" s="25"/>
      <c r="C13740" s="33"/>
      <c r="D13740" s="1"/>
      <c r="E13740" s="1"/>
      <c r="F13740" s="34"/>
      <c r="G13740" s="2"/>
      <c r="H13740" s="44">
        <f t="shared" si="219"/>
        <v>0</v>
      </c>
    </row>
    <row r="13741" spans="2:8" ht="12.5" x14ac:dyDescent="0.25">
      <c r="B13741" s="25"/>
      <c r="C13741" s="33"/>
      <c r="D13741" s="1"/>
      <c r="E13741" s="1"/>
      <c r="F13741" s="34"/>
      <c r="G13741" s="2"/>
      <c r="H13741" s="44">
        <f t="shared" si="219"/>
        <v>0</v>
      </c>
    </row>
    <row r="13742" spans="2:8" ht="12.5" x14ac:dyDescent="0.25">
      <c r="B13742" s="25"/>
      <c r="C13742" s="33"/>
      <c r="D13742" s="1"/>
      <c r="E13742" s="1"/>
      <c r="F13742" s="34"/>
      <c r="G13742" s="2"/>
      <c r="H13742" s="44">
        <f t="shared" si="219"/>
        <v>0</v>
      </c>
    </row>
    <row r="13743" spans="2:8" ht="12.5" x14ac:dyDescent="0.25">
      <c r="B13743" s="25"/>
      <c r="C13743" s="33"/>
      <c r="D13743" s="1"/>
      <c r="E13743" s="1"/>
      <c r="F13743" s="34"/>
      <c r="G13743" s="2"/>
      <c r="H13743" s="44">
        <f t="shared" si="219"/>
        <v>0</v>
      </c>
    </row>
    <row r="13744" spans="2:8" ht="12.5" x14ac:dyDescent="0.25">
      <c r="B13744" s="25"/>
      <c r="C13744" s="33"/>
      <c r="D13744" s="1"/>
      <c r="E13744" s="1"/>
      <c r="F13744" s="34"/>
      <c r="G13744" s="2"/>
      <c r="H13744" s="44">
        <f t="shared" si="219"/>
        <v>0</v>
      </c>
    </row>
    <row r="13745" spans="2:8" ht="12.5" x14ac:dyDescent="0.25">
      <c r="B13745" s="25"/>
      <c r="C13745" s="33"/>
      <c r="D13745" s="1"/>
      <c r="E13745" s="1"/>
      <c r="F13745" s="34"/>
      <c r="G13745" s="2"/>
      <c r="H13745" s="44">
        <f t="shared" si="219"/>
        <v>0</v>
      </c>
    </row>
    <row r="13746" spans="2:8" ht="12.5" x14ac:dyDescent="0.25">
      <c r="B13746" s="25"/>
      <c r="C13746" s="33"/>
      <c r="D13746" s="1"/>
      <c r="E13746" s="1"/>
      <c r="F13746" s="34"/>
      <c r="G13746" s="2"/>
      <c r="H13746" s="44">
        <f t="shared" si="219"/>
        <v>0</v>
      </c>
    </row>
    <row r="13747" spans="2:8" ht="12.5" x14ac:dyDescent="0.25">
      <c r="B13747" s="25"/>
      <c r="C13747" s="33"/>
      <c r="D13747" s="1"/>
      <c r="E13747" s="1"/>
      <c r="F13747" s="34"/>
      <c r="G13747" s="2"/>
      <c r="H13747" s="44">
        <f t="shared" si="219"/>
        <v>0</v>
      </c>
    </row>
    <row r="13748" spans="2:8" ht="12.5" x14ac:dyDescent="0.25">
      <c r="B13748" s="25"/>
      <c r="C13748" s="33"/>
      <c r="D13748" s="1"/>
      <c r="E13748" s="1"/>
      <c r="F13748" s="34"/>
      <c r="G13748" s="2"/>
      <c r="H13748" s="44">
        <f t="shared" si="219"/>
        <v>0</v>
      </c>
    </row>
    <row r="13749" spans="2:8" ht="12.5" x14ac:dyDescent="0.25">
      <c r="B13749" s="25"/>
      <c r="C13749" s="33"/>
      <c r="D13749" s="1"/>
      <c r="E13749" s="1"/>
      <c r="F13749" s="34"/>
      <c r="G13749" s="2"/>
      <c r="H13749" s="44">
        <f t="shared" si="219"/>
        <v>0</v>
      </c>
    </row>
    <row r="13750" spans="2:8" ht="12.5" x14ac:dyDescent="0.25">
      <c r="B13750" s="25"/>
      <c r="C13750" s="33"/>
      <c r="D13750" s="1"/>
      <c r="E13750" s="1"/>
      <c r="F13750" s="34"/>
      <c r="G13750" s="2"/>
      <c r="H13750" s="44">
        <f t="shared" si="219"/>
        <v>0</v>
      </c>
    </row>
    <row r="13751" spans="2:8" ht="12.5" x14ac:dyDescent="0.25">
      <c r="B13751" s="25"/>
      <c r="C13751" s="33"/>
      <c r="D13751" s="1"/>
      <c r="E13751" s="1"/>
      <c r="F13751" s="34"/>
      <c r="G13751" s="2"/>
      <c r="H13751" s="44">
        <f t="shared" si="219"/>
        <v>0</v>
      </c>
    </row>
    <row r="13752" spans="2:8" ht="12.5" x14ac:dyDescent="0.25">
      <c r="B13752" s="25"/>
      <c r="C13752" s="33"/>
      <c r="D13752" s="1"/>
      <c r="E13752" s="1"/>
      <c r="F13752" s="34"/>
      <c r="G13752" s="2"/>
      <c r="H13752" s="44">
        <f t="shared" si="219"/>
        <v>0</v>
      </c>
    </row>
    <row r="13753" spans="2:8" ht="12.5" x14ac:dyDescent="0.25">
      <c r="B13753" s="25"/>
      <c r="C13753" s="33"/>
      <c r="D13753" s="1"/>
      <c r="E13753" s="1"/>
      <c r="F13753" s="34"/>
      <c r="G13753" s="2"/>
      <c r="H13753" s="44">
        <f t="shared" si="219"/>
        <v>0</v>
      </c>
    </row>
    <row r="13754" spans="2:8" ht="12.5" x14ac:dyDescent="0.25">
      <c r="B13754" s="25"/>
      <c r="C13754" s="33"/>
      <c r="D13754" s="1"/>
      <c r="E13754" s="1"/>
      <c r="F13754" s="34"/>
      <c r="G13754" s="2"/>
      <c r="H13754" s="44">
        <f t="shared" si="219"/>
        <v>0</v>
      </c>
    </row>
    <row r="13755" spans="2:8" ht="12.5" x14ac:dyDescent="0.25">
      <c r="B13755" s="25"/>
      <c r="C13755" s="33"/>
      <c r="D13755" s="1"/>
      <c r="E13755" s="1"/>
      <c r="F13755" s="34"/>
      <c r="G13755" s="2"/>
      <c r="H13755" s="44">
        <f t="shared" si="219"/>
        <v>0</v>
      </c>
    </row>
    <row r="13756" spans="2:8" ht="12.5" x14ac:dyDescent="0.25">
      <c r="B13756" s="25"/>
      <c r="C13756" s="33"/>
      <c r="D13756" s="1"/>
      <c r="E13756" s="1"/>
      <c r="F13756" s="34"/>
      <c r="G13756" s="2"/>
      <c r="H13756" s="44">
        <f t="shared" si="219"/>
        <v>0</v>
      </c>
    </row>
    <row r="13757" spans="2:8" ht="12.5" x14ac:dyDescent="0.25">
      <c r="B13757" s="25"/>
      <c r="C13757" s="33"/>
      <c r="D13757" s="1"/>
      <c r="E13757" s="1"/>
      <c r="F13757" s="34"/>
      <c r="G13757" s="2"/>
      <c r="H13757" s="44">
        <f t="shared" si="219"/>
        <v>0</v>
      </c>
    </row>
    <row r="13758" spans="2:8" ht="12.5" x14ac:dyDescent="0.25">
      <c r="B13758" s="25"/>
      <c r="C13758" s="33"/>
      <c r="D13758" s="1"/>
      <c r="E13758" s="1"/>
      <c r="F13758" s="34"/>
      <c r="G13758" s="2"/>
      <c r="H13758" s="44">
        <f t="shared" si="219"/>
        <v>0</v>
      </c>
    </row>
    <row r="13759" spans="2:8" ht="12.5" x14ac:dyDescent="0.25">
      <c r="B13759" s="25"/>
      <c r="C13759" s="33"/>
      <c r="D13759" s="1"/>
      <c r="E13759" s="1"/>
      <c r="F13759" s="34"/>
      <c r="G13759" s="2"/>
      <c r="H13759" s="44">
        <f t="shared" si="219"/>
        <v>0</v>
      </c>
    </row>
    <row r="13760" spans="2:8" ht="12.5" x14ac:dyDescent="0.25">
      <c r="B13760" s="25"/>
      <c r="C13760" s="33"/>
      <c r="D13760" s="1"/>
      <c r="E13760" s="1"/>
      <c r="F13760" s="34"/>
      <c r="G13760" s="2"/>
      <c r="H13760" s="44">
        <f t="shared" si="219"/>
        <v>0</v>
      </c>
    </row>
    <row r="13761" spans="2:8" ht="12.5" x14ac:dyDescent="0.25">
      <c r="B13761" s="25"/>
      <c r="C13761" s="33"/>
      <c r="D13761" s="1"/>
      <c r="E13761" s="1"/>
      <c r="F13761" s="34"/>
      <c r="G13761" s="2"/>
      <c r="H13761" s="44">
        <f t="shared" si="219"/>
        <v>0</v>
      </c>
    </row>
    <row r="13762" spans="2:8" ht="12.5" x14ac:dyDescent="0.25">
      <c r="B13762" s="25"/>
      <c r="C13762" s="33"/>
      <c r="D13762" s="1"/>
      <c r="E13762" s="1"/>
      <c r="F13762" s="34"/>
      <c r="G13762" s="2"/>
      <c r="H13762" s="44">
        <f t="shared" si="219"/>
        <v>0</v>
      </c>
    </row>
    <row r="13763" spans="2:8" ht="12.5" x14ac:dyDescent="0.25">
      <c r="B13763" s="25"/>
      <c r="C13763" s="33"/>
      <c r="D13763" s="1"/>
      <c r="E13763" s="1"/>
      <c r="F13763" s="34"/>
      <c r="G13763" s="2"/>
      <c r="H13763" s="44">
        <f t="shared" si="219"/>
        <v>0</v>
      </c>
    </row>
    <row r="13764" spans="2:8" ht="12.5" x14ac:dyDescent="0.25">
      <c r="B13764" s="25"/>
      <c r="C13764" s="33"/>
      <c r="D13764" s="1"/>
      <c r="E13764" s="1"/>
      <c r="F13764" s="34"/>
      <c r="G13764" s="2"/>
      <c r="H13764" s="44">
        <f t="shared" si="219"/>
        <v>0</v>
      </c>
    </row>
    <row r="13765" spans="2:8" ht="12.5" x14ac:dyDescent="0.25">
      <c r="B13765" s="25"/>
      <c r="C13765" s="33"/>
      <c r="D13765" s="1"/>
      <c r="E13765" s="1"/>
      <c r="F13765" s="34"/>
      <c r="G13765" s="2"/>
      <c r="H13765" s="44">
        <f t="shared" si="219"/>
        <v>0</v>
      </c>
    </row>
    <row r="13766" spans="2:8" ht="12.5" x14ac:dyDescent="0.25">
      <c r="B13766" s="25"/>
      <c r="C13766" s="33"/>
      <c r="D13766" s="1"/>
      <c r="E13766" s="1"/>
      <c r="F13766" s="34"/>
      <c r="G13766" s="2"/>
      <c r="H13766" s="44">
        <f t="shared" ref="H13766:H13829" si="220">F13766*ROUND(G13766,4)</f>
        <v>0</v>
      </c>
    </row>
    <row r="13767" spans="2:8" ht="12.5" x14ac:dyDescent="0.25">
      <c r="B13767" s="25"/>
      <c r="C13767" s="33"/>
      <c r="D13767" s="1"/>
      <c r="E13767" s="1"/>
      <c r="F13767" s="34"/>
      <c r="G13767" s="2"/>
      <c r="H13767" s="44">
        <f t="shared" si="220"/>
        <v>0</v>
      </c>
    </row>
    <row r="13768" spans="2:8" ht="12.5" x14ac:dyDescent="0.25">
      <c r="B13768" s="25"/>
      <c r="C13768" s="33"/>
      <c r="D13768" s="1"/>
      <c r="E13768" s="1"/>
      <c r="F13768" s="34"/>
      <c r="G13768" s="2"/>
      <c r="H13768" s="44">
        <f t="shared" si="220"/>
        <v>0</v>
      </c>
    </row>
    <row r="13769" spans="2:8" ht="12.5" x14ac:dyDescent="0.25">
      <c r="B13769" s="25"/>
      <c r="C13769" s="33"/>
      <c r="D13769" s="1"/>
      <c r="E13769" s="1"/>
      <c r="F13769" s="34"/>
      <c r="G13769" s="2"/>
      <c r="H13769" s="44">
        <f t="shared" si="220"/>
        <v>0</v>
      </c>
    </row>
    <row r="13770" spans="2:8" ht="12.5" x14ac:dyDescent="0.25">
      <c r="B13770" s="25"/>
      <c r="C13770" s="33"/>
      <c r="D13770" s="1"/>
      <c r="E13770" s="1"/>
      <c r="F13770" s="34"/>
      <c r="G13770" s="2"/>
      <c r="H13770" s="44">
        <f t="shared" si="220"/>
        <v>0</v>
      </c>
    </row>
    <row r="13771" spans="2:8" ht="12.5" x14ac:dyDescent="0.25">
      <c r="B13771" s="25"/>
      <c r="C13771" s="33"/>
      <c r="D13771" s="1"/>
      <c r="E13771" s="1"/>
      <c r="F13771" s="34"/>
      <c r="G13771" s="2"/>
      <c r="H13771" s="44">
        <f t="shared" si="220"/>
        <v>0</v>
      </c>
    </row>
    <row r="13772" spans="2:8" ht="12.5" x14ac:dyDescent="0.25">
      <c r="B13772" s="25"/>
      <c r="C13772" s="33"/>
      <c r="D13772" s="1"/>
      <c r="E13772" s="1"/>
      <c r="F13772" s="34"/>
      <c r="G13772" s="2"/>
      <c r="H13772" s="44">
        <f t="shared" si="220"/>
        <v>0</v>
      </c>
    </row>
    <row r="13773" spans="2:8" ht="12.5" x14ac:dyDescent="0.25">
      <c r="B13773" s="25"/>
      <c r="C13773" s="33"/>
      <c r="D13773" s="1"/>
      <c r="E13773" s="1"/>
      <c r="F13773" s="34"/>
      <c r="G13773" s="2"/>
      <c r="H13773" s="44">
        <f t="shared" si="220"/>
        <v>0</v>
      </c>
    </row>
    <row r="13774" spans="2:8" ht="12.5" x14ac:dyDescent="0.25">
      <c r="B13774" s="25"/>
      <c r="C13774" s="33"/>
      <c r="D13774" s="1"/>
      <c r="E13774" s="1"/>
      <c r="F13774" s="34"/>
      <c r="G13774" s="2"/>
      <c r="H13774" s="44">
        <f t="shared" si="220"/>
        <v>0</v>
      </c>
    </row>
    <row r="13775" spans="2:8" ht="12.5" x14ac:dyDescent="0.25">
      <c r="B13775" s="25"/>
      <c r="C13775" s="33"/>
      <c r="D13775" s="1"/>
      <c r="E13775" s="1"/>
      <c r="F13775" s="34"/>
      <c r="G13775" s="2"/>
      <c r="H13775" s="44">
        <f t="shared" si="220"/>
        <v>0</v>
      </c>
    </row>
    <row r="13776" spans="2:8" ht="12.5" x14ac:dyDescent="0.25">
      <c r="B13776" s="25"/>
      <c r="C13776" s="33"/>
      <c r="D13776" s="1"/>
      <c r="E13776" s="1"/>
      <c r="F13776" s="34"/>
      <c r="G13776" s="2"/>
      <c r="H13776" s="44">
        <f t="shared" si="220"/>
        <v>0</v>
      </c>
    </row>
    <row r="13777" spans="2:8" ht="12.5" x14ac:dyDescent="0.25">
      <c r="B13777" s="25"/>
      <c r="C13777" s="33"/>
      <c r="D13777" s="1"/>
      <c r="E13777" s="1"/>
      <c r="F13777" s="34"/>
      <c r="G13777" s="2"/>
      <c r="H13777" s="44">
        <f t="shared" si="220"/>
        <v>0</v>
      </c>
    </row>
    <row r="13778" spans="2:8" ht="12.5" x14ac:dyDescent="0.25">
      <c r="B13778" s="25"/>
      <c r="C13778" s="33"/>
      <c r="D13778" s="1"/>
      <c r="E13778" s="1"/>
      <c r="F13778" s="34"/>
      <c r="G13778" s="2"/>
      <c r="H13778" s="44">
        <f t="shared" si="220"/>
        <v>0</v>
      </c>
    </row>
    <row r="13779" spans="2:8" ht="12.5" x14ac:dyDescent="0.25">
      <c r="B13779" s="25"/>
      <c r="C13779" s="33"/>
      <c r="D13779" s="1"/>
      <c r="E13779" s="1"/>
      <c r="F13779" s="34"/>
      <c r="G13779" s="2"/>
      <c r="H13779" s="44">
        <f t="shared" si="220"/>
        <v>0</v>
      </c>
    </row>
    <row r="13780" spans="2:8" ht="12.5" x14ac:dyDescent="0.25">
      <c r="B13780" s="25"/>
      <c r="C13780" s="33"/>
      <c r="D13780" s="1"/>
      <c r="E13780" s="1"/>
      <c r="F13780" s="34"/>
      <c r="G13780" s="2"/>
      <c r="H13780" s="44">
        <f t="shared" si="220"/>
        <v>0</v>
      </c>
    </row>
    <row r="13781" spans="2:8" ht="12.5" x14ac:dyDescent="0.25">
      <c r="B13781" s="25"/>
      <c r="C13781" s="33"/>
      <c r="D13781" s="1"/>
      <c r="E13781" s="1"/>
      <c r="F13781" s="34"/>
      <c r="G13781" s="2"/>
      <c r="H13781" s="44">
        <f t="shared" si="220"/>
        <v>0</v>
      </c>
    </row>
    <row r="13782" spans="2:8" ht="12.5" x14ac:dyDescent="0.25">
      <c r="B13782" s="25"/>
      <c r="C13782" s="33"/>
      <c r="D13782" s="1"/>
      <c r="E13782" s="1"/>
      <c r="F13782" s="34"/>
      <c r="G13782" s="2"/>
      <c r="H13782" s="44">
        <f t="shared" si="220"/>
        <v>0</v>
      </c>
    </row>
    <row r="13783" spans="2:8" ht="12.5" x14ac:dyDescent="0.25">
      <c r="B13783" s="25"/>
      <c r="C13783" s="33"/>
      <c r="D13783" s="1"/>
      <c r="E13783" s="1"/>
      <c r="F13783" s="34"/>
      <c r="G13783" s="2"/>
      <c r="H13783" s="44">
        <f t="shared" si="220"/>
        <v>0</v>
      </c>
    </row>
    <row r="13784" spans="2:8" ht="12.5" x14ac:dyDescent="0.25">
      <c r="B13784" s="25"/>
      <c r="C13784" s="33"/>
      <c r="D13784" s="1"/>
      <c r="E13784" s="1"/>
      <c r="F13784" s="34"/>
      <c r="G13784" s="2"/>
      <c r="H13784" s="44">
        <f t="shared" si="220"/>
        <v>0</v>
      </c>
    </row>
    <row r="13785" spans="2:8" ht="12.5" x14ac:dyDescent="0.25">
      <c r="B13785" s="25"/>
      <c r="C13785" s="33"/>
      <c r="D13785" s="1"/>
      <c r="E13785" s="1"/>
      <c r="F13785" s="34"/>
      <c r="G13785" s="2"/>
      <c r="H13785" s="44">
        <f t="shared" si="220"/>
        <v>0</v>
      </c>
    </row>
    <row r="13786" spans="2:8" ht="12.5" x14ac:dyDescent="0.25">
      <c r="B13786" s="25"/>
      <c r="C13786" s="33"/>
      <c r="D13786" s="1"/>
      <c r="E13786" s="1"/>
      <c r="F13786" s="34"/>
      <c r="G13786" s="2"/>
      <c r="H13786" s="44">
        <f t="shared" si="220"/>
        <v>0</v>
      </c>
    </row>
    <row r="13787" spans="2:8" ht="12.5" x14ac:dyDescent="0.25">
      <c r="B13787" s="25"/>
      <c r="C13787" s="33"/>
      <c r="D13787" s="1"/>
      <c r="E13787" s="1"/>
      <c r="F13787" s="34"/>
      <c r="G13787" s="2"/>
      <c r="H13787" s="44">
        <f t="shared" si="220"/>
        <v>0</v>
      </c>
    </row>
    <row r="13788" spans="2:8" ht="12.5" x14ac:dyDescent="0.25">
      <c r="B13788" s="25"/>
      <c r="C13788" s="33"/>
      <c r="D13788" s="1"/>
      <c r="E13788" s="1"/>
      <c r="F13788" s="34"/>
      <c r="G13788" s="2"/>
      <c r="H13788" s="44">
        <f t="shared" si="220"/>
        <v>0</v>
      </c>
    </row>
    <row r="13789" spans="2:8" ht="12.5" x14ac:dyDescent="0.25">
      <c r="B13789" s="25"/>
      <c r="C13789" s="33"/>
      <c r="D13789" s="1"/>
      <c r="E13789" s="1"/>
      <c r="F13789" s="34"/>
      <c r="G13789" s="2"/>
      <c r="H13789" s="44">
        <f t="shared" si="220"/>
        <v>0</v>
      </c>
    </row>
    <row r="13790" spans="2:8" ht="12.5" x14ac:dyDescent="0.25">
      <c r="B13790" s="25"/>
      <c r="C13790" s="33"/>
      <c r="D13790" s="1"/>
      <c r="E13790" s="1"/>
      <c r="F13790" s="34"/>
      <c r="G13790" s="2"/>
      <c r="H13790" s="44">
        <f t="shared" si="220"/>
        <v>0</v>
      </c>
    </row>
    <row r="13791" spans="2:8" ht="12.5" x14ac:dyDescent="0.25">
      <c r="B13791" s="25"/>
      <c r="C13791" s="33"/>
      <c r="D13791" s="1"/>
      <c r="E13791" s="1"/>
      <c r="F13791" s="34"/>
      <c r="G13791" s="2"/>
      <c r="H13791" s="44">
        <f t="shared" si="220"/>
        <v>0</v>
      </c>
    </row>
    <row r="13792" spans="2:8" ht="12.5" x14ac:dyDescent="0.25">
      <c r="B13792" s="25"/>
      <c r="C13792" s="33"/>
      <c r="D13792" s="1"/>
      <c r="E13792" s="1"/>
      <c r="F13792" s="34"/>
      <c r="G13792" s="2"/>
      <c r="H13792" s="44">
        <f t="shared" si="220"/>
        <v>0</v>
      </c>
    </row>
    <row r="13793" spans="2:8" ht="12.5" x14ac:dyDescent="0.25">
      <c r="B13793" s="25"/>
      <c r="C13793" s="33"/>
      <c r="D13793" s="1"/>
      <c r="E13793" s="1"/>
      <c r="F13793" s="34"/>
      <c r="G13793" s="2"/>
      <c r="H13793" s="44">
        <f t="shared" si="220"/>
        <v>0</v>
      </c>
    </row>
    <row r="13794" spans="2:8" ht="12.5" x14ac:dyDescent="0.25">
      <c r="B13794" s="25"/>
      <c r="C13794" s="33"/>
      <c r="D13794" s="1"/>
      <c r="E13794" s="1"/>
      <c r="F13794" s="34"/>
      <c r="G13794" s="2"/>
      <c r="H13794" s="44">
        <f t="shared" si="220"/>
        <v>0</v>
      </c>
    </row>
    <row r="13795" spans="2:8" ht="12.5" x14ac:dyDescent="0.25">
      <c r="B13795" s="25"/>
      <c r="C13795" s="33"/>
      <c r="D13795" s="1"/>
      <c r="E13795" s="1"/>
      <c r="F13795" s="34"/>
      <c r="G13795" s="2"/>
      <c r="H13795" s="44">
        <f t="shared" si="220"/>
        <v>0</v>
      </c>
    </row>
    <row r="13796" spans="2:8" ht="12.5" x14ac:dyDescent="0.25">
      <c r="B13796" s="25"/>
      <c r="C13796" s="33"/>
      <c r="D13796" s="1"/>
      <c r="E13796" s="1"/>
      <c r="F13796" s="34"/>
      <c r="G13796" s="2"/>
      <c r="H13796" s="44">
        <f t="shared" si="220"/>
        <v>0</v>
      </c>
    </row>
    <row r="13797" spans="2:8" ht="12.5" x14ac:dyDescent="0.25">
      <c r="B13797" s="25"/>
      <c r="C13797" s="33"/>
      <c r="D13797" s="1"/>
      <c r="E13797" s="1"/>
      <c r="F13797" s="34"/>
      <c r="G13797" s="2"/>
      <c r="H13797" s="44">
        <f t="shared" si="220"/>
        <v>0</v>
      </c>
    </row>
    <row r="13798" spans="2:8" ht="12.5" x14ac:dyDescent="0.25">
      <c r="B13798" s="25"/>
      <c r="C13798" s="33"/>
      <c r="D13798" s="1"/>
      <c r="E13798" s="1"/>
      <c r="F13798" s="34"/>
      <c r="G13798" s="2"/>
      <c r="H13798" s="44">
        <f t="shared" si="220"/>
        <v>0</v>
      </c>
    </row>
    <row r="13799" spans="2:8" ht="12.5" x14ac:dyDescent="0.25">
      <c r="B13799" s="25"/>
      <c r="C13799" s="33"/>
      <c r="D13799" s="1"/>
      <c r="E13799" s="1"/>
      <c r="F13799" s="34"/>
      <c r="G13799" s="2"/>
      <c r="H13799" s="44">
        <f t="shared" si="220"/>
        <v>0</v>
      </c>
    </row>
    <row r="13800" spans="2:8" ht="12.5" x14ac:dyDescent="0.25">
      <c r="B13800" s="25"/>
      <c r="C13800" s="33"/>
      <c r="D13800" s="1"/>
      <c r="E13800" s="1"/>
      <c r="F13800" s="34"/>
      <c r="G13800" s="2"/>
      <c r="H13800" s="44">
        <f t="shared" si="220"/>
        <v>0</v>
      </c>
    </row>
    <row r="13801" spans="2:8" ht="12.5" x14ac:dyDescent="0.25">
      <c r="B13801" s="25"/>
      <c r="C13801" s="33"/>
      <c r="D13801" s="1"/>
      <c r="E13801" s="1"/>
      <c r="F13801" s="34"/>
      <c r="G13801" s="2"/>
      <c r="H13801" s="44">
        <f t="shared" si="220"/>
        <v>0</v>
      </c>
    </row>
    <row r="13802" spans="2:8" ht="12.5" x14ac:dyDescent="0.25">
      <c r="B13802" s="25"/>
      <c r="C13802" s="33"/>
      <c r="D13802" s="1"/>
      <c r="E13802" s="1"/>
      <c r="F13802" s="34"/>
      <c r="G13802" s="2"/>
      <c r="H13802" s="44">
        <f t="shared" si="220"/>
        <v>0</v>
      </c>
    </row>
    <row r="13803" spans="2:8" ht="12.5" x14ac:dyDescent="0.25">
      <c r="B13803" s="25"/>
      <c r="C13803" s="33"/>
      <c r="D13803" s="1"/>
      <c r="E13803" s="1"/>
      <c r="F13803" s="34"/>
      <c r="G13803" s="2"/>
      <c r="H13803" s="44">
        <f t="shared" si="220"/>
        <v>0</v>
      </c>
    </row>
    <row r="13804" spans="2:8" ht="12.5" x14ac:dyDescent="0.25">
      <c r="B13804" s="25"/>
      <c r="C13804" s="33"/>
      <c r="D13804" s="1"/>
      <c r="E13804" s="1"/>
      <c r="F13804" s="34"/>
      <c r="G13804" s="2"/>
      <c r="H13804" s="44">
        <f t="shared" si="220"/>
        <v>0</v>
      </c>
    </row>
    <row r="13805" spans="2:8" ht="12.5" x14ac:dyDescent="0.25">
      <c r="B13805" s="25"/>
      <c r="C13805" s="33"/>
      <c r="D13805" s="1"/>
      <c r="E13805" s="1"/>
      <c r="F13805" s="34"/>
      <c r="G13805" s="2"/>
      <c r="H13805" s="44">
        <f t="shared" si="220"/>
        <v>0</v>
      </c>
    </row>
    <row r="13806" spans="2:8" ht="12.5" x14ac:dyDescent="0.25">
      <c r="B13806" s="25"/>
      <c r="C13806" s="33"/>
      <c r="D13806" s="1"/>
      <c r="E13806" s="1"/>
      <c r="F13806" s="34"/>
      <c r="G13806" s="2"/>
      <c r="H13806" s="44">
        <f t="shared" si="220"/>
        <v>0</v>
      </c>
    </row>
    <row r="13807" spans="2:8" ht="12.5" x14ac:dyDescent="0.25">
      <c r="B13807" s="25"/>
      <c r="C13807" s="33"/>
      <c r="D13807" s="1"/>
      <c r="E13807" s="1"/>
      <c r="F13807" s="34"/>
      <c r="G13807" s="2"/>
      <c r="H13807" s="44">
        <f t="shared" si="220"/>
        <v>0</v>
      </c>
    </row>
    <row r="13808" spans="2:8" ht="12.5" x14ac:dyDescent="0.25">
      <c r="B13808" s="25"/>
      <c r="C13808" s="33"/>
      <c r="D13808" s="1"/>
      <c r="E13808" s="1"/>
      <c r="F13808" s="34"/>
      <c r="G13808" s="2"/>
      <c r="H13808" s="44">
        <f t="shared" si="220"/>
        <v>0</v>
      </c>
    </row>
    <row r="13809" spans="2:8" ht="12.5" x14ac:dyDescent="0.25">
      <c r="B13809" s="25"/>
      <c r="C13809" s="33"/>
      <c r="D13809" s="1"/>
      <c r="E13809" s="1"/>
      <c r="F13809" s="34"/>
      <c r="G13809" s="2"/>
      <c r="H13809" s="44">
        <f t="shared" si="220"/>
        <v>0</v>
      </c>
    </row>
    <row r="13810" spans="2:8" ht="12.5" x14ac:dyDescent="0.25">
      <c r="B13810" s="25"/>
      <c r="C13810" s="33"/>
      <c r="D13810" s="1"/>
      <c r="E13810" s="1"/>
      <c r="F13810" s="34"/>
      <c r="G13810" s="2"/>
      <c r="H13810" s="44">
        <f t="shared" si="220"/>
        <v>0</v>
      </c>
    </row>
    <row r="13811" spans="2:8" ht="12.5" x14ac:dyDescent="0.25">
      <c r="B13811" s="25"/>
      <c r="C13811" s="33"/>
      <c r="D13811" s="1"/>
      <c r="E13811" s="1"/>
      <c r="F13811" s="34"/>
      <c r="G13811" s="2"/>
      <c r="H13811" s="44">
        <f t="shared" si="220"/>
        <v>0</v>
      </c>
    </row>
    <row r="13812" spans="2:8" ht="12.5" x14ac:dyDescent="0.25">
      <c r="B13812" s="25"/>
      <c r="C13812" s="33"/>
      <c r="D13812" s="1"/>
      <c r="E13812" s="1"/>
      <c r="F13812" s="34"/>
      <c r="G13812" s="2"/>
      <c r="H13812" s="44">
        <f t="shared" si="220"/>
        <v>0</v>
      </c>
    </row>
    <row r="13813" spans="2:8" ht="12.5" x14ac:dyDescent="0.25">
      <c r="B13813" s="25"/>
      <c r="C13813" s="33"/>
      <c r="D13813" s="1"/>
      <c r="E13813" s="1"/>
      <c r="F13813" s="34"/>
      <c r="G13813" s="2"/>
      <c r="H13813" s="44">
        <f t="shared" si="220"/>
        <v>0</v>
      </c>
    </row>
    <row r="13814" spans="2:8" ht="12.5" x14ac:dyDescent="0.25">
      <c r="B13814" s="25"/>
      <c r="C13814" s="33"/>
      <c r="D13814" s="1"/>
      <c r="E13814" s="1"/>
      <c r="F13814" s="34"/>
      <c r="G13814" s="2"/>
      <c r="H13814" s="44">
        <f t="shared" si="220"/>
        <v>0</v>
      </c>
    </row>
    <row r="13815" spans="2:8" ht="12.5" x14ac:dyDescent="0.25">
      <c r="B13815" s="25"/>
      <c r="C13815" s="33"/>
      <c r="D13815" s="1"/>
      <c r="E13815" s="1"/>
      <c r="F13815" s="34"/>
      <c r="G13815" s="2"/>
      <c r="H13815" s="44">
        <f t="shared" si="220"/>
        <v>0</v>
      </c>
    </row>
    <row r="13816" spans="2:8" ht="12.5" x14ac:dyDescent="0.25">
      <c r="B13816" s="25"/>
      <c r="C13816" s="33"/>
      <c r="D13816" s="1"/>
      <c r="E13816" s="1"/>
      <c r="F13816" s="34"/>
      <c r="G13816" s="2"/>
      <c r="H13816" s="44">
        <f t="shared" si="220"/>
        <v>0</v>
      </c>
    </row>
    <row r="13817" spans="2:8" ht="12.5" x14ac:dyDescent="0.25">
      <c r="B13817" s="25"/>
      <c r="C13817" s="33"/>
      <c r="D13817" s="1"/>
      <c r="E13817" s="1"/>
      <c r="F13817" s="34"/>
      <c r="G13817" s="2"/>
      <c r="H13817" s="44">
        <f t="shared" si="220"/>
        <v>0</v>
      </c>
    </row>
    <row r="13818" spans="2:8" ht="12.5" x14ac:dyDescent="0.25">
      <c r="B13818" s="25"/>
      <c r="C13818" s="33"/>
      <c r="D13818" s="1"/>
      <c r="E13818" s="1"/>
      <c r="F13818" s="34"/>
      <c r="G13818" s="2"/>
      <c r="H13818" s="44">
        <f t="shared" si="220"/>
        <v>0</v>
      </c>
    </row>
    <row r="13819" spans="2:8" ht="12.5" x14ac:dyDescent="0.25">
      <c r="B13819" s="25"/>
      <c r="C13819" s="33"/>
      <c r="D13819" s="1"/>
      <c r="E13819" s="1"/>
      <c r="F13819" s="34"/>
      <c r="G13819" s="2"/>
      <c r="H13819" s="44">
        <f t="shared" si="220"/>
        <v>0</v>
      </c>
    </row>
    <row r="13820" spans="2:8" ht="12.5" x14ac:dyDescent="0.25">
      <c r="B13820" s="25"/>
      <c r="C13820" s="33"/>
      <c r="D13820" s="1"/>
      <c r="E13820" s="1"/>
      <c r="F13820" s="34"/>
      <c r="G13820" s="2"/>
      <c r="H13820" s="44">
        <f t="shared" si="220"/>
        <v>0</v>
      </c>
    </row>
    <row r="13821" spans="2:8" ht="12.5" x14ac:dyDescent="0.25">
      <c r="B13821" s="25"/>
      <c r="C13821" s="33"/>
      <c r="D13821" s="1"/>
      <c r="E13821" s="1"/>
      <c r="F13821" s="34"/>
      <c r="G13821" s="2"/>
      <c r="H13821" s="44">
        <f t="shared" si="220"/>
        <v>0</v>
      </c>
    </row>
    <row r="13822" spans="2:8" ht="12.5" x14ac:dyDescent="0.25">
      <c r="B13822" s="25"/>
      <c r="C13822" s="33"/>
      <c r="D13822" s="1"/>
      <c r="E13822" s="1"/>
      <c r="F13822" s="34"/>
      <c r="G13822" s="2"/>
      <c r="H13822" s="44">
        <f t="shared" si="220"/>
        <v>0</v>
      </c>
    </row>
    <row r="13823" spans="2:8" ht="12.5" x14ac:dyDescent="0.25">
      <c r="B13823" s="25"/>
      <c r="C13823" s="33"/>
      <c r="D13823" s="1"/>
      <c r="E13823" s="1"/>
      <c r="F13823" s="34"/>
      <c r="G13823" s="2"/>
      <c r="H13823" s="44">
        <f t="shared" si="220"/>
        <v>0</v>
      </c>
    </row>
    <row r="13824" spans="2:8" ht="12.5" x14ac:dyDescent="0.25">
      <c r="B13824" s="25"/>
      <c r="C13824" s="33"/>
      <c r="D13824" s="1"/>
      <c r="E13824" s="1"/>
      <c r="F13824" s="34"/>
      <c r="G13824" s="2"/>
      <c r="H13824" s="44">
        <f t="shared" si="220"/>
        <v>0</v>
      </c>
    </row>
    <row r="13825" spans="2:8" ht="12.5" x14ac:dyDescent="0.25">
      <c r="B13825" s="25"/>
      <c r="C13825" s="33"/>
      <c r="D13825" s="1"/>
      <c r="E13825" s="1"/>
      <c r="F13825" s="34"/>
      <c r="G13825" s="2"/>
      <c r="H13825" s="44">
        <f t="shared" si="220"/>
        <v>0</v>
      </c>
    </row>
    <row r="13826" spans="2:8" ht="12.5" x14ac:dyDescent="0.25">
      <c r="B13826" s="25"/>
      <c r="C13826" s="33"/>
      <c r="D13826" s="1"/>
      <c r="E13826" s="1"/>
      <c r="F13826" s="34"/>
      <c r="G13826" s="2"/>
      <c r="H13826" s="44">
        <f t="shared" si="220"/>
        <v>0</v>
      </c>
    </row>
    <row r="13827" spans="2:8" ht="12.5" x14ac:dyDescent="0.25">
      <c r="B13827" s="25"/>
      <c r="C13827" s="33"/>
      <c r="D13827" s="1"/>
      <c r="E13827" s="1"/>
      <c r="F13827" s="34"/>
      <c r="G13827" s="2"/>
      <c r="H13827" s="44">
        <f t="shared" si="220"/>
        <v>0</v>
      </c>
    </row>
    <row r="13828" spans="2:8" ht="12.5" x14ac:dyDescent="0.25">
      <c r="B13828" s="25"/>
      <c r="C13828" s="33"/>
      <c r="D13828" s="1"/>
      <c r="E13828" s="1"/>
      <c r="F13828" s="34"/>
      <c r="G13828" s="2"/>
      <c r="H13828" s="44">
        <f t="shared" si="220"/>
        <v>0</v>
      </c>
    </row>
    <row r="13829" spans="2:8" ht="12.5" x14ac:dyDescent="0.25">
      <c r="B13829" s="25"/>
      <c r="C13829" s="33"/>
      <c r="D13829" s="1"/>
      <c r="E13829" s="1"/>
      <c r="F13829" s="34"/>
      <c r="G13829" s="2"/>
      <c r="H13829" s="44">
        <f t="shared" si="220"/>
        <v>0</v>
      </c>
    </row>
    <row r="13830" spans="2:8" ht="12.5" x14ac:dyDescent="0.25">
      <c r="B13830" s="25"/>
      <c r="C13830" s="33"/>
      <c r="D13830" s="1"/>
      <c r="E13830" s="1"/>
      <c r="F13830" s="34"/>
      <c r="G13830" s="2"/>
      <c r="H13830" s="44">
        <f t="shared" ref="H13830:H13893" si="221">F13830*ROUND(G13830,4)</f>
        <v>0</v>
      </c>
    </row>
    <row r="13831" spans="2:8" ht="12.5" x14ac:dyDescent="0.25">
      <c r="B13831" s="25"/>
      <c r="C13831" s="33"/>
      <c r="D13831" s="1"/>
      <c r="E13831" s="1"/>
      <c r="F13831" s="34"/>
      <c r="G13831" s="2"/>
      <c r="H13831" s="44">
        <f t="shared" si="221"/>
        <v>0</v>
      </c>
    </row>
    <row r="13832" spans="2:8" ht="12.5" x14ac:dyDescent="0.25">
      <c r="B13832" s="25"/>
      <c r="C13832" s="33"/>
      <c r="D13832" s="1"/>
      <c r="E13832" s="1"/>
      <c r="F13832" s="34"/>
      <c r="G13832" s="2"/>
      <c r="H13832" s="44">
        <f t="shared" si="221"/>
        <v>0</v>
      </c>
    </row>
    <row r="13833" spans="2:8" ht="12.5" x14ac:dyDescent="0.25">
      <c r="B13833" s="25"/>
      <c r="C13833" s="33"/>
      <c r="D13833" s="1"/>
      <c r="E13833" s="1"/>
      <c r="F13833" s="34"/>
      <c r="G13833" s="2"/>
      <c r="H13833" s="44">
        <f t="shared" si="221"/>
        <v>0</v>
      </c>
    </row>
    <row r="13834" spans="2:8" ht="12.5" x14ac:dyDescent="0.25">
      <c r="B13834" s="25"/>
      <c r="C13834" s="33"/>
      <c r="D13834" s="1"/>
      <c r="E13834" s="1"/>
      <c r="F13834" s="34"/>
      <c r="G13834" s="2"/>
      <c r="H13834" s="44">
        <f t="shared" si="221"/>
        <v>0</v>
      </c>
    </row>
    <row r="13835" spans="2:8" ht="12.5" x14ac:dyDescent="0.25">
      <c r="B13835" s="25"/>
      <c r="C13835" s="33"/>
      <c r="D13835" s="1"/>
      <c r="E13835" s="1"/>
      <c r="F13835" s="34"/>
      <c r="G13835" s="2"/>
      <c r="H13835" s="44">
        <f t="shared" si="221"/>
        <v>0</v>
      </c>
    </row>
    <row r="13836" spans="2:8" ht="12.5" x14ac:dyDescent="0.25">
      <c r="B13836" s="25"/>
      <c r="C13836" s="33"/>
      <c r="D13836" s="1"/>
      <c r="E13836" s="1"/>
      <c r="F13836" s="34"/>
      <c r="G13836" s="2"/>
      <c r="H13836" s="44">
        <f t="shared" si="221"/>
        <v>0</v>
      </c>
    </row>
    <row r="13837" spans="2:8" ht="12.5" x14ac:dyDescent="0.25">
      <c r="B13837" s="25"/>
      <c r="C13837" s="33"/>
      <c r="D13837" s="1"/>
      <c r="E13837" s="1"/>
      <c r="F13837" s="34"/>
      <c r="G13837" s="2"/>
      <c r="H13837" s="44">
        <f t="shared" si="221"/>
        <v>0</v>
      </c>
    </row>
    <row r="13838" spans="2:8" ht="12.5" x14ac:dyDescent="0.25">
      <c r="B13838" s="25"/>
      <c r="C13838" s="33"/>
      <c r="D13838" s="1"/>
      <c r="E13838" s="1"/>
      <c r="F13838" s="34"/>
      <c r="G13838" s="2"/>
      <c r="H13838" s="44">
        <f t="shared" si="221"/>
        <v>0</v>
      </c>
    </row>
    <row r="13839" spans="2:8" ht="12.5" x14ac:dyDescent="0.25">
      <c r="B13839" s="25"/>
      <c r="C13839" s="33"/>
      <c r="D13839" s="1"/>
      <c r="E13839" s="1"/>
      <c r="F13839" s="34"/>
      <c r="G13839" s="2"/>
      <c r="H13839" s="44">
        <f t="shared" si="221"/>
        <v>0</v>
      </c>
    </row>
    <row r="13840" spans="2:8" ht="12.5" x14ac:dyDescent="0.25">
      <c r="B13840" s="25"/>
      <c r="C13840" s="33"/>
      <c r="D13840" s="1"/>
      <c r="E13840" s="1"/>
      <c r="F13840" s="34"/>
      <c r="G13840" s="2"/>
      <c r="H13840" s="44">
        <f t="shared" si="221"/>
        <v>0</v>
      </c>
    </row>
    <row r="13841" spans="2:8" ht="12.5" x14ac:dyDescent="0.25">
      <c r="B13841" s="25"/>
      <c r="C13841" s="33"/>
      <c r="D13841" s="1"/>
      <c r="E13841" s="1"/>
      <c r="F13841" s="34"/>
      <c r="G13841" s="2"/>
      <c r="H13841" s="44">
        <f t="shared" si="221"/>
        <v>0</v>
      </c>
    </row>
    <row r="13842" spans="2:8" ht="12.5" x14ac:dyDescent="0.25">
      <c r="B13842" s="25"/>
      <c r="C13842" s="33"/>
      <c r="D13842" s="1"/>
      <c r="E13842" s="1"/>
      <c r="F13842" s="34"/>
      <c r="G13842" s="2"/>
      <c r="H13842" s="44">
        <f t="shared" si="221"/>
        <v>0</v>
      </c>
    </row>
    <row r="13843" spans="2:8" ht="12.5" x14ac:dyDescent="0.25">
      <c r="B13843" s="25"/>
      <c r="C13843" s="33"/>
      <c r="D13843" s="1"/>
      <c r="E13843" s="1"/>
      <c r="F13843" s="34"/>
      <c r="G13843" s="2"/>
      <c r="H13843" s="44">
        <f t="shared" si="221"/>
        <v>0</v>
      </c>
    </row>
    <row r="13844" spans="2:8" ht="12.5" x14ac:dyDescent="0.25">
      <c r="B13844" s="25"/>
      <c r="C13844" s="33"/>
      <c r="D13844" s="1"/>
      <c r="E13844" s="1"/>
      <c r="F13844" s="34"/>
      <c r="G13844" s="2"/>
      <c r="H13844" s="44">
        <f t="shared" si="221"/>
        <v>0</v>
      </c>
    </row>
    <row r="13845" spans="2:8" ht="12.5" x14ac:dyDescent="0.25">
      <c r="B13845" s="25"/>
      <c r="C13845" s="33"/>
      <c r="D13845" s="1"/>
      <c r="E13845" s="1"/>
      <c r="F13845" s="34"/>
      <c r="G13845" s="2"/>
      <c r="H13845" s="44">
        <f t="shared" si="221"/>
        <v>0</v>
      </c>
    </row>
    <row r="13846" spans="2:8" ht="12.5" x14ac:dyDescent="0.25">
      <c r="B13846" s="25"/>
      <c r="C13846" s="33"/>
      <c r="D13846" s="1"/>
      <c r="E13846" s="1"/>
      <c r="F13846" s="34"/>
      <c r="G13846" s="2"/>
      <c r="H13846" s="44">
        <f t="shared" si="221"/>
        <v>0</v>
      </c>
    </row>
    <row r="13847" spans="2:8" ht="12.5" x14ac:dyDescent="0.25">
      <c r="B13847" s="25"/>
      <c r="C13847" s="33"/>
      <c r="D13847" s="1"/>
      <c r="E13847" s="1"/>
      <c r="F13847" s="34"/>
      <c r="G13847" s="2"/>
      <c r="H13847" s="44">
        <f t="shared" si="221"/>
        <v>0</v>
      </c>
    </row>
    <row r="13848" spans="2:8" ht="12.5" x14ac:dyDescent="0.25">
      <c r="B13848" s="25"/>
      <c r="C13848" s="33"/>
      <c r="D13848" s="1"/>
      <c r="E13848" s="1"/>
      <c r="F13848" s="34"/>
      <c r="G13848" s="2"/>
      <c r="H13848" s="44">
        <f t="shared" si="221"/>
        <v>0</v>
      </c>
    </row>
    <row r="13849" spans="2:8" ht="12.5" x14ac:dyDescent="0.25">
      <c r="B13849" s="25"/>
      <c r="C13849" s="33"/>
      <c r="D13849" s="1"/>
      <c r="E13849" s="1"/>
      <c r="F13849" s="34"/>
      <c r="G13849" s="2"/>
      <c r="H13849" s="44">
        <f t="shared" si="221"/>
        <v>0</v>
      </c>
    </row>
    <row r="13850" spans="2:8" ht="12.5" x14ac:dyDescent="0.25">
      <c r="B13850" s="25"/>
      <c r="C13850" s="33"/>
      <c r="D13850" s="1"/>
      <c r="E13850" s="1"/>
      <c r="F13850" s="34"/>
      <c r="G13850" s="2"/>
      <c r="H13850" s="44">
        <f t="shared" si="221"/>
        <v>0</v>
      </c>
    </row>
    <row r="13851" spans="2:8" ht="12.5" x14ac:dyDescent="0.25">
      <c r="B13851" s="25"/>
      <c r="C13851" s="33"/>
      <c r="D13851" s="1"/>
      <c r="E13851" s="1"/>
      <c r="F13851" s="34"/>
      <c r="G13851" s="2"/>
      <c r="H13851" s="44">
        <f t="shared" si="221"/>
        <v>0</v>
      </c>
    </row>
    <row r="13852" spans="2:8" ht="12.5" x14ac:dyDescent="0.25">
      <c r="B13852" s="25"/>
      <c r="C13852" s="33"/>
      <c r="D13852" s="1"/>
      <c r="E13852" s="1"/>
      <c r="F13852" s="34"/>
      <c r="G13852" s="2"/>
      <c r="H13852" s="44">
        <f t="shared" si="221"/>
        <v>0</v>
      </c>
    </row>
    <row r="13853" spans="2:8" ht="12.5" x14ac:dyDescent="0.25">
      <c r="B13853" s="25"/>
      <c r="C13853" s="33"/>
      <c r="D13853" s="1"/>
      <c r="E13853" s="1"/>
      <c r="F13853" s="34"/>
      <c r="G13853" s="2"/>
      <c r="H13853" s="44">
        <f t="shared" si="221"/>
        <v>0</v>
      </c>
    </row>
    <row r="13854" spans="2:8" ht="12.5" x14ac:dyDescent="0.25">
      <c r="B13854" s="25"/>
      <c r="C13854" s="33"/>
      <c r="D13854" s="1"/>
      <c r="E13854" s="1"/>
      <c r="F13854" s="34"/>
      <c r="G13854" s="2"/>
      <c r="H13854" s="44">
        <f t="shared" si="221"/>
        <v>0</v>
      </c>
    </row>
    <row r="13855" spans="2:8" ht="12.5" x14ac:dyDescent="0.25">
      <c r="B13855" s="25"/>
      <c r="C13855" s="33"/>
      <c r="D13855" s="1"/>
      <c r="E13855" s="1"/>
      <c r="F13855" s="34"/>
      <c r="G13855" s="2"/>
      <c r="H13855" s="44">
        <f t="shared" si="221"/>
        <v>0</v>
      </c>
    </row>
    <row r="13856" spans="2:8" ht="12.5" x14ac:dyDescent="0.25">
      <c r="B13856" s="25"/>
      <c r="C13856" s="33"/>
      <c r="D13856" s="1"/>
      <c r="E13856" s="1"/>
      <c r="F13856" s="34"/>
      <c r="G13856" s="2"/>
      <c r="H13856" s="44">
        <f t="shared" si="221"/>
        <v>0</v>
      </c>
    </row>
    <row r="13857" spans="2:8" ht="12.5" x14ac:dyDescent="0.25">
      <c r="B13857" s="25"/>
      <c r="C13857" s="33"/>
      <c r="D13857" s="1"/>
      <c r="E13857" s="1"/>
      <c r="F13857" s="34"/>
      <c r="G13857" s="2"/>
      <c r="H13857" s="44">
        <f t="shared" si="221"/>
        <v>0</v>
      </c>
    </row>
    <row r="13858" spans="2:8" ht="12.5" x14ac:dyDescent="0.25">
      <c r="B13858" s="25"/>
      <c r="C13858" s="33"/>
      <c r="D13858" s="1"/>
      <c r="E13858" s="1"/>
      <c r="F13858" s="34"/>
      <c r="G13858" s="2"/>
      <c r="H13858" s="44">
        <f t="shared" si="221"/>
        <v>0</v>
      </c>
    </row>
    <row r="13859" spans="2:8" ht="12.5" x14ac:dyDescent="0.25">
      <c r="B13859" s="25"/>
      <c r="C13859" s="33"/>
      <c r="D13859" s="1"/>
      <c r="E13859" s="1"/>
      <c r="F13859" s="34"/>
      <c r="G13859" s="2"/>
      <c r="H13859" s="44">
        <f t="shared" si="221"/>
        <v>0</v>
      </c>
    </row>
    <row r="13860" spans="2:8" ht="12.5" x14ac:dyDescent="0.25">
      <c r="B13860" s="25"/>
      <c r="C13860" s="33"/>
      <c r="D13860" s="1"/>
      <c r="E13860" s="1"/>
      <c r="F13860" s="34"/>
      <c r="G13860" s="2"/>
      <c r="H13860" s="44">
        <f t="shared" si="221"/>
        <v>0</v>
      </c>
    </row>
    <row r="13861" spans="2:8" ht="12.5" x14ac:dyDescent="0.25">
      <c r="B13861" s="25"/>
      <c r="C13861" s="33"/>
      <c r="D13861" s="1"/>
      <c r="E13861" s="1"/>
      <c r="F13861" s="34"/>
      <c r="G13861" s="2"/>
      <c r="H13861" s="44">
        <f t="shared" si="221"/>
        <v>0</v>
      </c>
    </row>
    <row r="13862" spans="2:8" ht="12.5" x14ac:dyDescent="0.25">
      <c r="B13862" s="25"/>
      <c r="C13862" s="33"/>
      <c r="D13862" s="1"/>
      <c r="E13862" s="1"/>
      <c r="F13862" s="34"/>
      <c r="G13862" s="2"/>
      <c r="H13862" s="44">
        <f t="shared" si="221"/>
        <v>0</v>
      </c>
    </row>
    <row r="13863" spans="2:8" ht="12.5" x14ac:dyDescent="0.25">
      <c r="B13863" s="25"/>
      <c r="C13863" s="33"/>
      <c r="D13863" s="1"/>
      <c r="E13863" s="1"/>
      <c r="F13863" s="34"/>
      <c r="G13863" s="2"/>
      <c r="H13863" s="44">
        <f t="shared" si="221"/>
        <v>0</v>
      </c>
    </row>
    <row r="13864" spans="2:8" ht="12.5" x14ac:dyDescent="0.25">
      <c r="B13864" s="25"/>
      <c r="C13864" s="33"/>
      <c r="D13864" s="1"/>
      <c r="E13864" s="1"/>
      <c r="F13864" s="34"/>
      <c r="G13864" s="2"/>
      <c r="H13864" s="44">
        <f t="shared" si="221"/>
        <v>0</v>
      </c>
    </row>
    <row r="13865" spans="2:8" ht="12.5" x14ac:dyDescent="0.25">
      <c r="B13865" s="25"/>
      <c r="C13865" s="33"/>
      <c r="D13865" s="1"/>
      <c r="E13865" s="1"/>
      <c r="F13865" s="34"/>
      <c r="G13865" s="2"/>
      <c r="H13865" s="44">
        <f t="shared" si="221"/>
        <v>0</v>
      </c>
    </row>
    <row r="13866" spans="2:8" ht="12.5" x14ac:dyDescent="0.25">
      <c r="B13866" s="25"/>
      <c r="C13866" s="33"/>
      <c r="D13866" s="1"/>
      <c r="E13866" s="1"/>
      <c r="F13866" s="34"/>
      <c r="G13866" s="2"/>
      <c r="H13866" s="44">
        <f t="shared" si="221"/>
        <v>0</v>
      </c>
    </row>
    <row r="13867" spans="2:8" ht="12.5" x14ac:dyDescent="0.25">
      <c r="B13867" s="25"/>
      <c r="C13867" s="33"/>
      <c r="D13867" s="1"/>
      <c r="E13867" s="1"/>
      <c r="F13867" s="34"/>
      <c r="G13867" s="2"/>
      <c r="H13867" s="44">
        <f t="shared" si="221"/>
        <v>0</v>
      </c>
    </row>
    <row r="13868" spans="2:8" ht="12.5" x14ac:dyDescent="0.25">
      <c r="B13868" s="25"/>
      <c r="C13868" s="33"/>
      <c r="D13868" s="1"/>
      <c r="E13868" s="1"/>
      <c r="F13868" s="34"/>
      <c r="G13868" s="2"/>
      <c r="H13868" s="44">
        <f t="shared" si="221"/>
        <v>0</v>
      </c>
    </row>
    <row r="13869" spans="2:8" ht="12.5" x14ac:dyDescent="0.25">
      <c r="B13869" s="25"/>
      <c r="C13869" s="33"/>
      <c r="D13869" s="1"/>
      <c r="E13869" s="1"/>
      <c r="F13869" s="34"/>
      <c r="G13869" s="2"/>
      <c r="H13869" s="44">
        <f t="shared" si="221"/>
        <v>0</v>
      </c>
    </row>
    <row r="13870" spans="2:8" ht="12.5" x14ac:dyDescent="0.25">
      <c r="B13870" s="25"/>
      <c r="C13870" s="33"/>
      <c r="D13870" s="1"/>
      <c r="E13870" s="1"/>
      <c r="F13870" s="34"/>
      <c r="G13870" s="2"/>
      <c r="H13870" s="44">
        <f t="shared" si="221"/>
        <v>0</v>
      </c>
    </row>
    <row r="13871" spans="2:8" ht="12.5" x14ac:dyDescent="0.25">
      <c r="B13871" s="25"/>
      <c r="C13871" s="33"/>
      <c r="D13871" s="1"/>
      <c r="E13871" s="1"/>
      <c r="F13871" s="34"/>
      <c r="G13871" s="2"/>
      <c r="H13871" s="44">
        <f t="shared" si="221"/>
        <v>0</v>
      </c>
    </row>
    <row r="13872" spans="2:8" ht="12.5" x14ac:dyDescent="0.25">
      <c r="B13872" s="25"/>
      <c r="C13872" s="33"/>
      <c r="D13872" s="1"/>
      <c r="E13872" s="1"/>
      <c r="F13872" s="34"/>
      <c r="G13872" s="2"/>
      <c r="H13872" s="44">
        <f t="shared" si="221"/>
        <v>0</v>
      </c>
    </row>
    <row r="13873" spans="2:8" ht="12.5" x14ac:dyDescent="0.25">
      <c r="B13873" s="25"/>
      <c r="C13873" s="33"/>
      <c r="D13873" s="1"/>
      <c r="E13873" s="1"/>
      <c r="F13873" s="34"/>
      <c r="G13873" s="2"/>
      <c r="H13873" s="44">
        <f t="shared" si="221"/>
        <v>0</v>
      </c>
    </row>
    <row r="13874" spans="2:8" ht="12.5" x14ac:dyDescent="0.25">
      <c r="B13874" s="25"/>
      <c r="C13874" s="33"/>
      <c r="D13874" s="1"/>
      <c r="E13874" s="1"/>
      <c r="F13874" s="34"/>
      <c r="G13874" s="2"/>
      <c r="H13874" s="44">
        <f t="shared" si="221"/>
        <v>0</v>
      </c>
    </row>
    <row r="13875" spans="2:8" ht="12.5" x14ac:dyDescent="0.25">
      <c r="B13875" s="25"/>
      <c r="C13875" s="33"/>
      <c r="D13875" s="1"/>
      <c r="E13875" s="1"/>
      <c r="F13875" s="34"/>
      <c r="G13875" s="2"/>
      <c r="H13875" s="44">
        <f t="shared" si="221"/>
        <v>0</v>
      </c>
    </row>
    <row r="13876" spans="2:8" ht="12.5" x14ac:dyDescent="0.25">
      <c r="B13876" s="25"/>
      <c r="C13876" s="33"/>
      <c r="D13876" s="1"/>
      <c r="E13876" s="1"/>
      <c r="F13876" s="34"/>
      <c r="G13876" s="2"/>
      <c r="H13876" s="44">
        <f t="shared" si="221"/>
        <v>0</v>
      </c>
    </row>
    <row r="13877" spans="2:8" ht="12.5" x14ac:dyDescent="0.25">
      <c r="B13877" s="25"/>
      <c r="C13877" s="33"/>
      <c r="D13877" s="1"/>
      <c r="E13877" s="1"/>
      <c r="F13877" s="34"/>
      <c r="G13877" s="2"/>
      <c r="H13877" s="44">
        <f t="shared" si="221"/>
        <v>0</v>
      </c>
    </row>
    <row r="13878" spans="2:8" ht="12.5" x14ac:dyDescent="0.25">
      <c r="B13878" s="25"/>
      <c r="C13878" s="33"/>
      <c r="D13878" s="1"/>
      <c r="E13878" s="1"/>
      <c r="F13878" s="34"/>
      <c r="G13878" s="2"/>
      <c r="H13878" s="44">
        <f t="shared" si="221"/>
        <v>0</v>
      </c>
    </row>
    <row r="13879" spans="2:8" ht="12.5" x14ac:dyDescent="0.25">
      <c r="B13879" s="25"/>
      <c r="C13879" s="33"/>
      <c r="D13879" s="1"/>
      <c r="E13879" s="1"/>
      <c r="F13879" s="34"/>
      <c r="G13879" s="2"/>
      <c r="H13879" s="44">
        <f t="shared" si="221"/>
        <v>0</v>
      </c>
    </row>
    <row r="13880" spans="2:8" ht="12.5" x14ac:dyDescent="0.25">
      <c r="B13880" s="25"/>
      <c r="C13880" s="33"/>
      <c r="D13880" s="1"/>
      <c r="E13880" s="1"/>
      <c r="F13880" s="34"/>
      <c r="G13880" s="2"/>
      <c r="H13880" s="44">
        <f t="shared" si="221"/>
        <v>0</v>
      </c>
    </row>
    <row r="13881" spans="2:8" ht="12.5" x14ac:dyDescent="0.25">
      <c r="B13881" s="25"/>
      <c r="C13881" s="33"/>
      <c r="D13881" s="1"/>
      <c r="E13881" s="1"/>
      <c r="F13881" s="34"/>
      <c r="G13881" s="2"/>
      <c r="H13881" s="44">
        <f t="shared" si="221"/>
        <v>0</v>
      </c>
    </row>
    <row r="13882" spans="2:8" ht="12.5" x14ac:dyDescent="0.25">
      <c r="B13882" s="25"/>
      <c r="C13882" s="33"/>
      <c r="D13882" s="1"/>
      <c r="E13882" s="1"/>
      <c r="F13882" s="34"/>
      <c r="G13882" s="2"/>
      <c r="H13882" s="44">
        <f t="shared" si="221"/>
        <v>0</v>
      </c>
    </row>
    <row r="13883" spans="2:8" ht="12.5" x14ac:dyDescent="0.25">
      <c r="B13883" s="25"/>
      <c r="C13883" s="33"/>
      <c r="D13883" s="1"/>
      <c r="E13883" s="1"/>
      <c r="F13883" s="34"/>
      <c r="G13883" s="2"/>
      <c r="H13883" s="44">
        <f t="shared" si="221"/>
        <v>0</v>
      </c>
    </row>
    <row r="13884" spans="2:8" ht="12.5" x14ac:dyDescent="0.25">
      <c r="B13884" s="25"/>
      <c r="C13884" s="33"/>
      <c r="D13884" s="1"/>
      <c r="E13884" s="1"/>
      <c r="F13884" s="34"/>
      <c r="G13884" s="2"/>
      <c r="H13884" s="44">
        <f t="shared" si="221"/>
        <v>0</v>
      </c>
    </row>
    <row r="13885" spans="2:8" ht="12.5" x14ac:dyDescent="0.25">
      <c r="B13885" s="25"/>
      <c r="C13885" s="33"/>
      <c r="D13885" s="1"/>
      <c r="E13885" s="1"/>
      <c r="F13885" s="34"/>
      <c r="G13885" s="2"/>
      <c r="H13885" s="44">
        <f t="shared" si="221"/>
        <v>0</v>
      </c>
    </row>
    <row r="13886" spans="2:8" ht="12.5" x14ac:dyDescent="0.25">
      <c r="B13886" s="25"/>
      <c r="C13886" s="33"/>
      <c r="D13886" s="1"/>
      <c r="E13886" s="1"/>
      <c r="F13886" s="34"/>
      <c r="G13886" s="2"/>
      <c r="H13886" s="44">
        <f t="shared" si="221"/>
        <v>0</v>
      </c>
    </row>
    <row r="13887" spans="2:8" ht="12.5" x14ac:dyDescent="0.25">
      <c r="B13887" s="25"/>
      <c r="C13887" s="33"/>
      <c r="D13887" s="1"/>
      <c r="E13887" s="1"/>
      <c r="F13887" s="34"/>
      <c r="G13887" s="2"/>
      <c r="H13887" s="44">
        <f t="shared" si="221"/>
        <v>0</v>
      </c>
    </row>
    <row r="13888" spans="2:8" ht="12.5" x14ac:dyDescent="0.25">
      <c r="B13888" s="25"/>
      <c r="C13888" s="33"/>
      <c r="D13888" s="1"/>
      <c r="E13888" s="1"/>
      <c r="F13888" s="34"/>
      <c r="G13888" s="2"/>
      <c r="H13888" s="44">
        <f t="shared" si="221"/>
        <v>0</v>
      </c>
    </row>
    <row r="13889" spans="2:8" ht="12.5" x14ac:dyDescent="0.25">
      <c r="B13889" s="25"/>
      <c r="C13889" s="33"/>
      <c r="D13889" s="1"/>
      <c r="E13889" s="1"/>
      <c r="F13889" s="34"/>
      <c r="G13889" s="2"/>
      <c r="H13889" s="44">
        <f t="shared" si="221"/>
        <v>0</v>
      </c>
    </row>
    <row r="13890" spans="2:8" ht="12.5" x14ac:dyDescent="0.25">
      <c r="B13890" s="25"/>
      <c r="C13890" s="33"/>
      <c r="D13890" s="1"/>
      <c r="E13890" s="1"/>
      <c r="F13890" s="34"/>
      <c r="G13890" s="2"/>
      <c r="H13890" s="44">
        <f t="shared" si="221"/>
        <v>0</v>
      </c>
    </row>
    <row r="13891" spans="2:8" ht="12.5" x14ac:dyDescent="0.25">
      <c r="B13891" s="25"/>
      <c r="C13891" s="33"/>
      <c r="D13891" s="1"/>
      <c r="E13891" s="1"/>
      <c r="F13891" s="34"/>
      <c r="G13891" s="2"/>
      <c r="H13891" s="44">
        <f t="shared" si="221"/>
        <v>0</v>
      </c>
    </row>
    <row r="13892" spans="2:8" ht="12.5" x14ac:dyDescent="0.25">
      <c r="B13892" s="25"/>
      <c r="C13892" s="33"/>
      <c r="D13892" s="1"/>
      <c r="E13892" s="1"/>
      <c r="F13892" s="34"/>
      <c r="G13892" s="2"/>
      <c r="H13892" s="44">
        <f t="shared" si="221"/>
        <v>0</v>
      </c>
    </row>
    <row r="13893" spans="2:8" ht="12.5" x14ac:dyDescent="0.25">
      <c r="B13893" s="25"/>
      <c r="C13893" s="33"/>
      <c r="D13893" s="1"/>
      <c r="E13893" s="1"/>
      <c r="F13893" s="34"/>
      <c r="G13893" s="2"/>
      <c r="H13893" s="44">
        <f t="shared" si="221"/>
        <v>0</v>
      </c>
    </row>
    <row r="13894" spans="2:8" ht="12.5" x14ac:dyDescent="0.25">
      <c r="B13894" s="25"/>
      <c r="C13894" s="33"/>
      <c r="D13894" s="1"/>
      <c r="E13894" s="1"/>
      <c r="F13894" s="34"/>
      <c r="G13894" s="2"/>
      <c r="H13894" s="44">
        <f t="shared" ref="H13894:H13957" si="222">F13894*ROUND(G13894,4)</f>
        <v>0</v>
      </c>
    </row>
    <row r="13895" spans="2:8" ht="12.5" x14ac:dyDescent="0.25">
      <c r="B13895" s="25"/>
      <c r="C13895" s="33"/>
      <c r="D13895" s="1"/>
      <c r="E13895" s="1"/>
      <c r="F13895" s="34"/>
      <c r="G13895" s="2"/>
      <c r="H13895" s="44">
        <f t="shared" si="222"/>
        <v>0</v>
      </c>
    </row>
    <row r="13896" spans="2:8" ht="12.5" x14ac:dyDescent="0.25">
      <c r="B13896" s="25"/>
      <c r="C13896" s="33"/>
      <c r="D13896" s="1"/>
      <c r="E13896" s="1"/>
      <c r="F13896" s="34"/>
      <c r="G13896" s="2"/>
      <c r="H13896" s="44">
        <f t="shared" si="222"/>
        <v>0</v>
      </c>
    </row>
    <row r="13897" spans="2:8" ht="12.5" x14ac:dyDescent="0.25">
      <c r="B13897" s="25"/>
      <c r="C13897" s="33"/>
      <c r="D13897" s="1"/>
      <c r="E13897" s="1"/>
      <c r="F13897" s="34"/>
      <c r="G13897" s="2"/>
      <c r="H13897" s="44">
        <f t="shared" si="222"/>
        <v>0</v>
      </c>
    </row>
    <row r="13898" spans="2:8" ht="12.5" x14ac:dyDescent="0.25">
      <c r="B13898" s="25"/>
      <c r="C13898" s="33"/>
      <c r="D13898" s="1"/>
      <c r="E13898" s="1"/>
      <c r="F13898" s="34"/>
      <c r="G13898" s="2"/>
      <c r="H13898" s="44">
        <f t="shared" si="222"/>
        <v>0</v>
      </c>
    </row>
    <row r="13899" spans="2:8" ht="12.5" x14ac:dyDescent="0.25">
      <c r="B13899" s="25"/>
      <c r="C13899" s="33"/>
      <c r="D13899" s="1"/>
      <c r="E13899" s="1"/>
      <c r="F13899" s="34"/>
      <c r="G13899" s="2"/>
      <c r="H13899" s="44">
        <f t="shared" si="222"/>
        <v>0</v>
      </c>
    </row>
    <row r="13900" spans="2:8" ht="12.5" x14ac:dyDescent="0.25">
      <c r="B13900" s="25"/>
      <c r="C13900" s="33"/>
      <c r="D13900" s="1"/>
      <c r="E13900" s="1"/>
      <c r="F13900" s="34"/>
      <c r="G13900" s="2"/>
      <c r="H13900" s="44">
        <f t="shared" si="222"/>
        <v>0</v>
      </c>
    </row>
    <row r="13901" spans="2:8" ht="12.5" x14ac:dyDescent="0.25">
      <c r="B13901" s="25"/>
      <c r="C13901" s="33"/>
      <c r="D13901" s="1"/>
      <c r="E13901" s="1"/>
      <c r="F13901" s="34"/>
      <c r="G13901" s="2"/>
      <c r="H13901" s="44">
        <f t="shared" si="222"/>
        <v>0</v>
      </c>
    </row>
    <row r="13902" spans="2:8" ht="12.5" x14ac:dyDescent="0.25">
      <c r="B13902" s="25"/>
      <c r="C13902" s="33"/>
      <c r="D13902" s="1"/>
      <c r="E13902" s="1"/>
      <c r="F13902" s="34"/>
      <c r="G13902" s="2"/>
      <c r="H13902" s="44">
        <f t="shared" si="222"/>
        <v>0</v>
      </c>
    </row>
    <row r="13903" spans="2:8" ht="12.5" x14ac:dyDescent="0.25">
      <c r="B13903" s="25"/>
      <c r="C13903" s="33"/>
      <c r="D13903" s="1"/>
      <c r="E13903" s="1"/>
      <c r="F13903" s="34"/>
      <c r="G13903" s="2"/>
      <c r="H13903" s="44">
        <f t="shared" si="222"/>
        <v>0</v>
      </c>
    </row>
    <row r="13904" spans="2:8" ht="12.5" x14ac:dyDescent="0.25">
      <c r="B13904" s="25"/>
      <c r="C13904" s="33"/>
      <c r="D13904" s="1"/>
      <c r="E13904" s="1"/>
      <c r="F13904" s="34"/>
      <c r="G13904" s="2"/>
      <c r="H13904" s="44">
        <f t="shared" si="222"/>
        <v>0</v>
      </c>
    </row>
    <row r="13905" spans="2:8" ht="12.5" x14ac:dyDescent="0.25">
      <c r="B13905" s="25"/>
      <c r="C13905" s="33"/>
      <c r="D13905" s="1"/>
      <c r="E13905" s="1"/>
      <c r="F13905" s="34"/>
      <c r="G13905" s="2"/>
      <c r="H13905" s="44">
        <f t="shared" si="222"/>
        <v>0</v>
      </c>
    </row>
    <row r="13906" spans="2:8" ht="12.5" x14ac:dyDescent="0.25">
      <c r="B13906" s="25"/>
      <c r="C13906" s="33"/>
      <c r="D13906" s="1"/>
      <c r="E13906" s="1"/>
      <c r="F13906" s="34"/>
      <c r="G13906" s="2"/>
      <c r="H13906" s="44">
        <f t="shared" si="222"/>
        <v>0</v>
      </c>
    </row>
    <row r="13907" spans="2:8" ht="12.5" x14ac:dyDescent="0.25">
      <c r="B13907" s="25"/>
      <c r="C13907" s="33"/>
      <c r="D13907" s="1"/>
      <c r="E13907" s="1"/>
      <c r="F13907" s="34"/>
      <c r="G13907" s="2"/>
      <c r="H13907" s="44">
        <f t="shared" si="222"/>
        <v>0</v>
      </c>
    </row>
    <row r="13908" spans="2:8" ht="12.5" x14ac:dyDescent="0.25">
      <c r="B13908" s="25"/>
      <c r="C13908" s="33"/>
      <c r="D13908" s="1"/>
      <c r="E13908" s="1"/>
      <c r="F13908" s="34"/>
      <c r="G13908" s="2"/>
      <c r="H13908" s="44">
        <f t="shared" si="222"/>
        <v>0</v>
      </c>
    </row>
    <row r="13909" spans="2:8" ht="12.5" x14ac:dyDescent="0.25">
      <c r="B13909" s="25"/>
      <c r="C13909" s="33"/>
      <c r="D13909" s="1"/>
      <c r="E13909" s="1"/>
      <c r="F13909" s="34"/>
      <c r="G13909" s="2"/>
      <c r="H13909" s="44">
        <f t="shared" si="222"/>
        <v>0</v>
      </c>
    </row>
    <row r="13910" spans="2:8" ht="12.5" x14ac:dyDescent="0.25">
      <c r="B13910" s="25"/>
      <c r="C13910" s="33"/>
      <c r="D13910" s="1"/>
      <c r="E13910" s="1"/>
      <c r="F13910" s="34"/>
      <c r="G13910" s="2"/>
      <c r="H13910" s="44">
        <f t="shared" si="222"/>
        <v>0</v>
      </c>
    </row>
    <row r="13911" spans="2:8" ht="12.5" x14ac:dyDescent="0.25">
      <c r="B13911" s="25"/>
      <c r="C13911" s="33"/>
      <c r="D13911" s="1"/>
      <c r="E13911" s="1"/>
      <c r="F13911" s="34"/>
      <c r="G13911" s="2"/>
      <c r="H13911" s="44">
        <f t="shared" si="222"/>
        <v>0</v>
      </c>
    </row>
    <row r="13912" spans="2:8" ht="12.5" x14ac:dyDescent="0.25">
      <c r="B13912" s="25"/>
      <c r="C13912" s="33"/>
      <c r="D13912" s="1"/>
      <c r="E13912" s="1"/>
      <c r="F13912" s="34"/>
      <c r="G13912" s="2"/>
      <c r="H13912" s="44">
        <f t="shared" si="222"/>
        <v>0</v>
      </c>
    </row>
    <row r="13913" spans="2:8" ht="12.5" x14ac:dyDescent="0.25">
      <c r="B13913" s="25"/>
      <c r="C13913" s="33"/>
      <c r="D13913" s="1"/>
      <c r="E13913" s="1"/>
      <c r="F13913" s="34"/>
      <c r="G13913" s="2"/>
      <c r="H13913" s="44">
        <f t="shared" si="222"/>
        <v>0</v>
      </c>
    </row>
    <row r="13914" spans="2:8" ht="12.5" x14ac:dyDescent="0.25">
      <c r="B13914" s="25"/>
      <c r="C13914" s="33"/>
      <c r="D13914" s="1"/>
      <c r="E13914" s="1"/>
      <c r="F13914" s="34"/>
      <c r="G13914" s="2"/>
      <c r="H13914" s="44">
        <f t="shared" si="222"/>
        <v>0</v>
      </c>
    </row>
    <row r="13915" spans="2:8" ht="12.5" x14ac:dyDescent="0.25">
      <c r="B13915" s="25"/>
      <c r="C13915" s="33"/>
      <c r="D13915" s="1"/>
      <c r="E13915" s="1"/>
      <c r="F13915" s="34"/>
      <c r="G13915" s="2"/>
      <c r="H13915" s="44">
        <f t="shared" si="222"/>
        <v>0</v>
      </c>
    </row>
    <row r="13916" spans="2:8" ht="12.5" x14ac:dyDescent="0.25">
      <c r="B13916" s="25"/>
      <c r="C13916" s="33"/>
      <c r="D13916" s="1"/>
      <c r="E13916" s="1"/>
      <c r="F13916" s="34"/>
      <c r="G13916" s="2"/>
      <c r="H13916" s="44">
        <f t="shared" si="222"/>
        <v>0</v>
      </c>
    </row>
    <row r="13917" spans="2:8" ht="12.5" x14ac:dyDescent="0.25">
      <c r="B13917" s="25"/>
      <c r="C13917" s="33"/>
      <c r="D13917" s="1"/>
      <c r="E13917" s="1"/>
      <c r="F13917" s="34"/>
      <c r="G13917" s="2"/>
      <c r="H13917" s="44">
        <f t="shared" si="222"/>
        <v>0</v>
      </c>
    </row>
    <row r="13918" spans="2:8" ht="12.5" x14ac:dyDescent="0.25">
      <c r="B13918" s="25"/>
      <c r="C13918" s="33"/>
      <c r="D13918" s="1"/>
      <c r="E13918" s="1"/>
      <c r="F13918" s="34"/>
      <c r="G13918" s="2"/>
      <c r="H13918" s="44">
        <f t="shared" si="222"/>
        <v>0</v>
      </c>
    </row>
    <row r="13919" spans="2:8" ht="12.5" x14ac:dyDescent="0.25">
      <c r="B13919" s="25"/>
      <c r="C13919" s="33"/>
      <c r="D13919" s="1"/>
      <c r="E13919" s="1"/>
      <c r="F13919" s="34"/>
      <c r="G13919" s="2"/>
      <c r="H13919" s="44">
        <f t="shared" si="222"/>
        <v>0</v>
      </c>
    </row>
    <row r="13920" spans="2:8" ht="12.5" x14ac:dyDescent="0.25">
      <c r="B13920" s="25"/>
      <c r="C13920" s="33"/>
      <c r="D13920" s="1"/>
      <c r="E13920" s="1"/>
      <c r="F13920" s="34"/>
      <c r="G13920" s="2"/>
      <c r="H13920" s="44">
        <f t="shared" si="222"/>
        <v>0</v>
      </c>
    </row>
    <row r="13921" spans="2:8" ht="12.5" x14ac:dyDescent="0.25">
      <c r="B13921" s="25"/>
      <c r="C13921" s="33"/>
      <c r="D13921" s="1"/>
      <c r="E13921" s="1"/>
      <c r="F13921" s="34"/>
      <c r="G13921" s="2"/>
      <c r="H13921" s="44">
        <f t="shared" si="222"/>
        <v>0</v>
      </c>
    </row>
    <row r="13922" spans="2:8" ht="12.5" x14ac:dyDescent="0.25">
      <c r="B13922" s="25"/>
      <c r="C13922" s="33"/>
      <c r="D13922" s="1"/>
      <c r="E13922" s="1"/>
      <c r="F13922" s="34"/>
      <c r="G13922" s="2"/>
      <c r="H13922" s="44">
        <f t="shared" si="222"/>
        <v>0</v>
      </c>
    </row>
    <row r="13923" spans="2:8" ht="12.5" x14ac:dyDescent="0.25">
      <c r="B13923" s="25"/>
      <c r="C13923" s="33"/>
      <c r="D13923" s="1"/>
      <c r="E13923" s="1"/>
      <c r="F13923" s="34"/>
      <c r="G13923" s="2"/>
      <c r="H13923" s="44">
        <f t="shared" si="222"/>
        <v>0</v>
      </c>
    </row>
    <row r="13924" spans="2:8" ht="12.5" x14ac:dyDescent="0.25">
      <c r="B13924" s="25"/>
      <c r="C13924" s="33"/>
      <c r="D13924" s="1"/>
      <c r="E13924" s="1"/>
      <c r="F13924" s="34"/>
      <c r="G13924" s="2"/>
      <c r="H13924" s="44">
        <f t="shared" si="222"/>
        <v>0</v>
      </c>
    </row>
    <row r="13925" spans="2:8" ht="12.5" x14ac:dyDescent="0.25">
      <c r="B13925" s="25"/>
      <c r="C13925" s="33"/>
      <c r="D13925" s="1"/>
      <c r="E13925" s="1"/>
      <c r="F13925" s="34"/>
      <c r="G13925" s="2"/>
      <c r="H13925" s="44">
        <f t="shared" si="222"/>
        <v>0</v>
      </c>
    </row>
    <row r="13926" spans="2:8" ht="12.5" x14ac:dyDescent="0.25">
      <c r="B13926" s="25"/>
      <c r="C13926" s="33"/>
      <c r="D13926" s="1"/>
      <c r="E13926" s="1"/>
      <c r="F13926" s="34"/>
      <c r="G13926" s="2"/>
      <c r="H13926" s="44">
        <f t="shared" si="222"/>
        <v>0</v>
      </c>
    </row>
    <row r="13927" spans="2:8" ht="12.5" x14ac:dyDescent="0.25">
      <c r="B13927" s="25"/>
      <c r="C13927" s="33"/>
      <c r="D13927" s="1"/>
      <c r="E13927" s="1"/>
      <c r="F13927" s="34"/>
      <c r="G13927" s="2"/>
      <c r="H13927" s="44">
        <f t="shared" si="222"/>
        <v>0</v>
      </c>
    </row>
    <row r="13928" spans="2:8" ht="12.5" x14ac:dyDescent="0.25">
      <c r="B13928" s="25"/>
      <c r="C13928" s="33"/>
      <c r="D13928" s="1"/>
      <c r="E13928" s="1"/>
      <c r="F13928" s="34"/>
      <c r="G13928" s="2"/>
      <c r="H13928" s="44">
        <f t="shared" si="222"/>
        <v>0</v>
      </c>
    </row>
    <row r="13929" spans="2:8" ht="12.5" x14ac:dyDescent="0.25">
      <c r="B13929" s="25"/>
      <c r="C13929" s="33"/>
      <c r="D13929" s="1"/>
      <c r="E13929" s="1"/>
      <c r="F13929" s="34"/>
      <c r="G13929" s="2"/>
      <c r="H13929" s="44">
        <f t="shared" si="222"/>
        <v>0</v>
      </c>
    </row>
    <row r="13930" spans="2:8" ht="12.5" x14ac:dyDescent="0.25">
      <c r="B13930" s="25"/>
      <c r="C13930" s="33"/>
      <c r="D13930" s="1"/>
      <c r="E13930" s="1"/>
      <c r="F13930" s="34"/>
      <c r="G13930" s="2"/>
      <c r="H13930" s="44">
        <f t="shared" si="222"/>
        <v>0</v>
      </c>
    </row>
    <row r="13931" spans="2:8" ht="12.5" x14ac:dyDescent="0.25">
      <c r="B13931" s="25"/>
      <c r="C13931" s="33"/>
      <c r="D13931" s="1"/>
      <c r="E13931" s="1"/>
      <c r="F13931" s="34"/>
      <c r="G13931" s="2"/>
      <c r="H13931" s="44">
        <f t="shared" si="222"/>
        <v>0</v>
      </c>
    </row>
    <row r="13932" spans="2:8" ht="12.5" x14ac:dyDescent="0.25">
      <c r="B13932" s="25"/>
      <c r="C13932" s="33"/>
      <c r="D13932" s="1"/>
      <c r="E13932" s="1"/>
      <c r="F13932" s="34"/>
      <c r="G13932" s="2"/>
      <c r="H13932" s="44">
        <f t="shared" si="222"/>
        <v>0</v>
      </c>
    </row>
    <row r="13933" spans="2:8" ht="12.5" x14ac:dyDescent="0.25">
      <c r="B13933" s="25"/>
      <c r="C13933" s="33"/>
      <c r="D13933" s="1"/>
      <c r="E13933" s="1"/>
      <c r="F13933" s="34"/>
      <c r="G13933" s="2"/>
      <c r="H13933" s="44">
        <f t="shared" si="222"/>
        <v>0</v>
      </c>
    </row>
    <row r="13934" spans="2:8" ht="12.5" x14ac:dyDescent="0.25">
      <c r="B13934" s="25"/>
      <c r="C13934" s="33"/>
      <c r="D13934" s="1"/>
      <c r="E13934" s="1"/>
      <c r="F13934" s="34"/>
      <c r="G13934" s="2"/>
      <c r="H13934" s="44">
        <f t="shared" si="222"/>
        <v>0</v>
      </c>
    </row>
    <row r="13935" spans="2:8" ht="12.5" x14ac:dyDescent="0.25">
      <c r="B13935" s="25"/>
      <c r="C13935" s="33"/>
      <c r="D13935" s="1"/>
      <c r="E13935" s="1"/>
      <c r="F13935" s="34"/>
      <c r="G13935" s="2"/>
      <c r="H13935" s="44">
        <f t="shared" si="222"/>
        <v>0</v>
      </c>
    </row>
    <row r="13936" spans="2:8" ht="12.5" x14ac:dyDescent="0.25">
      <c r="B13936" s="25"/>
      <c r="C13936" s="33"/>
      <c r="D13936" s="1"/>
      <c r="E13936" s="1"/>
      <c r="F13936" s="34"/>
      <c r="G13936" s="2"/>
      <c r="H13936" s="44">
        <f t="shared" si="222"/>
        <v>0</v>
      </c>
    </row>
    <row r="13937" spans="2:8" ht="12.5" x14ac:dyDescent="0.25">
      <c r="B13937" s="25"/>
      <c r="C13937" s="33"/>
      <c r="D13937" s="1"/>
      <c r="E13937" s="1"/>
      <c r="F13937" s="34"/>
      <c r="G13937" s="2"/>
      <c r="H13937" s="44">
        <f t="shared" si="222"/>
        <v>0</v>
      </c>
    </row>
    <row r="13938" spans="2:8" ht="12.5" x14ac:dyDescent="0.25">
      <c r="B13938" s="25"/>
      <c r="C13938" s="33"/>
      <c r="D13938" s="1"/>
      <c r="E13938" s="1"/>
      <c r="F13938" s="34"/>
      <c r="G13938" s="2"/>
      <c r="H13938" s="44">
        <f t="shared" si="222"/>
        <v>0</v>
      </c>
    </row>
    <row r="13939" spans="2:8" ht="12.5" x14ac:dyDescent="0.25">
      <c r="B13939" s="25"/>
      <c r="C13939" s="33"/>
      <c r="D13939" s="1"/>
      <c r="E13939" s="1"/>
      <c r="F13939" s="34"/>
      <c r="G13939" s="2"/>
      <c r="H13939" s="44">
        <f t="shared" si="222"/>
        <v>0</v>
      </c>
    </row>
    <row r="13940" spans="2:8" ht="12.5" x14ac:dyDescent="0.25">
      <c r="B13940" s="25"/>
      <c r="C13940" s="33"/>
      <c r="D13940" s="1"/>
      <c r="E13940" s="1"/>
      <c r="F13940" s="34"/>
      <c r="G13940" s="2"/>
      <c r="H13940" s="44">
        <f t="shared" si="222"/>
        <v>0</v>
      </c>
    </row>
    <row r="13941" spans="2:8" ht="12.5" x14ac:dyDescent="0.25">
      <c r="B13941" s="25"/>
      <c r="C13941" s="33"/>
      <c r="D13941" s="1"/>
      <c r="E13941" s="1"/>
      <c r="F13941" s="34"/>
      <c r="G13941" s="2"/>
      <c r="H13941" s="44">
        <f t="shared" si="222"/>
        <v>0</v>
      </c>
    </row>
    <row r="13942" spans="2:8" ht="12.5" x14ac:dyDescent="0.25">
      <c r="B13942" s="25"/>
      <c r="C13942" s="33"/>
      <c r="D13942" s="1"/>
      <c r="E13942" s="1"/>
      <c r="F13942" s="34"/>
      <c r="G13942" s="2"/>
      <c r="H13942" s="44">
        <f t="shared" si="222"/>
        <v>0</v>
      </c>
    </row>
    <row r="13943" spans="2:8" ht="12.5" x14ac:dyDescent="0.25">
      <c r="B13943" s="25"/>
      <c r="C13943" s="33"/>
      <c r="D13943" s="1"/>
      <c r="E13943" s="1"/>
      <c r="F13943" s="34"/>
      <c r="G13943" s="2"/>
      <c r="H13943" s="44">
        <f t="shared" si="222"/>
        <v>0</v>
      </c>
    </row>
    <row r="13944" spans="2:8" ht="12.5" x14ac:dyDescent="0.25">
      <c r="B13944" s="25"/>
      <c r="C13944" s="33"/>
      <c r="D13944" s="1"/>
      <c r="E13944" s="1"/>
      <c r="F13944" s="34"/>
      <c r="G13944" s="2"/>
      <c r="H13944" s="44">
        <f t="shared" si="222"/>
        <v>0</v>
      </c>
    </row>
    <row r="13945" spans="2:8" ht="12.5" x14ac:dyDescent="0.25">
      <c r="B13945" s="25"/>
      <c r="C13945" s="33"/>
      <c r="D13945" s="1"/>
      <c r="E13945" s="1"/>
      <c r="F13945" s="34"/>
      <c r="G13945" s="2"/>
      <c r="H13945" s="44">
        <f t="shared" si="222"/>
        <v>0</v>
      </c>
    </row>
    <row r="13946" spans="2:8" ht="12.5" x14ac:dyDescent="0.25">
      <c r="B13946" s="25"/>
      <c r="C13946" s="33"/>
      <c r="D13946" s="1"/>
      <c r="E13946" s="1"/>
      <c r="F13946" s="34"/>
      <c r="G13946" s="2"/>
      <c r="H13946" s="44">
        <f t="shared" si="222"/>
        <v>0</v>
      </c>
    </row>
    <row r="13947" spans="2:8" ht="12.5" x14ac:dyDescent="0.25">
      <c r="B13947" s="25"/>
      <c r="C13947" s="33"/>
      <c r="D13947" s="1"/>
      <c r="E13947" s="1"/>
      <c r="F13947" s="34"/>
      <c r="G13947" s="2"/>
      <c r="H13947" s="44">
        <f t="shared" si="222"/>
        <v>0</v>
      </c>
    </row>
    <row r="13948" spans="2:8" ht="12.5" x14ac:dyDescent="0.25">
      <c r="B13948" s="25"/>
      <c r="C13948" s="33"/>
      <c r="D13948" s="1"/>
      <c r="E13948" s="1"/>
      <c r="F13948" s="34"/>
      <c r="G13948" s="2"/>
      <c r="H13948" s="44">
        <f t="shared" si="222"/>
        <v>0</v>
      </c>
    </row>
    <row r="13949" spans="2:8" ht="12.5" x14ac:dyDescent="0.25">
      <c r="B13949" s="25"/>
      <c r="C13949" s="33"/>
      <c r="D13949" s="1"/>
      <c r="E13949" s="1"/>
      <c r="F13949" s="34"/>
      <c r="G13949" s="2"/>
      <c r="H13949" s="44">
        <f t="shared" si="222"/>
        <v>0</v>
      </c>
    </row>
    <row r="13950" spans="2:8" ht="12.5" x14ac:dyDescent="0.25">
      <c r="B13950" s="25"/>
      <c r="C13950" s="33"/>
      <c r="D13950" s="1"/>
      <c r="E13950" s="1"/>
      <c r="F13950" s="34"/>
      <c r="G13950" s="2"/>
      <c r="H13950" s="44">
        <f t="shared" si="222"/>
        <v>0</v>
      </c>
    </row>
    <row r="13951" spans="2:8" ht="12.5" x14ac:dyDescent="0.25">
      <c r="B13951" s="25"/>
      <c r="C13951" s="33"/>
      <c r="D13951" s="1"/>
      <c r="E13951" s="1"/>
      <c r="F13951" s="34"/>
      <c r="G13951" s="2"/>
      <c r="H13951" s="44">
        <f t="shared" si="222"/>
        <v>0</v>
      </c>
    </row>
    <row r="13952" spans="2:8" ht="12.5" x14ac:dyDescent="0.25">
      <c r="B13952" s="25"/>
      <c r="C13952" s="33"/>
      <c r="D13952" s="1"/>
      <c r="E13952" s="1"/>
      <c r="F13952" s="34"/>
      <c r="G13952" s="2"/>
      <c r="H13952" s="44">
        <f t="shared" si="222"/>
        <v>0</v>
      </c>
    </row>
    <row r="13953" spans="2:8" ht="12.5" x14ac:dyDescent="0.25">
      <c r="B13953" s="25"/>
      <c r="C13953" s="33"/>
      <c r="D13953" s="1"/>
      <c r="E13953" s="1"/>
      <c r="F13953" s="34"/>
      <c r="G13953" s="2"/>
      <c r="H13953" s="44">
        <f t="shared" si="222"/>
        <v>0</v>
      </c>
    </row>
    <row r="13954" spans="2:8" ht="12.5" x14ac:dyDescent="0.25">
      <c r="B13954" s="25"/>
      <c r="C13954" s="33"/>
      <c r="D13954" s="1"/>
      <c r="E13954" s="1"/>
      <c r="F13954" s="34"/>
      <c r="G13954" s="2"/>
      <c r="H13954" s="44">
        <f t="shared" si="222"/>
        <v>0</v>
      </c>
    </row>
    <row r="13955" spans="2:8" ht="12.5" x14ac:dyDescent="0.25">
      <c r="B13955" s="25"/>
      <c r="C13955" s="33"/>
      <c r="D13955" s="1"/>
      <c r="E13955" s="1"/>
      <c r="F13955" s="34"/>
      <c r="G13955" s="2"/>
      <c r="H13955" s="44">
        <f t="shared" si="222"/>
        <v>0</v>
      </c>
    </row>
    <row r="13956" spans="2:8" ht="12.5" x14ac:dyDescent="0.25">
      <c r="B13956" s="25"/>
      <c r="C13956" s="33"/>
      <c r="D13956" s="1"/>
      <c r="E13956" s="1"/>
      <c r="F13956" s="34"/>
      <c r="G13956" s="2"/>
      <c r="H13956" s="44">
        <f t="shared" si="222"/>
        <v>0</v>
      </c>
    </row>
    <row r="13957" spans="2:8" ht="12.5" x14ac:dyDescent="0.25">
      <c r="B13957" s="25"/>
      <c r="C13957" s="33"/>
      <c r="D13957" s="1"/>
      <c r="E13957" s="1"/>
      <c r="F13957" s="34"/>
      <c r="G13957" s="2"/>
      <c r="H13957" s="44">
        <f t="shared" si="222"/>
        <v>0</v>
      </c>
    </row>
    <row r="13958" spans="2:8" ht="12.5" x14ac:dyDescent="0.25">
      <c r="B13958" s="25"/>
      <c r="C13958" s="33"/>
      <c r="D13958" s="1"/>
      <c r="E13958" s="1"/>
      <c r="F13958" s="34"/>
      <c r="G13958" s="2"/>
      <c r="H13958" s="44">
        <f t="shared" ref="H13958:H14021" si="223">F13958*ROUND(G13958,4)</f>
        <v>0</v>
      </c>
    </row>
    <row r="13959" spans="2:8" ht="12.5" x14ac:dyDescent="0.25">
      <c r="B13959" s="25"/>
      <c r="C13959" s="33"/>
      <c r="D13959" s="1"/>
      <c r="E13959" s="1"/>
      <c r="F13959" s="34"/>
      <c r="G13959" s="2"/>
      <c r="H13959" s="44">
        <f t="shared" si="223"/>
        <v>0</v>
      </c>
    </row>
    <row r="13960" spans="2:8" ht="12.5" x14ac:dyDescent="0.25">
      <c r="B13960" s="25"/>
      <c r="C13960" s="33"/>
      <c r="D13960" s="1"/>
      <c r="E13960" s="1"/>
      <c r="F13960" s="34"/>
      <c r="G13960" s="2"/>
      <c r="H13960" s="44">
        <f t="shared" si="223"/>
        <v>0</v>
      </c>
    </row>
    <row r="13961" spans="2:8" ht="12.5" x14ac:dyDescent="0.25">
      <c r="B13961" s="25"/>
      <c r="C13961" s="33"/>
      <c r="D13961" s="1"/>
      <c r="E13961" s="1"/>
      <c r="F13961" s="34"/>
      <c r="G13961" s="2"/>
      <c r="H13961" s="44">
        <f t="shared" si="223"/>
        <v>0</v>
      </c>
    </row>
    <row r="13962" spans="2:8" ht="12.5" x14ac:dyDescent="0.25">
      <c r="B13962" s="25"/>
      <c r="C13962" s="33"/>
      <c r="D13962" s="1"/>
      <c r="E13962" s="1"/>
      <c r="F13962" s="34"/>
      <c r="G13962" s="2"/>
      <c r="H13962" s="44">
        <f t="shared" si="223"/>
        <v>0</v>
      </c>
    </row>
    <row r="13963" spans="2:8" ht="12.5" x14ac:dyDescent="0.25">
      <c r="B13963" s="25"/>
      <c r="C13963" s="33"/>
      <c r="D13963" s="1"/>
      <c r="E13963" s="1"/>
      <c r="F13963" s="34"/>
      <c r="G13963" s="2"/>
      <c r="H13963" s="44">
        <f t="shared" si="223"/>
        <v>0</v>
      </c>
    </row>
    <row r="13964" spans="2:8" ht="12.5" x14ac:dyDescent="0.25">
      <c r="B13964" s="25"/>
      <c r="C13964" s="33"/>
      <c r="D13964" s="1"/>
      <c r="E13964" s="1"/>
      <c r="F13964" s="34"/>
      <c r="G13964" s="2"/>
      <c r="H13964" s="44">
        <f t="shared" si="223"/>
        <v>0</v>
      </c>
    </row>
    <row r="13965" spans="2:8" ht="12.5" x14ac:dyDescent="0.25">
      <c r="B13965" s="25"/>
      <c r="C13965" s="33"/>
      <c r="D13965" s="1"/>
      <c r="E13965" s="1"/>
      <c r="F13965" s="34"/>
      <c r="G13965" s="2"/>
      <c r="H13965" s="44">
        <f t="shared" si="223"/>
        <v>0</v>
      </c>
    </row>
    <row r="13966" spans="2:8" ht="12.5" x14ac:dyDescent="0.25">
      <c r="B13966" s="25"/>
      <c r="C13966" s="33"/>
      <c r="D13966" s="1"/>
      <c r="E13966" s="1"/>
      <c r="F13966" s="34"/>
      <c r="G13966" s="2"/>
      <c r="H13966" s="44">
        <f t="shared" si="223"/>
        <v>0</v>
      </c>
    </row>
    <row r="13967" spans="2:8" ht="12.5" x14ac:dyDescent="0.25">
      <c r="B13967" s="25"/>
      <c r="C13967" s="33"/>
      <c r="D13967" s="1"/>
      <c r="E13967" s="1"/>
      <c r="F13967" s="34"/>
      <c r="G13967" s="2"/>
      <c r="H13967" s="44">
        <f t="shared" si="223"/>
        <v>0</v>
      </c>
    </row>
    <row r="13968" spans="2:8" ht="12.5" x14ac:dyDescent="0.25">
      <c r="B13968" s="25"/>
      <c r="C13968" s="33"/>
      <c r="D13968" s="1"/>
      <c r="E13968" s="1"/>
      <c r="F13968" s="34"/>
      <c r="G13968" s="2"/>
      <c r="H13968" s="44">
        <f t="shared" si="223"/>
        <v>0</v>
      </c>
    </row>
    <row r="13969" spans="2:8" ht="12.5" x14ac:dyDescent="0.25">
      <c r="B13969" s="25"/>
      <c r="C13969" s="33"/>
      <c r="D13969" s="1"/>
      <c r="E13969" s="1"/>
      <c r="F13969" s="34"/>
      <c r="G13969" s="2"/>
      <c r="H13969" s="44">
        <f t="shared" si="223"/>
        <v>0</v>
      </c>
    </row>
    <row r="13970" spans="2:8" ht="12.5" x14ac:dyDescent="0.25">
      <c r="B13970" s="25"/>
      <c r="C13970" s="33"/>
      <c r="D13970" s="1"/>
      <c r="E13970" s="1"/>
      <c r="F13970" s="34"/>
      <c r="G13970" s="2"/>
      <c r="H13970" s="44">
        <f t="shared" si="223"/>
        <v>0</v>
      </c>
    </row>
    <row r="13971" spans="2:8" ht="12.5" x14ac:dyDescent="0.25">
      <c r="B13971" s="25"/>
      <c r="C13971" s="33"/>
      <c r="D13971" s="1"/>
      <c r="E13971" s="1"/>
      <c r="F13971" s="34"/>
      <c r="G13971" s="2"/>
      <c r="H13971" s="44">
        <f t="shared" si="223"/>
        <v>0</v>
      </c>
    </row>
    <row r="13972" spans="2:8" ht="12.5" x14ac:dyDescent="0.25">
      <c r="B13972" s="25"/>
      <c r="C13972" s="33"/>
      <c r="D13972" s="1"/>
      <c r="E13972" s="1"/>
      <c r="F13972" s="34"/>
      <c r="G13972" s="2"/>
      <c r="H13972" s="44">
        <f t="shared" si="223"/>
        <v>0</v>
      </c>
    </row>
    <row r="13973" spans="2:8" ht="12.5" x14ac:dyDescent="0.25">
      <c r="B13973" s="25"/>
      <c r="C13973" s="33"/>
      <c r="D13973" s="1"/>
      <c r="E13973" s="1"/>
      <c r="F13973" s="34"/>
      <c r="G13973" s="2"/>
      <c r="H13973" s="44">
        <f t="shared" si="223"/>
        <v>0</v>
      </c>
    </row>
    <row r="13974" spans="2:8" ht="12.5" x14ac:dyDescent="0.25">
      <c r="B13974" s="25"/>
      <c r="C13974" s="33"/>
      <c r="D13974" s="1"/>
      <c r="E13974" s="1"/>
      <c r="F13974" s="34"/>
      <c r="G13974" s="2"/>
      <c r="H13974" s="44">
        <f t="shared" si="223"/>
        <v>0</v>
      </c>
    </row>
    <row r="13975" spans="2:8" ht="12.5" x14ac:dyDescent="0.25">
      <c r="B13975" s="25"/>
      <c r="C13975" s="33"/>
      <c r="D13975" s="1"/>
      <c r="E13975" s="1"/>
      <c r="F13975" s="34"/>
      <c r="G13975" s="2"/>
      <c r="H13975" s="44">
        <f t="shared" si="223"/>
        <v>0</v>
      </c>
    </row>
    <row r="13976" spans="2:8" ht="12.5" x14ac:dyDescent="0.25">
      <c r="B13976" s="25"/>
      <c r="C13976" s="33"/>
      <c r="D13976" s="1"/>
      <c r="E13976" s="1"/>
      <c r="F13976" s="34"/>
      <c r="G13976" s="2"/>
      <c r="H13976" s="44">
        <f t="shared" si="223"/>
        <v>0</v>
      </c>
    </row>
    <row r="13977" spans="2:8" ht="12.5" x14ac:dyDescent="0.25">
      <c r="B13977" s="25"/>
      <c r="C13977" s="33"/>
      <c r="D13977" s="1"/>
      <c r="E13977" s="1"/>
      <c r="F13977" s="34"/>
      <c r="G13977" s="2"/>
      <c r="H13977" s="44">
        <f t="shared" si="223"/>
        <v>0</v>
      </c>
    </row>
    <row r="13978" spans="2:8" ht="12.5" x14ac:dyDescent="0.25">
      <c r="B13978" s="25"/>
      <c r="C13978" s="33"/>
      <c r="D13978" s="1"/>
      <c r="E13978" s="1"/>
      <c r="F13978" s="34"/>
      <c r="G13978" s="2"/>
      <c r="H13978" s="44">
        <f t="shared" si="223"/>
        <v>0</v>
      </c>
    </row>
    <row r="13979" spans="2:8" ht="12.5" x14ac:dyDescent="0.25">
      <c r="B13979" s="25"/>
      <c r="C13979" s="33"/>
      <c r="D13979" s="1"/>
      <c r="E13979" s="1"/>
      <c r="F13979" s="34"/>
      <c r="G13979" s="2"/>
      <c r="H13979" s="44">
        <f t="shared" si="223"/>
        <v>0</v>
      </c>
    </row>
    <row r="13980" spans="2:8" ht="12.5" x14ac:dyDescent="0.25">
      <c r="B13980" s="25"/>
      <c r="C13980" s="33"/>
      <c r="D13980" s="1"/>
      <c r="E13980" s="1"/>
      <c r="F13980" s="34"/>
      <c r="G13980" s="2"/>
      <c r="H13980" s="44">
        <f t="shared" si="223"/>
        <v>0</v>
      </c>
    </row>
    <row r="13981" spans="2:8" ht="12.5" x14ac:dyDescent="0.25">
      <c r="B13981" s="25"/>
      <c r="C13981" s="33"/>
      <c r="D13981" s="1"/>
      <c r="E13981" s="1"/>
      <c r="F13981" s="34"/>
      <c r="G13981" s="2"/>
      <c r="H13981" s="44">
        <f t="shared" si="223"/>
        <v>0</v>
      </c>
    </row>
    <row r="13982" spans="2:8" ht="12.5" x14ac:dyDescent="0.25">
      <c r="B13982" s="25"/>
      <c r="C13982" s="33"/>
      <c r="D13982" s="1"/>
      <c r="E13982" s="1"/>
      <c r="F13982" s="34"/>
      <c r="G13982" s="2"/>
      <c r="H13982" s="44">
        <f t="shared" si="223"/>
        <v>0</v>
      </c>
    </row>
    <row r="13983" spans="2:8" ht="12.5" x14ac:dyDescent="0.25">
      <c r="B13983" s="25"/>
      <c r="C13983" s="33"/>
      <c r="D13983" s="1"/>
      <c r="E13983" s="1"/>
      <c r="F13983" s="34"/>
      <c r="G13983" s="2"/>
      <c r="H13983" s="44">
        <f t="shared" si="223"/>
        <v>0</v>
      </c>
    </row>
    <row r="13984" spans="2:8" ht="12.5" x14ac:dyDescent="0.25">
      <c r="B13984" s="25"/>
      <c r="C13984" s="33"/>
      <c r="D13984" s="1"/>
      <c r="E13984" s="1"/>
      <c r="F13984" s="34"/>
      <c r="G13984" s="2"/>
      <c r="H13984" s="44">
        <f t="shared" si="223"/>
        <v>0</v>
      </c>
    </row>
    <row r="13985" spans="2:8" ht="12.5" x14ac:dyDescent="0.25">
      <c r="B13985" s="25"/>
      <c r="C13985" s="33"/>
      <c r="D13985" s="1"/>
      <c r="E13985" s="1"/>
      <c r="F13985" s="34"/>
      <c r="G13985" s="2"/>
      <c r="H13985" s="44">
        <f t="shared" si="223"/>
        <v>0</v>
      </c>
    </row>
    <row r="13986" spans="2:8" ht="12.5" x14ac:dyDescent="0.25">
      <c r="B13986" s="25"/>
      <c r="C13986" s="33"/>
      <c r="D13986" s="1"/>
      <c r="E13986" s="1"/>
      <c r="F13986" s="34"/>
      <c r="G13986" s="2"/>
      <c r="H13986" s="44">
        <f t="shared" si="223"/>
        <v>0</v>
      </c>
    </row>
    <row r="13987" spans="2:8" ht="12.5" x14ac:dyDescent="0.25">
      <c r="B13987" s="25"/>
      <c r="C13987" s="33"/>
      <c r="D13987" s="1"/>
      <c r="E13987" s="1"/>
      <c r="F13987" s="34"/>
      <c r="G13987" s="2"/>
      <c r="H13987" s="44">
        <f t="shared" si="223"/>
        <v>0</v>
      </c>
    </row>
    <row r="13988" spans="2:8" ht="12.5" x14ac:dyDescent="0.25">
      <c r="B13988" s="25"/>
      <c r="C13988" s="33"/>
      <c r="D13988" s="1"/>
      <c r="E13988" s="1"/>
      <c r="F13988" s="34"/>
      <c r="G13988" s="2"/>
      <c r="H13988" s="44">
        <f t="shared" si="223"/>
        <v>0</v>
      </c>
    </row>
    <row r="13989" spans="2:8" ht="12.5" x14ac:dyDescent="0.25">
      <c r="B13989" s="25"/>
      <c r="C13989" s="33"/>
      <c r="D13989" s="1"/>
      <c r="E13989" s="1"/>
      <c r="F13989" s="34"/>
      <c r="G13989" s="2"/>
      <c r="H13989" s="44">
        <f t="shared" si="223"/>
        <v>0</v>
      </c>
    </row>
    <row r="13990" spans="2:8" ht="12.5" x14ac:dyDescent="0.25">
      <c r="B13990" s="25"/>
      <c r="C13990" s="33"/>
      <c r="D13990" s="1"/>
      <c r="E13990" s="1"/>
      <c r="F13990" s="34"/>
      <c r="G13990" s="2"/>
      <c r="H13990" s="44">
        <f t="shared" si="223"/>
        <v>0</v>
      </c>
    </row>
    <row r="13991" spans="2:8" ht="12.5" x14ac:dyDescent="0.25">
      <c r="B13991" s="25"/>
      <c r="C13991" s="33"/>
      <c r="D13991" s="1"/>
      <c r="E13991" s="1"/>
      <c r="F13991" s="34"/>
      <c r="G13991" s="2"/>
      <c r="H13991" s="44">
        <f t="shared" si="223"/>
        <v>0</v>
      </c>
    </row>
    <row r="13992" spans="2:8" ht="12.5" x14ac:dyDescent="0.25">
      <c r="B13992" s="25"/>
      <c r="C13992" s="33"/>
      <c r="D13992" s="1"/>
      <c r="E13992" s="1"/>
      <c r="F13992" s="34"/>
      <c r="G13992" s="2"/>
      <c r="H13992" s="44">
        <f t="shared" si="223"/>
        <v>0</v>
      </c>
    </row>
    <row r="13993" spans="2:8" ht="12.5" x14ac:dyDescent="0.25">
      <c r="B13993" s="25"/>
      <c r="C13993" s="33"/>
      <c r="D13993" s="1"/>
      <c r="E13993" s="1"/>
      <c r="F13993" s="34"/>
      <c r="G13993" s="2"/>
      <c r="H13993" s="44">
        <f t="shared" si="223"/>
        <v>0</v>
      </c>
    </row>
    <row r="13994" spans="2:8" ht="12.5" x14ac:dyDescent="0.25">
      <c r="B13994" s="25"/>
      <c r="C13994" s="33"/>
      <c r="D13994" s="1"/>
      <c r="E13994" s="1"/>
      <c r="F13994" s="34"/>
      <c r="G13994" s="2"/>
      <c r="H13994" s="44">
        <f t="shared" si="223"/>
        <v>0</v>
      </c>
    </row>
    <row r="13995" spans="2:8" ht="12.5" x14ac:dyDescent="0.25">
      <c r="B13995" s="25"/>
      <c r="C13995" s="33"/>
      <c r="D13995" s="1"/>
      <c r="E13995" s="1"/>
      <c r="F13995" s="34"/>
      <c r="G13995" s="2"/>
      <c r="H13995" s="44">
        <f t="shared" si="223"/>
        <v>0</v>
      </c>
    </row>
    <row r="13996" spans="2:8" ht="12.5" x14ac:dyDescent="0.25">
      <c r="B13996" s="25"/>
      <c r="C13996" s="33"/>
      <c r="D13996" s="1"/>
      <c r="E13996" s="1"/>
      <c r="F13996" s="34"/>
      <c r="G13996" s="2"/>
      <c r="H13996" s="44">
        <f t="shared" si="223"/>
        <v>0</v>
      </c>
    </row>
    <row r="13997" spans="2:8" ht="12.5" x14ac:dyDescent="0.25">
      <c r="B13997" s="25"/>
      <c r="C13997" s="33"/>
      <c r="D13997" s="1"/>
      <c r="E13997" s="1"/>
      <c r="F13997" s="34"/>
      <c r="G13997" s="2"/>
      <c r="H13997" s="44">
        <f t="shared" si="223"/>
        <v>0</v>
      </c>
    </row>
    <row r="13998" spans="2:8" ht="12.5" x14ac:dyDescent="0.25">
      <c r="B13998" s="25"/>
      <c r="C13998" s="33"/>
      <c r="D13998" s="1"/>
      <c r="E13998" s="1"/>
      <c r="F13998" s="34"/>
      <c r="G13998" s="2"/>
      <c r="H13998" s="44">
        <f t="shared" si="223"/>
        <v>0</v>
      </c>
    </row>
    <row r="13999" spans="2:8" ht="12.5" x14ac:dyDescent="0.25">
      <c r="B13999" s="25"/>
      <c r="C13999" s="33"/>
      <c r="D13999" s="1"/>
      <c r="E13999" s="1"/>
      <c r="F13999" s="34"/>
      <c r="G13999" s="2"/>
      <c r="H13999" s="44">
        <f t="shared" si="223"/>
        <v>0</v>
      </c>
    </row>
    <row r="14000" spans="2:8" ht="12.5" x14ac:dyDescent="0.25">
      <c r="B14000" s="25"/>
      <c r="C14000" s="33"/>
      <c r="D14000" s="1"/>
      <c r="E14000" s="1"/>
      <c r="F14000" s="34"/>
      <c r="G14000" s="2"/>
      <c r="H14000" s="44">
        <f t="shared" si="223"/>
        <v>0</v>
      </c>
    </row>
    <row r="14001" spans="2:8" ht="12.5" x14ac:dyDescent="0.25">
      <c r="B14001" s="25"/>
      <c r="C14001" s="33"/>
      <c r="D14001" s="1"/>
      <c r="E14001" s="1"/>
      <c r="F14001" s="34"/>
      <c r="G14001" s="2"/>
      <c r="H14001" s="44">
        <f t="shared" si="223"/>
        <v>0</v>
      </c>
    </row>
    <row r="14002" spans="2:8" ht="12.5" x14ac:dyDescent="0.25">
      <c r="B14002" s="25"/>
      <c r="C14002" s="33"/>
      <c r="D14002" s="1"/>
      <c r="E14002" s="1"/>
      <c r="F14002" s="34"/>
      <c r="G14002" s="2"/>
      <c r="H14002" s="44">
        <f t="shared" si="223"/>
        <v>0</v>
      </c>
    </row>
    <row r="14003" spans="2:8" ht="12.5" x14ac:dyDescent="0.25">
      <c r="B14003" s="25"/>
      <c r="C14003" s="33"/>
      <c r="D14003" s="1"/>
      <c r="E14003" s="1"/>
      <c r="F14003" s="34"/>
      <c r="G14003" s="2"/>
      <c r="H14003" s="44">
        <f t="shared" si="223"/>
        <v>0</v>
      </c>
    </row>
    <row r="14004" spans="2:8" ht="12.5" x14ac:dyDescent="0.25">
      <c r="B14004" s="25"/>
      <c r="C14004" s="33"/>
      <c r="D14004" s="1"/>
      <c r="E14004" s="1"/>
      <c r="F14004" s="34"/>
      <c r="G14004" s="2"/>
      <c r="H14004" s="44">
        <f t="shared" si="223"/>
        <v>0</v>
      </c>
    </row>
    <row r="14005" spans="2:8" ht="12.5" x14ac:dyDescent="0.25">
      <c r="B14005" s="25"/>
      <c r="C14005" s="33"/>
      <c r="D14005" s="1"/>
      <c r="E14005" s="1"/>
      <c r="F14005" s="34"/>
      <c r="G14005" s="2"/>
      <c r="H14005" s="44">
        <f t="shared" si="223"/>
        <v>0</v>
      </c>
    </row>
    <row r="14006" spans="2:8" ht="12.5" x14ac:dyDescent="0.25">
      <c r="B14006" s="25"/>
      <c r="C14006" s="33"/>
      <c r="D14006" s="1"/>
      <c r="E14006" s="1"/>
      <c r="F14006" s="34"/>
      <c r="G14006" s="2"/>
      <c r="H14006" s="44">
        <f t="shared" si="223"/>
        <v>0</v>
      </c>
    </row>
    <row r="14007" spans="2:8" ht="12.5" x14ac:dyDescent="0.25">
      <c r="B14007" s="25"/>
      <c r="C14007" s="33"/>
      <c r="D14007" s="1"/>
      <c r="E14007" s="1"/>
      <c r="F14007" s="34"/>
      <c r="G14007" s="2"/>
      <c r="H14007" s="44">
        <f t="shared" si="223"/>
        <v>0</v>
      </c>
    </row>
    <row r="14008" spans="2:8" ht="12.5" x14ac:dyDescent="0.25">
      <c r="B14008" s="25"/>
      <c r="C14008" s="33"/>
      <c r="D14008" s="1"/>
      <c r="E14008" s="1"/>
      <c r="F14008" s="34"/>
      <c r="G14008" s="2"/>
      <c r="H14008" s="44">
        <f t="shared" si="223"/>
        <v>0</v>
      </c>
    </row>
    <row r="14009" spans="2:8" ht="12.5" x14ac:dyDescent="0.25">
      <c r="B14009" s="25"/>
      <c r="C14009" s="33"/>
      <c r="D14009" s="1"/>
      <c r="E14009" s="1"/>
      <c r="F14009" s="34"/>
      <c r="G14009" s="2"/>
      <c r="H14009" s="44">
        <f t="shared" si="223"/>
        <v>0</v>
      </c>
    </row>
    <row r="14010" spans="2:8" ht="12.5" x14ac:dyDescent="0.25">
      <c r="B14010" s="25"/>
      <c r="C14010" s="33"/>
      <c r="D14010" s="1"/>
      <c r="E14010" s="1"/>
      <c r="F14010" s="34"/>
      <c r="G14010" s="2"/>
      <c r="H14010" s="44">
        <f t="shared" si="223"/>
        <v>0</v>
      </c>
    </row>
    <row r="14011" spans="2:8" ht="12.5" x14ac:dyDescent="0.25">
      <c r="B14011" s="25"/>
      <c r="C14011" s="33"/>
      <c r="D14011" s="1"/>
      <c r="E14011" s="1"/>
      <c r="F14011" s="34"/>
      <c r="G14011" s="2"/>
      <c r="H14011" s="44">
        <f t="shared" si="223"/>
        <v>0</v>
      </c>
    </row>
    <row r="14012" spans="2:8" ht="12.5" x14ac:dyDescent="0.25">
      <c r="B14012" s="25"/>
      <c r="C14012" s="33"/>
      <c r="D14012" s="1"/>
      <c r="E14012" s="1"/>
      <c r="F14012" s="34"/>
      <c r="G14012" s="2"/>
      <c r="H14012" s="44">
        <f t="shared" si="223"/>
        <v>0</v>
      </c>
    </row>
    <row r="14013" spans="2:8" ht="12.5" x14ac:dyDescent="0.25">
      <c r="B14013" s="25"/>
      <c r="C14013" s="33"/>
      <c r="D14013" s="1"/>
      <c r="E14013" s="1"/>
      <c r="F14013" s="34"/>
      <c r="G14013" s="2"/>
      <c r="H14013" s="44">
        <f t="shared" si="223"/>
        <v>0</v>
      </c>
    </row>
    <row r="14014" spans="2:8" ht="12.5" x14ac:dyDescent="0.25">
      <c r="B14014" s="25"/>
      <c r="C14014" s="33"/>
      <c r="D14014" s="1"/>
      <c r="E14014" s="1"/>
      <c r="F14014" s="34"/>
      <c r="G14014" s="2"/>
      <c r="H14014" s="44">
        <f t="shared" si="223"/>
        <v>0</v>
      </c>
    </row>
    <row r="14015" spans="2:8" ht="12.5" x14ac:dyDescent="0.25">
      <c r="B14015" s="25"/>
      <c r="C14015" s="33"/>
      <c r="D14015" s="1"/>
      <c r="E14015" s="1"/>
      <c r="F14015" s="34"/>
      <c r="G14015" s="2"/>
      <c r="H14015" s="44">
        <f t="shared" si="223"/>
        <v>0</v>
      </c>
    </row>
    <row r="14016" spans="2:8" ht="12.5" x14ac:dyDescent="0.25">
      <c r="B14016" s="25"/>
      <c r="C14016" s="33"/>
      <c r="D14016" s="1"/>
      <c r="E14016" s="1"/>
      <c r="F14016" s="34"/>
      <c r="G14016" s="2"/>
      <c r="H14016" s="44">
        <f t="shared" si="223"/>
        <v>0</v>
      </c>
    </row>
    <row r="14017" spans="2:8" ht="12.5" x14ac:dyDescent="0.25">
      <c r="B14017" s="25"/>
      <c r="C14017" s="33"/>
      <c r="D14017" s="1"/>
      <c r="E14017" s="1"/>
      <c r="F14017" s="34"/>
      <c r="G14017" s="2"/>
      <c r="H14017" s="44">
        <f t="shared" si="223"/>
        <v>0</v>
      </c>
    </row>
    <row r="14018" spans="2:8" ht="12.5" x14ac:dyDescent="0.25">
      <c r="B14018" s="25"/>
      <c r="C14018" s="33"/>
      <c r="D14018" s="1"/>
      <c r="E14018" s="1"/>
      <c r="F14018" s="34"/>
      <c r="G14018" s="2"/>
      <c r="H14018" s="44">
        <f t="shared" si="223"/>
        <v>0</v>
      </c>
    </row>
    <row r="14019" spans="2:8" ht="12.5" x14ac:dyDescent="0.25">
      <c r="B14019" s="25"/>
      <c r="C14019" s="33"/>
      <c r="D14019" s="1"/>
      <c r="E14019" s="1"/>
      <c r="F14019" s="34"/>
      <c r="G14019" s="2"/>
      <c r="H14019" s="44">
        <f t="shared" si="223"/>
        <v>0</v>
      </c>
    </row>
    <row r="14020" spans="2:8" ht="12.5" x14ac:dyDescent="0.25">
      <c r="B14020" s="25"/>
      <c r="C14020" s="33"/>
      <c r="D14020" s="1"/>
      <c r="E14020" s="1"/>
      <c r="F14020" s="34"/>
      <c r="G14020" s="2"/>
      <c r="H14020" s="44">
        <f t="shared" si="223"/>
        <v>0</v>
      </c>
    </row>
    <row r="14021" spans="2:8" ht="12.5" x14ac:dyDescent="0.25">
      <c r="B14021" s="25"/>
      <c r="C14021" s="33"/>
      <c r="D14021" s="1"/>
      <c r="E14021" s="1"/>
      <c r="F14021" s="34"/>
      <c r="G14021" s="2"/>
      <c r="H14021" s="44">
        <f t="shared" si="223"/>
        <v>0</v>
      </c>
    </row>
    <row r="14022" spans="2:8" ht="12.5" x14ac:dyDescent="0.25">
      <c r="B14022" s="25"/>
      <c r="C14022" s="33"/>
      <c r="D14022" s="1"/>
      <c r="E14022" s="1"/>
      <c r="F14022" s="34"/>
      <c r="G14022" s="2"/>
      <c r="H14022" s="44">
        <f t="shared" ref="H14022:H14085" si="224">F14022*ROUND(G14022,4)</f>
        <v>0</v>
      </c>
    </row>
    <row r="14023" spans="2:8" ht="12.5" x14ac:dyDescent="0.25">
      <c r="B14023" s="25"/>
      <c r="C14023" s="33"/>
      <c r="D14023" s="1"/>
      <c r="E14023" s="1"/>
      <c r="F14023" s="34"/>
      <c r="G14023" s="2"/>
      <c r="H14023" s="44">
        <f t="shared" si="224"/>
        <v>0</v>
      </c>
    </row>
    <row r="14024" spans="2:8" ht="12.5" x14ac:dyDescent="0.25">
      <c r="B14024" s="25"/>
      <c r="C14024" s="33"/>
      <c r="D14024" s="1"/>
      <c r="E14024" s="1"/>
      <c r="F14024" s="34"/>
      <c r="G14024" s="2"/>
      <c r="H14024" s="44">
        <f t="shared" si="224"/>
        <v>0</v>
      </c>
    </row>
    <row r="14025" spans="2:8" ht="12.5" x14ac:dyDescent="0.25">
      <c r="B14025" s="25"/>
      <c r="C14025" s="33"/>
      <c r="D14025" s="1"/>
      <c r="E14025" s="1"/>
      <c r="F14025" s="34"/>
      <c r="G14025" s="2"/>
      <c r="H14025" s="44">
        <f t="shared" si="224"/>
        <v>0</v>
      </c>
    </row>
    <row r="14026" spans="2:8" ht="12.5" x14ac:dyDescent="0.25">
      <c r="B14026" s="25"/>
      <c r="C14026" s="33"/>
      <c r="D14026" s="1"/>
      <c r="E14026" s="1"/>
      <c r="F14026" s="34"/>
      <c r="G14026" s="2"/>
      <c r="H14026" s="44">
        <f t="shared" si="224"/>
        <v>0</v>
      </c>
    </row>
    <row r="14027" spans="2:8" ht="12.5" x14ac:dyDescent="0.25">
      <c r="B14027" s="25"/>
      <c r="C14027" s="33"/>
      <c r="D14027" s="1"/>
      <c r="E14027" s="1"/>
      <c r="F14027" s="34"/>
      <c r="G14027" s="2"/>
      <c r="H14027" s="44">
        <f t="shared" si="224"/>
        <v>0</v>
      </c>
    </row>
    <row r="14028" spans="2:8" ht="12.5" x14ac:dyDescent="0.25">
      <c r="B14028" s="25"/>
      <c r="C14028" s="33"/>
      <c r="D14028" s="1"/>
      <c r="E14028" s="1"/>
      <c r="F14028" s="34"/>
      <c r="G14028" s="2"/>
      <c r="H14028" s="44">
        <f t="shared" si="224"/>
        <v>0</v>
      </c>
    </row>
    <row r="14029" spans="2:8" ht="12.5" x14ac:dyDescent="0.25">
      <c r="B14029" s="25"/>
      <c r="C14029" s="33"/>
      <c r="D14029" s="1"/>
      <c r="E14029" s="1"/>
      <c r="F14029" s="34"/>
      <c r="G14029" s="2"/>
      <c r="H14029" s="44">
        <f t="shared" si="224"/>
        <v>0</v>
      </c>
    </row>
    <row r="14030" spans="2:8" ht="12.5" x14ac:dyDescent="0.25">
      <c r="B14030" s="25"/>
      <c r="C14030" s="33"/>
      <c r="D14030" s="1"/>
      <c r="E14030" s="1"/>
      <c r="F14030" s="34"/>
      <c r="G14030" s="2"/>
      <c r="H14030" s="44">
        <f t="shared" si="224"/>
        <v>0</v>
      </c>
    </row>
    <row r="14031" spans="2:8" ht="12.5" x14ac:dyDescent="0.25">
      <c r="B14031" s="25"/>
      <c r="C14031" s="33"/>
      <c r="D14031" s="1"/>
      <c r="E14031" s="1"/>
      <c r="F14031" s="34"/>
      <c r="G14031" s="2"/>
      <c r="H14031" s="44">
        <f t="shared" si="224"/>
        <v>0</v>
      </c>
    </row>
    <row r="14032" spans="2:8" ht="12.5" x14ac:dyDescent="0.25">
      <c r="B14032" s="25"/>
      <c r="C14032" s="33"/>
      <c r="D14032" s="1"/>
      <c r="E14032" s="1"/>
      <c r="F14032" s="34"/>
      <c r="G14032" s="2"/>
      <c r="H14032" s="44">
        <f t="shared" si="224"/>
        <v>0</v>
      </c>
    </row>
    <row r="14033" spans="2:8" ht="12.5" x14ac:dyDescent="0.25">
      <c r="B14033" s="25"/>
      <c r="C14033" s="33"/>
      <c r="D14033" s="1"/>
      <c r="E14033" s="1"/>
      <c r="F14033" s="34"/>
      <c r="G14033" s="2"/>
      <c r="H14033" s="44">
        <f t="shared" si="224"/>
        <v>0</v>
      </c>
    </row>
    <row r="14034" spans="2:8" ht="12.5" x14ac:dyDescent="0.25">
      <c r="B14034" s="25"/>
      <c r="C14034" s="33"/>
      <c r="D14034" s="1"/>
      <c r="E14034" s="1"/>
      <c r="F14034" s="34"/>
      <c r="G14034" s="2"/>
      <c r="H14034" s="44">
        <f t="shared" si="224"/>
        <v>0</v>
      </c>
    </row>
    <row r="14035" spans="2:8" ht="12.5" x14ac:dyDescent="0.25">
      <c r="B14035" s="25"/>
      <c r="C14035" s="33"/>
      <c r="D14035" s="1"/>
      <c r="E14035" s="1"/>
      <c r="F14035" s="34"/>
      <c r="G14035" s="2"/>
      <c r="H14035" s="44">
        <f t="shared" si="224"/>
        <v>0</v>
      </c>
    </row>
    <row r="14036" spans="2:8" ht="12.5" x14ac:dyDescent="0.25">
      <c r="B14036" s="25"/>
      <c r="C14036" s="33"/>
      <c r="D14036" s="1"/>
      <c r="E14036" s="1"/>
      <c r="F14036" s="34"/>
      <c r="G14036" s="2"/>
      <c r="H14036" s="44">
        <f t="shared" si="224"/>
        <v>0</v>
      </c>
    </row>
    <row r="14037" spans="2:8" ht="12.5" x14ac:dyDescent="0.25">
      <c r="B14037" s="25"/>
      <c r="C14037" s="33"/>
      <c r="D14037" s="1"/>
      <c r="E14037" s="1"/>
      <c r="F14037" s="34"/>
      <c r="G14037" s="2"/>
      <c r="H14037" s="44">
        <f t="shared" si="224"/>
        <v>0</v>
      </c>
    </row>
    <row r="14038" spans="2:8" ht="12.5" x14ac:dyDescent="0.25">
      <c r="B14038" s="25"/>
      <c r="C14038" s="33"/>
      <c r="D14038" s="1"/>
      <c r="E14038" s="1"/>
      <c r="F14038" s="34"/>
      <c r="G14038" s="2"/>
      <c r="H14038" s="44">
        <f t="shared" si="224"/>
        <v>0</v>
      </c>
    </row>
    <row r="14039" spans="2:8" ht="12.5" x14ac:dyDescent="0.25">
      <c r="B14039" s="25"/>
      <c r="C14039" s="33"/>
      <c r="D14039" s="1"/>
      <c r="E14039" s="1"/>
      <c r="F14039" s="34"/>
      <c r="G14039" s="2"/>
      <c r="H14039" s="44">
        <f t="shared" si="224"/>
        <v>0</v>
      </c>
    </row>
    <row r="14040" spans="2:8" ht="12.5" x14ac:dyDescent="0.25">
      <c r="B14040" s="25"/>
      <c r="C14040" s="33"/>
      <c r="D14040" s="1"/>
      <c r="E14040" s="1"/>
      <c r="F14040" s="34"/>
      <c r="G14040" s="2"/>
      <c r="H14040" s="44">
        <f t="shared" si="224"/>
        <v>0</v>
      </c>
    </row>
    <row r="14041" spans="2:8" ht="12.5" x14ac:dyDescent="0.25">
      <c r="B14041" s="25"/>
      <c r="C14041" s="33"/>
      <c r="D14041" s="1"/>
      <c r="E14041" s="1"/>
      <c r="F14041" s="34"/>
      <c r="G14041" s="2"/>
      <c r="H14041" s="44">
        <f t="shared" si="224"/>
        <v>0</v>
      </c>
    </row>
    <row r="14042" spans="2:8" ht="12.5" x14ac:dyDescent="0.25">
      <c r="B14042" s="25"/>
      <c r="C14042" s="33"/>
      <c r="D14042" s="1"/>
      <c r="E14042" s="1"/>
      <c r="F14042" s="34"/>
      <c r="G14042" s="2"/>
      <c r="H14042" s="44">
        <f t="shared" si="224"/>
        <v>0</v>
      </c>
    </row>
    <row r="14043" spans="2:8" ht="12.5" x14ac:dyDescent="0.25">
      <c r="B14043" s="25"/>
      <c r="C14043" s="33"/>
      <c r="D14043" s="1"/>
      <c r="E14043" s="1"/>
      <c r="F14043" s="34"/>
      <c r="G14043" s="2"/>
      <c r="H14043" s="44">
        <f t="shared" si="224"/>
        <v>0</v>
      </c>
    </row>
    <row r="14044" spans="2:8" ht="12.5" x14ac:dyDescent="0.25">
      <c r="B14044" s="25"/>
      <c r="C14044" s="33"/>
      <c r="D14044" s="1"/>
      <c r="E14044" s="1"/>
      <c r="F14044" s="34"/>
      <c r="G14044" s="2"/>
      <c r="H14044" s="44">
        <f t="shared" si="224"/>
        <v>0</v>
      </c>
    </row>
    <row r="14045" spans="2:8" ht="12.5" x14ac:dyDescent="0.25">
      <c r="B14045" s="25"/>
      <c r="C14045" s="33"/>
      <c r="D14045" s="1"/>
      <c r="E14045" s="1"/>
      <c r="F14045" s="34"/>
      <c r="G14045" s="2"/>
      <c r="H14045" s="44">
        <f t="shared" si="224"/>
        <v>0</v>
      </c>
    </row>
    <row r="14046" spans="2:8" ht="12.5" x14ac:dyDescent="0.25">
      <c r="B14046" s="25"/>
      <c r="C14046" s="33"/>
      <c r="D14046" s="1"/>
      <c r="E14046" s="1"/>
      <c r="F14046" s="34"/>
      <c r="G14046" s="2"/>
      <c r="H14046" s="44">
        <f t="shared" si="224"/>
        <v>0</v>
      </c>
    </row>
    <row r="14047" spans="2:8" ht="12.5" x14ac:dyDescent="0.25">
      <c r="B14047" s="25"/>
      <c r="C14047" s="33"/>
      <c r="D14047" s="1"/>
      <c r="E14047" s="1"/>
      <c r="F14047" s="34"/>
      <c r="G14047" s="2"/>
      <c r="H14047" s="44">
        <f t="shared" si="224"/>
        <v>0</v>
      </c>
    </row>
    <row r="14048" spans="2:8" ht="12.5" x14ac:dyDescent="0.25">
      <c r="B14048" s="25"/>
      <c r="C14048" s="33"/>
      <c r="D14048" s="1"/>
      <c r="E14048" s="1"/>
      <c r="F14048" s="34"/>
      <c r="G14048" s="2"/>
      <c r="H14048" s="44">
        <f t="shared" si="224"/>
        <v>0</v>
      </c>
    </row>
    <row r="14049" spans="2:8" ht="12.5" x14ac:dyDescent="0.25">
      <c r="B14049" s="25"/>
      <c r="C14049" s="33"/>
      <c r="D14049" s="1"/>
      <c r="E14049" s="1"/>
      <c r="F14049" s="34"/>
      <c r="G14049" s="2"/>
      <c r="H14049" s="44">
        <f t="shared" si="224"/>
        <v>0</v>
      </c>
    </row>
    <row r="14050" spans="2:8" ht="12.5" x14ac:dyDescent="0.25">
      <c r="B14050" s="25"/>
      <c r="C14050" s="33"/>
      <c r="D14050" s="1"/>
      <c r="E14050" s="1"/>
      <c r="F14050" s="34"/>
      <c r="G14050" s="2"/>
      <c r="H14050" s="44">
        <f t="shared" si="224"/>
        <v>0</v>
      </c>
    </row>
    <row r="14051" spans="2:8" ht="12.5" x14ac:dyDescent="0.25">
      <c r="B14051" s="25"/>
      <c r="C14051" s="33"/>
      <c r="D14051" s="1"/>
      <c r="E14051" s="1"/>
      <c r="F14051" s="34"/>
      <c r="G14051" s="2"/>
      <c r="H14051" s="44">
        <f t="shared" si="224"/>
        <v>0</v>
      </c>
    </row>
    <row r="14052" spans="2:8" ht="12.5" x14ac:dyDescent="0.25">
      <c r="B14052" s="25"/>
      <c r="C14052" s="33"/>
      <c r="D14052" s="1"/>
      <c r="E14052" s="1"/>
      <c r="F14052" s="34"/>
      <c r="G14052" s="2"/>
      <c r="H14052" s="44">
        <f t="shared" si="224"/>
        <v>0</v>
      </c>
    </row>
    <row r="14053" spans="2:8" ht="12.5" x14ac:dyDescent="0.25">
      <c r="B14053" s="25"/>
      <c r="C14053" s="33"/>
      <c r="D14053" s="1"/>
      <c r="E14053" s="1"/>
      <c r="F14053" s="34"/>
      <c r="G14053" s="2"/>
      <c r="H14053" s="44">
        <f t="shared" si="224"/>
        <v>0</v>
      </c>
    </row>
    <row r="14054" spans="2:8" ht="12.5" x14ac:dyDescent="0.25">
      <c r="B14054" s="25"/>
      <c r="C14054" s="33"/>
      <c r="D14054" s="1"/>
      <c r="E14054" s="1"/>
      <c r="F14054" s="34"/>
      <c r="G14054" s="2"/>
      <c r="H14054" s="44">
        <f t="shared" si="224"/>
        <v>0</v>
      </c>
    </row>
    <row r="14055" spans="2:8" ht="12.5" x14ac:dyDescent="0.25">
      <c r="B14055" s="25"/>
      <c r="C14055" s="33"/>
      <c r="D14055" s="1"/>
      <c r="E14055" s="1"/>
      <c r="F14055" s="34"/>
      <c r="G14055" s="2"/>
      <c r="H14055" s="44">
        <f t="shared" si="224"/>
        <v>0</v>
      </c>
    </row>
    <row r="14056" spans="2:8" ht="12.5" x14ac:dyDescent="0.25">
      <c r="B14056" s="25"/>
      <c r="C14056" s="33"/>
      <c r="D14056" s="1"/>
      <c r="E14056" s="1"/>
      <c r="F14056" s="34"/>
      <c r="G14056" s="2"/>
      <c r="H14056" s="44">
        <f t="shared" si="224"/>
        <v>0</v>
      </c>
    </row>
    <row r="14057" spans="2:8" ht="12.5" x14ac:dyDescent="0.25">
      <c r="B14057" s="25"/>
      <c r="C14057" s="33"/>
      <c r="D14057" s="1"/>
      <c r="E14057" s="1"/>
      <c r="F14057" s="34"/>
      <c r="G14057" s="2"/>
      <c r="H14057" s="44">
        <f t="shared" si="224"/>
        <v>0</v>
      </c>
    </row>
    <row r="14058" spans="2:8" ht="12.5" x14ac:dyDescent="0.25">
      <c r="B14058" s="25"/>
      <c r="C14058" s="33"/>
      <c r="D14058" s="1"/>
      <c r="E14058" s="1"/>
      <c r="F14058" s="34"/>
      <c r="G14058" s="2"/>
      <c r="H14058" s="44">
        <f t="shared" si="224"/>
        <v>0</v>
      </c>
    </row>
    <row r="14059" spans="2:8" ht="12.5" x14ac:dyDescent="0.25">
      <c r="B14059" s="25"/>
      <c r="C14059" s="33"/>
      <c r="D14059" s="1"/>
      <c r="E14059" s="1"/>
      <c r="F14059" s="34"/>
      <c r="G14059" s="2"/>
      <c r="H14059" s="44">
        <f t="shared" si="224"/>
        <v>0</v>
      </c>
    </row>
    <row r="14060" spans="2:8" ht="12.5" x14ac:dyDescent="0.25">
      <c r="B14060" s="25"/>
      <c r="C14060" s="33"/>
      <c r="D14060" s="1"/>
      <c r="E14060" s="1"/>
      <c r="F14060" s="34"/>
      <c r="G14060" s="2"/>
      <c r="H14060" s="44">
        <f t="shared" si="224"/>
        <v>0</v>
      </c>
    </row>
    <row r="14061" spans="2:8" ht="12.5" x14ac:dyDescent="0.25">
      <c r="B14061" s="25"/>
      <c r="C14061" s="33"/>
      <c r="D14061" s="1"/>
      <c r="E14061" s="1"/>
      <c r="F14061" s="34"/>
      <c r="G14061" s="2"/>
      <c r="H14061" s="44">
        <f t="shared" si="224"/>
        <v>0</v>
      </c>
    </row>
    <row r="14062" spans="2:8" ht="12.5" x14ac:dyDescent="0.25">
      <c r="B14062" s="25"/>
      <c r="C14062" s="33"/>
      <c r="D14062" s="1"/>
      <c r="E14062" s="1"/>
      <c r="F14062" s="34"/>
      <c r="G14062" s="2"/>
      <c r="H14062" s="44">
        <f t="shared" si="224"/>
        <v>0</v>
      </c>
    </row>
    <row r="14063" spans="2:8" ht="12.5" x14ac:dyDescent="0.25">
      <c r="B14063" s="25"/>
      <c r="C14063" s="33"/>
      <c r="D14063" s="1"/>
      <c r="E14063" s="1"/>
      <c r="F14063" s="34"/>
      <c r="G14063" s="2"/>
      <c r="H14063" s="44">
        <f t="shared" si="224"/>
        <v>0</v>
      </c>
    </row>
    <row r="14064" spans="2:8" ht="12.5" x14ac:dyDescent="0.25">
      <c r="B14064" s="25"/>
      <c r="C14064" s="33"/>
      <c r="D14064" s="1"/>
      <c r="E14064" s="1"/>
      <c r="F14064" s="34"/>
      <c r="G14064" s="2"/>
      <c r="H14064" s="44">
        <f t="shared" si="224"/>
        <v>0</v>
      </c>
    </row>
    <row r="14065" spans="2:8" ht="12.5" x14ac:dyDescent="0.25">
      <c r="B14065" s="25"/>
      <c r="C14065" s="33"/>
      <c r="D14065" s="1"/>
      <c r="E14065" s="1"/>
      <c r="F14065" s="34"/>
      <c r="G14065" s="2"/>
      <c r="H14065" s="44">
        <f t="shared" si="224"/>
        <v>0</v>
      </c>
    </row>
    <row r="14066" spans="2:8" ht="12.5" x14ac:dyDescent="0.25">
      <c r="B14066" s="25"/>
      <c r="C14066" s="33"/>
      <c r="D14066" s="1"/>
      <c r="E14066" s="1"/>
      <c r="F14066" s="34"/>
      <c r="G14066" s="2"/>
      <c r="H14066" s="44">
        <f t="shared" si="224"/>
        <v>0</v>
      </c>
    </row>
    <row r="14067" spans="2:8" ht="12.5" x14ac:dyDescent="0.25">
      <c r="B14067" s="25"/>
      <c r="C14067" s="33"/>
      <c r="D14067" s="1"/>
      <c r="E14067" s="1"/>
      <c r="F14067" s="34"/>
      <c r="G14067" s="2"/>
      <c r="H14067" s="44">
        <f t="shared" si="224"/>
        <v>0</v>
      </c>
    </row>
    <row r="14068" spans="2:8" ht="12.5" x14ac:dyDescent="0.25">
      <c r="B14068" s="25"/>
      <c r="C14068" s="33"/>
      <c r="D14068" s="1"/>
      <c r="E14068" s="1"/>
      <c r="F14068" s="34"/>
      <c r="G14068" s="2"/>
      <c r="H14068" s="44">
        <f t="shared" si="224"/>
        <v>0</v>
      </c>
    </row>
    <row r="14069" spans="2:8" ht="12.5" x14ac:dyDescent="0.25">
      <c r="B14069" s="25"/>
      <c r="C14069" s="33"/>
      <c r="D14069" s="1"/>
      <c r="E14069" s="1"/>
      <c r="F14069" s="34"/>
      <c r="G14069" s="2"/>
      <c r="H14069" s="44">
        <f t="shared" si="224"/>
        <v>0</v>
      </c>
    </row>
    <row r="14070" spans="2:8" ht="12.5" x14ac:dyDescent="0.25">
      <c r="B14070" s="25"/>
      <c r="C14070" s="33"/>
      <c r="D14070" s="1"/>
      <c r="E14070" s="1"/>
      <c r="F14070" s="34"/>
      <c r="G14070" s="2"/>
      <c r="H14070" s="44">
        <f t="shared" si="224"/>
        <v>0</v>
      </c>
    </row>
    <row r="14071" spans="2:8" ht="12.5" x14ac:dyDescent="0.25">
      <c r="B14071" s="25"/>
      <c r="C14071" s="33"/>
      <c r="D14071" s="1"/>
      <c r="E14071" s="1"/>
      <c r="F14071" s="34"/>
      <c r="G14071" s="2"/>
      <c r="H14071" s="44">
        <f t="shared" si="224"/>
        <v>0</v>
      </c>
    </row>
    <row r="14072" spans="2:8" ht="12.5" x14ac:dyDescent="0.25">
      <c r="B14072" s="25"/>
      <c r="C14072" s="33"/>
      <c r="D14072" s="1"/>
      <c r="E14072" s="1"/>
      <c r="F14072" s="34"/>
      <c r="G14072" s="2"/>
      <c r="H14072" s="44">
        <f t="shared" si="224"/>
        <v>0</v>
      </c>
    </row>
    <row r="14073" spans="2:8" ht="12.5" x14ac:dyDescent="0.25">
      <c r="B14073" s="25"/>
      <c r="C14073" s="33"/>
      <c r="D14073" s="1"/>
      <c r="E14073" s="1"/>
      <c r="F14073" s="34"/>
      <c r="G14073" s="2"/>
      <c r="H14073" s="44">
        <f t="shared" si="224"/>
        <v>0</v>
      </c>
    </row>
    <row r="14074" spans="2:8" ht="12.5" x14ac:dyDescent="0.25">
      <c r="B14074" s="25"/>
      <c r="C14074" s="33"/>
      <c r="D14074" s="1"/>
      <c r="E14074" s="1"/>
      <c r="F14074" s="34"/>
      <c r="G14074" s="2"/>
      <c r="H14074" s="44">
        <f t="shared" si="224"/>
        <v>0</v>
      </c>
    </row>
    <row r="14075" spans="2:8" ht="12.5" x14ac:dyDescent="0.25">
      <c r="B14075" s="25"/>
      <c r="C14075" s="33"/>
      <c r="D14075" s="1"/>
      <c r="E14075" s="1"/>
      <c r="F14075" s="34"/>
      <c r="G14075" s="2"/>
      <c r="H14075" s="44">
        <f t="shared" si="224"/>
        <v>0</v>
      </c>
    </row>
    <row r="14076" spans="2:8" ht="12.5" x14ac:dyDescent="0.25">
      <c r="B14076" s="25"/>
      <c r="C14076" s="33"/>
      <c r="D14076" s="1"/>
      <c r="E14076" s="1"/>
      <c r="F14076" s="34"/>
      <c r="G14076" s="2"/>
      <c r="H14076" s="44">
        <f t="shared" si="224"/>
        <v>0</v>
      </c>
    </row>
    <row r="14077" spans="2:8" ht="12.5" x14ac:dyDescent="0.25">
      <c r="B14077" s="25"/>
      <c r="C14077" s="33"/>
      <c r="D14077" s="1"/>
      <c r="E14077" s="1"/>
      <c r="F14077" s="34"/>
      <c r="G14077" s="2"/>
      <c r="H14077" s="44">
        <f t="shared" si="224"/>
        <v>0</v>
      </c>
    </row>
    <row r="14078" spans="2:8" ht="12.5" x14ac:dyDescent="0.25">
      <c r="B14078" s="25"/>
      <c r="C14078" s="33"/>
      <c r="D14078" s="1"/>
      <c r="E14078" s="1"/>
      <c r="F14078" s="34"/>
      <c r="G14078" s="2"/>
      <c r="H14078" s="44">
        <f t="shared" si="224"/>
        <v>0</v>
      </c>
    </row>
    <row r="14079" spans="2:8" ht="12.5" x14ac:dyDescent="0.25">
      <c r="B14079" s="25"/>
      <c r="C14079" s="33"/>
      <c r="D14079" s="1"/>
      <c r="E14079" s="1"/>
      <c r="F14079" s="34"/>
      <c r="G14079" s="2"/>
      <c r="H14079" s="44">
        <f t="shared" si="224"/>
        <v>0</v>
      </c>
    </row>
    <row r="14080" spans="2:8" ht="12.5" x14ac:dyDescent="0.25">
      <c r="B14080" s="25"/>
      <c r="C14080" s="33"/>
      <c r="D14080" s="1"/>
      <c r="E14080" s="1"/>
      <c r="F14080" s="34"/>
      <c r="G14080" s="2"/>
      <c r="H14080" s="44">
        <f t="shared" si="224"/>
        <v>0</v>
      </c>
    </row>
    <row r="14081" spans="2:8" ht="12.5" x14ac:dyDescent="0.25">
      <c r="B14081" s="25"/>
      <c r="C14081" s="33"/>
      <c r="D14081" s="1"/>
      <c r="E14081" s="1"/>
      <c r="F14081" s="34"/>
      <c r="G14081" s="2"/>
      <c r="H14081" s="44">
        <f t="shared" si="224"/>
        <v>0</v>
      </c>
    </row>
    <row r="14082" spans="2:8" ht="12.5" x14ac:dyDescent="0.25">
      <c r="B14082" s="25"/>
      <c r="C14082" s="33"/>
      <c r="D14082" s="1"/>
      <c r="E14082" s="1"/>
      <c r="F14082" s="34"/>
      <c r="G14082" s="2"/>
      <c r="H14082" s="44">
        <f t="shared" si="224"/>
        <v>0</v>
      </c>
    </row>
    <row r="14083" spans="2:8" ht="12.5" x14ac:dyDescent="0.25">
      <c r="B14083" s="25"/>
      <c r="C14083" s="33"/>
      <c r="D14083" s="1"/>
      <c r="E14083" s="1"/>
      <c r="F14083" s="34"/>
      <c r="G14083" s="2"/>
      <c r="H14083" s="44">
        <f t="shared" si="224"/>
        <v>0</v>
      </c>
    </row>
    <row r="14084" spans="2:8" ht="12.5" x14ac:dyDescent="0.25">
      <c r="B14084" s="25"/>
      <c r="C14084" s="33"/>
      <c r="D14084" s="1"/>
      <c r="E14084" s="1"/>
      <c r="F14084" s="34"/>
      <c r="G14084" s="2"/>
      <c r="H14084" s="44">
        <f t="shared" si="224"/>
        <v>0</v>
      </c>
    </row>
    <row r="14085" spans="2:8" ht="12.5" x14ac:dyDescent="0.25">
      <c r="B14085" s="25"/>
      <c r="C14085" s="33"/>
      <c r="D14085" s="1"/>
      <c r="E14085" s="1"/>
      <c r="F14085" s="34"/>
      <c r="G14085" s="2"/>
      <c r="H14085" s="44">
        <f t="shared" si="224"/>
        <v>0</v>
      </c>
    </row>
    <row r="14086" spans="2:8" ht="12.5" x14ac:dyDescent="0.25">
      <c r="B14086" s="25"/>
      <c r="C14086" s="33"/>
      <c r="D14086" s="1"/>
      <c r="E14086" s="1"/>
      <c r="F14086" s="34"/>
      <c r="G14086" s="2"/>
      <c r="H14086" s="44">
        <f t="shared" ref="H14086:H14149" si="225">F14086*ROUND(G14086,4)</f>
        <v>0</v>
      </c>
    </row>
    <row r="14087" spans="2:8" ht="12.5" x14ac:dyDescent="0.25">
      <c r="B14087" s="25"/>
      <c r="C14087" s="33"/>
      <c r="D14087" s="1"/>
      <c r="E14087" s="1"/>
      <c r="F14087" s="34"/>
      <c r="G14087" s="2"/>
      <c r="H14087" s="44">
        <f t="shared" si="225"/>
        <v>0</v>
      </c>
    </row>
    <row r="14088" spans="2:8" ht="12.5" x14ac:dyDescent="0.25">
      <c r="B14088" s="25"/>
      <c r="C14088" s="33"/>
      <c r="D14088" s="1"/>
      <c r="E14088" s="1"/>
      <c r="F14088" s="34"/>
      <c r="G14088" s="2"/>
      <c r="H14088" s="44">
        <f t="shared" si="225"/>
        <v>0</v>
      </c>
    </row>
    <row r="14089" spans="2:8" ht="12.5" x14ac:dyDescent="0.25">
      <c r="B14089" s="25"/>
      <c r="C14089" s="33"/>
      <c r="D14089" s="1"/>
      <c r="E14089" s="1"/>
      <c r="F14089" s="34"/>
      <c r="G14089" s="2"/>
      <c r="H14089" s="44">
        <f t="shared" si="225"/>
        <v>0</v>
      </c>
    </row>
    <row r="14090" spans="2:8" ht="12.5" x14ac:dyDescent="0.25">
      <c r="B14090" s="25"/>
      <c r="C14090" s="33"/>
      <c r="D14090" s="1"/>
      <c r="E14090" s="1"/>
      <c r="F14090" s="34"/>
      <c r="G14090" s="2"/>
      <c r="H14090" s="44">
        <f t="shared" si="225"/>
        <v>0</v>
      </c>
    </row>
    <row r="14091" spans="2:8" ht="12.5" x14ac:dyDescent="0.25">
      <c r="B14091" s="25"/>
      <c r="C14091" s="33"/>
      <c r="D14091" s="1"/>
      <c r="E14091" s="1"/>
      <c r="F14091" s="34"/>
      <c r="G14091" s="2"/>
      <c r="H14091" s="44">
        <f t="shared" si="225"/>
        <v>0</v>
      </c>
    </row>
    <row r="14092" spans="2:8" ht="12.5" x14ac:dyDescent="0.25">
      <c r="B14092" s="25"/>
      <c r="C14092" s="33"/>
      <c r="D14092" s="1"/>
      <c r="E14092" s="1"/>
      <c r="F14092" s="34"/>
      <c r="G14092" s="2"/>
      <c r="H14092" s="44">
        <f t="shared" si="225"/>
        <v>0</v>
      </c>
    </row>
    <row r="14093" spans="2:8" ht="12.5" x14ac:dyDescent="0.25">
      <c r="B14093" s="25"/>
      <c r="C14093" s="33"/>
      <c r="D14093" s="1"/>
      <c r="E14093" s="1"/>
      <c r="F14093" s="34"/>
      <c r="G14093" s="2"/>
      <c r="H14093" s="44">
        <f t="shared" si="225"/>
        <v>0</v>
      </c>
    </row>
    <row r="14094" spans="2:8" ht="12.5" x14ac:dyDescent="0.25">
      <c r="B14094" s="25"/>
      <c r="C14094" s="33"/>
      <c r="D14094" s="1"/>
      <c r="E14094" s="1"/>
      <c r="F14094" s="34"/>
      <c r="G14094" s="2"/>
      <c r="H14094" s="44">
        <f t="shared" si="225"/>
        <v>0</v>
      </c>
    </row>
    <row r="14095" spans="2:8" ht="12.5" x14ac:dyDescent="0.25">
      <c r="B14095" s="25"/>
      <c r="C14095" s="33"/>
      <c r="D14095" s="1"/>
      <c r="E14095" s="1"/>
      <c r="F14095" s="34"/>
      <c r="G14095" s="2"/>
      <c r="H14095" s="44">
        <f t="shared" si="225"/>
        <v>0</v>
      </c>
    </row>
    <row r="14096" spans="2:8" ht="12.5" x14ac:dyDescent="0.25">
      <c r="B14096" s="25"/>
      <c r="C14096" s="33"/>
      <c r="D14096" s="1"/>
      <c r="E14096" s="1"/>
      <c r="F14096" s="34"/>
      <c r="G14096" s="2"/>
      <c r="H14096" s="44">
        <f t="shared" si="225"/>
        <v>0</v>
      </c>
    </row>
    <row r="14097" spans="2:8" ht="12.5" x14ac:dyDescent="0.25">
      <c r="B14097" s="25"/>
      <c r="C14097" s="33"/>
      <c r="D14097" s="1"/>
      <c r="E14097" s="1"/>
      <c r="F14097" s="34"/>
      <c r="G14097" s="2"/>
      <c r="H14097" s="44">
        <f t="shared" si="225"/>
        <v>0</v>
      </c>
    </row>
    <row r="14098" spans="2:8" ht="12.5" x14ac:dyDescent="0.25">
      <c r="B14098" s="25"/>
      <c r="C14098" s="33"/>
      <c r="D14098" s="1"/>
      <c r="E14098" s="1"/>
      <c r="F14098" s="34"/>
      <c r="G14098" s="2"/>
      <c r="H14098" s="44">
        <f t="shared" si="225"/>
        <v>0</v>
      </c>
    </row>
    <row r="14099" spans="2:8" ht="12.5" x14ac:dyDescent="0.25">
      <c r="B14099" s="25"/>
      <c r="C14099" s="33"/>
      <c r="D14099" s="1"/>
      <c r="E14099" s="1"/>
      <c r="F14099" s="34"/>
      <c r="G14099" s="2"/>
      <c r="H14099" s="44">
        <f t="shared" si="225"/>
        <v>0</v>
      </c>
    </row>
    <row r="14100" spans="2:8" ht="12.5" x14ac:dyDescent="0.25">
      <c r="B14100" s="25"/>
      <c r="C14100" s="33"/>
      <c r="D14100" s="1"/>
      <c r="E14100" s="1"/>
      <c r="F14100" s="34"/>
      <c r="G14100" s="2"/>
      <c r="H14100" s="44">
        <f t="shared" si="225"/>
        <v>0</v>
      </c>
    </row>
    <row r="14101" spans="2:8" ht="12.5" x14ac:dyDescent="0.25">
      <c r="B14101" s="25"/>
      <c r="C14101" s="33"/>
      <c r="D14101" s="1"/>
      <c r="E14101" s="1"/>
      <c r="F14101" s="34"/>
      <c r="G14101" s="2"/>
      <c r="H14101" s="44">
        <f t="shared" si="225"/>
        <v>0</v>
      </c>
    </row>
    <row r="14102" spans="2:8" ht="12.5" x14ac:dyDescent="0.25">
      <c r="B14102" s="25"/>
      <c r="C14102" s="33"/>
      <c r="D14102" s="1"/>
      <c r="E14102" s="1"/>
      <c r="F14102" s="34"/>
      <c r="G14102" s="2"/>
      <c r="H14102" s="44">
        <f t="shared" si="225"/>
        <v>0</v>
      </c>
    </row>
    <row r="14103" spans="2:8" ht="12.5" x14ac:dyDescent="0.25">
      <c r="B14103" s="25"/>
      <c r="C14103" s="33"/>
      <c r="D14103" s="1"/>
      <c r="E14103" s="1"/>
      <c r="F14103" s="34"/>
      <c r="G14103" s="2"/>
      <c r="H14103" s="44">
        <f t="shared" si="225"/>
        <v>0</v>
      </c>
    </row>
    <row r="14104" spans="2:8" ht="12.5" x14ac:dyDescent="0.25">
      <c r="B14104" s="25"/>
      <c r="C14104" s="33"/>
      <c r="D14104" s="1"/>
      <c r="E14104" s="1"/>
      <c r="F14104" s="34"/>
      <c r="G14104" s="2"/>
      <c r="H14104" s="44">
        <f t="shared" si="225"/>
        <v>0</v>
      </c>
    </row>
    <row r="14105" spans="2:8" ht="12.5" x14ac:dyDescent="0.25">
      <c r="B14105" s="25"/>
      <c r="C14105" s="33"/>
      <c r="D14105" s="1"/>
      <c r="E14105" s="1"/>
      <c r="F14105" s="34"/>
      <c r="G14105" s="2"/>
      <c r="H14105" s="44">
        <f t="shared" si="225"/>
        <v>0</v>
      </c>
    </row>
    <row r="14106" spans="2:8" ht="12.5" x14ac:dyDescent="0.25">
      <c r="B14106" s="25"/>
      <c r="C14106" s="33"/>
      <c r="D14106" s="1"/>
      <c r="E14106" s="1"/>
      <c r="F14106" s="34"/>
      <c r="G14106" s="2"/>
      <c r="H14106" s="44">
        <f t="shared" si="225"/>
        <v>0</v>
      </c>
    </row>
    <row r="14107" spans="2:8" ht="12.5" x14ac:dyDescent="0.25">
      <c r="B14107" s="25"/>
      <c r="C14107" s="33"/>
      <c r="D14107" s="1"/>
      <c r="E14107" s="1"/>
      <c r="F14107" s="34"/>
      <c r="G14107" s="2"/>
      <c r="H14107" s="44">
        <f t="shared" si="225"/>
        <v>0</v>
      </c>
    </row>
    <row r="14108" spans="2:8" ht="12.5" x14ac:dyDescent="0.25">
      <c r="B14108" s="25"/>
      <c r="C14108" s="33"/>
      <c r="D14108" s="1"/>
      <c r="E14108" s="1"/>
      <c r="F14108" s="34"/>
      <c r="G14108" s="2"/>
      <c r="H14108" s="44">
        <f t="shared" si="225"/>
        <v>0</v>
      </c>
    </row>
    <row r="14109" spans="2:8" ht="12.5" x14ac:dyDescent="0.25">
      <c r="B14109" s="25"/>
      <c r="C14109" s="33"/>
      <c r="D14109" s="1"/>
      <c r="E14109" s="1"/>
      <c r="F14109" s="34"/>
      <c r="G14109" s="2"/>
      <c r="H14109" s="44">
        <f t="shared" si="225"/>
        <v>0</v>
      </c>
    </row>
    <row r="14110" spans="2:8" ht="12.5" x14ac:dyDescent="0.25">
      <c r="B14110" s="25"/>
      <c r="C14110" s="33"/>
      <c r="D14110" s="1"/>
      <c r="E14110" s="1"/>
      <c r="F14110" s="34"/>
      <c r="G14110" s="2"/>
      <c r="H14110" s="44">
        <f t="shared" si="225"/>
        <v>0</v>
      </c>
    </row>
    <row r="14111" spans="2:8" ht="12.5" x14ac:dyDescent="0.25">
      <c r="B14111" s="25"/>
      <c r="C14111" s="33"/>
      <c r="D14111" s="1"/>
      <c r="E14111" s="1"/>
      <c r="F14111" s="34"/>
      <c r="G14111" s="2"/>
      <c r="H14111" s="44">
        <f t="shared" si="225"/>
        <v>0</v>
      </c>
    </row>
    <row r="14112" spans="2:8" ht="12.5" x14ac:dyDescent="0.25">
      <c r="B14112" s="25"/>
      <c r="C14112" s="33"/>
      <c r="D14112" s="1"/>
      <c r="E14112" s="1"/>
      <c r="F14112" s="34"/>
      <c r="G14112" s="2"/>
      <c r="H14112" s="44">
        <f t="shared" si="225"/>
        <v>0</v>
      </c>
    </row>
    <row r="14113" spans="2:8" ht="12.5" x14ac:dyDescent="0.25">
      <c r="B14113" s="25"/>
      <c r="C14113" s="33"/>
      <c r="D14113" s="1"/>
      <c r="E14113" s="1"/>
      <c r="F14113" s="34"/>
      <c r="G14113" s="2"/>
      <c r="H14113" s="44">
        <f t="shared" si="225"/>
        <v>0</v>
      </c>
    </row>
    <row r="14114" spans="2:8" ht="12.5" x14ac:dyDescent="0.25">
      <c r="B14114" s="25"/>
      <c r="C14114" s="33"/>
      <c r="D14114" s="1"/>
      <c r="E14114" s="1"/>
      <c r="F14114" s="34"/>
      <c r="G14114" s="2"/>
      <c r="H14114" s="44">
        <f t="shared" si="225"/>
        <v>0</v>
      </c>
    </row>
    <row r="14115" spans="2:8" ht="12.5" x14ac:dyDescent="0.25">
      <c r="B14115" s="25"/>
      <c r="C14115" s="33"/>
      <c r="D14115" s="1"/>
      <c r="E14115" s="1"/>
      <c r="F14115" s="34"/>
      <c r="G14115" s="2"/>
      <c r="H14115" s="44">
        <f t="shared" si="225"/>
        <v>0</v>
      </c>
    </row>
    <row r="14116" spans="2:8" ht="12.5" x14ac:dyDescent="0.25">
      <c r="B14116" s="25"/>
      <c r="C14116" s="33"/>
      <c r="D14116" s="1"/>
      <c r="E14116" s="1"/>
      <c r="F14116" s="34"/>
      <c r="G14116" s="2"/>
      <c r="H14116" s="44">
        <f t="shared" si="225"/>
        <v>0</v>
      </c>
    </row>
    <row r="14117" spans="2:8" ht="12.5" x14ac:dyDescent="0.25">
      <c r="B14117" s="25"/>
      <c r="C14117" s="33"/>
      <c r="D14117" s="1"/>
      <c r="E14117" s="1"/>
      <c r="F14117" s="34"/>
      <c r="G14117" s="2"/>
      <c r="H14117" s="44">
        <f t="shared" si="225"/>
        <v>0</v>
      </c>
    </row>
    <row r="14118" spans="2:8" ht="12.5" x14ac:dyDescent="0.25">
      <c r="B14118" s="25"/>
      <c r="C14118" s="33"/>
      <c r="D14118" s="1"/>
      <c r="E14118" s="1"/>
      <c r="F14118" s="34"/>
      <c r="G14118" s="2"/>
      <c r="H14118" s="44">
        <f t="shared" si="225"/>
        <v>0</v>
      </c>
    </row>
    <row r="14119" spans="2:8" ht="12.5" x14ac:dyDescent="0.25">
      <c r="B14119" s="25"/>
      <c r="C14119" s="33"/>
      <c r="D14119" s="1"/>
      <c r="E14119" s="1"/>
      <c r="F14119" s="34"/>
      <c r="G14119" s="2"/>
      <c r="H14119" s="44">
        <f t="shared" si="225"/>
        <v>0</v>
      </c>
    </row>
    <row r="14120" spans="2:8" ht="12.5" x14ac:dyDescent="0.25">
      <c r="B14120" s="25"/>
      <c r="C14120" s="33"/>
      <c r="D14120" s="1"/>
      <c r="E14120" s="1"/>
      <c r="F14120" s="34"/>
      <c r="G14120" s="2"/>
      <c r="H14120" s="44">
        <f t="shared" si="225"/>
        <v>0</v>
      </c>
    </row>
    <row r="14121" spans="2:8" ht="12.5" x14ac:dyDescent="0.25">
      <c r="B14121" s="25"/>
      <c r="C14121" s="33"/>
      <c r="D14121" s="1"/>
      <c r="E14121" s="1"/>
      <c r="F14121" s="34"/>
      <c r="G14121" s="2"/>
      <c r="H14121" s="44">
        <f t="shared" si="225"/>
        <v>0</v>
      </c>
    </row>
    <row r="14122" spans="2:8" ht="12.5" x14ac:dyDescent="0.25">
      <c r="B14122" s="25"/>
      <c r="C14122" s="33"/>
      <c r="D14122" s="1"/>
      <c r="E14122" s="1"/>
      <c r="F14122" s="34"/>
      <c r="G14122" s="2"/>
      <c r="H14122" s="44">
        <f t="shared" si="225"/>
        <v>0</v>
      </c>
    </row>
    <row r="14123" spans="2:8" ht="12.5" x14ac:dyDescent="0.25">
      <c r="B14123" s="25"/>
      <c r="C14123" s="33"/>
      <c r="D14123" s="1"/>
      <c r="E14123" s="1"/>
      <c r="F14123" s="34"/>
      <c r="G14123" s="2"/>
      <c r="H14123" s="44">
        <f t="shared" si="225"/>
        <v>0</v>
      </c>
    </row>
    <row r="14124" spans="2:8" ht="12.5" x14ac:dyDescent="0.25">
      <c r="B14124" s="25"/>
      <c r="C14124" s="33"/>
      <c r="D14124" s="1"/>
      <c r="E14124" s="1"/>
      <c r="F14124" s="34"/>
      <c r="G14124" s="2"/>
      <c r="H14124" s="44">
        <f t="shared" si="225"/>
        <v>0</v>
      </c>
    </row>
    <row r="14125" spans="2:8" ht="12.5" x14ac:dyDescent="0.25">
      <c r="B14125" s="25"/>
      <c r="C14125" s="33"/>
      <c r="D14125" s="1"/>
      <c r="E14125" s="1"/>
      <c r="F14125" s="34"/>
      <c r="G14125" s="2"/>
      <c r="H14125" s="44">
        <f t="shared" si="225"/>
        <v>0</v>
      </c>
    </row>
    <row r="14126" spans="2:8" ht="12.5" x14ac:dyDescent="0.25">
      <c r="B14126" s="25"/>
      <c r="C14126" s="33"/>
      <c r="D14126" s="1"/>
      <c r="E14126" s="1"/>
      <c r="F14126" s="34"/>
      <c r="G14126" s="2"/>
      <c r="H14126" s="44">
        <f t="shared" si="225"/>
        <v>0</v>
      </c>
    </row>
    <row r="14127" spans="2:8" ht="12.5" x14ac:dyDescent="0.25">
      <c r="B14127" s="25"/>
      <c r="C14127" s="33"/>
      <c r="D14127" s="1"/>
      <c r="E14127" s="1"/>
      <c r="F14127" s="34"/>
      <c r="G14127" s="2"/>
      <c r="H14127" s="44">
        <f t="shared" si="225"/>
        <v>0</v>
      </c>
    </row>
    <row r="14128" spans="2:8" ht="12.5" x14ac:dyDescent="0.25">
      <c r="B14128" s="25"/>
      <c r="C14128" s="33"/>
      <c r="D14128" s="1"/>
      <c r="E14128" s="1"/>
      <c r="F14128" s="34"/>
      <c r="G14128" s="2"/>
      <c r="H14128" s="44">
        <f t="shared" si="225"/>
        <v>0</v>
      </c>
    </row>
    <row r="14129" spans="2:8" ht="12.5" x14ac:dyDescent="0.25">
      <c r="B14129" s="25"/>
      <c r="C14129" s="33"/>
      <c r="D14129" s="1"/>
      <c r="E14129" s="1"/>
      <c r="F14129" s="34"/>
      <c r="G14129" s="2"/>
      <c r="H14129" s="44">
        <f t="shared" si="225"/>
        <v>0</v>
      </c>
    </row>
    <row r="14130" spans="2:8" ht="12.5" x14ac:dyDescent="0.25">
      <c r="B14130" s="25"/>
      <c r="C14130" s="33"/>
      <c r="D14130" s="1"/>
      <c r="E14130" s="1"/>
      <c r="F14130" s="34"/>
      <c r="G14130" s="2"/>
      <c r="H14130" s="44">
        <f t="shared" si="225"/>
        <v>0</v>
      </c>
    </row>
    <row r="14131" spans="2:8" ht="12.5" x14ac:dyDescent="0.25">
      <c r="B14131" s="25"/>
      <c r="C14131" s="33"/>
      <c r="D14131" s="1"/>
      <c r="E14131" s="1"/>
      <c r="F14131" s="34"/>
      <c r="G14131" s="2"/>
      <c r="H14131" s="44">
        <f t="shared" si="225"/>
        <v>0</v>
      </c>
    </row>
    <row r="14132" spans="2:8" ht="12.5" x14ac:dyDescent="0.25">
      <c r="B14132" s="25"/>
      <c r="C14132" s="33"/>
      <c r="D14132" s="1"/>
      <c r="E14132" s="1"/>
      <c r="F14132" s="34"/>
      <c r="G14132" s="2"/>
      <c r="H14132" s="44">
        <f t="shared" si="225"/>
        <v>0</v>
      </c>
    </row>
    <row r="14133" spans="2:8" ht="12.5" x14ac:dyDescent="0.25">
      <c r="B14133" s="25"/>
      <c r="C14133" s="33"/>
      <c r="D14133" s="1"/>
      <c r="E14133" s="1"/>
      <c r="F14133" s="34"/>
      <c r="G14133" s="2"/>
      <c r="H14133" s="44">
        <f t="shared" si="225"/>
        <v>0</v>
      </c>
    </row>
    <row r="14134" spans="2:8" ht="12.5" x14ac:dyDescent="0.25">
      <c r="B14134" s="25"/>
      <c r="C14134" s="33"/>
      <c r="D14134" s="1"/>
      <c r="E14134" s="1"/>
      <c r="F14134" s="34"/>
      <c r="G14134" s="2"/>
      <c r="H14134" s="44">
        <f t="shared" si="225"/>
        <v>0</v>
      </c>
    </row>
    <row r="14135" spans="2:8" ht="12.5" x14ac:dyDescent="0.25">
      <c r="B14135" s="25"/>
      <c r="C14135" s="33"/>
      <c r="D14135" s="1"/>
      <c r="E14135" s="1"/>
      <c r="F14135" s="34"/>
      <c r="G14135" s="2"/>
      <c r="H14135" s="44">
        <f t="shared" si="225"/>
        <v>0</v>
      </c>
    </row>
    <row r="14136" spans="2:8" ht="12.5" x14ac:dyDescent="0.25">
      <c r="B14136" s="25"/>
      <c r="C14136" s="33"/>
      <c r="D14136" s="1"/>
      <c r="E14136" s="1"/>
      <c r="F14136" s="34"/>
      <c r="G14136" s="2"/>
      <c r="H14136" s="44">
        <f t="shared" si="225"/>
        <v>0</v>
      </c>
    </row>
    <row r="14137" spans="2:8" ht="12.5" x14ac:dyDescent="0.25">
      <c r="B14137" s="25"/>
      <c r="C14137" s="33"/>
      <c r="D14137" s="1"/>
      <c r="E14137" s="1"/>
      <c r="F14137" s="34"/>
      <c r="G14137" s="2"/>
      <c r="H14137" s="44">
        <f t="shared" si="225"/>
        <v>0</v>
      </c>
    </row>
    <row r="14138" spans="2:8" ht="12.5" x14ac:dyDescent="0.25">
      <c r="B14138" s="25"/>
      <c r="C14138" s="33"/>
      <c r="D14138" s="1"/>
      <c r="E14138" s="1"/>
      <c r="F14138" s="34"/>
      <c r="G14138" s="2"/>
      <c r="H14138" s="44">
        <f t="shared" si="225"/>
        <v>0</v>
      </c>
    </row>
    <row r="14139" spans="2:8" ht="12.5" x14ac:dyDescent="0.25">
      <c r="B14139" s="25"/>
      <c r="C14139" s="33"/>
      <c r="D14139" s="1"/>
      <c r="E14139" s="1"/>
      <c r="F14139" s="34"/>
      <c r="G14139" s="2"/>
      <c r="H14139" s="44">
        <f t="shared" si="225"/>
        <v>0</v>
      </c>
    </row>
    <row r="14140" spans="2:8" ht="12.5" x14ac:dyDescent="0.25">
      <c r="B14140" s="25"/>
      <c r="C14140" s="33"/>
      <c r="D14140" s="1"/>
      <c r="E14140" s="1"/>
      <c r="F14140" s="34"/>
      <c r="G14140" s="2"/>
      <c r="H14140" s="44">
        <f t="shared" si="225"/>
        <v>0</v>
      </c>
    </row>
    <row r="14141" spans="2:8" ht="12.5" x14ac:dyDescent="0.25">
      <c r="B14141" s="25"/>
      <c r="C14141" s="33"/>
      <c r="D14141" s="1"/>
      <c r="E14141" s="1"/>
      <c r="F14141" s="34"/>
      <c r="G14141" s="2"/>
      <c r="H14141" s="44">
        <f t="shared" si="225"/>
        <v>0</v>
      </c>
    </row>
    <row r="14142" spans="2:8" ht="12.5" x14ac:dyDescent="0.25">
      <c r="B14142" s="25"/>
      <c r="C14142" s="33"/>
      <c r="D14142" s="1"/>
      <c r="E14142" s="1"/>
      <c r="F14142" s="34"/>
      <c r="G14142" s="2"/>
      <c r="H14142" s="44">
        <f t="shared" si="225"/>
        <v>0</v>
      </c>
    </row>
    <row r="14143" spans="2:8" ht="12.5" x14ac:dyDescent="0.25">
      <c r="B14143" s="25"/>
      <c r="C14143" s="33"/>
      <c r="D14143" s="1"/>
      <c r="E14143" s="1"/>
      <c r="F14143" s="34"/>
      <c r="G14143" s="2"/>
      <c r="H14143" s="44">
        <f t="shared" si="225"/>
        <v>0</v>
      </c>
    </row>
    <row r="14144" spans="2:8" ht="12.5" x14ac:dyDescent="0.25">
      <c r="B14144" s="25"/>
      <c r="C14144" s="33"/>
      <c r="D14144" s="1"/>
      <c r="E14144" s="1"/>
      <c r="F14144" s="34"/>
      <c r="G14144" s="2"/>
      <c r="H14144" s="44">
        <f t="shared" si="225"/>
        <v>0</v>
      </c>
    </row>
    <row r="14145" spans="2:8" ht="12.5" x14ac:dyDescent="0.25">
      <c r="B14145" s="25"/>
      <c r="C14145" s="33"/>
      <c r="D14145" s="1"/>
      <c r="E14145" s="1"/>
      <c r="F14145" s="34"/>
      <c r="G14145" s="2"/>
      <c r="H14145" s="44">
        <f t="shared" si="225"/>
        <v>0</v>
      </c>
    </row>
    <row r="14146" spans="2:8" ht="12.5" x14ac:dyDescent="0.25">
      <c r="B14146" s="25"/>
      <c r="C14146" s="33"/>
      <c r="D14146" s="1"/>
      <c r="E14146" s="1"/>
      <c r="F14146" s="34"/>
      <c r="G14146" s="2"/>
      <c r="H14146" s="44">
        <f t="shared" si="225"/>
        <v>0</v>
      </c>
    </row>
    <row r="14147" spans="2:8" ht="12.5" x14ac:dyDescent="0.25">
      <c r="B14147" s="25"/>
      <c r="C14147" s="33"/>
      <c r="D14147" s="1"/>
      <c r="E14147" s="1"/>
      <c r="F14147" s="34"/>
      <c r="G14147" s="2"/>
      <c r="H14147" s="44">
        <f t="shared" si="225"/>
        <v>0</v>
      </c>
    </row>
    <row r="14148" spans="2:8" ht="12.5" x14ac:dyDescent="0.25">
      <c r="B14148" s="25"/>
      <c r="C14148" s="33"/>
      <c r="D14148" s="1"/>
      <c r="E14148" s="1"/>
      <c r="F14148" s="34"/>
      <c r="G14148" s="2"/>
      <c r="H14148" s="44">
        <f t="shared" si="225"/>
        <v>0</v>
      </c>
    </row>
    <row r="14149" spans="2:8" ht="12.5" x14ac:dyDescent="0.25">
      <c r="B14149" s="25"/>
      <c r="C14149" s="33"/>
      <c r="D14149" s="1"/>
      <c r="E14149" s="1"/>
      <c r="F14149" s="34"/>
      <c r="G14149" s="2"/>
      <c r="H14149" s="44">
        <f t="shared" si="225"/>
        <v>0</v>
      </c>
    </row>
    <row r="14150" spans="2:8" ht="12.5" x14ac:dyDescent="0.25">
      <c r="B14150" s="25"/>
      <c r="C14150" s="33"/>
      <c r="D14150" s="1"/>
      <c r="E14150" s="1"/>
      <c r="F14150" s="34"/>
      <c r="G14150" s="2"/>
      <c r="H14150" s="44">
        <f t="shared" ref="H14150:H14213" si="226">F14150*ROUND(G14150,4)</f>
        <v>0</v>
      </c>
    </row>
    <row r="14151" spans="2:8" ht="12.5" x14ac:dyDescent="0.25">
      <c r="B14151" s="25"/>
      <c r="C14151" s="33"/>
      <c r="D14151" s="1"/>
      <c r="E14151" s="1"/>
      <c r="F14151" s="34"/>
      <c r="G14151" s="2"/>
      <c r="H14151" s="44">
        <f t="shared" si="226"/>
        <v>0</v>
      </c>
    </row>
    <row r="14152" spans="2:8" ht="12.5" x14ac:dyDescent="0.25">
      <c r="B14152" s="25"/>
      <c r="C14152" s="33"/>
      <c r="D14152" s="1"/>
      <c r="E14152" s="1"/>
      <c r="F14152" s="34"/>
      <c r="G14152" s="2"/>
      <c r="H14152" s="44">
        <f t="shared" si="226"/>
        <v>0</v>
      </c>
    </row>
    <row r="14153" spans="2:8" ht="12.5" x14ac:dyDescent="0.25">
      <c r="B14153" s="25"/>
      <c r="C14153" s="33"/>
      <c r="D14153" s="1"/>
      <c r="E14153" s="1"/>
      <c r="F14153" s="34"/>
      <c r="G14153" s="2"/>
      <c r="H14153" s="44">
        <f t="shared" si="226"/>
        <v>0</v>
      </c>
    </row>
    <row r="14154" spans="2:8" ht="12.5" x14ac:dyDescent="0.25">
      <c r="B14154" s="25"/>
      <c r="C14154" s="33"/>
      <c r="D14154" s="1"/>
      <c r="E14154" s="1"/>
      <c r="F14154" s="34"/>
      <c r="G14154" s="2"/>
      <c r="H14154" s="44">
        <f t="shared" si="226"/>
        <v>0</v>
      </c>
    </row>
    <row r="14155" spans="2:8" ht="12.5" x14ac:dyDescent="0.25">
      <c r="B14155" s="25"/>
      <c r="C14155" s="33"/>
      <c r="D14155" s="1"/>
      <c r="E14155" s="1"/>
      <c r="F14155" s="34"/>
      <c r="G14155" s="2"/>
      <c r="H14155" s="44">
        <f t="shared" si="226"/>
        <v>0</v>
      </c>
    </row>
    <row r="14156" spans="2:8" ht="12.5" x14ac:dyDescent="0.25">
      <c r="B14156" s="25"/>
      <c r="C14156" s="33"/>
      <c r="D14156" s="1"/>
      <c r="E14156" s="1"/>
      <c r="F14156" s="34"/>
      <c r="G14156" s="2"/>
      <c r="H14156" s="44">
        <f t="shared" si="226"/>
        <v>0</v>
      </c>
    </row>
    <row r="14157" spans="2:8" ht="12.5" x14ac:dyDescent="0.25">
      <c r="B14157" s="25"/>
      <c r="C14157" s="33"/>
      <c r="D14157" s="1"/>
      <c r="E14157" s="1"/>
      <c r="F14157" s="34"/>
      <c r="G14157" s="2"/>
      <c r="H14157" s="44">
        <f t="shared" si="226"/>
        <v>0</v>
      </c>
    </row>
    <row r="14158" spans="2:8" ht="12.5" x14ac:dyDescent="0.25">
      <c r="B14158" s="25"/>
      <c r="C14158" s="33"/>
      <c r="D14158" s="1"/>
      <c r="E14158" s="1"/>
      <c r="F14158" s="34"/>
      <c r="G14158" s="2"/>
      <c r="H14158" s="44">
        <f t="shared" si="226"/>
        <v>0</v>
      </c>
    </row>
    <row r="14159" spans="2:8" ht="12.5" x14ac:dyDescent="0.25">
      <c r="B14159" s="25"/>
      <c r="C14159" s="33"/>
      <c r="D14159" s="1"/>
      <c r="E14159" s="1"/>
      <c r="F14159" s="34"/>
      <c r="G14159" s="2"/>
      <c r="H14159" s="44">
        <f t="shared" si="226"/>
        <v>0</v>
      </c>
    </row>
    <row r="14160" spans="2:8" ht="12.5" x14ac:dyDescent="0.25">
      <c r="B14160" s="25"/>
      <c r="C14160" s="33"/>
      <c r="D14160" s="1"/>
      <c r="E14160" s="1"/>
      <c r="F14160" s="34"/>
      <c r="G14160" s="2"/>
      <c r="H14160" s="44">
        <f t="shared" si="226"/>
        <v>0</v>
      </c>
    </row>
    <row r="14161" spans="2:8" ht="12.5" x14ac:dyDescent="0.25">
      <c r="B14161" s="25"/>
      <c r="C14161" s="33"/>
      <c r="D14161" s="1"/>
      <c r="E14161" s="1"/>
      <c r="F14161" s="34"/>
      <c r="G14161" s="2"/>
      <c r="H14161" s="44">
        <f t="shared" si="226"/>
        <v>0</v>
      </c>
    </row>
    <row r="14162" spans="2:8" ht="12.5" x14ac:dyDescent="0.25">
      <c r="B14162" s="25"/>
      <c r="C14162" s="33"/>
      <c r="D14162" s="1"/>
      <c r="E14162" s="1"/>
      <c r="F14162" s="34"/>
      <c r="G14162" s="2"/>
      <c r="H14162" s="44">
        <f t="shared" si="226"/>
        <v>0</v>
      </c>
    </row>
    <row r="14163" spans="2:8" ht="12.5" x14ac:dyDescent="0.25">
      <c r="B14163" s="25"/>
      <c r="C14163" s="33"/>
      <c r="D14163" s="1"/>
      <c r="E14163" s="1"/>
      <c r="F14163" s="34"/>
      <c r="G14163" s="2"/>
      <c r="H14163" s="44">
        <f t="shared" si="226"/>
        <v>0</v>
      </c>
    </row>
    <row r="14164" spans="2:8" ht="12.5" x14ac:dyDescent="0.25">
      <c r="B14164" s="25"/>
      <c r="C14164" s="33"/>
      <c r="D14164" s="1"/>
      <c r="E14164" s="1"/>
      <c r="F14164" s="34"/>
      <c r="G14164" s="2"/>
      <c r="H14164" s="44">
        <f t="shared" si="226"/>
        <v>0</v>
      </c>
    </row>
    <row r="14165" spans="2:8" ht="12.5" x14ac:dyDescent="0.25">
      <c r="B14165" s="25"/>
      <c r="C14165" s="33"/>
      <c r="D14165" s="1"/>
      <c r="E14165" s="1"/>
      <c r="F14165" s="34"/>
      <c r="G14165" s="2"/>
      <c r="H14165" s="44">
        <f t="shared" si="226"/>
        <v>0</v>
      </c>
    </row>
    <row r="14166" spans="2:8" ht="12.5" x14ac:dyDescent="0.25">
      <c r="B14166" s="25"/>
      <c r="C14166" s="33"/>
      <c r="D14166" s="1"/>
      <c r="E14166" s="1"/>
      <c r="F14166" s="34"/>
      <c r="G14166" s="2"/>
      <c r="H14166" s="44">
        <f t="shared" si="226"/>
        <v>0</v>
      </c>
    </row>
    <row r="14167" spans="2:8" ht="12.5" x14ac:dyDescent="0.25">
      <c r="B14167" s="25"/>
      <c r="C14167" s="33"/>
      <c r="D14167" s="1"/>
      <c r="E14167" s="1"/>
      <c r="F14167" s="34"/>
      <c r="G14167" s="2"/>
      <c r="H14167" s="44">
        <f t="shared" si="226"/>
        <v>0</v>
      </c>
    </row>
    <row r="14168" spans="2:8" ht="12.5" x14ac:dyDescent="0.25">
      <c r="B14168" s="25"/>
      <c r="C14168" s="33"/>
      <c r="D14168" s="1"/>
      <c r="E14168" s="1"/>
      <c r="F14168" s="34"/>
      <c r="G14168" s="2"/>
      <c r="H14168" s="44">
        <f t="shared" si="226"/>
        <v>0</v>
      </c>
    </row>
    <row r="14169" spans="2:8" ht="12.5" x14ac:dyDescent="0.25">
      <c r="B14169" s="25"/>
      <c r="C14169" s="33"/>
      <c r="D14169" s="1"/>
      <c r="E14169" s="1"/>
      <c r="F14169" s="34"/>
      <c r="G14169" s="2"/>
      <c r="H14169" s="44">
        <f t="shared" si="226"/>
        <v>0</v>
      </c>
    </row>
    <row r="14170" spans="2:8" ht="12.5" x14ac:dyDescent="0.25">
      <c r="B14170" s="25"/>
      <c r="C14170" s="33"/>
      <c r="D14170" s="1"/>
      <c r="E14170" s="1"/>
      <c r="F14170" s="34"/>
      <c r="G14170" s="2"/>
      <c r="H14170" s="44">
        <f t="shared" si="226"/>
        <v>0</v>
      </c>
    </row>
    <row r="14171" spans="2:8" ht="12.5" x14ac:dyDescent="0.25">
      <c r="B14171" s="25"/>
      <c r="C14171" s="33"/>
      <c r="D14171" s="1"/>
      <c r="E14171" s="1"/>
      <c r="F14171" s="34"/>
      <c r="G14171" s="2"/>
      <c r="H14171" s="44">
        <f t="shared" si="226"/>
        <v>0</v>
      </c>
    </row>
    <row r="14172" spans="2:8" ht="12.5" x14ac:dyDescent="0.25">
      <c r="B14172" s="25"/>
      <c r="C14172" s="33"/>
      <c r="D14172" s="1"/>
      <c r="E14172" s="1"/>
      <c r="F14172" s="34"/>
      <c r="G14172" s="2"/>
      <c r="H14172" s="44">
        <f t="shared" si="226"/>
        <v>0</v>
      </c>
    </row>
    <row r="14173" spans="2:8" ht="12.5" x14ac:dyDescent="0.25">
      <c r="B14173" s="25"/>
      <c r="C14173" s="33"/>
      <c r="D14173" s="1"/>
      <c r="E14173" s="1"/>
      <c r="F14173" s="34"/>
      <c r="G14173" s="2"/>
      <c r="H14173" s="44">
        <f t="shared" si="226"/>
        <v>0</v>
      </c>
    </row>
    <row r="14174" spans="2:8" ht="12.5" x14ac:dyDescent="0.25">
      <c r="B14174" s="25"/>
      <c r="C14174" s="33"/>
      <c r="D14174" s="1"/>
      <c r="E14174" s="1"/>
      <c r="F14174" s="34"/>
      <c r="G14174" s="2"/>
      <c r="H14174" s="44">
        <f t="shared" si="226"/>
        <v>0</v>
      </c>
    </row>
    <row r="14175" spans="2:8" ht="12.5" x14ac:dyDescent="0.25">
      <c r="B14175" s="25"/>
      <c r="C14175" s="33"/>
      <c r="D14175" s="1"/>
      <c r="E14175" s="1"/>
      <c r="F14175" s="34"/>
      <c r="G14175" s="2"/>
      <c r="H14175" s="44">
        <f t="shared" si="226"/>
        <v>0</v>
      </c>
    </row>
    <row r="14176" spans="2:8" ht="12.5" x14ac:dyDescent="0.25">
      <c r="B14176" s="25"/>
      <c r="C14176" s="33"/>
      <c r="D14176" s="1"/>
      <c r="E14176" s="1"/>
      <c r="F14176" s="34"/>
      <c r="G14176" s="2"/>
      <c r="H14176" s="44">
        <f t="shared" si="226"/>
        <v>0</v>
      </c>
    </row>
    <row r="14177" spans="2:8" ht="12.5" x14ac:dyDescent="0.25">
      <c r="B14177" s="25"/>
      <c r="C14177" s="33"/>
      <c r="D14177" s="1"/>
      <c r="E14177" s="1"/>
      <c r="F14177" s="34"/>
      <c r="G14177" s="2"/>
      <c r="H14177" s="44">
        <f t="shared" si="226"/>
        <v>0</v>
      </c>
    </row>
    <row r="14178" spans="2:8" ht="12.5" x14ac:dyDescent="0.25">
      <c r="B14178" s="25"/>
      <c r="C14178" s="33"/>
      <c r="D14178" s="1"/>
      <c r="E14178" s="1"/>
      <c r="F14178" s="34"/>
      <c r="G14178" s="2"/>
      <c r="H14178" s="44">
        <f t="shared" si="226"/>
        <v>0</v>
      </c>
    </row>
    <row r="14179" spans="2:8" ht="12.5" x14ac:dyDescent="0.25">
      <c r="B14179" s="25"/>
      <c r="C14179" s="33"/>
      <c r="D14179" s="1"/>
      <c r="E14179" s="1"/>
      <c r="F14179" s="34"/>
      <c r="G14179" s="2"/>
      <c r="H14179" s="44">
        <f t="shared" si="226"/>
        <v>0</v>
      </c>
    </row>
    <row r="14180" spans="2:8" ht="12.5" x14ac:dyDescent="0.25">
      <c r="B14180" s="25"/>
      <c r="C14180" s="33"/>
      <c r="D14180" s="1"/>
      <c r="E14180" s="1"/>
      <c r="F14180" s="34"/>
      <c r="G14180" s="2"/>
      <c r="H14180" s="44">
        <f t="shared" si="226"/>
        <v>0</v>
      </c>
    </row>
    <row r="14181" spans="2:8" ht="12.5" x14ac:dyDescent="0.25">
      <c r="B14181" s="25"/>
      <c r="C14181" s="33"/>
      <c r="D14181" s="1"/>
      <c r="E14181" s="1"/>
      <c r="F14181" s="34"/>
      <c r="G14181" s="2"/>
      <c r="H14181" s="44">
        <f t="shared" si="226"/>
        <v>0</v>
      </c>
    </row>
    <row r="14182" spans="2:8" ht="12.5" x14ac:dyDescent="0.25">
      <c r="B14182" s="25"/>
      <c r="C14182" s="33"/>
      <c r="D14182" s="1"/>
      <c r="E14182" s="1"/>
      <c r="F14182" s="34"/>
      <c r="G14182" s="2"/>
      <c r="H14182" s="44">
        <f t="shared" si="226"/>
        <v>0</v>
      </c>
    </row>
    <row r="14183" spans="2:8" ht="12.5" x14ac:dyDescent="0.25">
      <c r="B14183" s="25"/>
      <c r="C14183" s="33"/>
      <c r="D14183" s="1"/>
      <c r="E14183" s="1"/>
      <c r="F14183" s="34"/>
      <c r="G14183" s="2"/>
      <c r="H14183" s="44">
        <f t="shared" si="226"/>
        <v>0</v>
      </c>
    </row>
    <row r="14184" spans="2:8" ht="12.5" x14ac:dyDescent="0.25">
      <c r="B14184" s="25"/>
      <c r="C14184" s="33"/>
      <c r="D14184" s="1"/>
      <c r="E14184" s="1"/>
      <c r="F14184" s="34"/>
      <c r="G14184" s="2"/>
      <c r="H14184" s="44">
        <f t="shared" si="226"/>
        <v>0</v>
      </c>
    </row>
    <row r="14185" spans="2:8" ht="12.5" x14ac:dyDescent="0.25">
      <c r="B14185" s="25"/>
      <c r="C14185" s="33"/>
      <c r="D14185" s="1"/>
      <c r="E14185" s="1"/>
      <c r="F14185" s="34"/>
      <c r="G14185" s="2"/>
      <c r="H14185" s="44">
        <f t="shared" si="226"/>
        <v>0</v>
      </c>
    </row>
    <row r="14186" spans="2:8" ht="12.5" x14ac:dyDescent="0.25">
      <c r="B14186" s="25"/>
      <c r="C14186" s="33"/>
      <c r="D14186" s="1"/>
      <c r="E14186" s="1"/>
      <c r="F14186" s="34"/>
      <c r="G14186" s="2"/>
      <c r="H14186" s="44">
        <f t="shared" si="226"/>
        <v>0</v>
      </c>
    </row>
    <row r="14187" spans="2:8" ht="12.5" x14ac:dyDescent="0.25">
      <c r="B14187" s="25"/>
      <c r="C14187" s="33"/>
      <c r="D14187" s="1"/>
      <c r="E14187" s="1"/>
      <c r="F14187" s="34"/>
      <c r="G14187" s="2"/>
      <c r="H14187" s="44">
        <f t="shared" si="226"/>
        <v>0</v>
      </c>
    </row>
    <row r="14188" spans="2:8" ht="12.5" x14ac:dyDescent="0.25">
      <c r="B14188" s="25"/>
      <c r="C14188" s="33"/>
      <c r="D14188" s="1"/>
      <c r="E14188" s="1"/>
      <c r="F14188" s="34"/>
      <c r="G14188" s="2"/>
      <c r="H14188" s="44">
        <f t="shared" si="226"/>
        <v>0</v>
      </c>
    </row>
    <row r="14189" spans="2:8" ht="12.5" x14ac:dyDescent="0.25">
      <c r="B14189" s="25"/>
      <c r="C14189" s="33"/>
      <c r="D14189" s="1"/>
      <c r="E14189" s="1"/>
      <c r="F14189" s="34"/>
      <c r="G14189" s="2"/>
      <c r="H14189" s="44">
        <f t="shared" si="226"/>
        <v>0</v>
      </c>
    </row>
    <row r="14190" spans="2:8" ht="12.5" x14ac:dyDescent="0.25">
      <c r="B14190" s="25"/>
      <c r="C14190" s="33"/>
      <c r="D14190" s="1"/>
      <c r="E14190" s="1"/>
      <c r="F14190" s="34"/>
      <c r="G14190" s="2"/>
      <c r="H14190" s="44">
        <f t="shared" si="226"/>
        <v>0</v>
      </c>
    </row>
    <row r="14191" spans="2:8" ht="12.5" x14ac:dyDescent="0.25">
      <c r="B14191" s="25"/>
      <c r="C14191" s="33"/>
      <c r="D14191" s="1"/>
      <c r="E14191" s="1"/>
      <c r="F14191" s="34"/>
      <c r="G14191" s="2"/>
      <c r="H14191" s="44">
        <f t="shared" si="226"/>
        <v>0</v>
      </c>
    </row>
    <row r="14192" spans="2:8" ht="12.5" x14ac:dyDescent="0.25">
      <c r="B14192" s="25"/>
      <c r="C14192" s="33"/>
      <c r="D14192" s="1"/>
      <c r="E14192" s="1"/>
      <c r="F14192" s="34"/>
      <c r="G14192" s="2"/>
      <c r="H14192" s="44">
        <f t="shared" si="226"/>
        <v>0</v>
      </c>
    </row>
    <row r="14193" spans="2:8" ht="12.5" x14ac:dyDescent="0.25">
      <c r="B14193" s="25"/>
      <c r="C14193" s="33"/>
      <c r="D14193" s="1"/>
      <c r="E14193" s="1"/>
      <c r="F14193" s="34"/>
      <c r="G14193" s="2"/>
      <c r="H14193" s="44">
        <f t="shared" si="226"/>
        <v>0</v>
      </c>
    </row>
    <row r="14194" spans="2:8" ht="12.5" x14ac:dyDescent="0.25">
      <c r="B14194" s="25"/>
      <c r="C14194" s="33"/>
      <c r="D14194" s="1"/>
      <c r="E14194" s="1"/>
      <c r="F14194" s="34"/>
      <c r="G14194" s="2"/>
      <c r="H14194" s="44">
        <f t="shared" si="226"/>
        <v>0</v>
      </c>
    </row>
    <row r="14195" spans="2:8" ht="12.5" x14ac:dyDescent="0.25">
      <c r="B14195" s="25"/>
      <c r="C14195" s="33"/>
      <c r="D14195" s="1"/>
      <c r="E14195" s="1"/>
      <c r="F14195" s="34"/>
      <c r="G14195" s="2"/>
      <c r="H14195" s="44">
        <f t="shared" si="226"/>
        <v>0</v>
      </c>
    </row>
    <row r="14196" spans="2:8" ht="12.5" x14ac:dyDescent="0.25">
      <c r="B14196" s="25"/>
      <c r="C14196" s="33"/>
      <c r="D14196" s="1"/>
      <c r="E14196" s="1"/>
      <c r="F14196" s="34"/>
      <c r="G14196" s="2"/>
      <c r="H14196" s="44">
        <f t="shared" si="226"/>
        <v>0</v>
      </c>
    </row>
    <row r="14197" spans="2:8" ht="12.5" x14ac:dyDescent="0.25">
      <c r="B14197" s="25"/>
      <c r="C14197" s="33"/>
      <c r="D14197" s="1"/>
      <c r="E14197" s="1"/>
      <c r="F14197" s="34"/>
      <c r="G14197" s="2"/>
      <c r="H14197" s="44">
        <f t="shared" si="226"/>
        <v>0</v>
      </c>
    </row>
    <row r="14198" spans="2:8" ht="12.5" x14ac:dyDescent="0.25">
      <c r="B14198" s="25"/>
      <c r="C14198" s="33"/>
      <c r="D14198" s="1"/>
      <c r="E14198" s="1"/>
      <c r="F14198" s="34"/>
      <c r="G14198" s="2"/>
      <c r="H14198" s="44">
        <f t="shared" si="226"/>
        <v>0</v>
      </c>
    </row>
    <row r="14199" spans="2:8" ht="12.5" x14ac:dyDescent="0.25">
      <c r="B14199" s="25"/>
      <c r="C14199" s="33"/>
      <c r="D14199" s="1"/>
      <c r="E14199" s="1"/>
      <c r="F14199" s="34"/>
      <c r="G14199" s="2"/>
      <c r="H14199" s="44">
        <f t="shared" si="226"/>
        <v>0</v>
      </c>
    </row>
    <row r="14200" spans="2:8" ht="12.5" x14ac:dyDescent="0.25">
      <c r="B14200" s="25"/>
      <c r="C14200" s="33"/>
      <c r="D14200" s="1"/>
      <c r="E14200" s="1"/>
      <c r="F14200" s="34"/>
      <c r="G14200" s="2"/>
      <c r="H14200" s="44">
        <f t="shared" si="226"/>
        <v>0</v>
      </c>
    </row>
    <row r="14201" spans="2:8" ht="12.5" x14ac:dyDescent="0.25">
      <c r="B14201" s="25"/>
      <c r="C14201" s="33"/>
      <c r="D14201" s="1"/>
      <c r="E14201" s="1"/>
      <c r="F14201" s="34"/>
      <c r="G14201" s="2"/>
      <c r="H14201" s="44">
        <f t="shared" si="226"/>
        <v>0</v>
      </c>
    </row>
    <row r="14202" spans="2:8" ht="12.5" x14ac:dyDescent="0.25">
      <c r="B14202" s="25"/>
      <c r="C14202" s="33"/>
      <c r="D14202" s="1"/>
      <c r="E14202" s="1"/>
      <c r="F14202" s="34"/>
      <c r="G14202" s="2"/>
      <c r="H14202" s="44">
        <f t="shared" si="226"/>
        <v>0</v>
      </c>
    </row>
    <row r="14203" spans="2:8" ht="12.5" x14ac:dyDescent="0.25">
      <c r="B14203" s="25"/>
      <c r="C14203" s="33"/>
      <c r="D14203" s="1"/>
      <c r="E14203" s="1"/>
      <c r="F14203" s="34"/>
      <c r="G14203" s="2"/>
      <c r="H14203" s="44">
        <f t="shared" si="226"/>
        <v>0</v>
      </c>
    </row>
    <row r="14204" spans="2:8" ht="12.5" x14ac:dyDescent="0.25">
      <c r="B14204" s="25"/>
      <c r="C14204" s="33"/>
      <c r="D14204" s="1"/>
      <c r="E14204" s="1"/>
      <c r="F14204" s="34"/>
      <c r="G14204" s="2"/>
      <c r="H14204" s="44">
        <f t="shared" si="226"/>
        <v>0</v>
      </c>
    </row>
    <row r="14205" spans="2:8" ht="12.5" x14ac:dyDescent="0.25">
      <c r="B14205" s="25"/>
      <c r="C14205" s="33"/>
      <c r="D14205" s="1"/>
      <c r="E14205" s="1"/>
      <c r="F14205" s="34"/>
      <c r="G14205" s="2"/>
      <c r="H14205" s="44">
        <f t="shared" si="226"/>
        <v>0</v>
      </c>
    </row>
    <row r="14206" spans="2:8" ht="12.5" x14ac:dyDescent="0.25">
      <c r="B14206" s="25"/>
      <c r="C14206" s="33"/>
      <c r="D14206" s="1"/>
      <c r="E14206" s="1"/>
      <c r="F14206" s="34"/>
      <c r="G14206" s="2"/>
      <c r="H14206" s="44">
        <f t="shared" si="226"/>
        <v>0</v>
      </c>
    </row>
    <row r="14207" spans="2:8" ht="12.5" x14ac:dyDescent="0.25">
      <c r="B14207" s="25"/>
      <c r="C14207" s="33"/>
      <c r="D14207" s="1"/>
      <c r="E14207" s="1"/>
      <c r="F14207" s="34"/>
      <c r="G14207" s="2"/>
      <c r="H14207" s="44">
        <f t="shared" si="226"/>
        <v>0</v>
      </c>
    </row>
    <row r="14208" spans="2:8" ht="12.5" x14ac:dyDescent="0.25">
      <c r="B14208" s="25"/>
      <c r="C14208" s="33"/>
      <c r="D14208" s="1"/>
      <c r="E14208" s="1"/>
      <c r="F14208" s="34"/>
      <c r="G14208" s="2"/>
      <c r="H14208" s="44">
        <f t="shared" si="226"/>
        <v>0</v>
      </c>
    </row>
    <row r="14209" spans="2:8" ht="12.5" x14ac:dyDescent="0.25">
      <c r="B14209" s="25"/>
      <c r="C14209" s="33"/>
      <c r="D14209" s="1"/>
      <c r="E14209" s="1"/>
      <c r="F14209" s="34"/>
      <c r="G14209" s="2"/>
      <c r="H14209" s="44">
        <f t="shared" si="226"/>
        <v>0</v>
      </c>
    </row>
    <row r="14210" spans="2:8" ht="12.5" x14ac:dyDescent="0.25">
      <c r="B14210" s="25"/>
      <c r="C14210" s="33"/>
      <c r="D14210" s="1"/>
      <c r="E14210" s="1"/>
      <c r="F14210" s="34"/>
      <c r="G14210" s="2"/>
      <c r="H14210" s="44">
        <f t="shared" si="226"/>
        <v>0</v>
      </c>
    </row>
    <row r="14211" spans="2:8" ht="12.5" x14ac:dyDescent="0.25">
      <c r="B14211" s="25"/>
      <c r="C14211" s="33"/>
      <c r="D14211" s="1"/>
      <c r="E14211" s="1"/>
      <c r="F14211" s="34"/>
      <c r="G14211" s="2"/>
      <c r="H14211" s="44">
        <f t="shared" si="226"/>
        <v>0</v>
      </c>
    </row>
    <row r="14212" spans="2:8" ht="12.5" x14ac:dyDescent="0.25">
      <c r="B14212" s="25"/>
      <c r="C14212" s="33"/>
      <c r="D14212" s="1"/>
      <c r="E14212" s="1"/>
      <c r="F14212" s="34"/>
      <c r="G14212" s="2"/>
      <c r="H14212" s="44">
        <f t="shared" si="226"/>
        <v>0</v>
      </c>
    </row>
    <row r="14213" spans="2:8" ht="12.5" x14ac:dyDescent="0.25">
      <c r="B14213" s="25"/>
      <c r="C14213" s="33"/>
      <c r="D14213" s="1"/>
      <c r="E14213" s="1"/>
      <c r="F14213" s="34"/>
      <c r="G14213" s="2"/>
      <c r="H14213" s="44">
        <f t="shared" si="226"/>
        <v>0</v>
      </c>
    </row>
    <row r="14214" spans="2:8" ht="12.5" x14ac:dyDescent="0.25">
      <c r="B14214" s="25"/>
      <c r="C14214" s="33"/>
      <c r="D14214" s="1"/>
      <c r="E14214" s="1"/>
      <c r="F14214" s="34"/>
      <c r="G14214" s="2"/>
      <c r="H14214" s="44">
        <f t="shared" ref="H14214:H14277" si="227">F14214*ROUND(G14214,4)</f>
        <v>0</v>
      </c>
    </row>
    <row r="14215" spans="2:8" ht="12.5" x14ac:dyDescent="0.25">
      <c r="B14215" s="25"/>
      <c r="C14215" s="33"/>
      <c r="D14215" s="1"/>
      <c r="E14215" s="1"/>
      <c r="F14215" s="34"/>
      <c r="G14215" s="2"/>
      <c r="H14215" s="44">
        <f t="shared" si="227"/>
        <v>0</v>
      </c>
    </row>
    <row r="14216" spans="2:8" ht="12.5" x14ac:dyDescent="0.25">
      <c r="B14216" s="25"/>
      <c r="C14216" s="33"/>
      <c r="D14216" s="1"/>
      <c r="E14216" s="1"/>
      <c r="F14216" s="34"/>
      <c r="G14216" s="2"/>
      <c r="H14216" s="44">
        <f t="shared" si="227"/>
        <v>0</v>
      </c>
    </row>
    <row r="14217" spans="2:8" ht="12.5" x14ac:dyDescent="0.25">
      <c r="B14217" s="25"/>
      <c r="C14217" s="33"/>
      <c r="D14217" s="1"/>
      <c r="E14217" s="1"/>
      <c r="F14217" s="34"/>
      <c r="G14217" s="2"/>
      <c r="H14217" s="44">
        <f t="shared" si="227"/>
        <v>0</v>
      </c>
    </row>
    <row r="14218" spans="2:8" ht="12.5" x14ac:dyDescent="0.25">
      <c r="B14218" s="25"/>
      <c r="C14218" s="33"/>
      <c r="D14218" s="1"/>
      <c r="E14218" s="1"/>
      <c r="F14218" s="34"/>
      <c r="G14218" s="2"/>
      <c r="H14218" s="44">
        <f t="shared" si="227"/>
        <v>0</v>
      </c>
    </row>
    <row r="14219" spans="2:8" ht="12.5" x14ac:dyDescent="0.25">
      <c r="B14219" s="25"/>
      <c r="C14219" s="33"/>
      <c r="D14219" s="1"/>
      <c r="E14219" s="1"/>
      <c r="F14219" s="34"/>
      <c r="G14219" s="2"/>
      <c r="H14219" s="44">
        <f t="shared" si="227"/>
        <v>0</v>
      </c>
    </row>
    <row r="14220" spans="2:8" ht="12.5" x14ac:dyDescent="0.25">
      <c r="B14220" s="25"/>
      <c r="C14220" s="33"/>
      <c r="D14220" s="1"/>
      <c r="E14220" s="1"/>
      <c r="F14220" s="34"/>
      <c r="G14220" s="2"/>
      <c r="H14220" s="44">
        <f t="shared" si="227"/>
        <v>0</v>
      </c>
    </row>
    <row r="14221" spans="2:8" ht="12.5" x14ac:dyDescent="0.25">
      <c r="B14221" s="25"/>
      <c r="C14221" s="33"/>
      <c r="D14221" s="1"/>
      <c r="E14221" s="1"/>
      <c r="F14221" s="34"/>
      <c r="G14221" s="2"/>
      <c r="H14221" s="44">
        <f t="shared" si="227"/>
        <v>0</v>
      </c>
    </row>
    <row r="14222" spans="2:8" ht="12.5" x14ac:dyDescent="0.25">
      <c r="B14222" s="25"/>
      <c r="C14222" s="33"/>
      <c r="D14222" s="1"/>
      <c r="E14222" s="1"/>
      <c r="F14222" s="34"/>
      <c r="G14222" s="2"/>
      <c r="H14222" s="44">
        <f t="shared" si="227"/>
        <v>0</v>
      </c>
    </row>
    <row r="14223" spans="2:8" ht="12.5" x14ac:dyDescent="0.25">
      <c r="B14223" s="25"/>
      <c r="C14223" s="33"/>
      <c r="D14223" s="1"/>
      <c r="E14223" s="1"/>
      <c r="F14223" s="34"/>
      <c r="G14223" s="2"/>
      <c r="H14223" s="44">
        <f t="shared" si="227"/>
        <v>0</v>
      </c>
    </row>
    <row r="14224" spans="2:8" ht="12.5" x14ac:dyDescent="0.25">
      <c r="B14224" s="25"/>
      <c r="C14224" s="33"/>
      <c r="D14224" s="1"/>
      <c r="E14224" s="1"/>
      <c r="F14224" s="34"/>
      <c r="G14224" s="2"/>
      <c r="H14224" s="44">
        <f t="shared" si="227"/>
        <v>0</v>
      </c>
    </row>
    <row r="14225" spans="2:8" ht="12.5" x14ac:dyDescent="0.25">
      <c r="B14225" s="25"/>
      <c r="C14225" s="33"/>
      <c r="D14225" s="1"/>
      <c r="E14225" s="1"/>
      <c r="F14225" s="34"/>
      <c r="G14225" s="2"/>
      <c r="H14225" s="44">
        <f t="shared" si="227"/>
        <v>0</v>
      </c>
    </row>
    <row r="14226" spans="2:8" ht="12.5" x14ac:dyDescent="0.25">
      <c r="B14226" s="25"/>
      <c r="C14226" s="33"/>
      <c r="D14226" s="1"/>
      <c r="E14226" s="1"/>
      <c r="F14226" s="34"/>
      <c r="G14226" s="2"/>
      <c r="H14226" s="44">
        <f t="shared" si="227"/>
        <v>0</v>
      </c>
    </row>
    <row r="14227" spans="2:8" ht="12.5" x14ac:dyDescent="0.25">
      <c r="B14227" s="25"/>
      <c r="C14227" s="33"/>
      <c r="D14227" s="1"/>
      <c r="E14227" s="1"/>
      <c r="F14227" s="34"/>
      <c r="G14227" s="2"/>
      <c r="H14227" s="44">
        <f t="shared" si="227"/>
        <v>0</v>
      </c>
    </row>
    <row r="14228" spans="2:8" ht="12.5" x14ac:dyDescent="0.25">
      <c r="B14228" s="25"/>
      <c r="C14228" s="33"/>
      <c r="D14228" s="1"/>
      <c r="E14228" s="1"/>
      <c r="F14228" s="34"/>
      <c r="G14228" s="2"/>
      <c r="H14228" s="44">
        <f t="shared" si="227"/>
        <v>0</v>
      </c>
    </row>
    <row r="14229" spans="2:8" ht="12.5" x14ac:dyDescent="0.25">
      <c r="B14229" s="25"/>
      <c r="C14229" s="33"/>
      <c r="D14229" s="1"/>
      <c r="E14229" s="1"/>
      <c r="F14229" s="34"/>
      <c r="G14229" s="2"/>
      <c r="H14229" s="44">
        <f t="shared" si="227"/>
        <v>0</v>
      </c>
    </row>
    <row r="14230" spans="2:8" ht="12.5" x14ac:dyDescent="0.25">
      <c r="B14230" s="25"/>
      <c r="C14230" s="33"/>
      <c r="D14230" s="1"/>
      <c r="E14230" s="1"/>
      <c r="F14230" s="34"/>
      <c r="G14230" s="2"/>
      <c r="H14230" s="44">
        <f t="shared" si="227"/>
        <v>0</v>
      </c>
    </row>
    <row r="14231" spans="2:8" ht="12.5" x14ac:dyDescent="0.25">
      <c r="B14231" s="25"/>
      <c r="C14231" s="33"/>
      <c r="D14231" s="1"/>
      <c r="E14231" s="1"/>
      <c r="F14231" s="34"/>
      <c r="G14231" s="2"/>
      <c r="H14231" s="44">
        <f t="shared" si="227"/>
        <v>0</v>
      </c>
    </row>
    <row r="14232" spans="2:8" ht="12.5" x14ac:dyDescent="0.25">
      <c r="B14232" s="25"/>
      <c r="C14232" s="33"/>
      <c r="D14232" s="1"/>
      <c r="E14232" s="1"/>
      <c r="F14232" s="34"/>
      <c r="G14232" s="2"/>
      <c r="H14232" s="44">
        <f t="shared" si="227"/>
        <v>0</v>
      </c>
    </row>
    <row r="14233" spans="2:8" ht="12.5" x14ac:dyDescent="0.25">
      <c r="B14233" s="25"/>
      <c r="C14233" s="33"/>
      <c r="D14233" s="1"/>
      <c r="E14233" s="1"/>
      <c r="F14233" s="34"/>
      <c r="G14233" s="2"/>
      <c r="H14233" s="44">
        <f t="shared" si="227"/>
        <v>0</v>
      </c>
    </row>
    <row r="14234" spans="2:8" ht="12.5" x14ac:dyDescent="0.25">
      <c r="B14234" s="25"/>
      <c r="C14234" s="33"/>
      <c r="D14234" s="1"/>
      <c r="E14234" s="1"/>
      <c r="F14234" s="34"/>
      <c r="G14234" s="2"/>
      <c r="H14234" s="44">
        <f t="shared" si="227"/>
        <v>0</v>
      </c>
    </row>
    <row r="14235" spans="2:8" ht="12.5" x14ac:dyDescent="0.25">
      <c r="B14235" s="25"/>
      <c r="C14235" s="33"/>
      <c r="D14235" s="1"/>
      <c r="E14235" s="1"/>
      <c r="F14235" s="34"/>
      <c r="G14235" s="2"/>
      <c r="H14235" s="44">
        <f t="shared" si="227"/>
        <v>0</v>
      </c>
    </row>
    <row r="14236" spans="2:8" ht="12.5" x14ac:dyDescent="0.25">
      <c r="B14236" s="25"/>
      <c r="C14236" s="33"/>
      <c r="D14236" s="1"/>
      <c r="E14236" s="1"/>
      <c r="F14236" s="34"/>
      <c r="G14236" s="2"/>
      <c r="H14236" s="44">
        <f t="shared" si="227"/>
        <v>0</v>
      </c>
    </row>
    <row r="14237" spans="2:8" ht="12.5" x14ac:dyDescent="0.25">
      <c r="B14237" s="25"/>
      <c r="C14237" s="33"/>
      <c r="D14237" s="1"/>
      <c r="E14237" s="1"/>
      <c r="F14237" s="34"/>
      <c r="G14237" s="2"/>
      <c r="H14237" s="44">
        <f t="shared" si="227"/>
        <v>0</v>
      </c>
    </row>
    <row r="14238" spans="2:8" ht="12.5" x14ac:dyDescent="0.25">
      <c r="B14238" s="25"/>
      <c r="C14238" s="33"/>
      <c r="D14238" s="1"/>
      <c r="E14238" s="1"/>
      <c r="F14238" s="34"/>
      <c r="G14238" s="2"/>
      <c r="H14238" s="44">
        <f t="shared" si="227"/>
        <v>0</v>
      </c>
    </row>
    <row r="14239" spans="2:8" ht="12.5" x14ac:dyDescent="0.25">
      <c r="B14239" s="25"/>
      <c r="C14239" s="33"/>
      <c r="D14239" s="1"/>
      <c r="E14239" s="1"/>
      <c r="F14239" s="34"/>
      <c r="G14239" s="2"/>
      <c r="H14239" s="44">
        <f t="shared" si="227"/>
        <v>0</v>
      </c>
    </row>
    <row r="14240" spans="2:8" ht="12.5" x14ac:dyDescent="0.25">
      <c r="B14240" s="25"/>
      <c r="C14240" s="33"/>
      <c r="D14240" s="1"/>
      <c r="E14240" s="1"/>
      <c r="F14240" s="34"/>
      <c r="G14240" s="2"/>
      <c r="H14240" s="44">
        <f t="shared" si="227"/>
        <v>0</v>
      </c>
    </row>
    <row r="14241" spans="2:8" ht="12.5" x14ac:dyDescent="0.25">
      <c r="B14241" s="25"/>
      <c r="C14241" s="33"/>
      <c r="D14241" s="1"/>
      <c r="E14241" s="1"/>
      <c r="F14241" s="34"/>
      <c r="G14241" s="2"/>
      <c r="H14241" s="44">
        <f t="shared" si="227"/>
        <v>0</v>
      </c>
    </row>
    <row r="14242" spans="2:8" ht="12.5" x14ac:dyDescent="0.25">
      <c r="B14242" s="25"/>
      <c r="C14242" s="33"/>
      <c r="D14242" s="1"/>
      <c r="E14242" s="1"/>
      <c r="F14242" s="34"/>
      <c r="G14242" s="2"/>
      <c r="H14242" s="44">
        <f t="shared" si="227"/>
        <v>0</v>
      </c>
    </row>
    <row r="14243" spans="2:8" ht="12.5" x14ac:dyDescent="0.25">
      <c r="B14243" s="25"/>
      <c r="C14243" s="33"/>
      <c r="D14243" s="1"/>
      <c r="E14243" s="1"/>
      <c r="F14243" s="34"/>
      <c r="G14243" s="2"/>
      <c r="H14243" s="44">
        <f t="shared" si="227"/>
        <v>0</v>
      </c>
    </row>
    <row r="14244" spans="2:8" ht="12.5" x14ac:dyDescent="0.25">
      <c r="B14244" s="25"/>
      <c r="C14244" s="33"/>
      <c r="D14244" s="1"/>
      <c r="E14244" s="1"/>
      <c r="F14244" s="34"/>
      <c r="G14244" s="2"/>
      <c r="H14244" s="44">
        <f t="shared" si="227"/>
        <v>0</v>
      </c>
    </row>
    <row r="14245" spans="2:8" ht="12.5" x14ac:dyDescent="0.25">
      <c r="B14245" s="25"/>
      <c r="C14245" s="33"/>
      <c r="D14245" s="1"/>
      <c r="E14245" s="1"/>
      <c r="F14245" s="34"/>
      <c r="G14245" s="2"/>
      <c r="H14245" s="44">
        <f t="shared" si="227"/>
        <v>0</v>
      </c>
    </row>
    <row r="14246" spans="2:8" ht="12.5" x14ac:dyDescent="0.25">
      <c r="B14246" s="25"/>
      <c r="C14246" s="33"/>
      <c r="D14246" s="1"/>
      <c r="E14246" s="1"/>
      <c r="F14246" s="34"/>
      <c r="G14246" s="2"/>
      <c r="H14246" s="44">
        <f t="shared" si="227"/>
        <v>0</v>
      </c>
    </row>
    <row r="14247" spans="2:8" ht="12.5" x14ac:dyDescent="0.25">
      <c r="B14247" s="25"/>
      <c r="C14247" s="33"/>
      <c r="D14247" s="1"/>
      <c r="E14247" s="1"/>
      <c r="F14247" s="34"/>
      <c r="G14247" s="2"/>
      <c r="H14247" s="44">
        <f t="shared" si="227"/>
        <v>0</v>
      </c>
    </row>
    <row r="14248" spans="2:8" ht="12.5" x14ac:dyDescent="0.25">
      <c r="B14248" s="25"/>
      <c r="C14248" s="33"/>
      <c r="D14248" s="1"/>
      <c r="E14248" s="1"/>
      <c r="F14248" s="34"/>
      <c r="G14248" s="2"/>
      <c r="H14248" s="44">
        <f t="shared" si="227"/>
        <v>0</v>
      </c>
    </row>
    <row r="14249" spans="2:8" ht="12.5" x14ac:dyDescent="0.25">
      <c r="B14249" s="25"/>
      <c r="C14249" s="33"/>
      <c r="D14249" s="1"/>
      <c r="E14249" s="1"/>
      <c r="F14249" s="34"/>
      <c r="G14249" s="2"/>
      <c r="H14249" s="44">
        <f t="shared" si="227"/>
        <v>0</v>
      </c>
    </row>
    <row r="14250" spans="2:8" ht="12.5" x14ac:dyDescent="0.25">
      <c r="B14250" s="25"/>
      <c r="C14250" s="33"/>
      <c r="D14250" s="1"/>
      <c r="E14250" s="1"/>
      <c r="F14250" s="34"/>
      <c r="G14250" s="2"/>
      <c r="H14250" s="44">
        <f t="shared" si="227"/>
        <v>0</v>
      </c>
    </row>
    <row r="14251" spans="2:8" ht="12.5" x14ac:dyDescent="0.25">
      <c r="B14251" s="25"/>
      <c r="C14251" s="33"/>
      <c r="D14251" s="1"/>
      <c r="E14251" s="1"/>
      <c r="F14251" s="34"/>
      <c r="G14251" s="2"/>
      <c r="H14251" s="44">
        <f t="shared" si="227"/>
        <v>0</v>
      </c>
    </row>
    <row r="14252" spans="2:8" ht="12.5" x14ac:dyDescent="0.25">
      <c r="B14252" s="25"/>
      <c r="C14252" s="33"/>
      <c r="D14252" s="1"/>
      <c r="E14252" s="1"/>
      <c r="F14252" s="34"/>
      <c r="G14252" s="2"/>
      <c r="H14252" s="44">
        <f t="shared" si="227"/>
        <v>0</v>
      </c>
    </row>
    <row r="14253" spans="2:8" ht="12.5" x14ac:dyDescent="0.25">
      <c r="B14253" s="25"/>
      <c r="C14253" s="33"/>
      <c r="D14253" s="1"/>
      <c r="E14253" s="1"/>
      <c r="F14253" s="34"/>
      <c r="G14253" s="2"/>
      <c r="H14253" s="44">
        <f t="shared" si="227"/>
        <v>0</v>
      </c>
    </row>
    <row r="14254" spans="2:8" ht="12.5" x14ac:dyDescent="0.25">
      <c r="B14254" s="25"/>
      <c r="C14254" s="33"/>
      <c r="D14254" s="1"/>
      <c r="E14254" s="1"/>
      <c r="F14254" s="34"/>
      <c r="G14254" s="2"/>
      <c r="H14254" s="44">
        <f t="shared" si="227"/>
        <v>0</v>
      </c>
    </row>
    <row r="14255" spans="2:8" ht="12.5" x14ac:dyDescent="0.25">
      <c r="B14255" s="25"/>
      <c r="C14255" s="33"/>
      <c r="D14255" s="1"/>
      <c r="E14255" s="1"/>
      <c r="F14255" s="34"/>
      <c r="G14255" s="2"/>
      <c r="H14255" s="44">
        <f t="shared" si="227"/>
        <v>0</v>
      </c>
    </row>
    <row r="14256" spans="2:8" ht="12.5" x14ac:dyDescent="0.25">
      <c r="B14256" s="25"/>
      <c r="C14256" s="33"/>
      <c r="D14256" s="1"/>
      <c r="E14256" s="1"/>
      <c r="F14256" s="34"/>
      <c r="G14256" s="2"/>
      <c r="H14256" s="44">
        <f t="shared" si="227"/>
        <v>0</v>
      </c>
    </row>
    <row r="14257" spans="2:8" ht="12.5" x14ac:dyDescent="0.25">
      <c r="B14257" s="25"/>
      <c r="C14257" s="33"/>
      <c r="D14257" s="1"/>
      <c r="E14257" s="1"/>
      <c r="F14257" s="34"/>
      <c r="G14257" s="2"/>
      <c r="H14257" s="44">
        <f t="shared" si="227"/>
        <v>0</v>
      </c>
    </row>
    <row r="14258" spans="2:8" ht="12.5" x14ac:dyDescent="0.25">
      <c r="B14258" s="25"/>
      <c r="C14258" s="33"/>
      <c r="D14258" s="1"/>
      <c r="E14258" s="1"/>
      <c r="F14258" s="34"/>
      <c r="G14258" s="2"/>
      <c r="H14258" s="44">
        <f t="shared" si="227"/>
        <v>0</v>
      </c>
    </row>
    <row r="14259" spans="2:8" ht="12.5" x14ac:dyDescent="0.25">
      <c r="B14259" s="25"/>
      <c r="C14259" s="33"/>
      <c r="D14259" s="1"/>
      <c r="E14259" s="1"/>
      <c r="F14259" s="34"/>
      <c r="G14259" s="2"/>
      <c r="H14259" s="44">
        <f t="shared" si="227"/>
        <v>0</v>
      </c>
    </row>
    <row r="14260" spans="2:8" ht="12.5" x14ac:dyDescent="0.25">
      <c r="B14260" s="25"/>
      <c r="C14260" s="33"/>
      <c r="D14260" s="1"/>
      <c r="E14260" s="1"/>
      <c r="F14260" s="34"/>
      <c r="G14260" s="2"/>
      <c r="H14260" s="44">
        <f t="shared" si="227"/>
        <v>0</v>
      </c>
    </row>
    <row r="14261" spans="2:8" ht="12.5" x14ac:dyDescent="0.25">
      <c r="B14261" s="25"/>
      <c r="C14261" s="33"/>
      <c r="D14261" s="1"/>
      <c r="E14261" s="1"/>
      <c r="F14261" s="34"/>
      <c r="G14261" s="2"/>
      <c r="H14261" s="44">
        <f t="shared" si="227"/>
        <v>0</v>
      </c>
    </row>
    <row r="14262" spans="2:8" ht="12.5" x14ac:dyDescent="0.25">
      <c r="B14262" s="25"/>
      <c r="C14262" s="33"/>
      <c r="D14262" s="1"/>
      <c r="E14262" s="1"/>
      <c r="F14262" s="34"/>
      <c r="G14262" s="2"/>
      <c r="H14262" s="44">
        <f t="shared" si="227"/>
        <v>0</v>
      </c>
    </row>
    <row r="14263" spans="2:8" ht="12.5" x14ac:dyDescent="0.25">
      <c r="B14263" s="25"/>
      <c r="C14263" s="33"/>
      <c r="D14263" s="1"/>
      <c r="E14263" s="1"/>
      <c r="F14263" s="34"/>
      <c r="G14263" s="2"/>
      <c r="H14263" s="44">
        <f t="shared" si="227"/>
        <v>0</v>
      </c>
    </row>
    <row r="14264" spans="2:8" ht="12.5" x14ac:dyDescent="0.25">
      <c r="B14264" s="25"/>
      <c r="C14264" s="33"/>
      <c r="D14264" s="1"/>
      <c r="E14264" s="1"/>
      <c r="F14264" s="34"/>
      <c r="G14264" s="2"/>
      <c r="H14264" s="44">
        <f t="shared" si="227"/>
        <v>0</v>
      </c>
    </row>
    <row r="14265" spans="2:8" ht="12.5" x14ac:dyDescent="0.25">
      <c r="B14265" s="25"/>
      <c r="C14265" s="33"/>
      <c r="D14265" s="1"/>
      <c r="E14265" s="1"/>
      <c r="F14265" s="34"/>
      <c r="G14265" s="2"/>
      <c r="H14265" s="44">
        <f t="shared" si="227"/>
        <v>0</v>
      </c>
    </row>
    <row r="14266" spans="2:8" ht="12.5" x14ac:dyDescent="0.25">
      <c r="B14266" s="25"/>
      <c r="C14266" s="33"/>
      <c r="D14266" s="1"/>
      <c r="E14266" s="1"/>
      <c r="F14266" s="34"/>
      <c r="G14266" s="2"/>
      <c r="H14266" s="44">
        <f t="shared" si="227"/>
        <v>0</v>
      </c>
    </row>
    <row r="14267" spans="2:8" ht="12.5" x14ac:dyDescent="0.25">
      <c r="B14267" s="25"/>
      <c r="C14267" s="33"/>
      <c r="D14267" s="1"/>
      <c r="E14267" s="1"/>
      <c r="F14267" s="34"/>
      <c r="G14267" s="2"/>
      <c r="H14267" s="44">
        <f t="shared" si="227"/>
        <v>0</v>
      </c>
    </row>
    <row r="14268" spans="2:8" ht="12.5" x14ac:dyDescent="0.25">
      <c r="B14268" s="25"/>
      <c r="C14268" s="33"/>
      <c r="D14268" s="1"/>
      <c r="E14268" s="1"/>
      <c r="F14268" s="34"/>
      <c r="G14268" s="2"/>
      <c r="H14268" s="44">
        <f t="shared" si="227"/>
        <v>0</v>
      </c>
    </row>
    <row r="14269" spans="2:8" ht="12.5" x14ac:dyDescent="0.25">
      <c r="B14269" s="25"/>
      <c r="C14269" s="33"/>
      <c r="D14269" s="1"/>
      <c r="E14269" s="1"/>
      <c r="F14269" s="34"/>
      <c r="G14269" s="2"/>
      <c r="H14269" s="44">
        <f t="shared" si="227"/>
        <v>0</v>
      </c>
    </row>
    <row r="14270" spans="2:8" ht="12.5" x14ac:dyDescent="0.25">
      <c r="B14270" s="25"/>
      <c r="C14270" s="33"/>
      <c r="D14270" s="1"/>
      <c r="E14270" s="1"/>
      <c r="F14270" s="34"/>
      <c r="G14270" s="2"/>
      <c r="H14270" s="44">
        <f t="shared" si="227"/>
        <v>0</v>
      </c>
    </row>
    <row r="14271" spans="2:8" ht="12.5" x14ac:dyDescent="0.25">
      <c r="B14271" s="25"/>
      <c r="C14271" s="33"/>
      <c r="D14271" s="1"/>
      <c r="E14271" s="1"/>
      <c r="F14271" s="34"/>
      <c r="G14271" s="2"/>
      <c r="H14271" s="44">
        <f t="shared" si="227"/>
        <v>0</v>
      </c>
    </row>
    <row r="14272" spans="2:8" ht="12.5" x14ac:dyDescent="0.25">
      <c r="B14272" s="25"/>
      <c r="C14272" s="33"/>
      <c r="D14272" s="1"/>
      <c r="E14272" s="1"/>
      <c r="F14272" s="34"/>
      <c r="G14272" s="2"/>
      <c r="H14272" s="44">
        <f t="shared" si="227"/>
        <v>0</v>
      </c>
    </row>
    <row r="14273" spans="2:8" ht="12.5" x14ac:dyDescent="0.25">
      <c r="B14273" s="25"/>
      <c r="C14273" s="33"/>
      <c r="D14273" s="1"/>
      <c r="E14273" s="1"/>
      <c r="F14273" s="34"/>
      <c r="G14273" s="2"/>
      <c r="H14273" s="44">
        <f t="shared" si="227"/>
        <v>0</v>
      </c>
    </row>
    <row r="14274" spans="2:8" ht="12.5" x14ac:dyDescent="0.25">
      <c r="B14274" s="25"/>
      <c r="C14274" s="33"/>
      <c r="D14274" s="1"/>
      <c r="E14274" s="1"/>
      <c r="F14274" s="34"/>
      <c r="G14274" s="2"/>
      <c r="H14274" s="44">
        <f t="shared" si="227"/>
        <v>0</v>
      </c>
    </row>
    <row r="14275" spans="2:8" ht="12.5" x14ac:dyDescent="0.25">
      <c r="B14275" s="25"/>
      <c r="C14275" s="33"/>
      <c r="D14275" s="1"/>
      <c r="E14275" s="1"/>
      <c r="F14275" s="34"/>
      <c r="G14275" s="2"/>
      <c r="H14275" s="44">
        <f t="shared" si="227"/>
        <v>0</v>
      </c>
    </row>
    <row r="14276" spans="2:8" ht="12.5" x14ac:dyDescent="0.25">
      <c r="B14276" s="25"/>
      <c r="C14276" s="33"/>
      <c r="D14276" s="1"/>
      <c r="E14276" s="1"/>
      <c r="F14276" s="34"/>
      <c r="G14276" s="2"/>
      <c r="H14276" s="44">
        <f t="shared" si="227"/>
        <v>0</v>
      </c>
    </row>
    <row r="14277" spans="2:8" ht="12.5" x14ac:dyDescent="0.25">
      <c r="B14277" s="25"/>
      <c r="C14277" s="33"/>
      <c r="D14277" s="1"/>
      <c r="E14277" s="1"/>
      <c r="F14277" s="34"/>
      <c r="G14277" s="2"/>
      <c r="H14277" s="44">
        <f t="shared" si="227"/>
        <v>0</v>
      </c>
    </row>
    <row r="14278" spans="2:8" ht="12.5" x14ac:dyDescent="0.25">
      <c r="B14278" s="25"/>
      <c r="C14278" s="33"/>
      <c r="D14278" s="1"/>
      <c r="E14278" s="1"/>
      <c r="F14278" s="34"/>
      <c r="G14278" s="2"/>
      <c r="H14278" s="44">
        <f t="shared" ref="H14278:H14341" si="228">F14278*ROUND(G14278,4)</f>
        <v>0</v>
      </c>
    </row>
    <row r="14279" spans="2:8" ht="12.5" x14ac:dyDescent="0.25">
      <c r="B14279" s="25"/>
      <c r="C14279" s="33"/>
      <c r="D14279" s="1"/>
      <c r="E14279" s="1"/>
      <c r="F14279" s="34"/>
      <c r="G14279" s="2"/>
      <c r="H14279" s="44">
        <f t="shared" si="228"/>
        <v>0</v>
      </c>
    </row>
    <row r="14280" spans="2:8" ht="12.5" x14ac:dyDescent="0.25">
      <c r="B14280" s="25"/>
      <c r="C14280" s="33"/>
      <c r="D14280" s="1"/>
      <c r="E14280" s="1"/>
      <c r="F14280" s="34"/>
      <c r="G14280" s="2"/>
      <c r="H14280" s="44">
        <f t="shared" si="228"/>
        <v>0</v>
      </c>
    </row>
    <row r="14281" spans="2:8" ht="12.5" x14ac:dyDescent="0.25">
      <c r="B14281" s="25"/>
      <c r="C14281" s="33"/>
      <c r="D14281" s="1"/>
      <c r="E14281" s="1"/>
      <c r="F14281" s="34"/>
      <c r="G14281" s="2"/>
      <c r="H14281" s="44">
        <f t="shared" si="228"/>
        <v>0</v>
      </c>
    </row>
    <row r="14282" spans="2:8" ht="12.5" x14ac:dyDescent="0.25">
      <c r="B14282" s="25"/>
      <c r="C14282" s="33"/>
      <c r="D14282" s="1"/>
      <c r="E14282" s="1"/>
      <c r="F14282" s="34"/>
      <c r="G14282" s="2"/>
      <c r="H14282" s="44">
        <f t="shared" si="228"/>
        <v>0</v>
      </c>
    </row>
    <row r="14283" spans="2:8" ht="12.5" x14ac:dyDescent="0.25">
      <c r="B14283" s="25"/>
      <c r="C14283" s="33"/>
      <c r="D14283" s="1"/>
      <c r="E14283" s="1"/>
      <c r="F14283" s="34"/>
      <c r="G14283" s="2"/>
      <c r="H14283" s="44">
        <f t="shared" si="228"/>
        <v>0</v>
      </c>
    </row>
    <row r="14284" spans="2:8" ht="12.5" x14ac:dyDescent="0.25">
      <c r="B14284" s="25"/>
      <c r="C14284" s="33"/>
      <c r="D14284" s="1"/>
      <c r="E14284" s="1"/>
      <c r="F14284" s="34"/>
      <c r="G14284" s="2"/>
      <c r="H14284" s="44">
        <f t="shared" si="228"/>
        <v>0</v>
      </c>
    </row>
    <row r="14285" spans="2:8" ht="12.5" x14ac:dyDescent="0.25">
      <c r="B14285" s="25"/>
      <c r="C14285" s="33"/>
      <c r="D14285" s="1"/>
      <c r="E14285" s="1"/>
      <c r="F14285" s="34"/>
      <c r="G14285" s="2"/>
      <c r="H14285" s="44">
        <f t="shared" si="228"/>
        <v>0</v>
      </c>
    </row>
    <row r="14286" spans="2:8" ht="12.5" x14ac:dyDescent="0.25">
      <c r="B14286" s="25"/>
      <c r="C14286" s="33"/>
      <c r="D14286" s="1"/>
      <c r="E14286" s="1"/>
      <c r="F14286" s="34"/>
      <c r="G14286" s="2"/>
      <c r="H14286" s="44">
        <f t="shared" si="228"/>
        <v>0</v>
      </c>
    </row>
    <row r="14287" spans="2:8" ht="12.5" x14ac:dyDescent="0.25">
      <c r="B14287" s="25"/>
      <c r="C14287" s="33"/>
      <c r="D14287" s="1"/>
      <c r="E14287" s="1"/>
      <c r="F14287" s="34"/>
      <c r="G14287" s="2"/>
      <c r="H14287" s="44">
        <f t="shared" si="228"/>
        <v>0</v>
      </c>
    </row>
    <row r="14288" spans="2:8" ht="12.5" x14ac:dyDescent="0.25">
      <c r="B14288" s="25"/>
      <c r="C14288" s="33"/>
      <c r="D14288" s="1"/>
      <c r="E14288" s="1"/>
      <c r="F14288" s="34"/>
      <c r="G14288" s="2"/>
      <c r="H14288" s="44">
        <f t="shared" si="228"/>
        <v>0</v>
      </c>
    </row>
    <row r="14289" spans="2:8" ht="12.5" x14ac:dyDescent="0.25">
      <c r="B14289" s="25"/>
      <c r="C14289" s="33"/>
      <c r="D14289" s="1"/>
      <c r="E14289" s="1"/>
      <c r="F14289" s="34"/>
      <c r="G14289" s="2"/>
      <c r="H14289" s="44">
        <f t="shared" si="228"/>
        <v>0</v>
      </c>
    </row>
    <row r="14290" spans="2:8" ht="12.5" x14ac:dyDescent="0.25">
      <c r="B14290" s="25"/>
      <c r="C14290" s="33"/>
      <c r="D14290" s="1"/>
      <c r="E14290" s="1"/>
      <c r="F14290" s="34"/>
      <c r="G14290" s="2"/>
      <c r="H14290" s="44">
        <f t="shared" si="228"/>
        <v>0</v>
      </c>
    </row>
    <row r="14291" spans="2:8" ht="12.5" x14ac:dyDescent="0.25">
      <c r="B14291" s="25"/>
      <c r="C14291" s="33"/>
      <c r="D14291" s="1"/>
      <c r="E14291" s="1"/>
      <c r="F14291" s="34"/>
      <c r="G14291" s="2"/>
      <c r="H14291" s="44">
        <f t="shared" si="228"/>
        <v>0</v>
      </c>
    </row>
    <row r="14292" spans="2:8" ht="12.5" x14ac:dyDescent="0.25">
      <c r="B14292" s="25"/>
      <c r="C14292" s="33"/>
      <c r="D14292" s="1"/>
      <c r="E14292" s="1"/>
      <c r="F14292" s="34"/>
      <c r="G14292" s="2"/>
      <c r="H14292" s="44">
        <f t="shared" si="228"/>
        <v>0</v>
      </c>
    </row>
    <row r="14293" spans="2:8" ht="12.5" x14ac:dyDescent="0.25">
      <c r="B14293" s="25"/>
      <c r="C14293" s="33"/>
      <c r="D14293" s="1"/>
      <c r="E14293" s="1"/>
      <c r="F14293" s="34"/>
      <c r="G14293" s="2"/>
      <c r="H14293" s="44">
        <f t="shared" si="228"/>
        <v>0</v>
      </c>
    </row>
    <row r="14294" spans="2:8" ht="12.5" x14ac:dyDescent="0.25">
      <c r="B14294" s="25"/>
      <c r="C14294" s="33"/>
      <c r="D14294" s="1"/>
      <c r="E14294" s="1"/>
      <c r="F14294" s="34"/>
      <c r="G14294" s="2"/>
      <c r="H14294" s="44">
        <f t="shared" si="228"/>
        <v>0</v>
      </c>
    </row>
    <row r="14295" spans="2:8" ht="12.5" x14ac:dyDescent="0.25">
      <c r="B14295" s="25"/>
      <c r="C14295" s="33"/>
      <c r="D14295" s="1"/>
      <c r="E14295" s="1"/>
      <c r="F14295" s="34"/>
      <c r="G14295" s="2"/>
      <c r="H14295" s="44">
        <f t="shared" si="228"/>
        <v>0</v>
      </c>
    </row>
    <row r="14296" spans="2:8" ht="12.5" x14ac:dyDescent="0.25">
      <c r="B14296" s="25"/>
      <c r="C14296" s="33"/>
      <c r="D14296" s="1"/>
      <c r="E14296" s="1"/>
      <c r="F14296" s="34"/>
      <c r="G14296" s="2"/>
      <c r="H14296" s="44">
        <f t="shared" si="228"/>
        <v>0</v>
      </c>
    </row>
    <row r="14297" spans="2:8" ht="12.5" x14ac:dyDescent="0.25">
      <c r="B14297" s="25"/>
      <c r="C14297" s="33"/>
      <c r="D14297" s="1"/>
      <c r="E14297" s="1"/>
      <c r="F14297" s="34"/>
      <c r="G14297" s="2"/>
      <c r="H14297" s="44">
        <f t="shared" si="228"/>
        <v>0</v>
      </c>
    </row>
    <row r="14298" spans="2:8" ht="12.5" x14ac:dyDescent="0.25">
      <c r="B14298" s="25"/>
      <c r="C14298" s="33"/>
      <c r="D14298" s="1"/>
      <c r="E14298" s="1"/>
      <c r="F14298" s="34"/>
      <c r="G14298" s="2"/>
      <c r="H14298" s="44">
        <f t="shared" si="228"/>
        <v>0</v>
      </c>
    </row>
    <row r="14299" spans="2:8" ht="12.5" x14ac:dyDescent="0.25">
      <c r="B14299" s="25"/>
      <c r="C14299" s="33"/>
      <c r="D14299" s="1"/>
      <c r="E14299" s="1"/>
      <c r="F14299" s="34"/>
      <c r="G14299" s="2"/>
      <c r="H14299" s="44">
        <f t="shared" si="228"/>
        <v>0</v>
      </c>
    </row>
    <row r="14300" spans="2:8" ht="12.5" x14ac:dyDescent="0.25">
      <c r="B14300" s="25"/>
      <c r="C14300" s="33"/>
      <c r="D14300" s="1"/>
      <c r="E14300" s="1"/>
      <c r="F14300" s="34"/>
      <c r="G14300" s="2"/>
      <c r="H14300" s="44">
        <f t="shared" si="228"/>
        <v>0</v>
      </c>
    </row>
    <row r="14301" spans="2:8" ht="12.5" x14ac:dyDescent="0.25">
      <c r="B14301" s="25"/>
      <c r="C14301" s="33"/>
      <c r="D14301" s="1"/>
      <c r="E14301" s="1"/>
      <c r="F14301" s="34"/>
      <c r="G14301" s="2"/>
      <c r="H14301" s="44">
        <f t="shared" si="228"/>
        <v>0</v>
      </c>
    </row>
    <row r="14302" spans="2:8" ht="12.5" x14ac:dyDescent="0.25">
      <c r="B14302" s="25"/>
      <c r="C14302" s="33"/>
      <c r="D14302" s="1"/>
      <c r="E14302" s="1"/>
      <c r="F14302" s="34"/>
      <c r="G14302" s="2"/>
      <c r="H14302" s="44">
        <f t="shared" si="228"/>
        <v>0</v>
      </c>
    </row>
    <row r="14303" spans="2:8" ht="12.5" x14ac:dyDescent="0.25">
      <c r="B14303" s="25"/>
      <c r="C14303" s="33"/>
      <c r="D14303" s="1"/>
      <c r="E14303" s="1"/>
      <c r="F14303" s="34"/>
      <c r="G14303" s="2"/>
      <c r="H14303" s="44">
        <f t="shared" si="228"/>
        <v>0</v>
      </c>
    </row>
    <row r="14304" spans="2:8" ht="12.5" x14ac:dyDescent="0.25">
      <c r="B14304" s="25"/>
      <c r="C14304" s="33"/>
      <c r="D14304" s="1"/>
      <c r="E14304" s="1"/>
      <c r="F14304" s="34"/>
      <c r="G14304" s="2"/>
      <c r="H14304" s="44">
        <f t="shared" si="228"/>
        <v>0</v>
      </c>
    </row>
    <row r="14305" spans="2:8" ht="12.5" x14ac:dyDescent="0.25">
      <c r="B14305" s="25"/>
      <c r="C14305" s="33"/>
      <c r="D14305" s="1"/>
      <c r="E14305" s="1"/>
      <c r="F14305" s="34"/>
      <c r="G14305" s="2"/>
      <c r="H14305" s="44">
        <f t="shared" si="228"/>
        <v>0</v>
      </c>
    </row>
    <row r="14306" spans="2:8" ht="12.5" x14ac:dyDescent="0.25">
      <c r="B14306" s="25"/>
      <c r="C14306" s="33"/>
      <c r="D14306" s="1"/>
      <c r="E14306" s="1"/>
      <c r="F14306" s="34"/>
      <c r="G14306" s="2"/>
      <c r="H14306" s="44">
        <f t="shared" si="228"/>
        <v>0</v>
      </c>
    </row>
    <row r="14307" spans="2:8" ht="12.5" x14ac:dyDescent="0.25">
      <c r="B14307" s="25"/>
      <c r="C14307" s="33"/>
      <c r="D14307" s="1"/>
      <c r="E14307" s="1"/>
      <c r="F14307" s="34"/>
      <c r="G14307" s="2"/>
      <c r="H14307" s="44">
        <f t="shared" si="228"/>
        <v>0</v>
      </c>
    </row>
    <row r="14308" spans="2:8" ht="12.5" x14ac:dyDescent="0.25">
      <c r="B14308" s="25"/>
      <c r="C14308" s="33"/>
      <c r="D14308" s="1"/>
      <c r="E14308" s="1"/>
      <c r="F14308" s="34"/>
      <c r="G14308" s="2"/>
      <c r="H14308" s="44">
        <f t="shared" si="228"/>
        <v>0</v>
      </c>
    </row>
    <row r="14309" spans="2:8" ht="12.5" x14ac:dyDescent="0.25">
      <c r="B14309" s="25"/>
      <c r="C14309" s="33"/>
      <c r="D14309" s="1"/>
      <c r="E14309" s="1"/>
      <c r="F14309" s="34"/>
      <c r="G14309" s="2"/>
      <c r="H14309" s="44">
        <f t="shared" si="228"/>
        <v>0</v>
      </c>
    </row>
    <row r="14310" spans="2:8" ht="12.5" x14ac:dyDescent="0.25">
      <c r="B14310" s="25"/>
      <c r="C14310" s="33"/>
      <c r="D14310" s="1"/>
      <c r="E14310" s="1"/>
      <c r="F14310" s="34"/>
      <c r="G14310" s="2"/>
      <c r="H14310" s="44">
        <f t="shared" si="228"/>
        <v>0</v>
      </c>
    </row>
    <row r="14311" spans="2:8" ht="12.5" x14ac:dyDescent="0.25">
      <c r="B14311" s="25"/>
      <c r="C14311" s="33"/>
      <c r="D14311" s="1"/>
      <c r="E14311" s="1"/>
      <c r="F14311" s="34"/>
      <c r="G14311" s="2"/>
      <c r="H14311" s="44">
        <f t="shared" si="228"/>
        <v>0</v>
      </c>
    </row>
    <row r="14312" spans="2:8" ht="12.5" x14ac:dyDescent="0.25">
      <c r="B14312" s="25"/>
      <c r="C14312" s="33"/>
      <c r="D14312" s="1"/>
      <c r="E14312" s="1"/>
      <c r="F14312" s="34"/>
      <c r="G14312" s="2"/>
      <c r="H14312" s="44">
        <f t="shared" si="228"/>
        <v>0</v>
      </c>
    </row>
    <row r="14313" spans="2:8" ht="12.5" x14ac:dyDescent="0.25">
      <c r="B14313" s="25"/>
      <c r="C14313" s="33"/>
      <c r="D14313" s="1"/>
      <c r="E14313" s="1"/>
      <c r="F14313" s="34"/>
      <c r="G14313" s="2"/>
      <c r="H14313" s="44">
        <f t="shared" si="228"/>
        <v>0</v>
      </c>
    </row>
    <row r="14314" spans="2:8" ht="12.5" x14ac:dyDescent="0.25">
      <c r="B14314" s="25"/>
      <c r="C14314" s="33"/>
      <c r="D14314" s="1"/>
      <c r="E14314" s="1"/>
      <c r="F14314" s="34"/>
      <c r="G14314" s="2"/>
      <c r="H14314" s="44">
        <f t="shared" si="228"/>
        <v>0</v>
      </c>
    </row>
    <row r="14315" spans="2:8" ht="12.5" x14ac:dyDescent="0.25">
      <c r="B14315" s="25"/>
      <c r="C14315" s="33"/>
      <c r="D14315" s="1"/>
      <c r="E14315" s="1"/>
      <c r="F14315" s="34"/>
      <c r="G14315" s="2"/>
      <c r="H14315" s="44">
        <f t="shared" si="228"/>
        <v>0</v>
      </c>
    </row>
    <row r="14316" spans="2:8" ht="12.5" x14ac:dyDescent="0.25">
      <c r="B14316" s="25"/>
      <c r="C14316" s="33"/>
      <c r="D14316" s="1"/>
      <c r="E14316" s="1"/>
      <c r="F14316" s="34"/>
      <c r="G14316" s="2"/>
      <c r="H14316" s="44">
        <f t="shared" si="228"/>
        <v>0</v>
      </c>
    </row>
    <row r="14317" spans="2:8" ht="12.5" x14ac:dyDescent="0.25">
      <c r="B14317" s="25"/>
      <c r="C14317" s="33"/>
      <c r="D14317" s="1"/>
      <c r="E14317" s="1"/>
      <c r="F14317" s="34"/>
      <c r="G14317" s="2"/>
      <c r="H14317" s="44">
        <f t="shared" si="228"/>
        <v>0</v>
      </c>
    </row>
    <row r="14318" spans="2:8" ht="12.5" x14ac:dyDescent="0.25">
      <c r="B14318" s="25"/>
      <c r="C14318" s="33"/>
      <c r="D14318" s="1"/>
      <c r="E14318" s="1"/>
      <c r="F14318" s="34"/>
      <c r="G14318" s="2"/>
      <c r="H14318" s="44">
        <f t="shared" si="228"/>
        <v>0</v>
      </c>
    </row>
    <row r="14319" spans="2:8" ht="12.5" x14ac:dyDescent="0.25">
      <c r="B14319" s="25"/>
      <c r="C14319" s="33"/>
      <c r="D14319" s="1"/>
      <c r="E14319" s="1"/>
      <c r="F14319" s="34"/>
      <c r="G14319" s="2"/>
      <c r="H14319" s="44">
        <f t="shared" si="228"/>
        <v>0</v>
      </c>
    </row>
    <row r="14320" spans="2:8" ht="12.5" x14ac:dyDescent="0.25">
      <c r="B14320" s="25"/>
      <c r="C14320" s="33"/>
      <c r="D14320" s="1"/>
      <c r="E14320" s="1"/>
      <c r="F14320" s="34"/>
      <c r="G14320" s="2"/>
      <c r="H14320" s="44">
        <f t="shared" si="228"/>
        <v>0</v>
      </c>
    </row>
    <row r="14321" spans="2:8" ht="12.5" x14ac:dyDescent="0.25">
      <c r="B14321" s="25"/>
      <c r="C14321" s="33"/>
      <c r="D14321" s="1"/>
      <c r="E14321" s="1"/>
      <c r="F14321" s="34"/>
      <c r="G14321" s="2"/>
      <c r="H14321" s="44">
        <f t="shared" si="228"/>
        <v>0</v>
      </c>
    </row>
    <row r="14322" spans="2:8" ht="12.5" x14ac:dyDescent="0.25">
      <c r="B14322" s="25"/>
      <c r="C14322" s="33"/>
      <c r="D14322" s="1"/>
      <c r="E14322" s="1"/>
      <c r="F14322" s="34"/>
      <c r="G14322" s="2"/>
      <c r="H14322" s="44">
        <f t="shared" si="228"/>
        <v>0</v>
      </c>
    </row>
    <row r="14323" spans="2:8" ht="12.5" x14ac:dyDescent="0.25">
      <c r="B14323" s="25"/>
      <c r="C14323" s="33"/>
      <c r="D14323" s="1"/>
      <c r="E14323" s="1"/>
      <c r="F14323" s="34"/>
      <c r="G14323" s="2"/>
      <c r="H14323" s="44">
        <f t="shared" si="228"/>
        <v>0</v>
      </c>
    </row>
    <row r="14324" spans="2:8" ht="12.5" x14ac:dyDescent="0.25">
      <c r="B14324" s="25"/>
      <c r="C14324" s="33"/>
      <c r="D14324" s="1"/>
      <c r="E14324" s="1"/>
      <c r="F14324" s="34"/>
      <c r="G14324" s="2"/>
      <c r="H14324" s="44">
        <f t="shared" si="228"/>
        <v>0</v>
      </c>
    </row>
    <row r="14325" spans="2:8" ht="12.5" x14ac:dyDescent="0.25">
      <c r="B14325" s="25"/>
      <c r="C14325" s="33"/>
      <c r="D14325" s="1"/>
      <c r="E14325" s="1"/>
      <c r="F14325" s="34"/>
      <c r="G14325" s="2"/>
      <c r="H14325" s="44">
        <f t="shared" si="228"/>
        <v>0</v>
      </c>
    </row>
    <row r="14326" spans="2:8" ht="12.5" x14ac:dyDescent="0.25">
      <c r="B14326" s="25"/>
      <c r="C14326" s="33"/>
      <c r="D14326" s="1"/>
      <c r="E14326" s="1"/>
      <c r="F14326" s="34"/>
      <c r="G14326" s="2"/>
      <c r="H14326" s="44">
        <f t="shared" si="228"/>
        <v>0</v>
      </c>
    </row>
    <row r="14327" spans="2:8" ht="12.5" x14ac:dyDescent="0.25">
      <c r="B14327" s="25"/>
      <c r="C14327" s="33"/>
      <c r="D14327" s="1"/>
      <c r="E14327" s="1"/>
      <c r="F14327" s="34"/>
      <c r="G14327" s="2"/>
      <c r="H14327" s="44">
        <f t="shared" si="228"/>
        <v>0</v>
      </c>
    </row>
    <row r="14328" spans="2:8" ht="12.5" x14ac:dyDescent="0.25">
      <c r="B14328" s="25"/>
      <c r="C14328" s="33"/>
      <c r="D14328" s="1"/>
      <c r="E14328" s="1"/>
      <c r="F14328" s="34"/>
      <c r="G14328" s="2"/>
      <c r="H14328" s="44">
        <f t="shared" si="228"/>
        <v>0</v>
      </c>
    </row>
    <row r="14329" spans="2:8" ht="12.5" x14ac:dyDescent="0.25">
      <c r="B14329" s="25"/>
      <c r="C14329" s="33"/>
      <c r="D14329" s="1"/>
      <c r="E14329" s="1"/>
      <c r="F14329" s="34"/>
      <c r="G14329" s="2"/>
      <c r="H14329" s="44">
        <f t="shared" si="228"/>
        <v>0</v>
      </c>
    </row>
    <row r="14330" spans="2:8" ht="12.5" x14ac:dyDescent="0.25">
      <c r="B14330" s="25"/>
      <c r="C14330" s="33"/>
      <c r="D14330" s="1"/>
      <c r="E14330" s="1"/>
      <c r="F14330" s="34"/>
      <c r="G14330" s="2"/>
      <c r="H14330" s="44">
        <f t="shared" si="228"/>
        <v>0</v>
      </c>
    </row>
    <row r="14331" spans="2:8" ht="12.5" x14ac:dyDescent="0.25">
      <c r="B14331" s="25"/>
      <c r="C14331" s="33"/>
      <c r="D14331" s="1"/>
      <c r="E14331" s="1"/>
      <c r="F14331" s="34"/>
      <c r="G14331" s="2"/>
      <c r="H14331" s="44">
        <f t="shared" si="228"/>
        <v>0</v>
      </c>
    </row>
    <row r="14332" spans="2:8" ht="12.5" x14ac:dyDescent="0.25">
      <c r="B14332" s="25"/>
      <c r="C14332" s="33"/>
      <c r="D14332" s="1"/>
      <c r="E14332" s="1"/>
      <c r="F14332" s="34"/>
      <c r="G14332" s="2"/>
      <c r="H14332" s="44">
        <f t="shared" si="228"/>
        <v>0</v>
      </c>
    </row>
    <row r="14333" spans="2:8" ht="12.5" x14ac:dyDescent="0.25">
      <c r="B14333" s="25"/>
      <c r="C14333" s="33"/>
      <c r="D14333" s="1"/>
      <c r="E14333" s="1"/>
      <c r="F14333" s="34"/>
      <c r="G14333" s="2"/>
      <c r="H14333" s="44">
        <f t="shared" si="228"/>
        <v>0</v>
      </c>
    </row>
    <row r="14334" spans="2:8" ht="12.5" x14ac:dyDescent="0.25">
      <c r="B14334" s="25"/>
      <c r="C14334" s="33"/>
      <c r="D14334" s="1"/>
      <c r="E14334" s="1"/>
      <c r="F14334" s="34"/>
      <c r="G14334" s="2"/>
      <c r="H14334" s="44">
        <f t="shared" si="228"/>
        <v>0</v>
      </c>
    </row>
    <row r="14335" spans="2:8" ht="12.5" x14ac:dyDescent="0.25">
      <c r="B14335" s="25"/>
      <c r="C14335" s="33"/>
      <c r="D14335" s="1"/>
      <c r="E14335" s="1"/>
      <c r="F14335" s="34"/>
      <c r="G14335" s="2"/>
      <c r="H14335" s="44">
        <f t="shared" si="228"/>
        <v>0</v>
      </c>
    </row>
    <row r="14336" spans="2:8" ht="12.5" x14ac:dyDescent="0.25">
      <c r="B14336" s="25"/>
      <c r="C14336" s="33"/>
      <c r="D14336" s="1"/>
      <c r="E14336" s="1"/>
      <c r="F14336" s="34"/>
      <c r="G14336" s="2"/>
      <c r="H14336" s="44">
        <f t="shared" si="228"/>
        <v>0</v>
      </c>
    </row>
    <row r="14337" spans="2:8" ht="12.5" x14ac:dyDescent="0.25">
      <c r="B14337" s="25"/>
      <c r="C14337" s="33"/>
      <c r="D14337" s="1"/>
      <c r="E14337" s="1"/>
      <c r="F14337" s="34"/>
      <c r="G14337" s="2"/>
      <c r="H14337" s="44">
        <f t="shared" si="228"/>
        <v>0</v>
      </c>
    </row>
    <row r="14338" spans="2:8" ht="12.5" x14ac:dyDescent="0.25">
      <c r="B14338" s="25"/>
      <c r="C14338" s="33"/>
      <c r="D14338" s="1"/>
      <c r="E14338" s="1"/>
      <c r="F14338" s="34"/>
      <c r="G14338" s="2"/>
      <c r="H14338" s="44">
        <f t="shared" si="228"/>
        <v>0</v>
      </c>
    </row>
    <row r="14339" spans="2:8" ht="12.5" x14ac:dyDescent="0.25">
      <c r="B14339" s="25"/>
      <c r="C14339" s="33"/>
      <c r="D14339" s="1"/>
      <c r="E14339" s="1"/>
      <c r="F14339" s="34"/>
      <c r="G14339" s="2"/>
      <c r="H14339" s="44">
        <f t="shared" si="228"/>
        <v>0</v>
      </c>
    </row>
    <row r="14340" spans="2:8" ht="12.5" x14ac:dyDescent="0.25">
      <c r="B14340" s="25"/>
      <c r="C14340" s="33"/>
      <c r="D14340" s="1"/>
      <c r="E14340" s="1"/>
      <c r="F14340" s="34"/>
      <c r="G14340" s="2"/>
      <c r="H14340" s="44">
        <f t="shared" si="228"/>
        <v>0</v>
      </c>
    </row>
    <row r="14341" spans="2:8" ht="12.5" x14ac:dyDescent="0.25">
      <c r="B14341" s="25"/>
      <c r="C14341" s="33"/>
      <c r="D14341" s="1"/>
      <c r="E14341" s="1"/>
      <c r="F14341" s="34"/>
      <c r="G14341" s="2"/>
      <c r="H14341" s="44">
        <f t="shared" si="228"/>
        <v>0</v>
      </c>
    </row>
    <row r="14342" spans="2:8" ht="12.5" x14ac:dyDescent="0.25">
      <c r="B14342" s="25"/>
      <c r="C14342" s="33"/>
      <c r="D14342" s="1"/>
      <c r="E14342" s="1"/>
      <c r="F14342" s="34"/>
      <c r="G14342" s="2"/>
      <c r="H14342" s="44">
        <f t="shared" ref="H14342:H14405" si="229">F14342*ROUND(G14342,4)</f>
        <v>0</v>
      </c>
    </row>
    <row r="14343" spans="2:8" ht="12.5" x14ac:dyDescent="0.25">
      <c r="B14343" s="25"/>
      <c r="C14343" s="33"/>
      <c r="D14343" s="1"/>
      <c r="E14343" s="1"/>
      <c r="F14343" s="34"/>
      <c r="G14343" s="2"/>
      <c r="H14343" s="44">
        <f t="shared" si="229"/>
        <v>0</v>
      </c>
    </row>
    <row r="14344" spans="2:8" ht="12.5" x14ac:dyDescent="0.25">
      <c r="B14344" s="25"/>
      <c r="C14344" s="33"/>
      <c r="D14344" s="1"/>
      <c r="E14344" s="1"/>
      <c r="F14344" s="34"/>
      <c r="G14344" s="2"/>
      <c r="H14344" s="44">
        <f t="shared" si="229"/>
        <v>0</v>
      </c>
    </row>
    <row r="14345" spans="2:8" ht="12.5" x14ac:dyDescent="0.25">
      <c r="B14345" s="25"/>
      <c r="C14345" s="33"/>
      <c r="D14345" s="1"/>
      <c r="E14345" s="1"/>
      <c r="F14345" s="34"/>
      <c r="G14345" s="2"/>
      <c r="H14345" s="44">
        <f t="shared" si="229"/>
        <v>0</v>
      </c>
    </row>
    <row r="14346" spans="2:8" ht="12.5" x14ac:dyDescent="0.25">
      <c r="B14346" s="25"/>
      <c r="C14346" s="33"/>
      <c r="D14346" s="1"/>
      <c r="E14346" s="1"/>
      <c r="F14346" s="34"/>
      <c r="G14346" s="2"/>
      <c r="H14346" s="44">
        <f t="shared" si="229"/>
        <v>0</v>
      </c>
    </row>
    <row r="14347" spans="2:8" ht="12.5" x14ac:dyDescent="0.25">
      <c r="B14347" s="25"/>
      <c r="C14347" s="33"/>
      <c r="D14347" s="1"/>
      <c r="E14347" s="1"/>
      <c r="F14347" s="34"/>
      <c r="G14347" s="2"/>
      <c r="H14347" s="44">
        <f t="shared" si="229"/>
        <v>0</v>
      </c>
    </row>
    <row r="14348" spans="2:8" ht="12.5" x14ac:dyDescent="0.25">
      <c r="B14348" s="25"/>
      <c r="C14348" s="33"/>
      <c r="D14348" s="1"/>
      <c r="E14348" s="1"/>
      <c r="F14348" s="34"/>
      <c r="G14348" s="2"/>
      <c r="H14348" s="44">
        <f t="shared" si="229"/>
        <v>0</v>
      </c>
    </row>
    <row r="14349" spans="2:8" ht="12.5" x14ac:dyDescent="0.25">
      <c r="B14349" s="25"/>
      <c r="C14349" s="33"/>
      <c r="D14349" s="1"/>
      <c r="E14349" s="1"/>
      <c r="F14349" s="34"/>
      <c r="G14349" s="2"/>
      <c r="H14349" s="44">
        <f t="shared" si="229"/>
        <v>0</v>
      </c>
    </row>
    <row r="14350" spans="2:8" ht="12.5" x14ac:dyDescent="0.25">
      <c r="B14350" s="25"/>
      <c r="C14350" s="33"/>
      <c r="D14350" s="1"/>
      <c r="E14350" s="1"/>
      <c r="F14350" s="34"/>
      <c r="G14350" s="2"/>
      <c r="H14350" s="44">
        <f t="shared" si="229"/>
        <v>0</v>
      </c>
    </row>
    <row r="14351" spans="2:8" ht="12.5" x14ac:dyDescent="0.25">
      <c r="B14351" s="25"/>
      <c r="C14351" s="33"/>
      <c r="D14351" s="1"/>
      <c r="E14351" s="1"/>
      <c r="F14351" s="34"/>
      <c r="G14351" s="2"/>
      <c r="H14351" s="44">
        <f t="shared" si="229"/>
        <v>0</v>
      </c>
    </row>
    <row r="14352" spans="2:8" ht="12.5" x14ac:dyDescent="0.25">
      <c r="B14352" s="25"/>
      <c r="C14352" s="33"/>
      <c r="D14352" s="1"/>
      <c r="E14352" s="1"/>
      <c r="F14352" s="34"/>
      <c r="G14352" s="2"/>
      <c r="H14352" s="44">
        <f t="shared" si="229"/>
        <v>0</v>
      </c>
    </row>
    <row r="14353" spans="2:8" ht="12.5" x14ac:dyDescent="0.25">
      <c r="B14353" s="25"/>
      <c r="C14353" s="33"/>
      <c r="D14353" s="1"/>
      <c r="E14353" s="1"/>
      <c r="F14353" s="34"/>
      <c r="G14353" s="2"/>
      <c r="H14353" s="44">
        <f t="shared" si="229"/>
        <v>0</v>
      </c>
    </row>
    <row r="14354" spans="2:8" ht="12.5" x14ac:dyDescent="0.25">
      <c r="B14354" s="25"/>
      <c r="C14354" s="33"/>
      <c r="D14354" s="1"/>
      <c r="E14354" s="1"/>
      <c r="F14354" s="34"/>
      <c r="G14354" s="2"/>
      <c r="H14354" s="44">
        <f t="shared" si="229"/>
        <v>0</v>
      </c>
    </row>
    <row r="14355" spans="2:8" ht="12.5" x14ac:dyDescent="0.25">
      <c r="B14355" s="25"/>
      <c r="C14355" s="33"/>
      <c r="D14355" s="1"/>
      <c r="E14355" s="1"/>
      <c r="F14355" s="34"/>
      <c r="G14355" s="2"/>
      <c r="H14355" s="44">
        <f t="shared" si="229"/>
        <v>0</v>
      </c>
    </row>
    <row r="14356" spans="2:8" ht="12.5" x14ac:dyDescent="0.25">
      <c r="B14356" s="25"/>
      <c r="C14356" s="33"/>
      <c r="D14356" s="1"/>
      <c r="E14356" s="1"/>
      <c r="F14356" s="34"/>
      <c r="G14356" s="2"/>
      <c r="H14356" s="44">
        <f t="shared" si="229"/>
        <v>0</v>
      </c>
    </row>
    <row r="14357" spans="2:8" ht="12.5" x14ac:dyDescent="0.25">
      <c r="B14357" s="25"/>
      <c r="C14357" s="33"/>
      <c r="D14357" s="1"/>
      <c r="E14357" s="1"/>
      <c r="F14357" s="34"/>
      <c r="G14357" s="2"/>
      <c r="H14357" s="44">
        <f t="shared" si="229"/>
        <v>0</v>
      </c>
    </row>
    <row r="14358" spans="2:8" ht="12.5" x14ac:dyDescent="0.25">
      <c r="B14358" s="25"/>
      <c r="C14358" s="33"/>
      <c r="D14358" s="1"/>
      <c r="E14358" s="1"/>
      <c r="F14358" s="34"/>
      <c r="G14358" s="2"/>
      <c r="H14358" s="44">
        <f t="shared" si="229"/>
        <v>0</v>
      </c>
    </row>
    <row r="14359" spans="2:8" ht="12.5" x14ac:dyDescent="0.25">
      <c r="B14359" s="25"/>
      <c r="C14359" s="33"/>
      <c r="D14359" s="1"/>
      <c r="E14359" s="1"/>
      <c r="F14359" s="34"/>
      <c r="G14359" s="2"/>
      <c r="H14359" s="44">
        <f t="shared" si="229"/>
        <v>0</v>
      </c>
    </row>
    <row r="14360" spans="2:8" ht="12.5" x14ac:dyDescent="0.25">
      <c r="B14360" s="25"/>
      <c r="C14360" s="33"/>
      <c r="D14360" s="1"/>
      <c r="E14360" s="1"/>
      <c r="F14360" s="34"/>
      <c r="G14360" s="2"/>
      <c r="H14360" s="44">
        <f t="shared" si="229"/>
        <v>0</v>
      </c>
    </row>
    <row r="14361" spans="2:8" ht="12.5" x14ac:dyDescent="0.25">
      <c r="B14361" s="25"/>
      <c r="C14361" s="33"/>
      <c r="D14361" s="1"/>
      <c r="E14361" s="1"/>
      <c r="F14361" s="34"/>
      <c r="G14361" s="2"/>
      <c r="H14361" s="44">
        <f t="shared" si="229"/>
        <v>0</v>
      </c>
    </row>
    <row r="14362" spans="2:8" ht="12.5" x14ac:dyDescent="0.25">
      <c r="B14362" s="25"/>
      <c r="C14362" s="33"/>
      <c r="D14362" s="1"/>
      <c r="E14362" s="1"/>
      <c r="F14362" s="34"/>
      <c r="G14362" s="2"/>
      <c r="H14362" s="44">
        <f t="shared" si="229"/>
        <v>0</v>
      </c>
    </row>
    <row r="14363" spans="2:8" ht="12.5" x14ac:dyDescent="0.25">
      <c r="B14363" s="25"/>
      <c r="C14363" s="33"/>
      <c r="D14363" s="1"/>
      <c r="E14363" s="1"/>
      <c r="F14363" s="34"/>
      <c r="G14363" s="2"/>
      <c r="H14363" s="44">
        <f t="shared" si="229"/>
        <v>0</v>
      </c>
    </row>
    <row r="14364" spans="2:8" ht="12.5" x14ac:dyDescent="0.25">
      <c r="B14364" s="25"/>
      <c r="C14364" s="33"/>
      <c r="D14364" s="1"/>
      <c r="E14364" s="1"/>
      <c r="F14364" s="34"/>
      <c r="G14364" s="2"/>
      <c r="H14364" s="44">
        <f t="shared" si="229"/>
        <v>0</v>
      </c>
    </row>
    <row r="14365" spans="2:8" ht="12.5" x14ac:dyDescent="0.25">
      <c r="B14365" s="25"/>
      <c r="C14365" s="33"/>
      <c r="D14365" s="1"/>
      <c r="E14365" s="1"/>
      <c r="F14365" s="34"/>
      <c r="G14365" s="2"/>
      <c r="H14365" s="44">
        <f t="shared" si="229"/>
        <v>0</v>
      </c>
    </row>
    <row r="14366" spans="2:8" ht="12.5" x14ac:dyDescent="0.25">
      <c r="B14366" s="25"/>
      <c r="C14366" s="33"/>
      <c r="D14366" s="1"/>
      <c r="E14366" s="1"/>
      <c r="F14366" s="34"/>
      <c r="G14366" s="2"/>
      <c r="H14366" s="44">
        <f t="shared" si="229"/>
        <v>0</v>
      </c>
    </row>
    <row r="14367" spans="2:8" ht="12.5" x14ac:dyDescent="0.25">
      <c r="B14367" s="25"/>
      <c r="C14367" s="33"/>
      <c r="D14367" s="1"/>
      <c r="E14367" s="1"/>
      <c r="F14367" s="34"/>
      <c r="G14367" s="2"/>
      <c r="H14367" s="44">
        <f t="shared" si="229"/>
        <v>0</v>
      </c>
    </row>
    <row r="14368" spans="2:8" ht="12.5" x14ac:dyDescent="0.25">
      <c r="B14368" s="25"/>
      <c r="C14368" s="33"/>
      <c r="D14368" s="1"/>
      <c r="E14368" s="1"/>
      <c r="F14368" s="34"/>
      <c r="G14368" s="2"/>
      <c r="H14368" s="44">
        <f t="shared" si="229"/>
        <v>0</v>
      </c>
    </row>
    <row r="14369" spans="2:8" ht="12.5" x14ac:dyDescent="0.25">
      <c r="B14369" s="25"/>
      <c r="C14369" s="33"/>
      <c r="D14369" s="1"/>
      <c r="E14369" s="1"/>
      <c r="F14369" s="34"/>
      <c r="G14369" s="2"/>
      <c r="H14369" s="44">
        <f t="shared" si="229"/>
        <v>0</v>
      </c>
    </row>
    <row r="14370" spans="2:8" ht="12.5" x14ac:dyDescent="0.25">
      <c r="B14370" s="25"/>
      <c r="C14370" s="33"/>
      <c r="D14370" s="1"/>
      <c r="E14370" s="1"/>
      <c r="F14370" s="34"/>
      <c r="G14370" s="2"/>
      <c r="H14370" s="44">
        <f t="shared" si="229"/>
        <v>0</v>
      </c>
    </row>
    <row r="14371" spans="2:8" ht="12.5" x14ac:dyDescent="0.25">
      <c r="B14371" s="25"/>
      <c r="C14371" s="33"/>
      <c r="D14371" s="1"/>
      <c r="E14371" s="1"/>
      <c r="F14371" s="34"/>
      <c r="G14371" s="2"/>
      <c r="H14371" s="44">
        <f t="shared" si="229"/>
        <v>0</v>
      </c>
    </row>
    <row r="14372" spans="2:8" ht="12.5" x14ac:dyDescent="0.25">
      <c r="B14372" s="25"/>
      <c r="C14372" s="33"/>
      <c r="D14372" s="1"/>
      <c r="E14372" s="1"/>
      <c r="F14372" s="34"/>
      <c r="G14372" s="2"/>
      <c r="H14372" s="44">
        <f t="shared" si="229"/>
        <v>0</v>
      </c>
    </row>
    <row r="14373" spans="2:8" ht="12.5" x14ac:dyDescent="0.25">
      <c r="B14373" s="25"/>
      <c r="C14373" s="33"/>
      <c r="D14373" s="1"/>
      <c r="E14373" s="1"/>
      <c r="F14373" s="34"/>
      <c r="G14373" s="2"/>
      <c r="H14373" s="44">
        <f t="shared" si="229"/>
        <v>0</v>
      </c>
    </row>
    <row r="14374" spans="2:8" ht="12.5" x14ac:dyDescent="0.25">
      <c r="B14374" s="25"/>
      <c r="C14374" s="33"/>
      <c r="D14374" s="1"/>
      <c r="E14374" s="1"/>
      <c r="F14374" s="34"/>
      <c r="G14374" s="2"/>
      <c r="H14374" s="44">
        <f t="shared" si="229"/>
        <v>0</v>
      </c>
    </row>
    <row r="14375" spans="2:8" ht="12.5" x14ac:dyDescent="0.25">
      <c r="B14375" s="25"/>
      <c r="C14375" s="33"/>
      <c r="D14375" s="1"/>
      <c r="E14375" s="1"/>
      <c r="F14375" s="34"/>
      <c r="G14375" s="2"/>
      <c r="H14375" s="44">
        <f t="shared" si="229"/>
        <v>0</v>
      </c>
    </row>
    <row r="14376" spans="2:8" ht="12.5" x14ac:dyDescent="0.25">
      <c r="B14376" s="25"/>
      <c r="C14376" s="33"/>
      <c r="D14376" s="1"/>
      <c r="E14376" s="1"/>
      <c r="F14376" s="34"/>
      <c r="G14376" s="2"/>
      <c r="H14376" s="44">
        <f t="shared" si="229"/>
        <v>0</v>
      </c>
    </row>
    <row r="14377" spans="2:8" ht="12.5" x14ac:dyDescent="0.25">
      <c r="B14377" s="25"/>
      <c r="C14377" s="33"/>
      <c r="D14377" s="1"/>
      <c r="E14377" s="1"/>
      <c r="F14377" s="34"/>
      <c r="G14377" s="2"/>
      <c r="H14377" s="44">
        <f t="shared" si="229"/>
        <v>0</v>
      </c>
    </row>
    <row r="14378" spans="2:8" ht="12.5" x14ac:dyDescent="0.25">
      <c r="B14378" s="25"/>
      <c r="C14378" s="33"/>
      <c r="D14378" s="1"/>
      <c r="E14378" s="1"/>
      <c r="F14378" s="34"/>
      <c r="G14378" s="2"/>
      <c r="H14378" s="44">
        <f t="shared" si="229"/>
        <v>0</v>
      </c>
    </row>
    <row r="14379" spans="2:8" ht="12.5" x14ac:dyDescent="0.25">
      <c r="B14379" s="25"/>
      <c r="C14379" s="33"/>
      <c r="D14379" s="1"/>
      <c r="E14379" s="1"/>
      <c r="F14379" s="34"/>
      <c r="G14379" s="2"/>
      <c r="H14379" s="44">
        <f t="shared" si="229"/>
        <v>0</v>
      </c>
    </row>
    <row r="14380" spans="2:8" ht="12.5" x14ac:dyDescent="0.25">
      <c r="B14380" s="25"/>
      <c r="C14380" s="33"/>
      <c r="D14380" s="1"/>
      <c r="E14380" s="1"/>
      <c r="F14380" s="34"/>
      <c r="G14380" s="2"/>
      <c r="H14380" s="44">
        <f t="shared" si="229"/>
        <v>0</v>
      </c>
    </row>
    <row r="14381" spans="2:8" ht="12.5" x14ac:dyDescent="0.25">
      <c r="B14381" s="25"/>
      <c r="C14381" s="33"/>
      <c r="D14381" s="1"/>
      <c r="E14381" s="1"/>
      <c r="F14381" s="34"/>
      <c r="G14381" s="2"/>
      <c r="H14381" s="44">
        <f t="shared" si="229"/>
        <v>0</v>
      </c>
    </row>
    <row r="14382" spans="2:8" ht="12.5" x14ac:dyDescent="0.25">
      <c r="B14382" s="25"/>
      <c r="C14382" s="33"/>
      <c r="D14382" s="1"/>
      <c r="E14382" s="1"/>
      <c r="F14382" s="34"/>
      <c r="G14382" s="2"/>
      <c r="H14382" s="44">
        <f t="shared" si="229"/>
        <v>0</v>
      </c>
    </row>
    <row r="14383" spans="2:8" ht="12.5" x14ac:dyDescent="0.25">
      <c r="B14383" s="25"/>
      <c r="C14383" s="33"/>
      <c r="D14383" s="1"/>
      <c r="E14383" s="1"/>
      <c r="F14383" s="34"/>
      <c r="G14383" s="2"/>
      <c r="H14383" s="44">
        <f t="shared" si="229"/>
        <v>0</v>
      </c>
    </row>
    <row r="14384" spans="2:8" ht="12.5" x14ac:dyDescent="0.25">
      <c r="B14384" s="25"/>
      <c r="C14384" s="33"/>
      <c r="D14384" s="1"/>
      <c r="E14384" s="1"/>
      <c r="F14384" s="34"/>
      <c r="G14384" s="2"/>
      <c r="H14384" s="44">
        <f t="shared" si="229"/>
        <v>0</v>
      </c>
    </row>
    <row r="14385" spans="2:8" ht="12.5" x14ac:dyDescent="0.25">
      <c r="B14385" s="25"/>
      <c r="C14385" s="33"/>
      <c r="D14385" s="1"/>
      <c r="E14385" s="1"/>
      <c r="F14385" s="34"/>
      <c r="G14385" s="2"/>
      <c r="H14385" s="44">
        <f t="shared" si="229"/>
        <v>0</v>
      </c>
    </row>
    <row r="14386" spans="2:8" ht="12.5" x14ac:dyDescent="0.25">
      <c r="B14386" s="25"/>
      <c r="C14386" s="33"/>
      <c r="D14386" s="1"/>
      <c r="E14386" s="1"/>
      <c r="F14386" s="34"/>
      <c r="G14386" s="2"/>
      <c r="H14386" s="44">
        <f t="shared" si="229"/>
        <v>0</v>
      </c>
    </row>
    <row r="14387" spans="2:8" ht="12.5" x14ac:dyDescent="0.25">
      <c r="B14387" s="25"/>
      <c r="C14387" s="33"/>
      <c r="D14387" s="1"/>
      <c r="E14387" s="1"/>
      <c r="F14387" s="34"/>
      <c r="G14387" s="2"/>
      <c r="H14387" s="44">
        <f t="shared" si="229"/>
        <v>0</v>
      </c>
    </row>
    <row r="14388" spans="2:8" ht="12.5" x14ac:dyDescent="0.25">
      <c r="B14388" s="25"/>
      <c r="C14388" s="33"/>
      <c r="D14388" s="1"/>
      <c r="E14388" s="1"/>
      <c r="F14388" s="34"/>
      <c r="G14388" s="2"/>
      <c r="H14388" s="44">
        <f t="shared" si="229"/>
        <v>0</v>
      </c>
    </row>
    <row r="14389" spans="2:8" ht="12.5" x14ac:dyDescent="0.25">
      <c r="B14389" s="25"/>
      <c r="C14389" s="33"/>
      <c r="D14389" s="1"/>
      <c r="E14389" s="1"/>
      <c r="F14389" s="34"/>
      <c r="G14389" s="2"/>
      <c r="H14389" s="44">
        <f t="shared" si="229"/>
        <v>0</v>
      </c>
    </row>
    <row r="14390" spans="2:8" ht="12.5" x14ac:dyDescent="0.25">
      <c r="B14390" s="25"/>
      <c r="C14390" s="33"/>
      <c r="D14390" s="1"/>
      <c r="E14390" s="1"/>
      <c r="F14390" s="34"/>
      <c r="G14390" s="2"/>
      <c r="H14390" s="44">
        <f t="shared" si="229"/>
        <v>0</v>
      </c>
    </row>
    <row r="14391" spans="2:8" ht="12.5" x14ac:dyDescent="0.25">
      <c r="B14391" s="25"/>
      <c r="C14391" s="33"/>
      <c r="D14391" s="1"/>
      <c r="E14391" s="1"/>
      <c r="F14391" s="34"/>
      <c r="G14391" s="2"/>
      <c r="H14391" s="44">
        <f t="shared" si="229"/>
        <v>0</v>
      </c>
    </row>
    <row r="14392" spans="2:8" ht="12.5" x14ac:dyDescent="0.25">
      <c r="B14392" s="25"/>
      <c r="C14392" s="33"/>
      <c r="D14392" s="1"/>
      <c r="E14392" s="1"/>
      <c r="F14392" s="34"/>
      <c r="G14392" s="2"/>
      <c r="H14392" s="44">
        <f t="shared" si="229"/>
        <v>0</v>
      </c>
    </row>
    <row r="14393" spans="2:8" ht="12.5" x14ac:dyDescent="0.25">
      <c r="B14393" s="25"/>
      <c r="C14393" s="33"/>
      <c r="D14393" s="1"/>
      <c r="E14393" s="1"/>
      <c r="F14393" s="34"/>
      <c r="G14393" s="2"/>
      <c r="H14393" s="44">
        <f t="shared" si="229"/>
        <v>0</v>
      </c>
    </row>
    <row r="14394" spans="2:8" ht="12.5" x14ac:dyDescent="0.25">
      <c r="B14394" s="25"/>
      <c r="C14394" s="33"/>
      <c r="D14394" s="1"/>
      <c r="E14394" s="1"/>
      <c r="F14394" s="34"/>
      <c r="G14394" s="2"/>
      <c r="H14394" s="44">
        <f t="shared" si="229"/>
        <v>0</v>
      </c>
    </row>
    <row r="14395" spans="2:8" ht="12.5" x14ac:dyDescent="0.25">
      <c r="B14395" s="25"/>
      <c r="C14395" s="33"/>
      <c r="D14395" s="1"/>
      <c r="E14395" s="1"/>
      <c r="F14395" s="34"/>
      <c r="G14395" s="2"/>
      <c r="H14395" s="44">
        <f t="shared" si="229"/>
        <v>0</v>
      </c>
    </row>
    <row r="14396" spans="2:8" ht="12.5" x14ac:dyDescent="0.25">
      <c r="B14396" s="25"/>
      <c r="C14396" s="33"/>
      <c r="D14396" s="1"/>
      <c r="E14396" s="1"/>
      <c r="F14396" s="34"/>
      <c r="G14396" s="2"/>
      <c r="H14396" s="44">
        <f t="shared" si="229"/>
        <v>0</v>
      </c>
    </row>
    <row r="14397" spans="2:8" ht="12.5" x14ac:dyDescent="0.25">
      <c r="B14397" s="25"/>
      <c r="C14397" s="33"/>
      <c r="D14397" s="1"/>
      <c r="E14397" s="1"/>
      <c r="F14397" s="34"/>
      <c r="G14397" s="2"/>
      <c r="H14397" s="44">
        <f t="shared" si="229"/>
        <v>0</v>
      </c>
    </row>
    <row r="14398" spans="2:8" ht="12.5" x14ac:dyDescent="0.25">
      <c r="B14398" s="25"/>
      <c r="C14398" s="33"/>
      <c r="D14398" s="1"/>
      <c r="E14398" s="1"/>
      <c r="F14398" s="34"/>
      <c r="G14398" s="2"/>
      <c r="H14398" s="44">
        <f t="shared" si="229"/>
        <v>0</v>
      </c>
    </row>
    <row r="14399" spans="2:8" ht="12.5" x14ac:dyDescent="0.25">
      <c r="B14399" s="25"/>
      <c r="C14399" s="33"/>
      <c r="D14399" s="1"/>
      <c r="E14399" s="1"/>
      <c r="F14399" s="34"/>
      <c r="G14399" s="2"/>
      <c r="H14399" s="44">
        <f t="shared" si="229"/>
        <v>0</v>
      </c>
    </row>
    <row r="14400" spans="2:8" ht="12.5" x14ac:dyDescent="0.25">
      <c r="B14400" s="25"/>
      <c r="C14400" s="33"/>
      <c r="D14400" s="1"/>
      <c r="E14400" s="1"/>
      <c r="F14400" s="34"/>
      <c r="G14400" s="2"/>
      <c r="H14400" s="44">
        <f t="shared" si="229"/>
        <v>0</v>
      </c>
    </row>
    <row r="14401" spans="2:8" ht="12.5" x14ac:dyDescent="0.25">
      <c r="B14401" s="25"/>
      <c r="C14401" s="33"/>
      <c r="D14401" s="1"/>
      <c r="E14401" s="1"/>
      <c r="F14401" s="34"/>
      <c r="G14401" s="2"/>
      <c r="H14401" s="44">
        <f t="shared" si="229"/>
        <v>0</v>
      </c>
    </row>
    <row r="14402" spans="2:8" ht="12.5" x14ac:dyDescent="0.25">
      <c r="B14402" s="25"/>
      <c r="C14402" s="33"/>
      <c r="D14402" s="1"/>
      <c r="E14402" s="1"/>
      <c r="F14402" s="34"/>
      <c r="G14402" s="2"/>
      <c r="H14402" s="44">
        <f t="shared" si="229"/>
        <v>0</v>
      </c>
    </row>
    <row r="14403" spans="2:8" ht="12.5" x14ac:dyDescent="0.25">
      <c r="B14403" s="25"/>
      <c r="C14403" s="33"/>
      <c r="D14403" s="1"/>
      <c r="E14403" s="1"/>
      <c r="F14403" s="34"/>
      <c r="G14403" s="2"/>
      <c r="H14403" s="44">
        <f t="shared" si="229"/>
        <v>0</v>
      </c>
    </row>
    <row r="14404" spans="2:8" ht="12.5" x14ac:dyDescent="0.25">
      <c r="B14404" s="25"/>
      <c r="C14404" s="33"/>
      <c r="D14404" s="1"/>
      <c r="E14404" s="1"/>
      <c r="F14404" s="34"/>
      <c r="G14404" s="2"/>
      <c r="H14404" s="44">
        <f t="shared" si="229"/>
        <v>0</v>
      </c>
    </row>
    <row r="14405" spans="2:8" ht="12.5" x14ac:dyDescent="0.25">
      <c r="B14405" s="25"/>
      <c r="C14405" s="33"/>
      <c r="D14405" s="1"/>
      <c r="E14405" s="1"/>
      <c r="F14405" s="34"/>
      <c r="G14405" s="2"/>
      <c r="H14405" s="44">
        <f t="shared" si="229"/>
        <v>0</v>
      </c>
    </row>
    <row r="14406" spans="2:8" ht="12.5" x14ac:dyDescent="0.25">
      <c r="B14406" s="25"/>
      <c r="C14406" s="33"/>
      <c r="D14406" s="1"/>
      <c r="E14406" s="1"/>
      <c r="F14406" s="34"/>
      <c r="G14406" s="2"/>
      <c r="H14406" s="44">
        <f t="shared" ref="H14406:H14469" si="230">F14406*ROUND(G14406,4)</f>
        <v>0</v>
      </c>
    </row>
    <row r="14407" spans="2:8" ht="12.5" x14ac:dyDescent="0.25">
      <c r="B14407" s="25"/>
      <c r="C14407" s="33"/>
      <c r="D14407" s="1"/>
      <c r="E14407" s="1"/>
      <c r="F14407" s="34"/>
      <c r="G14407" s="2"/>
      <c r="H14407" s="44">
        <f t="shared" si="230"/>
        <v>0</v>
      </c>
    </row>
    <row r="14408" spans="2:8" ht="12.5" x14ac:dyDescent="0.25">
      <c r="B14408" s="25"/>
      <c r="C14408" s="33"/>
      <c r="D14408" s="1"/>
      <c r="E14408" s="1"/>
      <c r="F14408" s="34"/>
      <c r="G14408" s="2"/>
      <c r="H14408" s="44">
        <f t="shared" si="230"/>
        <v>0</v>
      </c>
    </row>
    <row r="14409" spans="2:8" ht="12.5" x14ac:dyDescent="0.25">
      <c r="B14409" s="25"/>
      <c r="C14409" s="33"/>
      <c r="D14409" s="1"/>
      <c r="E14409" s="1"/>
      <c r="F14409" s="34"/>
      <c r="G14409" s="2"/>
      <c r="H14409" s="44">
        <f t="shared" si="230"/>
        <v>0</v>
      </c>
    </row>
    <row r="14410" spans="2:8" ht="12.5" x14ac:dyDescent="0.25">
      <c r="B14410" s="25"/>
      <c r="C14410" s="33"/>
      <c r="D14410" s="1"/>
      <c r="E14410" s="1"/>
      <c r="F14410" s="34"/>
      <c r="G14410" s="2"/>
      <c r="H14410" s="44">
        <f t="shared" si="230"/>
        <v>0</v>
      </c>
    </row>
    <row r="14411" spans="2:8" ht="12.5" x14ac:dyDescent="0.25">
      <c r="B14411" s="25"/>
      <c r="C14411" s="33"/>
      <c r="D14411" s="1"/>
      <c r="E14411" s="1"/>
      <c r="F14411" s="34"/>
      <c r="G14411" s="2"/>
      <c r="H14411" s="44">
        <f t="shared" si="230"/>
        <v>0</v>
      </c>
    </row>
    <row r="14412" spans="2:8" ht="12.5" x14ac:dyDescent="0.25">
      <c r="B14412" s="25"/>
      <c r="C14412" s="33"/>
      <c r="D14412" s="1"/>
      <c r="E14412" s="1"/>
      <c r="F14412" s="34"/>
      <c r="G14412" s="2"/>
      <c r="H14412" s="44">
        <f t="shared" si="230"/>
        <v>0</v>
      </c>
    </row>
    <row r="14413" spans="2:8" ht="12.5" x14ac:dyDescent="0.25">
      <c r="B14413" s="25"/>
      <c r="C14413" s="33"/>
      <c r="D14413" s="1"/>
      <c r="E14413" s="1"/>
      <c r="F14413" s="34"/>
      <c r="G14413" s="2"/>
      <c r="H14413" s="44">
        <f t="shared" si="230"/>
        <v>0</v>
      </c>
    </row>
    <row r="14414" spans="2:8" ht="12.5" x14ac:dyDescent="0.25">
      <c r="B14414" s="25"/>
      <c r="C14414" s="33"/>
      <c r="D14414" s="1"/>
      <c r="E14414" s="1"/>
      <c r="F14414" s="34"/>
      <c r="G14414" s="2"/>
      <c r="H14414" s="44">
        <f t="shared" si="230"/>
        <v>0</v>
      </c>
    </row>
    <row r="14415" spans="2:8" ht="12.5" x14ac:dyDescent="0.25">
      <c r="B14415" s="25"/>
      <c r="C14415" s="33"/>
      <c r="D14415" s="1"/>
      <c r="E14415" s="1"/>
      <c r="F14415" s="34"/>
      <c r="G14415" s="2"/>
      <c r="H14415" s="44">
        <f t="shared" si="230"/>
        <v>0</v>
      </c>
    </row>
    <row r="14416" spans="2:8" ht="12.5" x14ac:dyDescent="0.25">
      <c r="B14416" s="25"/>
      <c r="C14416" s="33"/>
      <c r="D14416" s="1"/>
      <c r="E14416" s="1"/>
      <c r="F14416" s="34"/>
      <c r="G14416" s="2"/>
      <c r="H14416" s="44">
        <f t="shared" si="230"/>
        <v>0</v>
      </c>
    </row>
    <row r="14417" spans="2:8" ht="12.5" x14ac:dyDescent="0.25">
      <c r="B14417" s="25"/>
      <c r="C14417" s="33"/>
      <c r="D14417" s="1"/>
      <c r="E14417" s="1"/>
      <c r="F14417" s="34"/>
      <c r="G14417" s="2"/>
      <c r="H14417" s="44">
        <f t="shared" si="230"/>
        <v>0</v>
      </c>
    </row>
    <row r="14418" spans="2:8" ht="12.5" x14ac:dyDescent="0.25">
      <c r="B14418" s="25"/>
      <c r="C14418" s="33"/>
      <c r="D14418" s="1"/>
      <c r="E14418" s="1"/>
      <c r="F14418" s="34"/>
      <c r="G14418" s="2"/>
      <c r="H14418" s="44">
        <f t="shared" si="230"/>
        <v>0</v>
      </c>
    </row>
    <row r="14419" spans="2:8" ht="12.5" x14ac:dyDescent="0.25">
      <c r="B14419" s="25"/>
      <c r="C14419" s="33"/>
      <c r="D14419" s="1"/>
      <c r="E14419" s="1"/>
      <c r="F14419" s="34"/>
      <c r="G14419" s="2"/>
      <c r="H14419" s="44">
        <f t="shared" si="230"/>
        <v>0</v>
      </c>
    </row>
    <row r="14420" spans="2:8" ht="12.5" x14ac:dyDescent="0.25">
      <c r="B14420" s="25"/>
      <c r="C14420" s="33"/>
      <c r="D14420" s="1"/>
      <c r="E14420" s="1"/>
      <c r="F14420" s="34"/>
      <c r="G14420" s="2"/>
      <c r="H14420" s="44">
        <f t="shared" si="230"/>
        <v>0</v>
      </c>
    </row>
    <row r="14421" spans="2:8" ht="12.5" x14ac:dyDescent="0.25">
      <c r="B14421" s="25"/>
      <c r="C14421" s="33"/>
      <c r="D14421" s="1"/>
      <c r="E14421" s="1"/>
      <c r="F14421" s="34"/>
      <c r="G14421" s="2"/>
      <c r="H14421" s="44">
        <f t="shared" si="230"/>
        <v>0</v>
      </c>
    </row>
    <row r="14422" spans="2:8" ht="12.5" x14ac:dyDescent="0.25">
      <c r="B14422" s="25"/>
      <c r="C14422" s="33"/>
      <c r="D14422" s="1"/>
      <c r="E14422" s="1"/>
      <c r="F14422" s="34"/>
      <c r="G14422" s="2"/>
      <c r="H14422" s="44">
        <f t="shared" si="230"/>
        <v>0</v>
      </c>
    </row>
    <row r="14423" spans="2:8" ht="12.5" x14ac:dyDescent="0.25">
      <c r="B14423" s="25"/>
      <c r="C14423" s="33"/>
      <c r="D14423" s="1"/>
      <c r="E14423" s="1"/>
      <c r="F14423" s="34"/>
      <c r="G14423" s="2"/>
      <c r="H14423" s="44">
        <f t="shared" si="230"/>
        <v>0</v>
      </c>
    </row>
    <row r="14424" spans="2:8" ht="12.5" x14ac:dyDescent="0.25">
      <c r="B14424" s="25"/>
      <c r="C14424" s="33"/>
      <c r="D14424" s="1"/>
      <c r="E14424" s="1"/>
      <c r="F14424" s="34"/>
      <c r="G14424" s="2"/>
      <c r="H14424" s="44">
        <f t="shared" si="230"/>
        <v>0</v>
      </c>
    </row>
    <row r="14425" spans="2:8" ht="12.5" x14ac:dyDescent="0.25">
      <c r="B14425" s="25"/>
      <c r="C14425" s="33"/>
      <c r="D14425" s="1"/>
      <c r="E14425" s="1"/>
      <c r="F14425" s="34"/>
      <c r="G14425" s="2"/>
      <c r="H14425" s="44">
        <f t="shared" si="230"/>
        <v>0</v>
      </c>
    </row>
    <row r="14426" spans="2:8" ht="12.5" x14ac:dyDescent="0.25">
      <c r="B14426" s="25"/>
      <c r="C14426" s="33"/>
      <c r="D14426" s="1"/>
      <c r="E14426" s="1"/>
      <c r="F14426" s="34"/>
      <c r="G14426" s="2"/>
      <c r="H14426" s="44">
        <f t="shared" si="230"/>
        <v>0</v>
      </c>
    </row>
    <row r="14427" spans="2:8" ht="12.5" x14ac:dyDescent="0.25">
      <c r="B14427" s="25"/>
      <c r="C14427" s="33"/>
      <c r="D14427" s="1"/>
      <c r="E14427" s="1"/>
      <c r="F14427" s="34"/>
      <c r="G14427" s="2"/>
      <c r="H14427" s="44">
        <f t="shared" si="230"/>
        <v>0</v>
      </c>
    </row>
    <row r="14428" spans="2:8" ht="12.5" x14ac:dyDescent="0.25">
      <c r="B14428" s="25"/>
      <c r="C14428" s="33"/>
      <c r="D14428" s="1"/>
      <c r="E14428" s="1"/>
      <c r="F14428" s="34"/>
      <c r="G14428" s="2"/>
      <c r="H14428" s="44">
        <f t="shared" si="230"/>
        <v>0</v>
      </c>
    </row>
    <row r="14429" spans="2:8" ht="12.5" x14ac:dyDescent="0.25">
      <c r="B14429" s="25"/>
      <c r="C14429" s="33"/>
      <c r="D14429" s="1"/>
      <c r="E14429" s="1"/>
      <c r="F14429" s="34"/>
      <c r="G14429" s="2"/>
      <c r="H14429" s="44">
        <f t="shared" si="230"/>
        <v>0</v>
      </c>
    </row>
    <row r="14430" spans="2:8" ht="12.5" x14ac:dyDescent="0.25">
      <c r="B14430" s="25"/>
      <c r="C14430" s="33"/>
      <c r="D14430" s="1"/>
      <c r="E14430" s="1"/>
      <c r="F14430" s="34"/>
      <c r="G14430" s="2"/>
      <c r="H14430" s="44">
        <f t="shared" si="230"/>
        <v>0</v>
      </c>
    </row>
    <row r="14431" spans="2:8" ht="12.5" x14ac:dyDescent="0.25">
      <c r="B14431" s="25"/>
      <c r="C14431" s="33"/>
      <c r="D14431" s="1"/>
      <c r="E14431" s="1"/>
      <c r="F14431" s="34"/>
      <c r="G14431" s="2"/>
      <c r="H14431" s="44">
        <f t="shared" si="230"/>
        <v>0</v>
      </c>
    </row>
    <row r="14432" spans="2:8" ht="12.5" x14ac:dyDescent="0.25">
      <c r="B14432" s="25"/>
      <c r="C14432" s="33"/>
      <c r="D14432" s="1"/>
      <c r="E14432" s="1"/>
      <c r="F14432" s="34"/>
      <c r="G14432" s="2"/>
      <c r="H14432" s="44">
        <f t="shared" si="230"/>
        <v>0</v>
      </c>
    </row>
    <row r="14433" spans="2:8" ht="12.5" x14ac:dyDescent="0.25">
      <c r="B14433" s="25"/>
      <c r="C14433" s="33"/>
      <c r="D14433" s="1"/>
      <c r="E14433" s="1"/>
      <c r="F14433" s="34"/>
      <c r="G14433" s="2"/>
      <c r="H14433" s="44">
        <f t="shared" si="230"/>
        <v>0</v>
      </c>
    </row>
    <row r="14434" spans="2:8" ht="12.5" x14ac:dyDescent="0.25">
      <c r="B14434" s="25"/>
      <c r="C14434" s="33"/>
      <c r="D14434" s="1"/>
      <c r="E14434" s="1"/>
      <c r="F14434" s="34"/>
      <c r="G14434" s="2"/>
      <c r="H14434" s="44">
        <f t="shared" si="230"/>
        <v>0</v>
      </c>
    </row>
    <row r="14435" spans="2:8" ht="12.5" x14ac:dyDescent="0.25">
      <c r="B14435" s="25"/>
      <c r="C14435" s="33"/>
      <c r="D14435" s="1"/>
      <c r="E14435" s="1"/>
      <c r="F14435" s="34"/>
      <c r="G14435" s="2"/>
      <c r="H14435" s="44">
        <f t="shared" si="230"/>
        <v>0</v>
      </c>
    </row>
    <row r="14436" spans="2:8" ht="12.5" x14ac:dyDescent="0.25">
      <c r="B14436" s="25"/>
      <c r="C14436" s="33"/>
      <c r="D14436" s="1"/>
      <c r="E14436" s="1"/>
      <c r="F14436" s="34"/>
      <c r="G14436" s="2"/>
      <c r="H14436" s="44">
        <f t="shared" si="230"/>
        <v>0</v>
      </c>
    </row>
    <row r="14437" spans="2:8" ht="12.5" x14ac:dyDescent="0.25">
      <c r="B14437" s="25"/>
      <c r="C14437" s="33"/>
      <c r="D14437" s="1"/>
      <c r="E14437" s="1"/>
      <c r="F14437" s="34"/>
      <c r="G14437" s="2"/>
      <c r="H14437" s="44">
        <f t="shared" si="230"/>
        <v>0</v>
      </c>
    </row>
    <row r="14438" spans="2:8" ht="12.5" x14ac:dyDescent="0.25">
      <c r="B14438" s="25"/>
      <c r="C14438" s="33"/>
      <c r="D14438" s="1"/>
      <c r="E14438" s="1"/>
      <c r="F14438" s="34"/>
      <c r="G14438" s="2"/>
      <c r="H14438" s="44">
        <f t="shared" si="230"/>
        <v>0</v>
      </c>
    </row>
    <row r="14439" spans="2:8" ht="12.5" x14ac:dyDescent="0.25">
      <c r="B14439" s="25"/>
      <c r="C14439" s="33"/>
      <c r="D14439" s="1"/>
      <c r="E14439" s="1"/>
      <c r="F14439" s="34"/>
      <c r="G14439" s="2"/>
      <c r="H14439" s="44">
        <f t="shared" si="230"/>
        <v>0</v>
      </c>
    </row>
    <row r="14440" spans="2:8" ht="12.5" x14ac:dyDescent="0.25">
      <c r="B14440" s="25"/>
      <c r="C14440" s="33"/>
      <c r="D14440" s="1"/>
      <c r="E14440" s="1"/>
      <c r="F14440" s="34"/>
      <c r="G14440" s="2"/>
      <c r="H14440" s="44">
        <f t="shared" si="230"/>
        <v>0</v>
      </c>
    </row>
    <row r="14441" spans="2:8" ht="12.5" x14ac:dyDescent="0.25">
      <c r="B14441" s="25"/>
      <c r="C14441" s="33"/>
      <c r="D14441" s="1"/>
      <c r="E14441" s="1"/>
      <c r="F14441" s="34"/>
      <c r="G14441" s="2"/>
      <c r="H14441" s="44">
        <f t="shared" si="230"/>
        <v>0</v>
      </c>
    </row>
    <row r="14442" spans="2:8" ht="12.5" x14ac:dyDescent="0.25">
      <c r="B14442" s="25"/>
      <c r="C14442" s="33"/>
      <c r="D14442" s="1"/>
      <c r="E14442" s="1"/>
      <c r="F14442" s="34"/>
      <c r="G14442" s="2"/>
      <c r="H14442" s="44">
        <f t="shared" si="230"/>
        <v>0</v>
      </c>
    </row>
    <row r="14443" spans="2:8" ht="12.5" x14ac:dyDescent="0.25">
      <c r="B14443" s="25"/>
      <c r="C14443" s="33"/>
      <c r="D14443" s="1"/>
      <c r="E14443" s="1"/>
      <c r="F14443" s="34"/>
      <c r="G14443" s="2"/>
      <c r="H14443" s="44">
        <f t="shared" si="230"/>
        <v>0</v>
      </c>
    </row>
    <row r="14444" spans="2:8" ht="12.5" x14ac:dyDescent="0.25">
      <c r="B14444" s="25"/>
      <c r="C14444" s="33"/>
      <c r="D14444" s="1"/>
      <c r="E14444" s="1"/>
      <c r="F14444" s="34"/>
      <c r="G14444" s="2"/>
      <c r="H14444" s="44">
        <f t="shared" si="230"/>
        <v>0</v>
      </c>
    </row>
    <row r="14445" spans="2:8" ht="12.5" x14ac:dyDescent="0.25">
      <c r="B14445" s="25"/>
      <c r="C14445" s="33"/>
      <c r="D14445" s="1"/>
      <c r="E14445" s="1"/>
      <c r="F14445" s="34"/>
      <c r="G14445" s="2"/>
      <c r="H14445" s="44">
        <f t="shared" si="230"/>
        <v>0</v>
      </c>
    </row>
    <row r="14446" spans="2:8" ht="12.5" x14ac:dyDescent="0.25">
      <c r="B14446" s="25"/>
      <c r="C14446" s="33"/>
      <c r="D14446" s="1"/>
      <c r="E14446" s="1"/>
      <c r="F14446" s="34"/>
      <c r="G14446" s="2"/>
      <c r="H14446" s="44">
        <f t="shared" si="230"/>
        <v>0</v>
      </c>
    </row>
    <row r="14447" spans="2:8" ht="12.5" x14ac:dyDescent="0.25">
      <c r="B14447" s="25"/>
      <c r="C14447" s="33"/>
      <c r="D14447" s="1"/>
      <c r="E14447" s="1"/>
      <c r="F14447" s="34"/>
      <c r="G14447" s="2"/>
      <c r="H14447" s="44">
        <f t="shared" si="230"/>
        <v>0</v>
      </c>
    </row>
    <row r="14448" spans="2:8" ht="12.5" x14ac:dyDescent="0.25">
      <c r="B14448" s="25"/>
      <c r="C14448" s="33"/>
      <c r="D14448" s="1"/>
      <c r="E14448" s="1"/>
      <c r="F14448" s="34"/>
      <c r="G14448" s="2"/>
      <c r="H14448" s="44">
        <f t="shared" si="230"/>
        <v>0</v>
      </c>
    </row>
    <row r="14449" spans="2:8" ht="12.5" x14ac:dyDescent="0.25">
      <c r="B14449" s="25"/>
      <c r="C14449" s="33"/>
      <c r="D14449" s="1"/>
      <c r="E14449" s="1"/>
      <c r="F14449" s="34"/>
      <c r="G14449" s="2"/>
      <c r="H14449" s="44">
        <f t="shared" si="230"/>
        <v>0</v>
      </c>
    </row>
    <row r="14450" spans="2:8" ht="12.5" x14ac:dyDescent="0.25">
      <c r="B14450" s="25"/>
      <c r="C14450" s="33"/>
      <c r="D14450" s="1"/>
      <c r="E14450" s="1"/>
      <c r="F14450" s="34"/>
      <c r="G14450" s="2"/>
      <c r="H14450" s="44">
        <f t="shared" si="230"/>
        <v>0</v>
      </c>
    </row>
    <row r="14451" spans="2:8" ht="12.5" x14ac:dyDescent="0.25">
      <c r="B14451" s="25"/>
      <c r="C14451" s="33"/>
      <c r="D14451" s="1"/>
      <c r="E14451" s="1"/>
      <c r="F14451" s="34"/>
      <c r="G14451" s="2"/>
      <c r="H14451" s="44">
        <f t="shared" si="230"/>
        <v>0</v>
      </c>
    </row>
    <row r="14452" spans="2:8" ht="12.5" x14ac:dyDescent="0.25">
      <c r="B14452" s="25"/>
      <c r="C14452" s="33"/>
      <c r="D14452" s="1"/>
      <c r="E14452" s="1"/>
      <c r="F14452" s="34"/>
      <c r="G14452" s="2"/>
      <c r="H14452" s="44">
        <f t="shared" si="230"/>
        <v>0</v>
      </c>
    </row>
    <row r="14453" spans="2:8" ht="12.5" x14ac:dyDescent="0.25">
      <c r="B14453" s="25"/>
      <c r="C14453" s="33"/>
      <c r="D14453" s="1"/>
      <c r="E14453" s="1"/>
      <c r="F14453" s="34"/>
      <c r="G14453" s="2"/>
      <c r="H14453" s="44">
        <f t="shared" si="230"/>
        <v>0</v>
      </c>
    </row>
    <row r="14454" spans="2:8" ht="12.5" x14ac:dyDescent="0.25">
      <c r="B14454" s="25"/>
      <c r="C14454" s="33"/>
      <c r="D14454" s="1"/>
      <c r="E14454" s="1"/>
      <c r="F14454" s="34"/>
      <c r="G14454" s="2"/>
      <c r="H14454" s="44">
        <f t="shared" si="230"/>
        <v>0</v>
      </c>
    </row>
    <row r="14455" spans="2:8" ht="12.5" x14ac:dyDescent="0.25">
      <c r="B14455" s="25"/>
      <c r="C14455" s="33"/>
      <c r="D14455" s="1"/>
      <c r="E14455" s="1"/>
      <c r="F14455" s="34"/>
      <c r="G14455" s="2"/>
      <c r="H14455" s="44">
        <f t="shared" si="230"/>
        <v>0</v>
      </c>
    </row>
    <row r="14456" spans="2:8" ht="12.5" x14ac:dyDescent="0.25">
      <c r="B14456" s="25"/>
      <c r="C14456" s="33"/>
      <c r="D14456" s="1"/>
      <c r="E14456" s="1"/>
      <c r="F14456" s="34"/>
      <c r="G14456" s="2"/>
      <c r="H14456" s="44">
        <f t="shared" si="230"/>
        <v>0</v>
      </c>
    </row>
    <row r="14457" spans="2:8" ht="12.5" x14ac:dyDescent="0.25">
      <c r="B14457" s="25"/>
      <c r="C14457" s="33"/>
      <c r="D14457" s="1"/>
      <c r="E14457" s="1"/>
      <c r="F14457" s="34"/>
      <c r="G14457" s="2"/>
      <c r="H14457" s="44">
        <f t="shared" si="230"/>
        <v>0</v>
      </c>
    </row>
    <row r="14458" spans="2:8" ht="12.5" x14ac:dyDescent="0.25">
      <c r="B14458" s="25"/>
      <c r="C14458" s="33"/>
      <c r="D14458" s="1"/>
      <c r="E14458" s="1"/>
      <c r="F14458" s="34"/>
      <c r="G14458" s="2"/>
      <c r="H14458" s="44">
        <f t="shared" si="230"/>
        <v>0</v>
      </c>
    </row>
    <row r="14459" spans="2:8" ht="12.5" x14ac:dyDescent="0.25">
      <c r="B14459" s="25"/>
      <c r="C14459" s="33"/>
      <c r="D14459" s="1"/>
      <c r="E14459" s="1"/>
      <c r="F14459" s="34"/>
      <c r="G14459" s="2"/>
      <c r="H14459" s="44">
        <f t="shared" si="230"/>
        <v>0</v>
      </c>
    </row>
    <row r="14460" spans="2:8" ht="12.5" x14ac:dyDescent="0.25">
      <c r="B14460" s="25"/>
      <c r="C14460" s="33"/>
      <c r="D14460" s="1"/>
      <c r="E14460" s="1"/>
      <c r="F14460" s="34"/>
      <c r="G14460" s="2"/>
      <c r="H14460" s="44">
        <f t="shared" si="230"/>
        <v>0</v>
      </c>
    </row>
    <row r="14461" spans="2:8" ht="12.5" x14ac:dyDescent="0.25">
      <c r="B14461" s="25"/>
      <c r="C14461" s="33"/>
      <c r="D14461" s="1"/>
      <c r="E14461" s="1"/>
      <c r="F14461" s="34"/>
      <c r="G14461" s="2"/>
      <c r="H14461" s="44">
        <f t="shared" si="230"/>
        <v>0</v>
      </c>
    </row>
    <row r="14462" spans="2:8" ht="12.5" x14ac:dyDescent="0.25">
      <c r="B14462" s="25"/>
      <c r="C14462" s="33"/>
      <c r="D14462" s="1"/>
      <c r="E14462" s="1"/>
      <c r="F14462" s="34"/>
      <c r="G14462" s="2"/>
      <c r="H14462" s="44">
        <f t="shared" si="230"/>
        <v>0</v>
      </c>
    </row>
    <row r="14463" spans="2:8" ht="12.5" x14ac:dyDescent="0.25">
      <c r="B14463" s="25"/>
      <c r="C14463" s="33"/>
      <c r="D14463" s="1"/>
      <c r="E14463" s="1"/>
      <c r="F14463" s="34"/>
      <c r="G14463" s="2"/>
      <c r="H14463" s="44">
        <f t="shared" si="230"/>
        <v>0</v>
      </c>
    </row>
    <row r="14464" spans="2:8" ht="12.5" x14ac:dyDescent="0.25">
      <c r="B14464" s="25"/>
      <c r="C14464" s="33"/>
      <c r="D14464" s="1"/>
      <c r="E14464" s="1"/>
      <c r="F14464" s="34"/>
      <c r="G14464" s="2"/>
      <c r="H14464" s="44">
        <f t="shared" si="230"/>
        <v>0</v>
      </c>
    </row>
    <row r="14465" spans="2:8" ht="12.5" x14ac:dyDescent="0.25">
      <c r="B14465" s="25"/>
      <c r="C14465" s="33"/>
      <c r="D14465" s="1"/>
      <c r="E14465" s="1"/>
      <c r="F14465" s="34"/>
      <c r="G14465" s="2"/>
      <c r="H14465" s="44">
        <f t="shared" si="230"/>
        <v>0</v>
      </c>
    </row>
    <row r="14466" spans="2:8" ht="12.5" x14ac:dyDescent="0.25">
      <c r="B14466" s="25"/>
      <c r="C14466" s="33"/>
      <c r="D14466" s="1"/>
      <c r="E14466" s="1"/>
      <c r="F14466" s="34"/>
      <c r="G14466" s="2"/>
      <c r="H14466" s="44">
        <f t="shared" si="230"/>
        <v>0</v>
      </c>
    </row>
    <row r="14467" spans="2:8" ht="12.5" x14ac:dyDescent="0.25">
      <c r="B14467" s="25"/>
      <c r="C14467" s="33"/>
      <c r="D14467" s="1"/>
      <c r="E14467" s="1"/>
      <c r="F14467" s="34"/>
      <c r="G14467" s="2"/>
      <c r="H14467" s="44">
        <f t="shared" si="230"/>
        <v>0</v>
      </c>
    </row>
    <row r="14468" spans="2:8" ht="12.5" x14ac:dyDescent="0.25">
      <c r="B14468" s="25"/>
      <c r="C14468" s="33"/>
      <c r="D14468" s="1"/>
      <c r="E14468" s="1"/>
      <c r="F14468" s="34"/>
      <c r="G14468" s="2"/>
      <c r="H14468" s="44">
        <f t="shared" si="230"/>
        <v>0</v>
      </c>
    </row>
    <row r="14469" spans="2:8" ht="12.5" x14ac:dyDescent="0.25">
      <c r="B14469" s="25"/>
      <c r="C14469" s="33"/>
      <c r="D14469" s="1"/>
      <c r="E14469" s="1"/>
      <c r="F14469" s="34"/>
      <c r="G14469" s="2"/>
      <c r="H14469" s="44">
        <f t="shared" si="230"/>
        <v>0</v>
      </c>
    </row>
    <row r="14470" spans="2:8" ht="12.5" x14ac:dyDescent="0.25">
      <c r="B14470" s="25"/>
      <c r="C14470" s="33"/>
      <c r="D14470" s="1"/>
      <c r="E14470" s="1"/>
      <c r="F14470" s="34"/>
      <c r="G14470" s="2"/>
      <c r="H14470" s="44">
        <f t="shared" ref="H14470:H14533" si="231">F14470*ROUND(G14470,4)</f>
        <v>0</v>
      </c>
    </row>
    <row r="14471" spans="2:8" ht="12.5" x14ac:dyDescent="0.25">
      <c r="B14471" s="25"/>
      <c r="C14471" s="33"/>
      <c r="D14471" s="1"/>
      <c r="E14471" s="1"/>
      <c r="F14471" s="34"/>
      <c r="G14471" s="2"/>
      <c r="H14471" s="44">
        <f t="shared" si="231"/>
        <v>0</v>
      </c>
    </row>
    <row r="14472" spans="2:8" ht="12.5" x14ac:dyDescent="0.25">
      <c r="B14472" s="25"/>
      <c r="C14472" s="33"/>
      <c r="D14472" s="1"/>
      <c r="E14472" s="1"/>
      <c r="F14472" s="34"/>
      <c r="G14472" s="2"/>
      <c r="H14472" s="44">
        <f t="shared" si="231"/>
        <v>0</v>
      </c>
    </row>
    <row r="14473" spans="2:8" ht="12.5" x14ac:dyDescent="0.25">
      <c r="B14473" s="25"/>
      <c r="C14473" s="33"/>
      <c r="D14473" s="1"/>
      <c r="E14473" s="1"/>
      <c r="F14473" s="34"/>
      <c r="G14473" s="2"/>
      <c r="H14473" s="44">
        <f t="shared" si="231"/>
        <v>0</v>
      </c>
    </row>
    <row r="14474" spans="2:8" ht="12.5" x14ac:dyDescent="0.25">
      <c r="B14474" s="25"/>
      <c r="C14474" s="33"/>
      <c r="D14474" s="1"/>
      <c r="E14474" s="1"/>
      <c r="F14474" s="34"/>
      <c r="G14474" s="2"/>
      <c r="H14474" s="44">
        <f t="shared" si="231"/>
        <v>0</v>
      </c>
    </row>
    <row r="14475" spans="2:8" ht="12.5" x14ac:dyDescent="0.25">
      <c r="B14475" s="25"/>
      <c r="C14475" s="33"/>
      <c r="D14475" s="1"/>
      <c r="E14475" s="1"/>
      <c r="F14475" s="34"/>
      <c r="G14475" s="2"/>
      <c r="H14475" s="44">
        <f t="shared" si="231"/>
        <v>0</v>
      </c>
    </row>
    <row r="14476" spans="2:8" ht="12.5" x14ac:dyDescent="0.25">
      <c r="B14476" s="25"/>
      <c r="C14476" s="33"/>
      <c r="D14476" s="1"/>
      <c r="E14476" s="1"/>
      <c r="F14476" s="34"/>
      <c r="G14476" s="2"/>
      <c r="H14476" s="44">
        <f t="shared" si="231"/>
        <v>0</v>
      </c>
    </row>
    <row r="14477" spans="2:8" ht="12.5" x14ac:dyDescent="0.25">
      <c r="B14477" s="25"/>
      <c r="C14477" s="33"/>
      <c r="D14477" s="1"/>
      <c r="E14477" s="1"/>
      <c r="F14477" s="34"/>
      <c r="G14477" s="2"/>
      <c r="H14477" s="44">
        <f t="shared" si="231"/>
        <v>0</v>
      </c>
    </row>
    <row r="14478" spans="2:8" ht="12.5" x14ac:dyDescent="0.25">
      <c r="B14478" s="25"/>
      <c r="C14478" s="33"/>
      <c r="D14478" s="1"/>
      <c r="E14478" s="1"/>
      <c r="F14478" s="34"/>
      <c r="G14478" s="2"/>
      <c r="H14478" s="44">
        <f t="shared" si="231"/>
        <v>0</v>
      </c>
    </row>
    <row r="14479" spans="2:8" ht="12.5" x14ac:dyDescent="0.25">
      <c r="B14479" s="25"/>
      <c r="C14479" s="33"/>
      <c r="D14479" s="1"/>
      <c r="E14479" s="1"/>
      <c r="F14479" s="34"/>
      <c r="G14479" s="2"/>
      <c r="H14479" s="44">
        <f t="shared" si="231"/>
        <v>0</v>
      </c>
    </row>
    <row r="14480" spans="2:8" ht="12.5" x14ac:dyDescent="0.25">
      <c r="B14480" s="25"/>
      <c r="C14480" s="33"/>
      <c r="D14480" s="1"/>
      <c r="E14480" s="1"/>
      <c r="F14480" s="34"/>
      <c r="G14480" s="2"/>
      <c r="H14480" s="44">
        <f t="shared" si="231"/>
        <v>0</v>
      </c>
    </row>
    <row r="14481" spans="2:8" ht="12.5" x14ac:dyDescent="0.25">
      <c r="B14481" s="25"/>
      <c r="C14481" s="33"/>
      <c r="D14481" s="1"/>
      <c r="E14481" s="1"/>
      <c r="F14481" s="34"/>
      <c r="G14481" s="2"/>
      <c r="H14481" s="44">
        <f t="shared" si="231"/>
        <v>0</v>
      </c>
    </row>
    <row r="14482" spans="2:8" ht="12.5" x14ac:dyDescent="0.25">
      <c r="B14482" s="25"/>
      <c r="C14482" s="33"/>
      <c r="D14482" s="1"/>
      <c r="E14482" s="1"/>
      <c r="F14482" s="34"/>
      <c r="G14482" s="2"/>
      <c r="H14482" s="44">
        <f t="shared" si="231"/>
        <v>0</v>
      </c>
    </row>
    <row r="14483" spans="2:8" ht="12.5" x14ac:dyDescent="0.25">
      <c r="B14483" s="25"/>
      <c r="C14483" s="33"/>
      <c r="D14483" s="1"/>
      <c r="E14483" s="1"/>
      <c r="F14483" s="34"/>
      <c r="G14483" s="2"/>
      <c r="H14483" s="44">
        <f t="shared" si="231"/>
        <v>0</v>
      </c>
    </row>
    <row r="14484" spans="2:8" ht="12.5" x14ac:dyDescent="0.25">
      <c r="B14484" s="25"/>
      <c r="C14484" s="33"/>
      <c r="D14484" s="1"/>
      <c r="E14484" s="1"/>
      <c r="F14484" s="34"/>
      <c r="G14484" s="2"/>
      <c r="H14484" s="44">
        <f t="shared" si="231"/>
        <v>0</v>
      </c>
    </row>
    <row r="14485" spans="2:8" ht="12.5" x14ac:dyDescent="0.25">
      <c r="B14485" s="25"/>
      <c r="C14485" s="33"/>
      <c r="D14485" s="1"/>
      <c r="E14485" s="1"/>
      <c r="F14485" s="34"/>
      <c r="G14485" s="2"/>
      <c r="H14485" s="44">
        <f t="shared" si="231"/>
        <v>0</v>
      </c>
    </row>
    <row r="14486" spans="2:8" ht="12.5" x14ac:dyDescent="0.25">
      <c r="B14486" s="25"/>
      <c r="C14486" s="33"/>
      <c r="D14486" s="1"/>
      <c r="E14486" s="1"/>
      <c r="F14486" s="34"/>
      <c r="G14486" s="2"/>
      <c r="H14486" s="44">
        <f t="shared" si="231"/>
        <v>0</v>
      </c>
    </row>
    <row r="14487" spans="2:8" ht="12.5" x14ac:dyDescent="0.25">
      <c r="B14487" s="25"/>
      <c r="C14487" s="33"/>
      <c r="D14487" s="1"/>
      <c r="E14487" s="1"/>
      <c r="F14487" s="34"/>
      <c r="G14487" s="2"/>
      <c r="H14487" s="44">
        <f t="shared" si="231"/>
        <v>0</v>
      </c>
    </row>
    <row r="14488" spans="2:8" ht="12.5" x14ac:dyDescent="0.25">
      <c r="B14488" s="25"/>
      <c r="C14488" s="33"/>
      <c r="D14488" s="1"/>
      <c r="E14488" s="1"/>
      <c r="F14488" s="34"/>
      <c r="G14488" s="2"/>
      <c r="H14488" s="44">
        <f t="shared" si="231"/>
        <v>0</v>
      </c>
    </row>
    <row r="14489" spans="2:8" ht="12.5" x14ac:dyDescent="0.25">
      <c r="B14489" s="25"/>
      <c r="C14489" s="33"/>
      <c r="D14489" s="1"/>
      <c r="E14489" s="1"/>
      <c r="F14489" s="34"/>
      <c r="G14489" s="2"/>
      <c r="H14489" s="44">
        <f t="shared" si="231"/>
        <v>0</v>
      </c>
    </row>
    <row r="14490" spans="2:8" ht="12.5" x14ac:dyDescent="0.25">
      <c r="B14490" s="25"/>
      <c r="C14490" s="33"/>
      <c r="D14490" s="1"/>
      <c r="E14490" s="1"/>
      <c r="F14490" s="34"/>
      <c r="G14490" s="2"/>
      <c r="H14490" s="44">
        <f t="shared" si="231"/>
        <v>0</v>
      </c>
    </row>
    <row r="14491" spans="2:8" ht="12.5" x14ac:dyDescent="0.25">
      <c r="B14491" s="25"/>
      <c r="C14491" s="33"/>
      <c r="D14491" s="1"/>
      <c r="E14491" s="1"/>
      <c r="F14491" s="34"/>
      <c r="G14491" s="2"/>
      <c r="H14491" s="44">
        <f t="shared" si="231"/>
        <v>0</v>
      </c>
    </row>
    <row r="14492" spans="2:8" ht="12.5" x14ac:dyDescent="0.25">
      <c r="B14492" s="25"/>
      <c r="C14492" s="33"/>
      <c r="D14492" s="1"/>
      <c r="E14492" s="1"/>
      <c r="F14492" s="34"/>
      <c r="G14492" s="2"/>
      <c r="H14492" s="44">
        <f t="shared" si="231"/>
        <v>0</v>
      </c>
    </row>
    <row r="14493" spans="2:8" ht="12.5" x14ac:dyDescent="0.25">
      <c r="B14493" s="25"/>
      <c r="C14493" s="33"/>
      <c r="D14493" s="1"/>
      <c r="E14493" s="1"/>
      <c r="F14493" s="34"/>
      <c r="G14493" s="2"/>
      <c r="H14493" s="44">
        <f t="shared" si="231"/>
        <v>0</v>
      </c>
    </row>
    <row r="14494" spans="2:8" ht="12.5" x14ac:dyDescent="0.25">
      <c r="B14494" s="25"/>
      <c r="C14494" s="33"/>
      <c r="D14494" s="1"/>
      <c r="E14494" s="1"/>
      <c r="F14494" s="34"/>
      <c r="G14494" s="2"/>
      <c r="H14494" s="44">
        <f t="shared" si="231"/>
        <v>0</v>
      </c>
    </row>
    <row r="14495" spans="2:8" ht="12.5" x14ac:dyDescent="0.25">
      <c r="B14495" s="25"/>
      <c r="C14495" s="33"/>
      <c r="D14495" s="1"/>
      <c r="E14495" s="1"/>
      <c r="F14495" s="34"/>
      <c r="G14495" s="2"/>
      <c r="H14495" s="44">
        <f t="shared" si="231"/>
        <v>0</v>
      </c>
    </row>
    <row r="14496" spans="2:8" ht="12.5" x14ac:dyDescent="0.25">
      <c r="B14496" s="25"/>
      <c r="C14496" s="33"/>
      <c r="D14496" s="1"/>
      <c r="E14496" s="1"/>
      <c r="F14496" s="34"/>
      <c r="G14496" s="2"/>
      <c r="H14496" s="44">
        <f t="shared" si="231"/>
        <v>0</v>
      </c>
    </row>
    <row r="14497" spans="2:8" ht="12.5" x14ac:dyDescent="0.25">
      <c r="B14497" s="25"/>
      <c r="C14497" s="33"/>
      <c r="D14497" s="1"/>
      <c r="E14497" s="1"/>
      <c r="F14497" s="34"/>
      <c r="G14497" s="2"/>
      <c r="H14497" s="44">
        <f t="shared" si="231"/>
        <v>0</v>
      </c>
    </row>
    <row r="14498" spans="2:8" ht="12.5" x14ac:dyDescent="0.25">
      <c r="B14498" s="25"/>
      <c r="C14498" s="33"/>
      <c r="D14498" s="1"/>
      <c r="E14498" s="1"/>
      <c r="F14498" s="34"/>
      <c r="G14498" s="2"/>
      <c r="H14498" s="44">
        <f t="shared" si="231"/>
        <v>0</v>
      </c>
    </row>
    <row r="14499" spans="2:8" ht="12.5" x14ac:dyDescent="0.25">
      <c r="B14499" s="25"/>
      <c r="C14499" s="33"/>
      <c r="D14499" s="1"/>
      <c r="E14499" s="1"/>
      <c r="F14499" s="34"/>
      <c r="G14499" s="2"/>
      <c r="H14499" s="44">
        <f t="shared" si="231"/>
        <v>0</v>
      </c>
    </row>
    <row r="14500" spans="2:8" ht="12.5" x14ac:dyDescent="0.25">
      <c r="B14500" s="25"/>
      <c r="C14500" s="33"/>
      <c r="D14500" s="1"/>
      <c r="E14500" s="1"/>
      <c r="F14500" s="34"/>
      <c r="G14500" s="2"/>
      <c r="H14500" s="44">
        <f t="shared" si="231"/>
        <v>0</v>
      </c>
    </row>
    <row r="14501" spans="2:8" ht="12.5" x14ac:dyDescent="0.25">
      <c r="B14501" s="25"/>
      <c r="C14501" s="33"/>
      <c r="D14501" s="1"/>
      <c r="E14501" s="1"/>
      <c r="F14501" s="34"/>
      <c r="G14501" s="2"/>
      <c r="H14501" s="44">
        <f t="shared" si="231"/>
        <v>0</v>
      </c>
    </row>
    <row r="14502" spans="2:8" ht="12.5" x14ac:dyDescent="0.25">
      <c r="B14502" s="25"/>
      <c r="C14502" s="33"/>
      <c r="D14502" s="1"/>
      <c r="E14502" s="1"/>
      <c r="F14502" s="34"/>
      <c r="G14502" s="2"/>
      <c r="H14502" s="44">
        <f t="shared" si="231"/>
        <v>0</v>
      </c>
    </row>
    <row r="14503" spans="2:8" ht="12.5" x14ac:dyDescent="0.25">
      <c r="B14503" s="25"/>
      <c r="C14503" s="33"/>
      <c r="D14503" s="1"/>
      <c r="E14503" s="1"/>
      <c r="F14503" s="34"/>
      <c r="G14503" s="2"/>
      <c r="H14503" s="44">
        <f t="shared" si="231"/>
        <v>0</v>
      </c>
    </row>
    <row r="14504" spans="2:8" ht="12.5" x14ac:dyDescent="0.25">
      <c r="B14504" s="25"/>
      <c r="C14504" s="33"/>
      <c r="D14504" s="1"/>
      <c r="E14504" s="1"/>
      <c r="F14504" s="34"/>
      <c r="G14504" s="2"/>
      <c r="H14504" s="44">
        <f t="shared" si="231"/>
        <v>0</v>
      </c>
    </row>
    <row r="14505" spans="2:8" ht="12.5" x14ac:dyDescent="0.25">
      <c r="B14505" s="25"/>
      <c r="C14505" s="33"/>
      <c r="D14505" s="1"/>
      <c r="E14505" s="1"/>
      <c r="F14505" s="34"/>
      <c r="G14505" s="2"/>
      <c r="H14505" s="44">
        <f t="shared" si="231"/>
        <v>0</v>
      </c>
    </row>
    <row r="14506" spans="2:8" ht="12.5" x14ac:dyDescent="0.25">
      <c r="B14506" s="25"/>
      <c r="C14506" s="33"/>
      <c r="D14506" s="1"/>
      <c r="E14506" s="1"/>
      <c r="F14506" s="34"/>
      <c r="G14506" s="2"/>
      <c r="H14506" s="44">
        <f t="shared" si="231"/>
        <v>0</v>
      </c>
    </row>
    <row r="14507" spans="2:8" ht="12.5" x14ac:dyDescent="0.25">
      <c r="B14507" s="25"/>
      <c r="C14507" s="33"/>
      <c r="D14507" s="1"/>
      <c r="E14507" s="1"/>
      <c r="F14507" s="34"/>
      <c r="G14507" s="2"/>
      <c r="H14507" s="44">
        <f t="shared" si="231"/>
        <v>0</v>
      </c>
    </row>
    <row r="14508" spans="2:8" ht="12.5" x14ac:dyDescent="0.25">
      <c r="B14508" s="25"/>
      <c r="C14508" s="33"/>
      <c r="D14508" s="1"/>
      <c r="E14508" s="1"/>
      <c r="F14508" s="34"/>
      <c r="G14508" s="2"/>
      <c r="H14508" s="44">
        <f t="shared" si="231"/>
        <v>0</v>
      </c>
    </row>
    <row r="14509" spans="2:8" ht="12.5" x14ac:dyDescent="0.25">
      <c r="B14509" s="25"/>
      <c r="C14509" s="33"/>
      <c r="D14509" s="1"/>
      <c r="E14509" s="1"/>
      <c r="F14509" s="34"/>
      <c r="G14509" s="2"/>
      <c r="H14509" s="44">
        <f t="shared" si="231"/>
        <v>0</v>
      </c>
    </row>
    <row r="14510" spans="2:8" ht="12.5" x14ac:dyDescent="0.25">
      <c r="B14510" s="25"/>
      <c r="C14510" s="33"/>
      <c r="D14510" s="1"/>
      <c r="E14510" s="1"/>
      <c r="F14510" s="34"/>
      <c r="G14510" s="2"/>
      <c r="H14510" s="44">
        <f t="shared" si="231"/>
        <v>0</v>
      </c>
    </row>
    <row r="14511" spans="2:8" ht="12.5" x14ac:dyDescent="0.25">
      <c r="B14511" s="25"/>
      <c r="C14511" s="33"/>
      <c r="D14511" s="1"/>
      <c r="E14511" s="1"/>
      <c r="F14511" s="34"/>
      <c r="G14511" s="2"/>
      <c r="H14511" s="44">
        <f t="shared" si="231"/>
        <v>0</v>
      </c>
    </row>
    <row r="14512" spans="2:8" ht="12.5" x14ac:dyDescent="0.25">
      <c r="B14512" s="25"/>
      <c r="C14512" s="33"/>
      <c r="D14512" s="1"/>
      <c r="E14512" s="1"/>
      <c r="F14512" s="34"/>
      <c r="G14512" s="2"/>
      <c r="H14512" s="44">
        <f t="shared" si="231"/>
        <v>0</v>
      </c>
    </row>
    <row r="14513" spans="2:8" ht="12.5" x14ac:dyDescent="0.25">
      <c r="B14513" s="25"/>
      <c r="C14513" s="33"/>
      <c r="D14513" s="1"/>
      <c r="E14513" s="1"/>
      <c r="F14513" s="34"/>
      <c r="G14513" s="2"/>
      <c r="H14513" s="44">
        <f t="shared" si="231"/>
        <v>0</v>
      </c>
    </row>
    <row r="14514" spans="2:8" ht="12.5" x14ac:dyDescent="0.25">
      <c r="B14514" s="25"/>
      <c r="C14514" s="33"/>
      <c r="D14514" s="1"/>
      <c r="E14514" s="1"/>
      <c r="F14514" s="34"/>
      <c r="G14514" s="2"/>
      <c r="H14514" s="44">
        <f t="shared" si="231"/>
        <v>0</v>
      </c>
    </row>
    <row r="14515" spans="2:8" ht="12.5" x14ac:dyDescent="0.25">
      <c r="B14515" s="25"/>
      <c r="C14515" s="33"/>
      <c r="D14515" s="1"/>
      <c r="E14515" s="1"/>
      <c r="F14515" s="34"/>
      <c r="G14515" s="2"/>
      <c r="H14515" s="44">
        <f t="shared" si="231"/>
        <v>0</v>
      </c>
    </row>
    <row r="14516" spans="2:8" ht="12.5" x14ac:dyDescent="0.25">
      <c r="B14516" s="25"/>
      <c r="C14516" s="33"/>
      <c r="D14516" s="1"/>
      <c r="E14516" s="1"/>
      <c r="F14516" s="34"/>
      <c r="G14516" s="2"/>
      <c r="H14516" s="44">
        <f t="shared" si="231"/>
        <v>0</v>
      </c>
    </row>
    <row r="14517" spans="2:8" ht="12.5" x14ac:dyDescent="0.25">
      <c r="B14517" s="25"/>
      <c r="C14517" s="33"/>
      <c r="D14517" s="1"/>
      <c r="E14517" s="1"/>
      <c r="F14517" s="34"/>
      <c r="G14517" s="2"/>
      <c r="H14517" s="44">
        <f t="shared" si="231"/>
        <v>0</v>
      </c>
    </row>
    <row r="14518" spans="2:8" ht="12.5" x14ac:dyDescent="0.25">
      <c r="B14518" s="25"/>
      <c r="C14518" s="33"/>
      <c r="D14518" s="1"/>
      <c r="E14518" s="1"/>
      <c r="F14518" s="34"/>
      <c r="G14518" s="2"/>
      <c r="H14518" s="44">
        <f t="shared" si="231"/>
        <v>0</v>
      </c>
    </row>
    <row r="14519" spans="2:8" ht="12.5" x14ac:dyDescent="0.25">
      <c r="B14519" s="25"/>
      <c r="C14519" s="33"/>
      <c r="D14519" s="1"/>
      <c r="E14519" s="1"/>
      <c r="F14519" s="34"/>
      <c r="G14519" s="2"/>
      <c r="H14519" s="44">
        <f t="shared" si="231"/>
        <v>0</v>
      </c>
    </row>
    <row r="14520" spans="2:8" ht="12.5" x14ac:dyDescent="0.25">
      <c r="B14520" s="25"/>
      <c r="C14520" s="33"/>
      <c r="D14520" s="1"/>
      <c r="E14520" s="1"/>
      <c r="F14520" s="34"/>
      <c r="G14520" s="2"/>
      <c r="H14520" s="44">
        <f t="shared" si="231"/>
        <v>0</v>
      </c>
    </row>
    <row r="14521" spans="2:8" ht="12.5" x14ac:dyDescent="0.25">
      <c r="B14521" s="25"/>
      <c r="C14521" s="33"/>
      <c r="D14521" s="1"/>
      <c r="E14521" s="1"/>
      <c r="F14521" s="34"/>
      <c r="G14521" s="2"/>
      <c r="H14521" s="44">
        <f t="shared" si="231"/>
        <v>0</v>
      </c>
    </row>
    <row r="14522" spans="2:8" ht="12.5" x14ac:dyDescent="0.25">
      <c r="B14522" s="25"/>
      <c r="C14522" s="33"/>
      <c r="D14522" s="1"/>
      <c r="E14522" s="1"/>
      <c r="F14522" s="34"/>
      <c r="G14522" s="2"/>
      <c r="H14522" s="44">
        <f t="shared" si="231"/>
        <v>0</v>
      </c>
    </row>
    <row r="14523" spans="2:8" ht="12.5" x14ac:dyDescent="0.25">
      <c r="B14523" s="25"/>
      <c r="C14523" s="33"/>
      <c r="D14523" s="1"/>
      <c r="E14523" s="1"/>
      <c r="F14523" s="34"/>
      <c r="G14523" s="2"/>
      <c r="H14523" s="44">
        <f t="shared" si="231"/>
        <v>0</v>
      </c>
    </row>
    <row r="14524" spans="2:8" ht="12.5" x14ac:dyDescent="0.25">
      <c r="B14524" s="25"/>
      <c r="C14524" s="33"/>
      <c r="D14524" s="1"/>
      <c r="E14524" s="1"/>
      <c r="F14524" s="34"/>
      <c r="G14524" s="2"/>
      <c r="H14524" s="44">
        <f t="shared" si="231"/>
        <v>0</v>
      </c>
    </row>
    <row r="14525" spans="2:8" ht="12.5" x14ac:dyDescent="0.25">
      <c r="B14525" s="25"/>
      <c r="C14525" s="33"/>
      <c r="D14525" s="1"/>
      <c r="E14525" s="1"/>
      <c r="F14525" s="34"/>
      <c r="G14525" s="2"/>
      <c r="H14525" s="44">
        <f t="shared" si="231"/>
        <v>0</v>
      </c>
    </row>
    <row r="14526" spans="2:8" ht="12.5" x14ac:dyDescent="0.25">
      <c r="B14526" s="25"/>
      <c r="C14526" s="33"/>
      <c r="D14526" s="1"/>
      <c r="E14526" s="1"/>
      <c r="F14526" s="34"/>
      <c r="G14526" s="2"/>
      <c r="H14526" s="44">
        <f t="shared" si="231"/>
        <v>0</v>
      </c>
    </row>
    <row r="14527" spans="2:8" ht="12.5" x14ac:dyDescent="0.25">
      <c r="B14527" s="25"/>
      <c r="C14527" s="33"/>
      <c r="D14527" s="1"/>
      <c r="E14527" s="1"/>
      <c r="F14527" s="34"/>
      <c r="G14527" s="2"/>
      <c r="H14527" s="44">
        <f t="shared" si="231"/>
        <v>0</v>
      </c>
    </row>
    <row r="14528" spans="2:8" ht="12.5" x14ac:dyDescent="0.25">
      <c r="B14528" s="25"/>
      <c r="C14528" s="33"/>
      <c r="D14528" s="1"/>
      <c r="E14528" s="1"/>
      <c r="F14528" s="34"/>
      <c r="G14528" s="2"/>
      <c r="H14528" s="44">
        <f t="shared" si="231"/>
        <v>0</v>
      </c>
    </row>
    <row r="14529" spans="2:8" ht="12.5" x14ac:dyDescent="0.25">
      <c r="B14529" s="25"/>
      <c r="C14529" s="33"/>
      <c r="D14529" s="1"/>
      <c r="E14529" s="1"/>
      <c r="F14529" s="34"/>
      <c r="G14529" s="2"/>
      <c r="H14529" s="44">
        <f t="shared" si="231"/>
        <v>0</v>
      </c>
    </row>
    <row r="14530" spans="2:8" ht="12.5" x14ac:dyDescent="0.25">
      <c r="B14530" s="25"/>
      <c r="C14530" s="33"/>
      <c r="D14530" s="1"/>
      <c r="E14530" s="1"/>
      <c r="F14530" s="34"/>
      <c r="G14530" s="2"/>
      <c r="H14530" s="44">
        <f t="shared" si="231"/>
        <v>0</v>
      </c>
    </row>
    <row r="14531" spans="2:8" ht="12.5" x14ac:dyDescent="0.25">
      <c r="B14531" s="25"/>
      <c r="C14531" s="33"/>
      <c r="D14531" s="1"/>
      <c r="E14531" s="1"/>
      <c r="F14531" s="34"/>
      <c r="G14531" s="2"/>
      <c r="H14531" s="44">
        <f t="shared" si="231"/>
        <v>0</v>
      </c>
    </row>
    <row r="14532" spans="2:8" ht="12.5" x14ac:dyDescent="0.25">
      <c r="B14532" s="25"/>
      <c r="C14532" s="33"/>
      <c r="D14532" s="1"/>
      <c r="E14532" s="1"/>
      <c r="F14532" s="34"/>
      <c r="G14532" s="2"/>
      <c r="H14532" s="44">
        <f t="shared" si="231"/>
        <v>0</v>
      </c>
    </row>
    <row r="14533" spans="2:8" ht="12.5" x14ac:dyDescent="0.25">
      <c r="B14533" s="25"/>
      <c r="C14533" s="33"/>
      <c r="D14533" s="1"/>
      <c r="E14533" s="1"/>
      <c r="F14533" s="34"/>
      <c r="G14533" s="2"/>
      <c r="H14533" s="44">
        <f t="shared" si="231"/>
        <v>0</v>
      </c>
    </row>
    <row r="14534" spans="2:8" ht="12.5" x14ac:dyDescent="0.25">
      <c r="B14534" s="25"/>
      <c r="C14534" s="33"/>
      <c r="D14534" s="1"/>
      <c r="E14534" s="1"/>
      <c r="F14534" s="34"/>
      <c r="G14534" s="2"/>
      <c r="H14534" s="44">
        <f t="shared" ref="H14534:H14597" si="232">F14534*ROUND(G14534,4)</f>
        <v>0</v>
      </c>
    </row>
    <row r="14535" spans="2:8" ht="12.5" x14ac:dyDescent="0.25">
      <c r="B14535" s="25"/>
      <c r="C14535" s="33"/>
      <c r="D14535" s="1"/>
      <c r="E14535" s="1"/>
      <c r="F14535" s="34"/>
      <c r="G14535" s="2"/>
      <c r="H14535" s="44">
        <f t="shared" si="232"/>
        <v>0</v>
      </c>
    </row>
    <row r="14536" spans="2:8" ht="12.5" x14ac:dyDescent="0.25">
      <c r="B14536" s="25"/>
      <c r="C14536" s="33"/>
      <c r="D14536" s="1"/>
      <c r="E14536" s="1"/>
      <c r="F14536" s="34"/>
      <c r="G14536" s="2"/>
      <c r="H14536" s="44">
        <f t="shared" si="232"/>
        <v>0</v>
      </c>
    </row>
    <row r="14537" spans="2:8" ht="12.5" x14ac:dyDescent="0.25">
      <c r="B14537" s="25"/>
      <c r="C14537" s="33"/>
      <c r="D14537" s="1"/>
      <c r="E14537" s="1"/>
      <c r="F14537" s="34"/>
      <c r="G14537" s="2"/>
      <c r="H14537" s="44">
        <f t="shared" si="232"/>
        <v>0</v>
      </c>
    </row>
    <row r="14538" spans="2:8" ht="12.5" x14ac:dyDescent="0.25">
      <c r="B14538" s="25"/>
      <c r="C14538" s="33"/>
      <c r="D14538" s="1"/>
      <c r="E14538" s="1"/>
      <c r="F14538" s="34"/>
      <c r="G14538" s="2"/>
      <c r="H14538" s="44">
        <f t="shared" si="232"/>
        <v>0</v>
      </c>
    </row>
    <row r="14539" spans="2:8" ht="12.5" x14ac:dyDescent="0.25">
      <c r="B14539" s="25"/>
      <c r="C14539" s="33"/>
      <c r="D14539" s="1"/>
      <c r="E14539" s="1"/>
      <c r="F14539" s="34"/>
      <c r="G14539" s="2"/>
      <c r="H14539" s="44">
        <f t="shared" si="232"/>
        <v>0</v>
      </c>
    </row>
    <row r="14540" spans="2:8" ht="12.5" x14ac:dyDescent="0.25">
      <c r="B14540" s="25"/>
      <c r="C14540" s="33"/>
      <c r="D14540" s="1"/>
      <c r="E14540" s="1"/>
      <c r="F14540" s="34"/>
      <c r="G14540" s="2"/>
      <c r="H14540" s="44">
        <f t="shared" si="232"/>
        <v>0</v>
      </c>
    </row>
    <row r="14541" spans="2:8" ht="12.5" x14ac:dyDescent="0.25">
      <c r="B14541" s="25"/>
      <c r="C14541" s="33"/>
      <c r="D14541" s="1"/>
      <c r="E14541" s="1"/>
      <c r="F14541" s="34"/>
      <c r="G14541" s="2"/>
      <c r="H14541" s="44">
        <f t="shared" si="232"/>
        <v>0</v>
      </c>
    </row>
    <row r="14542" spans="2:8" ht="12.5" x14ac:dyDescent="0.25">
      <c r="B14542" s="25"/>
      <c r="C14542" s="33"/>
      <c r="D14542" s="1"/>
      <c r="E14542" s="1"/>
      <c r="F14542" s="34"/>
      <c r="G14542" s="2"/>
      <c r="H14542" s="44">
        <f t="shared" si="232"/>
        <v>0</v>
      </c>
    </row>
    <row r="14543" spans="2:8" ht="12.5" x14ac:dyDescent="0.25">
      <c r="B14543" s="25"/>
      <c r="C14543" s="33"/>
      <c r="D14543" s="1"/>
      <c r="E14543" s="1"/>
      <c r="F14543" s="34"/>
      <c r="G14543" s="2"/>
      <c r="H14543" s="44">
        <f t="shared" si="232"/>
        <v>0</v>
      </c>
    </row>
    <row r="14544" spans="2:8" ht="12.5" x14ac:dyDescent="0.25">
      <c r="B14544" s="25"/>
      <c r="C14544" s="33"/>
      <c r="D14544" s="1"/>
      <c r="E14544" s="1"/>
      <c r="F14544" s="34"/>
      <c r="G14544" s="2"/>
      <c r="H14544" s="44">
        <f t="shared" si="232"/>
        <v>0</v>
      </c>
    </row>
    <row r="14545" spans="2:8" ht="12.5" x14ac:dyDescent="0.25">
      <c r="B14545" s="25"/>
      <c r="C14545" s="33"/>
      <c r="D14545" s="1"/>
      <c r="E14545" s="1"/>
      <c r="F14545" s="34"/>
      <c r="G14545" s="2"/>
      <c r="H14545" s="44">
        <f t="shared" si="232"/>
        <v>0</v>
      </c>
    </row>
    <row r="14546" spans="2:8" ht="12.5" x14ac:dyDescent="0.25">
      <c r="B14546" s="25"/>
      <c r="C14546" s="33"/>
      <c r="D14546" s="1"/>
      <c r="E14546" s="1"/>
      <c r="F14546" s="34"/>
      <c r="G14546" s="2"/>
      <c r="H14546" s="44">
        <f t="shared" si="232"/>
        <v>0</v>
      </c>
    </row>
    <row r="14547" spans="2:8" ht="12.5" x14ac:dyDescent="0.25">
      <c r="B14547" s="25"/>
      <c r="C14547" s="33"/>
      <c r="D14547" s="1"/>
      <c r="E14547" s="1"/>
      <c r="F14547" s="34"/>
      <c r="G14547" s="2"/>
      <c r="H14547" s="44">
        <f t="shared" si="232"/>
        <v>0</v>
      </c>
    </row>
    <row r="14548" spans="2:8" ht="12.5" x14ac:dyDescent="0.25">
      <c r="B14548" s="25"/>
      <c r="C14548" s="33"/>
      <c r="D14548" s="1"/>
      <c r="E14548" s="1"/>
      <c r="F14548" s="34"/>
      <c r="G14548" s="2"/>
      <c r="H14548" s="44">
        <f t="shared" si="232"/>
        <v>0</v>
      </c>
    </row>
    <row r="14549" spans="2:8" ht="12.5" x14ac:dyDescent="0.25">
      <c r="B14549" s="25"/>
      <c r="C14549" s="33"/>
      <c r="D14549" s="1"/>
      <c r="E14549" s="1"/>
      <c r="F14549" s="34"/>
      <c r="G14549" s="2"/>
      <c r="H14549" s="44">
        <f t="shared" si="232"/>
        <v>0</v>
      </c>
    </row>
    <row r="14550" spans="2:8" ht="12.5" x14ac:dyDescent="0.25">
      <c r="B14550" s="25"/>
      <c r="C14550" s="33"/>
      <c r="D14550" s="1"/>
      <c r="E14550" s="1"/>
      <c r="F14550" s="34"/>
      <c r="G14550" s="2"/>
      <c r="H14550" s="44">
        <f t="shared" si="232"/>
        <v>0</v>
      </c>
    </row>
    <row r="14551" spans="2:8" ht="12.5" x14ac:dyDescent="0.25">
      <c r="B14551" s="25"/>
      <c r="C14551" s="33"/>
      <c r="D14551" s="1"/>
      <c r="E14551" s="1"/>
      <c r="F14551" s="34"/>
      <c r="G14551" s="2"/>
      <c r="H14551" s="44">
        <f t="shared" si="232"/>
        <v>0</v>
      </c>
    </row>
    <row r="14552" spans="2:8" ht="12.5" x14ac:dyDescent="0.25">
      <c r="B14552" s="25"/>
      <c r="C14552" s="33"/>
      <c r="D14552" s="1"/>
      <c r="E14552" s="1"/>
      <c r="F14552" s="34"/>
      <c r="G14552" s="2"/>
      <c r="H14552" s="44">
        <f t="shared" si="232"/>
        <v>0</v>
      </c>
    </row>
    <row r="14553" spans="2:8" ht="12.5" x14ac:dyDescent="0.25">
      <c r="B14553" s="25"/>
      <c r="C14553" s="33"/>
      <c r="D14553" s="1"/>
      <c r="E14553" s="1"/>
      <c r="F14553" s="34"/>
      <c r="G14553" s="2"/>
      <c r="H14553" s="44">
        <f t="shared" si="232"/>
        <v>0</v>
      </c>
    </row>
    <row r="14554" spans="2:8" ht="12.5" x14ac:dyDescent="0.25">
      <c r="B14554" s="25"/>
      <c r="C14554" s="33"/>
      <c r="D14554" s="1"/>
      <c r="E14554" s="1"/>
      <c r="F14554" s="34"/>
      <c r="G14554" s="2"/>
      <c r="H14554" s="44">
        <f t="shared" si="232"/>
        <v>0</v>
      </c>
    </row>
    <row r="14555" spans="2:8" ht="12.5" x14ac:dyDescent="0.25">
      <c r="B14555" s="25"/>
      <c r="C14555" s="33"/>
      <c r="D14555" s="1"/>
      <c r="E14555" s="1"/>
      <c r="F14555" s="34"/>
      <c r="G14555" s="2"/>
      <c r="H14555" s="44">
        <f t="shared" si="232"/>
        <v>0</v>
      </c>
    </row>
    <row r="14556" spans="2:8" ht="12.5" x14ac:dyDescent="0.25">
      <c r="B14556" s="25"/>
      <c r="C14556" s="33"/>
      <c r="D14556" s="1"/>
      <c r="E14556" s="1"/>
      <c r="F14556" s="34"/>
      <c r="G14556" s="2"/>
      <c r="H14556" s="44">
        <f t="shared" si="232"/>
        <v>0</v>
      </c>
    </row>
    <row r="14557" spans="2:8" ht="12.5" x14ac:dyDescent="0.25">
      <c r="B14557" s="25"/>
      <c r="C14557" s="33"/>
      <c r="D14557" s="1"/>
      <c r="E14557" s="1"/>
      <c r="F14557" s="34"/>
      <c r="G14557" s="2"/>
      <c r="H14557" s="44">
        <f t="shared" si="232"/>
        <v>0</v>
      </c>
    </row>
    <row r="14558" spans="2:8" ht="12.5" x14ac:dyDescent="0.25">
      <c r="B14558" s="25"/>
      <c r="C14558" s="33"/>
      <c r="D14558" s="1"/>
      <c r="E14558" s="1"/>
      <c r="F14558" s="34"/>
      <c r="G14558" s="2"/>
      <c r="H14558" s="44">
        <f t="shared" si="232"/>
        <v>0</v>
      </c>
    </row>
    <row r="14559" spans="2:8" ht="12.5" x14ac:dyDescent="0.25">
      <c r="B14559" s="25"/>
      <c r="C14559" s="33"/>
      <c r="D14559" s="1"/>
      <c r="E14559" s="1"/>
      <c r="F14559" s="34"/>
      <c r="G14559" s="2"/>
      <c r="H14559" s="44">
        <f t="shared" si="232"/>
        <v>0</v>
      </c>
    </row>
    <row r="14560" spans="2:8" ht="12.5" x14ac:dyDescent="0.25">
      <c r="B14560" s="25"/>
      <c r="C14560" s="33"/>
      <c r="D14560" s="1"/>
      <c r="E14560" s="1"/>
      <c r="F14560" s="34"/>
      <c r="G14560" s="2"/>
      <c r="H14560" s="44">
        <f t="shared" si="232"/>
        <v>0</v>
      </c>
    </row>
    <row r="14561" spans="2:8" ht="12.5" x14ac:dyDescent="0.25">
      <c r="B14561" s="25"/>
      <c r="C14561" s="33"/>
      <c r="D14561" s="1"/>
      <c r="E14561" s="1"/>
      <c r="F14561" s="34"/>
      <c r="G14561" s="2"/>
      <c r="H14561" s="44">
        <f t="shared" si="232"/>
        <v>0</v>
      </c>
    </row>
    <row r="14562" spans="2:8" ht="12.5" x14ac:dyDescent="0.25">
      <c r="B14562" s="25"/>
      <c r="C14562" s="33"/>
      <c r="D14562" s="1"/>
      <c r="E14562" s="1"/>
      <c r="F14562" s="34"/>
      <c r="G14562" s="2"/>
      <c r="H14562" s="44">
        <f t="shared" si="232"/>
        <v>0</v>
      </c>
    </row>
    <row r="14563" spans="2:8" ht="12.5" x14ac:dyDescent="0.25">
      <c r="B14563" s="25"/>
      <c r="C14563" s="33"/>
      <c r="D14563" s="1"/>
      <c r="E14563" s="1"/>
      <c r="F14563" s="34"/>
      <c r="G14563" s="2"/>
      <c r="H14563" s="44">
        <f t="shared" si="232"/>
        <v>0</v>
      </c>
    </row>
    <row r="14564" spans="2:8" ht="12.5" x14ac:dyDescent="0.25">
      <c r="B14564" s="25"/>
      <c r="C14564" s="33"/>
      <c r="D14564" s="1"/>
      <c r="E14564" s="1"/>
      <c r="F14564" s="34"/>
      <c r="G14564" s="2"/>
      <c r="H14564" s="44">
        <f t="shared" si="232"/>
        <v>0</v>
      </c>
    </row>
    <row r="14565" spans="2:8" ht="12.5" x14ac:dyDescent="0.25">
      <c r="B14565" s="25"/>
      <c r="C14565" s="33"/>
      <c r="D14565" s="1"/>
      <c r="E14565" s="1"/>
      <c r="F14565" s="34"/>
      <c r="G14565" s="2"/>
      <c r="H14565" s="44">
        <f t="shared" si="232"/>
        <v>0</v>
      </c>
    </row>
    <row r="14566" spans="2:8" ht="12.5" x14ac:dyDescent="0.25">
      <c r="B14566" s="25"/>
      <c r="C14566" s="33"/>
      <c r="D14566" s="1"/>
      <c r="E14566" s="1"/>
      <c r="F14566" s="34"/>
      <c r="G14566" s="2"/>
      <c r="H14566" s="44">
        <f t="shared" si="232"/>
        <v>0</v>
      </c>
    </row>
    <row r="14567" spans="2:8" ht="12.5" x14ac:dyDescent="0.25">
      <c r="B14567" s="25"/>
      <c r="C14567" s="33"/>
      <c r="D14567" s="1"/>
      <c r="E14567" s="1"/>
      <c r="F14567" s="34"/>
      <c r="G14567" s="2"/>
      <c r="H14567" s="44">
        <f t="shared" si="232"/>
        <v>0</v>
      </c>
    </row>
    <row r="14568" spans="2:8" ht="12.5" x14ac:dyDescent="0.25">
      <c r="B14568" s="25"/>
      <c r="C14568" s="33"/>
      <c r="D14568" s="1"/>
      <c r="E14568" s="1"/>
      <c r="F14568" s="34"/>
      <c r="G14568" s="2"/>
      <c r="H14568" s="44">
        <f t="shared" si="232"/>
        <v>0</v>
      </c>
    </row>
    <row r="14569" spans="2:8" ht="12.5" x14ac:dyDescent="0.25">
      <c r="B14569" s="25"/>
      <c r="C14569" s="33"/>
      <c r="D14569" s="1"/>
      <c r="E14569" s="1"/>
      <c r="F14569" s="34"/>
      <c r="G14569" s="2"/>
      <c r="H14569" s="44">
        <f t="shared" si="232"/>
        <v>0</v>
      </c>
    </row>
    <row r="14570" spans="2:8" ht="12.5" x14ac:dyDescent="0.25">
      <c r="B14570" s="25"/>
      <c r="C14570" s="33"/>
      <c r="D14570" s="1"/>
      <c r="E14570" s="1"/>
      <c r="F14570" s="34"/>
      <c r="G14570" s="2"/>
      <c r="H14570" s="44">
        <f t="shared" si="232"/>
        <v>0</v>
      </c>
    </row>
    <row r="14571" spans="2:8" ht="12.5" x14ac:dyDescent="0.25">
      <c r="B14571" s="25"/>
      <c r="C14571" s="33"/>
      <c r="D14571" s="1"/>
      <c r="E14571" s="1"/>
      <c r="F14571" s="34"/>
      <c r="G14571" s="2"/>
      <c r="H14571" s="44">
        <f t="shared" si="232"/>
        <v>0</v>
      </c>
    </row>
    <row r="14572" spans="2:8" ht="12.5" x14ac:dyDescent="0.25">
      <c r="B14572" s="25"/>
      <c r="C14572" s="33"/>
      <c r="D14572" s="1"/>
      <c r="E14572" s="1"/>
      <c r="F14572" s="34"/>
      <c r="G14572" s="2"/>
      <c r="H14572" s="44">
        <f t="shared" si="232"/>
        <v>0</v>
      </c>
    </row>
    <row r="14573" spans="2:8" ht="12.5" x14ac:dyDescent="0.25">
      <c r="B14573" s="25"/>
      <c r="C14573" s="33"/>
      <c r="D14573" s="1"/>
      <c r="E14573" s="1"/>
      <c r="F14573" s="34"/>
      <c r="G14573" s="2"/>
      <c r="H14573" s="44">
        <f t="shared" si="232"/>
        <v>0</v>
      </c>
    </row>
    <row r="14574" spans="2:8" ht="12.5" x14ac:dyDescent="0.25">
      <c r="B14574" s="25"/>
      <c r="C14574" s="33"/>
      <c r="D14574" s="1"/>
      <c r="E14574" s="1"/>
      <c r="F14574" s="34"/>
      <c r="G14574" s="2"/>
      <c r="H14574" s="44">
        <f t="shared" si="232"/>
        <v>0</v>
      </c>
    </row>
    <row r="14575" spans="2:8" ht="12.5" x14ac:dyDescent="0.25">
      <c r="B14575" s="25"/>
      <c r="C14575" s="33"/>
      <c r="D14575" s="1"/>
      <c r="E14575" s="1"/>
      <c r="F14575" s="34"/>
      <c r="G14575" s="2"/>
      <c r="H14575" s="44">
        <f t="shared" si="232"/>
        <v>0</v>
      </c>
    </row>
    <row r="14576" spans="2:8" ht="12.5" x14ac:dyDescent="0.25">
      <c r="B14576" s="25"/>
      <c r="C14576" s="33"/>
      <c r="D14576" s="1"/>
      <c r="E14576" s="1"/>
      <c r="F14576" s="34"/>
      <c r="G14576" s="2"/>
      <c r="H14576" s="44">
        <f t="shared" si="232"/>
        <v>0</v>
      </c>
    </row>
    <row r="14577" spans="2:8" ht="12.5" x14ac:dyDescent="0.25">
      <c r="B14577" s="25"/>
      <c r="C14577" s="33"/>
      <c r="D14577" s="1"/>
      <c r="E14577" s="1"/>
      <c r="F14577" s="34"/>
      <c r="G14577" s="2"/>
      <c r="H14577" s="44">
        <f t="shared" si="232"/>
        <v>0</v>
      </c>
    </row>
    <row r="14578" spans="2:8" ht="12.5" x14ac:dyDescent="0.25">
      <c r="B14578" s="25"/>
      <c r="C14578" s="33"/>
      <c r="D14578" s="1"/>
      <c r="E14578" s="1"/>
      <c r="F14578" s="34"/>
      <c r="G14578" s="2"/>
      <c r="H14578" s="44">
        <f t="shared" si="232"/>
        <v>0</v>
      </c>
    </row>
    <row r="14579" spans="2:8" ht="12.5" x14ac:dyDescent="0.25">
      <c r="B14579" s="25"/>
      <c r="C14579" s="33"/>
      <c r="D14579" s="1"/>
      <c r="E14579" s="1"/>
      <c r="F14579" s="34"/>
      <c r="G14579" s="2"/>
      <c r="H14579" s="44">
        <f t="shared" si="232"/>
        <v>0</v>
      </c>
    </row>
    <row r="14580" spans="2:8" ht="12.5" x14ac:dyDescent="0.25">
      <c r="B14580" s="25"/>
      <c r="C14580" s="33"/>
      <c r="D14580" s="1"/>
      <c r="E14580" s="1"/>
      <c r="F14580" s="34"/>
      <c r="G14580" s="2"/>
      <c r="H14580" s="44">
        <f t="shared" si="232"/>
        <v>0</v>
      </c>
    </row>
    <row r="14581" spans="2:8" ht="12.5" x14ac:dyDescent="0.25">
      <c r="B14581" s="25"/>
      <c r="C14581" s="33"/>
      <c r="D14581" s="1"/>
      <c r="E14581" s="1"/>
      <c r="F14581" s="34"/>
      <c r="G14581" s="2"/>
      <c r="H14581" s="44">
        <f t="shared" si="232"/>
        <v>0</v>
      </c>
    </row>
    <row r="14582" spans="2:8" ht="12.5" x14ac:dyDescent="0.25">
      <c r="B14582" s="25"/>
      <c r="C14582" s="33"/>
      <c r="D14582" s="1"/>
      <c r="E14582" s="1"/>
      <c r="F14582" s="34"/>
      <c r="G14582" s="2"/>
      <c r="H14582" s="44">
        <f t="shared" si="232"/>
        <v>0</v>
      </c>
    </row>
    <row r="14583" spans="2:8" ht="12.5" x14ac:dyDescent="0.25">
      <c r="B14583" s="25"/>
      <c r="C14583" s="33"/>
      <c r="D14583" s="1"/>
      <c r="E14583" s="1"/>
      <c r="F14583" s="34"/>
      <c r="G14583" s="2"/>
      <c r="H14583" s="44">
        <f t="shared" si="232"/>
        <v>0</v>
      </c>
    </row>
    <row r="14584" spans="2:8" ht="12.5" x14ac:dyDescent="0.25">
      <c r="B14584" s="25"/>
      <c r="C14584" s="33"/>
      <c r="D14584" s="1"/>
      <c r="E14584" s="1"/>
      <c r="F14584" s="34"/>
      <c r="G14584" s="2"/>
      <c r="H14584" s="44">
        <f t="shared" si="232"/>
        <v>0</v>
      </c>
    </row>
    <row r="14585" spans="2:8" ht="12.5" x14ac:dyDescent="0.25">
      <c r="B14585" s="25"/>
      <c r="C14585" s="33"/>
      <c r="D14585" s="1"/>
      <c r="E14585" s="1"/>
      <c r="F14585" s="34"/>
      <c r="G14585" s="2"/>
      <c r="H14585" s="44">
        <f t="shared" si="232"/>
        <v>0</v>
      </c>
    </row>
    <row r="14586" spans="2:8" ht="12.5" x14ac:dyDescent="0.25">
      <c r="B14586" s="25"/>
      <c r="C14586" s="33"/>
      <c r="D14586" s="1"/>
      <c r="E14586" s="1"/>
      <c r="F14586" s="34"/>
      <c r="G14586" s="2"/>
      <c r="H14586" s="44">
        <f t="shared" si="232"/>
        <v>0</v>
      </c>
    </row>
    <row r="14587" spans="2:8" ht="12.5" x14ac:dyDescent="0.25">
      <c r="B14587" s="25"/>
      <c r="C14587" s="33"/>
      <c r="D14587" s="1"/>
      <c r="E14587" s="1"/>
      <c r="F14587" s="34"/>
      <c r="G14587" s="2"/>
      <c r="H14587" s="44">
        <f t="shared" si="232"/>
        <v>0</v>
      </c>
    </row>
    <row r="14588" spans="2:8" ht="12.5" x14ac:dyDescent="0.25">
      <c r="B14588" s="25"/>
      <c r="C14588" s="33"/>
      <c r="D14588" s="1"/>
      <c r="E14588" s="1"/>
      <c r="F14588" s="34"/>
      <c r="G14588" s="2"/>
      <c r="H14588" s="44">
        <f t="shared" si="232"/>
        <v>0</v>
      </c>
    </row>
    <row r="14589" spans="2:8" ht="12.5" x14ac:dyDescent="0.25">
      <c r="B14589" s="25"/>
      <c r="C14589" s="33"/>
      <c r="D14589" s="1"/>
      <c r="E14589" s="1"/>
      <c r="F14589" s="34"/>
      <c r="G14589" s="2"/>
      <c r="H14589" s="44">
        <f t="shared" si="232"/>
        <v>0</v>
      </c>
    </row>
    <row r="14590" spans="2:8" ht="12.5" x14ac:dyDescent="0.25">
      <c r="B14590" s="25"/>
      <c r="C14590" s="33"/>
      <c r="D14590" s="1"/>
      <c r="E14590" s="1"/>
      <c r="F14590" s="34"/>
      <c r="G14590" s="2"/>
      <c r="H14590" s="44">
        <f t="shared" si="232"/>
        <v>0</v>
      </c>
    </row>
    <row r="14591" spans="2:8" ht="12.5" x14ac:dyDescent="0.25">
      <c r="B14591" s="25"/>
      <c r="C14591" s="33"/>
      <c r="D14591" s="1"/>
      <c r="E14591" s="1"/>
      <c r="F14591" s="34"/>
      <c r="G14591" s="2"/>
      <c r="H14591" s="44">
        <f t="shared" si="232"/>
        <v>0</v>
      </c>
    </row>
    <row r="14592" spans="2:8" ht="12.5" x14ac:dyDescent="0.25">
      <c r="B14592" s="25"/>
      <c r="C14592" s="33"/>
      <c r="D14592" s="1"/>
      <c r="E14592" s="1"/>
      <c r="F14592" s="34"/>
      <c r="G14592" s="2"/>
      <c r="H14592" s="44">
        <f t="shared" si="232"/>
        <v>0</v>
      </c>
    </row>
    <row r="14593" spans="2:8" ht="12.5" x14ac:dyDescent="0.25">
      <c r="B14593" s="25"/>
      <c r="C14593" s="33"/>
      <c r="D14593" s="1"/>
      <c r="E14593" s="1"/>
      <c r="F14593" s="34"/>
      <c r="G14593" s="2"/>
      <c r="H14593" s="44">
        <f t="shared" si="232"/>
        <v>0</v>
      </c>
    </row>
    <row r="14594" spans="2:8" ht="12.5" x14ac:dyDescent="0.25">
      <c r="B14594" s="25"/>
      <c r="C14594" s="33"/>
      <c r="D14594" s="1"/>
      <c r="E14594" s="1"/>
      <c r="F14594" s="34"/>
      <c r="G14594" s="2"/>
      <c r="H14594" s="44">
        <f t="shared" si="232"/>
        <v>0</v>
      </c>
    </row>
    <row r="14595" spans="2:8" ht="12.5" x14ac:dyDescent="0.25">
      <c r="B14595" s="25"/>
      <c r="C14595" s="33"/>
      <c r="D14595" s="1"/>
      <c r="E14595" s="1"/>
      <c r="F14595" s="34"/>
      <c r="G14595" s="2"/>
      <c r="H14595" s="44">
        <f t="shared" si="232"/>
        <v>0</v>
      </c>
    </row>
    <row r="14596" spans="2:8" ht="12.5" x14ac:dyDescent="0.25">
      <c r="B14596" s="25"/>
      <c r="C14596" s="33"/>
      <c r="D14596" s="1"/>
      <c r="E14596" s="1"/>
      <c r="F14596" s="34"/>
      <c r="G14596" s="2"/>
      <c r="H14596" s="44">
        <f t="shared" si="232"/>
        <v>0</v>
      </c>
    </row>
    <row r="14597" spans="2:8" ht="12.5" x14ac:dyDescent="0.25">
      <c r="B14597" s="25"/>
      <c r="C14597" s="33"/>
      <c r="D14597" s="1"/>
      <c r="E14597" s="1"/>
      <c r="F14597" s="34"/>
      <c r="G14597" s="2"/>
      <c r="H14597" s="44">
        <f t="shared" si="232"/>
        <v>0</v>
      </c>
    </row>
    <row r="14598" spans="2:8" ht="12.5" x14ac:dyDescent="0.25">
      <c r="B14598" s="25"/>
      <c r="C14598" s="33"/>
      <c r="D14598" s="1"/>
      <c r="E14598" s="1"/>
      <c r="F14598" s="34"/>
      <c r="G14598" s="2"/>
      <c r="H14598" s="44">
        <f t="shared" ref="H14598:H14661" si="233">F14598*ROUND(G14598,4)</f>
        <v>0</v>
      </c>
    </row>
    <row r="14599" spans="2:8" ht="12.5" x14ac:dyDescent="0.25">
      <c r="B14599" s="25"/>
      <c r="C14599" s="33"/>
      <c r="D14599" s="1"/>
      <c r="E14599" s="1"/>
      <c r="F14599" s="34"/>
      <c r="G14599" s="2"/>
      <c r="H14599" s="44">
        <f t="shared" si="233"/>
        <v>0</v>
      </c>
    </row>
    <row r="14600" spans="2:8" ht="12.5" x14ac:dyDescent="0.25">
      <c r="B14600" s="25"/>
      <c r="C14600" s="33"/>
      <c r="D14600" s="1"/>
      <c r="E14600" s="1"/>
      <c r="F14600" s="34"/>
      <c r="G14600" s="2"/>
      <c r="H14600" s="44">
        <f t="shared" si="233"/>
        <v>0</v>
      </c>
    </row>
    <row r="14601" spans="2:8" ht="12.5" x14ac:dyDescent="0.25">
      <c r="B14601" s="25"/>
      <c r="C14601" s="33"/>
      <c r="D14601" s="1"/>
      <c r="E14601" s="1"/>
      <c r="F14601" s="34"/>
      <c r="G14601" s="2"/>
      <c r="H14601" s="44">
        <f t="shared" si="233"/>
        <v>0</v>
      </c>
    </row>
    <row r="14602" spans="2:8" ht="12.5" x14ac:dyDescent="0.25">
      <c r="B14602" s="25"/>
      <c r="C14602" s="33"/>
      <c r="D14602" s="1"/>
      <c r="E14602" s="1"/>
      <c r="F14602" s="34"/>
      <c r="G14602" s="2"/>
      <c r="H14602" s="44">
        <f t="shared" si="233"/>
        <v>0</v>
      </c>
    </row>
    <row r="14603" spans="2:8" ht="12.5" x14ac:dyDescent="0.25">
      <c r="B14603" s="25"/>
      <c r="C14603" s="33"/>
      <c r="D14603" s="1"/>
      <c r="E14603" s="1"/>
      <c r="F14603" s="34"/>
      <c r="G14603" s="2"/>
      <c r="H14603" s="44">
        <f t="shared" si="233"/>
        <v>0</v>
      </c>
    </row>
    <row r="14604" spans="2:8" ht="12.5" x14ac:dyDescent="0.25">
      <c r="B14604" s="25"/>
      <c r="C14604" s="33"/>
      <c r="D14604" s="1"/>
      <c r="E14604" s="1"/>
      <c r="F14604" s="34"/>
      <c r="G14604" s="2"/>
      <c r="H14604" s="44">
        <f t="shared" si="233"/>
        <v>0</v>
      </c>
    </row>
    <row r="14605" spans="2:8" ht="12.5" x14ac:dyDescent="0.25">
      <c r="B14605" s="25"/>
      <c r="C14605" s="33"/>
      <c r="D14605" s="1"/>
      <c r="E14605" s="1"/>
      <c r="F14605" s="34"/>
      <c r="G14605" s="2"/>
      <c r="H14605" s="44">
        <f t="shared" si="233"/>
        <v>0</v>
      </c>
    </row>
    <row r="14606" spans="2:8" ht="12.5" x14ac:dyDescent="0.25">
      <c r="B14606" s="25"/>
      <c r="C14606" s="33"/>
      <c r="D14606" s="1"/>
      <c r="E14606" s="1"/>
      <c r="F14606" s="34"/>
      <c r="G14606" s="2"/>
      <c r="H14606" s="44">
        <f t="shared" si="233"/>
        <v>0</v>
      </c>
    </row>
    <row r="14607" spans="2:8" ht="12.5" x14ac:dyDescent="0.25">
      <c r="B14607" s="25"/>
      <c r="C14607" s="33"/>
      <c r="D14607" s="1"/>
      <c r="E14607" s="1"/>
      <c r="F14607" s="34"/>
      <c r="G14607" s="2"/>
      <c r="H14607" s="44">
        <f t="shared" si="233"/>
        <v>0</v>
      </c>
    </row>
    <row r="14608" spans="2:8" ht="12.5" x14ac:dyDescent="0.25">
      <c r="B14608" s="25"/>
      <c r="C14608" s="33"/>
      <c r="D14608" s="1"/>
      <c r="E14608" s="1"/>
      <c r="F14608" s="34"/>
      <c r="G14608" s="2"/>
      <c r="H14608" s="44">
        <f t="shared" si="233"/>
        <v>0</v>
      </c>
    </row>
    <row r="14609" spans="2:8" ht="12.5" x14ac:dyDescent="0.25">
      <c r="B14609" s="25"/>
      <c r="C14609" s="33"/>
      <c r="D14609" s="1"/>
      <c r="E14609" s="1"/>
      <c r="F14609" s="34"/>
      <c r="G14609" s="2"/>
      <c r="H14609" s="44">
        <f t="shared" si="233"/>
        <v>0</v>
      </c>
    </row>
    <row r="14610" spans="2:8" ht="12.5" x14ac:dyDescent="0.25">
      <c r="B14610" s="25"/>
      <c r="C14610" s="33"/>
      <c r="D14610" s="1"/>
      <c r="E14610" s="1"/>
      <c r="F14610" s="34"/>
      <c r="G14610" s="2"/>
      <c r="H14610" s="44">
        <f t="shared" si="233"/>
        <v>0</v>
      </c>
    </row>
    <row r="14611" spans="2:8" ht="12.5" x14ac:dyDescent="0.25">
      <c r="B14611" s="25"/>
      <c r="C14611" s="33"/>
      <c r="D14611" s="1"/>
      <c r="E14611" s="1"/>
      <c r="F14611" s="34"/>
      <c r="G14611" s="2"/>
      <c r="H14611" s="44">
        <f t="shared" si="233"/>
        <v>0</v>
      </c>
    </row>
    <row r="14612" spans="2:8" ht="12.5" x14ac:dyDescent="0.25">
      <c r="B14612" s="25"/>
      <c r="C14612" s="33"/>
      <c r="D14612" s="1"/>
      <c r="E14612" s="1"/>
      <c r="F14612" s="34"/>
      <c r="G14612" s="2"/>
      <c r="H14612" s="44">
        <f t="shared" si="233"/>
        <v>0</v>
      </c>
    </row>
    <row r="14613" spans="2:8" ht="12.5" x14ac:dyDescent="0.25">
      <c r="B14613" s="25"/>
      <c r="C14613" s="33"/>
      <c r="D14613" s="1"/>
      <c r="E14613" s="1"/>
      <c r="F14613" s="34"/>
      <c r="G14613" s="2"/>
      <c r="H14613" s="44">
        <f t="shared" si="233"/>
        <v>0</v>
      </c>
    </row>
    <row r="14614" spans="2:8" ht="12.5" x14ac:dyDescent="0.25">
      <c r="B14614" s="25"/>
      <c r="C14614" s="33"/>
      <c r="D14614" s="1"/>
      <c r="E14614" s="1"/>
      <c r="F14614" s="34"/>
      <c r="G14614" s="2"/>
      <c r="H14614" s="44">
        <f t="shared" si="233"/>
        <v>0</v>
      </c>
    </row>
    <row r="14615" spans="2:8" ht="12.5" x14ac:dyDescent="0.25">
      <c r="B14615" s="25"/>
      <c r="C14615" s="33"/>
      <c r="D14615" s="1"/>
      <c r="E14615" s="1"/>
      <c r="F14615" s="34"/>
      <c r="G14615" s="2"/>
      <c r="H14615" s="44">
        <f t="shared" si="233"/>
        <v>0</v>
      </c>
    </row>
    <row r="14616" spans="2:8" ht="12.5" x14ac:dyDescent="0.25">
      <c r="B14616" s="25"/>
      <c r="C14616" s="33"/>
      <c r="D14616" s="1"/>
      <c r="E14616" s="1"/>
      <c r="F14616" s="34"/>
      <c r="G14616" s="2"/>
      <c r="H14616" s="44">
        <f t="shared" si="233"/>
        <v>0</v>
      </c>
    </row>
    <row r="14617" spans="2:8" ht="12.5" x14ac:dyDescent="0.25">
      <c r="B14617" s="25"/>
      <c r="C14617" s="33"/>
      <c r="D14617" s="1"/>
      <c r="E14617" s="1"/>
      <c r="F14617" s="34"/>
      <c r="G14617" s="2"/>
      <c r="H14617" s="44">
        <f t="shared" si="233"/>
        <v>0</v>
      </c>
    </row>
    <row r="14618" spans="2:8" ht="12.5" x14ac:dyDescent="0.25">
      <c r="B14618" s="25"/>
      <c r="C14618" s="33"/>
      <c r="D14618" s="1"/>
      <c r="E14618" s="1"/>
      <c r="F14618" s="34"/>
      <c r="G14618" s="2"/>
      <c r="H14618" s="44">
        <f t="shared" si="233"/>
        <v>0</v>
      </c>
    </row>
    <row r="14619" spans="2:8" ht="12.5" x14ac:dyDescent="0.25">
      <c r="B14619" s="25"/>
      <c r="C14619" s="33"/>
      <c r="D14619" s="1"/>
      <c r="E14619" s="1"/>
      <c r="F14619" s="34"/>
      <c r="G14619" s="2"/>
      <c r="H14619" s="44">
        <f t="shared" si="233"/>
        <v>0</v>
      </c>
    </row>
    <row r="14620" spans="2:8" ht="12.5" x14ac:dyDescent="0.25">
      <c r="B14620" s="25"/>
      <c r="C14620" s="33"/>
      <c r="D14620" s="1"/>
      <c r="E14620" s="1"/>
      <c r="F14620" s="34"/>
      <c r="G14620" s="2"/>
      <c r="H14620" s="44">
        <f t="shared" si="233"/>
        <v>0</v>
      </c>
    </row>
    <row r="14621" spans="2:8" ht="12.5" x14ac:dyDescent="0.25">
      <c r="B14621" s="25"/>
      <c r="C14621" s="33"/>
      <c r="D14621" s="1"/>
      <c r="E14621" s="1"/>
      <c r="F14621" s="34"/>
      <c r="G14621" s="2"/>
      <c r="H14621" s="44">
        <f t="shared" si="233"/>
        <v>0</v>
      </c>
    </row>
    <row r="14622" spans="2:8" ht="12.5" x14ac:dyDescent="0.25">
      <c r="B14622" s="25"/>
      <c r="C14622" s="33"/>
      <c r="D14622" s="1"/>
      <c r="E14622" s="1"/>
      <c r="F14622" s="34"/>
      <c r="G14622" s="2"/>
      <c r="H14622" s="44">
        <f t="shared" si="233"/>
        <v>0</v>
      </c>
    </row>
    <row r="14623" spans="2:8" ht="12.5" x14ac:dyDescent="0.25">
      <c r="B14623" s="25"/>
      <c r="C14623" s="33"/>
      <c r="D14623" s="1"/>
      <c r="E14623" s="1"/>
      <c r="F14623" s="34"/>
      <c r="G14623" s="2"/>
      <c r="H14623" s="44">
        <f t="shared" si="233"/>
        <v>0</v>
      </c>
    </row>
    <row r="14624" spans="2:8" ht="12.5" x14ac:dyDescent="0.25">
      <c r="B14624" s="25"/>
      <c r="C14624" s="33"/>
      <c r="D14624" s="1"/>
      <c r="E14624" s="1"/>
      <c r="F14624" s="34"/>
      <c r="G14624" s="2"/>
      <c r="H14624" s="44">
        <f t="shared" si="233"/>
        <v>0</v>
      </c>
    </row>
    <row r="14625" spans="2:8" ht="12.5" x14ac:dyDescent="0.25">
      <c r="B14625" s="25"/>
      <c r="C14625" s="33"/>
      <c r="D14625" s="1"/>
      <c r="E14625" s="1"/>
      <c r="F14625" s="34"/>
      <c r="G14625" s="2"/>
      <c r="H14625" s="44">
        <f t="shared" si="233"/>
        <v>0</v>
      </c>
    </row>
    <row r="14626" spans="2:8" ht="12.5" x14ac:dyDescent="0.25">
      <c r="B14626" s="25"/>
      <c r="C14626" s="33"/>
      <c r="D14626" s="1"/>
      <c r="E14626" s="1"/>
      <c r="F14626" s="34"/>
      <c r="G14626" s="2"/>
      <c r="H14626" s="44">
        <f t="shared" si="233"/>
        <v>0</v>
      </c>
    </row>
    <row r="14627" spans="2:8" ht="12.5" x14ac:dyDescent="0.25">
      <c r="B14627" s="25"/>
      <c r="C14627" s="33"/>
      <c r="D14627" s="1"/>
      <c r="E14627" s="1"/>
      <c r="F14627" s="34"/>
      <c r="G14627" s="2"/>
      <c r="H14627" s="44">
        <f t="shared" si="233"/>
        <v>0</v>
      </c>
    </row>
    <row r="14628" spans="2:8" ht="12.5" x14ac:dyDescent="0.25">
      <c r="B14628" s="25"/>
      <c r="C14628" s="33"/>
      <c r="D14628" s="1"/>
      <c r="E14628" s="1"/>
      <c r="F14628" s="34"/>
      <c r="G14628" s="2"/>
      <c r="H14628" s="44">
        <f t="shared" si="233"/>
        <v>0</v>
      </c>
    </row>
    <row r="14629" spans="2:8" ht="12.5" x14ac:dyDescent="0.25">
      <c r="B14629" s="25"/>
      <c r="C14629" s="33"/>
      <c r="D14629" s="1"/>
      <c r="E14629" s="1"/>
      <c r="F14629" s="34"/>
      <c r="G14629" s="2"/>
      <c r="H14629" s="44">
        <f t="shared" si="233"/>
        <v>0</v>
      </c>
    </row>
    <row r="14630" spans="2:8" ht="12.5" x14ac:dyDescent="0.25">
      <c r="B14630" s="25"/>
      <c r="C14630" s="33"/>
      <c r="D14630" s="1"/>
      <c r="E14630" s="1"/>
      <c r="F14630" s="34"/>
      <c r="G14630" s="2"/>
      <c r="H14630" s="44">
        <f t="shared" si="233"/>
        <v>0</v>
      </c>
    </row>
    <row r="14631" spans="2:8" ht="12.5" x14ac:dyDescent="0.25">
      <c r="B14631" s="25"/>
      <c r="C14631" s="33"/>
      <c r="D14631" s="1"/>
      <c r="E14631" s="1"/>
      <c r="F14631" s="34"/>
      <c r="G14631" s="2"/>
      <c r="H14631" s="44">
        <f t="shared" si="233"/>
        <v>0</v>
      </c>
    </row>
    <row r="14632" spans="2:8" ht="12.5" x14ac:dyDescent="0.25">
      <c r="B14632" s="25"/>
      <c r="C14632" s="33"/>
      <c r="D14632" s="1"/>
      <c r="E14632" s="1"/>
      <c r="F14632" s="34"/>
      <c r="G14632" s="2"/>
      <c r="H14632" s="44">
        <f t="shared" si="233"/>
        <v>0</v>
      </c>
    </row>
    <row r="14633" spans="2:8" ht="12.5" x14ac:dyDescent="0.25">
      <c r="B14633" s="25"/>
      <c r="C14633" s="33"/>
      <c r="D14633" s="1"/>
      <c r="E14633" s="1"/>
      <c r="F14633" s="34"/>
      <c r="G14633" s="2"/>
      <c r="H14633" s="44">
        <f t="shared" si="233"/>
        <v>0</v>
      </c>
    </row>
    <row r="14634" spans="2:8" ht="12.5" x14ac:dyDescent="0.25">
      <c r="B14634" s="25"/>
      <c r="C14634" s="33"/>
      <c r="D14634" s="1"/>
      <c r="E14634" s="1"/>
      <c r="F14634" s="34"/>
      <c r="G14634" s="2"/>
      <c r="H14634" s="44">
        <f t="shared" si="233"/>
        <v>0</v>
      </c>
    </row>
    <row r="14635" spans="2:8" ht="12.5" x14ac:dyDescent="0.25">
      <c r="B14635" s="25"/>
      <c r="C14635" s="33"/>
      <c r="D14635" s="1"/>
      <c r="E14635" s="1"/>
      <c r="F14635" s="34"/>
      <c r="G14635" s="2"/>
      <c r="H14635" s="44">
        <f t="shared" si="233"/>
        <v>0</v>
      </c>
    </row>
    <row r="14636" spans="2:8" ht="12.5" x14ac:dyDescent="0.25">
      <c r="B14636" s="25"/>
      <c r="C14636" s="33"/>
      <c r="D14636" s="1"/>
      <c r="E14636" s="1"/>
      <c r="F14636" s="34"/>
      <c r="G14636" s="2"/>
      <c r="H14636" s="44">
        <f t="shared" si="233"/>
        <v>0</v>
      </c>
    </row>
    <row r="14637" spans="2:8" ht="12.5" x14ac:dyDescent="0.25">
      <c r="B14637" s="25"/>
      <c r="C14637" s="33"/>
      <c r="D14637" s="1"/>
      <c r="E14637" s="1"/>
      <c r="F14637" s="34"/>
      <c r="G14637" s="2"/>
      <c r="H14637" s="44">
        <f t="shared" si="233"/>
        <v>0</v>
      </c>
    </row>
    <row r="14638" spans="2:8" ht="12.5" x14ac:dyDescent="0.25">
      <c r="B14638" s="25"/>
      <c r="C14638" s="33"/>
      <c r="D14638" s="1"/>
      <c r="E14638" s="1"/>
      <c r="F14638" s="34"/>
      <c r="G14638" s="2"/>
      <c r="H14638" s="44">
        <f t="shared" si="233"/>
        <v>0</v>
      </c>
    </row>
    <row r="14639" spans="2:8" ht="12.5" x14ac:dyDescent="0.25">
      <c r="B14639" s="25"/>
      <c r="C14639" s="33"/>
      <c r="D14639" s="1"/>
      <c r="E14639" s="1"/>
      <c r="F14639" s="34"/>
      <c r="G14639" s="2"/>
      <c r="H14639" s="44">
        <f t="shared" si="233"/>
        <v>0</v>
      </c>
    </row>
    <row r="14640" spans="2:8" ht="12.5" x14ac:dyDescent="0.25">
      <c r="B14640" s="25"/>
      <c r="C14640" s="33"/>
      <c r="D14640" s="1"/>
      <c r="E14640" s="1"/>
      <c r="F14640" s="34"/>
      <c r="G14640" s="2"/>
      <c r="H14640" s="44">
        <f t="shared" si="233"/>
        <v>0</v>
      </c>
    </row>
    <row r="14641" spans="2:8" ht="12.5" x14ac:dyDescent="0.25">
      <c r="B14641" s="25"/>
      <c r="C14641" s="33"/>
      <c r="D14641" s="1"/>
      <c r="E14641" s="1"/>
      <c r="F14641" s="34"/>
      <c r="G14641" s="2"/>
      <c r="H14641" s="44">
        <f t="shared" si="233"/>
        <v>0</v>
      </c>
    </row>
    <row r="14642" spans="2:8" ht="12.5" x14ac:dyDescent="0.25">
      <c r="B14642" s="25"/>
      <c r="C14642" s="33"/>
      <c r="D14642" s="1"/>
      <c r="E14642" s="1"/>
      <c r="F14642" s="34"/>
      <c r="G14642" s="2"/>
      <c r="H14642" s="44">
        <f t="shared" si="233"/>
        <v>0</v>
      </c>
    </row>
    <row r="14643" spans="2:8" ht="12.5" x14ac:dyDescent="0.25">
      <c r="B14643" s="25"/>
      <c r="C14643" s="33"/>
      <c r="D14643" s="1"/>
      <c r="E14643" s="1"/>
      <c r="F14643" s="34"/>
      <c r="G14643" s="2"/>
      <c r="H14643" s="44">
        <f t="shared" si="233"/>
        <v>0</v>
      </c>
    </row>
    <row r="14644" spans="2:8" ht="12.5" x14ac:dyDescent="0.25">
      <c r="B14644" s="25"/>
      <c r="C14644" s="33"/>
      <c r="D14644" s="1"/>
      <c r="E14644" s="1"/>
      <c r="F14644" s="34"/>
      <c r="G14644" s="2"/>
      <c r="H14644" s="44">
        <f t="shared" si="233"/>
        <v>0</v>
      </c>
    </row>
    <row r="14645" spans="2:8" ht="12.5" x14ac:dyDescent="0.25">
      <c r="B14645" s="25"/>
      <c r="C14645" s="33"/>
      <c r="D14645" s="1"/>
      <c r="E14645" s="1"/>
      <c r="F14645" s="34"/>
      <c r="G14645" s="2"/>
      <c r="H14645" s="44">
        <f t="shared" si="233"/>
        <v>0</v>
      </c>
    </row>
    <row r="14646" spans="2:8" ht="12.5" x14ac:dyDescent="0.25">
      <c r="B14646" s="25"/>
      <c r="C14646" s="33"/>
      <c r="D14646" s="1"/>
      <c r="E14646" s="1"/>
      <c r="F14646" s="34"/>
      <c r="G14646" s="2"/>
      <c r="H14646" s="44">
        <f t="shared" si="233"/>
        <v>0</v>
      </c>
    </row>
    <row r="14647" spans="2:8" ht="12.5" x14ac:dyDescent="0.25">
      <c r="B14647" s="25"/>
      <c r="C14647" s="33"/>
      <c r="D14647" s="1"/>
      <c r="E14647" s="1"/>
      <c r="F14647" s="34"/>
      <c r="G14647" s="2"/>
      <c r="H14647" s="44">
        <f t="shared" si="233"/>
        <v>0</v>
      </c>
    </row>
    <row r="14648" spans="2:8" ht="12.5" x14ac:dyDescent="0.25">
      <c r="B14648" s="25"/>
      <c r="C14648" s="33"/>
      <c r="D14648" s="1"/>
      <c r="E14648" s="1"/>
      <c r="F14648" s="34"/>
      <c r="G14648" s="2"/>
      <c r="H14648" s="44">
        <f t="shared" si="233"/>
        <v>0</v>
      </c>
    </row>
    <row r="14649" spans="2:8" ht="12.5" x14ac:dyDescent="0.25">
      <c r="B14649" s="25"/>
      <c r="C14649" s="33"/>
      <c r="D14649" s="1"/>
      <c r="E14649" s="1"/>
      <c r="F14649" s="34"/>
      <c r="G14649" s="2"/>
      <c r="H14649" s="44">
        <f t="shared" si="233"/>
        <v>0</v>
      </c>
    </row>
    <row r="14650" spans="2:8" ht="12.5" x14ac:dyDescent="0.25">
      <c r="B14650" s="25"/>
      <c r="C14650" s="33"/>
      <c r="D14650" s="1"/>
      <c r="E14650" s="1"/>
      <c r="F14650" s="34"/>
      <c r="G14650" s="2"/>
      <c r="H14650" s="44">
        <f t="shared" si="233"/>
        <v>0</v>
      </c>
    </row>
    <row r="14651" spans="2:8" ht="12.5" x14ac:dyDescent="0.25">
      <c r="B14651" s="25"/>
      <c r="C14651" s="33"/>
      <c r="D14651" s="1"/>
      <c r="E14651" s="1"/>
      <c r="F14651" s="34"/>
      <c r="G14651" s="2"/>
      <c r="H14651" s="44">
        <f t="shared" si="233"/>
        <v>0</v>
      </c>
    </row>
    <row r="14652" spans="2:8" ht="12.5" x14ac:dyDescent="0.25">
      <c r="B14652" s="25"/>
      <c r="C14652" s="33"/>
      <c r="D14652" s="1"/>
      <c r="E14652" s="1"/>
      <c r="F14652" s="34"/>
      <c r="G14652" s="2"/>
      <c r="H14652" s="44">
        <f t="shared" si="233"/>
        <v>0</v>
      </c>
    </row>
    <row r="14653" spans="2:8" ht="12.5" x14ac:dyDescent="0.25">
      <c r="B14653" s="25"/>
      <c r="C14653" s="33"/>
      <c r="D14653" s="1"/>
      <c r="E14653" s="1"/>
      <c r="F14653" s="34"/>
      <c r="G14653" s="2"/>
      <c r="H14653" s="44">
        <f t="shared" si="233"/>
        <v>0</v>
      </c>
    </row>
    <row r="14654" spans="2:8" ht="12.5" x14ac:dyDescent="0.25">
      <c r="B14654" s="25"/>
      <c r="C14654" s="33"/>
      <c r="D14654" s="1"/>
      <c r="E14654" s="1"/>
      <c r="F14654" s="34"/>
      <c r="G14654" s="2"/>
      <c r="H14654" s="44">
        <f t="shared" si="233"/>
        <v>0</v>
      </c>
    </row>
    <row r="14655" spans="2:8" ht="12.5" x14ac:dyDescent="0.25">
      <c r="B14655" s="25"/>
      <c r="C14655" s="33"/>
      <c r="D14655" s="1"/>
      <c r="E14655" s="1"/>
      <c r="F14655" s="34"/>
      <c r="G14655" s="2"/>
      <c r="H14655" s="44">
        <f t="shared" si="233"/>
        <v>0</v>
      </c>
    </row>
    <row r="14656" spans="2:8" ht="12.5" x14ac:dyDescent="0.25">
      <c r="B14656" s="25"/>
      <c r="C14656" s="33"/>
      <c r="D14656" s="1"/>
      <c r="E14656" s="1"/>
      <c r="F14656" s="34"/>
      <c r="G14656" s="2"/>
      <c r="H14656" s="44">
        <f t="shared" si="233"/>
        <v>0</v>
      </c>
    </row>
    <row r="14657" spans="2:8" ht="12.5" x14ac:dyDescent="0.25">
      <c r="B14657" s="25"/>
      <c r="C14657" s="33"/>
      <c r="D14657" s="1"/>
      <c r="E14657" s="1"/>
      <c r="F14657" s="34"/>
      <c r="G14657" s="2"/>
      <c r="H14657" s="44">
        <f t="shared" si="233"/>
        <v>0</v>
      </c>
    </row>
    <row r="14658" spans="2:8" ht="12.5" x14ac:dyDescent="0.25">
      <c r="B14658" s="25"/>
      <c r="C14658" s="33"/>
      <c r="D14658" s="1"/>
      <c r="E14658" s="1"/>
      <c r="F14658" s="34"/>
      <c r="G14658" s="2"/>
      <c r="H14658" s="44">
        <f t="shared" si="233"/>
        <v>0</v>
      </c>
    </row>
    <row r="14659" spans="2:8" ht="12.5" x14ac:dyDescent="0.25">
      <c r="B14659" s="25"/>
      <c r="C14659" s="33"/>
      <c r="D14659" s="1"/>
      <c r="E14659" s="1"/>
      <c r="F14659" s="34"/>
      <c r="G14659" s="2"/>
      <c r="H14659" s="44">
        <f t="shared" si="233"/>
        <v>0</v>
      </c>
    </row>
    <row r="14660" spans="2:8" ht="12.5" x14ac:dyDescent="0.25">
      <c r="B14660" s="25"/>
      <c r="C14660" s="33"/>
      <c r="D14660" s="1"/>
      <c r="E14660" s="1"/>
      <c r="F14660" s="34"/>
      <c r="G14660" s="2"/>
      <c r="H14660" s="44">
        <f t="shared" si="233"/>
        <v>0</v>
      </c>
    </row>
    <row r="14661" spans="2:8" ht="12.5" x14ac:dyDescent="0.25">
      <c r="B14661" s="25"/>
      <c r="C14661" s="33"/>
      <c r="D14661" s="1"/>
      <c r="E14661" s="1"/>
      <c r="F14661" s="34"/>
      <c r="G14661" s="2"/>
      <c r="H14661" s="44">
        <f t="shared" si="233"/>
        <v>0</v>
      </c>
    </row>
    <row r="14662" spans="2:8" ht="12.5" x14ac:dyDescent="0.25">
      <c r="B14662" s="25"/>
      <c r="C14662" s="33"/>
      <c r="D14662" s="1"/>
      <c r="E14662" s="1"/>
      <c r="F14662" s="34"/>
      <c r="G14662" s="2"/>
      <c r="H14662" s="44">
        <f t="shared" ref="H14662:H14725" si="234">F14662*ROUND(G14662,4)</f>
        <v>0</v>
      </c>
    </row>
    <row r="14663" spans="2:8" ht="12.5" x14ac:dyDescent="0.25">
      <c r="B14663" s="25"/>
      <c r="C14663" s="33"/>
      <c r="D14663" s="1"/>
      <c r="E14663" s="1"/>
      <c r="F14663" s="34"/>
      <c r="G14663" s="2"/>
      <c r="H14663" s="44">
        <f t="shared" si="234"/>
        <v>0</v>
      </c>
    </row>
    <row r="14664" spans="2:8" ht="12.5" x14ac:dyDescent="0.25">
      <c r="B14664" s="25"/>
      <c r="C14664" s="33"/>
      <c r="D14664" s="1"/>
      <c r="E14664" s="1"/>
      <c r="F14664" s="34"/>
      <c r="G14664" s="2"/>
      <c r="H14664" s="44">
        <f t="shared" si="234"/>
        <v>0</v>
      </c>
    </row>
    <row r="14665" spans="2:8" ht="12.5" x14ac:dyDescent="0.25">
      <c r="B14665" s="25"/>
      <c r="C14665" s="33"/>
      <c r="D14665" s="1"/>
      <c r="E14665" s="1"/>
      <c r="F14665" s="34"/>
      <c r="G14665" s="2"/>
      <c r="H14665" s="44">
        <f t="shared" si="234"/>
        <v>0</v>
      </c>
    </row>
    <row r="14666" spans="2:8" ht="12.5" x14ac:dyDescent="0.25">
      <c r="B14666" s="25"/>
      <c r="C14666" s="33"/>
      <c r="D14666" s="1"/>
      <c r="E14666" s="1"/>
      <c r="F14666" s="34"/>
      <c r="G14666" s="2"/>
      <c r="H14666" s="44">
        <f t="shared" si="234"/>
        <v>0</v>
      </c>
    </row>
    <row r="14667" spans="2:8" ht="12.5" x14ac:dyDescent="0.25">
      <c r="B14667" s="25"/>
      <c r="C14667" s="33"/>
      <c r="D14667" s="1"/>
      <c r="E14667" s="1"/>
      <c r="F14667" s="34"/>
      <c r="G14667" s="2"/>
      <c r="H14667" s="44">
        <f t="shared" si="234"/>
        <v>0</v>
      </c>
    </row>
    <row r="14668" spans="2:8" ht="12.5" x14ac:dyDescent="0.25">
      <c r="B14668" s="25"/>
      <c r="C14668" s="33"/>
      <c r="D14668" s="1"/>
      <c r="E14668" s="1"/>
      <c r="F14668" s="34"/>
      <c r="G14668" s="2"/>
      <c r="H14668" s="44">
        <f t="shared" si="234"/>
        <v>0</v>
      </c>
    </row>
    <row r="14669" spans="2:8" ht="12.5" x14ac:dyDescent="0.25">
      <c r="B14669" s="25"/>
      <c r="C14669" s="33"/>
      <c r="D14669" s="1"/>
      <c r="E14669" s="1"/>
      <c r="F14669" s="34"/>
      <c r="G14669" s="2"/>
      <c r="H14669" s="44">
        <f t="shared" si="234"/>
        <v>0</v>
      </c>
    </row>
    <row r="14670" spans="2:8" ht="12.5" x14ac:dyDescent="0.25">
      <c r="B14670" s="25"/>
      <c r="C14670" s="33"/>
      <c r="D14670" s="1"/>
      <c r="E14670" s="1"/>
      <c r="F14670" s="34"/>
      <c r="G14670" s="2"/>
      <c r="H14670" s="44">
        <f t="shared" si="234"/>
        <v>0</v>
      </c>
    </row>
    <row r="14671" spans="2:8" ht="12.5" x14ac:dyDescent="0.25">
      <c r="B14671" s="25"/>
      <c r="C14671" s="33"/>
      <c r="D14671" s="1"/>
      <c r="E14671" s="1"/>
      <c r="F14671" s="34"/>
      <c r="G14671" s="2"/>
      <c r="H14671" s="44">
        <f t="shared" si="234"/>
        <v>0</v>
      </c>
    </row>
    <row r="14672" spans="2:8" ht="12.5" x14ac:dyDescent="0.25">
      <c r="B14672" s="25"/>
      <c r="C14672" s="33"/>
      <c r="D14672" s="1"/>
      <c r="E14672" s="1"/>
      <c r="F14672" s="34"/>
      <c r="G14672" s="2"/>
      <c r="H14672" s="44">
        <f t="shared" si="234"/>
        <v>0</v>
      </c>
    </row>
    <row r="14673" spans="2:8" ht="12.5" x14ac:dyDescent="0.25">
      <c r="B14673" s="25"/>
      <c r="C14673" s="33"/>
      <c r="D14673" s="1"/>
      <c r="E14673" s="1"/>
      <c r="F14673" s="34"/>
      <c r="G14673" s="2"/>
      <c r="H14673" s="44">
        <f t="shared" si="234"/>
        <v>0</v>
      </c>
    </row>
    <row r="14674" spans="2:8" ht="12.5" x14ac:dyDescent="0.25">
      <c r="B14674" s="25"/>
      <c r="C14674" s="33"/>
      <c r="D14674" s="1"/>
      <c r="E14674" s="1"/>
      <c r="F14674" s="34"/>
      <c r="G14674" s="2"/>
      <c r="H14674" s="44">
        <f t="shared" si="234"/>
        <v>0</v>
      </c>
    </row>
    <row r="14675" spans="2:8" ht="12.5" x14ac:dyDescent="0.25">
      <c r="B14675" s="25"/>
      <c r="C14675" s="33"/>
      <c r="D14675" s="1"/>
      <c r="E14675" s="1"/>
      <c r="F14675" s="34"/>
      <c r="G14675" s="2"/>
      <c r="H14675" s="44">
        <f t="shared" si="234"/>
        <v>0</v>
      </c>
    </row>
    <row r="14676" spans="2:8" ht="12.5" x14ac:dyDescent="0.25">
      <c r="B14676" s="25"/>
      <c r="C14676" s="33"/>
      <c r="D14676" s="1"/>
      <c r="E14676" s="1"/>
      <c r="F14676" s="34"/>
      <c r="G14676" s="2"/>
      <c r="H14676" s="44">
        <f t="shared" si="234"/>
        <v>0</v>
      </c>
    </row>
    <row r="14677" spans="2:8" ht="12.5" x14ac:dyDescent="0.25">
      <c r="B14677" s="25"/>
      <c r="C14677" s="33"/>
      <c r="D14677" s="1"/>
      <c r="E14677" s="1"/>
      <c r="F14677" s="34"/>
      <c r="G14677" s="2"/>
      <c r="H14677" s="44">
        <f t="shared" si="234"/>
        <v>0</v>
      </c>
    </row>
    <row r="14678" spans="2:8" ht="12.5" x14ac:dyDescent="0.25">
      <c r="B14678" s="25"/>
      <c r="C14678" s="33"/>
      <c r="D14678" s="1"/>
      <c r="E14678" s="1"/>
      <c r="F14678" s="34"/>
      <c r="G14678" s="2"/>
      <c r="H14678" s="44">
        <f t="shared" si="234"/>
        <v>0</v>
      </c>
    </row>
    <row r="14679" spans="2:8" ht="12.5" x14ac:dyDescent="0.25">
      <c r="B14679" s="25"/>
      <c r="C14679" s="33"/>
      <c r="D14679" s="1"/>
      <c r="E14679" s="1"/>
      <c r="F14679" s="34"/>
      <c r="G14679" s="2"/>
      <c r="H14679" s="44">
        <f t="shared" si="234"/>
        <v>0</v>
      </c>
    </row>
    <row r="14680" spans="2:8" ht="12.5" x14ac:dyDescent="0.25">
      <c r="B14680" s="25"/>
      <c r="C14680" s="33"/>
      <c r="D14680" s="1"/>
      <c r="E14680" s="1"/>
      <c r="F14680" s="34"/>
      <c r="G14680" s="2"/>
      <c r="H14680" s="44">
        <f t="shared" si="234"/>
        <v>0</v>
      </c>
    </row>
    <row r="14681" spans="2:8" ht="12.5" x14ac:dyDescent="0.25">
      <c r="B14681" s="25"/>
      <c r="C14681" s="33"/>
      <c r="D14681" s="1"/>
      <c r="E14681" s="1"/>
      <c r="F14681" s="34"/>
      <c r="G14681" s="2"/>
      <c r="H14681" s="44">
        <f t="shared" si="234"/>
        <v>0</v>
      </c>
    </row>
    <row r="14682" spans="2:8" ht="12.5" x14ac:dyDescent="0.25">
      <c r="B14682" s="25"/>
      <c r="C14682" s="33"/>
      <c r="D14682" s="1"/>
      <c r="E14682" s="1"/>
      <c r="F14682" s="34"/>
      <c r="G14682" s="2"/>
      <c r="H14682" s="44">
        <f t="shared" si="234"/>
        <v>0</v>
      </c>
    </row>
    <row r="14683" spans="2:8" ht="12.5" x14ac:dyDescent="0.25">
      <c r="B14683" s="25"/>
      <c r="C14683" s="33"/>
      <c r="D14683" s="1"/>
      <c r="E14683" s="1"/>
      <c r="F14683" s="34"/>
      <c r="G14683" s="2"/>
      <c r="H14683" s="44">
        <f t="shared" si="234"/>
        <v>0</v>
      </c>
    </row>
    <row r="14684" spans="2:8" ht="12.5" x14ac:dyDescent="0.25">
      <c r="B14684" s="25"/>
      <c r="C14684" s="33"/>
      <c r="D14684" s="1"/>
      <c r="E14684" s="1"/>
      <c r="F14684" s="34"/>
      <c r="G14684" s="2"/>
      <c r="H14684" s="44">
        <f t="shared" si="234"/>
        <v>0</v>
      </c>
    </row>
    <row r="14685" spans="2:8" ht="12.5" x14ac:dyDescent="0.25">
      <c r="B14685" s="25"/>
      <c r="C14685" s="33"/>
      <c r="D14685" s="1"/>
      <c r="E14685" s="1"/>
      <c r="F14685" s="34"/>
      <c r="G14685" s="2"/>
      <c r="H14685" s="44">
        <f t="shared" si="234"/>
        <v>0</v>
      </c>
    </row>
    <row r="14686" spans="2:8" ht="12.5" x14ac:dyDescent="0.25">
      <c r="B14686" s="25"/>
      <c r="C14686" s="33"/>
      <c r="D14686" s="1"/>
      <c r="E14686" s="1"/>
      <c r="F14686" s="34"/>
      <c r="G14686" s="2"/>
      <c r="H14686" s="44">
        <f t="shared" si="234"/>
        <v>0</v>
      </c>
    </row>
    <row r="14687" spans="2:8" ht="12.5" x14ac:dyDescent="0.25">
      <c r="B14687" s="25"/>
      <c r="C14687" s="33"/>
      <c r="D14687" s="1"/>
      <c r="E14687" s="1"/>
      <c r="F14687" s="34"/>
      <c r="G14687" s="2"/>
      <c r="H14687" s="44">
        <f t="shared" si="234"/>
        <v>0</v>
      </c>
    </row>
    <row r="14688" spans="2:8" ht="12.5" x14ac:dyDescent="0.25">
      <c r="B14688" s="25"/>
      <c r="C14688" s="33"/>
      <c r="D14688" s="1"/>
      <c r="E14688" s="1"/>
      <c r="F14688" s="34"/>
      <c r="G14688" s="2"/>
      <c r="H14688" s="44">
        <f t="shared" si="234"/>
        <v>0</v>
      </c>
    </row>
    <row r="14689" spans="2:8" ht="12.5" x14ac:dyDescent="0.25">
      <c r="B14689" s="25"/>
      <c r="C14689" s="33"/>
      <c r="D14689" s="1"/>
      <c r="E14689" s="1"/>
      <c r="F14689" s="34"/>
      <c r="G14689" s="2"/>
      <c r="H14689" s="44">
        <f t="shared" si="234"/>
        <v>0</v>
      </c>
    </row>
    <row r="14690" spans="2:8" ht="12.5" x14ac:dyDescent="0.25">
      <c r="B14690" s="25"/>
      <c r="C14690" s="33"/>
      <c r="D14690" s="1"/>
      <c r="E14690" s="1"/>
      <c r="F14690" s="34"/>
      <c r="G14690" s="2"/>
      <c r="H14690" s="44">
        <f t="shared" si="234"/>
        <v>0</v>
      </c>
    </row>
    <row r="14691" spans="2:8" ht="12.5" x14ac:dyDescent="0.25">
      <c r="B14691" s="25"/>
      <c r="C14691" s="33"/>
      <c r="D14691" s="1"/>
      <c r="E14691" s="1"/>
      <c r="F14691" s="34"/>
      <c r="G14691" s="2"/>
      <c r="H14691" s="44">
        <f t="shared" si="234"/>
        <v>0</v>
      </c>
    </row>
    <row r="14692" spans="2:8" ht="12.5" x14ac:dyDescent="0.25">
      <c r="B14692" s="25"/>
      <c r="C14692" s="33"/>
      <c r="D14692" s="1"/>
      <c r="E14692" s="1"/>
      <c r="F14692" s="34"/>
      <c r="G14692" s="2"/>
      <c r="H14692" s="44">
        <f t="shared" si="234"/>
        <v>0</v>
      </c>
    </row>
    <row r="14693" spans="2:8" ht="12.5" x14ac:dyDescent="0.25">
      <c r="B14693" s="25"/>
      <c r="C14693" s="33"/>
      <c r="D14693" s="1"/>
      <c r="E14693" s="1"/>
      <c r="F14693" s="34"/>
      <c r="G14693" s="2"/>
      <c r="H14693" s="44">
        <f t="shared" si="234"/>
        <v>0</v>
      </c>
    </row>
    <row r="14694" spans="2:8" ht="12.5" x14ac:dyDescent="0.25">
      <c r="B14694" s="25"/>
      <c r="C14694" s="33"/>
      <c r="D14694" s="1"/>
      <c r="E14694" s="1"/>
      <c r="F14694" s="34"/>
      <c r="G14694" s="2"/>
      <c r="H14694" s="44">
        <f t="shared" si="234"/>
        <v>0</v>
      </c>
    </row>
    <row r="14695" spans="2:8" ht="12.5" x14ac:dyDescent="0.25">
      <c r="B14695" s="25"/>
      <c r="C14695" s="33"/>
      <c r="D14695" s="1"/>
      <c r="E14695" s="1"/>
      <c r="F14695" s="34"/>
      <c r="G14695" s="2"/>
      <c r="H14695" s="44">
        <f t="shared" si="234"/>
        <v>0</v>
      </c>
    </row>
    <row r="14696" spans="2:8" ht="12.5" x14ac:dyDescent="0.25">
      <c r="B14696" s="25"/>
      <c r="C14696" s="33"/>
      <c r="D14696" s="1"/>
      <c r="E14696" s="1"/>
      <c r="F14696" s="34"/>
      <c r="G14696" s="2"/>
      <c r="H14696" s="44">
        <f t="shared" si="234"/>
        <v>0</v>
      </c>
    </row>
    <row r="14697" spans="2:8" ht="12.5" x14ac:dyDescent="0.25">
      <c r="B14697" s="25"/>
      <c r="C14697" s="33"/>
      <c r="D14697" s="1"/>
      <c r="E14697" s="1"/>
      <c r="F14697" s="34"/>
      <c r="G14697" s="2"/>
      <c r="H14697" s="44">
        <f t="shared" si="234"/>
        <v>0</v>
      </c>
    </row>
    <row r="14698" spans="2:8" ht="12.5" x14ac:dyDescent="0.25">
      <c r="B14698" s="25"/>
      <c r="C14698" s="33"/>
      <c r="D14698" s="1"/>
      <c r="E14698" s="1"/>
      <c r="F14698" s="34"/>
      <c r="G14698" s="2"/>
      <c r="H14698" s="44">
        <f t="shared" si="234"/>
        <v>0</v>
      </c>
    </row>
    <row r="14699" spans="2:8" ht="12.5" x14ac:dyDescent="0.25">
      <c r="B14699" s="25"/>
      <c r="C14699" s="33"/>
      <c r="D14699" s="1"/>
      <c r="E14699" s="1"/>
      <c r="F14699" s="34"/>
      <c r="G14699" s="2"/>
      <c r="H14699" s="44">
        <f t="shared" si="234"/>
        <v>0</v>
      </c>
    </row>
    <row r="14700" spans="2:8" ht="12.5" x14ac:dyDescent="0.25">
      <c r="B14700" s="25"/>
      <c r="C14700" s="33"/>
      <c r="D14700" s="1"/>
      <c r="E14700" s="1"/>
      <c r="F14700" s="34"/>
      <c r="G14700" s="2"/>
      <c r="H14700" s="44">
        <f t="shared" si="234"/>
        <v>0</v>
      </c>
    </row>
    <row r="14701" spans="2:8" ht="12.5" x14ac:dyDescent="0.25">
      <c r="B14701" s="25"/>
      <c r="C14701" s="33"/>
      <c r="D14701" s="1"/>
      <c r="E14701" s="1"/>
      <c r="F14701" s="34"/>
      <c r="G14701" s="2"/>
      <c r="H14701" s="44">
        <f t="shared" si="234"/>
        <v>0</v>
      </c>
    </row>
    <row r="14702" spans="2:8" ht="12.5" x14ac:dyDescent="0.25">
      <c r="B14702" s="25"/>
      <c r="C14702" s="33"/>
      <c r="D14702" s="1"/>
      <c r="E14702" s="1"/>
      <c r="F14702" s="34"/>
      <c r="G14702" s="2"/>
      <c r="H14702" s="44">
        <f t="shared" si="234"/>
        <v>0</v>
      </c>
    </row>
    <row r="14703" spans="2:8" ht="12.5" x14ac:dyDescent="0.25">
      <c r="B14703" s="25"/>
      <c r="C14703" s="33"/>
      <c r="D14703" s="1"/>
      <c r="E14703" s="1"/>
      <c r="F14703" s="34"/>
      <c r="G14703" s="2"/>
      <c r="H14703" s="44">
        <f t="shared" si="234"/>
        <v>0</v>
      </c>
    </row>
    <row r="14704" spans="2:8" ht="12.5" x14ac:dyDescent="0.25">
      <c r="B14704" s="25"/>
      <c r="C14704" s="33"/>
      <c r="D14704" s="1"/>
      <c r="E14704" s="1"/>
      <c r="F14704" s="34"/>
      <c r="G14704" s="2"/>
      <c r="H14704" s="44">
        <f t="shared" si="234"/>
        <v>0</v>
      </c>
    </row>
    <row r="14705" spans="2:8" ht="12.5" x14ac:dyDescent="0.25">
      <c r="B14705" s="25"/>
      <c r="C14705" s="33"/>
      <c r="D14705" s="1"/>
      <c r="E14705" s="1"/>
      <c r="F14705" s="34"/>
      <c r="G14705" s="2"/>
      <c r="H14705" s="44">
        <f t="shared" si="234"/>
        <v>0</v>
      </c>
    </row>
    <row r="14706" spans="2:8" ht="12.5" x14ac:dyDescent="0.25">
      <c r="B14706" s="25"/>
      <c r="C14706" s="33"/>
      <c r="D14706" s="1"/>
      <c r="E14706" s="1"/>
      <c r="F14706" s="34"/>
      <c r="G14706" s="2"/>
      <c r="H14706" s="44">
        <f t="shared" si="234"/>
        <v>0</v>
      </c>
    </row>
    <row r="14707" spans="2:8" ht="12.5" x14ac:dyDescent="0.25">
      <c r="B14707" s="25"/>
      <c r="C14707" s="33"/>
      <c r="D14707" s="1"/>
      <c r="E14707" s="1"/>
      <c r="F14707" s="34"/>
      <c r="G14707" s="2"/>
      <c r="H14707" s="44">
        <f t="shared" si="234"/>
        <v>0</v>
      </c>
    </row>
    <row r="14708" spans="2:8" ht="12.5" x14ac:dyDescent="0.25">
      <c r="B14708" s="25"/>
      <c r="C14708" s="33"/>
      <c r="D14708" s="1"/>
      <c r="E14708" s="1"/>
      <c r="F14708" s="34"/>
      <c r="G14708" s="2"/>
      <c r="H14708" s="44">
        <f t="shared" si="234"/>
        <v>0</v>
      </c>
    </row>
    <row r="14709" spans="2:8" ht="12.5" x14ac:dyDescent="0.25">
      <c r="B14709" s="25"/>
      <c r="C14709" s="33"/>
      <c r="D14709" s="1"/>
      <c r="E14709" s="1"/>
      <c r="F14709" s="34"/>
      <c r="G14709" s="2"/>
      <c r="H14709" s="44">
        <f t="shared" si="234"/>
        <v>0</v>
      </c>
    </row>
    <row r="14710" spans="2:8" ht="12.5" x14ac:dyDescent="0.25">
      <c r="B14710" s="25"/>
      <c r="C14710" s="33"/>
      <c r="D14710" s="1"/>
      <c r="E14710" s="1"/>
      <c r="F14710" s="34"/>
      <c r="G14710" s="2"/>
      <c r="H14710" s="44">
        <f t="shared" si="234"/>
        <v>0</v>
      </c>
    </row>
    <row r="14711" spans="2:8" ht="12.5" x14ac:dyDescent="0.25">
      <c r="B14711" s="25"/>
      <c r="C14711" s="33"/>
      <c r="D14711" s="1"/>
      <c r="E14711" s="1"/>
      <c r="F14711" s="34"/>
      <c r="G14711" s="2"/>
      <c r="H14711" s="44">
        <f t="shared" si="234"/>
        <v>0</v>
      </c>
    </row>
    <row r="14712" spans="2:8" ht="12.5" x14ac:dyDescent="0.25">
      <c r="B14712" s="25"/>
      <c r="C14712" s="33"/>
      <c r="D14712" s="1"/>
      <c r="E14712" s="1"/>
      <c r="F14712" s="34"/>
      <c r="G14712" s="2"/>
      <c r="H14712" s="44">
        <f t="shared" si="234"/>
        <v>0</v>
      </c>
    </row>
    <row r="14713" spans="2:8" ht="12.5" x14ac:dyDescent="0.25">
      <c r="B14713" s="25"/>
      <c r="C14713" s="33"/>
      <c r="D14713" s="1"/>
      <c r="E14713" s="1"/>
      <c r="F14713" s="34"/>
      <c r="G14713" s="2"/>
      <c r="H14713" s="44">
        <f t="shared" si="234"/>
        <v>0</v>
      </c>
    </row>
    <row r="14714" spans="2:8" ht="12.5" x14ac:dyDescent="0.25">
      <c r="B14714" s="25"/>
      <c r="C14714" s="33"/>
      <c r="D14714" s="1"/>
      <c r="E14714" s="1"/>
      <c r="F14714" s="34"/>
      <c r="G14714" s="2"/>
      <c r="H14714" s="44">
        <f t="shared" si="234"/>
        <v>0</v>
      </c>
    </row>
    <row r="14715" spans="2:8" ht="12.5" x14ac:dyDescent="0.25">
      <c r="B14715" s="25"/>
      <c r="C14715" s="33"/>
      <c r="D14715" s="1"/>
      <c r="E14715" s="1"/>
      <c r="F14715" s="34"/>
      <c r="G14715" s="2"/>
      <c r="H14715" s="44">
        <f t="shared" si="234"/>
        <v>0</v>
      </c>
    </row>
    <row r="14716" spans="2:8" ht="12.5" x14ac:dyDescent="0.25">
      <c r="B14716" s="25"/>
      <c r="C14716" s="33"/>
      <c r="D14716" s="1"/>
      <c r="E14716" s="1"/>
      <c r="F14716" s="34"/>
      <c r="G14716" s="2"/>
      <c r="H14716" s="44">
        <f t="shared" si="234"/>
        <v>0</v>
      </c>
    </row>
    <row r="14717" spans="2:8" ht="12.5" x14ac:dyDescent="0.25">
      <c r="B14717" s="25"/>
      <c r="C14717" s="33"/>
      <c r="D14717" s="1"/>
      <c r="E14717" s="1"/>
      <c r="F14717" s="34"/>
      <c r="G14717" s="2"/>
      <c r="H14717" s="44">
        <f t="shared" si="234"/>
        <v>0</v>
      </c>
    </row>
    <row r="14718" spans="2:8" ht="12.5" x14ac:dyDescent="0.25">
      <c r="B14718" s="25"/>
      <c r="C14718" s="33"/>
      <c r="D14718" s="1"/>
      <c r="E14718" s="1"/>
      <c r="F14718" s="34"/>
      <c r="G14718" s="2"/>
      <c r="H14718" s="44">
        <f t="shared" si="234"/>
        <v>0</v>
      </c>
    </row>
    <row r="14719" spans="2:8" ht="12.5" x14ac:dyDescent="0.25">
      <c r="B14719" s="25"/>
      <c r="C14719" s="33"/>
      <c r="D14719" s="1"/>
      <c r="E14719" s="1"/>
      <c r="F14719" s="34"/>
      <c r="G14719" s="2"/>
      <c r="H14719" s="44">
        <f t="shared" si="234"/>
        <v>0</v>
      </c>
    </row>
    <row r="14720" spans="2:8" ht="12.5" x14ac:dyDescent="0.25">
      <c r="B14720" s="25"/>
      <c r="C14720" s="33"/>
      <c r="D14720" s="1"/>
      <c r="E14720" s="1"/>
      <c r="F14720" s="34"/>
      <c r="G14720" s="2"/>
      <c r="H14720" s="44">
        <f t="shared" si="234"/>
        <v>0</v>
      </c>
    </row>
    <row r="14721" spans="2:8" ht="12.5" x14ac:dyDescent="0.25">
      <c r="B14721" s="25"/>
      <c r="C14721" s="33"/>
      <c r="D14721" s="1"/>
      <c r="E14721" s="1"/>
      <c r="F14721" s="34"/>
      <c r="G14721" s="2"/>
      <c r="H14721" s="44">
        <f t="shared" si="234"/>
        <v>0</v>
      </c>
    </row>
    <row r="14722" spans="2:8" ht="12.5" x14ac:dyDescent="0.25">
      <c r="B14722" s="25"/>
      <c r="C14722" s="33"/>
      <c r="D14722" s="1"/>
      <c r="E14722" s="1"/>
      <c r="F14722" s="34"/>
      <c r="G14722" s="2"/>
      <c r="H14722" s="44">
        <f t="shared" si="234"/>
        <v>0</v>
      </c>
    </row>
    <row r="14723" spans="2:8" ht="12.5" x14ac:dyDescent="0.25">
      <c r="B14723" s="25"/>
      <c r="C14723" s="33"/>
      <c r="D14723" s="1"/>
      <c r="E14723" s="1"/>
      <c r="F14723" s="34"/>
      <c r="G14723" s="2"/>
      <c r="H14723" s="44">
        <f t="shared" si="234"/>
        <v>0</v>
      </c>
    </row>
    <row r="14724" spans="2:8" ht="12.5" x14ac:dyDescent="0.25">
      <c r="B14724" s="25"/>
      <c r="C14724" s="33"/>
      <c r="D14724" s="1"/>
      <c r="E14724" s="1"/>
      <c r="F14724" s="34"/>
      <c r="G14724" s="2"/>
      <c r="H14724" s="44">
        <f t="shared" si="234"/>
        <v>0</v>
      </c>
    </row>
    <row r="14725" spans="2:8" ht="12.5" x14ac:dyDescent="0.25">
      <c r="B14725" s="25"/>
      <c r="C14725" s="33"/>
      <c r="D14725" s="1"/>
      <c r="E14725" s="1"/>
      <c r="F14725" s="34"/>
      <c r="G14725" s="2"/>
      <c r="H14725" s="44">
        <f t="shared" si="234"/>
        <v>0</v>
      </c>
    </row>
    <row r="14726" spans="2:8" ht="12.5" x14ac:dyDescent="0.25">
      <c r="B14726" s="25"/>
      <c r="C14726" s="33"/>
      <c r="D14726" s="1"/>
      <c r="E14726" s="1"/>
      <c r="F14726" s="34"/>
      <c r="G14726" s="2"/>
      <c r="H14726" s="44">
        <f t="shared" ref="H14726:H14789" si="235">F14726*ROUND(G14726,4)</f>
        <v>0</v>
      </c>
    </row>
    <row r="14727" spans="2:8" ht="12.5" x14ac:dyDescent="0.25">
      <c r="B14727" s="25"/>
      <c r="C14727" s="33"/>
      <c r="D14727" s="1"/>
      <c r="E14727" s="1"/>
      <c r="F14727" s="34"/>
      <c r="G14727" s="2"/>
      <c r="H14727" s="44">
        <f t="shared" si="235"/>
        <v>0</v>
      </c>
    </row>
    <row r="14728" spans="2:8" ht="12.5" x14ac:dyDescent="0.25">
      <c r="B14728" s="25"/>
      <c r="C14728" s="33"/>
      <c r="D14728" s="1"/>
      <c r="E14728" s="1"/>
      <c r="F14728" s="34"/>
      <c r="G14728" s="2"/>
      <c r="H14728" s="44">
        <f t="shared" si="235"/>
        <v>0</v>
      </c>
    </row>
    <row r="14729" spans="2:8" ht="12.5" x14ac:dyDescent="0.25">
      <c r="B14729" s="25"/>
      <c r="C14729" s="33"/>
      <c r="D14729" s="1"/>
      <c r="E14729" s="1"/>
      <c r="F14729" s="34"/>
      <c r="G14729" s="2"/>
      <c r="H14729" s="44">
        <f t="shared" si="235"/>
        <v>0</v>
      </c>
    </row>
    <row r="14730" spans="2:8" ht="12.5" x14ac:dyDescent="0.25">
      <c r="B14730" s="25"/>
      <c r="C14730" s="33"/>
      <c r="D14730" s="1"/>
      <c r="E14730" s="1"/>
      <c r="F14730" s="34"/>
      <c r="G14730" s="2"/>
      <c r="H14730" s="44">
        <f t="shared" si="235"/>
        <v>0</v>
      </c>
    </row>
    <row r="14731" spans="2:8" ht="12.5" x14ac:dyDescent="0.25">
      <c r="B14731" s="25"/>
      <c r="C14731" s="33"/>
      <c r="D14731" s="1"/>
      <c r="E14731" s="1"/>
      <c r="F14731" s="34"/>
      <c r="G14731" s="2"/>
      <c r="H14731" s="44">
        <f t="shared" si="235"/>
        <v>0</v>
      </c>
    </row>
    <row r="14732" spans="2:8" ht="12.5" x14ac:dyDescent="0.25">
      <c r="B14732" s="25"/>
      <c r="C14732" s="33"/>
      <c r="D14732" s="1"/>
      <c r="E14732" s="1"/>
      <c r="F14732" s="34"/>
      <c r="G14732" s="2"/>
      <c r="H14732" s="44">
        <f t="shared" si="235"/>
        <v>0</v>
      </c>
    </row>
    <row r="14733" spans="2:8" ht="12.5" x14ac:dyDescent="0.25">
      <c r="B14733" s="25"/>
      <c r="C14733" s="33"/>
      <c r="D14733" s="1"/>
      <c r="E14733" s="1"/>
      <c r="F14733" s="34"/>
      <c r="G14733" s="2"/>
      <c r="H14733" s="44">
        <f t="shared" si="235"/>
        <v>0</v>
      </c>
    </row>
    <row r="14734" spans="2:8" ht="12.5" x14ac:dyDescent="0.25">
      <c r="B14734" s="25"/>
      <c r="C14734" s="33"/>
      <c r="D14734" s="1"/>
      <c r="E14734" s="1"/>
      <c r="F14734" s="34"/>
      <c r="G14734" s="2"/>
      <c r="H14734" s="44">
        <f t="shared" si="235"/>
        <v>0</v>
      </c>
    </row>
    <row r="14735" spans="2:8" ht="12.5" x14ac:dyDescent="0.25">
      <c r="B14735" s="25"/>
      <c r="C14735" s="33"/>
      <c r="D14735" s="1"/>
      <c r="E14735" s="1"/>
      <c r="F14735" s="34"/>
      <c r="G14735" s="2"/>
      <c r="H14735" s="44">
        <f t="shared" si="235"/>
        <v>0</v>
      </c>
    </row>
    <row r="14736" spans="2:8" ht="12.5" x14ac:dyDescent="0.25">
      <c r="B14736" s="25"/>
      <c r="C14736" s="33"/>
      <c r="D14736" s="1"/>
      <c r="E14736" s="1"/>
      <c r="F14736" s="34"/>
      <c r="G14736" s="2"/>
      <c r="H14736" s="44">
        <f t="shared" si="235"/>
        <v>0</v>
      </c>
    </row>
    <row r="14737" spans="2:8" ht="12.5" x14ac:dyDescent="0.25">
      <c r="B14737" s="25"/>
      <c r="C14737" s="33"/>
      <c r="D14737" s="1"/>
      <c r="E14737" s="1"/>
      <c r="F14737" s="34"/>
      <c r="G14737" s="2"/>
      <c r="H14737" s="44">
        <f t="shared" si="235"/>
        <v>0</v>
      </c>
    </row>
    <row r="14738" spans="2:8" ht="12.5" x14ac:dyDescent="0.25">
      <c r="B14738" s="25"/>
      <c r="C14738" s="33"/>
      <c r="D14738" s="1"/>
      <c r="E14738" s="1"/>
      <c r="F14738" s="34"/>
      <c r="G14738" s="2"/>
      <c r="H14738" s="44">
        <f t="shared" si="235"/>
        <v>0</v>
      </c>
    </row>
    <row r="14739" spans="2:8" ht="12.5" x14ac:dyDescent="0.25">
      <c r="B14739" s="25"/>
      <c r="C14739" s="33"/>
      <c r="D14739" s="1"/>
      <c r="E14739" s="1"/>
      <c r="F14739" s="34"/>
      <c r="G14739" s="2"/>
      <c r="H14739" s="44">
        <f t="shared" si="235"/>
        <v>0</v>
      </c>
    </row>
    <row r="14740" spans="2:8" ht="12.5" x14ac:dyDescent="0.25">
      <c r="B14740" s="25"/>
      <c r="C14740" s="33"/>
      <c r="D14740" s="1"/>
      <c r="E14740" s="1"/>
      <c r="F14740" s="34"/>
      <c r="G14740" s="2"/>
      <c r="H14740" s="44">
        <f t="shared" si="235"/>
        <v>0</v>
      </c>
    </row>
    <row r="14741" spans="2:8" ht="12.5" x14ac:dyDescent="0.25">
      <c r="B14741" s="25"/>
      <c r="C14741" s="33"/>
      <c r="D14741" s="1"/>
      <c r="E14741" s="1"/>
      <c r="F14741" s="34"/>
      <c r="G14741" s="2"/>
      <c r="H14741" s="44">
        <f t="shared" si="235"/>
        <v>0</v>
      </c>
    </row>
    <row r="14742" spans="2:8" ht="12.5" x14ac:dyDescent="0.25">
      <c r="B14742" s="25"/>
      <c r="C14742" s="33"/>
      <c r="D14742" s="1"/>
      <c r="E14742" s="1"/>
      <c r="F14742" s="34"/>
      <c r="G14742" s="2"/>
      <c r="H14742" s="44">
        <f t="shared" si="235"/>
        <v>0</v>
      </c>
    </row>
    <row r="14743" spans="2:8" ht="12.5" x14ac:dyDescent="0.25">
      <c r="B14743" s="25"/>
      <c r="C14743" s="33"/>
      <c r="D14743" s="1"/>
      <c r="E14743" s="1"/>
      <c r="F14743" s="34"/>
      <c r="G14743" s="2"/>
      <c r="H14743" s="44">
        <f t="shared" si="235"/>
        <v>0</v>
      </c>
    </row>
    <row r="14744" spans="2:8" ht="12.5" x14ac:dyDescent="0.25">
      <c r="B14744" s="25"/>
      <c r="C14744" s="33"/>
      <c r="D14744" s="1"/>
      <c r="E14744" s="1"/>
      <c r="F14744" s="34"/>
      <c r="G14744" s="2"/>
      <c r="H14744" s="44">
        <f t="shared" si="235"/>
        <v>0</v>
      </c>
    </row>
    <row r="14745" spans="2:8" ht="12.5" x14ac:dyDescent="0.25">
      <c r="B14745" s="25"/>
      <c r="C14745" s="33"/>
      <c r="D14745" s="1"/>
      <c r="E14745" s="1"/>
      <c r="F14745" s="34"/>
      <c r="G14745" s="2"/>
      <c r="H14745" s="44">
        <f t="shared" si="235"/>
        <v>0</v>
      </c>
    </row>
    <row r="14746" spans="2:8" ht="12.5" x14ac:dyDescent="0.25">
      <c r="B14746" s="25"/>
      <c r="C14746" s="33"/>
      <c r="D14746" s="1"/>
      <c r="E14746" s="1"/>
      <c r="F14746" s="34"/>
      <c r="G14746" s="2"/>
      <c r="H14746" s="44">
        <f t="shared" si="235"/>
        <v>0</v>
      </c>
    </row>
    <row r="14747" spans="2:8" ht="12.5" x14ac:dyDescent="0.25">
      <c r="B14747" s="25"/>
      <c r="C14747" s="33"/>
      <c r="D14747" s="1"/>
      <c r="E14747" s="1"/>
      <c r="F14747" s="34"/>
      <c r="G14747" s="2"/>
      <c r="H14747" s="44">
        <f t="shared" si="235"/>
        <v>0</v>
      </c>
    </row>
    <row r="14748" spans="2:8" ht="12.5" x14ac:dyDescent="0.25">
      <c r="B14748" s="25"/>
      <c r="C14748" s="33"/>
      <c r="D14748" s="1"/>
      <c r="E14748" s="1"/>
      <c r="F14748" s="34"/>
      <c r="G14748" s="2"/>
      <c r="H14748" s="44">
        <f t="shared" si="235"/>
        <v>0</v>
      </c>
    </row>
    <row r="14749" spans="2:8" ht="12.5" x14ac:dyDescent="0.25">
      <c r="B14749" s="25"/>
      <c r="C14749" s="33"/>
      <c r="D14749" s="1"/>
      <c r="E14749" s="1"/>
      <c r="F14749" s="34"/>
      <c r="G14749" s="2"/>
      <c r="H14749" s="44">
        <f t="shared" si="235"/>
        <v>0</v>
      </c>
    </row>
    <row r="14750" spans="2:8" ht="12.5" x14ac:dyDescent="0.25">
      <c r="B14750" s="25"/>
      <c r="C14750" s="33"/>
      <c r="D14750" s="1"/>
      <c r="E14750" s="1"/>
      <c r="F14750" s="34"/>
      <c r="G14750" s="2"/>
      <c r="H14750" s="44">
        <f t="shared" si="235"/>
        <v>0</v>
      </c>
    </row>
    <row r="14751" spans="2:8" ht="12.5" x14ac:dyDescent="0.25">
      <c r="B14751" s="25"/>
      <c r="C14751" s="33"/>
      <c r="D14751" s="1"/>
      <c r="E14751" s="1"/>
      <c r="F14751" s="34"/>
      <c r="G14751" s="2"/>
      <c r="H14751" s="44">
        <f t="shared" si="235"/>
        <v>0</v>
      </c>
    </row>
    <row r="14752" spans="2:8" ht="12.5" x14ac:dyDescent="0.25">
      <c r="B14752" s="25"/>
      <c r="C14752" s="33"/>
      <c r="D14752" s="1"/>
      <c r="E14752" s="1"/>
      <c r="F14752" s="34"/>
      <c r="G14752" s="2"/>
      <c r="H14752" s="44">
        <f t="shared" si="235"/>
        <v>0</v>
      </c>
    </row>
    <row r="14753" spans="2:8" ht="12.5" x14ac:dyDescent="0.25">
      <c r="B14753" s="25"/>
      <c r="C14753" s="33"/>
      <c r="D14753" s="1"/>
      <c r="E14753" s="1"/>
      <c r="F14753" s="34"/>
      <c r="G14753" s="2"/>
      <c r="H14753" s="44">
        <f t="shared" si="235"/>
        <v>0</v>
      </c>
    </row>
    <row r="14754" spans="2:8" ht="12.5" x14ac:dyDescent="0.25">
      <c r="B14754" s="25"/>
      <c r="C14754" s="33"/>
      <c r="D14754" s="1"/>
      <c r="E14754" s="1"/>
      <c r="F14754" s="34"/>
      <c r="G14754" s="2"/>
      <c r="H14754" s="44">
        <f t="shared" si="235"/>
        <v>0</v>
      </c>
    </row>
    <row r="14755" spans="2:8" ht="12.5" x14ac:dyDescent="0.25">
      <c r="B14755" s="25"/>
      <c r="C14755" s="33"/>
      <c r="D14755" s="1"/>
      <c r="E14755" s="1"/>
      <c r="F14755" s="34"/>
      <c r="G14755" s="2"/>
      <c r="H14755" s="44">
        <f t="shared" si="235"/>
        <v>0</v>
      </c>
    </row>
    <row r="14756" spans="2:8" ht="12.5" x14ac:dyDescent="0.25">
      <c r="B14756" s="25"/>
      <c r="C14756" s="33"/>
      <c r="D14756" s="1"/>
      <c r="E14756" s="1"/>
      <c r="F14756" s="34"/>
      <c r="G14756" s="2"/>
      <c r="H14756" s="44">
        <f t="shared" si="235"/>
        <v>0</v>
      </c>
    </row>
    <row r="14757" spans="2:8" ht="12.5" x14ac:dyDescent="0.25">
      <c r="B14757" s="25"/>
      <c r="C14757" s="33"/>
      <c r="D14757" s="1"/>
      <c r="E14757" s="1"/>
      <c r="F14757" s="34"/>
      <c r="G14757" s="2"/>
      <c r="H14757" s="44">
        <f t="shared" si="235"/>
        <v>0</v>
      </c>
    </row>
    <row r="14758" spans="2:8" ht="12.5" x14ac:dyDescent="0.25">
      <c r="B14758" s="25"/>
      <c r="C14758" s="33"/>
      <c r="D14758" s="1"/>
      <c r="E14758" s="1"/>
      <c r="F14758" s="34"/>
      <c r="G14758" s="2"/>
      <c r="H14758" s="44">
        <f t="shared" si="235"/>
        <v>0</v>
      </c>
    </row>
    <row r="14759" spans="2:8" ht="12.5" x14ac:dyDescent="0.25">
      <c r="B14759" s="25"/>
      <c r="C14759" s="33"/>
      <c r="D14759" s="1"/>
      <c r="E14759" s="1"/>
      <c r="F14759" s="34"/>
      <c r="G14759" s="2"/>
      <c r="H14759" s="44">
        <f t="shared" si="235"/>
        <v>0</v>
      </c>
    </row>
    <row r="14760" spans="2:8" ht="12.5" x14ac:dyDescent="0.25">
      <c r="B14760" s="25"/>
      <c r="C14760" s="33"/>
      <c r="D14760" s="1"/>
      <c r="E14760" s="1"/>
      <c r="F14760" s="34"/>
      <c r="G14760" s="2"/>
      <c r="H14760" s="44">
        <f t="shared" si="235"/>
        <v>0</v>
      </c>
    </row>
    <row r="14761" spans="2:8" ht="12.5" x14ac:dyDescent="0.25">
      <c r="B14761" s="25"/>
      <c r="C14761" s="33"/>
      <c r="D14761" s="1"/>
      <c r="E14761" s="1"/>
      <c r="F14761" s="34"/>
      <c r="G14761" s="2"/>
      <c r="H14761" s="44">
        <f t="shared" si="235"/>
        <v>0</v>
      </c>
    </row>
    <row r="14762" spans="2:8" ht="12.5" x14ac:dyDescent="0.25">
      <c r="B14762" s="25"/>
      <c r="C14762" s="33"/>
      <c r="D14762" s="1"/>
      <c r="E14762" s="1"/>
      <c r="F14762" s="34"/>
      <c r="G14762" s="2"/>
      <c r="H14762" s="44">
        <f t="shared" si="235"/>
        <v>0</v>
      </c>
    </row>
    <row r="14763" spans="2:8" ht="12.5" x14ac:dyDescent="0.25">
      <c r="B14763" s="25"/>
      <c r="C14763" s="33"/>
      <c r="D14763" s="1"/>
      <c r="E14763" s="1"/>
      <c r="F14763" s="34"/>
      <c r="G14763" s="2"/>
      <c r="H14763" s="44">
        <f t="shared" si="235"/>
        <v>0</v>
      </c>
    </row>
    <row r="14764" spans="2:8" ht="12.5" x14ac:dyDescent="0.25">
      <c r="B14764" s="25"/>
      <c r="C14764" s="33"/>
      <c r="D14764" s="1"/>
      <c r="E14764" s="1"/>
      <c r="F14764" s="34"/>
      <c r="G14764" s="2"/>
      <c r="H14764" s="44">
        <f t="shared" si="235"/>
        <v>0</v>
      </c>
    </row>
    <row r="14765" spans="2:8" ht="12.5" x14ac:dyDescent="0.25">
      <c r="B14765" s="25"/>
      <c r="C14765" s="33"/>
      <c r="D14765" s="1"/>
      <c r="E14765" s="1"/>
      <c r="F14765" s="34"/>
      <c r="G14765" s="2"/>
      <c r="H14765" s="44">
        <f t="shared" si="235"/>
        <v>0</v>
      </c>
    </row>
    <row r="14766" spans="2:8" ht="12.5" x14ac:dyDescent="0.25">
      <c r="B14766" s="25"/>
      <c r="C14766" s="33"/>
      <c r="D14766" s="1"/>
      <c r="E14766" s="1"/>
      <c r="F14766" s="34"/>
      <c r="G14766" s="2"/>
      <c r="H14766" s="44">
        <f t="shared" si="235"/>
        <v>0</v>
      </c>
    </row>
    <row r="14767" spans="2:8" ht="12.5" x14ac:dyDescent="0.25">
      <c r="B14767" s="25"/>
      <c r="C14767" s="33"/>
      <c r="D14767" s="1"/>
      <c r="E14767" s="1"/>
      <c r="F14767" s="34"/>
      <c r="G14767" s="2"/>
      <c r="H14767" s="44">
        <f t="shared" si="235"/>
        <v>0</v>
      </c>
    </row>
    <row r="14768" spans="2:8" ht="12.5" x14ac:dyDescent="0.25">
      <c r="B14768" s="25"/>
      <c r="C14768" s="33"/>
      <c r="D14768" s="1"/>
      <c r="E14768" s="1"/>
      <c r="F14768" s="34"/>
      <c r="G14768" s="2"/>
      <c r="H14768" s="44">
        <f t="shared" si="235"/>
        <v>0</v>
      </c>
    </row>
    <row r="14769" spans="2:8" ht="12.5" x14ac:dyDescent="0.25">
      <c r="B14769" s="25"/>
      <c r="C14769" s="33"/>
      <c r="D14769" s="1"/>
      <c r="E14769" s="1"/>
      <c r="F14769" s="34"/>
      <c r="G14769" s="2"/>
      <c r="H14769" s="44">
        <f t="shared" si="235"/>
        <v>0</v>
      </c>
    </row>
    <row r="14770" spans="2:8" ht="12.5" x14ac:dyDescent="0.25">
      <c r="B14770" s="25"/>
      <c r="C14770" s="33"/>
      <c r="D14770" s="1"/>
      <c r="E14770" s="1"/>
      <c r="F14770" s="34"/>
      <c r="G14770" s="2"/>
      <c r="H14770" s="44">
        <f t="shared" si="235"/>
        <v>0</v>
      </c>
    </row>
    <row r="14771" spans="2:8" ht="12.5" x14ac:dyDescent="0.25">
      <c r="B14771" s="25"/>
      <c r="C14771" s="33"/>
      <c r="D14771" s="1"/>
      <c r="E14771" s="1"/>
      <c r="F14771" s="34"/>
      <c r="G14771" s="2"/>
      <c r="H14771" s="44">
        <f t="shared" si="235"/>
        <v>0</v>
      </c>
    </row>
    <row r="14772" spans="2:8" ht="12.5" x14ac:dyDescent="0.25">
      <c r="B14772" s="25"/>
      <c r="C14772" s="33"/>
      <c r="D14772" s="1"/>
      <c r="E14772" s="1"/>
      <c r="F14772" s="34"/>
      <c r="G14772" s="2"/>
      <c r="H14772" s="44">
        <f t="shared" si="235"/>
        <v>0</v>
      </c>
    </row>
    <row r="14773" spans="2:8" ht="12.5" x14ac:dyDescent="0.25">
      <c r="B14773" s="25"/>
      <c r="C14773" s="33"/>
      <c r="D14773" s="1"/>
      <c r="E14773" s="1"/>
      <c r="F14773" s="34"/>
      <c r="G14773" s="2"/>
      <c r="H14773" s="44">
        <f t="shared" si="235"/>
        <v>0</v>
      </c>
    </row>
    <row r="14774" spans="2:8" ht="12.5" x14ac:dyDescent="0.25">
      <c r="B14774" s="25"/>
      <c r="C14774" s="33"/>
      <c r="D14774" s="1"/>
      <c r="E14774" s="1"/>
      <c r="F14774" s="34"/>
      <c r="G14774" s="2"/>
      <c r="H14774" s="44">
        <f t="shared" si="235"/>
        <v>0</v>
      </c>
    </row>
    <row r="14775" spans="2:8" ht="12.5" x14ac:dyDescent="0.25">
      <c r="B14775" s="25"/>
      <c r="C14775" s="33"/>
      <c r="D14775" s="1"/>
      <c r="E14775" s="1"/>
      <c r="F14775" s="34"/>
      <c r="G14775" s="2"/>
      <c r="H14775" s="44">
        <f t="shared" si="235"/>
        <v>0</v>
      </c>
    </row>
    <row r="14776" spans="2:8" ht="12.5" x14ac:dyDescent="0.25">
      <c r="B14776" s="25"/>
      <c r="C14776" s="33"/>
      <c r="D14776" s="1"/>
      <c r="E14776" s="1"/>
      <c r="F14776" s="34"/>
      <c r="G14776" s="2"/>
      <c r="H14776" s="44">
        <f t="shared" si="235"/>
        <v>0</v>
      </c>
    </row>
    <row r="14777" spans="2:8" ht="12.5" x14ac:dyDescent="0.25">
      <c r="B14777" s="25"/>
      <c r="C14777" s="33"/>
      <c r="D14777" s="1"/>
      <c r="E14777" s="1"/>
      <c r="F14777" s="34"/>
      <c r="G14777" s="2"/>
      <c r="H14777" s="44">
        <f t="shared" si="235"/>
        <v>0</v>
      </c>
    </row>
    <row r="14778" spans="2:8" ht="12.5" x14ac:dyDescent="0.25">
      <c r="B14778" s="25"/>
      <c r="C14778" s="33"/>
      <c r="D14778" s="1"/>
      <c r="E14778" s="1"/>
      <c r="F14778" s="34"/>
      <c r="G14778" s="2"/>
      <c r="H14778" s="44">
        <f t="shared" si="235"/>
        <v>0</v>
      </c>
    </row>
    <row r="14779" spans="2:8" ht="12.5" x14ac:dyDescent="0.25">
      <c r="B14779" s="25"/>
      <c r="C14779" s="33"/>
      <c r="D14779" s="1"/>
      <c r="E14779" s="1"/>
      <c r="F14779" s="34"/>
      <c r="G14779" s="2"/>
      <c r="H14779" s="44">
        <f t="shared" si="235"/>
        <v>0</v>
      </c>
    </row>
    <row r="14780" spans="2:8" ht="12.5" x14ac:dyDescent="0.25">
      <c r="B14780" s="25"/>
      <c r="C14780" s="33"/>
      <c r="D14780" s="1"/>
      <c r="E14780" s="1"/>
      <c r="F14780" s="34"/>
      <c r="G14780" s="2"/>
      <c r="H14780" s="44">
        <f t="shared" si="235"/>
        <v>0</v>
      </c>
    </row>
    <row r="14781" spans="2:8" ht="12.5" x14ac:dyDescent="0.25">
      <c r="B14781" s="25"/>
      <c r="C14781" s="33"/>
      <c r="D14781" s="1"/>
      <c r="E14781" s="1"/>
      <c r="F14781" s="34"/>
      <c r="G14781" s="2"/>
      <c r="H14781" s="44">
        <f t="shared" si="235"/>
        <v>0</v>
      </c>
    </row>
    <row r="14782" spans="2:8" ht="12.5" x14ac:dyDescent="0.25">
      <c r="B14782" s="25"/>
      <c r="C14782" s="33"/>
      <c r="D14782" s="1"/>
      <c r="E14782" s="1"/>
      <c r="F14782" s="34"/>
      <c r="G14782" s="2"/>
      <c r="H14782" s="44">
        <f t="shared" si="235"/>
        <v>0</v>
      </c>
    </row>
    <row r="14783" spans="2:8" ht="12.5" x14ac:dyDescent="0.25">
      <c r="B14783" s="25"/>
      <c r="C14783" s="33"/>
      <c r="D14783" s="1"/>
      <c r="E14783" s="1"/>
      <c r="F14783" s="34"/>
      <c r="G14783" s="2"/>
      <c r="H14783" s="44">
        <f t="shared" si="235"/>
        <v>0</v>
      </c>
    </row>
    <row r="14784" spans="2:8" ht="12.5" x14ac:dyDescent="0.25">
      <c r="B14784" s="25"/>
      <c r="C14784" s="33"/>
      <c r="D14784" s="1"/>
      <c r="E14784" s="1"/>
      <c r="F14784" s="34"/>
      <c r="G14784" s="2"/>
      <c r="H14784" s="44">
        <f t="shared" si="235"/>
        <v>0</v>
      </c>
    </row>
    <row r="14785" spans="2:8" ht="12.5" x14ac:dyDescent="0.25">
      <c r="B14785" s="25"/>
      <c r="C14785" s="33"/>
      <c r="D14785" s="1"/>
      <c r="E14785" s="1"/>
      <c r="F14785" s="34"/>
      <c r="G14785" s="2"/>
      <c r="H14785" s="44">
        <f t="shared" si="235"/>
        <v>0</v>
      </c>
    </row>
    <row r="14786" spans="2:8" ht="12.5" x14ac:dyDescent="0.25">
      <c r="B14786" s="25"/>
      <c r="C14786" s="33"/>
      <c r="D14786" s="1"/>
      <c r="E14786" s="1"/>
      <c r="F14786" s="34"/>
      <c r="G14786" s="2"/>
      <c r="H14786" s="44">
        <f t="shared" si="235"/>
        <v>0</v>
      </c>
    </row>
    <row r="14787" spans="2:8" ht="12.5" x14ac:dyDescent="0.25">
      <c r="B14787" s="25"/>
      <c r="C14787" s="33"/>
      <c r="D14787" s="1"/>
      <c r="E14787" s="1"/>
      <c r="F14787" s="34"/>
      <c r="G14787" s="2"/>
      <c r="H14787" s="44">
        <f t="shared" si="235"/>
        <v>0</v>
      </c>
    </row>
    <row r="14788" spans="2:8" ht="12.5" x14ac:dyDescent="0.25">
      <c r="B14788" s="25"/>
      <c r="C14788" s="33"/>
      <c r="D14788" s="1"/>
      <c r="E14788" s="1"/>
      <c r="F14788" s="34"/>
      <c r="G14788" s="2"/>
      <c r="H14788" s="44">
        <f t="shared" si="235"/>
        <v>0</v>
      </c>
    </row>
    <row r="14789" spans="2:8" ht="12.5" x14ac:dyDescent="0.25">
      <c r="B14789" s="25"/>
      <c r="C14789" s="33"/>
      <c r="D14789" s="1"/>
      <c r="E14789" s="1"/>
      <c r="F14789" s="34"/>
      <c r="G14789" s="2"/>
      <c r="H14789" s="44">
        <f t="shared" si="235"/>
        <v>0</v>
      </c>
    </row>
    <row r="14790" spans="2:8" ht="12.5" x14ac:dyDescent="0.25">
      <c r="B14790" s="25"/>
      <c r="C14790" s="33"/>
      <c r="D14790" s="1"/>
      <c r="E14790" s="1"/>
      <c r="F14790" s="34"/>
      <c r="G14790" s="2"/>
      <c r="H14790" s="44">
        <f t="shared" ref="H14790:H14853" si="236">F14790*ROUND(G14790,4)</f>
        <v>0</v>
      </c>
    </row>
    <row r="14791" spans="2:8" ht="12.5" x14ac:dyDescent="0.25">
      <c r="B14791" s="25"/>
      <c r="C14791" s="33"/>
      <c r="D14791" s="1"/>
      <c r="E14791" s="1"/>
      <c r="F14791" s="34"/>
      <c r="G14791" s="2"/>
      <c r="H14791" s="44">
        <f t="shared" si="236"/>
        <v>0</v>
      </c>
    </row>
    <row r="14792" spans="2:8" ht="12.5" x14ac:dyDescent="0.25">
      <c r="B14792" s="25"/>
      <c r="C14792" s="33"/>
      <c r="D14792" s="1"/>
      <c r="E14792" s="1"/>
      <c r="F14792" s="34"/>
      <c r="G14792" s="2"/>
      <c r="H14792" s="44">
        <f t="shared" si="236"/>
        <v>0</v>
      </c>
    </row>
    <row r="14793" spans="2:8" ht="12.5" x14ac:dyDescent="0.25">
      <c r="B14793" s="25"/>
      <c r="C14793" s="33"/>
      <c r="D14793" s="1"/>
      <c r="E14793" s="1"/>
      <c r="F14793" s="34"/>
      <c r="G14793" s="2"/>
      <c r="H14793" s="44">
        <f t="shared" si="236"/>
        <v>0</v>
      </c>
    </row>
    <row r="14794" spans="2:8" ht="12.5" x14ac:dyDescent="0.25">
      <c r="B14794" s="25"/>
      <c r="C14794" s="33"/>
      <c r="D14794" s="1"/>
      <c r="E14794" s="1"/>
      <c r="F14794" s="34"/>
      <c r="G14794" s="2"/>
      <c r="H14794" s="44">
        <f t="shared" si="236"/>
        <v>0</v>
      </c>
    </row>
    <row r="14795" spans="2:8" ht="12.5" x14ac:dyDescent="0.25">
      <c r="B14795" s="25"/>
      <c r="C14795" s="33"/>
      <c r="D14795" s="1"/>
      <c r="E14795" s="1"/>
      <c r="F14795" s="34"/>
      <c r="G14795" s="2"/>
      <c r="H14795" s="44">
        <f t="shared" si="236"/>
        <v>0</v>
      </c>
    </row>
    <row r="14796" spans="2:8" ht="12.5" x14ac:dyDescent="0.25">
      <c r="B14796" s="25"/>
      <c r="C14796" s="33"/>
      <c r="D14796" s="1"/>
      <c r="E14796" s="1"/>
      <c r="F14796" s="34"/>
      <c r="G14796" s="2"/>
      <c r="H14796" s="44">
        <f t="shared" si="236"/>
        <v>0</v>
      </c>
    </row>
    <row r="14797" spans="2:8" ht="12.5" x14ac:dyDescent="0.25">
      <c r="B14797" s="25"/>
      <c r="C14797" s="33"/>
      <c r="D14797" s="1"/>
      <c r="E14797" s="1"/>
      <c r="F14797" s="34"/>
      <c r="G14797" s="2"/>
      <c r="H14797" s="44">
        <f t="shared" si="236"/>
        <v>0</v>
      </c>
    </row>
    <row r="14798" spans="2:8" ht="12.5" x14ac:dyDescent="0.25">
      <c r="B14798" s="25"/>
      <c r="C14798" s="33"/>
      <c r="D14798" s="1"/>
      <c r="E14798" s="1"/>
      <c r="F14798" s="34"/>
      <c r="G14798" s="2"/>
      <c r="H14798" s="44">
        <f t="shared" si="236"/>
        <v>0</v>
      </c>
    </row>
    <row r="14799" spans="2:8" ht="12.5" x14ac:dyDescent="0.25">
      <c r="B14799" s="25"/>
      <c r="C14799" s="33"/>
      <c r="D14799" s="1"/>
      <c r="E14799" s="1"/>
      <c r="F14799" s="34"/>
      <c r="G14799" s="2"/>
      <c r="H14799" s="44">
        <f t="shared" si="236"/>
        <v>0</v>
      </c>
    </row>
    <row r="14800" spans="2:8" ht="12.5" x14ac:dyDescent="0.25">
      <c r="B14800" s="25"/>
      <c r="C14800" s="33"/>
      <c r="D14800" s="1"/>
      <c r="E14800" s="1"/>
      <c r="F14800" s="34"/>
      <c r="G14800" s="2"/>
      <c r="H14800" s="44">
        <f t="shared" si="236"/>
        <v>0</v>
      </c>
    </row>
    <row r="14801" spans="2:8" ht="12.5" x14ac:dyDescent="0.25">
      <c r="B14801" s="25"/>
      <c r="C14801" s="33"/>
      <c r="D14801" s="1"/>
      <c r="E14801" s="1"/>
      <c r="F14801" s="34"/>
      <c r="G14801" s="2"/>
      <c r="H14801" s="44">
        <f t="shared" si="236"/>
        <v>0</v>
      </c>
    </row>
    <row r="14802" spans="2:8" ht="12.5" x14ac:dyDescent="0.25">
      <c r="B14802" s="25"/>
      <c r="C14802" s="33"/>
      <c r="D14802" s="1"/>
      <c r="E14802" s="1"/>
      <c r="F14802" s="34"/>
      <c r="G14802" s="2"/>
      <c r="H14802" s="44">
        <f t="shared" si="236"/>
        <v>0</v>
      </c>
    </row>
    <row r="14803" spans="2:8" ht="12.5" x14ac:dyDescent="0.25">
      <c r="B14803" s="25"/>
      <c r="C14803" s="33"/>
      <c r="D14803" s="1"/>
      <c r="E14803" s="1"/>
      <c r="F14803" s="34"/>
      <c r="G14803" s="2"/>
      <c r="H14803" s="44">
        <f t="shared" si="236"/>
        <v>0</v>
      </c>
    </row>
    <row r="14804" spans="2:8" ht="12.5" x14ac:dyDescent="0.25">
      <c r="B14804" s="25"/>
      <c r="C14804" s="33"/>
      <c r="D14804" s="1"/>
      <c r="E14804" s="1"/>
      <c r="F14804" s="34"/>
      <c r="G14804" s="2"/>
      <c r="H14804" s="44">
        <f t="shared" si="236"/>
        <v>0</v>
      </c>
    </row>
    <row r="14805" spans="2:8" ht="12.5" x14ac:dyDescent="0.25">
      <c r="B14805" s="25"/>
      <c r="C14805" s="33"/>
      <c r="D14805" s="1"/>
      <c r="E14805" s="1"/>
      <c r="F14805" s="34"/>
      <c r="G14805" s="2"/>
      <c r="H14805" s="44">
        <f t="shared" si="236"/>
        <v>0</v>
      </c>
    </row>
    <row r="14806" spans="2:8" ht="12.5" x14ac:dyDescent="0.25">
      <c r="B14806" s="25"/>
      <c r="C14806" s="33"/>
      <c r="D14806" s="1"/>
      <c r="E14806" s="1"/>
      <c r="F14806" s="34"/>
      <c r="G14806" s="2"/>
      <c r="H14806" s="44">
        <f t="shared" si="236"/>
        <v>0</v>
      </c>
    </row>
    <row r="14807" spans="2:8" ht="12.5" x14ac:dyDescent="0.25">
      <c r="B14807" s="25"/>
      <c r="C14807" s="33"/>
      <c r="D14807" s="1"/>
      <c r="E14807" s="1"/>
      <c r="F14807" s="34"/>
      <c r="G14807" s="2"/>
      <c r="H14807" s="44">
        <f t="shared" si="236"/>
        <v>0</v>
      </c>
    </row>
    <row r="14808" spans="2:8" ht="12.5" x14ac:dyDescent="0.25">
      <c r="B14808" s="25"/>
      <c r="C14808" s="33"/>
      <c r="D14808" s="1"/>
      <c r="E14808" s="1"/>
      <c r="F14808" s="34"/>
      <c r="G14808" s="2"/>
      <c r="H14808" s="44">
        <f t="shared" si="236"/>
        <v>0</v>
      </c>
    </row>
    <row r="14809" spans="2:8" ht="12.5" x14ac:dyDescent="0.25">
      <c r="B14809" s="25"/>
      <c r="C14809" s="33"/>
      <c r="D14809" s="1"/>
      <c r="E14809" s="1"/>
      <c r="F14809" s="34"/>
      <c r="G14809" s="2"/>
      <c r="H14809" s="44">
        <f t="shared" si="236"/>
        <v>0</v>
      </c>
    </row>
    <row r="14810" spans="2:8" ht="12.5" x14ac:dyDescent="0.25">
      <c r="B14810" s="25"/>
      <c r="C14810" s="33"/>
      <c r="D14810" s="1"/>
      <c r="E14810" s="1"/>
      <c r="F14810" s="34"/>
      <c r="G14810" s="2"/>
      <c r="H14810" s="44">
        <f t="shared" si="236"/>
        <v>0</v>
      </c>
    </row>
    <row r="14811" spans="2:8" ht="12.5" x14ac:dyDescent="0.25">
      <c r="B14811" s="25"/>
      <c r="C14811" s="33"/>
      <c r="D14811" s="1"/>
      <c r="E14811" s="1"/>
      <c r="F14811" s="34"/>
      <c r="G14811" s="2"/>
      <c r="H14811" s="44">
        <f t="shared" si="236"/>
        <v>0</v>
      </c>
    </row>
    <row r="14812" spans="2:8" ht="12.5" x14ac:dyDescent="0.25">
      <c r="B14812" s="25"/>
      <c r="C14812" s="33"/>
      <c r="D14812" s="1"/>
      <c r="E14812" s="1"/>
      <c r="F14812" s="34"/>
      <c r="G14812" s="2"/>
      <c r="H14812" s="44">
        <f t="shared" si="236"/>
        <v>0</v>
      </c>
    </row>
    <row r="14813" spans="2:8" ht="12.5" x14ac:dyDescent="0.25">
      <c r="B14813" s="25"/>
      <c r="C14813" s="33"/>
      <c r="D14813" s="1"/>
      <c r="E14813" s="1"/>
      <c r="F14813" s="34"/>
      <c r="G14813" s="2"/>
      <c r="H14813" s="44">
        <f t="shared" si="236"/>
        <v>0</v>
      </c>
    </row>
    <row r="14814" spans="2:8" ht="12.5" x14ac:dyDescent="0.25">
      <c r="B14814" s="25"/>
      <c r="C14814" s="33"/>
      <c r="D14814" s="1"/>
      <c r="E14814" s="1"/>
      <c r="F14814" s="34"/>
      <c r="G14814" s="2"/>
      <c r="H14814" s="44">
        <f t="shared" si="236"/>
        <v>0</v>
      </c>
    </row>
    <row r="14815" spans="2:8" ht="12.5" x14ac:dyDescent="0.25">
      <c r="B14815" s="25"/>
      <c r="C14815" s="33"/>
      <c r="D14815" s="1"/>
      <c r="E14815" s="1"/>
      <c r="F14815" s="34"/>
      <c r="G14815" s="2"/>
      <c r="H14815" s="44">
        <f t="shared" si="236"/>
        <v>0</v>
      </c>
    </row>
    <row r="14816" spans="2:8" ht="12.5" x14ac:dyDescent="0.25">
      <c r="B14816" s="25"/>
      <c r="C14816" s="33"/>
      <c r="D14816" s="1"/>
      <c r="E14816" s="1"/>
      <c r="F14816" s="34"/>
      <c r="G14816" s="2"/>
      <c r="H14816" s="44">
        <f t="shared" si="236"/>
        <v>0</v>
      </c>
    </row>
    <row r="14817" spans="2:8" ht="12.5" x14ac:dyDescent="0.25">
      <c r="B14817" s="25"/>
      <c r="C14817" s="33"/>
      <c r="D14817" s="1"/>
      <c r="E14817" s="1"/>
      <c r="F14817" s="34"/>
      <c r="G14817" s="2"/>
      <c r="H14817" s="44">
        <f t="shared" si="236"/>
        <v>0</v>
      </c>
    </row>
    <row r="14818" spans="2:8" ht="12.5" x14ac:dyDescent="0.25">
      <c r="B14818" s="25"/>
      <c r="C14818" s="33"/>
      <c r="D14818" s="1"/>
      <c r="E14818" s="1"/>
      <c r="F14818" s="34"/>
      <c r="G14818" s="2"/>
      <c r="H14818" s="44">
        <f t="shared" si="236"/>
        <v>0</v>
      </c>
    </row>
    <row r="14819" spans="2:8" ht="12.5" x14ac:dyDescent="0.25">
      <c r="B14819" s="25"/>
      <c r="C14819" s="33"/>
      <c r="D14819" s="1"/>
      <c r="E14819" s="1"/>
      <c r="F14819" s="34"/>
      <c r="G14819" s="2"/>
      <c r="H14819" s="44">
        <f t="shared" si="236"/>
        <v>0</v>
      </c>
    </row>
    <row r="14820" spans="2:8" ht="12.5" x14ac:dyDescent="0.25">
      <c r="B14820" s="25"/>
      <c r="C14820" s="33"/>
      <c r="D14820" s="1"/>
      <c r="E14820" s="1"/>
      <c r="F14820" s="34"/>
      <c r="G14820" s="2"/>
      <c r="H14820" s="44">
        <f t="shared" si="236"/>
        <v>0</v>
      </c>
    </row>
    <row r="14821" spans="2:8" ht="12.5" x14ac:dyDescent="0.25">
      <c r="B14821" s="25"/>
      <c r="C14821" s="33"/>
      <c r="D14821" s="1"/>
      <c r="E14821" s="1"/>
      <c r="F14821" s="34"/>
      <c r="G14821" s="2"/>
      <c r="H14821" s="44">
        <f t="shared" si="236"/>
        <v>0</v>
      </c>
    </row>
    <row r="14822" spans="2:8" ht="12.5" x14ac:dyDescent="0.25">
      <c r="B14822" s="25"/>
      <c r="C14822" s="33"/>
      <c r="D14822" s="1"/>
      <c r="E14822" s="1"/>
      <c r="F14822" s="34"/>
      <c r="G14822" s="2"/>
      <c r="H14822" s="44">
        <f t="shared" si="236"/>
        <v>0</v>
      </c>
    </row>
    <row r="14823" spans="2:8" ht="12.5" x14ac:dyDescent="0.25">
      <c r="B14823" s="25"/>
      <c r="C14823" s="33"/>
      <c r="D14823" s="1"/>
      <c r="E14823" s="1"/>
      <c r="F14823" s="34"/>
      <c r="G14823" s="2"/>
      <c r="H14823" s="44">
        <f t="shared" si="236"/>
        <v>0</v>
      </c>
    </row>
    <row r="14824" spans="2:8" ht="12.5" x14ac:dyDescent="0.25">
      <c r="B14824" s="25"/>
      <c r="C14824" s="33"/>
      <c r="D14824" s="1"/>
      <c r="E14824" s="1"/>
      <c r="F14824" s="34"/>
      <c r="G14824" s="2"/>
      <c r="H14824" s="44">
        <f t="shared" si="236"/>
        <v>0</v>
      </c>
    </row>
    <row r="14825" spans="2:8" ht="12.5" x14ac:dyDescent="0.25">
      <c r="B14825" s="25"/>
      <c r="C14825" s="33"/>
      <c r="D14825" s="1"/>
      <c r="E14825" s="1"/>
      <c r="F14825" s="34"/>
      <c r="G14825" s="2"/>
      <c r="H14825" s="44">
        <f t="shared" si="236"/>
        <v>0</v>
      </c>
    </row>
    <row r="14826" spans="2:8" ht="12.5" x14ac:dyDescent="0.25">
      <c r="B14826" s="25"/>
      <c r="C14826" s="33"/>
      <c r="D14826" s="1"/>
      <c r="E14826" s="1"/>
      <c r="F14826" s="34"/>
      <c r="G14826" s="2"/>
      <c r="H14826" s="44">
        <f t="shared" si="236"/>
        <v>0</v>
      </c>
    </row>
    <row r="14827" spans="2:8" ht="12.5" x14ac:dyDescent="0.25">
      <c r="B14827" s="25"/>
      <c r="C14827" s="33"/>
      <c r="D14827" s="1"/>
      <c r="E14827" s="1"/>
      <c r="F14827" s="34"/>
      <c r="G14827" s="2"/>
      <c r="H14827" s="44">
        <f t="shared" si="236"/>
        <v>0</v>
      </c>
    </row>
    <row r="14828" spans="2:8" ht="12.5" x14ac:dyDescent="0.25">
      <c r="B14828" s="25"/>
      <c r="C14828" s="33"/>
      <c r="D14828" s="1"/>
      <c r="E14828" s="1"/>
      <c r="F14828" s="34"/>
      <c r="G14828" s="2"/>
      <c r="H14828" s="44">
        <f t="shared" si="236"/>
        <v>0</v>
      </c>
    </row>
    <row r="14829" spans="2:8" ht="12.5" x14ac:dyDescent="0.25">
      <c r="B14829" s="25"/>
      <c r="C14829" s="33"/>
      <c r="D14829" s="1"/>
      <c r="E14829" s="1"/>
      <c r="F14829" s="34"/>
      <c r="G14829" s="2"/>
      <c r="H14829" s="44">
        <f t="shared" si="236"/>
        <v>0</v>
      </c>
    </row>
    <row r="14830" spans="2:8" ht="12.5" x14ac:dyDescent="0.25">
      <c r="B14830" s="25"/>
      <c r="C14830" s="33"/>
      <c r="D14830" s="1"/>
      <c r="E14830" s="1"/>
      <c r="F14830" s="34"/>
      <c r="G14830" s="2"/>
      <c r="H14830" s="44">
        <f t="shared" si="236"/>
        <v>0</v>
      </c>
    </row>
    <row r="14831" spans="2:8" ht="12.5" x14ac:dyDescent="0.25">
      <c r="B14831" s="25"/>
      <c r="C14831" s="33"/>
      <c r="D14831" s="1"/>
      <c r="E14831" s="1"/>
      <c r="F14831" s="34"/>
      <c r="G14831" s="2"/>
      <c r="H14831" s="44">
        <f t="shared" si="236"/>
        <v>0</v>
      </c>
    </row>
    <row r="14832" spans="2:8" ht="12.5" x14ac:dyDescent="0.25">
      <c r="B14832" s="25"/>
      <c r="C14832" s="33"/>
      <c r="D14832" s="1"/>
      <c r="E14832" s="1"/>
      <c r="F14832" s="34"/>
      <c r="G14832" s="2"/>
      <c r="H14832" s="44">
        <f t="shared" si="236"/>
        <v>0</v>
      </c>
    </row>
    <row r="14833" spans="2:8" ht="12.5" x14ac:dyDescent="0.25">
      <c r="B14833" s="25"/>
      <c r="C14833" s="33"/>
      <c r="D14833" s="1"/>
      <c r="E14833" s="1"/>
      <c r="F14833" s="34"/>
      <c r="G14833" s="2"/>
      <c r="H14833" s="44">
        <f t="shared" si="236"/>
        <v>0</v>
      </c>
    </row>
    <row r="14834" spans="2:8" ht="12.5" x14ac:dyDescent="0.25">
      <c r="B14834" s="25"/>
      <c r="C14834" s="33"/>
      <c r="D14834" s="1"/>
      <c r="E14834" s="1"/>
      <c r="F14834" s="34"/>
      <c r="G14834" s="2"/>
      <c r="H14834" s="44">
        <f t="shared" si="236"/>
        <v>0</v>
      </c>
    </row>
    <row r="14835" spans="2:8" ht="12.5" x14ac:dyDescent="0.25">
      <c r="B14835" s="25"/>
      <c r="C14835" s="33"/>
      <c r="D14835" s="1"/>
      <c r="E14835" s="1"/>
      <c r="F14835" s="34"/>
      <c r="G14835" s="2"/>
      <c r="H14835" s="44">
        <f t="shared" si="236"/>
        <v>0</v>
      </c>
    </row>
    <row r="14836" spans="2:8" ht="12.5" x14ac:dyDescent="0.25">
      <c r="B14836" s="25"/>
      <c r="C14836" s="33"/>
      <c r="D14836" s="1"/>
      <c r="E14836" s="1"/>
      <c r="F14836" s="34"/>
      <c r="G14836" s="2"/>
      <c r="H14836" s="44">
        <f t="shared" si="236"/>
        <v>0</v>
      </c>
    </row>
    <row r="14837" spans="2:8" ht="12.5" x14ac:dyDescent="0.25">
      <c r="B14837" s="25"/>
      <c r="C14837" s="33"/>
      <c r="D14837" s="1"/>
      <c r="E14837" s="1"/>
      <c r="F14837" s="34"/>
      <c r="G14837" s="2"/>
      <c r="H14837" s="44">
        <f t="shared" si="236"/>
        <v>0</v>
      </c>
    </row>
    <row r="14838" spans="2:8" ht="12.5" x14ac:dyDescent="0.25">
      <c r="B14838" s="25"/>
      <c r="C14838" s="33"/>
      <c r="D14838" s="1"/>
      <c r="E14838" s="1"/>
      <c r="F14838" s="34"/>
      <c r="G14838" s="2"/>
      <c r="H14838" s="44">
        <f t="shared" si="236"/>
        <v>0</v>
      </c>
    </row>
    <row r="14839" spans="2:8" ht="12.5" x14ac:dyDescent="0.25">
      <c r="B14839" s="25"/>
      <c r="C14839" s="33"/>
      <c r="D14839" s="1"/>
      <c r="E14839" s="1"/>
      <c r="F14839" s="34"/>
      <c r="G14839" s="2"/>
      <c r="H14839" s="44">
        <f t="shared" si="236"/>
        <v>0</v>
      </c>
    </row>
    <row r="14840" spans="2:8" ht="12.5" x14ac:dyDescent="0.25">
      <c r="B14840" s="25"/>
      <c r="C14840" s="33"/>
      <c r="D14840" s="1"/>
      <c r="E14840" s="1"/>
      <c r="F14840" s="34"/>
      <c r="G14840" s="2"/>
      <c r="H14840" s="44">
        <f t="shared" si="236"/>
        <v>0</v>
      </c>
    </row>
    <row r="14841" spans="2:8" ht="12.5" x14ac:dyDescent="0.25">
      <c r="B14841" s="25"/>
      <c r="C14841" s="33"/>
      <c r="D14841" s="1"/>
      <c r="E14841" s="1"/>
      <c r="F14841" s="34"/>
      <c r="G14841" s="2"/>
      <c r="H14841" s="44">
        <f t="shared" si="236"/>
        <v>0</v>
      </c>
    </row>
    <row r="14842" spans="2:8" ht="12.5" x14ac:dyDescent="0.25">
      <c r="B14842" s="25"/>
      <c r="C14842" s="33"/>
      <c r="D14842" s="1"/>
      <c r="E14842" s="1"/>
      <c r="F14842" s="34"/>
      <c r="G14842" s="2"/>
      <c r="H14842" s="44">
        <f t="shared" si="236"/>
        <v>0</v>
      </c>
    </row>
    <row r="14843" spans="2:8" ht="12.5" x14ac:dyDescent="0.25">
      <c r="B14843" s="25"/>
      <c r="C14843" s="33"/>
      <c r="D14843" s="1"/>
      <c r="E14843" s="1"/>
      <c r="F14843" s="34"/>
      <c r="G14843" s="2"/>
      <c r="H14843" s="44">
        <f t="shared" si="236"/>
        <v>0</v>
      </c>
    </row>
    <row r="14844" spans="2:8" ht="12.5" x14ac:dyDescent="0.25">
      <c r="B14844" s="25"/>
      <c r="C14844" s="33"/>
      <c r="D14844" s="1"/>
      <c r="E14844" s="1"/>
      <c r="F14844" s="34"/>
      <c r="G14844" s="2"/>
      <c r="H14844" s="44">
        <f t="shared" si="236"/>
        <v>0</v>
      </c>
    </row>
    <row r="14845" spans="2:8" ht="12.5" x14ac:dyDescent="0.25">
      <c r="B14845" s="25"/>
      <c r="C14845" s="33"/>
      <c r="D14845" s="1"/>
      <c r="E14845" s="1"/>
      <c r="F14845" s="34"/>
      <c r="G14845" s="2"/>
      <c r="H14845" s="44">
        <f t="shared" si="236"/>
        <v>0</v>
      </c>
    </row>
    <row r="14846" spans="2:8" ht="12.5" x14ac:dyDescent="0.25">
      <c r="B14846" s="25"/>
      <c r="C14846" s="33"/>
      <c r="D14846" s="1"/>
      <c r="E14846" s="1"/>
      <c r="F14846" s="34"/>
      <c r="G14846" s="2"/>
      <c r="H14846" s="44">
        <f t="shared" si="236"/>
        <v>0</v>
      </c>
    </row>
    <row r="14847" spans="2:8" ht="12.5" x14ac:dyDescent="0.25">
      <c r="B14847" s="25"/>
      <c r="C14847" s="33"/>
      <c r="D14847" s="1"/>
      <c r="E14847" s="1"/>
      <c r="F14847" s="34"/>
      <c r="G14847" s="2"/>
      <c r="H14847" s="44">
        <f t="shared" si="236"/>
        <v>0</v>
      </c>
    </row>
    <row r="14848" spans="2:8" ht="12.5" x14ac:dyDescent="0.25">
      <c r="B14848" s="25"/>
      <c r="C14848" s="33"/>
      <c r="D14848" s="1"/>
      <c r="E14848" s="1"/>
      <c r="F14848" s="34"/>
      <c r="G14848" s="2"/>
      <c r="H14848" s="44">
        <f t="shared" si="236"/>
        <v>0</v>
      </c>
    </row>
    <row r="14849" spans="2:8" ht="12.5" x14ac:dyDescent="0.25">
      <c r="B14849" s="25"/>
      <c r="C14849" s="33"/>
      <c r="D14849" s="1"/>
      <c r="E14849" s="1"/>
      <c r="F14849" s="34"/>
      <c r="G14849" s="2"/>
      <c r="H14849" s="44">
        <f t="shared" si="236"/>
        <v>0</v>
      </c>
    </row>
    <row r="14850" spans="2:8" ht="12.5" x14ac:dyDescent="0.25">
      <c r="B14850" s="25"/>
      <c r="C14850" s="33"/>
      <c r="D14850" s="1"/>
      <c r="E14850" s="1"/>
      <c r="F14850" s="34"/>
      <c r="G14850" s="2"/>
      <c r="H14850" s="44">
        <f t="shared" si="236"/>
        <v>0</v>
      </c>
    </row>
    <row r="14851" spans="2:8" ht="12.5" x14ac:dyDescent="0.25">
      <c r="B14851" s="25"/>
      <c r="C14851" s="33"/>
      <c r="D14851" s="1"/>
      <c r="E14851" s="1"/>
      <c r="F14851" s="34"/>
      <c r="G14851" s="2"/>
      <c r="H14851" s="44">
        <f t="shared" si="236"/>
        <v>0</v>
      </c>
    </row>
    <row r="14852" spans="2:8" ht="12.5" x14ac:dyDescent="0.25">
      <c r="B14852" s="25"/>
      <c r="C14852" s="33"/>
      <c r="D14852" s="1"/>
      <c r="E14852" s="1"/>
      <c r="F14852" s="34"/>
      <c r="G14852" s="2"/>
      <c r="H14852" s="44">
        <f t="shared" si="236"/>
        <v>0</v>
      </c>
    </row>
    <row r="14853" spans="2:8" ht="12.5" x14ac:dyDescent="0.25">
      <c r="B14853" s="25"/>
      <c r="C14853" s="33"/>
      <c r="D14853" s="1"/>
      <c r="E14853" s="1"/>
      <c r="F14853" s="34"/>
      <c r="G14853" s="2"/>
      <c r="H14853" s="44">
        <f t="shared" si="236"/>
        <v>0</v>
      </c>
    </row>
    <row r="14854" spans="2:8" ht="12.5" x14ac:dyDescent="0.25">
      <c r="B14854" s="25"/>
      <c r="C14854" s="33"/>
      <c r="D14854" s="1"/>
      <c r="E14854" s="1"/>
      <c r="F14854" s="34"/>
      <c r="G14854" s="2"/>
      <c r="H14854" s="44">
        <f t="shared" ref="H14854:H14917" si="237">F14854*ROUND(G14854,4)</f>
        <v>0</v>
      </c>
    </row>
    <row r="14855" spans="2:8" ht="12.5" x14ac:dyDescent="0.25">
      <c r="B14855" s="25"/>
      <c r="C14855" s="33"/>
      <c r="D14855" s="1"/>
      <c r="E14855" s="1"/>
      <c r="F14855" s="34"/>
      <c r="G14855" s="2"/>
      <c r="H14855" s="44">
        <f t="shared" si="237"/>
        <v>0</v>
      </c>
    </row>
    <row r="14856" spans="2:8" ht="12.5" x14ac:dyDescent="0.25">
      <c r="B14856" s="25"/>
      <c r="C14856" s="33"/>
      <c r="D14856" s="1"/>
      <c r="E14856" s="1"/>
      <c r="F14856" s="34"/>
      <c r="G14856" s="2"/>
      <c r="H14856" s="44">
        <f t="shared" si="237"/>
        <v>0</v>
      </c>
    </row>
    <row r="14857" spans="2:8" ht="12.5" x14ac:dyDescent="0.25">
      <c r="B14857" s="25"/>
      <c r="C14857" s="33"/>
      <c r="D14857" s="1"/>
      <c r="E14857" s="1"/>
      <c r="F14857" s="34"/>
      <c r="G14857" s="2"/>
      <c r="H14857" s="44">
        <f t="shared" si="237"/>
        <v>0</v>
      </c>
    </row>
    <row r="14858" spans="2:8" ht="12.5" x14ac:dyDescent="0.25">
      <c r="B14858" s="25"/>
      <c r="C14858" s="33"/>
      <c r="D14858" s="1"/>
      <c r="E14858" s="1"/>
      <c r="F14858" s="34"/>
      <c r="G14858" s="2"/>
      <c r="H14858" s="44">
        <f t="shared" si="237"/>
        <v>0</v>
      </c>
    </row>
    <row r="14859" spans="2:8" ht="12.5" x14ac:dyDescent="0.25">
      <c r="B14859" s="25"/>
      <c r="C14859" s="33"/>
      <c r="D14859" s="1"/>
      <c r="E14859" s="1"/>
      <c r="F14859" s="34"/>
      <c r="G14859" s="2"/>
      <c r="H14859" s="44">
        <f t="shared" si="237"/>
        <v>0</v>
      </c>
    </row>
    <row r="14860" spans="2:8" ht="12.5" x14ac:dyDescent="0.25">
      <c r="B14860" s="25"/>
      <c r="C14860" s="33"/>
      <c r="D14860" s="1"/>
      <c r="E14860" s="1"/>
      <c r="F14860" s="34"/>
      <c r="G14860" s="2"/>
      <c r="H14860" s="44">
        <f t="shared" si="237"/>
        <v>0</v>
      </c>
    </row>
    <row r="14861" spans="2:8" ht="12.5" x14ac:dyDescent="0.25">
      <c r="B14861" s="25"/>
      <c r="C14861" s="33"/>
      <c r="D14861" s="1"/>
      <c r="E14861" s="1"/>
      <c r="F14861" s="34"/>
      <c r="G14861" s="2"/>
      <c r="H14861" s="44">
        <f t="shared" si="237"/>
        <v>0</v>
      </c>
    </row>
    <row r="14862" spans="2:8" ht="12.5" x14ac:dyDescent="0.25">
      <c r="B14862" s="25"/>
      <c r="C14862" s="33"/>
      <c r="D14862" s="1"/>
      <c r="E14862" s="1"/>
      <c r="F14862" s="34"/>
      <c r="G14862" s="2"/>
      <c r="H14862" s="44">
        <f t="shared" si="237"/>
        <v>0</v>
      </c>
    </row>
    <row r="14863" spans="2:8" ht="12.5" x14ac:dyDescent="0.25">
      <c r="B14863" s="25"/>
      <c r="C14863" s="33"/>
      <c r="D14863" s="1"/>
      <c r="E14863" s="1"/>
      <c r="F14863" s="34"/>
      <c r="G14863" s="2"/>
      <c r="H14863" s="44">
        <f t="shared" si="237"/>
        <v>0</v>
      </c>
    </row>
    <row r="14864" spans="2:8" ht="12.5" x14ac:dyDescent="0.25">
      <c r="B14864" s="25"/>
      <c r="C14864" s="33"/>
      <c r="D14864" s="1"/>
      <c r="E14864" s="1"/>
      <c r="F14864" s="34"/>
      <c r="G14864" s="2"/>
      <c r="H14864" s="44">
        <f t="shared" si="237"/>
        <v>0</v>
      </c>
    </row>
    <row r="14865" spans="2:8" ht="12.5" x14ac:dyDescent="0.25">
      <c r="B14865" s="25"/>
      <c r="C14865" s="33"/>
      <c r="D14865" s="1"/>
      <c r="E14865" s="1"/>
      <c r="F14865" s="34"/>
      <c r="G14865" s="2"/>
      <c r="H14865" s="44">
        <f t="shared" si="237"/>
        <v>0</v>
      </c>
    </row>
    <row r="14866" spans="2:8" ht="12.5" x14ac:dyDescent="0.25">
      <c r="B14866" s="25"/>
      <c r="C14866" s="33"/>
      <c r="D14866" s="1"/>
      <c r="E14866" s="1"/>
      <c r="F14866" s="34"/>
      <c r="G14866" s="2"/>
      <c r="H14866" s="44">
        <f t="shared" si="237"/>
        <v>0</v>
      </c>
    </row>
    <row r="14867" spans="2:8" ht="12.5" x14ac:dyDescent="0.25">
      <c r="B14867" s="25"/>
      <c r="C14867" s="33"/>
      <c r="D14867" s="1"/>
      <c r="E14867" s="1"/>
      <c r="F14867" s="34"/>
      <c r="G14867" s="2"/>
      <c r="H14867" s="44">
        <f t="shared" si="237"/>
        <v>0</v>
      </c>
    </row>
    <row r="14868" spans="2:8" ht="12.5" x14ac:dyDescent="0.25">
      <c r="B14868" s="25"/>
      <c r="C14868" s="33"/>
      <c r="D14868" s="1"/>
      <c r="E14868" s="1"/>
      <c r="F14868" s="34"/>
      <c r="G14868" s="2"/>
      <c r="H14868" s="44">
        <f t="shared" si="237"/>
        <v>0</v>
      </c>
    </row>
    <row r="14869" spans="2:8" ht="12.5" x14ac:dyDescent="0.25">
      <c r="B14869" s="25"/>
      <c r="C14869" s="33"/>
      <c r="D14869" s="1"/>
      <c r="E14869" s="1"/>
      <c r="F14869" s="34"/>
      <c r="G14869" s="2"/>
      <c r="H14869" s="44">
        <f t="shared" si="237"/>
        <v>0</v>
      </c>
    </row>
    <row r="14870" spans="2:8" ht="12.5" x14ac:dyDescent="0.25">
      <c r="B14870" s="25"/>
      <c r="C14870" s="33"/>
      <c r="D14870" s="1"/>
      <c r="E14870" s="1"/>
      <c r="F14870" s="34"/>
      <c r="G14870" s="2"/>
      <c r="H14870" s="44">
        <f t="shared" si="237"/>
        <v>0</v>
      </c>
    </row>
    <row r="14871" spans="2:8" ht="12.5" x14ac:dyDescent="0.25">
      <c r="B14871" s="25"/>
      <c r="C14871" s="33"/>
      <c r="D14871" s="1"/>
      <c r="E14871" s="1"/>
      <c r="F14871" s="34"/>
      <c r="G14871" s="2"/>
      <c r="H14871" s="44">
        <f t="shared" si="237"/>
        <v>0</v>
      </c>
    </row>
    <row r="14872" spans="2:8" ht="12.5" x14ac:dyDescent="0.25">
      <c r="B14872" s="25"/>
      <c r="C14872" s="33"/>
      <c r="D14872" s="1"/>
      <c r="E14872" s="1"/>
      <c r="F14872" s="34"/>
      <c r="G14872" s="2"/>
      <c r="H14872" s="44">
        <f t="shared" si="237"/>
        <v>0</v>
      </c>
    </row>
    <row r="14873" spans="2:8" ht="12.5" x14ac:dyDescent="0.25">
      <c r="B14873" s="25"/>
      <c r="C14873" s="33"/>
      <c r="D14873" s="1"/>
      <c r="E14873" s="1"/>
      <c r="F14873" s="34"/>
      <c r="G14873" s="2"/>
      <c r="H14873" s="44">
        <f t="shared" si="237"/>
        <v>0</v>
      </c>
    </row>
    <row r="14874" spans="2:8" ht="12.5" x14ac:dyDescent="0.25">
      <c r="B14874" s="25"/>
      <c r="C14874" s="33"/>
      <c r="D14874" s="1"/>
      <c r="E14874" s="1"/>
      <c r="F14874" s="34"/>
      <c r="G14874" s="2"/>
      <c r="H14874" s="44">
        <f t="shared" si="237"/>
        <v>0</v>
      </c>
    </row>
    <row r="14875" spans="2:8" ht="12.5" x14ac:dyDescent="0.25">
      <c r="B14875" s="25"/>
      <c r="C14875" s="33"/>
      <c r="D14875" s="1"/>
      <c r="E14875" s="1"/>
      <c r="F14875" s="34"/>
      <c r="G14875" s="2"/>
      <c r="H14875" s="44">
        <f t="shared" si="237"/>
        <v>0</v>
      </c>
    </row>
    <row r="14876" spans="2:8" ht="12.5" x14ac:dyDescent="0.25">
      <c r="B14876" s="25"/>
      <c r="C14876" s="33"/>
      <c r="D14876" s="1"/>
      <c r="E14876" s="1"/>
      <c r="F14876" s="34"/>
      <c r="G14876" s="2"/>
      <c r="H14876" s="44">
        <f t="shared" si="237"/>
        <v>0</v>
      </c>
    </row>
    <row r="14877" spans="2:8" ht="12.5" x14ac:dyDescent="0.25">
      <c r="B14877" s="25"/>
      <c r="C14877" s="33"/>
      <c r="D14877" s="1"/>
      <c r="E14877" s="1"/>
      <c r="F14877" s="34"/>
      <c r="G14877" s="2"/>
      <c r="H14877" s="44">
        <f t="shared" si="237"/>
        <v>0</v>
      </c>
    </row>
    <row r="14878" spans="2:8" ht="12.5" x14ac:dyDescent="0.25">
      <c r="B14878" s="25"/>
      <c r="C14878" s="33"/>
      <c r="D14878" s="1"/>
      <c r="E14878" s="1"/>
      <c r="F14878" s="34"/>
      <c r="G14878" s="2"/>
      <c r="H14878" s="44">
        <f t="shared" si="237"/>
        <v>0</v>
      </c>
    </row>
    <row r="14879" spans="2:8" ht="12.5" x14ac:dyDescent="0.25">
      <c r="B14879" s="25"/>
      <c r="C14879" s="33"/>
      <c r="D14879" s="1"/>
      <c r="E14879" s="1"/>
      <c r="F14879" s="34"/>
      <c r="G14879" s="2"/>
      <c r="H14879" s="44">
        <f t="shared" si="237"/>
        <v>0</v>
      </c>
    </row>
    <row r="14880" spans="2:8" ht="12.5" x14ac:dyDescent="0.25">
      <c r="B14880" s="25"/>
      <c r="C14880" s="33"/>
      <c r="D14880" s="1"/>
      <c r="E14880" s="1"/>
      <c r="F14880" s="34"/>
      <c r="G14880" s="2"/>
      <c r="H14880" s="44">
        <f t="shared" si="237"/>
        <v>0</v>
      </c>
    </row>
    <row r="14881" spans="2:8" ht="12.5" x14ac:dyDescent="0.25">
      <c r="B14881" s="25"/>
      <c r="C14881" s="33"/>
      <c r="D14881" s="1"/>
      <c r="E14881" s="1"/>
      <c r="F14881" s="34"/>
      <c r="G14881" s="2"/>
      <c r="H14881" s="44">
        <f t="shared" si="237"/>
        <v>0</v>
      </c>
    </row>
    <row r="14882" spans="2:8" ht="12.5" x14ac:dyDescent="0.25">
      <c r="B14882" s="25"/>
      <c r="C14882" s="33"/>
      <c r="D14882" s="1"/>
      <c r="E14882" s="1"/>
      <c r="F14882" s="34"/>
      <c r="G14882" s="2"/>
      <c r="H14882" s="44">
        <f t="shared" si="237"/>
        <v>0</v>
      </c>
    </row>
    <row r="14883" spans="2:8" ht="12.5" x14ac:dyDescent="0.25">
      <c r="B14883" s="25"/>
      <c r="C14883" s="33"/>
      <c r="D14883" s="1"/>
      <c r="E14883" s="1"/>
      <c r="F14883" s="34"/>
      <c r="G14883" s="2"/>
      <c r="H14883" s="44">
        <f t="shared" si="237"/>
        <v>0</v>
      </c>
    </row>
    <row r="14884" spans="2:8" ht="12.5" x14ac:dyDescent="0.25">
      <c r="B14884" s="25"/>
      <c r="C14884" s="33"/>
      <c r="D14884" s="1"/>
      <c r="E14884" s="1"/>
      <c r="F14884" s="34"/>
      <c r="G14884" s="2"/>
      <c r="H14884" s="44">
        <f t="shared" si="237"/>
        <v>0</v>
      </c>
    </row>
    <row r="14885" spans="2:8" ht="12.5" x14ac:dyDescent="0.25">
      <c r="B14885" s="25"/>
      <c r="C14885" s="33"/>
      <c r="D14885" s="1"/>
      <c r="E14885" s="1"/>
      <c r="F14885" s="34"/>
      <c r="G14885" s="2"/>
      <c r="H14885" s="44">
        <f t="shared" si="237"/>
        <v>0</v>
      </c>
    </row>
    <row r="14886" spans="2:8" ht="12.5" x14ac:dyDescent="0.25">
      <c r="B14886" s="25"/>
      <c r="C14886" s="33"/>
      <c r="D14886" s="1"/>
      <c r="E14886" s="1"/>
      <c r="F14886" s="34"/>
      <c r="G14886" s="2"/>
      <c r="H14886" s="44">
        <f t="shared" si="237"/>
        <v>0</v>
      </c>
    </row>
    <row r="14887" spans="2:8" ht="12.5" x14ac:dyDescent="0.25">
      <c r="B14887" s="25"/>
      <c r="C14887" s="33"/>
      <c r="D14887" s="1"/>
      <c r="E14887" s="1"/>
      <c r="F14887" s="34"/>
      <c r="G14887" s="2"/>
      <c r="H14887" s="44">
        <f t="shared" si="237"/>
        <v>0</v>
      </c>
    </row>
    <row r="14888" spans="2:8" ht="12.5" x14ac:dyDescent="0.25">
      <c r="B14888" s="25"/>
      <c r="C14888" s="33"/>
      <c r="D14888" s="1"/>
      <c r="E14888" s="1"/>
      <c r="F14888" s="34"/>
      <c r="G14888" s="2"/>
      <c r="H14888" s="44">
        <f t="shared" si="237"/>
        <v>0</v>
      </c>
    </row>
    <row r="14889" spans="2:8" ht="12.5" x14ac:dyDescent="0.25">
      <c r="B14889" s="25"/>
      <c r="C14889" s="33"/>
      <c r="D14889" s="1"/>
      <c r="E14889" s="1"/>
      <c r="F14889" s="34"/>
      <c r="G14889" s="2"/>
      <c r="H14889" s="44">
        <f t="shared" si="237"/>
        <v>0</v>
      </c>
    </row>
    <row r="14890" spans="2:8" ht="12.5" x14ac:dyDescent="0.25">
      <c r="B14890" s="25"/>
      <c r="C14890" s="33"/>
      <c r="D14890" s="1"/>
      <c r="E14890" s="1"/>
      <c r="F14890" s="34"/>
      <c r="G14890" s="2"/>
      <c r="H14890" s="44">
        <f t="shared" si="237"/>
        <v>0</v>
      </c>
    </row>
    <row r="14891" spans="2:8" ht="12.5" x14ac:dyDescent="0.25">
      <c r="B14891" s="25"/>
      <c r="C14891" s="33"/>
      <c r="D14891" s="1"/>
      <c r="E14891" s="1"/>
      <c r="F14891" s="34"/>
      <c r="G14891" s="2"/>
      <c r="H14891" s="44">
        <f t="shared" si="237"/>
        <v>0</v>
      </c>
    </row>
    <row r="14892" spans="2:8" ht="12.5" x14ac:dyDescent="0.25">
      <c r="B14892" s="25"/>
      <c r="C14892" s="33"/>
      <c r="D14892" s="1"/>
      <c r="E14892" s="1"/>
      <c r="F14892" s="34"/>
      <c r="G14892" s="2"/>
      <c r="H14892" s="44">
        <f t="shared" si="237"/>
        <v>0</v>
      </c>
    </row>
    <row r="14893" spans="2:8" ht="12.5" x14ac:dyDescent="0.25">
      <c r="B14893" s="25"/>
      <c r="C14893" s="33"/>
      <c r="D14893" s="1"/>
      <c r="E14893" s="1"/>
      <c r="F14893" s="34"/>
      <c r="G14893" s="2"/>
      <c r="H14893" s="44">
        <f t="shared" si="237"/>
        <v>0</v>
      </c>
    </row>
    <row r="14894" spans="2:8" ht="12.5" x14ac:dyDescent="0.25">
      <c r="B14894" s="25"/>
      <c r="C14894" s="33"/>
      <c r="D14894" s="1"/>
      <c r="E14894" s="1"/>
      <c r="F14894" s="34"/>
      <c r="G14894" s="2"/>
      <c r="H14894" s="44">
        <f t="shared" si="237"/>
        <v>0</v>
      </c>
    </row>
    <row r="14895" spans="2:8" ht="12.5" x14ac:dyDescent="0.25">
      <c r="B14895" s="25"/>
      <c r="C14895" s="33"/>
      <c r="D14895" s="1"/>
      <c r="E14895" s="1"/>
      <c r="F14895" s="34"/>
      <c r="G14895" s="2"/>
      <c r="H14895" s="44">
        <f t="shared" si="237"/>
        <v>0</v>
      </c>
    </row>
    <row r="14896" spans="2:8" ht="12.5" x14ac:dyDescent="0.25">
      <c r="B14896" s="25"/>
      <c r="C14896" s="33"/>
      <c r="D14896" s="1"/>
      <c r="E14896" s="1"/>
      <c r="F14896" s="34"/>
      <c r="G14896" s="2"/>
      <c r="H14896" s="44">
        <f t="shared" si="237"/>
        <v>0</v>
      </c>
    </row>
    <row r="14897" spans="2:8" ht="12.5" x14ac:dyDescent="0.25">
      <c r="B14897" s="25"/>
      <c r="C14897" s="33"/>
      <c r="D14897" s="1"/>
      <c r="E14897" s="1"/>
      <c r="F14897" s="34"/>
      <c r="G14897" s="2"/>
      <c r="H14897" s="44">
        <f t="shared" si="237"/>
        <v>0</v>
      </c>
    </row>
    <row r="14898" spans="2:8" ht="12.5" x14ac:dyDescent="0.25">
      <c r="B14898" s="25"/>
      <c r="C14898" s="33"/>
      <c r="D14898" s="1"/>
      <c r="E14898" s="1"/>
      <c r="F14898" s="34"/>
      <c r="G14898" s="2"/>
      <c r="H14898" s="44">
        <f t="shared" si="237"/>
        <v>0</v>
      </c>
    </row>
    <row r="14899" spans="2:8" ht="12.5" x14ac:dyDescent="0.25">
      <c r="B14899" s="25"/>
      <c r="C14899" s="33"/>
      <c r="D14899" s="1"/>
      <c r="E14899" s="1"/>
      <c r="F14899" s="34"/>
      <c r="G14899" s="2"/>
      <c r="H14899" s="44">
        <f t="shared" si="237"/>
        <v>0</v>
      </c>
    </row>
    <row r="14900" spans="2:8" ht="12.5" x14ac:dyDescent="0.25">
      <c r="B14900" s="25"/>
      <c r="C14900" s="33"/>
      <c r="D14900" s="1"/>
      <c r="E14900" s="1"/>
      <c r="F14900" s="34"/>
      <c r="G14900" s="2"/>
      <c r="H14900" s="44">
        <f t="shared" si="237"/>
        <v>0</v>
      </c>
    </row>
    <row r="14901" spans="2:8" ht="12.5" x14ac:dyDescent="0.25">
      <c r="B14901" s="25"/>
      <c r="C14901" s="33"/>
      <c r="D14901" s="1"/>
      <c r="E14901" s="1"/>
      <c r="F14901" s="34"/>
      <c r="G14901" s="2"/>
      <c r="H14901" s="44">
        <f t="shared" si="237"/>
        <v>0</v>
      </c>
    </row>
    <row r="14902" spans="2:8" ht="12.5" x14ac:dyDescent="0.25">
      <c r="B14902" s="25"/>
      <c r="C14902" s="33"/>
      <c r="D14902" s="1"/>
      <c r="E14902" s="1"/>
      <c r="F14902" s="34"/>
      <c r="G14902" s="2"/>
      <c r="H14902" s="44">
        <f t="shared" si="237"/>
        <v>0</v>
      </c>
    </row>
    <row r="14903" spans="2:8" ht="12.5" x14ac:dyDescent="0.25">
      <c r="B14903" s="25"/>
      <c r="C14903" s="33"/>
      <c r="D14903" s="1"/>
      <c r="E14903" s="1"/>
      <c r="F14903" s="34"/>
      <c r="G14903" s="2"/>
      <c r="H14903" s="44">
        <f t="shared" si="237"/>
        <v>0</v>
      </c>
    </row>
    <row r="14904" spans="2:8" ht="12.5" x14ac:dyDescent="0.25">
      <c r="B14904" s="25"/>
      <c r="C14904" s="33"/>
      <c r="D14904" s="1"/>
      <c r="E14904" s="1"/>
      <c r="F14904" s="34"/>
      <c r="G14904" s="2"/>
      <c r="H14904" s="44">
        <f t="shared" si="237"/>
        <v>0</v>
      </c>
    </row>
    <row r="14905" spans="2:8" ht="12.5" x14ac:dyDescent="0.25">
      <c r="B14905" s="25"/>
      <c r="C14905" s="33"/>
      <c r="D14905" s="1"/>
      <c r="E14905" s="1"/>
      <c r="F14905" s="34"/>
      <c r="G14905" s="2"/>
      <c r="H14905" s="44">
        <f t="shared" si="237"/>
        <v>0</v>
      </c>
    </row>
    <row r="14906" spans="2:8" ht="12.5" x14ac:dyDescent="0.25">
      <c r="B14906" s="25"/>
      <c r="C14906" s="33"/>
      <c r="D14906" s="1"/>
      <c r="E14906" s="1"/>
      <c r="F14906" s="34"/>
      <c r="G14906" s="2"/>
      <c r="H14906" s="44">
        <f t="shared" si="237"/>
        <v>0</v>
      </c>
    </row>
    <row r="14907" spans="2:8" ht="12.5" x14ac:dyDescent="0.25">
      <c r="B14907" s="25"/>
      <c r="C14907" s="33"/>
      <c r="D14907" s="1"/>
      <c r="E14907" s="1"/>
      <c r="F14907" s="34"/>
      <c r="G14907" s="2"/>
      <c r="H14907" s="44">
        <f t="shared" si="237"/>
        <v>0</v>
      </c>
    </row>
    <row r="14908" spans="2:8" ht="12.5" x14ac:dyDescent="0.25">
      <c r="B14908" s="25"/>
      <c r="C14908" s="33"/>
      <c r="D14908" s="1"/>
      <c r="E14908" s="1"/>
      <c r="F14908" s="34"/>
      <c r="G14908" s="2"/>
      <c r="H14908" s="44">
        <f t="shared" si="237"/>
        <v>0</v>
      </c>
    </row>
    <row r="14909" spans="2:8" ht="12.5" x14ac:dyDescent="0.25">
      <c r="B14909" s="25"/>
      <c r="C14909" s="33"/>
      <c r="D14909" s="1"/>
      <c r="E14909" s="1"/>
      <c r="F14909" s="34"/>
      <c r="G14909" s="2"/>
      <c r="H14909" s="44">
        <f t="shared" si="237"/>
        <v>0</v>
      </c>
    </row>
    <row r="14910" spans="2:8" ht="12.5" x14ac:dyDescent="0.25">
      <c r="B14910" s="25"/>
      <c r="C14910" s="33"/>
      <c r="D14910" s="1"/>
      <c r="E14910" s="1"/>
      <c r="F14910" s="34"/>
      <c r="G14910" s="2"/>
      <c r="H14910" s="44">
        <f t="shared" si="237"/>
        <v>0</v>
      </c>
    </row>
    <row r="14911" spans="2:8" ht="12.5" x14ac:dyDescent="0.25">
      <c r="B14911" s="25"/>
      <c r="C14911" s="33"/>
      <c r="D14911" s="1"/>
      <c r="E14911" s="1"/>
      <c r="F14911" s="34"/>
      <c r="G14911" s="2"/>
      <c r="H14911" s="44">
        <f t="shared" si="237"/>
        <v>0</v>
      </c>
    </row>
    <row r="14912" spans="2:8" ht="12.5" x14ac:dyDescent="0.25">
      <c r="B14912" s="25"/>
      <c r="C14912" s="33"/>
      <c r="D14912" s="1"/>
      <c r="E14912" s="1"/>
      <c r="F14912" s="34"/>
      <c r="G14912" s="2"/>
      <c r="H14912" s="44">
        <f t="shared" si="237"/>
        <v>0</v>
      </c>
    </row>
    <row r="14913" spans="2:8" ht="12.5" x14ac:dyDescent="0.25">
      <c r="B14913" s="25"/>
      <c r="C14913" s="33"/>
      <c r="D14913" s="1"/>
      <c r="E14913" s="1"/>
      <c r="F14913" s="34"/>
      <c r="G14913" s="2"/>
      <c r="H14913" s="44">
        <f t="shared" si="237"/>
        <v>0</v>
      </c>
    </row>
    <row r="14914" spans="2:8" ht="12.5" x14ac:dyDescent="0.25">
      <c r="B14914" s="25"/>
      <c r="C14914" s="33"/>
      <c r="D14914" s="1"/>
      <c r="E14914" s="1"/>
      <c r="F14914" s="34"/>
      <c r="G14914" s="2"/>
      <c r="H14914" s="44">
        <f t="shared" si="237"/>
        <v>0</v>
      </c>
    </row>
    <row r="14915" spans="2:8" ht="12.5" x14ac:dyDescent="0.25">
      <c r="B14915" s="25"/>
      <c r="C14915" s="33"/>
      <c r="D14915" s="1"/>
      <c r="E14915" s="1"/>
      <c r="F14915" s="34"/>
      <c r="G14915" s="2"/>
      <c r="H14915" s="44">
        <f t="shared" si="237"/>
        <v>0</v>
      </c>
    </row>
    <row r="14916" spans="2:8" ht="12.5" x14ac:dyDescent="0.25">
      <c r="B14916" s="25"/>
      <c r="C14916" s="33"/>
      <c r="D14916" s="1"/>
      <c r="E14916" s="1"/>
      <c r="F14916" s="34"/>
      <c r="G14916" s="2"/>
      <c r="H14916" s="44">
        <f t="shared" si="237"/>
        <v>0</v>
      </c>
    </row>
    <row r="14917" spans="2:8" ht="12.5" x14ac:dyDescent="0.25">
      <c r="B14917" s="25"/>
      <c r="C14917" s="33"/>
      <c r="D14917" s="1"/>
      <c r="E14917" s="1"/>
      <c r="F14917" s="34"/>
      <c r="G14917" s="2"/>
      <c r="H14917" s="44">
        <f t="shared" si="237"/>
        <v>0</v>
      </c>
    </row>
    <row r="14918" spans="2:8" ht="12.5" x14ac:dyDescent="0.25">
      <c r="B14918" s="25"/>
      <c r="C14918" s="33"/>
      <c r="D14918" s="1"/>
      <c r="E14918" s="1"/>
      <c r="F14918" s="34"/>
      <c r="G14918" s="2"/>
      <c r="H14918" s="44">
        <f t="shared" ref="H14918:H14981" si="238">F14918*ROUND(G14918,4)</f>
        <v>0</v>
      </c>
    </row>
    <row r="14919" spans="2:8" ht="12.5" x14ac:dyDescent="0.25">
      <c r="B14919" s="25"/>
      <c r="C14919" s="33"/>
      <c r="D14919" s="1"/>
      <c r="E14919" s="1"/>
      <c r="F14919" s="34"/>
      <c r="G14919" s="2"/>
      <c r="H14919" s="44">
        <f t="shared" si="238"/>
        <v>0</v>
      </c>
    </row>
    <row r="14920" spans="2:8" ht="12.5" x14ac:dyDescent="0.25">
      <c r="B14920" s="25"/>
      <c r="C14920" s="33"/>
      <c r="D14920" s="1"/>
      <c r="E14920" s="1"/>
      <c r="F14920" s="34"/>
      <c r="G14920" s="2"/>
      <c r="H14920" s="44">
        <f t="shared" si="238"/>
        <v>0</v>
      </c>
    </row>
    <row r="14921" spans="2:8" ht="12.5" x14ac:dyDescent="0.25">
      <c r="B14921" s="25"/>
      <c r="C14921" s="33"/>
      <c r="D14921" s="1"/>
      <c r="E14921" s="1"/>
      <c r="F14921" s="34"/>
      <c r="G14921" s="2"/>
      <c r="H14921" s="44">
        <f t="shared" si="238"/>
        <v>0</v>
      </c>
    </row>
    <row r="14922" spans="2:8" ht="12.5" x14ac:dyDescent="0.25">
      <c r="B14922" s="25"/>
      <c r="C14922" s="33"/>
      <c r="D14922" s="1"/>
      <c r="E14922" s="1"/>
      <c r="F14922" s="34"/>
      <c r="G14922" s="2"/>
      <c r="H14922" s="44">
        <f t="shared" si="238"/>
        <v>0</v>
      </c>
    </row>
    <row r="14923" spans="2:8" ht="12.5" x14ac:dyDescent="0.25">
      <c r="B14923" s="25"/>
      <c r="C14923" s="33"/>
      <c r="D14923" s="1"/>
      <c r="E14923" s="1"/>
      <c r="F14923" s="34"/>
      <c r="G14923" s="2"/>
      <c r="H14923" s="44">
        <f t="shared" si="238"/>
        <v>0</v>
      </c>
    </row>
    <row r="14924" spans="2:8" ht="12.5" x14ac:dyDescent="0.25">
      <c r="B14924" s="25"/>
      <c r="C14924" s="33"/>
      <c r="D14924" s="1"/>
      <c r="E14924" s="1"/>
      <c r="F14924" s="34"/>
      <c r="G14924" s="2"/>
      <c r="H14924" s="44">
        <f t="shared" si="238"/>
        <v>0</v>
      </c>
    </row>
    <row r="14925" spans="2:8" ht="12.5" x14ac:dyDescent="0.25">
      <c r="B14925" s="25"/>
      <c r="C14925" s="33"/>
      <c r="D14925" s="1"/>
      <c r="E14925" s="1"/>
      <c r="F14925" s="34"/>
      <c r="G14925" s="2"/>
      <c r="H14925" s="44">
        <f t="shared" si="238"/>
        <v>0</v>
      </c>
    </row>
    <row r="14926" spans="2:8" ht="12.5" x14ac:dyDescent="0.25">
      <c r="B14926" s="25"/>
      <c r="C14926" s="33"/>
      <c r="D14926" s="1"/>
      <c r="E14926" s="1"/>
      <c r="F14926" s="34"/>
      <c r="G14926" s="2"/>
      <c r="H14926" s="44">
        <f t="shared" si="238"/>
        <v>0</v>
      </c>
    </row>
    <row r="14927" spans="2:8" ht="12.5" x14ac:dyDescent="0.25">
      <c r="B14927" s="25"/>
      <c r="C14927" s="33"/>
      <c r="D14927" s="1"/>
      <c r="E14927" s="1"/>
      <c r="F14927" s="34"/>
      <c r="G14927" s="2"/>
      <c r="H14927" s="44">
        <f t="shared" si="238"/>
        <v>0</v>
      </c>
    </row>
    <row r="14928" spans="2:8" ht="12.5" x14ac:dyDescent="0.25">
      <c r="B14928" s="25"/>
      <c r="C14928" s="33"/>
      <c r="D14928" s="1"/>
      <c r="E14928" s="1"/>
      <c r="F14928" s="34"/>
      <c r="G14928" s="2"/>
      <c r="H14928" s="44">
        <f t="shared" si="238"/>
        <v>0</v>
      </c>
    </row>
    <row r="14929" spans="2:8" ht="12.5" x14ac:dyDescent="0.25">
      <c r="B14929" s="25"/>
      <c r="C14929" s="33"/>
      <c r="D14929" s="1"/>
      <c r="E14929" s="1"/>
      <c r="F14929" s="34"/>
      <c r="G14929" s="2"/>
      <c r="H14929" s="44">
        <f t="shared" si="238"/>
        <v>0</v>
      </c>
    </row>
    <row r="14930" spans="2:8" ht="12.5" x14ac:dyDescent="0.25">
      <c r="B14930" s="25"/>
      <c r="C14930" s="33"/>
      <c r="D14930" s="1"/>
      <c r="E14930" s="1"/>
      <c r="F14930" s="34"/>
      <c r="G14930" s="2"/>
      <c r="H14930" s="44">
        <f t="shared" si="238"/>
        <v>0</v>
      </c>
    </row>
    <row r="14931" spans="2:8" ht="12.5" x14ac:dyDescent="0.25">
      <c r="B14931" s="25"/>
      <c r="C14931" s="33"/>
      <c r="D14931" s="1"/>
      <c r="E14931" s="1"/>
      <c r="F14931" s="34"/>
      <c r="G14931" s="2"/>
      <c r="H14931" s="44">
        <f t="shared" si="238"/>
        <v>0</v>
      </c>
    </row>
    <row r="14932" spans="2:8" ht="12.5" x14ac:dyDescent="0.25">
      <c r="B14932" s="25"/>
      <c r="C14932" s="33"/>
      <c r="D14932" s="1"/>
      <c r="E14932" s="1"/>
      <c r="F14932" s="34"/>
      <c r="G14932" s="2"/>
      <c r="H14932" s="44">
        <f t="shared" si="238"/>
        <v>0</v>
      </c>
    </row>
    <row r="14933" spans="2:8" ht="12.5" x14ac:dyDescent="0.25">
      <c r="B14933" s="25"/>
      <c r="C14933" s="33"/>
      <c r="D14933" s="1"/>
      <c r="E14933" s="1"/>
      <c r="F14933" s="34"/>
      <c r="G14933" s="2"/>
      <c r="H14933" s="44">
        <f t="shared" si="238"/>
        <v>0</v>
      </c>
    </row>
    <row r="14934" spans="2:8" ht="12.5" x14ac:dyDescent="0.25">
      <c r="B14934" s="25"/>
      <c r="C14934" s="33"/>
      <c r="D14934" s="1"/>
      <c r="E14934" s="1"/>
      <c r="F14934" s="34"/>
      <c r="G14934" s="2"/>
      <c r="H14934" s="44">
        <f t="shared" si="238"/>
        <v>0</v>
      </c>
    </row>
    <row r="14935" spans="2:8" ht="12.5" x14ac:dyDescent="0.25">
      <c r="B14935" s="25"/>
      <c r="C14935" s="33"/>
      <c r="D14935" s="1"/>
      <c r="E14935" s="1"/>
      <c r="F14935" s="34"/>
      <c r="G14935" s="2"/>
      <c r="H14935" s="44">
        <f t="shared" si="238"/>
        <v>0</v>
      </c>
    </row>
    <row r="14936" spans="2:8" ht="12.5" x14ac:dyDescent="0.25">
      <c r="B14936" s="25"/>
      <c r="C14936" s="33"/>
      <c r="D14936" s="1"/>
      <c r="E14936" s="1"/>
      <c r="F14936" s="34"/>
      <c r="G14936" s="2"/>
      <c r="H14936" s="44">
        <f t="shared" si="238"/>
        <v>0</v>
      </c>
    </row>
    <row r="14937" spans="2:8" ht="12.5" x14ac:dyDescent="0.25">
      <c r="B14937" s="25"/>
      <c r="C14937" s="33"/>
      <c r="D14937" s="1"/>
      <c r="E14937" s="1"/>
      <c r="F14937" s="34"/>
      <c r="G14937" s="2"/>
      <c r="H14937" s="44">
        <f t="shared" si="238"/>
        <v>0</v>
      </c>
    </row>
    <row r="14938" spans="2:8" ht="12.5" x14ac:dyDescent="0.25">
      <c r="B14938" s="25"/>
      <c r="C14938" s="33"/>
      <c r="D14938" s="1"/>
      <c r="E14938" s="1"/>
      <c r="F14938" s="34"/>
      <c r="G14938" s="2"/>
      <c r="H14938" s="44">
        <f t="shared" si="238"/>
        <v>0</v>
      </c>
    </row>
    <row r="14939" spans="2:8" ht="12.5" x14ac:dyDescent="0.25">
      <c r="B14939" s="25"/>
      <c r="C14939" s="33"/>
      <c r="D14939" s="1"/>
      <c r="E14939" s="1"/>
      <c r="F14939" s="34"/>
      <c r="G14939" s="2"/>
      <c r="H14939" s="44">
        <f t="shared" si="238"/>
        <v>0</v>
      </c>
    </row>
    <row r="14940" spans="2:8" ht="12.5" x14ac:dyDescent="0.25">
      <c r="B14940" s="25"/>
      <c r="C14940" s="33"/>
      <c r="D14940" s="1"/>
      <c r="E14940" s="1"/>
      <c r="F14940" s="34"/>
      <c r="G14940" s="2"/>
      <c r="H14940" s="44">
        <f t="shared" si="238"/>
        <v>0</v>
      </c>
    </row>
    <row r="14941" spans="2:8" ht="12.5" x14ac:dyDescent="0.25">
      <c r="B14941" s="25"/>
      <c r="C14941" s="33"/>
      <c r="D14941" s="1"/>
      <c r="E14941" s="1"/>
      <c r="F14941" s="34"/>
      <c r="G14941" s="2"/>
      <c r="H14941" s="44">
        <f t="shared" si="238"/>
        <v>0</v>
      </c>
    </row>
    <row r="14942" spans="2:8" ht="12.5" x14ac:dyDescent="0.25">
      <c r="B14942" s="25"/>
      <c r="C14942" s="33"/>
      <c r="D14942" s="1"/>
      <c r="E14942" s="1"/>
      <c r="F14942" s="34"/>
      <c r="G14942" s="2"/>
      <c r="H14942" s="44">
        <f t="shared" si="238"/>
        <v>0</v>
      </c>
    </row>
    <row r="14943" spans="2:8" ht="12.5" x14ac:dyDescent="0.25">
      <c r="B14943" s="25"/>
      <c r="C14943" s="33"/>
      <c r="D14943" s="1"/>
      <c r="E14943" s="1"/>
      <c r="F14943" s="34"/>
      <c r="G14943" s="2"/>
      <c r="H14943" s="44">
        <f t="shared" si="238"/>
        <v>0</v>
      </c>
    </row>
    <row r="14944" spans="2:8" ht="12.5" x14ac:dyDescent="0.25">
      <c r="B14944" s="25"/>
      <c r="C14944" s="33"/>
      <c r="D14944" s="1"/>
      <c r="E14944" s="1"/>
      <c r="F14944" s="34"/>
      <c r="G14944" s="2"/>
      <c r="H14944" s="44">
        <f t="shared" si="238"/>
        <v>0</v>
      </c>
    </row>
    <row r="14945" spans="2:8" ht="12.5" x14ac:dyDescent="0.25">
      <c r="B14945" s="25"/>
      <c r="C14945" s="33"/>
      <c r="D14945" s="1"/>
      <c r="E14945" s="1"/>
      <c r="F14945" s="34"/>
      <c r="G14945" s="2"/>
      <c r="H14945" s="44">
        <f t="shared" si="238"/>
        <v>0</v>
      </c>
    </row>
    <row r="14946" spans="2:8" ht="12.5" x14ac:dyDescent="0.25">
      <c r="B14946" s="25"/>
      <c r="C14946" s="33"/>
      <c r="D14946" s="1"/>
      <c r="E14946" s="1"/>
      <c r="F14946" s="34"/>
      <c r="G14946" s="2"/>
      <c r="H14946" s="44">
        <f t="shared" si="238"/>
        <v>0</v>
      </c>
    </row>
    <row r="14947" spans="2:8" ht="12.5" x14ac:dyDescent="0.25">
      <c r="B14947" s="25"/>
      <c r="C14947" s="33"/>
      <c r="D14947" s="1"/>
      <c r="E14947" s="1"/>
      <c r="F14947" s="34"/>
      <c r="G14947" s="2"/>
      <c r="H14947" s="44">
        <f t="shared" si="238"/>
        <v>0</v>
      </c>
    </row>
    <row r="14948" spans="2:8" ht="12.5" x14ac:dyDescent="0.25">
      <c r="B14948" s="25"/>
      <c r="C14948" s="33"/>
      <c r="D14948" s="1"/>
      <c r="E14948" s="1"/>
      <c r="F14948" s="34"/>
      <c r="G14948" s="2"/>
      <c r="H14948" s="44">
        <f t="shared" si="238"/>
        <v>0</v>
      </c>
    </row>
    <row r="14949" spans="2:8" ht="12.5" x14ac:dyDescent="0.25">
      <c r="B14949" s="25"/>
      <c r="C14949" s="33"/>
      <c r="D14949" s="1"/>
      <c r="E14949" s="1"/>
      <c r="F14949" s="34"/>
      <c r="G14949" s="2"/>
      <c r="H14949" s="44">
        <f t="shared" si="238"/>
        <v>0</v>
      </c>
    </row>
    <row r="14950" spans="2:8" ht="12.5" x14ac:dyDescent="0.25">
      <c r="B14950" s="25"/>
      <c r="C14950" s="33"/>
      <c r="D14950" s="1"/>
      <c r="E14950" s="1"/>
      <c r="F14950" s="34"/>
      <c r="G14950" s="2"/>
      <c r="H14950" s="44">
        <f t="shared" si="238"/>
        <v>0</v>
      </c>
    </row>
    <row r="14951" spans="2:8" ht="12.5" x14ac:dyDescent="0.25">
      <c r="B14951" s="25"/>
      <c r="C14951" s="33"/>
      <c r="D14951" s="1"/>
      <c r="E14951" s="1"/>
      <c r="F14951" s="34"/>
      <c r="G14951" s="2"/>
      <c r="H14951" s="44">
        <f t="shared" si="238"/>
        <v>0</v>
      </c>
    </row>
    <row r="14952" spans="2:8" ht="12.5" x14ac:dyDescent="0.25">
      <c r="B14952" s="25"/>
      <c r="C14952" s="33"/>
      <c r="D14952" s="1"/>
      <c r="E14952" s="1"/>
      <c r="F14952" s="34"/>
      <c r="G14952" s="2"/>
      <c r="H14952" s="44">
        <f t="shared" si="238"/>
        <v>0</v>
      </c>
    </row>
    <row r="14953" spans="2:8" ht="12.5" x14ac:dyDescent="0.25">
      <c r="B14953" s="25"/>
      <c r="C14953" s="33"/>
      <c r="D14953" s="1"/>
      <c r="E14953" s="1"/>
      <c r="F14953" s="34"/>
      <c r="G14953" s="2"/>
      <c r="H14953" s="44">
        <f t="shared" si="238"/>
        <v>0</v>
      </c>
    </row>
    <row r="14954" spans="2:8" ht="12.5" x14ac:dyDescent="0.25">
      <c r="B14954" s="25"/>
      <c r="C14954" s="33"/>
      <c r="D14954" s="1"/>
      <c r="E14954" s="1"/>
      <c r="F14954" s="34"/>
      <c r="G14954" s="2"/>
      <c r="H14954" s="44">
        <f t="shared" si="238"/>
        <v>0</v>
      </c>
    </row>
    <row r="14955" spans="2:8" ht="12.5" x14ac:dyDescent="0.25">
      <c r="B14955" s="25"/>
      <c r="C14955" s="33"/>
      <c r="D14955" s="1"/>
      <c r="E14955" s="1"/>
      <c r="F14955" s="34"/>
      <c r="G14955" s="2"/>
      <c r="H14955" s="44">
        <f t="shared" si="238"/>
        <v>0</v>
      </c>
    </row>
    <row r="14956" spans="2:8" ht="12.5" x14ac:dyDescent="0.25">
      <c r="B14956" s="25"/>
      <c r="C14956" s="33"/>
      <c r="D14956" s="1"/>
      <c r="E14956" s="1"/>
      <c r="F14956" s="34"/>
      <c r="G14956" s="2"/>
      <c r="H14956" s="44">
        <f t="shared" si="238"/>
        <v>0</v>
      </c>
    </row>
    <row r="14957" spans="2:8" ht="12.5" x14ac:dyDescent="0.25">
      <c r="B14957" s="25"/>
      <c r="C14957" s="33"/>
      <c r="D14957" s="1"/>
      <c r="E14957" s="1"/>
      <c r="F14957" s="34"/>
      <c r="G14957" s="2"/>
      <c r="H14957" s="44">
        <f t="shared" si="238"/>
        <v>0</v>
      </c>
    </row>
    <row r="14958" spans="2:8" ht="12.5" x14ac:dyDescent="0.25">
      <c r="B14958" s="25"/>
      <c r="C14958" s="33"/>
      <c r="D14958" s="1"/>
      <c r="E14958" s="1"/>
      <c r="F14958" s="34"/>
      <c r="G14958" s="2"/>
      <c r="H14958" s="44">
        <f t="shared" si="238"/>
        <v>0</v>
      </c>
    </row>
    <row r="14959" spans="2:8" ht="12.5" x14ac:dyDescent="0.25">
      <c r="B14959" s="25"/>
      <c r="C14959" s="33"/>
      <c r="D14959" s="1"/>
      <c r="E14959" s="1"/>
      <c r="F14959" s="34"/>
      <c r="G14959" s="2"/>
      <c r="H14959" s="44">
        <f t="shared" si="238"/>
        <v>0</v>
      </c>
    </row>
    <row r="14960" spans="2:8" ht="12.5" x14ac:dyDescent="0.25">
      <c r="B14960" s="25"/>
      <c r="C14960" s="33"/>
      <c r="D14960" s="1"/>
      <c r="E14960" s="1"/>
      <c r="F14960" s="34"/>
      <c r="G14960" s="2"/>
      <c r="H14960" s="44">
        <f t="shared" si="238"/>
        <v>0</v>
      </c>
    </row>
    <row r="14961" spans="2:8" ht="12.5" x14ac:dyDescent="0.25">
      <c r="B14961" s="25"/>
      <c r="C14961" s="33"/>
      <c r="D14961" s="1"/>
      <c r="E14961" s="1"/>
      <c r="F14961" s="34"/>
      <c r="G14961" s="2"/>
      <c r="H14961" s="44">
        <f t="shared" si="238"/>
        <v>0</v>
      </c>
    </row>
    <row r="14962" spans="2:8" ht="12.5" x14ac:dyDescent="0.25">
      <c r="B14962" s="25"/>
      <c r="C14962" s="33"/>
      <c r="D14962" s="1"/>
      <c r="E14962" s="1"/>
      <c r="F14962" s="34"/>
      <c r="G14962" s="2"/>
      <c r="H14962" s="44">
        <f t="shared" si="238"/>
        <v>0</v>
      </c>
    </row>
    <row r="14963" spans="2:8" ht="12.5" x14ac:dyDescent="0.25">
      <c r="B14963" s="25"/>
      <c r="C14963" s="33"/>
      <c r="D14963" s="1"/>
      <c r="E14963" s="1"/>
      <c r="F14963" s="34"/>
      <c r="G14963" s="2"/>
      <c r="H14963" s="44">
        <f t="shared" si="238"/>
        <v>0</v>
      </c>
    </row>
    <row r="14964" spans="2:8" ht="12.5" x14ac:dyDescent="0.25">
      <c r="B14964" s="25"/>
      <c r="C14964" s="33"/>
      <c r="D14964" s="1"/>
      <c r="E14964" s="1"/>
      <c r="F14964" s="34"/>
      <c r="G14964" s="2"/>
      <c r="H14964" s="44">
        <f t="shared" si="238"/>
        <v>0</v>
      </c>
    </row>
    <row r="14965" spans="2:8" ht="12.5" x14ac:dyDescent="0.25">
      <c r="B14965" s="25"/>
      <c r="C14965" s="33"/>
      <c r="D14965" s="1"/>
      <c r="E14965" s="1"/>
      <c r="F14965" s="34"/>
      <c r="G14965" s="2"/>
      <c r="H14965" s="44">
        <f t="shared" si="238"/>
        <v>0</v>
      </c>
    </row>
    <row r="14966" spans="2:8" ht="12.5" x14ac:dyDescent="0.25">
      <c r="B14966" s="25"/>
      <c r="C14966" s="33"/>
      <c r="D14966" s="1"/>
      <c r="E14966" s="1"/>
      <c r="F14966" s="34"/>
      <c r="G14966" s="2"/>
      <c r="H14966" s="44">
        <f t="shared" si="238"/>
        <v>0</v>
      </c>
    </row>
    <row r="14967" spans="2:8" ht="12.5" x14ac:dyDescent="0.25">
      <c r="B14967" s="25"/>
      <c r="C14967" s="33"/>
      <c r="D14967" s="1"/>
      <c r="E14967" s="1"/>
      <c r="F14967" s="34"/>
      <c r="G14967" s="2"/>
      <c r="H14967" s="44">
        <f t="shared" si="238"/>
        <v>0</v>
      </c>
    </row>
    <row r="14968" spans="2:8" ht="12.5" x14ac:dyDescent="0.25">
      <c r="B14968" s="25"/>
      <c r="C14968" s="33"/>
      <c r="D14968" s="1"/>
      <c r="E14968" s="1"/>
      <c r="F14968" s="34"/>
      <c r="G14968" s="2"/>
      <c r="H14968" s="44">
        <f t="shared" si="238"/>
        <v>0</v>
      </c>
    </row>
    <row r="14969" spans="2:8" ht="12.5" x14ac:dyDescent="0.25">
      <c r="B14969" s="25"/>
      <c r="C14969" s="33"/>
      <c r="D14969" s="1"/>
      <c r="E14969" s="1"/>
      <c r="F14969" s="34"/>
      <c r="G14969" s="2"/>
      <c r="H14969" s="44">
        <f t="shared" si="238"/>
        <v>0</v>
      </c>
    </row>
    <row r="14970" spans="2:8" ht="12.5" x14ac:dyDescent="0.25">
      <c r="B14970" s="25"/>
      <c r="C14970" s="33"/>
      <c r="D14970" s="1"/>
      <c r="E14970" s="1"/>
      <c r="F14970" s="34"/>
      <c r="G14970" s="2"/>
      <c r="H14970" s="44">
        <f t="shared" si="238"/>
        <v>0</v>
      </c>
    </row>
    <row r="14971" spans="2:8" ht="12.5" x14ac:dyDescent="0.25">
      <c r="B14971" s="25"/>
      <c r="C14971" s="33"/>
      <c r="D14971" s="1"/>
      <c r="E14971" s="1"/>
      <c r="F14971" s="34"/>
      <c r="G14971" s="2"/>
      <c r="H14971" s="44">
        <f t="shared" si="238"/>
        <v>0</v>
      </c>
    </row>
    <row r="14972" spans="2:8" ht="12.5" x14ac:dyDescent="0.25">
      <c r="B14972" s="25"/>
      <c r="C14972" s="33"/>
      <c r="D14972" s="1"/>
      <c r="E14972" s="1"/>
      <c r="F14972" s="34"/>
      <c r="G14972" s="2"/>
      <c r="H14972" s="44">
        <f t="shared" si="238"/>
        <v>0</v>
      </c>
    </row>
    <row r="14973" spans="2:8" ht="12.5" x14ac:dyDescent="0.25">
      <c r="B14973" s="25"/>
      <c r="C14973" s="33"/>
      <c r="D14973" s="1"/>
      <c r="E14973" s="1"/>
      <c r="F14973" s="34"/>
      <c r="G14973" s="2"/>
      <c r="H14973" s="44">
        <f t="shared" si="238"/>
        <v>0</v>
      </c>
    </row>
    <row r="14974" spans="2:8" ht="12.5" x14ac:dyDescent="0.25">
      <c r="B14974" s="25"/>
      <c r="C14974" s="33"/>
      <c r="D14974" s="1"/>
      <c r="E14974" s="1"/>
      <c r="F14974" s="34"/>
      <c r="G14974" s="2"/>
      <c r="H14974" s="44">
        <f t="shared" si="238"/>
        <v>0</v>
      </c>
    </row>
    <row r="14975" spans="2:8" ht="12.5" x14ac:dyDescent="0.25">
      <c r="B14975" s="25"/>
      <c r="C14975" s="33"/>
      <c r="D14975" s="1"/>
      <c r="E14975" s="1"/>
      <c r="F14975" s="34"/>
      <c r="G14975" s="2"/>
      <c r="H14975" s="44">
        <f t="shared" si="238"/>
        <v>0</v>
      </c>
    </row>
    <row r="14976" spans="2:8" ht="12.5" x14ac:dyDescent="0.25">
      <c r="B14976" s="25"/>
      <c r="C14976" s="33"/>
      <c r="D14976" s="1"/>
      <c r="E14976" s="1"/>
      <c r="F14976" s="34"/>
      <c r="G14976" s="2"/>
      <c r="H14976" s="44">
        <f t="shared" si="238"/>
        <v>0</v>
      </c>
    </row>
    <row r="14977" spans="2:8" ht="12.5" x14ac:dyDescent="0.25">
      <c r="B14977" s="25"/>
      <c r="C14977" s="33"/>
      <c r="D14977" s="1"/>
      <c r="E14977" s="1"/>
      <c r="F14977" s="34"/>
      <c r="G14977" s="2"/>
      <c r="H14977" s="44">
        <f t="shared" si="238"/>
        <v>0</v>
      </c>
    </row>
    <row r="14978" spans="2:8" ht="12.5" x14ac:dyDescent="0.25">
      <c r="B14978" s="25"/>
      <c r="C14978" s="33"/>
      <c r="D14978" s="1"/>
      <c r="E14978" s="1"/>
      <c r="F14978" s="34"/>
      <c r="G14978" s="2"/>
      <c r="H14978" s="44">
        <f t="shared" si="238"/>
        <v>0</v>
      </c>
    </row>
    <row r="14979" spans="2:8" ht="12.5" x14ac:dyDescent="0.25">
      <c r="B14979" s="25"/>
      <c r="C14979" s="33"/>
      <c r="D14979" s="1"/>
      <c r="E14979" s="1"/>
      <c r="F14979" s="34"/>
      <c r="G14979" s="2"/>
      <c r="H14979" s="44">
        <f t="shared" si="238"/>
        <v>0</v>
      </c>
    </row>
    <row r="14980" spans="2:8" ht="12.5" x14ac:dyDescent="0.25">
      <c r="B14980" s="25"/>
      <c r="C14980" s="33"/>
      <c r="D14980" s="1"/>
      <c r="E14980" s="1"/>
      <c r="F14980" s="34"/>
      <c r="G14980" s="2"/>
      <c r="H14980" s="44">
        <f t="shared" si="238"/>
        <v>0</v>
      </c>
    </row>
    <row r="14981" spans="2:8" ht="12.5" x14ac:dyDescent="0.25">
      <c r="B14981" s="25"/>
      <c r="C14981" s="33"/>
      <c r="D14981" s="1"/>
      <c r="E14981" s="1"/>
      <c r="F14981" s="34"/>
      <c r="G14981" s="2"/>
      <c r="H14981" s="44">
        <f t="shared" si="238"/>
        <v>0</v>
      </c>
    </row>
    <row r="14982" spans="2:8" ht="12.5" x14ac:dyDescent="0.25">
      <c r="B14982" s="25"/>
      <c r="C14982" s="33"/>
      <c r="D14982" s="1"/>
      <c r="E14982" s="1"/>
      <c r="F14982" s="34"/>
      <c r="G14982" s="2"/>
      <c r="H14982" s="44">
        <f t="shared" ref="H14982:H15045" si="239">F14982*ROUND(G14982,4)</f>
        <v>0</v>
      </c>
    </row>
    <row r="14983" spans="2:8" ht="12.5" x14ac:dyDescent="0.25">
      <c r="B14983" s="25"/>
      <c r="C14983" s="33"/>
      <c r="D14983" s="1"/>
      <c r="E14983" s="1"/>
      <c r="F14983" s="34"/>
      <c r="G14983" s="2"/>
      <c r="H14983" s="44">
        <f t="shared" si="239"/>
        <v>0</v>
      </c>
    </row>
    <row r="14984" spans="2:8" ht="12.5" x14ac:dyDescent="0.25">
      <c r="B14984" s="25"/>
      <c r="C14984" s="33"/>
      <c r="D14984" s="1"/>
      <c r="E14984" s="1"/>
      <c r="F14984" s="34"/>
      <c r="G14984" s="2"/>
      <c r="H14984" s="44">
        <f t="shared" si="239"/>
        <v>0</v>
      </c>
    </row>
    <row r="14985" spans="2:8" ht="12.5" x14ac:dyDescent="0.25">
      <c r="B14985" s="25"/>
      <c r="C14985" s="33"/>
      <c r="D14985" s="1"/>
      <c r="E14985" s="1"/>
      <c r="F14985" s="34"/>
      <c r="G14985" s="2"/>
      <c r="H14985" s="44">
        <f t="shared" si="239"/>
        <v>0</v>
      </c>
    </row>
    <row r="14986" spans="2:8" ht="12.5" x14ac:dyDescent="0.25">
      <c r="B14986" s="25"/>
      <c r="C14986" s="33"/>
      <c r="D14986" s="1"/>
      <c r="E14986" s="1"/>
      <c r="F14986" s="34"/>
      <c r="G14986" s="2"/>
      <c r="H14986" s="44">
        <f t="shared" si="239"/>
        <v>0</v>
      </c>
    </row>
    <row r="14987" spans="2:8" ht="12.5" x14ac:dyDescent="0.25">
      <c r="B14987" s="25"/>
      <c r="C14987" s="33"/>
      <c r="D14987" s="1"/>
      <c r="E14987" s="1"/>
      <c r="F14987" s="34"/>
      <c r="G14987" s="2"/>
      <c r="H14987" s="44">
        <f t="shared" si="239"/>
        <v>0</v>
      </c>
    </row>
    <row r="14988" spans="2:8" ht="12.5" x14ac:dyDescent="0.25">
      <c r="B14988" s="25"/>
      <c r="C14988" s="33"/>
      <c r="D14988" s="1"/>
      <c r="E14988" s="1"/>
      <c r="F14988" s="34"/>
      <c r="G14988" s="2"/>
      <c r="H14988" s="44">
        <f t="shared" si="239"/>
        <v>0</v>
      </c>
    </row>
    <row r="14989" spans="2:8" ht="12.5" x14ac:dyDescent="0.25">
      <c r="B14989" s="25"/>
      <c r="C14989" s="33"/>
      <c r="D14989" s="1"/>
      <c r="E14989" s="1"/>
      <c r="F14989" s="34"/>
      <c r="G14989" s="2"/>
      <c r="H14989" s="44">
        <f t="shared" si="239"/>
        <v>0</v>
      </c>
    </row>
    <row r="14990" spans="2:8" ht="12.5" x14ac:dyDescent="0.25">
      <c r="B14990" s="25"/>
      <c r="C14990" s="33"/>
      <c r="D14990" s="1"/>
      <c r="E14990" s="1"/>
      <c r="F14990" s="34"/>
      <c r="G14990" s="2"/>
      <c r="H14990" s="44">
        <f t="shared" si="239"/>
        <v>0</v>
      </c>
    </row>
    <row r="14991" spans="2:8" ht="12.5" x14ac:dyDescent="0.25">
      <c r="B14991" s="25"/>
      <c r="C14991" s="33"/>
      <c r="D14991" s="1"/>
      <c r="E14991" s="1"/>
      <c r="F14991" s="34"/>
      <c r="G14991" s="2"/>
      <c r="H14991" s="44">
        <f t="shared" si="239"/>
        <v>0</v>
      </c>
    </row>
    <row r="14992" spans="2:8" ht="12.5" x14ac:dyDescent="0.25">
      <c r="B14992" s="25"/>
      <c r="C14992" s="33"/>
      <c r="D14992" s="1"/>
      <c r="E14992" s="1"/>
      <c r="F14992" s="34"/>
      <c r="G14992" s="2"/>
      <c r="H14992" s="44">
        <f t="shared" si="239"/>
        <v>0</v>
      </c>
    </row>
    <row r="14993" spans="2:8" ht="12.5" x14ac:dyDescent="0.25">
      <c r="B14993" s="25"/>
      <c r="C14993" s="33"/>
      <c r="D14993" s="1"/>
      <c r="E14993" s="1"/>
      <c r="F14993" s="34"/>
      <c r="G14993" s="2"/>
      <c r="H14993" s="44">
        <f t="shared" si="239"/>
        <v>0</v>
      </c>
    </row>
    <row r="14994" spans="2:8" ht="12.5" x14ac:dyDescent="0.25">
      <c r="B14994" s="25"/>
      <c r="C14994" s="33"/>
      <c r="D14994" s="1"/>
      <c r="E14994" s="1"/>
      <c r="F14994" s="34"/>
      <c r="G14994" s="2"/>
      <c r="H14994" s="44">
        <f t="shared" si="239"/>
        <v>0</v>
      </c>
    </row>
    <row r="14995" spans="2:8" ht="12.5" x14ac:dyDescent="0.25">
      <c r="B14995" s="25"/>
      <c r="C14995" s="33"/>
      <c r="D14995" s="1"/>
      <c r="E14995" s="1"/>
      <c r="F14995" s="34"/>
      <c r="G14995" s="2"/>
      <c r="H14995" s="44">
        <f t="shared" si="239"/>
        <v>0</v>
      </c>
    </row>
    <row r="14996" spans="2:8" ht="12.5" x14ac:dyDescent="0.25">
      <c r="B14996" s="25"/>
      <c r="C14996" s="33"/>
      <c r="D14996" s="1"/>
      <c r="E14996" s="1"/>
      <c r="F14996" s="34"/>
      <c r="G14996" s="2"/>
      <c r="H14996" s="44">
        <f t="shared" si="239"/>
        <v>0</v>
      </c>
    </row>
    <row r="14997" spans="2:8" ht="12.5" x14ac:dyDescent="0.25">
      <c r="B14997" s="25"/>
      <c r="C14997" s="33"/>
      <c r="D14997" s="1"/>
      <c r="E14997" s="1"/>
      <c r="F14997" s="34"/>
      <c r="G14997" s="2"/>
      <c r="H14997" s="44">
        <f t="shared" si="239"/>
        <v>0</v>
      </c>
    </row>
    <row r="14998" spans="2:8" ht="12.5" x14ac:dyDescent="0.25">
      <c r="B14998" s="25"/>
      <c r="C14998" s="33"/>
      <c r="D14998" s="1"/>
      <c r="E14998" s="1"/>
      <c r="F14998" s="34"/>
      <c r="G14998" s="2"/>
      <c r="H14998" s="44">
        <f t="shared" si="239"/>
        <v>0</v>
      </c>
    </row>
    <row r="14999" spans="2:8" ht="12.5" x14ac:dyDescent="0.25">
      <c r="B14999" s="25"/>
      <c r="C14999" s="33"/>
      <c r="D14999" s="1"/>
      <c r="E14999" s="1"/>
      <c r="F14999" s="34"/>
      <c r="G14999" s="2"/>
      <c r="H14999" s="44">
        <f t="shared" si="239"/>
        <v>0</v>
      </c>
    </row>
    <row r="15000" spans="2:8" ht="12.5" x14ac:dyDescent="0.25">
      <c r="B15000" s="25"/>
      <c r="C15000" s="33"/>
      <c r="D15000" s="1"/>
      <c r="E15000" s="1"/>
      <c r="F15000" s="34"/>
      <c r="G15000" s="2"/>
      <c r="H15000" s="44">
        <f t="shared" si="239"/>
        <v>0</v>
      </c>
    </row>
    <row r="15001" spans="2:8" ht="12.5" x14ac:dyDescent="0.25">
      <c r="B15001" s="25"/>
      <c r="C15001" s="33"/>
      <c r="D15001" s="1"/>
      <c r="E15001" s="1"/>
      <c r="F15001" s="34"/>
      <c r="G15001" s="2"/>
      <c r="H15001" s="44">
        <f t="shared" si="239"/>
        <v>0</v>
      </c>
    </row>
    <row r="15002" spans="2:8" ht="12.5" x14ac:dyDescent="0.25">
      <c r="B15002" s="25"/>
      <c r="C15002" s="33"/>
      <c r="D15002" s="1"/>
      <c r="E15002" s="1"/>
      <c r="F15002" s="34"/>
      <c r="G15002" s="2"/>
      <c r="H15002" s="44">
        <f t="shared" si="239"/>
        <v>0</v>
      </c>
    </row>
    <row r="15003" spans="2:8" ht="12.5" x14ac:dyDescent="0.25">
      <c r="B15003" s="25"/>
      <c r="C15003" s="33"/>
      <c r="D15003" s="1"/>
      <c r="E15003" s="1"/>
      <c r="F15003" s="34"/>
      <c r="G15003" s="2"/>
      <c r="H15003" s="44">
        <f t="shared" si="239"/>
        <v>0</v>
      </c>
    </row>
    <row r="15004" spans="2:8" ht="12.5" x14ac:dyDescent="0.25">
      <c r="B15004" s="25"/>
      <c r="C15004" s="33"/>
      <c r="D15004" s="1"/>
      <c r="E15004" s="1"/>
      <c r="F15004" s="34"/>
      <c r="G15004" s="2"/>
      <c r="H15004" s="44">
        <f t="shared" si="239"/>
        <v>0</v>
      </c>
    </row>
    <row r="15005" spans="2:8" ht="12.5" x14ac:dyDescent="0.25">
      <c r="B15005" s="25"/>
      <c r="C15005" s="33"/>
      <c r="D15005" s="1"/>
      <c r="E15005" s="1"/>
      <c r="F15005" s="34"/>
      <c r="G15005" s="2"/>
      <c r="H15005" s="44">
        <f t="shared" si="239"/>
        <v>0</v>
      </c>
    </row>
    <row r="15006" spans="2:8" ht="12.5" x14ac:dyDescent="0.25">
      <c r="B15006" s="25"/>
      <c r="C15006" s="33"/>
      <c r="D15006" s="1"/>
      <c r="E15006" s="1"/>
      <c r="F15006" s="34"/>
      <c r="G15006" s="2"/>
      <c r="H15006" s="44">
        <f t="shared" si="239"/>
        <v>0</v>
      </c>
    </row>
    <row r="15007" spans="2:8" ht="12.5" x14ac:dyDescent="0.25">
      <c r="B15007" s="25"/>
      <c r="C15007" s="33"/>
      <c r="D15007" s="1"/>
      <c r="E15007" s="1"/>
      <c r="F15007" s="34"/>
      <c r="G15007" s="2"/>
      <c r="H15007" s="44">
        <f t="shared" si="239"/>
        <v>0</v>
      </c>
    </row>
    <row r="15008" spans="2:8" ht="12.5" x14ac:dyDescent="0.25">
      <c r="B15008" s="25"/>
      <c r="C15008" s="33"/>
      <c r="D15008" s="1"/>
      <c r="E15008" s="1"/>
      <c r="F15008" s="34"/>
      <c r="G15008" s="2"/>
      <c r="H15008" s="44">
        <f t="shared" si="239"/>
        <v>0</v>
      </c>
    </row>
    <row r="15009" spans="2:8" ht="12.5" x14ac:dyDescent="0.25">
      <c r="B15009" s="25"/>
      <c r="C15009" s="33"/>
      <c r="D15009" s="1"/>
      <c r="E15009" s="1"/>
      <c r="F15009" s="34"/>
      <c r="G15009" s="2"/>
      <c r="H15009" s="44">
        <f t="shared" si="239"/>
        <v>0</v>
      </c>
    </row>
    <row r="15010" spans="2:8" ht="12.5" x14ac:dyDescent="0.25">
      <c r="B15010" s="25"/>
      <c r="C15010" s="33"/>
      <c r="D15010" s="1"/>
      <c r="E15010" s="1"/>
      <c r="F15010" s="34"/>
      <c r="G15010" s="2"/>
      <c r="H15010" s="44">
        <f t="shared" si="239"/>
        <v>0</v>
      </c>
    </row>
    <row r="15011" spans="2:8" ht="12.5" x14ac:dyDescent="0.25">
      <c r="B15011" s="25"/>
      <c r="C15011" s="33"/>
      <c r="D15011" s="1"/>
      <c r="E15011" s="1"/>
      <c r="F15011" s="34"/>
      <c r="G15011" s="2"/>
      <c r="H15011" s="44">
        <f t="shared" si="239"/>
        <v>0</v>
      </c>
    </row>
    <row r="15012" spans="2:8" ht="12.5" x14ac:dyDescent="0.25">
      <c r="B15012" s="25"/>
      <c r="C15012" s="33"/>
      <c r="D15012" s="1"/>
      <c r="E15012" s="1"/>
      <c r="F15012" s="34"/>
      <c r="G15012" s="2"/>
      <c r="H15012" s="44">
        <f t="shared" si="239"/>
        <v>0</v>
      </c>
    </row>
    <row r="15013" spans="2:8" ht="12.5" x14ac:dyDescent="0.25">
      <c r="B15013" s="25"/>
      <c r="C15013" s="33"/>
      <c r="D15013" s="1"/>
      <c r="E15013" s="1"/>
      <c r="F15013" s="34"/>
      <c r="G15013" s="2"/>
      <c r="H15013" s="44">
        <f t="shared" si="239"/>
        <v>0</v>
      </c>
    </row>
    <row r="15014" spans="2:8" ht="12.5" x14ac:dyDescent="0.25">
      <c r="B15014" s="25"/>
      <c r="C15014" s="33"/>
      <c r="D15014" s="1"/>
      <c r="E15014" s="1"/>
      <c r="F15014" s="34"/>
      <c r="G15014" s="2"/>
      <c r="H15014" s="44">
        <f t="shared" si="239"/>
        <v>0</v>
      </c>
    </row>
    <row r="15015" spans="2:8" ht="12.5" x14ac:dyDescent="0.25">
      <c r="B15015" s="25"/>
      <c r="C15015" s="33"/>
      <c r="D15015" s="1"/>
      <c r="E15015" s="1"/>
      <c r="F15015" s="34"/>
      <c r="G15015" s="2"/>
      <c r="H15015" s="44">
        <f t="shared" si="239"/>
        <v>0</v>
      </c>
    </row>
    <row r="15016" spans="2:8" ht="12.5" x14ac:dyDescent="0.25">
      <c r="B15016" s="25"/>
      <c r="C15016" s="33"/>
      <c r="D15016" s="1"/>
      <c r="E15016" s="1"/>
      <c r="F15016" s="34"/>
      <c r="G15016" s="2"/>
      <c r="H15016" s="44">
        <f t="shared" si="239"/>
        <v>0</v>
      </c>
    </row>
    <row r="15017" spans="2:8" ht="12.5" x14ac:dyDescent="0.25">
      <c r="B15017" s="25"/>
      <c r="C15017" s="33"/>
      <c r="D15017" s="1"/>
      <c r="E15017" s="1"/>
      <c r="F15017" s="34"/>
      <c r="G15017" s="2"/>
      <c r="H15017" s="44">
        <f t="shared" si="239"/>
        <v>0</v>
      </c>
    </row>
    <row r="15018" spans="2:8" ht="12.5" x14ac:dyDescent="0.25">
      <c r="B15018" s="25"/>
      <c r="C15018" s="33"/>
      <c r="D15018" s="1"/>
      <c r="E15018" s="1"/>
      <c r="F15018" s="34"/>
      <c r="G15018" s="2"/>
      <c r="H15018" s="44">
        <f t="shared" si="239"/>
        <v>0</v>
      </c>
    </row>
    <row r="15019" spans="2:8" ht="12.5" x14ac:dyDescent="0.25">
      <c r="B15019" s="25"/>
      <c r="C15019" s="33"/>
      <c r="D15019" s="1"/>
      <c r="E15019" s="1"/>
      <c r="F15019" s="34"/>
      <c r="G15019" s="2"/>
      <c r="H15019" s="44">
        <f t="shared" si="239"/>
        <v>0</v>
      </c>
    </row>
    <row r="15020" spans="2:8" ht="12.5" x14ac:dyDescent="0.25">
      <c r="B15020" s="25"/>
      <c r="C15020" s="33"/>
      <c r="D15020" s="1"/>
      <c r="E15020" s="1"/>
      <c r="F15020" s="34"/>
      <c r="G15020" s="2"/>
      <c r="H15020" s="44">
        <f t="shared" si="239"/>
        <v>0</v>
      </c>
    </row>
    <row r="15021" spans="2:8" ht="12.5" x14ac:dyDescent="0.25">
      <c r="B15021" s="25"/>
      <c r="C15021" s="33"/>
      <c r="D15021" s="1"/>
      <c r="E15021" s="1"/>
      <c r="F15021" s="34"/>
      <c r="G15021" s="2"/>
      <c r="H15021" s="44">
        <f t="shared" si="239"/>
        <v>0</v>
      </c>
    </row>
    <row r="15022" spans="2:8" ht="12.5" x14ac:dyDescent="0.25">
      <c r="B15022" s="25"/>
      <c r="C15022" s="33"/>
      <c r="D15022" s="1"/>
      <c r="E15022" s="1"/>
      <c r="F15022" s="34"/>
      <c r="G15022" s="2"/>
      <c r="H15022" s="44">
        <f t="shared" si="239"/>
        <v>0</v>
      </c>
    </row>
    <row r="15023" spans="2:8" ht="12.5" x14ac:dyDescent="0.25">
      <c r="B15023" s="25"/>
      <c r="C15023" s="33"/>
      <c r="D15023" s="1"/>
      <c r="E15023" s="1"/>
      <c r="F15023" s="34"/>
      <c r="G15023" s="2"/>
      <c r="H15023" s="44">
        <f t="shared" si="239"/>
        <v>0</v>
      </c>
    </row>
    <row r="15024" spans="2:8" ht="12.5" x14ac:dyDescent="0.25">
      <c r="B15024" s="25"/>
      <c r="C15024" s="33"/>
      <c r="D15024" s="1"/>
      <c r="E15024" s="1"/>
      <c r="F15024" s="34"/>
      <c r="G15024" s="2"/>
      <c r="H15024" s="44">
        <f t="shared" si="239"/>
        <v>0</v>
      </c>
    </row>
    <row r="15025" spans="2:8" ht="12.5" x14ac:dyDescent="0.25">
      <c r="B15025" s="25"/>
      <c r="C15025" s="33"/>
      <c r="D15025" s="1"/>
      <c r="E15025" s="1"/>
      <c r="F15025" s="34"/>
      <c r="G15025" s="2"/>
      <c r="H15025" s="44">
        <f t="shared" si="239"/>
        <v>0</v>
      </c>
    </row>
    <row r="15026" spans="2:8" ht="12.5" x14ac:dyDescent="0.25">
      <c r="B15026" s="25"/>
      <c r="C15026" s="33"/>
      <c r="D15026" s="1"/>
      <c r="E15026" s="1"/>
      <c r="F15026" s="34"/>
      <c r="G15026" s="2"/>
      <c r="H15026" s="44">
        <f t="shared" si="239"/>
        <v>0</v>
      </c>
    </row>
    <row r="15027" spans="2:8" ht="12.5" x14ac:dyDescent="0.25">
      <c r="B15027" s="25"/>
      <c r="C15027" s="33"/>
      <c r="D15027" s="1"/>
      <c r="E15027" s="1"/>
      <c r="F15027" s="34"/>
      <c r="G15027" s="2"/>
      <c r="H15027" s="44">
        <f t="shared" si="239"/>
        <v>0</v>
      </c>
    </row>
    <row r="15028" spans="2:8" ht="12.5" x14ac:dyDescent="0.25">
      <c r="B15028" s="25"/>
      <c r="C15028" s="33"/>
      <c r="D15028" s="1"/>
      <c r="E15028" s="1"/>
      <c r="F15028" s="34"/>
      <c r="G15028" s="2"/>
      <c r="H15028" s="44">
        <f t="shared" si="239"/>
        <v>0</v>
      </c>
    </row>
    <row r="15029" spans="2:8" ht="12.5" x14ac:dyDescent="0.25">
      <c r="B15029" s="25"/>
      <c r="C15029" s="33"/>
      <c r="D15029" s="1"/>
      <c r="E15029" s="1"/>
      <c r="F15029" s="34"/>
      <c r="G15029" s="2"/>
      <c r="H15029" s="44">
        <f t="shared" si="239"/>
        <v>0</v>
      </c>
    </row>
    <row r="15030" spans="2:8" ht="12.5" x14ac:dyDescent="0.25">
      <c r="B15030" s="25"/>
      <c r="C15030" s="33"/>
      <c r="D15030" s="1"/>
      <c r="E15030" s="1"/>
      <c r="F15030" s="34"/>
      <c r="G15030" s="2"/>
      <c r="H15030" s="44">
        <f t="shared" si="239"/>
        <v>0</v>
      </c>
    </row>
    <row r="15031" spans="2:8" ht="12.5" x14ac:dyDescent="0.25">
      <c r="B15031" s="25"/>
      <c r="C15031" s="33"/>
      <c r="D15031" s="1"/>
      <c r="E15031" s="1"/>
      <c r="F15031" s="34"/>
      <c r="G15031" s="2"/>
      <c r="H15031" s="44">
        <f t="shared" si="239"/>
        <v>0</v>
      </c>
    </row>
    <row r="15032" spans="2:8" ht="12.5" x14ac:dyDescent="0.25">
      <c r="B15032" s="25"/>
      <c r="C15032" s="33"/>
      <c r="D15032" s="1"/>
      <c r="E15032" s="1"/>
      <c r="F15032" s="34"/>
      <c r="G15032" s="2"/>
      <c r="H15032" s="44">
        <f t="shared" si="239"/>
        <v>0</v>
      </c>
    </row>
    <row r="15033" spans="2:8" ht="12.5" x14ac:dyDescent="0.25">
      <c r="B15033" s="25"/>
      <c r="C15033" s="33"/>
      <c r="D15033" s="1"/>
      <c r="E15033" s="1"/>
      <c r="F15033" s="34"/>
      <c r="G15033" s="2"/>
      <c r="H15033" s="44">
        <f t="shared" si="239"/>
        <v>0</v>
      </c>
    </row>
    <row r="15034" spans="2:8" ht="12.5" x14ac:dyDescent="0.25">
      <c r="B15034" s="25"/>
      <c r="C15034" s="33"/>
      <c r="D15034" s="1"/>
      <c r="E15034" s="1"/>
      <c r="F15034" s="34"/>
      <c r="G15034" s="2"/>
      <c r="H15034" s="44">
        <f t="shared" si="239"/>
        <v>0</v>
      </c>
    </row>
    <row r="15035" spans="2:8" ht="12.5" x14ac:dyDescent="0.25">
      <c r="B15035" s="25"/>
      <c r="C15035" s="33"/>
      <c r="D15035" s="1"/>
      <c r="E15035" s="1"/>
      <c r="F15035" s="34"/>
      <c r="G15035" s="2"/>
      <c r="H15035" s="44">
        <f t="shared" si="239"/>
        <v>0</v>
      </c>
    </row>
    <row r="15036" spans="2:8" ht="12.5" x14ac:dyDescent="0.25">
      <c r="B15036" s="25"/>
      <c r="C15036" s="33"/>
      <c r="D15036" s="1"/>
      <c r="E15036" s="1"/>
      <c r="F15036" s="34"/>
      <c r="G15036" s="2"/>
      <c r="H15036" s="44">
        <f t="shared" si="239"/>
        <v>0</v>
      </c>
    </row>
    <row r="15037" spans="2:8" ht="12.5" x14ac:dyDescent="0.25">
      <c r="B15037" s="25"/>
      <c r="C15037" s="33"/>
      <c r="D15037" s="1"/>
      <c r="E15037" s="1"/>
      <c r="F15037" s="34"/>
      <c r="G15037" s="2"/>
      <c r="H15037" s="44">
        <f t="shared" si="239"/>
        <v>0</v>
      </c>
    </row>
    <row r="15038" spans="2:8" ht="12.5" x14ac:dyDescent="0.25">
      <c r="B15038" s="25"/>
      <c r="C15038" s="33"/>
      <c r="D15038" s="1"/>
      <c r="E15038" s="1"/>
      <c r="F15038" s="34"/>
      <c r="G15038" s="2"/>
      <c r="H15038" s="44">
        <f t="shared" si="239"/>
        <v>0</v>
      </c>
    </row>
    <row r="15039" spans="2:8" ht="12.5" x14ac:dyDescent="0.25">
      <c r="B15039" s="25"/>
      <c r="C15039" s="33"/>
      <c r="D15039" s="1"/>
      <c r="E15039" s="1"/>
      <c r="F15039" s="34"/>
      <c r="G15039" s="2"/>
      <c r="H15039" s="44">
        <f t="shared" si="239"/>
        <v>0</v>
      </c>
    </row>
    <row r="15040" spans="2:8" ht="12.5" x14ac:dyDescent="0.25">
      <c r="B15040" s="25"/>
      <c r="C15040" s="33"/>
      <c r="D15040" s="1"/>
      <c r="E15040" s="1"/>
      <c r="F15040" s="34"/>
      <c r="G15040" s="2"/>
      <c r="H15040" s="44">
        <f t="shared" si="239"/>
        <v>0</v>
      </c>
    </row>
    <row r="15041" spans="2:8" ht="12.5" x14ac:dyDescent="0.25">
      <c r="B15041" s="25"/>
      <c r="C15041" s="33"/>
      <c r="D15041" s="1"/>
      <c r="E15041" s="1"/>
      <c r="F15041" s="34"/>
      <c r="G15041" s="2"/>
      <c r="H15041" s="44">
        <f t="shared" si="239"/>
        <v>0</v>
      </c>
    </row>
    <row r="15042" spans="2:8" ht="12.5" x14ac:dyDescent="0.25">
      <c r="B15042" s="25"/>
      <c r="C15042" s="33"/>
      <c r="D15042" s="1"/>
      <c r="E15042" s="1"/>
      <c r="F15042" s="34"/>
      <c r="G15042" s="2"/>
      <c r="H15042" s="44">
        <f t="shared" si="239"/>
        <v>0</v>
      </c>
    </row>
    <row r="15043" spans="2:8" ht="12.5" x14ac:dyDescent="0.25">
      <c r="B15043" s="25"/>
      <c r="C15043" s="33"/>
      <c r="D15043" s="1"/>
      <c r="E15043" s="1"/>
      <c r="F15043" s="34"/>
      <c r="G15043" s="2"/>
      <c r="H15043" s="44">
        <f t="shared" si="239"/>
        <v>0</v>
      </c>
    </row>
    <row r="15044" spans="2:8" ht="12.5" x14ac:dyDescent="0.25">
      <c r="B15044" s="25"/>
      <c r="C15044" s="33"/>
      <c r="D15044" s="1"/>
      <c r="E15044" s="1"/>
      <c r="F15044" s="34"/>
      <c r="G15044" s="2"/>
      <c r="H15044" s="44">
        <f t="shared" si="239"/>
        <v>0</v>
      </c>
    </row>
    <row r="15045" spans="2:8" ht="12.5" x14ac:dyDescent="0.25">
      <c r="B15045" s="25"/>
      <c r="C15045" s="33"/>
      <c r="D15045" s="1"/>
      <c r="E15045" s="1"/>
      <c r="F15045" s="34"/>
      <c r="G15045" s="2"/>
      <c r="H15045" s="44">
        <f t="shared" si="239"/>
        <v>0</v>
      </c>
    </row>
    <row r="15046" spans="2:8" ht="12.5" x14ac:dyDescent="0.25">
      <c r="B15046" s="25"/>
      <c r="C15046" s="33"/>
      <c r="D15046" s="1"/>
      <c r="E15046" s="1"/>
      <c r="F15046" s="34"/>
      <c r="G15046" s="2"/>
      <c r="H15046" s="44">
        <f t="shared" ref="H15046:H15109" si="240">F15046*ROUND(G15046,4)</f>
        <v>0</v>
      </c>
    </row>
    <row r="15047" spans="2:8" ht="12.5" x14ac:dyDescent="0.25">
      <c r="B15047" s="25"/>
      <c r="C15047" s="33"/>
      <c r="D15047" s="1"/>
      <c r="E15047" s="1"/>
      <c r="F15047" s="34"/>
      <c r="G15047" s="2"/>
      <c r="H15047" s="44">
        <f t="shared" si="240"/>
        <v>0</v>
      </c>
    </row>
    <row r="15048" spans="2:8" ht="12.5" x14ac:dyDescent="0.25">
      <c r="B15048" s="25"/>
      <c r="C15048" s="33"/>
      <c r="D15048" s="1"/>
      <c r="E15048" s="1"/>
      <c r="F15048" s="34"/>
      <c r="G15048" s="2"/>
      <c r="H15048" s="44">
        <f t="shared" si="240"/>
        <v>0</v>
      </c>
    </row>
    <row r="15049" spans="2:8" ht="12.5" x14ac:dyDescent="0.25">
      <c r="B15049" s="25"/>
      <c r="C15049" s="33"/>
      <c r="D15049" s="1"/>
      <c r="E15049" s="1"/>
      <c r="F15049" s="34"/>
      <c r="G15049" s="2"/>
      <c r="H15049" s="44">
        <f t="shared" si="240"/>
        <v>0</v>
      </c>
    </row>
    <row r="15050" spans="2:8" ht="12.5" x14ac:dyDescent="0.25">
      <c r="B15050" s="25"/>
      <c r="C15050" s="33"/>
      <c r="D15050" s="1"/>
      <c r="E15050" s="1"/>
      <c r="F15050" s="34"/>
      <c r="G15050" s="2"/>
      <c r="H15050" s="44">
        <f t="shared" si="240"/>
        <v>0</v>
      </c>
    </row>
    <row r="15051" spans="2:8" ht="12.5" x14ac:dyDescent="0.25">
      <c r="B15051" s="25"/>
      <c r="C15051" s="33"/>
      <c r="D15051" s="1"/>
      <c r="E15051" s="1"/>
      <c r="F15051" s="34"/>
      <c r="G15051" s="2"/>
      <c r="H15051" s="44">
        <f t="shared" si="240"/>
        <v>0</v>
      </c>
    </row>
    <row r="15052" spans="2:8" ht="12.5" x14ac:dyDescent="0.25">
      <c r="B15052" s="25"/>
      <c r="C15052" s="33"/>
      <c r="D15052" s="1"/>
      <c r="E15052" s="1"/>
      <c r="F15052" s="34"/>
      <c r="G15052" s="2"/>
      <c r="H15052" s="44">
        <f t="shared" si="240"/>
        <v>0</v>
      </c>
    </row>
    <row r="15053" spans="2:8" ht="12.5" x14ac:dyDescent="0.25">
      <c r="B15053" s="25"/>
      <c r="C15053" s="33"/>
      <c r="D15053" s="1"/>
      <c r="E15053" s="1"/>
      <c r="F15053" s="34"/>
      <c r="G15053" s="2"/>
      <c r="H15053" s="44">
        <f t="shared" si="240"/>
        <v>0</v>
      </c>
    </row>
    <row r="15054" spans="2:8" ht="12.5" x14ac:dyDescent="0.25">
      <c r="B15054" s="25"/>
      <c r="C15054" s="33"/>
      <c r="D15054" s="1"/>
      <c r="E15054" s="1"/>
      <c r="F15054" s="34"/>
      <c r="G15054" s="2"/>
      <c r="H15054" s="44">
        <f t="shared" si="240"/>
        <v>0</v>
      </c>
    </row>
    <row r="15055" spans="2:8" ht="12.5" x14ac:dyDescent="0.25">
      <c r="B15055" s="25"/>
      <c r="C15055" s="33"/>
      <c r="D15055" s="1"/>
      <c r="E15055" s="1"/>
      <c r="F15055" s="34"/>
      <c r="G15055" s="2"/>
      <c r="H15055" s="44">
        <f t="shared" si="240"/>
        <v>0</v>
      </c>
    </row>
    <row r="15056" spans="2:8" ht="12.5" x14ac:dyDescent="0.25">
      <c r="B15056" s="25"/>
      <c r="C15056" s="33"/>
      <c r="D15056" s="1"/>
      <c r="E15056" s="1"/>
      <c r="F15056" s="34"/>
      <c r="G15056" s="2"/>
      <c r="H15056" s="44">
        <f t="shared" si="240"/>
        <v>0</v>
      </c>
    </row>
    <row r="15057" spans="2:8" ht="12.5" x14ac:dyDescent="0.25">
      <c r="B15057" s="25"/>
      <c r="C15057" s="33"/>
      <c r="D15057" s="1"/>
      <c r="E15057" s="1"/>
      <c r="F15057" s="34"/>
      <c r="G15057" s="2"/>
      <c r="H15057" s="44">
        <f t="shared" si="240"/>
        <v>0</v>
      </c>
    </row>
    <row r="15058" spans="2:8" ht="12.5" x14ac:dyDescent="0.25">
      <c r="B15058" s="25"/>
      <c r="C15058" s="33"/>
      <c r="D15058" s="1"/>
      <c r="E15058" s="1"/>
      <c r="F15058" s="34"/>
      <c r="G15058" s="2"/>
      <c r="H15058" s="44">
        <f t="shared" si="240"/>
        <v>0</v>
      </c>
    </row>
    <row r="15059" spans="2:8" ht="12.5" x14ac:dyDescent="0.25">
      <c r="B15059" s="25"/>
      <c r="C15059" s="33"/>
      <c r="D15059" s="1"/>
      <c r="E15059" s="1"/>
      <c r="F15059" s="34"/>
      <c r="G15059" s="2"/>
      <c r="H15059" s="44">
        <f t="shared" si="240"/>
        <v>0</v>
      </c>
    </row>
    <row r="15060" spans="2:8" ht="12.5" x14ac:dyDescent="0.25">
      <c r="B15060" s="25"/>
      <c r="C15060" s="33"/>
      <c r="D15060" s="1"/>
      <c r="E15060" s="1"/>
      <c r="F15060" s="34"/>
      <c r="G15060" s="2"/>
      <c r="H15060" s="44">
        <f t="shared" si="240"/>
        <v>0</v>
      </c>
    </row>
    <row r="15061" spans="2:8" ht="12.5" x14ac:dyDescent="0.25">
      <c r="B15061" s="25"/>
      <c r="C15061" s="33"/>
      <c r="D15061" s="1"/>
      <c r="E15061" s="1"/>
      <c r="F15061" s="34"/>
      <c r="G15061" s="2"/>
      <c r="H15061" s="44">
        <f t="shared" si="240"/>
        <v>0</v>
      </c>
    </row>
    <row r="15062" spans="2:8" ht="12.5" x14ac:dyDescent="0.25">
      <c r="B15062" s="25"/>
      <c r="C15062" s="33"/>
      <c r="D15062" s="1"/>
      <c r="E15062" s="1"/>
      <c r="F15062" s="34"/>
      <c r="G15062" s="2"/>
      <c r="H15062" s="44">
        <f t="shared" si="240"/>
        <v>0</v>
      </c>
    </row>
    <row r="15063" spans="2:8" ht="12.5" x14ac:dyDescent="0.25">
      <c r="B15063" s="25"/>
      <c r="C15063" s="33"/>
      <c r="D15063" s="1"/>
      <c r="E15063" s="1"/>
      <c r="F15063" s="34"/>
      <c r="G15063" s="2"/>
      <c r="H15063" s="44">
        <f t="shared" si="240"/>
        <v>0</v>
      </c>
    </row>
    <row r="15064" spans="2:8" ht="12.5" x14ac:dyDescent="0.25">
      <c r="B15064" s="25"/>
      <c r="C15064" s="33"/>
      <c r="D15064" s="1"/>
      <c r="E15064" s="1"/>
      <c r="F15064" s="34"/>
      <c r="G15064" s="2"/>
      <c r="H15064" s="44">
        <f t="shared" si="240"/>
        <v>0</v>
      </c>
    </row>
    <row r="15065" spans="2:8" ht="12.5" x14ac:dyDescent="0.25">
      <c r="B15065" s="25"/>
      <c r="C15065" s="33"/>
      <c r="D15065" s="1"/>
      <c r="E15065" s="1"/>
      <c r="F15065" s="34"/>
      <c r="G15065" s="2"/>
      <c r="H15065" s="44">
        <f t="shared" si="240"/>
        <v>0</v>
      </c>
    </row>
    <row r="15066" spans="2:8" ht="12.5" x14ac:dyDescent="0.25">
      <c r="B15066" s="25"/>
      <c r="C15066" s="33"/>
      <c r="D15066" s="1"/>
      <c r="E15066" s="1"/>
      <c r="F15066" s="34"/>
      <c r="G15066" s="2"/>
      <c r="H15066" s="44">
        <f t="shared" si="240"/>
        <v>0</v>
      </c>
    </row>
    <row r="15067" spans="2:8" ht="12.5" x14ac:dyDescent="0.25">
      <c r="B15067" s="25"/>
      <c r="C15067" s="33"/>
      <c r="D15067" s="1"/>
      <c r="E15067" s="1"/>
      <c r="F15067" s="34"/>
      <c r="G15067" s="2"/>
      <c r="H15067" s="44">
        <f t="shared" si="240"/>
        <v>0</v>
      </c>
    </row>
    <row r="15068" spans="2:8" ht="12.5" x14ac:dyDescent="0.25">
      <c r="B15068" s="25"/>
      <c r="C15068" s="33"/>
      <c r="D15068" s="1"/>
      <c r="E15068" s="1"/>
      <c r="F15068" s="34"/>
      <c r="G15068" s="2"/>
      <c r="H15068" s="44">
        <f t="shared" si="240"/>
        <v>0</v>
      </c>
    </row>
    <row r="15069" spans="2:8" ht="12.5" x14ac:dyDescent="0.25">
      <c r="B15069" s="25"/>
      <c r="C15069" s="33"/>
      <c r="D15069" s="1"/>
      <c r="E15069" s="1"/>
      <c r="F15069" s="34"/>
      <c r="G15069" s="2"/>
      <c r="H15069" s="44">
        <f t="shared" si="240"/>
        <v>0</v>
      </c>
    </row>
    <row r="15070" spans="2:8" ht="12.5" x14ac:dyDescent="0.25">
      <c r="B15070" s="25"/>
      <c r="C15070" s="33"/>
      <c r="D15070" s="1"/>
      <c r="E15070" s="1"/>
      <c r="F15070" s="34"/>
      <c r="G15070" s="2"/>
      <c r="H15070" s="44">
        <f t="shared" si="240"/>
        <v>0</v>
      </c>
    </row>
    <row r="15071" spans="2:8" ht="12.5" x14ac:dyDescent="0.25">
      <c r="B15071" s="25"/>
      <c r="C15071" s="33"/>
      <c r="D15071" s="1"/>
      <c r="E15071" s="1"/>
      <c r="F15071" s="34"/>
      <c r="G15071" s="2"/>
      <c r="H15071" s="44">
        <f t="shared" si="240"/>
        <v>0</v>
      </c>
    </row>
    <row r="15072" spans="2:8" ht="12.5" x14ac:dyDescent="0.25">
      <c r="B15072" s="25"/>
      <c r="C15072" s="33"/>
      <c r="D15072" s="1"/>
      <c r="E15072" s="1"/>
      <c r="F15072" s="34"/>
      <c r="G15072" s="2"/>
      <c r="H15072" s="44">
        <f t="shared" si="240"/>
        <v>0</v>
      </c>
    </row>
    <row r="15073" spans="2:8" ht="12.5" x14ac:dyDescent="0.25">
      <c r="B15073" s="25"/>
      <c r="C15073" s="33"/>
      <c r="D15073" s="1"/>
      <c r="E15073" s="1"/>
      <c r="F15073" s="34"/>
      <c r="G15073" s="2"/>
      <c r="H15073" s="44">
        <f t="shared" si="240"/>
        <v>0</v>
      </c>
    </row>
    <row r="15074" spans="2:8" ht="12.5" x14ac:dyDescent="0.25">
      <c r="B15074" s="25"/>
      <c r="C15074" s="33"/>
      <c r="D15074" s="1"/>
      <c r="E15074" s="1"/>
      <c r="F15074" s="34"/>
      <c r="G15074" s="2"/>
      <c r="H15074" s="44">
        <f t="shared" si="240"/>
        <v>0</v>
      </c>
    </row>
    <row r="15075" spans="2:8" ht="12.5" x14ac:dyDescent="0.25">
      <c r="B15075" s="25"/>
      <c r="C15075" s="33"/>
      <c r="D15075" s="1"/>
      <c r="E15075" s="1"/>
      <c r="F15075" s="34"/>
      <c r="G15075" s="2"/>
      <c r="H15075" s="44">
        <f t="shared" si="240"/>
        <v>0</v>
      </c>
    </row>
    <row r="15076" spans="2:8" ht="12.5" x14ac:dyDescent="0.25">
      <c r="B15076" s="25"/>
      <c r="C15076" s="33"/>
      <c r="D15076" s="1"/>
      <c r="E15076" s="1"/>
      <c r="F15076" s="34"/>
      <c r="G15076" s="2"/>
      <c r="H15076" s="44">
        <f t="shared" si="240"/>
        <v>0</v>
      </c>
    </row>
    <row r="15077" spans="2:8" ht="12.5" x14ac:dyDescent="0.25">
      <c r="B15077" s="25"/>
      <c r="C15077" s="33"/>
      <c r="D15077" s="1"/>
      <c r="E15077" s="1"/>
      <c r="F15077" s="34"/>
      <c r="G15077" s="2"/>
      <c r="H15077" s="44">
        <f t="shared" si="240"/>
        <v>0</v>
      </c>
    </row>
    <row r="15078" spans="2:8" ht="12.5" x14ac:dyDescent="0.25">
      <c r="B15078" s="25"/>
      <c r="C15078" s="33"/>
      <c r="D15078" s="1"/>
      <c r="E15078" s="1"/>
      <c r="F15078" s="34"/>
      <c r="G15078" s="2"/>
      <c r="H15078" s="44">
        <f t="shared" si="240"/>
        <v>0</v>
      </c>
    </row>
    <row r="15079" spans="2:8" ht="12.5" x14ac:dyDescent="0.25">
      <c r="B15079" s="25"/>
      <c r="C15079" s="33"/>
      <c r="D15079" s="1"/>
      <c r="E15079" s="1"/>
      <c r="F15079" s="34"/>
      <c r="G15079" s="2"/>
      <c r="H15079" s="44">
        <f t="shared" si="240"/>
        <v>0</v>
      </c>
    </row>
    <row r="15080" spans="2:8" ht="12.5" x14ac:dyDescent="0.25">
      <c r="B15080" s="25"/>
      <c r="C15080" s="33"/>
      <c r="D15080" s="1"/>
      <c r="E15080" s="1"/>
      <c r="F15080" s="34"/>
      <c r="G15080" s="2"/>
      <c r="H15080" s="44">
        <f t="shared" si="240"/>
        <v>0</v>
      </c>
    </row>
    <row r="15081" spans="2:8" ht="12.5" x14ac:dyDescent="0.25">
      <c r="B15081" s="25"/>
      <c r="C15081" s="33"/>
      <c r="D15081" s="1"/>
      <c r="E15081" s="1"/>
      <c r="F15081" s="34"/>
      <c r="G15081" s="2"/>
      <c r="H15081" s="44">
        <f t="shared" si="240"/>
        <v>0</v>
      </c>
    </row>
    <row r="15082" spans="2:8" ht="12.5" x14ac:dyDescent="0.25">
      <c r="B15082" s="25"/>
      <c r="C15082" s="33"/>
      <c r="D15082" s="1"/>
      <c r="E15082" s="1"/>
      <c r="F15082" s="34"/>
      <c r="G15082" s="2"/>
      <c r="H15082" s="44">
        <f t="shared" si="240"/>
        <v>0</v>
      </c>
    </row>
    <row r="15083" spans="2:8" ht="12.5" x14ac:dyDescent="0.25">
      <c r="B15083" s="25"/>
      <c r="C15083" s="33"/>
      <c r="D15083" s="1"/>
      <c r="E15083" s="1"/>
      <c r="F15083" s="34"/>
      <c r="G15083" s="2"/>
      <c r="H15083" s="44">
        <f t="shared" si="240"/>
        <v>0</v>
      </c>
    </row>
    <row r="15084" spans="2:8" ht="12.5" x14ac:dyDescent="0.25">
      <c r="B15084" s="25"/>
      <c r="C15084" s="33"/>
      <c r="D15084" s="1"/>
      <c r="E15084" s="1"/>
      <c r="F15084" s="34"/>
      <c r="G15084" s="2"/>
      <c r="H15084" s="44">
        <f t="shared" si="240"/>
        <v>0</v>
      </c>
    </row>
    <row r="15085" spans="2:8" ht="12.5" x14ac:dyDescent="0.25">
      <c r="B15085" s="25"/>
      <c r="C15085" s="33"/>
      <c r="D15085" s="1"/>
      <c r="E15085" s="1"/>
      <c r="F15085" s="34"/>
      <c r="G15085" s="2"/>
      <c r="H15085" s="44">
        <f t="shared" si="240"/>
        <v>0</v>
      </c>
    </row>
    <row r="15086" spans="2:8" ht="12.5" x14ac:dyDescent="0.25">
      <c r="B15086" s="25"/>
      <c r="C15086" s="33"/>
      <c r="D15086" s="1"/>
      <c r="E15086" s="1"/>
      <c r="F15086" s="34"/>
      <c r="G15086" s="2"/>
      <c r="H15086" s="44">
        <f t="shared" si="240"/>
        <v>0</v>
      </c>
    </row>
    <row r="15087" spans="2:8" ht="12.5" x14ac:dyDescent="0.25">
      <c r="B15087" s="25"/>
      <c r="C15087" s="33"/>
      <c r="D15087" s="1"/>
      <c r="E15087" s="1"/>
      <c r="F15087" s="34"/>
      <c r="G15087" s="2"/>
      <c r="H15087" s="44">
        <f t="shared" si="240"/>
        <v>0</v>
      </c>
    </row>
    <row r="15088" spans="2:8" ht="12.5" x14ac:dyDescent="0.25">
      <c r="B15088" s="25"/>
      <c r="C15088" s="33"/>
      <c r="D15088" s="1"/>
      <c r="E15088" s="1"/>
      <c r="F15088" s="34"/>
      <c r="G15088" s="2"/>
      <c r="H15088" s="44">
        <f t="shared" si="240"/>
        <v>0</v>
      </c>
    </row>
    <row r="15089" spans="2:8" ht="12.5" x14ac:dyDescent="0.25">
      <c r="B15089" s="25"/>
      <c r="C15089" s="33"/>
      <c r="D15089" s="1"/>
      <c r="E15089" s="1"/>
      <c r="F15089" s="34"/>
      <c r="G15089" s="2"/>
      <c r="H15089" s="44">
        <f t="shared" si="240"/>
        <v>0</v>
      </c>
    </row>
    <row r="15090" spans="2:8" ht="12.5" x14ac:dyDescent="0.25">
      <c r="B15090" s="25"/>
      <c r="C15090" s="33"/>
      <c r="D15090" s="1"/>
      <c r="E15090" s="1"/>
      <c r="F15090" s="34"/>
      <c r="G15090" s="2"/>
      <c r="H15090" s="44">
        <f t="shared" si="240"/>
        <v>0</v>
      </c>
    </row>
    <row r="15091" spans="2:8" ht="12.5" x14ac:dyDescent="0.25">
      <c r="B15091" s="25"/>
      <c r="C15091" s="33"/>
      <c r="D15091" s="1"/>
      <c r="E15091" s="1"/>
      <c r="F15091" s="34"/>
      <c r="G15091" s="2"/>
      <c r="H15091" s="44">
        <f t="shared" si="240"/>
        <v>0</v>
      </c>
    </row>
    <row r="15092" spans="2:8" ht="12.5" x14ac:dyDescent="0.25">
      <c r="B15092" s="25"/>
      <c r="C15092" s="33"/>
      <c r="D15092" s="1"/>
      <c r="E15092" s="1"/>
      <c r="F15092" s="34"/>
      <c r="G15092" s="2"/>
      <c r="H15092" s="44">
        <f t="shared" si="240"/>
        <v>0</v>
      </c>
    </row>
    <row r="15093" spans="2:8" ht="12.5" x14ac:dyDescent="0.25">
      <c r="B15093" s="25"/>
      <c r="C15093" s="33"/>
      <c r="D15093" s="1"/>
      <c r="E15093" s="1"/>
      <c r="F15093" s="34"/>
      <c r="G15093" s="2"/>
      <c r="H15093" s="44">
        <f t="shared" si="240"/>
        <v>0</v>
      </c>
    </row>
    <row r="15094" spans="2:8" ht="12.5" x14ac:dyDescent="0.25">
      <c r="B15094" s="25"/>
      <c r="C15094" s="33"/>
      <c r="D15094" s="1"/>
      <c r="E15094" s="1"/>
      <c r="F15094" s="34"/>
      <c r="G15094" s="2"/>
      <c r="H15094" s="44">
        <f t="shared" si="240"/>
        <v>0</v>
      </c>
    </row>
    <row r="15095" spans="2:8" ht="12.5" x14ac:dyDescent="0.25">
      <c r="B15095" s="25"/>
      <c r="C15095" s="33"/>
      <c r="D15095" s="1"/>
      <c r="E15095" s="1"/>
      <c r="F15095" s="34"/>
      <c r="G15095" s="2"/>
      <c r="H15095" s="44">
        <f t="shared" si="240"/>
        <v>0</v>
      </c>
    </row>
    <row r="15096" spans="2:8" ht="12.5" x14ac:dyDescent="0.25">
      <c r="B15096" s="25"/>
      <c r="C15096" s="33"/>
      <c r="D15096" s="1"/>
      <c r="E15096" s="1"/>
      <c r="F15096" s="34"/>
      <c r="G15096" s="2"/>
      <c r="H15096" s="44">
        <f t="shared" si="240"/>
        <v>0</v>
      </c>
    </row>
    <row r="15097" spans="2:8" ht="12.5" x14ac:dyDescent="0.25">
      <c r="B15097" s="25"/>
      <c r="C15097" s="33"/>
      <c r="D15097" s="1"/>
      <c r="E15097" s="1"/>
      <c r="F15097" s="34"/>
      <c r="G15097" s="2"/>
      <c r="H15097" s="44">
        <f t="shared" si="240"/>
        <v>0</v>
      </c>
    </row>
    <row r="15098" spans="2:8" ht="12.5" x14ac:dyDescent="0.25">
      <c r="B15098" s="25"/>
      <c r="C15098" s="33"/>
      <c r="D15098" s="1"/>
      <c r="E15098" s="1"/>
      <c r="F15098" s="34"/>
      <c r="G15098" s="2"/>
      <c r="H15098" s="44">
        <f t="shared" si="240"/>
        <v>0</v>
      </c>
    </row>
    <row r="15099" spans="2:8" ht="12.5" x14ac:dyDescent="0.25">
      <c r="B15099" s="25"/>
      <c r="C15099" s="33"/>
      <c r="D15099" s="1"/>
      <c r="E15099" s="1"/>
      <c r="F15099" s="34"/>
      <c r="G15099" s="2"/>
      <c r="H15099" s="44">
        <f t="shared" si="240"/>
        <v>0</v>
      </c>
    </row>
    <row r="15100" spans="2:8" ht="12.5" x14ac:dyDescent="0.25">
      <c r="B15100" s="25"/>
      <c r="C15100" s="33"/>
      <c r="D15100" s="1"/>
      <c r="E15100" s="1"/>
      <c r="F15100" s="34"/>
      <c r="G15100" s="2"/>
      <c r="H15100" s="44">
        <f t="shared" si="240"/>
        <v>0</v>
      </c>
    </row>
    <row r="15101" spans="2:8" ht="12.5" x14ac:dyDescent="0.25">
      <c r="B15101" s="25"/>
      <c r="C15101" s="33"/>
      <c r="D15101" s="1"/>
      <c r="E15101" s="1"/>
      <c r="F15101" s="34"/>
      <c r="G15101" s="2"/>
      <c r="H15101" s="44">
        <f t="shared" si="240"/>
        <v>0</v>
      </c>
    </row>
    <row r="15102" spans="2:8" ht="12.5" x14ac:dyDescent="0.25">
      <c r="B15102" s="25"/>
      <c r="C15102" s="33"/>
      <c r="D15102" s="1"/>
      <c r="E15102" s="1"/>
      <c r="F15102" s="34"/>
      <c r="G15102" s="2"/>
      <c r="H15102" s="44">
        <f t="shared" si="240"/>
        <v>0</v>
      </c>
    </row>
    <row r="15103" spans="2:8" ht="12.5" x14ac:dyDescent="0.25">
      <c r="B15103" s="25"/>
      <c r="C15103" s="33"/>
      <c r="D15103" s="1"/>
      <c r="E15103" s="1"/>
      <c r="F15103" s="34"/>
      <c r="G15103" s="2"/>
      <c r="H15103" s="44">
        <f t="shared" si="240"/>
        <v>0</v>
      </c>
    </row>
    <row r="15104" spans="2:8" ht="12.5" x14ac:dyDescent="0.25">
      <c r="B15104" s="25"/>
      <c r="C15104" s="33"/>
      <c r="D15104" s="1"/>
      <c r="E15104" s="1"/>
      <c r="F15104" s="34"/>
      <c r="G15104" s="2"/>
      <c r="H15104" s="44">
        <f t="shared" si="240"/>
        <v>0</v>
      </c>
    </row>
    <row r="15105" spans="2:8" ht="12.5" x14ac:dyDescent="0.25">
      <c r="B15105" s="25"/>
      <c r="C15105" s="33"/>
      <c r="D15105" s="1"/>
      <c r="E15105" s="1"/>
      <c r="F15105" s="34"/>
      <c r="G15105" s="2"/>
      <c r="H15105" s="44">
        <f t="shared" si="240"/>
        <v>0</v>
      </c>
    </row>
    <row r="15106" spans="2:8" ht="12.5" x14ac:dyDescent="0.25">
      <c r="B15106" s="25"/>
      <c r="C15106" s="33"/>
      <c r="D15106" s="1"/>
      <c r="E15106" s="1"/>
      <c r="F15106" s="34"/>
      <c r="G15106" s="2"/>
      <c r="H15106" s="44">
        <f t="shared" si="240"/>
        <v>0</v>
      </c>
    </row>
    <row r="15107" spans="2:8" ht="12.5" x14ac:dyDescent="0.25">
      <c r="B15107" s="25"/>
      <c r="C15107" s="33"/>
      <c r="D15107" s="1"/>
      <c r="E15107" s="1"/>
      <c r="F15107" s="34"/>
      <c r="G15107" s="2"/>
      <c r="H15107" s="44">
        <f t="shared" si="240"/>
        <v>0</v>
      </c>
    </row>
    <row r="15108" spans="2:8" ht="12.5" x14ac:dyDescent="0.25">
      <c r="B15108" s="25"/>
      <c r="C15108" s="33"/>
      <c r="D15108" s="1"/>
      <c r="E15108" s="1"/>
      <c r="F15108" s="34"/>
      <c r="G15108" s="2"/>
      <c r="H15108" s="44">
        <f t="shared" si="240"/>
        <v>0</v>
      </c>
    </row>
    <row r="15109" spans="2:8" ht="12.5" x14ac:dyDescent="0.25">
      <c r="B15109" s="25"/>
      <c r="C15109" s="33"/>
      <c r="D15109" s="1"/>
      <c r="E15109" s="1"/>
      <c r="F15109" s="34"/>
      <c r="G15109" s="2"/>
      <c r="H15109" s="44">
        <f t="shared" si="240"/>
        <v>0</v>
      </c>
    </row>
    <row r="15110" spans="2:8" ht="12.5" x14ac:dyDescent="0.25">
      <c r="B15110" s="25"/>
      <c r="C15110" s="33"/>
      <c r="D15110" s="1"/>
      <c r="E15110" s="1"/>
      <c r="F15110" s="34"/>
      <c r="G15110" s="2"/>
      <c r="H15110" s="44">
        <f t="shared" ref="H15110:H15173" si="241">F15110*ROUND(G15110,4)</f>
        <v>0</v>
      </c>
    </row>
    <row r="15111" spans="2:8" ht="12.5" x14ac:dyDescent="0.25">
      <c r="B15111" s="25"/>
      <c r="C15111" s="33"/>
      <c r="D15111" s="1"/>
      <c r="E15111" s="1"/>
      <c r="F15111" s="34"/>
      <c r="G15111" s="2"/>
      <c r="H15111" s="44">
        <f t="shared" si="241"/>
        <v>0</v>
      </c>
    </row>
    <row r="15112" spans="2:8" ht="12.5" x14ac:dyDescent="0.25">
      <c r="B15112" s="25"/>
      <c r="C15112" s="33"/>
      <c r="D15112" s="1"/>
      <c r="E15112" s="1"/>
      <c r="F15112" s="34"/>
      <c r="G15112" s="2"/>
      <c r="H15112" s="44">
        <f t="shared" si="241"/>
        <v>0</v>
      </c>
    </row>
    <row r="15113" spans="2:8" ht="12.5" x14ac:dyDescent="0.25">
      <c r="B15113" s="25"/>
      <c r="C15113" s="33"/>
      <c r="D15113" s="1"/>
      <c r="E15113" s="1"/>
      <c r="F15113" s="34"/>
      <c r="G15113" s="2"/>
      <c r="H15113" s="44">
        <f t="shared" si="241"/>
        <v>0</v>
      </c>
    </row>
    <row r="15114" spans="2:8" ht="12.5" x14ac:dyDescent="0.25">
      <c r="B15114" s="25"/>
      <c r="C15114" s="33"/>
      <c r="D15114" s="1"/>
      <c r="E15114" s="1"/>
      <c r="F15114" s="34"/>
      <c r="G15114" s="2"/>
      <c r="H15114" s="44">
        <f t="shared" si="241"/>
        <v>0</v>
      </c>
    </row>
    <row r="15115" spans="2:8" ht="12.5" x14ac:dyDescent="0.25">
      <c r="B15115" s="25"/>
      <c r="C15115" s="33"/>
      <c r="D15115" s="1"/>
      <c r="E15115" s="1"/>
      <c r="F15115" s="34"/>
      <c r="G15115" s="2"/>
      <c r="H15115" s="44">
        <f t="shared" si="241"/>
        <v>0</v>
      </c>
    </row>
    <row r="15116" spans="2:8" ht="12.5" x14ac:dyDescent="0.25">
      <c r="B15116" s="25"/>
      <c r="C15116" s="33"/>
      <c r="D15116" s="1"/>
      <c r="E15116" s="1"/>
      <c r="F15116" s="34"/>
      <c r="G15116" s="2"/>
      <c r="H15116" s="44">
        <f t="shared" si="241"/>
        <v>0</v>
      </c>
    </row>
    <row r="15117" spans="2:8" ht="12.5" x14ac:dyDescent="0.25">
      <c r="B15117" s="25"/>
      <c r="C15117" s="33"/>
      <c r="D15117" s="1"/>
      <c r="E15117" s="1"/>
      <c r="F15117" s="34"/>
      <c r="G15117" s="2"/>
      <c r="H15117" s="44">
        <f t="shared" si="241"/>
        <v>0</v>
      </c>
    </row>
    <row r="15118" spans="2:8" ht="12.5" x14ac:dyDescent="0.25">
      <c r="B15118" s="25"/>
      <c r="C15118" s="33"/>
      <c r="D15118" s="1"/>
      <c r="E15118" s="1"/>
      <c r="F15118" s="34"/>
      <c r="G15118" s="2"/>
      <c r="H15118" s="44">
        <f t="shared" si="241"/>
        <v>0</v>
      </c>
    </row>
    <row r="15119" spans="2:8" ht="12.5" x14ac:dyDescent="0.25">
      <c r="B15119" s="25"/>
      <c r="C15119" s="33"/>
      <c r="D15119" s="1"/>
      <c r="E15119" s="1"/>
      <c r="F15119" s="34"/>
      <c r="G15119" s="2"/>
      <c r="H15119" s="44">
        <f t="shared" si="241"/>
        <v>0</v>
      </c>
    </row>
    <row r="15120" spans="2:8" ht="12.5" x14ac:dyDescent="0.25">
      <c r="B15120" s="25"/>
      <c r="C15120" s="33"/>
      <c r="D15120" s="1"/>
      <c r="E15120" s="1"/>
      <c r="F15120" s="34"/>
      <c r="G15120" s="2"/>
      <c r="H15120" s="44">
        <f t="shared" si="241"/>
        <v>0</v>
      </c>
    </row>
    <row r="15121" spans="2:8" ht="12.5" x14ac:dyDescent="0.25">
      <c r="B15121" s="25"/>
      <c r="C15121" s="33"/>
      <c r="D15121" s="1"/>
      <c r="E15121" s="1"/>
      <c r="F15121" s="34"/>
      <c r="G15121" s="2"/>
      <c r="H15121" s="44">
        <f t="shared" si="241"/>
        <v>0</v>
      </c>
    </row>
    <row r="15122" spans="2:8" ht="12.5" x14ac:dyDescent="0.25">
      <c r="B15122" s="25"/>
      <c r="C15122" s="33"/>
      <c r="D15122" s="1"/>
      <c r="E15122" s="1"/>
      <c r="F15122" s="34"/>
      <c r="G15122" s="2"/>
      <c r="H15122" s="44">
        <f t="shared" si="241"/>
        <v>0</v>
      </c>
    </row>
    <row r="15123" spans="2:8" ht="12.5" x14ac:dyDescent="0.25">
      <c r="B15123" s="25"/>
      <c r="C15123" s="33"/>
      <c r="D15123" s="1"/>
      <c r="E15123" s="1"/>
      <c r="F15123" s="34"/>
      <c r="G15123" s="2"/>
      <c r="H15123" s="44">
        <f t="shared" si="241"/>
        <v>0</v>
      </c>
    </row>
    <row r="15124" spans="2:8" ht="12.5" x14ac:dyDescent="0.25">
      <c r="B15124" s="25"/>
      <c r="C15124" s="33"/>
      <c r="D15124" s="1"/>
      <c r="E15124" s="1"/>
      <c r="F15124" s="34"/>
      <c r="G15124" s="2"/>
      <c r="H15124" s="44">
        <f t="shared" si="241"/>
        <v>0</v>
      </c>
    </row>
    <row r="15125" spans="2:8" ht="12.5" x14ac:dyDescent="0.25">
      <c r="B15125" s="25"/>
      <c r="C15125" s="33"/>
      <c r="D15125" s="1"/>
      <c r="E15125" s="1"/>
      <c r="F15125" s="34"/>
      <c r="G15125" s="2"/>
      <c r="H15125" s="44">
        <f t="shared" si="241"/>
        <v>0</v>
      </c>
    </row>
    <row r="15126" spans="2:8" ht="12.5" x14ac:dyDescent="0.25">
      <c r="B15126" s="25"/>
      <c r="C15126" s="33"/>
      <c r="D15126" s="1"/>
      <c r="E15126" s="1"/>
      <c r="F15126" s="34"/>
      <c r="G15126" s="2"/>
      <c r="H15126" s="44">
        <f t="shared" si="241"/>
        <v>0</v>
      </c>
    </row>
    <row r="15127" spans="2:8" ht="12.5" x14ac:dyDescent="0.25">
      <c r="B15127" s="25"/>
      <c r="C15127" s="33"/>
      <c r="D15127" s="1"/>
      <c r="E15127" s="1"/>
      <c r="F15127" s="34"/>
      <c r="G15127" s="2"/>
      <c r="H15127" s="44">
        <f t="shared" si="241"/>
        <v>0</v>
      </c>
    </row>
    <row r="15128" spans="2:8" ht="12.5" x14ac:dyDescent="0.25">
      <c r="B15128" s="25"/>
      <c r="C15128" s="33"/>
      <c r="D15128" s="1"/>
      <c r="E15128" s="1"/>
      <c r="F15128" s="34"/>
      <c r="G15128" s="2"/>
      <c r="H15128" s="44">
        <f t="shared" si="241"/>
        <v>0</v>
      </c>
    </row>
    <row r="15129" spans="2:8" ht="12.5" x14ac:dyDescent="0.25">
      <c r="B15129" s="25"/>
      <c r="C15129" s="33"/>
      <c r="D15129" s="1"/>
      <c r="E15129" s="1"/>
      <c r="F15129" s="34"/>
      <c r="G15129" s="2"/>
      <c r="H15129" s="44">
        <f t="shared" si="241"/>
        <v>0</v>
      </c>
    </row>
    <row r="15130" spans="2:8" ht="12.5" x14ac:dyDescent="0.25">
      <c r="B15130" s="25"/>
      <c r="C15130" s="33"/>
      <c r="D15130" s="1"/>
      <c r="E15130" s="1"/>
      <c r="F15130" s="34"/>
      <c r="G15130" s="2"/>
      <c r="H15130" s="44">
        <f t="shared" si="241"/>
        <v>0</v>
      </c>
    </row>
    <row r="15131" spans="2:8" ht="12.5" x14ac:dyDescent="0.25">
      <c r="B15131" s="25"/>
      <c r="C15131" s="33"/>
      <c r="D15131" s="1"/>
      <c r="E15131" s="1"/>
      <c r="F15131" s="34"/>
      <c r="G15131" s="2"/>
      <c r="H15131" s="44">
        <f t="shared" si="241"/>
        <v>0</v>
      </c>
    </row>
    <row r="15132" spans="2:8" ht="12.5" x14ac:dyDescent="0.25">
      <c r="B15132" s="25"/>
      <c r="C15132" s="33"/>
      <c r="D15132" s="1"/>
      <c r="E15132" s="1"/>
      <c r="F15132" s="34"/>
      <c r="G15132" s="2"/>
      <c r="H15132" s="44">
        <f t="shared" si="241"/>
        <v>0</v>
      </c>
    </row>
    <row r="15133" spans="2:8" ht="12.5" x14ac:dyDescent="0.25">
      <c r="B15133" s="25"/>
      <c r="C15133" s="33"/>
      <c r="D15133" s="1"/>
      <c r="E15133" s="1"/>
      <c r="F15133" s="34"/>
      <c r="G15133" s="2"/>
      <c r="H15133" s="44">
        <f t="shared" si="241"/>
        <v>0</v>
      </c>
    </row>
    <row r="15134" spans="2:8" ht="12.5" x14ac:dyDescent="0.25">
      <c r="B15134" s="25"/>
      <c r="C15134" s="33"/>
      <c r="D15134" s="1"/>
      <c r="E15134" s="1"/>
      <c r="F15134" s="34"/>
      <c r="G15134" s="2"/>
      <c r="H15134" s="44">
        <f t="shared" si="241"/>
        <v>0</v>
      </c>
    </row>
    <row r="15135" spans="2:8" ht="12.5" x14ac:dyDescent="0.25">
      <c r="B15135" s="25"/>
      <c r="C15135" s="33"/>
      <c r="D15135" s="1"/>
      <c r="E15135" s="1"/>
      <c r="F15135" s="34"/>
      <c r="G15135" s="2"/>
      <c r="H15135" s="44">
        <f t="shared" si="241"/>
        <v>0</v>
      </c>
    </row>
    <row r="15136" spans="2:8" ht="12.5" x14ac:dyDescent="0.25">
      <c r="B15136" s="25"/>
      <c r="C15136" s="33"/>
      <c r="D15136" s="1"/>
      <c r="E15136" s="1"/>
      <c r="F15136" s="34"/>
      <c r="G15136" s="2"/>
      <c r="H15136" s="44">
        <f t="shared" si="241"/>
        <v>0</v>
      </c>
    </row>
    <row r="15137" spans="2:8" ht="12.5" x14ac:dyDescent="0.25">
      <c r="B15137" s="25"/>
      <c r="C15137" s="33"/>
      <c r="D15137" s="1"/>
      <c r="E15137" s="1"/>
      <c r="F15137" s="34"/>
      <c r="G15137" s="2"/>
      <c r="H15137" s="44">
        <f t="shared" si="241"/>
        <v>0</v>
      </c>
    </row>
    <row r="15138" spans="2:8" ht="12.5" x14ac:dyDescent="0.25">
      <c r="B15138" s="25"/>
      <c r="C15138" s="33"/>
      <c r="D15138" s="1"/>
      <c r="E15138" s="1"/>
      <c r="F15138" s="34"/>
      <c r="G15138" s="2"/>
      <c r="H15138" s="44">
        <f t="shared" si="241"/>
        <v>0</v>
      </c>
    </row>
    <row r="15139" spans="2:8" ht="12.5" x14ac:dyDescent="0.25">
      <c r="B15139" s="25"/>
      <c r="C15139" s="33"/>
      <c r="D15139" s="1"/>
      <c r="E15139" s="1"/>
      <c r="F15139" s="34"/>
      <c r="G15139" s="2"/>
      <c r="H15139" s="44">
        <f t="shared" si="241"/>
        <v>0</v>
      </c>
    </row>
    <row r="15140" spans="2:8" ht="12.5" x14ac:dyDescent="0.25">
      <c r="B15140" s="25"/>
      <c r="C15140" s="33"/>
      <c r="D15140" s="1"/>
      <c r="E15140" s="1"/>
      <c r="F15140" s="34"/>
      <c r="G15140" s="2"/>
      <c r="H15140" s="44">
        <f t="shared" si="241"/>
        <v>0</v>
      </c>
    </row>
    <row r="15141" spans="2:8" ht="12.5" x14ac:dyDescent="0.25">
      <c r="B15141" s="25"/>
      <c r="C15141" s="33"/>
      <c r="D15141" s="1"/>
      <c r="E15141" s="1"/>
      <c r="F15141" s="34"/>
      <c r="G15141" s="2"/>
      <c r="H15141" s="44">
        <f t="shared" si="241"/>
        <v>0</v>
      </c>
    </row>
    <row r="15142" spans="2:8" ht="12.5" x14ac:dyDescent="0.25">
      <c r="B15142" s="25"/>
      <c r="C15142" s="33"/>
      <c r="D15142" s="1"/>
      <c r="E15142" s="1"/>
      <c r="F15142" s="34"/>
      <c r="G15142" s="2"/>
      <c r="H15142" s="44">
        <f t="shared" si="241"/>
        <v>0</v>
      </c>
    </row>
    <row r="15143" spans="2:8" ht="12.5" x14ac:dyDescent="0.25">
      <c r="B15143" s="25"/>
      <c r="C15143" s="33"/>
      <c r="D15143" s="1"/>
      <c r="E15143" s="1"/>
      <c r="F15143" s="34"/>
      <c r="G15143" s="2"/>
      <c r="H15143" s="44">
        <f t="shared" si="241"/>
        <v>0</v>
      </c>
    </row>
    <row r="15144" spans="2:8" ht="12.5" x14ac:dyDescent="0.25">
      <c r="B15144" s="25"/>
      <c r="C15144" s="33"/>
      <c r="D15144" s="1"/>
      <c r="E15144" s="1"/>
      <c r="F15144" s="34"/>
      <c r="G15144" s="2"/>
      <c r="H15144" s="44">
        <f t="shared" si="241"/>
        <v>0</v>
      </c>
    </row>
    <row r="15145" spans="2:8" ht="12.5" x14ac:dyDescent="0.25">
      <c r="B15145" s="25"/>
      <c r="C15145" s="33"/>
      <c r="D15145" s="1"/>
      <c r="E15145" s="1"/>
      <c r="F15145" s="34"/>
      <c r="G15145" s="2"/>
      <c r="H15145" s="44">
        <f t="shared" si="241"/>
        <v>0</v>
      </c>
    </row>
    <row r="15146" spans="2:8" ht="12.5" x14ac:dyDescent="0.25">
      <c r="B15146" s="25"/>
      <c r="C15146" s="33"/>
      <c r="D15146" s="1"/>
      <c r="E15146" s="1"/>
      <c r="F15146" s="34"/>
      <c r="G15146" s="2"/>
      <c r="H15146" s="44">
        <f t="shared" si="241"/>
        <v>0</v>
      </c>
    </row>
    <row r="15147" spans="2:8" ht="12.5" x14ac:dyDescent="0.25">
      <c r="B15147" s="25"/>
      <c r="C15147" s="33"/>
      <c r="D15147" s="1"/>
      <c r="E15147" s="1"/>
      <c r="F15147" s="34"/>
      <c r="G15147" s="2"/>
      <c r="H15147" s="44">
        <f t="shared" si="241"/>
        <v>0</v>
      </c>
    </row>
    <row r="15148" spans="2:8" ht="12.5" x14ac:dyDescent="0.25">
      <c r="B15148" s="25"/>
      <c r="C15148" s="33"/>
      <c r="D15148" s="1"/>
      <c r="E15148" s="1"/>
      <c r="F15148" s="34"/>
      <c r="G15148" s="2"/>
      <c r="H15148" s="44">
        <f t="shared" si="241"/>
        <v>0</v>
      </c>
    </row>
    <row r="15149" spans="2:8" ht="12.5" x14ac:dyDescent="0.25">
      <c r="B15149" s="25"/>
      <c r="C15149" s="33"/>
      <c r="D15149" s="1"/>
      <c r="E15149" s="1"/>
      <c r="F15149" s="34"/>
      <c r="G15149" s="2"/>
      <c r="H15149" s="44">
        <f t="shared" si="241"/>
        <v>0</v>
      </c>
    </row>
    <row r="15150" spans="2:8" ht="12.5" x14ac:dyDescent="0.25">
      <c r="B15150" s="25"/>
      <c r="C15150" s="33"/>
      <c r="D15150" s="1"/>
      <c r="E15150" s="1"/>
      <c r="F15150" s="34"/>
      <c r="G15150" s="2"/>
      <c r="H15150" s="44">
        <f t="shared" si="241"/>
        <v>0</v>
      </c>
    </row>
    <row r="15151" spans="2:8" ht="12.5" x14ac:dyDescent="0.25">
      <c r="B15151" s="25"/>
      <c r="C15151" s="33"/>
      <c r="D15151" s="1"/>
      <c r="E15151" s="1"/>
      <c r="F15151" s="34"/>
      <c r="G15151" s="2"/>
      <c r="H15151" s="44">
        <f t="shared" si="241"/>
        <v>0</v>
      </c>
    </row>
    <row r="15152" spans="2:8" ht="12.5" x14ac:dyDescent="0.25">
      <c r="B15152" s="25"/>
      <c r="C15152" s="33"/>
      <c r="D15152" s="1"/>
      <c r="E15152" s="1"/>
      <c r="F15152" s="34"/>
      <c r="G15152" s="2"/>
      <c r="H15152" s="44">
        <f t="shared" si="241"/>
        <v>0</v>
      </c>
    </row>
    <row r="15153" spans="2:8" ht="12.5" x14ac:dyDescent="0.25">
      <c r="B15153" s="25"/>
      <c r="C15153" s="33"/>
      <c r="D15153" s="1"/>
      <c r="E15153" s="1"/>
      <c r="F15153" s="34"/>
      <c r="G15153" s="2"/>
      <c r="H15153" s="44">
        <f t="shared" si="241"/>
        <v>0</v>
      </c>
    </row>
    <row r="15154" spans="2:8" ht="12.5" x14ac:dyDescent="0.25">
      <c r="B15154" s="25"/>
      <c r="C15154" s="33"/>
      <c r="D15154" s="1"/>
      <c r="E15154" s="1"/>
      <c r="F15154" s="34"/>
      <c r="G15154" s="2"/>
      <c r="H15154" s="44">
        <f t="shared" si="241"/>
        <v>0</v>
      </c>
    </row>
    <row r="15155" spans="2:8" ht="12.5" x14ac:dyDescent="0.25">
      <c r="B15155" s="25"/>
      <c r="C15155" s="33"/>
      <c r="D15155" s="1"/>
      <c r="E15155" s="1"/>
      <c r="F15155" s="34"/>
      <c r="G15155" s="2"/>
      <c r="H15155" s="44">
        <f t="shared" si="241"/>
        <v>0</v>
      </c>
    </row>
    <row r="15156" spans="2:8" ht="12.5" x14ac:dyDescent="0.25">
      <c r="B15156" s="25"/>
      <c r="C15156" s="33"/>
      <c r="D15156" s="1"/>
      <c r="E15156" s="1"/>
      <c r="F15156" s="34"/>
      <c r="G15156" s="2"/>
      <c r="H15156" s="44">
        <f t="shared" si="241"/>
        <v>0</v>
      </c>
    </row>
    <row r="15157" spans="2:8" ht="12.5" x14ac:dyDescent="0.25">
      <c r="B15157" s="25"/>
      <c r="C15157" s="33"/>
      <c r="D15157" s="1"/>
      <c r="E15157" s="1"/>
      <c r="F15157" s="34"/>
      <c r="G15157" s="2"/>
      <c r="H15157" s="44">
        <f t="shared" si="241"/>
        <v>0</v>
      </c>
    </row>
    <row r="15158" spans="2:8" ht="12.5" x14ac:dyDescent="0.25">
      <c r="B15158" s="25"/>
      <c r="C15158" s="33"/>
      <c r="D15158" s="1"/>
      <c r="E15158" s="1"/>
      <c r="F15158" s="34"/>
      <c r="G15158" s="2"/>
      <c r="H15158" s="44">
        <f t="shared" si="241"/>
        <v>0</v>
      </c>
    </row>
    <row r="15159" spans="2:8" ht="12.5" x14ac:dyDescent="0.25">
      <c r="B15159" s="25"/>
      <c r="C15159" s="33"/>
      <c r="D15159" s="1"/>
      <c r="E15159" s="1"/>
      <c r="F15159" s="34"/>
      <c r="G15159" s="2"/>
      <c r="H15159" s="44">
        <f t="shared" si="241"/>
        <v>0</v>
      </c>
    </row>
    <row r="15160" spans="2:8" ht="12.5" x14ac:dyDescent="0.25">
      <c r="B15160" s="25"/>
      <c r="C15160" s="33"/>
      <c r="D15160" s="1"/>
      <c r="E15160" s="1"/>
      <c r="F15160" s="34"/>
      <c r="G15160" s="2"/>
      <c r="H15160" s="44">
        <f t="shared" si="241"/>
        <v>0</v>
      </c>
    </row>
    <row r="15161" spans="2:8" ht="12.5" x14ac:dyDescent="0.25">
      <c r="B15161" s="25"/>
      <c r="C15161" s="33"/>
      <c r="D15161" s="1"/>
      <c r="E15161" s="1"/>
      <c r="F15161" s="34"/>
      <c r="G15161" s="2"/>
      <c r="H15161" s="44">
        <f t="shared" si="241"/>
        <v>0</v>
      </c>
    </row>
    <row r="15162" spans="2:8" ht="12.5" x14ac:dyDescent="0.25">
      <c r="B15162" s="25"/>
      <c r="C15162" s="33"/>
      <c r="D15162" s="1"/>
      <c r="E15162" s="1"/>
      <c r="F15162" s="34"/>
      <c r="G15162" s="2"/>
      <c r="H15162" s="44">
        <f t="shared" si="241"/>
        <v>0</v>
      </c>
    </row>
    <row r="15163" spans="2:8" ht="12.5" x14ac:dyDescent="0.25">
      <c r="B15163" s="25"/>
      <c r="C15163" s="33"/>
      <c r="D15163" s="1"/>
      <c r="E15163" s="1"/>
      <c r="F15163" s="34"/>
      <c r="G15163" s="2"/>
      <c r="H15163" s="44">
        <f t="shared" si="241"/>
        <v>0</v>
      </c>
    </row>
    <row r="15164" spans="2:8" ht="12.5" x14ac:dyDescent="0.25">
      <c r="B15164" s="25"/>
      <c r="C15164" s="33"/>
      <c r="D15164" s="1"/>
      <c r="E15164" s="1"/>
      <c r="F15164" s="34"/>
      <c r="G15164" s="2"/>
      <c r="H15164" s="44">
        <f t="shared" si="241"/>
        <v>0</v>
      </c>
    </row>
    <row r="15165" spans="2:8" ht="12.5" x14ac:dyDescent="0.25">
      <c r="B15165" s="25"/>
      <c r="C15165" s="33"/>
      <c r="D15165" s="1"/>
      <c r="E15165" s="1"/>
      <c r="F15165" s="34"/>
      <c r="G15165" s="2"/>
      <c r="H15165" s="44">
        <f t="shared" si="241"/>
        <v>0</v>
      </c>
    </row>
    <row r="15166" spans="2:8" ht="12.5" x14ac:dyDescent="0.25">
      <c r="B15166" s="25"/>
      <c r="C15166" s="33"/>
      <c r="D15166" s="1"/>
      <c r="E15166" s="1"/>
      <c r="F15166" s="34"/>
      <c r="G15166" s="2"/>
      <c r="H15166" s="44">
        <f t="shared" si="241"/>
        <v>0</v>
      </c>
    </row>
    <row r="15167" spans="2:8" ht="12.5" x14ac:dyDescent="0.25">
      <c r="B15167" s="25"/>
      <c r="C15167" s="33"/>
      <c r="D15167" s="1"/>
      <c r="E15167" s="1"/>
      <c r="F15167" s="34"/>
      <c r="G15167" s="2"/>
      <c r="H15167" s="44">
        <f t="shared" si="241"/>
        <v>0</v>
      </c>
    </row>
    <row r="15168" spans="2:8" ht="12.5" x14ac:dyDescent="0.25">
      <c r="B15168" s="25"/>
      <c r="C15168" s="33"/>
      <c r="D15168" s="1"/>
      <c r="E15168" s="1"/>
      <c r="F15168" s="34"/>
      <c r="G15168" s="2"/>
      <c r="H15168" s="44">
        <f t="shared" si="241"/>
        <v>0</v>
      </c>
    </row>
    <row r="15169" spans="2:8" ht="12.5" x14ac:dyDescent="0.25">
      <c r="B15169" s="25"/>
      <c r="C15169" s="33"/>
      <c r="D15169" s="1"/>
      <c r="E15169" s="1"/>
      <c r="F15169" s="34"/>
      <c r="G15169" s="2"/>
      <c r="H15169" s="44">
        <f t="shared" si="241"/>
        <v>0</v>
      </c>
    </row>
    <row r="15170" spans="2:8" ht="12.5" x14ac:dyDescent="0.25">
      <c r="B15170" s="25"/>
      <c r="C15170" s="33"/>
      <c r="D15170" s="1"/>
      <c r="E15170" s="1"/>
      <c r="F15170" s="34"/>
      <c r="G15170" s="2"/>
      <c r="H15170" s="44">
        <f t="shared" si="241"/>
        <v>0</v>
      </c>
    </row>
    <row r="15171" spans="2:8" ht="12.5" x14ac:dyDescent="0.25">
      <c r="B15171" s="25"/>
      <c r="C15171" s="33"/>
      <c r="D15171" s="1"/>
      <c r="E15171" s="1"/>
      <c r="F15171" s="34"/>
      <c r="G15171" s="2"/>
      <c r="H15171" s="44">
        <f t="shared" si="241"/>
        <v>0</v>
      </c>
    </row>
    <row r="15172" spans="2:8" ht="12.5" x14ac:dyDescent="0.25">
      <c r="B15172" s="25"/>
      <c r="C15172" s="33"/>
      <c r="D15172" s="1"/>
      <c r="E15172" s="1"/>
      <c r="F15172" s="34"/>
      <c r="G15172" s="2"/>
      <c r="H15172" s="44">
        <f t="shared" si="241"/>
        <v>0</v>
      </c>
    </row>
    <row r="15173" spans="2:8" ht="12.5" x14ac:dyDescent="0.25">
      <c r="B15173" s="25"/>
      <c r="C15173" s="33"/>
      <c r="D15173" s="1"/>
      <c r="E15173" s="1"/>
      <c r="F15173" s="34"/>
      <c r="G15173" s="2"/>
      <c r="H15173" s="44">
        <f t="shared" si="241"/>
        <v>0</v>
      </c>
    </row>
    <row r="15174" spans="2:8" ht="12.5" x14ac:dyDescent="0.25">
      <c r="B15174" s="25"/>
      <c r="C15174" s="33"/>
      <c r="D15174" s="1"/>
      <c r="E15174" s="1"/>
      <c r="F15174" s="34"/>
      <c r="G15174" s="2"/>
      <c r="H15174" s="44">
        <f t="shared" ref="H15174:H15237" si="242">F15174*ROUND(G15174,4)</f>
        <v>0</v>
      </c>
    </row>
    <row r="15175" spans="2:8" ht="12.5" x14ac:dyDescent="0.25">
      <c r="B15175" s="25"/>
      <c r="C15175" s="33"/>
      <c r="D15175" s="1"/>
      <c r="E15175" s="1"/>
      <c r="F15175" s="34"/>
      <c r="G15175" s="2"/>
      <c r="H15175" s="44">
        <f t="shared" si="242"/>
        <v>0</v>
      </c>
    </row>
    <row r="15176" spans="2:8" ht="12.5" x14ac:dyDescent="0.25">
      <c r="B15176" s="25"/>
      <c r="C15176" s="33"/>
      <c r="D15176" s="1"/>
      <c r="E15176" s="1"/>
      <c r="F15176" s="34"/>
      <c r="G15176" s="2"/>
      <c r="H15176" s="44">
        <f t="shared" si="242"/>
        <v>0</v>
      </c>
    </row>
    <row r="15177" spans="2:8" ht="12.5" x14ac:dyDescent="0.25">
      <c r="B15177" s="25"/>
      <c r="C15177" s="33"/>
      <c r="D15177" s="1"/>
      <c r="E15177" s="1"/>
      <c r="F15177" s="34"/>
      <c r="G15177" s="2"/>
      <c r="H15177" s="44">
        <f t="shared" si="242"/>
        <v>0</v>
      </c>
    </row>
    <row r="15178" spans="2:8" ht="12.5" x14ac:dyDescent="0.25">
      <c r="B15178" s="25"/>
      <c r="C15178" s="33"/>
      <c r="D15178" s="1"/>
      <c r="E15178" s="1"/>
      <c r="F15178" s="34"/>
      <c r="G15178" s="2"/>
      <c r="H15178" s="44">
        <f t="shared" si="242"/>
        <v>0</v>
      </c>
    </row>
    <row r="15179" spans="2:8" ht="12.5" x14ac:dyDescent="0.25">
      <c r="B15179" s="25"/>
      <c r="C15179" s="33"/>
      <c r="D15179" s="1"/>
      <c r="E15179" s="1"/>
      <c r="F15179" s="34"/>
      <c r="G15179" s="2"/>
      <c r="H15179" s="44">
        <f t="shared" si="242"/>
        <v>0</v>
      </c>
    </row>
    <row r="15180" spans="2:8" ht="12.5" x14ac:dyDescent="0.25">
      <c r="B15180" s="25"/>
      <c r="C15180" s="33"/>
      <c r="D15180" s="1"/>
      <c r="E15180" s="1"/>
      <c r="F15180" s="34"/>
      <c r="G15180" s="2"/>
      <c r="H15180" s="44">
        <f t="shared" si="242"/>
        <v>0</v>
      </c>
    </row>
    <row r="15181" spans="2:8" ht="12.5" x14ac:dyDescent="0.25">
      <c r="B15181" s="25"/>
      <c r="C15181" s="33"/>
      <c r="D15181" s="1"/>
      <c r="E15181" s="1"/>
      <c r="F15181" s="34"/>
      <c r="G15181" s="2"/>
      <c r="H15181" s="44">
        <f t="shared" si="242"/>
        <v>0</v>
      </c>
    </row>
    <row r="15182" spans="2:8" ht="12.5" x14ac:dyDescent="0.25">
      <c r="B15182" s="25"/>
      <c r="C15182" s="33"/>
      <c r="D15182" s="1"/>
      <c r="E15182" s="1"/>
      <c r="F15182" s="34"/>
      <c r="G15182" s="2"/>
      <c r="H15182" s="44">
        <f t="shared" si="242"/>
        <v>0</v>
      </c>
    </row>
    <row r="15183" spans="2:8" ht="12.5" x14ac:dyDescent="0.25">
      <c r="B15183" s="25"/>
      <c r="C15183" s="33"/>
      <c r="D15183" s="1"/>
      <c r="E15183" s="1"/>
      <c r="F15183" s="34"/>
      <c r="G15183" s="2"/>
      <c r="H15183" s="44">
        <f t="shared" si="242"/>
        <v>0</v>
      </c>
    </row>
    <row r="15184" spans="2:8" ht="12.5" x14ac:dyDescent="0.25">
      <c r="B15184" s="25"/>
      <c r="C15184" s="33"/>
      <c r="D15184" s="1"/>
      <c r="E15184" s="1"/>
      <c r="F15184" s="34"/>
      <c r="G15184" s="2"/>
      <c r="H15184" s="44">
        <f t="shared" si="242"/>
        <v>0</v>
      </c>
    </row>
    <row r="15185" spans="2:8" ht="12.5" x14ac:dyDescent="0.25">
      <c r="B15185" s="25"/>
      <c r="C15185" s="33"/>
      <c r="D15185" s="1"/>
      <c r="E15185" s="1"/>
      <c r="F15185" s="34"/>
      <c r="G15185" s="2"/>
      <c r="H15185" s="44">
        <f t="shared" si="242"/>
        <v>0</v>
      </c>
    </row>
    <row r="15186" spans="2:8" ht="12.5" x14ac:dyDescent="0.25">
      <c r="B15186" s="25"/>
      <c r="C15186" s="33"/>
      <c r="D15186" s="1"/>
      <c r="E15186" s="1"/>
      <c r="F15186" s="34"/>
      <c r="G15186" s="2"/>
      <c r="H15186" s="44">
        <f t="shared" si="242"/>
        <v>0</v>
      </c>
    </row>
    <row r="15187" spans="2:8" ht="12.5" x14ac:dyDescent="0.25">
      <c r="B15187" s="25"/>
      <c r="C15187" s="33"/>
      <c r="D15187" s="1"/>
      <c r="E15187" s="1"/>
      <c r="F15187" s="34"/>
      <c r="G15187" s="2"/>
      <c r="H15187" s="44">
        <f t="shared" si="242"/>
        <v>0</v>
      </c>
    </row>
    <row r="15188" spans="2:8" ht="12.5" x14ac:dyDescent="0.25">
      <c r="B15188" s="25"/>
      <c r="C15188" s="33"/>
      <c r="D15188" s="1"/>
      <c r="E15188" s="1"/>
      <c r="F15188" s="34"/>
      <c r="G15188" s="2"/>
      <c r="H15188" s="44">
        <f t="shared" si="242"/>
        <v>0</v>
      </c>
    </row>
    <row r="15189" spans="2:8" ht="12.5" x14ac:dyDescent="0.25">
      <c r="B15189" s="25"/>
      <c r="C15189" s="33"/>
      <c r="D15189" s="1"/>
      <c r="E15189" s="1"/>
      <c r="F15189" s="34"/>
      <c r="G15189" s="2"/>
      <c r="H15189" s="44">
        <f t="shared" si="242"/>
        <v>0</v>
      </c>
    </row>
    <row r="15190" spans="2:8" ht="12.5" x14ac:dyDescent="0.25">
      <c r="B15190" s="25"/>
      <c r="C15190" s="33"/>
      <c r="D15190" s="1"/>
      <c r="E15190" s="1"/>
      <c r="F15190" s="34"/>
      <c r="G15190" s="2"/>
      <c r="H15190" s="44">
        <f t="shared" si="242"/>
        <v>0</v>
      </c>
    </row>
    <row r="15191" spans="2:8" ht="12.5" x14ac:dyDescent="0.25">
      <c r="B15191" s="25"/>
      <c r="C15191" s="33"/>
      <c r="D15191" s="1"/>
      <c r="E15191" s="1"/>
      <c r="F15191" s="34"/>
      <c r="G15191" s="2"/>
      <c r="H15191" s="44">
        <f t="shared" si="242"/>
        <v>0</v>
      </c>
    </row>
    <row r="15192" spans="2:8" ht="12.5" x14ac:dyDescent="0.25">
      <c r="B15192" s="25"/>
      <c r="C15192" s="33"/>
      <c r="D15192" s="1"/>
      <c r="E15192" s="1"/>
      <c r="F15192" s="34"/>
      <c r="G15192" s="2"/>
      <c r="H15192" s="44">
        <f t="shared" si="242"/>
        <v>0</v>
      </c>
    </row>
    <row r="15193" spans="2:8" ht="12.5" x14ac:dyDescent="0.25">
      <c r="B15193" s="25"/>
      <c r="C15193" s="33"/>
      <c r="D15193" s="1"/>
      <c r="E15193" s="1"/>
      <c r="F15193" s="34"/>
      <c r="G15193" s="2"/>
      <c r="H15193" s="44">
        <f t="shared" si="242"/>
        <v>0</v>
      </c>
    </row>
    <row r="15194" spans="2:8" ht="12.5" x14ac:dyDescent="0.25">
      <c r="B15194" s="25"/>
      <c r="C15194" s="33"/>
      <c r="D15194" s="1"/>
      <c r="E15194" s="1"/>
      <c r="F15194" s="34"/>
      <c r="G15194" s="2"/>
      <c r="H15194" s="44">
        <f t="shared" si="242"/>
        <v>0</v>
      </c>
    </row>
    <row r="15195" spans="2:8" ht="12.5" x14ac:dyDescent="0.25">
      <c r="B15195" s="25"/>
      <c r="C15195" s="33"/>
      <c r="D15195" s="1"/>
      <c r="E15195" s="1"/>
      <c r="F15195" s="34"/>
      <c r="G15195" s="2"/>
      <c r="H15195" s="44">
        <f t="shared" si="242"/>
        <v>0</v>
      </c>
    </row>
    <row r="15196" spans="2:8" ht="12.5" x14ac:dyDescent="0.25">
      <c r="B15196" s="25"/>
      <c r="C15196" s="33"/>
      <c r="D15196" s="1"/>
      <c r="E15196" s="1"/>
      <c r="F15196" s="34"/>
      <c r="G15196" s="2"/>
      <c r="H15196" s="44">
        <f t="shared" si="242"/>
        <v>0</v>
      </c>
    </row>
    <row r="15197" spans="2:8" ht="12.5" x14ac:dyDescent="0.25">
      <c r="B15197" s="25"/>
      <c r="C15197" s="33"/>
      <c r="D15197" s="1"/>
      <c r="E15197" s="1"/>
      <c r="F15197" s="34"/>
      <c r="G15197" s="2"/>
      <c r="H15197" s="44">
        <f t="shared" si="242"/>
        <v>0</v>
      </c>
    </row>
    <row r="15198" spans="2:8" ht="12.5" x14ac:dyDescent="0.25">
      <c r="B15198" s="25"/>
      <c r="C15198" s="33"/>
      <c r="D15198" s="1"/>
      <c r="E15198" s="1"/>
      <c r="F15198" s="34"/>
      <c r="G15198" s="2"/>
      <c r="H15198" s="44">
        <f t="shared" si="242"/>
        <v>0</v>
      </c>
    </row>
    <row r="15199" spans="2:8" ht="12.5" x14ac:dyDescent="0.25">
      <c r="B15199" s="25"/>
      <c r="C15199" s="33"/>
      <c r="D15199" s="1"/>
      <c r="E15199" s="1"/>
      <c r="F15199" s="34"/>
      <c r="G15199" s="2"/>
      <c r="H15199" s="44">
        <f t="shared" si="242"/>
        <v>0</v>
      </c>
    </row>
    <row r="15200" spans="2:8" ht="12.5" x14ac:dyDescent="0.25">
      <c r="B15200" s="25"/>
      <c r="C15200" s="33"/>
      <c r="D15200" s="1"/>
      <c r="E15200" s="1"/>
      <c r="F15200" s="34"/>
      <c r="G15200" s="2"/>
      <c r="H15200" s="44">
        <f t="shared" si="242"/>
        <v>0</v>
      </c>
    </row>
    <row r="15201" spans="2:8" ht="12.5" x14ac:dyDescent="0.25">
      <c r="B15201" s="25"/>
      <c r="C15201" s="33"/>
      <c r="D15201" s="1"/>
      <c r="E15201" s="1"/>
      <c r="F15201" s="34"/>
      <c r="G15201" s="2"/>
      <c r="H15201" s="44">
        <f t="shared" si="242"/>
        <v>0</v>
      </c>
    </row>
    <row r="15202" spans="2:8" ht="12.5" x14ac:dyDescent="0.25">
      <c r="B15202" s="25"/>
      <c r="C15202" s="33"/>
      <c r="D15202" s="1"/>
      <c r="E15202" s="1"/>
      <c r="F15202" s="34"/>
      <c r="G15202" s="2"/>
      <c r="H15202" s="44">
        <f t="shared" si="242"/>
        <v>0</v>
      </c>
    </row>
    <row r="15203" spans="2:8" ht="12.5" x14ac:dyDescent="0.25">
      <c r="B15203" s="25"/>
      <c r="C15203" s="33"/>
      <c r="D15203" s="1"/>
      <c r="E15203" s="1"/>
      <c r="F15203" s="34"/>
      <c r="G15203" s="2"/>
      <c r="H15203" s="44">
        <f t="shared" si="242"/>
        <v>0</v>
      </c>
    </row>
    <row r="15204" spans="2:8" ht="12.5" x14ac:dyDescent="0.25">
      <c r="B15204" s="25"/>
      <c r="C15204" s="33"/>
      <c r="D15204" s="1"/>
      <c r="E15204" s="1"/>
      <c r="F15204" s="34"/>
      <c r="G15204" s="2"/>
      <c r="H15204" s="44">
        <f t="shared" si="242"/>
        <v>0</v>
      </c>
    </row>
    <row r="15205" spans="2:8" ht="12.5" x14ac:dyDescent="0.25">
      <c r="B15205" s="25"/>
      <c r="C15205" s="33"/>
      <c r="D15205" s="1"/>
      <c r="E15205" s="1"/>
      <c r="F15205" s="34"/>
      <c r="G15205" s="2"/>
      <c r="H15205" s="44">
        <f t="shared" si="242"/>
        <v>0</v>
      </c>
    </row>
    <row r="15206" spans="2:8" ht="12.5" x14ac:dyDescent="0.25">
      <c r="B15206" s="25"/>
      <c r="C15206" s="33"/>
      <c r="D15206" s="1"/>
      <c r="E15206" s="1"/>
      <c r="F15206" s="34"/>
      <c r="G15206" s="2"/>
      <c r="H15206" s="44">
        <f t="shared" si="242"/>
        <v>0</v>
      </c>
    </row>
    <row r="15207" spans="2:8" ht="12.5" x14ac:dyDescent="0.25">
      <c r="B15207" s="25"/>
      <c r="C15207" s="33"/>
      <c r="D15207" s="1"/>
      <c r="E15207" s="1"/>
      <c r="F15207" s="34"/>
      <c r="G15207" s="2"/>
      <c r="H15207" s="44">
        <f t="shared" si="242"/>
        <v>0</v>
      </c>
    </row>
    <row r="15208" spans="2:8" ht="12.5" x14ac:dyDescent="0.25">
      <c r="B15208" s="25"/>
      <c r="C15208" s="33"/>
      <c r="D15208" s="1"/>
      <c r="E15208" s="1"/>
      <c r="F15208" s="34"/>
      <c r="G15208" s="2"/>
      <c r="H15208" s="44">
        <f t="shared" si="242"/>
        <v>0</v>
      </c>
    </row>
    <row r="15209" spans="2:8" ht="12.5" x14ac:dyDescent="0.25">
      <c r="B15209" s="25"/>
      <c r="C15209" s="33"/>
      <c r="D15209" s="1"/>
      <c r="E15209" s="1"/>
      <c r="F15209" s="34"/>
      <c r="G15209" s="2"/>
      <c r="H15209" s="44">
        <f t="shared" si="242"/>
        <v>0</v>
      </c>
    </row>
    <row r="15210" spans="2:8" ht="12.5" x14ac:dyDescent="0.25">
      <c r="B15210" s="25"/>
      <c r="C15210" s="33"/>
      <c r="D15210" s="1"/>
      <c r="E15210" s="1"/>
      <c r="F15210" s="34"/>
      <c r="G15210" s="2"/>
      <c r="H15210" s="44">
        <f t="shared" si="242"/>
        <v>0</v>
      </c>
    </row>
    <row r="15211" spans="2:8" ht="12.5" x14ac:dyDescent="0.25">
      <c r="B15211" s="25"/>
      <c r="C15211" s="33"/>
      <c r="D15211" s="1"/>
      <c r="E15211" s="1"/>
      <c r="F15211" s="34"/>
      <c r="G15211" s="2"/>
      <c r="H15211" s="44">
        <f t="shared" si="242"/>
        <v>0</v>
      </c>
    </row>
    <row r="15212" spans="2:8" ht="12.5" x14ac:dyDescent="0.25">
      <c r="B15212" s="25"/>
      <c r="C15212" s="33"/>
      <c r="D15212" s="1"/>
      <c r="E15212" s="1"/>
      <c r="F15212" s="34"/>
      <c r="G15212" s="2"/>
      <c r="H15212" s="44">
        <f t="shared" si="242"/>
        <v>0</v>
      </c>
    </row>
    <row r="15213" spans="2:8" ht="12.5" x14ac:dyDescent="0.25">
      <c r="B15213" s="25"/>
      <c r="C15213" s="33"/>
      <c r="D15213" s="1"/>
      <c r="E15213" s="1"/>
      <c r="F15213" s="34"/>
      <c r="G15213" s="2"/>
      <c r="H15213" s="44">
        <f t="shared" si="242"/>
        <v>0</v>
      </c>
    </row>
    <row r="15214" spans="2:8" ht="12.5" x14ac:dyDescent="0.25">
      <c r="B15214" s="25"/>
      <c r="C15214" s="33"/>
      <c r="D15214" s="1"/>
      <c r="E15214" s="1"/>
      <c r="F15214" s="34"/>
      <c r="G15214" s="2"/>
      <c r="H15214" s="44">
        <f t="shared" si="242"/>
        <v>0</v>
      </c>
    </row>
    <row r="15215" spans="2:8" ht="12.5" x14ac:dyDescent="0.25">
      <c r="B15215" s="25"/>
      <c r="C15215" s="33"/>
      <c r="D15215" s="1"/>
      <c r="E15215" s="1"/>
      <c r="F15215" s="34"/>
      <c r="G15215" s="2"/>
      <c r="H15215" s="44">
        <f t="shared" si="242"/>
        <v>0</v>
      </c>
    </row>
    <row r="15216" spans="2:8" ht="12.5" x14ac:dyDescent="0.25">
      <c r="B15216" s="25"/>
      <c r="C15216" s="33"/>
      <c r="D15216" s="1"/>
      <c r="E15216" s="1"/>
      <c r="F15216" s="34"/>
      <c r="G15216" s="2"/>
      <c r="H15216" s="44">
        <f t="shared" si="242"/>
        <v>0</v>
      </c>
    </row>
    <row r="15217" spans="2:8" ht="12.5" x14ac:dyDescent="0.25">
      <c r="B15217" s="25"/>
      <c r="C15217" s="33"/>
      <c r="D15217" s="1"/>
      <c r="E15217" s="1"/>
      <c r="F15217" s="34"/>
      <c r="G15217" s="2"/>
      <c r="H15217" s="44">
        <f t="shared" si="242"/>
        <v>0</v>
      </c>
    </row>
    <row r="15218" spans="2:8" ht="12.5" x14ac:dyDescent="0.25">
      <c r="B15218" s="25"/>
      <c r="C15218" s="33"/>
      <c r="D15218" s="1"/>
      <c r="E15218" s="1"/>
      <c r="F15218" s="34"/>
      <c r="G15218" s="2"/>
      <c r="H15218" s="44">
        <f t="shared" si="242"/>
        <v>0</v>
      </c>
    </row>
    <row r="15219" spans="2:8" ht="12.5" x14ac:dyDescent="0.25">
      <c r="B15219" s="25"/>
      <c r="C15219" s="33"/>
      <c r="D15219" s="1"/>
      <c r="E15219" s="1"/>
      <c r="F15219" s="34"/>
      <c r="G15219" s="2"/>
      <c r="H15219" s="44">
        <f t="shared" si="242"/>
        <v>0</v>
      </c>
    </row>
    <row r="15220" spans="2:8" ht="12.5" x14ac:dyDescent="0.25">
      <c r="B15220" s="25"/>
      <c r="C15220" s="33"/>
      <c r="D15220" s="1"/>
      <c r="E15220" s="1"/>
      <c r="F15220" s="34"/>
      <c r="G15220" s="2"/>
      <c r="H15220" s="44">
        <f t="shared" si="242"/>
        <v>0</v>
      </c>
    </row>
    <row r="15221" spans="2:8" ht="12.5" x14ac:dyDescent="0.25">
      <c r="B15221" s="25"/>
      <c r="C15221" s="33"/>
      <c r="D15221" s="1"/>
      <c r="E15221" s="1"/>
      <c r="F15221" s="34"/>
      <c r="G15221" s="2"/>
      <c r="H15221" s="44">
        <f t="shared" si="242"/>
        <v>0</v>
      </c>
    </row>
    <row r="15222" spans="2:8" ht="12.5" x14ac:dyDescent="0.25">
      <c r="B15222" s="25"/>
      <c r="C15222" s="33"/>
      <c r="D15222" s="1"/>
      <c r="E15222" s="1"/>
      <c r="F15222" s="34"/>
      <c r="G15222" s="2"/>
      <c r="H15222" s="44">
        <f t="shared" si="242"/>
        <v>0</v>
      </c>
    </row>
    <row r="15223" spans="2:8" ht="12.5" x14ac:dyDescent="0.25">
      <c r="B15223" s="25"/>
      <c r="C15223" s="33"/>
      <c r="D15223" s="1"/>
      <c r="E15223" s="1"/>
      <c r="F15223" s="34"/>
      <c r="G15223" s="2"/>
      <c r="H15223" s="44">
        <f t="shared" si="242"/>
        <v>0</v>
      </c>
    </row>
    <row r="15224" spans="2:8" ht="12.5" x14ac:dyDescent="0.25">
      <c r="B15224" s="25"/>
      <c r="C15224" s="33"/>
      <c r="D15224" s="1"/>
      <c r="E15224" s="1"/>
      <c r="F15224" s="34"/>
      <c r="G15224" s="2"/>
      <c r="H15224" s="44">
        <f t="shared" si="242"/>
        <v>0</v>
      </c>
    </row>
    <row r="15225" spans="2:8" ht="12.5" x14ac:dyDescent="0.25">
      <c r="B15225" s="25"/>
      <c r="C15225" s="33"/>
      <c r="D15225" s="1"/>
      <c r="E15225" s="1"/>
      <c r="F15225" s="34"/>
      <c r="G15225" s="2"/>
      <c r="H15225" s="44">
        <f t="shared" si="242"/>
        <v>0</v>
      </c>
    </row>
    <row r="15226" spans="2:8" ht="12.5" x14ac:dyDescent="0.25">
      <c r="B15226" s="25"/>
      <c r="C15226" s="33"/>
      <c r="D15226" s="1"/>
      <c r="E15226" s="1"/>
      <c r="F15226" s="34"/>
      <c r="G15226" s="2"/>
      <c r="H15226" s="44">
        <f t="shared" si="242"/>
        <v>0</v>
      </c>
    </row>
    <row r="15227" spans="2:8" ht="12.5" x14ac:dyDescent="0.25">
      <c r="B15227" s="25"/>
      <c r="C15227" s="33"/>
      <c r="D15227" s="1"/>
      <c r="E15227" s="1"/>
      <c r="F15227" s="34"/>
      <c r="G15227" s="2"/>
      <c r="H15227" s="44">
        <f t="shared" si="242"/>
        <v>0</v>
      </c>
    </row>
    <row r="15228" spans="2:8" ht="12.5" x14ac:dyDescent="0.25">
      <c r="B15228" s="25"/>
      <c r="C15228" s="33"/>
      <c r="D15228" s="1"/>
      <c r="E15228" s="1"/>
      <c r="F15228" s="34"/>
      <c r="G15228" s="2"/>
      <c r="H15228" s="44">
        <f t="shared" si="242"/>
        <v>0</v>
      </c>
    </row>
    <row r="15229" spans="2:8" ht="12.5" x14ac:dyDescent="0.25">
      <c r="B15229" s="25"/>
      <c r="C15229" s="33"/>
      <c r="D15229" s="1"/>
      <c r="E15229" s="1"/>
      <c r="F15229" s="34"/>
      <c r="G15229" s="2"/>
      <c r="H15229" s="44">
        <f t="shared" si="242"/>
        <v>0</v>
      </c>
    </row>
    <row r="15230" spans="2:8" ht="12.5" x14ac:dyDescent="0.25">
      <c r="B15230" s="25"/>
      <c r="C15230" s="33"/>
      <c r="D15230" s="1"/>
      <c r="E15230" s="1"/>
      <c r="F15230" s="34"/>
      <c r="G15230" s="2"/>
      <c r="H15230" s="44">
        <f t="shared" si="242"/>
        <v>0</v>
      </c>
    </row>
    <row r="15231" spans="2:8" ht="12.5" x14ac:dyDescent="0.25">
      <c r="B15231" s="25"/>
      <c r="C15231" s="33"/>
      <c r="D15231" s="1"/>
      <c r="E15231" s="1"/>
      <c r="F15231" s="34"/>
      <c r="G15231" s="2"/>
      <c r="H15231" s="44">
        <f t="shared" si="242"/>
        <v>0</v>
      </c>
    </row>
    <row r="15232" spans="2:8" ht="12.5" x14ac:dyDescent="0.25">
      <c r="B15232" s="25"/>
      <c r="C15232" s="33"/>
      <c r="D15232" s="1"/>
      <c r="E15232" s="1"/>
      <c r="F15232" s="34"/>
      <c r="G15232" s="2"/>
      <c r="H15232" s="44">
        <f t="shared" si="242"/>
        <v>0</v>
      </c>
    </row>
    <row r="15233" spans="2:8" ht="12.5" x14ac:dyDescent="0.25">
      <c r="B15233" s="25"/>
      <c r="C15233" s="33"/>
      <c r="D15233" s="1"/>
      <c r="E15233" s="1"/>
      <c r="F15233" s="34"/>
      <c r="G15233" s="2"/>
      <c r="H15233" s="44">
        <f t="shared" si="242"/>
        <v>0</v>
      </c>
    </row>
    <row r="15234" spans="2:8" ht="12.5" x14ac:dyDescent="0.25">
      <c r="B15234" s="25"/>
      <c r="C15234" s="33"/>
      <c r="D15234" s="1"/>
      <c r="E15234" s="1"/>
      <c r="F15234" s="34"/>
      <c r="G15234" s="2"/>
      <c r="H15234" s="44">
        <f t="shared" si="242"/>
        <v>0</v>
      </c>
    </row>
    <row r="15235" spans="2:8" ht="12.5" x14ac:dyDescent="0.25">
      <c r="B15235" s="25"/>
      <c r="C15235" s="33"/>
      <c r="D15235" s="1"/>
      <c r="E15235" s="1"/>
      <c r="F15235" s="34"/>
      <c r="G15235" s="2"/>
      <c r="H15235" s="44">
        <f t="shared" si="242"/>
        <v>0</v>
      </c>
    </row>
    <row r="15236" spans="2:8" ht="12.5" x14ac:dyDescent="0.25">
      <c r="B15236" s="25"/>
      <c r="C15236" s="33"/>
      <c r="D15236" s="1"/>
      <c r="E15236" s="1"/>
      <c r="F15236" s="34"/>
      <c r="G15236" s="2"/>
      <c r="H15236" s="44">
        <f t="shared" si="242"/>
        <v>0</v>
      </c>
    </row>
    <row r="15237" spans="2:8" ht="12.5" x14ac:dyDescent="0.25">
      <c r="B15237" s="25"/>
      <c r="C15237" s="33"/>
      <c r="D15237" s="1"/>
      <c r="E15237" s="1"/>
      <c r="F15237" s="34"/>
      <c r="G15237" s="2"/>
      <c r="H15237" s="44">
        <f t="shared" si="242"/>
        <v>0</v>
      </c>
    </row>
    <row r="15238" spans="2:8" ht="12.5" x14ac:dyDescent="0.25">
      <c r="B15238" s="25"/>
      <c r="C15238" s="33"/>
      <c r="D15238" s="1"/>
      <c r="E15238" s="1"/>
      <c r="F15238" s="34"/>
      <c r="G15238" s="2"/>
      <c r="H15238" s="44">
        <f t="shared" ref="H15238:H15301" si="243">F15238*ROUND(G15238,4)</f>
        <v>0</v>
      </c>
    </row>
    <row r="15239" spans="2:8" ht="12.5" x14ac:dyDescent="0.25">
      <c r="B15239" s="25"/>
      <c r="C15239" s="33"/>
      <c r="D15239" s="1"/>
      <c r="E15239" s="1"/>
      <c r="F15239" s="34"/>
      <c r="G15239" s="2"/>
      <c r="H15239" s="44">
        <f t="shared" si="243"/>
        <v>0</v>
      </c>
    </row>
    <row r="15240" spans="2:8" ht="12.5" x14ac:dyDescent="0.25">
      <c r="B15240" s="25"/>
      <c r="C15240" s="33"/>
      <c r="D15240" s="1"/>
      <c r="E15240" s="1"/>
      <c r="F15240" s="34"/>
      <c r="G15240" s="2"/>
      <c r="H15240" s="44">
        <f t="shared" si="243"/>
        <v>0</v>
      </c>
    </row>
    <row r="15241" spans="2:8" ht="12.5" x14ac:dyDescent="0.25">
      <c r="B15241" s="25"/>
      <c r="C15241" s="33"/>
      <c r="D15241" s="1"/>
      <c r="E15241" s="1"/>
      <c r="F15241" s="34"/>
      <c r="G15241" s="2"/>
      <c r="H15241" s="44">
        <f t="shared" si="243"/>
        <v>0</v>
      </c>
    </row>
    <row r="15242" spans="2:8" ht="12.5" x14ac:dyDescent="0.25">
      <c r="B15242" s="25"/>
      <c r="C15242" s="33"/>
      <c r="D15242" s="1"/>
      <c r="E15242" s="1"/>
      <c r="F15242" s="34"/>
      <c r="G15242" s="2"/>
      <c r="H15242" s="44">
        <f t="shared" si="243"/>
        <v>0</v>
      </c>
    </row>
    <row r="15243" spans="2:8" ht="12.5" x14ac:dyDescent="0.25">
      <c r="B15243" s="25"/>
      <c r="C15243" s="33"/>
      <c r="D15243" s="1"/>
      <c r="E15243" s="1"/>
      <c r="F15243" s="34"/>
      <c r="G15243" s="2"/>
      <c r="H15243" s="44">
        <f t="shared" si="243"/>
        <v>0</v>
      </c>
    </row>
    <row r="15244" spans="2:8" ht="12.5" x14ac:dyDescent="0.25">
      <c r="B15244" s="25"/>
      <c r="C15244" s="33"/>
      <c r="D15244" s="1"/>
      <c r="E15244" s="1"/>
      <c r="F15244" s="34"/>
      <c r="G15244" s="2"/>
      <c r="H15244" s="44">
        <f t="shared" si="243"/>
        <v>0</v>
      </c>
    </row>
    <row r="15245" spans="2:8" ht="12.5" x14ac:dyDescent="0.25">
      <c r="B15245" s="25"/>
      <c r="C15245" s="33"/>
      <c r="D15245" s="1"/>
      <c r="E15245" s="1"/>
      <c r="F15245" s="34"/>
      <c r="G15245" s="2"/>
      <c r="H15245" s="44">
        <f t="shared" si="243"/>
        <v>0</v>
      </c>
    </row>
    <row r="15246" spans="2:8" ht="12.5" x14ac:dyDescent="0.25">
      <c r="B15246" s="25"/>
      <c r="C15246" s="33"/>
      <c r="D15246" s="1"/>
      <c r="E15246" s="1"/>
      <c r="F15246" s="34"/>
      <c r="G15246" s="2"/>
      <c r="H15246" s="44">
        <f t="shared" si="243"/>
        <v>0</v>
      </c>
    </row>
    <row r="15247" spans="2:8" ht="12.5" x14ac:dyDescent="0.25">
      <c r="B15247" s="25"/>
      <c r="C15247" s="33"/>
      <c r="D15247" s="1"/>
      <c r="E15247" s="1"/>
      <c r="F15247" s="34"/>
      <c r="G15247" s="2"/>
      <c r="H15247" s="44">
        <f t="shared" si="243"/>
        <v>0</v>
      </c>
    </row>
    <row r="15248" spans="2:8" ht="12.5" x14ac:dyDescent="0.25">
      <c r="B15248" s="25"/>
      <c r="C15248" s="33"/>
      <c r="D15248" s="1"/>
      <c r="E15248" s="1"/>
      <c r="F15248" s="34"/>
      <c r="G15248" s="2"/>
      <c r="H15248" s="44">
        <f t="shared" si="243"/>
        <v>0</v>
      </c>
    </row>
    <row r="15249" spans="2:8" ht="12.5" x14ac:dyDescent="0.25">
      <c r="B15249" s="25"/>
      <c r="C15249" s="33"/>
      <c r="D15249" s="1"/>
      <c r="E15249" s="1"/>
      <c r="F15249" s="34"/>
      <c r="G15249" s="2"/>
      <c r="H15249" s="44">
        <f t="shared" si="243"/>
        <v>0</v>
      </c>
    </row>
    <row r="15250" spans="2:8" ht="12.5" x14ac:dyDescent="0.25">
      <c r="B15250" s="25"/>
      <c r="C15250" s="33"/>
      <c r="D15250" s="1"/>
      <c r="E15250" s="1"/>
      <c r="F15250" s="34"/>
      <c r="G15250" s="2"/>
      <c r="H15250" s="44">
        <f t="shared" si="243"/>
        <v>0</v>
      </c>
    </row>
    <row r="15251" spans="2:8" ht="12.5" x14ac:dyDescent="0.25">
      <c r="B15251" s="25"/>
      <c r="C15251" s="33"/>
      <c r="D15251" s="1"/>
      <c r="E15251" s="1"/>
      <c r="F15251" s="34"/>
      <c r="G15251" s="2"/>
      <c r="H15251" s="44">
        <f t="shared" si="243"/>
        <v>0</v>
      </c>
    </row>
    <row r="15252" spans="2:8" ht="12.5" x14ac:dyDescent="0.25">
      <c r="B15252" s="25"/>
      <c r="C15252" s="33"/>
      <c r="D15252" s="1"/>
      <c r="E15252" s="1"/>
      <c r="F15252" s="34"/>
      <c r="G15252" s="2"/>
      <c r="H15252" s="44">
        <f t="shared" si="243"/>
        <v>0</v>
      </c>
    </row>
    <row r="15253" spans="2:8" ht="12.5" x14ac:dyDescent="0.25">
      <c r="B15253" s="25"/>
      <c r="C15253" s="33"/>
      <c r="D15253" s="1"/>
      <c r="E15253" s="1"/>
      <c r="F15253" s="34"/>
      <c r="G15253" s="2"/>
      <c r="H15253" s="44">
        <f t="shared" si="243"/>
        <v>0</v>
      </c>
    </row>
    <row r="15254" spans="2:8" ht="12.5" x14ac:dyDescent="0.25">
      <c r="B15254" s="25"/>
      <c r="C15254" s="33"/>
      <c r="D15254" s="1"/>
      <c r="E15254" s="1"/>
      <c r="F15254" s="34"/>
      <c r="G15254" s="2"/>
      <c r="H15254" s="44">
        <f t="shared" si="243"/>
        <v>0</v>
      </c>
    </row>
    <row r="15255" spans="2:8" ht="12.5" x14ac:dyDescent="0.25">
      <c r="B15255" s="25"/>
      <c r="C15255" s="33"/>
      <c r="D15255" s="1"/>
      <c r="E15255" s="1"/>
      <c r="F15255" s="34"/>
      <c r="G15255" s="2"/>
      <c r="H15255" s="44">
        <f t="shared" si="243"/>
        <v>0</v>
      </c>
    </row>
    <row r="15256" spans="2:8" ht="12.5" x14ac:dyDescent="0.25">
      <c r="B15256" s="25"/>
      <c r="C15256" s="33"/>
      <c r="D15256" s="1"/>
      <c r="E15256" s="1"/>
      <c r="F15256" s="34"/>
      <c r="G15256" s="2"/>
      <c r="H15256" s="44">
        <f t="shared" si="243"/>
        <v>0</v>
      </c>
    </row>
    <row r="15257" spans="2:8" ht="12.5" x14ac:dyDescent="0.25">
      <c r="B15257" s="25"/>
      <c r="C15257" s="33"/>
      <c r="D15257" s="1"/>
      <c r="E15257" s="1"/>
      <c r="F15257" s="34"/>
      <c r="G15257" s="2"/>
      <c r="H15257" s="44">
        <f t="shared" si="243"/>
        <v>0</v>
      </c>
    </row>
    <row r="15258" spans="2:8" ht="12.5" x14ac:dyDescent="0.25">
      <c r="B15258" s="25"/>
      <c r="C15258" s="33"/>
      <c r="D15258" s="1"/>
      <c r="E15258" s="1"/>
      <c r="F15258" s="34"/>
      <c r="G15258" s="2"/>
      <c r="H15258" s="44">
        <f t="shared" si="243"/>
        <v>0</v>
      </c>
    </row>
    <row r="15259" spans="2:8" ht="12.5" x14ac:dyDescent="0.25">
      <c r="B15259" s="25"/>
      <c r="C15259" s="33"/>
      <c r="D15259" s="1"/>
      <c r="E15259" s="1"/>
      <c r="F15259" s="34"/>
      <c r="G15259" s="2"/>
      <c r="H15259" s="44">
        <f t="shared" si="243"/>
        <v>0</v>
      </c>
    </row>
    <row r="15260" spans="2:8" ht="12.5" x14ac:dyDescent="0.25">
      <c r="B15260" s="25"/>
      <c r="C15260" s="33"/>
      <c r="D15260" s="1"/>
      <c r="E15260" s="1"/>
      <c r="F15260" s="34"/>
      <c r="G15260" s="2"/>
      <c r="H15260" s="44">
        <f t="shared" si="243"/>
        <v>0</v>
      </c>
    </row>
    <row r="15261" spans="2:8" ht="12.5" x14ac:dyDescent="0.25">
      <c r="B15261" s="25"/>
      <c r="C15261" s="33"/>
      <c r="D15261" s="1"/>
      <c r="E15261" s="1"/>
      <c r="F15261" s="34"/>
      <c r="G15261" s="2"/>
      <c r="H15261" s="44">
        <f t="shared" si="243"/>
        <v>0</v>
      </c>
    </row>
    <row r="15262" spans="2:8" ht="12.5" x14ac:dyDescent="0.25">
      <c r="B15262" s="25"/>
      <c r="C15262" s="33"/>
      <c r="D15262" s="1"/>
      <c r="E15262" s="1"/>
      <c r="F15262" s="34"/>
      <c r="G15262" s="2"/>
      <c r="H15262" s="44">
        <f t="shared" si="243"/>
        <v>0</v>
      </c>
    </row>
    <row r="15263" spans="2:8" ht="12.5" x14ac:dyDescent="0.25">
      <c r="B15263" s="25"/>
      <c r="C15263" s="33"/>
      <c r="D15263" s="1"/>
      <c r="E15263" s="1"/>
      <c r="F15263" s="34"/>
      <c r="G15263" s="2"/>
      <c r="H15263" s="44">
        <f t="shared" si="243"/>
        <v>0</v>
      </c>
    </row>
    <row r="15264" spans="2:8" ht="12.5" x14ac:dyDescent="0.25">
      <c r="B15264" s="25"/>
      <c r="C15264" s="33"/>
      <c r="D15264" s="1"/>
      <c r="E15264" s="1"/>
      <c r="F15264" s="34"/>
      <c r="G15264" s="2"/>
      <c r="H15264" s="44">
        <f t="shared" si="243"/>
        <v>0</v>
      </c>
    </row>
    <row r="15265" spans="2:8" ht="12.5" x14ac:dyDescent="0.25">
      <c r="B15265" s="25"/>
      <c r="C15265" s="33"/>
      <c r="D15265" s="1"/>
      <c r="E15265" s="1"/>
      <c r="F15265" s="34"/>
      <c r="G15265" s="2"/>
      <c r="H15265" s="44">
        <f t="shared" si="243"/>
        <v>0</v>
      </c>
    </row>
    <row r="15266" spans="2:8" ht="12.5" x14ac:dyDescent="0.25">
      <c r="B15266" s="25"/>
      <c r="C15266" s="33"/>
      <c r="D15266" s="1"/>
      <c r="E15266" s="1"/>
      <c r="F15266" s="34"/>
      <c r="G15266" s="2"/>
      <c r="H15266" s="44">
        <f t="shared" si="243"/>
        <v>0</v>
      </c>
    </row>
    <row r="15267" spans="2:8" ht="12.5" x14ac:dyDescent="0.25">
      <c r="B15267" s="25"/>
      <c r="C15267" s="33"/>
      <c r="D15267" s="1"/>
      <c r="E15267" s="1"/>
      <c r="F15267" s="34"/>
      <c r="G15267" s="2"/>
      <c r="H15267" s="44">
        <f t="shared" si="243"/>
        <v>0</v>
      </c>
    </row>
    <row r="15268" spans="2:8" ht="12.5" x14ac:dyDescent="0.25">
      <c r="B15268" s="25"/>
      <c r="C15268" s="33"/>
      <c r="D15268" s="1"/>
      <c r="E15268" s="1"/>
      <c r="F15268" s="34"/>
      <c r="G15268" s="2"/>
      <c r="H15268" s="44">
        <f t="shared" si="243"/>
        <v>0</v>
      </c>
    </row>
    <row r="15269" spans="2:8" ht="12.5" x14ac:dyDescent="0.25">
      <c r="B15269" s="25"/>
      <c r="C15269" s="33"/>
      <c r="D15269" s="1"/>
      <c r="E15269" s="1"/>
      <c r="F15269" s="34"/>
      <c r="G15269" s="2"/>
      <c r="H15269" s="44">
        <f t="shared" si="243"/>
        <v>0</v>
      </c>
    </row>
    <row r="15270" spans="2:8" ht="12.5" x14ac:dyDescent="0.25">
      <c r="B15270" s="25"/>
      <c r="C15270" s="33"/>
      <c r="D15270" s="1"/>
      <c r="E15270" s="1"/>
      <c r="F15270" s="34"/>
      <c r="G15270" s="2"/>
      <c r="H15270" s="44">
        <f t="shared" si="243"/>
        <v>0</v>
      </c>
    </row>
    <row r="15271" spans="2:8" ht="12.5" x14ac:dyDescent="0.25">
      <c r="B15271" s="25"/>
      <c r="C15271" s="33"/>
      <c r="D15271" s="1"/>
      <c r="E15271" s="1"/>
      <c r="F15271" s="34"/>
      <c r="G15271" s="2"/>
      <c r="H15271" s="44">
        <f t="shared" si="243"/>
        <v>0</v>
      </c>
    </row>
    <row r="15272" spans="2:8" ht="12.5" x14ac:dyDescent="0.25">
      <c r="B15272" s="25"/>
      <c r="C15272" s="33"/>
      <c r="D15272" s="1"/>
      <c r="E15272" s="1"/>
      <c r="F15272" s="34"/>
      <c r="G15272" s="2"/>
      <c r="H15272" s="44">
        <f t="shared" si="243"/>
        <v>0</v>
      </c>
    </row>
    <row r="15273" spans="2:8" ht="12.5" x14ac:dyDescent="0.25">
      <c r="B15273" s="25"/>
      <c r="C15273" s="33"/>
      <c r="D15273" s="1"/>
      <c r="E15273" s="1"/>
      <c r="F15273" s="34"/>
      <c r="G15273" s="2"/>
      <c r="H15273" s="44">
        <f t="shared" si="243"/>
        <v>0</v>
      </c>
    </row>
    <row r="15274" spans="2:8" ht="12.5" x14ac:dyDescent="0.25">
      <c r="B15274" s="25"/>
      <c r="C15274" s="33"/>
      <c r="D15274" s="1"/>
      <c r="E15274" s="1"/>
      <c r="F15274" s="34"/>
      <c r="G15274" s="2"/>
      <c r="H15274" s="44">
        <f t="shared" si="243"/>
        <v>0</v>
      </c>
    </row>
    <row r="15275" spans="2:8" ht="12.5" x14ac:dyDescent="0.25">
      <c r="B15275" s="25"/>
      <c r="C15275" s="33"/>
      <c r="D15275" s="1"/>
      <c r="E15275" s="1"/>
      <c r="F15275" s="34"/>
      <c r="G15275" s="2"/>
      <c r="H15275" s="44">
        <f t="shared" si="243"/>
        <v>0</v>
      </c>
    </row>
    <row r="15276" spans="2:8" ht="12.5" x14ac:dyDescent="0.25">
      <c r="B15276" s="25"/>
      <c r="C15276" s="33"/>
      <c r="D15276" s="1"/>
      <c r="E15276" s="1"/>
      <c r="F15276" s="34"/>
      <c r="G15276" s="2"/>
      <c r="H15276" s="44">
        <f t="shared" si="243"/>
        <v>0</v>
      </c>
    </row>
    <row r="15277" spans="2:8" ht="12.5" x14ac:dyDescent="0.25">
      <c r="B15277" s="25"/>
      <c r="C15277" s="33"/>
      <c r="D15277" s="1"/>
      <c r="E15277" s="1"/>
      <c r="F15277" s="34"/>
      <c r="G15277" s="2"/>
      <c r="H15277" s="44">
        <f t="shared" si="243"/>
        <v>0</v>
      </c>
    </row>
    <row r="15278" spans="2:8" ht="12.5" x14ac:dyDescent="0.25">
      <c r="B15278" s="25"/>
      <c r="C15278" s="33"/>
      <c r="D15278" s="1"/>
      <c r="E15278" s="1"/>
      <c r="F15278" s="34"/>
      <c r="G15278" s="2"/>
      <c r="H15278" s="44">
        <f t="shared" si="243"/>
        <v>0</v>
      </c>
    </row>
    <row r="15279" spans="2:8" ht="12.5" x14ac:dyDescent="0.25">
      <c r="B15279" s="25"/>
      <c r="C15279" s="33"/>
      <c r="D15279" s="1"/>
      <c r="E15279" s="1"/>
      <c r="F15279" s="34"/>
      <c r="G15279" s="2"/>
      <c r="H15279" s="44">
        <f t="shared" si="243"/>
        <v>0</v>
      </c>
    </row>
    <row r="15280" spans="2:8" ht="12.5" x14ac:dyDescent="0.25">
      <c r="B15280" s="25"/>
      <c r="C15280" s="33"/>
      <c r="D15280" s="1"/>
      <c r="E15280" s="1"/>
      <c r="F15280" s="34"/>
      <c r="G15280" s="2"/>
      <c r="H15280" s="44">
        <f t="shared" si="243"/>
        <v>0</v>
      </c>
    </row>
    <row r="15281" spans="2:8" ht="12.5" x14ac:dyDescent="0.25">
      <c r="B15281" s="25"/>
      <c r="C15281" s="33"/>
      <c r="D15281" s="1"/>
      <c r="E15281" s="1"/>
      <c r="F15281" s="34"/>
      <c r="G15281" s="2"/>
      <c r="H15281" s="44">
        <f t="shared" si="243"/>
        <v>0</v>
      </c>
    </row>
    <row r="15282" spans="2:8" ht="12.5" x14ac:dyDescent="0.25">
      <c r="B15282" s="25"/>
      <c r="C15282" s="33"/>
      <c r="D15282" s="1"/>
      <c r="E15282" s="1"/>
      <c r="F15282" s="34"/>
      <c r="G15282" s="2"/>
      <c r="H15282" s="44">
        <f t="shared" si="243"/>
        <v>0</v>
      </c>
    </row>
    <row r="15283" spans="2:8" ht="12.5" x14ac:dyDescent="0.25">
      <c r="B15283" s="25"/>
      <c r="C15283" s="33"/>
      <c r="D15283" s="1"/>
      <c r="E15283" s="1"/>
      <c r="F15283" s="34"/>
      <c r="G15283" s="2"/>
      <c r="H15283" s="44">
        <f t="shared" si="243"/>
        <v>0</v>
      </c>
    </row>
    <row r="15284" spans="2:8" ht="12.5" x14ac:dyDescent="0.25">
      <c r="B15284" s="25"/>
      <c r="C15284" s="33"/>
      <c r="D15284" s="1"/>
      <c r="E15284" s="1"/>
      <c r="F15284" s="34"/>
      <c r="G15284" s="2"/>
      <c r="H15284" s="44">
        <f t="shared" si="243"/>
        <v>0</v>
      </c>
    </row>
    <row r="15285" spans="2:8" ht="12.5" x14ac:dyDescent="0.25">
      <c r="B15285" s="25"/>
      <c r="C15285" s="33"/>
      <c r="D15285" s="1"/>
      <c r="E15285" s="1"/>
      <c r="F15285" s="34"/>
      <c r="G15285" s="2"/>
      <c r="H15285" s="44">
        <f t="shared" si="243"/>
        <v>0</v>
      </c>
    </row>
    <row r="15286" spans="2:8" ht="12.5" x14ac:dyDescent="0.25">
      <c r="B15286" s="25"/>
      <c r="C15286" s="33"/>
      <c r="D15286" s="1"/>
      <c r="E15286" s="1"/>
      <c r="F15286" s="34"/>
      <c r="G15286" s="2"/>
      <c r="H15286" s="44">
        <f t="shared" si="243"/>
        <v>0</v>
      </c>
    </row>
    <row r="15287" spans="2:8" ht="12.5" x14ac:dyDescent="0.25">
      <c r="B15287" s="25"/>
      <c r="C15287" s="33"/>
      <c r="D15287" s="1"/>
      <c r="E15287" s="1"/>
      <c r="F15287" s="34"/>
      <c r="G15287" s="2"/>
      <c r="H15287" s="44">
        <f t="shared" si="243"/>
        <v>0</v>
      </c>
    </row>
    <row r="15288" spans="2:8" ht="12.5" x14ac:dyDescent="0.25">
      <c r="B15288" s="25"/>
      <c r="C15288" s="33"/>
      <c r="D15288" s="1"/>
      <c r="E15288" s="1"/>
      <c r="F15288" s="34"/>
      <c r="G15288" s="2"/>
      <c r="H15288" s="44">
        <f t="shared" si="243"/>
        <v>0</v>
      </c>
    </row>
    <row r="15289" spans="2:8" ht="12.5" x14ac:dyDescent="0.25">
      <c r="B15289" s="25"/>
      <c r="C15289" s="33"/>
      <c r="D15289" s="1"/>
      <c r="E15289" s="1"/>
      <c r="F15289" s="34"/>
      <c r="G15289" s="2"/>
      <c r="H15289" s="44">
        <f t="shared" si="243"/>
        <v>0</v>
      </c>
    </row>
    <row r="15290" spans="2:8" ht="12.5" x14ac:dyDescent="0.25">
      <c r="B15290" s="25"/>
      <c r="C15290" s="33"/>
      <c r="D15290" s="1"/>
      <c r="E15290" s="1"/>
      <c r="F15290" s="34"/>
      <c r="G15290" s="2"/>
      <c r="H15290" s="44">
        <f t="shared" si="243"/>
        <v>0</v>
      </c>
    </row>
    <row r="15291" spans="2:8" ht="12.5" x14ac:dyDescent="0.25">
      <c r="B15291" s="25"/>
      <c r="C15291" s="33"/>
      <c r="D15291" s="1"/>
      <c r="E15291" s="1"/>
      <c r="F15291" s="34"/>
      <c r="G15291" s="2"/>
      <c r="H15291" s="44">
        <f t="shared" si="243"/>
        <v>0</v>
      </c>
    </row>
    <row r="15292" spans="2:8" ht="12.5" x14ac:dyDescent="0.25">
      <c r="B15292" s="25"/>
      <c r="C15292" s="33"/>
      <c r="D15292" s="1"/>
      <c r="E15292" s="1"/>
      <c r="F15292" s="34"/>
      <c r="G15292" s="2"/>
      <c r="H15292" s="44">
        <f t="shared" si="243"/>
        <v>0</v>
      </c>
    </row>
    <row r="15293" spans="2:8" ht="12.5" x14ac:dyDescent="0.25">
      <c r="B15293" s="25"/>
      <c r="C15293" s="33"/>
      <c r="D15293" s="1"/>
      <c r="E15293" s="1"/>
      <c r="F15293" s="34"/>
      <c r="G15293" s="2"/>
      <c r="H15293" s="44">
        <f t="shared" si="243"/>
        <v>0</v>
      </c>
    </row>
    <row r="15294" spans="2:8" ht="12.5" x14ac:dyDescent="0.25">
      <c r="B15294" s="25"/>
      <c r="C15294" s="33"/>
      <c r="D15294" s="1"/>
      <c r="E15294" s="1"/>
      <c r="F15294" s="34"/>
      <c r="G15294" s="2"/>
      <c r="H15294" s="44">
        <f t="shared" si="243"/>
        <v>0</v>
      </c>
    </row>
    <row r="15295" spans="2:8" ht="12.5" x14ac:dyDescent="0.25">
      <c r="B15295" s="25"/>
      <c r="C15295" s="33"/>
      <c r="D15295" s="1"/>
      <c r="E15295" s="1"/>
      <c r="F15295" s="34"/>
      <c r="G15295" s="2"/>
      <c r="H15295" s="44">
        <f t="shared" si="243"/>
        <v>0</v>
      </c>
    </row>
    <row r="15296" spans="2:8" ht="12.5" x14ac:dyDescent="0.25">
      <c r="B15296" s="25"/>
      <c r="C15296" s="33"/>
      <c r="D15296" s="1"/>
      <c r="E15296" s="1"/>
      <c r="F15296" s="34"/>
      <c r="G15296" s="2"/>
      <c r="H15296" s="44">
        <f t="shared" si="243"/>
        <v>0</v>
      </c>
    </row>
    <row r="15297" spans="2:8" ht="12.5" x14ac:dyDescent="0.25">
      <c r="B15297" s="25"/>
      <c r="C15297" s="33"/>
      <c r="D15297" s="1"/>
      <c r="E15297" s="1"/>
      <c r="F15297" s="34"/>
      <c r="G15297" s="2"/>
      <c r="H15297" s="44">
        <f t="shared" si="243"/>
        <v>0</v>
      </c>
    </row>
    <row r="15298" spans="2:8" ht="12.5" x14ac:dyDescent="0.25">
      <c r="B15298" s="25"/>
      <c r="C15298" s="33"/>
      <c r="D15298" s="1"/>
      <c r="E15298" s="1"/>
      <c r="F15298" s="34"/>
      <c r="G15298" s="2"/>
      <c r="H15298" s="44">
        <f t="shared" si="243"/>
        <v>0</v>
      </c>
    </row>
    <row r="15299" spans="2:8" ht="12.5" x14ac:dyDescent="0.25">
      <c r="B15299" s="25"/>
      <c r="C15299" s="33"/>
      <c r="D15299" s="1"/>
      <c r="E15299" s="1"/>
      <c r="F15299" s="34"/>
      <c r="G15299" s="2"/>
      <c r="H15299" s="44">
        <f t="shared" si="243"/>
        <v>0</v>
      </c>
    </row>
    <row r="15300" spans="2:8" ht="12.5" x14ac:dyDescent="0.25">
      <c r="B15300" s="25"/>
      <c r="C15300" s="33"/>
      <c r="D15300" s="1"/>
      <c r="E15300" s="1"/>
      <c r="F15300" s="34"/>
      <c r="G15300" s="2"/>
      <c r="H15300" s="44">
        <f t="shared" si="243"/>
        <v>0</v>
      </c>
    </row>
    <row r="15301" spans="2:8" ht="12.5" x14ac:dyDescent="0.25">
      <c r="B15301" s="25"/>
      <c r="C15301" s="33"/>
      <c r="D15301" s="1"/>
      <c r="E15301" s="1"/>
      <c r="F15301" s="34"/>
      <c r="G15301" s="2"/>
      <c r="H15301" s="44">
        <f t="shared" si="243"/>
        <v>0</v>
      </c>
    </row>
    <row r="15302" spans="2:8" ht="12.5" x14ac:dyDescent="0.25">
      <c r="B15302" s="25"/>
      <c r="C15302" s="33"/>
      <c r="D15302" s="1"/>
      <c r="E15302" s="1"/>
      <c r="F15302" s="34"/>
      <c r="G15302" s="2"/>
      <c r="H15302" s="44">
        <f t="shared" ref="H15302:H15365" si="244">F15302*ROUND(G15302,4)</f>
        <v>0</v>
      </c>
    </row>
    <row r="15303" spans="2:8" ht="12.5" x14ac:dyDescent="0.25">
      <c r="B15303" s="25"/>
      <c r="C15303" s="33"/>
      <c r="D15303" s="1"/>
      <c r="E15303" s="1"/>
      <c r="F15303" s="34"/>
      <c r="G15303" s="2"/>
      <c r="H15303" s="44">
        <f t="shared" si="244"/>
        <v>0</v>
      </c>
    </row>
    <row r="15304" spans="2:8" ht="12.5" x14ac:dyDescent="0.25">
      <c r="B15304" s="25"/>
      <c r="C15304" s="33"/>
      <c r="D15304" s="1"/>
      <c r="E15304" s="1"/>
      <c r="F15304" s="34"/>
      <c r="G15304" s="2"/>
      <c r="H15304" s="44">
        <f t="shared" si="244"/>
        <v>0</v>
      </c>
    </row>
    <row r="15305" spans="2:8" ht="12.5" x14ac:dyDescent="0.25">
      <c r="B15305" s="25"/>
      <c r="C15305" s="33"/>
      <c r="D15305" s="1"/>
      <c r="E15305" s="1"/>
      <c r="F15305" s="34"/>
      <c r="G15305" s="2"/>
      <c r="H15305" s="44">
        <f t="shared" si="244"/>
        <v>0</v>
      </c>
    </row>
    <row r="15306" spans="2:8" ht="12.5" x14ac:dyDescent="0.25">
      <c r="B15306" s="25"/>
      <c r="C15306" s="33"/>
      <c r="D15306" s="1"/>
      <c r="E15306" s="1"/>
      <c r="F15306" s="34"/>
      <c r="G15306" s="2"/>
      <c r="H15306" s="44">
        <f t="shared" si="244"/>
        <v>0</v>
      </c>
    </row>
    <row r="15307" spans="2:8" ht="12.5" x14ac:dyDescent="0.25">
      <c r="B15307" s="25"/>
      <c r="C15307" s="33"/>
      <c r="D15307" s="1"/>
      <c r="E15307" s="1"/>
      <c r="F15307" s="34"/>
      <c r="G15307" s="2"/>
      <c r="H15307" s="44">
        <f t="shared" si="244"/>
        <v>0</v>
      </c>
    </row>
    <row r="15308" spans="2:8" ht="12.5" x14ac:dyDescent="0.25">
      <c r="B15308" s="25"/>
      <c r="C15308" s="33"/>
      <c r="D15308" s="1"/>
      <c r="E15308" s="1"/>
      <c r="F15308" s="34"/>
      <c r="G15308" s="2"/>
      <c r="H15308" s="44">
        <f t="shared" si="244"/>
        <v>0</v>
      </c>
    </row>
    <row r="15309" spans="2:8" ht="12.5" x14ac:dyDescent="0.25">
      <c r="B15309" s="25"/>
      <c r="C15309" s="33"/>
      <c r="D15309" s="1"/>
      <c r="E15309" s="1"/>
      <c r="F15309" s="34"/>
      <c r="G15309" s="2"/>
      <c r="H15309" s="44">
        <f t="shared" si="244"/>
        <v>0</v>
      </c>
    </row>
    <row r="15310" spans="2:8" ht="12.5" x14ac:dyDescent="0.25">
      <c r="B15310" s="25"/>
      <c r="C15310" s="33"/>
      <c r="D15310" s="1"/>
      <c r="E15310" s="1"/>
      <c r="F15310" s="34"/>
      <c r="G15310" s="2"/>
      <c r="H15310" s="44">
        <f t="shared" si="244"/>
        <v>0</v>
      </c>
    </row>
    <row r="15311" spans="2:8" ht="12.5" x14ac:dyDescent="0.25">
      <c r="B15311" s="25"/>
      <c r="C15311" s="33"/>
      <c r="D15311" s="1"/>
      <c r="E15311" s="1"/>
      <c r="F15311" s="34"/>
      <c r="G15311" s="2"/>
      <c r="H15311" s="44">
        <f t="shared" si="244"/>
        <v>0</v>
      </c>
    </row>
    <row r="15312" spans="2:8" ht="12.5" x14ac:dyDescent="0.25">
      <c r="B15312" s="25"/>
      <c r="C15312" s="33"/>
      <c r="D15312" s="1"/>
      <c r="E15312" s="1"/>
      <c r="F15312" s="34"/>
      <c r="G15312" s="2"/>
      <c r="H15312" s="44">
        <f t="shared" si="244"/>
        <v>0</v>
      </c>
    </row>
    <row r="15313" spans="2:8" ht="12.5" x14ac:dyDescent="0.25">
      <c r="B15313" s="25"/>
      <c r="C15313" s="33"/>
      <c r="D15313" s="1"/>
      <c r="E15313" s="1"/>
      <c r="F15313" s="34"/>
      <c r="G15313" s="2"/>
      <c r="H15313" s="44">
        <f t="shared" si="244"/>
        <v>0</v>
      </c>
    </row>
    <row r="15314" spans="2:8" ht="12.5" x14ac:dyDescent="0.25">
      <c r="B15314" s="25"/>
      <c r="C15314" s="33"/>
      <c r="D15314" s="1"/>
      <c r="E15314" s="1"/>
      <c r="F15314" s="34"/>
      <c r="G15314" s="2"/>
      <c r="H15314" s="44">
        <f t="shared" si="244"/>
        <v>0</v>
      </c>
    </row>
    <row r="15315" spans="2:8" ht="12.5" x14ac:dyDescent="0.25">
      <c r="B15315" s="25"/>
      <c r="C15315" s="33"/>
      <c r="D15315" s="1"/>
      <c r="E15315" s="1"/>
      <c r="F15315" s="34"/>
      <c r="G15315" s="2"/>
      <c r="H15315" s="44">
        <f t="shared" si="244"/>
        <v>0</v>
      </c>
    </row>
    <row r="15316" spans="2:8" ht="12.5" x14ac:dyDescent="0.25">
      <c r="B15316" s="25"/>
      <c r="C15316" s="33"/>
      <c r="D15316" s="1"/>
      <c r="E15316" s="1"/>
      <c r="F15316" s="34"/>
      <c r="G15316" s="2"/>
      <c r="H15316" s="44">
        <f t="shared" si="244"/>
        <v>0</v>
      </c>
    </row>
    <row r="15317" spans="2:8" ht="12.5" x14ac:dyDescent="0.25">
      <c r="B15317" s="25"/>
      <c r="C15317" s="33"/>
      <c r="D15317" s="1"/>
      <c r="E15317" s="1"/>
      <c r="F15317" s="34"/>
      <c r="G15317" s="2"/>
      <c r="H15317" s="44">
        <f t="shared" si="244"/>
        <v>0</v>
      </c>
    </row>
    <row r="15318" spans="2:8" ht="12.5" x14ac:dyDescent="0.25">
      <c r="B15318" s="25"/>
      <c r="C15318" s="33"/>
      <c r="D15318" s="1"/>
      <c r="E15318" s="1"/>
      <c r="F15318" s="34"/>
      <c r="G15318" s="2"/>
      <c r="H15318" s="44">
        <f t="shared" si="244"/>
        <v>0</v>
      </c>
    </row>
    <row r="15319" spans="2:8" ht="12.5" x14ac:dyDescent="0.25">
      <c r="B15319" s="25"/>
      <c r="C15319" s="33"/>
      <c r="D15319" s="1"/>
      <c r="E15319" s="1"/>
      <c r="F15319" s="34"/>
      <c r="G15319" s="2"/>
      <c r="H15319" s="44">
        <f t="shared" si="244"/>
        <v>0</v>
      </c>
    </row>
    <row r="15320" spans="2:8" ht="12.5" x14ac:dyDescent="0.25">
      <c r="B15320" s="25"/>
      <c r="C15320" s="33"/>
      <c r="D15320" s="1"/>
      <c r="E15320" s="1"/>
      <c r="F15320" s="34"/>
      <c r="G15320" s="2"/>
      <c r="H15320" s="44">
        <f t="shared" si="244"/>
        <v>0</v>
      </c>
    </row>
    <row r="15321" spans="2:8" ht="12.5" x14ac:dyDescent="0.25">
      <c r="B15321" s="25"/>
      <c r="C15321" s="33"/>
      <c r="D15321" s="1"/>
      <c r="E15321" s="1"/>
      <c r="F15321" s="34"/>
      <c r="G15321" s="2"/>
      <c r="H15321" s="44">
        <f t="shared" si="244"/>
        <v>0</v>
      </c>
    </row>
    <row r="15322" spans="2:8" ht="12.5" x14ac:dyDescent="0.25">
      <c r="B15322" s="25"/>
      <c r="C15322" s="33"/>
      <c r="D15322" s="1"/>
      <c r="E15322" s="1"/>
      <c r="F15322" s="34"/>
      <c r="G15322" s="2"/>
      <c r="H15322" s="44">
        <f t="shared" si="244"/>
        <v>0</v>
      </c>
    </row>
    <row r="15323" spans="2:8" ht="12.5" x14ac:dyDescent="0.25">
      <c r="B15323" s="25"/>
      <c r="C15323" s="33"/>
      <c r="D15323" s="1"/>
      <c r="E15323" s="1"/>
      <c r="F15323" s="34"/>
      <c r="G15323" s="2"/>
      <c r="H15323" s="44">
        <f t="shared" si="244"/>
        <v>0</v>
      </c>
    </row>
    <row r="15324" spans="2:8" ht="12.5" x14ac:dyDescent="0.25">
      <c r="B15324" s="25"/>
      <c r="C15324" s="33"/>
      <c r="D15324" s="1"/>
      <c r="E15324" s="1"/>
      <c r="F15324" s="34"/>
      <c r="G15324" s="2"/>
      <c r="H15324" s="44">
        <f t="shared" si="244"/>
        <v>0</v>
      </c>
    </row>
    <row r="15325" spans="2:8" ht="12.5" x14ac:dyDescent="0.25">
      <c r="B15325" s="25"/>
      <c r="C15325" s="33"/>
      <c r="D15325" s="1"/>
      <c r="E15325" s="1"/>
      <c r="F15325" s="34"/>
      <c r="G15325" s="2"/>
      <c r="H15325" s="44">
        <f t="shared" si="244"/>
        <v>0</v>
      </c>
    </row>
    <row r="15326" spans="2:8" ht="12.5" x14ac:dyDescent="0.25">
      <c r="B15326" s="25"/>
      <c r="C15326" s="33"/>
      <c r="D15326" s="1"/>
      <c r="E15326" s="1"/>
      <c r="F15326" s="34"/>
      <c r="G15326" s="2"/>
      <c r="H15326" s="44">
        <f t="shared" si="244"/>
        <v>0</v>
      </c>
    </row>
    <row r="15327" spans="2:8" ht="12.5" x14ac:dyDescent="0.25">
      <c r="B15327" s="25"/>
      <c r="C15327" s="33"/>
      <c r="D15327" s="1"/>
      <c r="E15327" s="1"/>
      <c r="F15327" s="34"/>
      <c r="G15327" s="2"/>
      <c r="H15327" s="44">
        <f t="shared" si="244"/>
        <v>0</v>
      </c>
    </row>
    <row r="15328" spans="2:8" ht="12.5" x14ac:dyDescent="0.25">
      <c r="B15328" s="25"/>
      <c r="C15328" s="33"/>
      <c r="D15328" s="1"/>
      <c r="E15328" s="1"/>
      <c r="F15328" s="34"/>
      <c r="G15328" s="2"/>
      <c r="H15328" s="44">
        <f t="shared" si="244"/>
        <v>0</v>
      </c>
    </row>
    <row r="15329" spans="2:8" ht="12.5" x14ac:dyDescent="0.25">
      <c r="B15329" s="25"/>
      <c r="C15329" s="33"/>
      <c r="D15329" s="1"/>
      <c r="E15329" s="1"/>
      <c r="F15329" s="34"/>
      <c r="G15329" s="2"/>
      <c r="H15329" s="44">
        <f t="shared" si="244"/>
        <v>0</v>
      </c>
    </row>
    <row r="15330" spans="2:8" ht="12.5" x14ac:dyDescent="0.25">
      <c r="B15330" s="25"/>
      <c r="C15330" s="33"/>
      <c r="D15330" s="1"/>
      <c r="E15330" s="1"/>
      <c r="F15330" s="34"/>
      <c r="G15330" s="2"/>
      <c r="H15330" s="44">
        <f t="shared" si="244"/>
        <v>0</v>
      </c>
    </row>
    <row r="15331" spans="2:8" ht="12.5" x14ac:dyDescent="0.25">
      <c r="B15331" s="25"/>
      <c r="C15331" s="33"/>
      <c r="D15331" s="1"/>
      <c r="E15331" s="1"/>
      <c r="F15331" s="34"/>
      <c r="G15331" s="2"/>
      <c r="H15331" s="44">
        <f t="shared" si="244"/>
        <v>0</v>
      </c>
    </row>
    <row r="15332" spans="2:8" ht="12.5" x14ac:dyDescent="0.25">
      <c r="B15332" s="25"/>
      <c r="C15332" s="33"/>
      <c r="D15332" s="1"/>
      <c r="E15332" s="1"/>
      <c r="F15332" s="34"/>
      <c r="G15332" s="2"/>
      <c r="H15332" s="44">
        <f t="shared" si="244"/>
        <v>0</v>
      </c>
    </row>
    <row r="15333" spans="2:8" ht="12.5" x14ac:dyDescent="0.25">
      <c r="B15333" s="25"/>
      <c r="C15333" s="33"/>
      <c r="D15333" s="1"/>
      <c r="E15333" s="1"/>
      <c r="F15333" s="34"/>
      <c r="G15333" s="2"/>
      <c r="H15333" s="44">
        <f t="shared" si="244"/>
        <v>0</v>
      </c>
    </row>
    <row r="15334" spans="2:8" ht="12.5" x14ac:dyDescent="0.25">
      <c r="B15334" s="25"/>
      <c r="C15334" s="33"/>
      <c r="D15334" s="1"/>
      <c r="E15334" s="1"/>
      <c r="F15334" s="34"/>
      <c r="G15334" s="2"/>
      <c r="H15334" s="44">
        <f t="shared" si="244"/>
        <v>0</v>
      </c>
    </row>
    <row r="15335" spans="2:8" ht="12.5" x14ac:dyDescent="0.25">
      <c r="B15335" s="25"/>
      <c r="C15335" s="33"/>
      <c r="D15335" s="1"/>
      <c r="E15335" s="1"/>
      <c r="F15335" s="34"/>
      <c r="G15335" s="2"/>
      <c r="H15335" s="44">
        <f t="shared" si="244"/>
        <v>0</v>
      </c>
    </row>
    <row r="15336" spans="2:8" ht="12.5" x14ac:dyDescent="0.25">
      <c r="B15336" s="25"/>
      <c r="C15336" s="33"/>
      <c r="D15336" s="1"/>
      <c r="E15336" s="1"/>
      <c r="F15336" s="34"/>
      <c r="G15336" s="2"/>
      <c r="H15336" s="44">
        <f t="shared" si="244"/>
        <v>0</v>
      </c>
    </row>
    <row r="15337" spans="2:8" ht="12.5" x14ac:dyDescent="0.25">
      <c r="B15337" s="25"/>
      <c r="C15337" s="33"/>
      <c r="D15337" s="1"/>
      <c r="E15337" s="1"/>
      <c r="F15337" s="34"/>
      <c r="G15337" s="2"/>
      <c r="H15337" s="44">
        <f t="shared" si="244"/>
        <v>0</v>
      </c>
    </row>
    <row r="15338" spans="2:8" ht="12.5" x14ac:dyDescent="0.25">
      <c r="B15338" s="25"/>
      <c r="C15338" s="33"/>
      <c r="D15338" s="1"/>
      <c r="E15338" s="1"/>
      <c r="F15338" s="34"/>
      <c r="G15338" s="2"/>
      <c r="H15338" s="44">
        <f t="shared" si="244"/>
        <v>0</v>
      </c>
    </row>
    <row r="15339" spans="2:8" ht="12.5" x14ac:dyDescent="0.25">
      <c r="B15339" s="25"/>
      <c r="C15339" s="33"/>
      <c r="D15339" s="1"/>
      <c r="E15339" s="1"/>
      <c r="F15339" s="34"/>
      <c r="G15339" s="2"/>
      <c r="H15339" s="44">
        <f t="shared" si="244"/>
        <v>0</v>
      </c>
    </row>
    <row r="15340" spans="2:8" ht="12.5" x14ac:dyDescent="0.25">
      <c r="B15340" s="25"/>
      <c r="C15340" s="33"/>
      <c r="D15340" s="1"/>
      <c r="E15340" s="1"/>
      <c r="F15340" s="34"/>
      <c r="G15340" s="2"/>
      <c r="H15340" s="44">
        <f t="shared" si="244"/>
        <v>0</v>
      </c>
    </row>
    <row r="15341" spans="2:8" ht="12.5" x14ac:dyDescent="0.25">
      <c r="B15341" s="25"/>
      <c r="C15341" s="33"/>
      <c r="D15341" s="1"/>
      <c r="E15341" s="1"/>
      <c r="F15341" s="34"/>
      <c r="G15341" s="2"/>
      <c r="H15341" s="44">
        <f t="shared" si="244"/>
        <v>0</v>
      </c>
    </row>
    <row r="15342" spans="2:8" ht="12.5" x14ac:dyDescent="0.25">
      <c r="B15342" s="25"/>
      <c r="C15342" s="33"/>
      <c r="D15342" s="1"/>
      <c r="E15342" s="1"/>
      <c r="F15342" s="34"/>
      <c r="G15342" s="2"/>
      <c r="H15342" s="44">
        <f t="shared" si="244"/>
        <v>0</v>
      </c>
    </row>
    <row r="15343" spans="2:8" ht="12.5" x14ac:dyDescent="0.25">
      <c r="B15343" s="25"/>
      <c r="C15343" s="33"/>
      <c r="D15343" s="1"/>
      <c r="E15343" s="1"/>
      <c r="F15343" s="34"/>
      <c r="G15343" s="2"/>
      <c r="H15343" s="44">
        <f t="shared" si="244"/>
        <v>0</v>
      </c>
    </row>
    <row r="15344" spans="2:8" ht="12.5" x14ac:dyDescent="0.25">
      <c r="B15344" s="25"/>
      <c r="C15344" s="33"/>
      <c r="D15344" s="1"/>
      <c r="E15344" s="1"/>
      <c r="F15344" s="34"/>
      <c r="G15344" s="2"/>
      <c r="H15344" s="44">
        <f t="shared" si="244"/>
        <v>0</v>
      </c>
    </row>
    <row r="15345" spans="2:8" ht="12.5" x14ac:dyDescent="0.25">
      <c r="B15345" s="25"/>
      <c r="C15345" s="33"/>
      <c r="D15345" s="1"/>
      <c r="E15345" s="1"/>
      <c r="F15345" s="34"/>
      <c r="G15345" s="2"/>
      <c r="H15345" s="44">
        <f t="shared" si="244"/>
        <v>0</v>
      </c>
    </row>
    <row r="15346" spans="2:8" ht="12.5" x14ac:dyDescent="0.25">
      <c r="B15346" s="25"/>
      <c r="C15346" s="33"/>
      <c r="D15346" s="1"/>
      <c r="E15346" s="1"/>
      <c r="F15346" s="34"/>
      <c r="G15346" s="2"/>
      <c r="H15346" s="44">
        <f t="shared" si="244"/>
        <v>0</v>
      </c>
    </row>
    <row r="15347" spans="2:8" ht="12.5" x14ac:dyDescent="0.25">
      <c r="B15347" s="25"/>
      <c r="C15347" s="33"/>
      <c r="D15347" s="1"/>
      <c r="E15347" s="1"/>
      <c r="F15347" s="34"/>
      <c r="G15347" s="2"/>
      <c r="H15347" s="44">
        <f t="shared" si="244"/>
        <v>0</v>
      </c>
    </row>
    <row r="15348" spans="2:8" ht="12.5" x14ac:dyDescent="0.25">
      <c r="B15348" s="25"/>
      <c r="C15348" s="33"/>
      <c r="D15348" s="1"/>
      <c r="E15348" s="1"/>
      <c r="F15348" s="34"/>
      <c r="G15348" s="2"/>
      <c r="H15348" s="44">
        <f t="shared" si="244"/>
        <v>0</v>
      </c>
    </row>
    <row r="15349" spans="2:8" ht="12.5" x14ac:dyDescent="0.25">
      <c r="B15349" s="25"/>
      <c r="C15349" s="33"/>
      <c r="D15349" s="1"/>
      <c r="E15349" s="1"/>
      <c r="F15349" s="34"/>
      <c r="G15349" s="2"/>
      <c r="H15349" s="44">
        <f t="shared" si="244"/>
        <v>0</v>
      </c>
    </row>
    <row r="15350" spans="2:8" ht="12.5" x14ac:dyDescent="0.25">
      <c r="B15350" s="25"/>
      <c r="C15350" s="33"/>
      <c r="D15350" s="1"/>
      <c r="E15350" s="1"/>
      <c r="F15350" s="34"/>
      <c r="G15350" s="2"/>
      <c r="H15350" s="44">
        <f t="shared" si="244"/>
        <v>0</v>
      </c>
    </row>
    <row r="15351" spans="2:8" ht="12.5" x14ac:dyDescent="0.25">
      <c r="B15351" s="25"/>
      <c r="C15351" s="33"/>
      <c r="D15351" s="1"/>
      <c r="E15351" s="1"/>
      <c r="F15351" s="34"/>
      <c r="G15351" s="2"/>
      <c r="H15351" s="44">
        <f t="shared" si="244"/>
        <v>0</v>
      </c>
    </row>
    <row r="15352" spans="2:8" ht="12.5" x14ac:dyDescent="0.25">
      <c r="B15352" s="25"/>
      <c r="C15352" s="33"/>
      <c r="D15352" s="1"/>
      <c r="E15352" s="1"/>
      <c r="F15352" s="34"/>
      <c r="G15352" s="2"/>
      <c r="H15352" s="44">
        <f t="shared" si="244"/>
        <v>0</v>
      </c>
    </row>
    <row r="15353" spans="2:8" ht="12.5" x14ac:dyDescent="0.25">
      <c r="B15353" s="25"/>
      <c r="C15353" s="33"/>
      <c r="D15353" s="1"/>
      <c r="E15353" s="1"/>
      <c r="F15353" s="34"/>
      <c r="G15353" s="2"/>
      <c r="H15353" s="44">
        <f t="shared" si="244"/>
        <v>0</v>
      </c>
    </row>
    <row r="15354" spans="2:8" ht="12.5" x14ac:dyDescent="0.25">
      <c r="B15354" s="25"/>
      <c r="C15354" s="33"/>
      <c r="D15354" s="1"/>
      <c r="E15354" s="1"/>
      <c r="F15354" s="34"/>
      <c r="G15354" s="2"/>
      <c r="H15354" s="44">
        <f t="shared" si="244"/>
        <v>0</v>
      </c>
    </row>
    <row r="15355" spans="2:8" ht="12.5" x14ac:dyDescent="0.25">
      <c r="B15355" s="25"/>
      <c r="C15355" s="33"/>
      <c r="D15355" s="1"/>
      <c r="E15355" s="1"/>
      <c r="F15355" s="34"/>
      <c r="G15355" s="2"/>
      <c r="H15355" s="44">
        <f t="shared" si="244"/>
        <v>0</v>
      </c>
    </row>
    <row r="15356" spans="2:8" ht="12.5" x14ac:dyDescent="0.25">
      <c r="B15356" s="25"/>
      <c r="C15356" s="33"/>
      <c r="D15356" s="1"/>
      <c r="E15356" s="1"/>
      <c r="F15356" s="34"/>
      <c r="G15356" s="2"/>
      <c r="H15356" s="44">
        <f t="shared" si="244"/>
        <v>0</v>
      </c>
    </row>
    <row r="15357" spans="2:8" ht="12.5" x14ac:dyDescent="0.25">
      <c r="B15357" s="25"/>
      <c r="C15357" s="33"/>
      <c r="D15357" s="1"/>
      <c r="E15357" s="1"/>
      <c r="F15357" s="34"/>
      <c r="G15357" s="2"/>
      <c r="H15357" s="44">
        <f t="shared" si="244"/>
        <v>0</v>
      </c>
    </row>
    <row r="15358" spans="2:8" ht="12.5" x14ac:dyDescent="0.25">
      <c r="B15358" s="25"/>
      <c r="C15358" s="33"/>
      <c r="D15358" s="1"/>
      <c r="E15358" s="1"/>
      <c r="F15358" s="34"/>
      <c r="G15358" s="2"/>
      <c r="H15358" s="44">
        <f t="shared" si="244"/>
        <v>0</v>
      </c>
    </row>
    <row r="15359" spans="2:8" ht="12.5" x14ac:dyDescent="0.25">
      <c r="B15359" s="25"/>
      <c r="C15359" s="33"/>
      <c r="D15359" s="1"/>
      <c r="E15359" s="1"/>
      <c r="F15359" s="34"/>
      <c r="G15359" s="2"/>
      <c r="H15359" s="44">
        <f t="shared" si="244"/>
        <v>0</v>
      </c>
    </row>
    <row r="15360" spans="2:8" ht="12.5" x14ac:dyDescent="0.25">
      <c r="B15360" s="25"/>
      <c r="C15360" s="33"/>
      <c r="D15360" s="1"/>
      <c r="E15360" s="1"/>
      <c r="F15360" s="34"/>
      <c r="G15360" s="2"/>
      <c r="H15360" s="44">
        <f t="shared" si="244"/>
        <v>0</v>
      </c>
    </row>
    <row r="15361" spans="2:8" ht="12.5" x14ac:dyDescent="0.25">
      <c r="B15361" s="25"/>
      <c r="C15361" s="33"/>
      <c r="D15361" s="1"/>
      <c r="E15361" s="1"/>
      <c r="F15361" s="34"/>
      <c r="G15361" s="2"/>
      <c r="H15361" s="44">
        <f t="shared" si="244"/>
        <v>0</v>
      </c>
    </row>
    <row r="15362" spans="2:8" ht="12.5" x14ac:dyDescent="0.25">
      <c r="B15362" s="25"/>
      <c r="C15362" s="33"/>
      <c r="D15362" s="1"/>
      <c r="E15362" s="1"/>
      <c r="F15362" s="34"/>
      <c r="G15362" s="2"/>
      <c r="H15362" s="44">
        <f t="shared" si="244"/>
        <v>0</v>
      </c>
    </row>
    <row r="15363" spans="2:8" ht="12.5" x14ac:dyDescent="0.25">
      <c r="B15363" s="25"/>
      <c r="C15363" s="33"/>
      <c r="D15363" s="1"/>
      <c r="E15363" s="1"/>
      <c r="F15363" s="34"/>
      <c r="G15363" s="2"/>
      <c r="H15363" s="44">
        <f t="shared" si="244"/>
        <v>0</v>
      </c>
    </row>
    <row r="15364" spans="2:8" ht="12.5" x14ac:dyDescent="0.25">
      <c r="B15364" s="25"/>
      <c r="C15364" s="33"/>
      <c r="D15364" s="1"/>
      <c r="E15364" s="1"/>
      <c r="F15364" s="34"/>
      <c r="G15364" s="2"/>
      <c r="H15364" s="44">
        <f t="shared" si="244"/>
        <v>0</v>
      </c>
    </row>
    <row r="15365" spans="2:8" ht="12.5" x14ac:dyDescent="0.25">
      <c r="B15365" s="25"/>
      <c r="C15365" s="33"/>
      <c r="D15365" s="1"/>
      <c r="E15365" s="1"/>
      <c r="F15365" s="34"/>
      <c r="G15365" s="2"/>
      <c r="H15365" s="44">
        <f t="shared" si="244"/>
        <v>0</v>
      </c>
    </row>
    <row r="15366" spans="2:8" ht="12.5" x14ac:dyDescent="0.25">
      <c r="B15366" s="25"/>
      <c r="C15366" s="33"/>
      <c r="D15366" s="1"/>
      <c r="E15366" s="1"/>
      <c r="F15366" s="34"/>
      <c r="G15366" s="2"/>
      <c r="H15366" s="44">
        <f t="shared" ref="H15366:H15429" si="245">F15366*ROUND(G15366,4)</f>
        <v>0</v>
      </c>
    </row>
    <row r="15367" spans="2:8" ht="12.5" x14ac:dyDescent="0.25">
      <c r="B15367" s="25"/>
      <c r="C15367" s="33"/>
      <c r="D15367" s="1"/>
      <c r="E15367" s="1"/>
      <c r="F15367" s="34"/>
      <c r="G15367" s="2"/>
      <c r="H15367" s="44">
        <f t="shared" si="245"/>
        <v>0</v>
      </c>
    </row>
    <row r="15368" spans="2:8" ht="12.5" x14ac:dyDescent="0.25">
      <c r="B15368" s="25"/>
      <c r="C15368" s="33"/>
      <c r="D15368" s="1"/>
      <c r="E15368" s="1"/>
      <c r="F15368" s="34"/>
      <c r="G15368" s="2"/>
      <c r="H15368" s="44">
        <f t="shared" si="245"/>
        <v>0</v>
      </c>
    </row>
    <row r="15369" spans="2:8" ht="12.5" x14ac:dyDescent="0.25">
      <c r="B15369" s="25"/>
      <c r="C15369" s="33"/>
      <c r="D15369" s="1"/>
      <c r="E15369" s="1"/>
      <c r="F15369" s="34"/>
      <c r="G15369" s="2"/>
      <c r="H15369" s="44">
        <f t="shared" si="245"/>
        <v>0</v>
      </c>
    </row>
    <row r="15370" spans="2:8" ht="12.5" x14ac:dyDescent="0.25">
      <c r="B15370" s="25"/>
      <c r="C15370" s="33"/>
      <c r="D15370" s="1"/>
      <c r="E15370" s="1"/>
      <c r="F15370" s="34"/>
      <c r="G15370" s="2"/>
      <c r="H15370" s="44">
        <f t="shared" si="245"/>
        <v>0</v>
      </c>
    </row>
    <row r="15371" spans="2:8" ht="12.5" x14ac:dyDescent="0.25">
      <c r="B15371" s="25"/>
      <c r="C15371" s="33"/>
      <c r="D15371" s="1"/>
      <c r="E15371" s="1"/>
      <c r="F15371" s="34"/>
      <c r="G15371" s="2"/>
      <c r="H15371" s="44">
        <f t="shared" si="245"/>
        <v>0</v>
      </c>
    </row>
    <row r="15372" spans="2:8" ht="12.5" x14ac:dyDescent="0.25">
      <c r="B15372" s="25"/>
      <c r="C15372" s="33"/>
      <c r="D15372" s="1"/>
      <c r="E15372" s="1"/>
      <c r="F15372" s="34"/>
      <c r="G15372" s="2"/>
      <c r="H15372" s="44">
        <f t="shared" si="245"/>
        <v>0</v>
      </c>
    </row>
    <row r="15373" spans="2:8" ht="12.5" x14ac:dyDescent="0.25">
      <c r="B15373" s="25"/>
      <c r="C15373" s="33"/>
      <c r="D15373" s="1"/>
      <c r="E15373" s="1"/>
      <c r="F15373" s="34"/>
      <c r="G15373" s="2"/>
      <c r="H15373" s="44">
        <f t="shared" si="245"/>
        <v>0</v>
      </c>
    </row>
    <row r="15374" spans="2:8" ht="12.5" x14ac:dyDescent="0.25">
      <c r="B15374" s="25"/>
      <c r="C15374" s="33"/>
      <c r="D15374" s="1"/>
      <c r="E15374" s="1"/>
      <c r="F15374" s="34"/>
      <c r="G15374" s="2"/>
      <c r="H15374" s="44">
        <f t="shared" si="245"/>
        <v>0</v>
      </c>
    </row>
    <row r="15375" spans="2:8" ht="12.5" x14ac:dyDescent="0.25">
      <c r="B15375" s="25"/>
      <c r="C15375" s="33"/>
      <c r="D15375" s="1"/>
      <c r="E15375" s="1"/>
      <c r="F15375" s="34"/>
      <c r="G15375" s="2"/>
      <c r="H15375" s="44">
        <f t="shared" si="245"/>
        <v>0</v>
      </c>
    </row>
    <row r="15376" spans="2:8" ht="12.5" x14ac:dyDescent="0.25">
      <c r="B15376" s="25"/>
      <c r="C15376" s="33"/>
      <c r="D15376" s="1"/>
      <c r="E15376" s="1"/>
      <c r="F15376" s="34"/>
      <c r="G15376" s="2"/>
      <c r="H15376" s="44">
        <f t="shared" si="245"/>
        <v>0</v>
      </c>
    </row>
    <row r="15377" spans="2:8" ht="12.5" x14ac:dyDescent="0.25">
      <c r="B15377" s="25"/>
      <c r="C15377" s="33"/>
      <c r="D15377" s="1"/>
      <c r="E15377" s="1"/>
      <c r="F15377" s="34"/>
      <c r="G15377" s="2"/>
      <c r="H15377" s="44">
        <f t="shared" si="245"/>
        <v>0</v>
      </c>
    </row>
    <row r="15378" spans="2:8" ht="12.5" x14ac:dyDescent="0.25">
      <c r="B15378" s="25"/>
      <c r="C15378" s="33"/>
      <c r="D15378" s="1"/>
      <c r="E15378" s="1"/>
      <c r="F15378" s="34"/>
      <c r="G15378" s="2"/>
      <c r="H15378" s="44">
        <f t="shared" si="245"/>
        <v>0</v>
      </c>
    </row>
    <row r="15379" spans="2:8" ht="12.5" x14ac:dyDescent="0.25">
      <c r="B15379" s="25"/>
      <c r="C15379" s="33"/>
      <c r="D15379" s="1"/>
      <c r="E15379" s="1"/>
      <c r="F15379" s="34"/>
      <c r="G15379" s="2"/>
      <c r="H15379" s="44">
        <f t="shared" si="245"/>
        <v>0</v>
      </c>
    </row>
    <row r="15380" spans="2:8" ht="12.5" x14ac:dyDescent="0.25">
      <c r="B15380" s="25"/>
      <c r="C15380" s="33"/>
      <c r="D15380" s="1"/>
      <c r="E15380" s="1"/>
      <c r="F15380" s="34"/>
      <c r="G15380" s="2"/>
      <c r="H15380" s="44">
        <f t="shared" si="245"/>
        <v>0</v>
      </c>
    </row>
    <row r="15381" spans="2:8" ht="12.5" x14ac:dyDescent="0.25">
      <c r="B15381" s="25"/>
      <c r="C15381" s="33"/>
      <c r="D15381" s="1"/>
      <c r="E15381" s="1"/>
      <c r="F15381" s="34"/>
      <c r="G15381" s="2"/>
      <c r="H15381" s="44">
        <f t="shared" si="245"/>
        <v>0</v>
      </c>
    </row>
    <row r="15382" spans="2:8" ht="12.5" x14ac:dyDescent="0.25">
      <c r="B15382" s="25"/>
      <c r="C15382" s="33"/>
      <c r="D15382" s="1"/>
      <c r="E15382" s="1"/>
      <c r="F15382" s="34"/>
      <c r="G15382" s="2"/>
      <c r="H15382" s="44">
        <f t="shared" si="245"/>
        <v>0</v>
      </c>
    </row>
    <row r="15383" spans="2:8" ht="12.5" x14ac:dyDescent="0.25">
      <c r="B15383" s="25"/>
      <c r="C15383" s="33"/>
      <c r="D15383" s="1"/>
      <c r="E15383" s="1"/>
      <c r="F15383" s="34"/>
      <c r="G15383" s="2"/>
      <c r="H15383" s="44">
        <f t="shared" si="245"/>
        <v>0</v>
      </c>
    </row>
    <row r="15384" spans="2:8" ht="12.5" x14ac:dyDescent="0.25">
      <c r="B15384" s="25"/>
      <c r="C15384" s="33"/>
      <c r="D15384" s="1"/>
      <c r="E15384" s="1"/>
      <c r="F15384" s="34"/>
      <c r="G15384" s="2"/>
      <c r="H15384" s="44">
        <f t="shared" si="245"/>
        <v>0</v>
      </c>
    </row>
    <row r="15385" spans="2:8" ht="12.5" x14ac:dyDescent="0.25">
      <c r="B15385" s="25"/>
      <c r="C15385" s="33"/>
      <c r="D15385" s="1"/>
      <c r="E15385" s="1"/>
      <c r="F15385" s="34"/>
      <c r="G15385" s="2"/>
      <c r="H15385" s="44">
        <f t="shared" si="245"/>
        <v>0</v>
      </c>
    </row>
    <row r="15386" spans="2:8" ht="12.5" x14ac:dyDescent="0.25">
      <c r="B15386" s="25"/>
      <c r="C15386" s="33"/>
      <c r="D15386" s="1"/>
      <c r="E15386" s="1"/>
      <c r="F15386" s="34"/>
      <c r="G15386" s="2"/>
      <c r="H15386" s="44">
        <f t="shared" si="245"/>
        <v>0</v>
      </c>
    </row>
    <row r="15387" spans="2:8" ht="12.5" x14ac:dyDescent="0.25">
      <c r="B15387" s="25"/>
      <c r="C15387" s="33"/>
      <c r="D15387" s="1"/>
      <c r="E15387" s="1"/>
      <c r="F15387" s="34"/>
      <c r="G15387" s="2"/>
      <c r="H15387" s="44">
        <f t="shared" si="245"/>
        <v>0</v>
      </c>
    </row>
    <row r="15388" spans="2:8" ht="12.5" x14ac:dyDescent="0.25">
      <c r="B15388" s="25"/>
      <c r="C15388" s="33"/>
      <c r="D15388" s="1"/>
      <c r="E15388" s="1"/>
      <c r="F15388" s="34"/>
      <c r="G15388" s="2"/>
      <c r="H15388" s="44">
        <f t="shared" si="245"/>
        <v>0</v>
      </c>
    </row>
    <row r="15389" spans="2:8" ht="12.5" x14ac:dyDescent="0.25">
      <c r="B15389" s="25"/>
      <c r="C15389" s="33"/>
      <c r="D15389" s="1"/>
      <c r="E15389" s="1"/>
      <c r="F15389" s="34"/>
      <c r="G15389" s="2"/>
      <c r="H15389" s="44">
        <f t="shared" si="245"/>
        <v>0</v>
      </c>
    </row>
    <row r="15390" spans="2:8" ht="12.5" x14ac:dyDescent="0.25">
      <c r="B15390" s="25"/>
      <c r="C15390" s="33"/>
      <c r="D15390" s="1"/>
      <c r="E15390" s="1"/>
      <c r="F15390" s="34"/>
      <c r="G15390" s="2"/>
      <c r="H15390" s="44">
        <f t="shared" si="245"/>
        <v>0</v>
      </c>
    </row>
    <row r="15391" spans="2:8" ht="12.5" x14ac:dyDescent="0.25">
      <c r="B15391" s="25"/>
      <c r="C15391" s="33"/>
      <c r="D15391" s="1"/>
      <c r="E15391" s="1"/>
      <c r="F15391" s="34"/>
      <c r="G15391" s="2"/>
      <c r="H15391" s="44">
        <f t="shared" si="245"/>
        <v>0</v>
      </c>
    </row>
    <row r="15392" spans="2:8" ht="12.5" x14ac:dyDescent="0.25">
      <c r="B15392" s="25"/>
      <c r="C15392" s="33"/>
      <c r="D15392" s="1"/>
      <c r="E15392" s="1"/>
      <c r="F15392" s="34"/>
      <c r="G15392" s="2"/>
      <c r="H15392" s="44">
        <f t="shared" si="245"/>
        <v>0</v>
      </c>
    </row>
    <row r="15393" spans="2:8" ht="12.5" x14ac:dyDescent="0.25">
      <c r="B15393" s="25"/>
      <c r="C15393" s="33"/>
      <c r="D15393" s="1"/>
      <c r="E15393" s="1"/>
      <c r="F15393" s="34"/>
      <c r="G15393" s="2"/>
      <c r="H15393" s="44">
        <f t="shared" si="245"/>
        <v>0</v>
      </c>
    </row>
    <row r="15394" spans="2:8" ht="12.5" x14ac:dyDescent="0.25">
      <c r="B15394" s="25"/>
      <c r="C15394" s="33"/>
      <c r="D15394" s="1"/>
      <c r="E15394" s="1"/>
      <c r="F15394" s="34"/>
      <c r="G15394" s="2"/>
      <c r="H15394" s="44">
        <f t="shared" si="245"/>
        <v>0</v>
      </c>
    </row>
    <row r="15395" spans="2:8" ht="12.5" x14ac:dyDescent="0.25">
      <c r="B15395" s="25"/>
      <c r="C15395" s="33"/>
      <c r="D15395" s="1"/>
      <c r="E15395" s="1"/>
      <c r="F15395" s="34"/>
      <c r="G15395" s="2"/>
      <c r="H15395" s="44">
        <f t="shared" si="245"/>
        <v>0</v>
      </c>
    </row>
    <row r="15396" spans="2:8" ht="12.5" x14ac:dyDescent="0.25">
      <c r="B15396" s="25"/>
      <c r="C15396" s="33"/>
      <c r="D15396" s="1"/>
      <c r="E15396" s="1"/>
      <c r="F15396" s="34"/>
      <c r="G15396" s="2"/>
      <c r="H15396" s="44">
        <f t="shared" si="245"/>
        <v>0</v>
      </c>
    </row>
    <row r="15397" spans="2:8" ht="12.5" x14ac:dyDescent="0.25">
      <c r="B15397" s="25"/>
      <c r="C15397" s="33"/>
      <c r="D15397" s="1"/>
      <c r="E15397" s="1"/>
      <c r="F15397" s="34"/>
      <c r="G15397" s="2"/>
      <c r="H15397" s="44">
        <f t="shared" si="245"/>
        <v>0</v>
      </c>
    </row>
    <row r="15398" spans="2:8" ht="12.5" x14ac:dyDescent="0.25">
      <c r="B15398" s="25"/>
      <c r="C15398" s="33"/>
      <c r="D15398" s="1"/>
      <c r="E15398" s="1"/>
      <c r="F15398" s="34"/>
      <c r="G15398" s="2"/>
      <c r="H15398" s="44">
        <f t="shared" si="245"/>
        <v>0</v>
      </c>
    </row>
    <row r="15399" spans="2:8" ht="12.5" x14ac:dyDescent="0.25">
      <c r="B15399" s="25"/>
      <c r="C15399" s="33"/>
      <c r="D15399" s="1"/>
      <c r="E15399" s="1"/>
      <c r="F15399" s="34"/>
      <c r="G15399" s="2"/>
      <c r="H15399" s="44">
        <f t="shared" si="245"/>
        <v>0</v>
      </c>
    </row>
    <row r="15400" spans="2:8" ht="12.5" x14ac:dyDescent="0.25">
      <c r="B15400" s="25"/>
      <c r="C15400" s="33"/>
      <c r="D15400" s="1"/>
      <c r="E15400" s="1"/>
      <c r="F15400" s="34"/>
      <c r="G15400" s="2"/>
      <c r="H15400" s="44">
        <f t="shared" si="245"/>
        <v>0</v>
      </c>
    </row>
    <row r="15401" spans="2:8" ht="12.5" x14ac:dyDescent="0.25">
      <c r="B15401" s="25"/>
      <c r="C15401" s="33"/>
      <c r="D15401" s="1"/>
      <c r="E15401" s="1"/>
      <c r="F15401" s="34"/>
      <c r="G15401" s="2"/>
      <c r="H15401" s="44">
        <f t="shared" si="245"/>
        <v>0</v>
      </c>
    </row>
    <row r="15402" spans="2:8" ht="12.5" x14ac:dyDescent="0.25">
      <c r="B15402" s="25"/>
      <c r="C15402" s="33"/>
      <c r="D15402" s="1"/>
      <c r="E15402" s="1"/>
      <c r="F15402" s="34"/>
      <c r="G15402" s="2"/>
      <c r="H15402" s="44">
        <f t="shared" si="245"/>
        <v>0</v>
      </c>
    </row>
    <row r="15403" spans="2:8" ht="12.5" x14ac:dyDescent="0.25">
      <c r="B15403" s="25"/>
      <c r="C15403" s="33"/>
      <c r="D15403" s="1"/>
      <c r="E15403" s="1"/>
      <c r="F15403" s="34"/>
      <c r="G15403" s="2"/>
      <c r="H15403" s="44">
        <f t="shared" si="245"/>
        <v>0</v>
      </c>
    </row>
    <row r="15404" spans="2:8" ht="12.5" x14ac:dyDescent="0.25">
      <c r="B15404" s="25"/>
      <c r="C15404" s="33"/>
      <c r="D15404" s="1"/>
      <c r="E15404" s="1"/>
      <c r="F15404" s="34"/>
      <c r="G15404" s="2"/>
      <c r="H15404" s="44">
        <f t="shared" si="245"/>
        <v>0</v>
      </c>
    </row>
    <row r="15405" spans="2:8" ht="12.5" x14ac:dyDescent="0.25">
      <c r="B15405" s="25"/>
      <c r="C15405" s="33"/>
      <c r="D15405" s="1"/>
      <c r="E15405" s="1"/>
      <c r="F15405" s="34"/>
      <c r="G15405" s="2"/>
      <c r="H15405" s="44">
        <f t="shared" si="245"/>
        <v>0</v>
      </c>
    </row>
    <row r="15406" spans="2:8" ht="12.5" x14ac:dyDescent="0.25">
      <c r="B15406" s="25"/>
      <c r="C15406" s="33"/>
      <c r="D15406" s="1"/>
      <c r="E15406" s="1"/>
      <c r="F15406" s="34"/>
      <c r="G15406" s="2"/>
      <c r="H15406" s="44">
        <f t="shared" si="245"/>
        <v>0</v>
      </c>
    </row>
    <row r="15407" spans="2:8" ht="12.5" x14ac:dyDescent="0.25">
      <c r="B15407" s="25"/>
      <c r="C15407" s="33"/>
      <c r="D15407" s="1"/>
      <c r="E15407" s="1"/>
      <c r="F15407" s="34"/>
      <c r="G15407" s="2"/>
      <c r="H15407" s="44">
        <f t="shared" si="245"/>
        <v>0</v>
      </c>
    </row>
    <row r="15408" spans="2:8" ht="12.5" x14ac:dyDescent="0.25">
      <c r="B15408" s="25"/>
      <c r="C15408" s="33"/>
      <c r="D15408" s="1"/>
      <c r="E15408" s="1"/>
      <c r="F15408" s="34"/>
      <c r="G15408" s="2"/>
      <c r="H15408" s="44">
        <f t="shared" si="245"/>
        <v>0</v>
      </c>
    </row>
    <row r="15409" spans="2:8" ht="12.5" x14ac:dyDescent="0.25">
      <c r="B15409" s="25"/>
      <c r="C15409" s="33"/>
      <c r="D15409" s="1"/>
      <c r="E15409" s="1"/>
      <c r="F15409" s="34"/>
      <c r="G15409" s="2"/>
      <c r="H15409" s="44">
        <f t="shared" si="245"/>
        <v>0</v>
      </c>
    </row>
    <row r="15410" spans="2:8" ht="12.5" x14ac:dyDescent="0.25">
      <c r="B15410" s="25"/>
      <c r="C15410" s="33"/>
      <c r="D15410" s="1"/>
      <c r="E15410" s="1"/>
      <c r="F15410" s="34"/>
      <c r="G15410" s="2"/>
      <c r="H15410" s="44">
        <f t="shared" si="245"/>
        <v>0</v>
      </c>
    </row>
    <row r="15411" spans="2:8" ht="12.5" x14ac:dyDescent="0.25">
      <c r="B15411" s="25"/>
      <c r="C15411" s="33"/>
      <c r="D15411" s="1"/>
      <c r="E15411" s="1"/>
      <c r="F15411" s="34"/>
      <c r="G15411" s="2"/>
      <c r="H15411" s="44">
        <f t="shared" si="245"/>
        <v>0</v>
      </c>
    </row>
    <row r="15412" spans="2:8" ht="12.5" x14ac:dyDescent="0.25">
      <c r="B15412" s="25"/>
      <c r="C15412" s="33"/>
      <c r="D15412" s="1"/>
      <c r="E15412" s="1"/>
      <c r="F15412" s="34"/>
      <c r="G15412" s="2"/>
      <c r="H15412" s="44">
        <f t="shared" si="245"/>
        <v>0</v>
      </c>
    </row>
    <row r="15413" spans="2:8" ht="12.5" x14ac:dyDescent="0.25">
      <c r="B15413" s="25"/>
      <c r="C15413" s="33"/>
      <c r="D15413" s="1"/>
      <c r="E15413" s="1"/>
      <c r="F15413" s="34"/>
      <c r="G15413" s="2"/>
      <c r="H15413" s="44">
        <f t="shared" si="245"/>
        <v>0</v>
      </c>
    </row>
    <row r="15414" spans="2:8" ht="12.5" x14ac:dyDescent="0.25">
      <c r="B15414" s="25"/>
      <c r="C15414" s="33"/>
      <c r="D15414" s="1"/>
      <c r="E15414" s="1"/>
      <c r="F15414" s="34"/>
      <c r="G15414" s="2"/>
      <c r="H15414" s="44">
        <f t="shared" si="245"/>
        <v>0</v>
      </c>
    </row>
    <row r="15415" spans="2:8" ht="12.5" x14ac:dyDescent="0.25">
      <c r="B15415" s="25"/>
      <c r="C15415" s="33"/>
      <c r="D15415" s="1"/>
      <c r="E15415" s="1"/>
      <c r="F15415" s="34"/>
      <c r="G15415" s="2"/>
      <c r="H15415" s="44">
        <f t="shared" si="245"/>
        <v>0</v>
      </c>
    </row>
    <row r="15416" spans="2:8" ht="12.5" x14ac:dyDescent="0.25">
      <c r="B15416" s="25"/>
      <c r="C15416" s="33"/>
      <c r="D15416" s="1"/>
      <c r="E15416" s="1"/>
      <c r="F15416" s="34"/>
      <c r="G15416" s="2"/>
      <c r="H15416" s="44">
        <f t="shared" si="245"/>
        <v>0</v>
      </c>
    </row>
    <row r="15417" spans="2:8" ht="12.5" x14ac:dyDescent="0.25">
      <c r="B15417" s="25"/>
      <c r="C15417" s="33"/>
      <c r="D15417" s="1"/>
      <c r="E15417" s="1"/>
      <c r="F15417" s="34"/>
      <c r="G15417" s="2"/>
      <c r="H15417" s="44">
        <f t="shared" si="245"/>
        <v>0</v>
      </c>
    </row>
    <row r="15418" spans="2:8" ht="12.5" x14ac:dyDescent="0.25">
      <c r="B15418" s="25"/>
      <c r="C15418" s="33"/>
      <c r="D15418" s="1"/>
      <c r="E15418" s="1"/>
      <c r="F15418" s="34"/>
      <c r="G15418" s="2"/>
      <c r="H15418" s="44">
        <f t="shared" si="245"/>
        <v>0</v>
      </c>
    </row>
    <row r="15419" spans="2:8" ht="12.5" x14ac:dyDescent="0.25">
      <c r="B15419" s="25"/>
      <c r="C15419" s="33"/>
      <c r="D15419" s="1"/>
      <c r="E15419" s="1"/>
      <c r="F15419" s="34"/>
      <c r="G15419" s="2"/>
      <c r="H15419" s="44">
        <f t="shared" si="245"/>
        <v>0</v>
      </c>
    </row>
    <row r="15420" spans="2:8" ht="12.5" x14ac:dyDescent="0.25">
      <c r="B15420" s="25"/>
      <c r="C15420" s="33"/>
      <c r="D15420" s="1"/>
      <c r="E15420" s="1"/>
      <c r="F15420" s="34"/>
      <c r="G15420" s="2"/>
      <c r="H15420" s="44">
        <f t="shared" si="245"/>
        <v>0</v>
      </c>
    </row>
    <row r="15421" spans="2:8" ht="12.5" x14ac:dyDescent="0.25">
      <c r="B15421" s="25"/>
      <c r="C15421" s="33"/>
      <c r="D15421" s="1"/>
      <c r="E15421" s="1"/>
      <c r="F15421" s="34"/>
      <c r="G15421" s="2"/>
      <c r="H15421" s="44">
        <f t="shared" si="245"/>
        <v>0</v>
      </c>
    </row>
    <row r="15422" spans="2:8" ht="12.5" x14ac:dyDescent="0.25">
      <c r="B15422" s="25"/>
      <c r="C15422" s="33"/>
      <c r="D15422" s="1"/>
      <c r="E15422" s="1"/>
      <c r="F15422" s="34"/>
      <c r="G15422" s="2"/>
      <c r="H15422" s="44">
        <f t="shared" si="245"/>
        <v>0</v>
      </c>
    </row>
    <row r="15423" spans="2:8" ht="12.5" x14ac:dyDescent="0.25">
      <c r="B15423" s="25"/>
      <c r="C15423" s="33"/>
      <c r="D15423" s="1"/>
      <c r="E15423" s="1"/>
      <c r="F15423" s="34"/>
      <c r="G15423" s="2"/>
      <c r="H15423" s="44">
        <f t="shared" si="245"/>
        <v>0</v>
      </c>
    </row>
    <row r="15424" spans="2:8" ht="12.5" x14ac:dyDescent="0.25">
      <c r="B15424" s="25"/>
      <c r="C15424" s="33"/>
      <c r="D15424" s="1"/>
      <c r="E15424" s="1"/>
      <c r="F15424" s="34"/>
      <c r="G15424" s="2"/>
      <c r="H15424" s="44">
        <f t="shared" si="245"/>
        <v>0</v>
      </c>
    </row>
    <row r="15425" spans="2:8" ht="12.5" x14ac:dyDescent="0.25">
      <c r="B15425" s="25"/>
      <c r="C15425" s="33"/>
      <c r="D15425" s="1"/>
      <c r="E15425" s="1"/>
      <c r="F15425" s="34"/>
      <c r="G15425" s="2"/>
      <c r="H15425" s="44">
        <f t="shared" si="245"/>
        <v>0</v>
      </c>
    </row>
    <row r="15426" spans="2:8" ht="12.5" x14ac:dyDescent="0.25">
      <c r="B15426" s="25"/>
      <c r="C15426" s="33"/>
      <c r="D15426" s="1"/>
      <c r="E15426" s="1"/>
      <c r="F15426" s="34"/>
      <c r="G15426" s="2"/>
      <c r="H15426" s="44">
        <f t="shared" si="245"/>
        <v>0</v>
      </c>
    </row>
    <row r="15427" spans="2:8" ht="12.5" x14ac:dyDescent="0.25">
      <c r="B15427" s="25"/>
      <c r="C15427" s="33"/>
      <c r="D15427" s="1"/>
      <c r="E15427" s="1"/>
      <c r="F15427" s="34"/>
      <c r="G15427" s="2"/>
      <c r="H15427" s="44">
        <f t="shared" si="245"/>
        <v>0</v>
      </c>
    </row>
    <row r="15428" spans="2:8" ht="12.5" x14ac:dyDescent="0.25">
      <c r="B15428" s="25"/>
      <c r="C15428" s="33"/>
      <c r="D15428" s="1"/>
      <c r="E15428" s="1"/>
      <c r="F15428" s="34"/>
      <c r="G15428" s="2"/>
      <c r="H15428" s="44">
        <f t="shared" si="245"/>
        <v>0</v>
      </c>
    </row>
    <row r="15429" spans="2:8" ht="12.5" x14ac:dyDescent="0.25">
      <c r="B15429" s="25"/>
      <c r="C15429" s="33"/>
      <c r="D15429" s="1"/>
      <c r="E15429" s="1"/>
      <c r="F15429" s="34"/>
      <c r="G15429" s="2"/>
      <c r="H15429" s="44">
        <f t="shared" si="245"/>
        <v>0</v>
      </c>
    </row>
    <row r="15430" spans="2:8" ht="12.5" x14ac:dyDescent="0.25">
      <c r="B15430" s="25"/>
      <c r="C15430" s="33"/>
      <c r="D15430" s="1"/>
      <c r="E15430" s="1"/>
      <c r="F15430" s="34"/>
      <c r="G15430" s="2"/>
      <c r="H15430" s="44">
        <f t="shared" ref="H15430:H15493" si="246">F15430*ROUND(G15430,4)</f>
        <v>0</v>
      </c>
    </row>
    <row r="15431" spans="2:8" ht="12.5" x14ac:dyDescent="0.25">
      <c r="B15431" s="25"/>
      <c r="C15431" s="33"/>
      <c r="D15431" s="1"/>
      <c r="E15431" s="1"/>
      <c r="F15431" s="34"/>
      <c r="G15431" s="2"/>
      <c r="H15431" s="44">
        <f t="shared" si="246"/>
        <v>0</v>
      </c>
    </row>
    <row r="15432" spans="2:8" ht="12.5" x14ac:dyDescent="0.25">
      <c r="B15432" s="25"/>
      <c r="C15432" s="33"/>
      <c r="D15432" s="1"/>
      <c r="E15432" s="1"/>
      <c r="F15432" s="34"/>
      <c r="G15432" s="2"/>
      <c r="H15432" s="44">
        <f t="shared" si="246"/>
        <v>0</v>
      </c>
    </row>
    <row r="15433" spans="2:8" ht="12.5" x14ac:dyDescent="0.25">
      <c r="B15433" s="25"/>
      <c r="C15433" s="33"/>
      <c r="D15433" s="1"/>
      <c r="E15433" s="1"/>
      <c r="F15433" s="34"/>
      <c r="G15433" s="2"/>
      <c r="H15433" s="44">
        <f t="shared" si="246"/>
        <v>0</v>
      </c>
    </row>
    <row r="15434" spans="2:8" ht="12.5" x14ac:dyDescent="0.25">
      <c r="B15434" s="25"/>
      <c r="C15434" s="33"/>
      <c r="D15434" s="1"/>
      <c r="E15434" s="1"/>
      <c r="F15434" s="34"/>
      <c r="G15434" s="2"/>
      <c r="H15434" s="44">
        <f t="shared" si="246"/>
        <v>0</v>
      </c>
    </row>
    <row r="15435" spans="2:8" ht="12.5" x14ac:dyDescent="0.25">
      <c r="B15435" s="25"/>
      <c r="C15435" s="33"/>
      <c r="D15435" s="1"/>
      <c r="E15435" s="1"/>
      <c r="F15435" s="34"/>
      <c r="G15435" s="2"/>
      <c r="H15435" s="44">
        <f t="shared" si="246"/>
        <v>0</v>
      </c>
    </row>
    <row r="15436" spans="2:8" ht="12.5" x14ac:dyDescent="0.25">
      <c r="B15436" s="25"/>
      <c r="C15436" s="33"/>
      <c r="D15436" s="1"/>
      <c r="E15436" s="1"/>
      <c r="F15436" s="34"/>
      <c r="G15436" s="2"/>
      <c r="H15436" s="44">
        <f t="shared" si="246"/>
        <v>0</v>
      </c>
    </row>
    <row r="15437" spans="2:8" ht="12.5" x14ac:dyDescent="0.25">
      <c r="B15437" s="25"/>
      <c r="C15437" s="33"/>
      <c r="D15437" s="1"/>
      <c r="E15437" s="1"/>
      <c r="F15437" s="34"/>
      <c r="G15437" s="2"/>
      <c r="H15437" s="44">
        <f t="shared" si="246"/>
        <v>0</v>
      </c>
    </row>
    <row r="15438" spans="2:8" ht="12.5" x14ac:dyDescent="0.25">
      <c r="B15438" s="25"/>
      <c r="C15438" s="33"/>
      <c r="D15438" s="1"/>
      <c r="E15438" s="1"/>
      <c r="F15438" s="34"/>
      <c r="G15438" s="2"/>
      <c r="H15438" s="44">
        <f t="shared" si="246"/>
        <v>0</v>
      </c>
    </row>
    <row r="15439" spans="2:8" ht="12.5" x14ac:dyDescent="0.25">
      <c r="B15439" s="25"/>
      <c r="C15439" s="33"/>
      <c r="D15439" s="1"/>
      <c r="E15439" s="1"/>
      <c r="F15439" s="34"/>
      <c r="G15439" s="2"/>
      <c r="H15439" s="44">
        <f t="shared" si="246"/>
        <v>0</v>
      </c>
    </row>
    <row r="15440" spans="2:8" ht="12.5" x14ac:dyDescent="0.25">
      <c r="B15440" s="25"/>
      <c r="C15440" s="33"/>
      <c r="D15440" s="1"/>
      <c r="E15440" s="1"/>
      <c r="F15440" s="34"/>
      <c r="G15440" s="2"/>
      <c r="H15440" s="44">
        <f t="shared" si="246"/>
        <v>0</v>
      </c>
    </row>
    <row r="15441" spans="2:8" ht="12.5" x14ac:dyDescent="0.25">
      <c r="B15441" s="25"/>
      <c r="C15441" s="33"/>
      <c r="D15441" s="1"/>
      <c r="E15441" s="1"/>
      <c r="F15441" s="34"/>
      <c r="G15441" s="2"/>
      <c r="H15441" s="44">
        <f t="shared" si="246"/>
        <v>0</v>
      </c>
    </row>
    <row r="15442" spans="2:8" ht="12.5" x14ac:dyDescent="0.25">
      <c r="B15442" s="25"/>
      <c r="C15442" s="33"/>
      <c r="D15442" s="1"/>
      <c r="E15442" s="1"/>
      <c r="F15442" s="34"/>
      <c r="G15442" s="2"/>
      <c r="H15442" s="44">
        <f t="shared" si="246"/>
        <v>0</v>
      </c>
    </row>
    <row r="15443" spans="2:8" ht="12.5" x14ac:dyDescent="0.25">
      <c r="B15443" s="25"/>
      <c r="C15443" s="33"/>
      <c r="D15443" s="1"/>
      <c r="E15443" s="1"/>
      <c r="F15443" s="34"/>
      <c r="G15443" s="2"/>
      <c r="H15443" s="44">
        <f t="shared" si="246"/>
        <v>0</v>
      </c>
    </row>
    <row r="15444" spans="2:8" ht="12.5" x14ac:dyDescent="0.25">
      <c r="B15444" s="25"/>
      <c r="C15444" s="33"/>
      <c r="D15444" s="1"/>
      <c r="E15444" s="1"/>
      <c r="F15444" s="34"/>
      <c r="G15444" s="2"/>
      <c r="H15444" s="44">
        <f t="shared" si="246"/>
        <v>0</v>
      </c>
    </row>
    <row r="15445" spans="2:8" ht="12.5" x14ac:dyDescent="0.25">
      <c r="B15445" s="25"/>
      <c r="C15445" s="33"/>
      <c r="D15445" s="1"/>
      <c r="E15445" s="1"/>
      <c r="F15445" s="34"/>
      <c r="G15445" s="2"/>
      <c r="H15445" s="44">
        <f t="shared" si="246"/>
        <v>0</v>
      </c>
    </row>
    <row r="15446" spans="2:8" ht="12.5" x14ac:dyDescent="0.25">
      <c r="B15446" s="25"/>
      <c r="C15446" s="33"/>
      <c r="D15446" s="1"/>
      <c r="E15446" s="1"/>
      <c r="F15446" s="34"/>
      <c r="G15446" s="2"/>
      <c r="H15446" s="44">
        <f t="shared" si="246"/>
        <v>0</v>
      </c>
    </row>
    <row r="15447" spans="2:8" ht="12.5" x14ac:dyDescent="0.25">
      <c r="B15447" s="25"/>
      <c r="C15447" s="33"/>
      <c r="D15447" s="1"/>
      <c r="E15447" s="1"/>
      <c r="F15447" s="34"/>
      <c r="G15447" s="2"/>
      <c r="H15447" s="44">
        <f t="shared" si="246"/>
        <v>0</v>
      </c>
    </row>
    <row r="15448" spans="2:8" ht="12.5" x14ac:dyDescent="0.25">
      <c r="B15448" s="25"/>
      <c r="C15448" s="33"/>
      <c r="D15448" s="1"/>
      <c r="E15448" s="1"/>
      <c r="F15448" s="34"/>
      <c r="G15448" s="2"/>
      <c r="H15448" s="44">
        <f t="shared" si="246"/>
        <v>0</v>
      </c>
    </row>
    <row r="15449" spans="2:8" ht="12.5" x14ac:dyDescent="0.25">
      <c r="B15449" s="25"/>
      <c r="C15449" s="33"/>
      <c r="D15449" s="1"/>
      <c r="E15449" s="1"/>
      <c r="F15449" s="34"/>
      <c r="G15449" s="2"/>
      <c r="H15449" s="44">
        <f t="shared" si="246"/>
        <v>0</v>
      </c>
    </row>
    <row r="15450" spans="2:8" ht="12.5" x14ac:dyDescent="0.25">
      <c r="B15450" s="25"/>
      <c r="C15450" s="33"/>
      <c r="D15450" s="1"/>
      <c r="E15450" s="1"/>
      <c r="F15450" s="34"/>
      <c r="G15450" s="2"/>
      <c r="H15450" s="44">
        <f t="shared" si="246"/>
        <v>0</v>
      </c>
    </row>
    <row r="15451" spans="2:8" ht="12.5" x14ac:dyDescent="0.25">
      <c r="B15451" s="25"/>
      <c r="C15451" s="33"/>
      <c r="D15451" s="1"/>
      <c r="E15451" s="1"/>
      <c r="F15451" s="34"/>
      <c r="G15451" s="2"/>
      <c r="H15451" s="44">
        <f t="shared" si="246"/>
        <v>0</v>
      </c>
    </row>
    <row r="15452" spans="2:8" ht="12.5" x14ac:dyDescent="0.25">
      <c r="B15452" s="25"/>
      <c r="C15452" s="33"/>
      <c r="D15452" s="1"/>
      <c r="E15452" s="1"/>
      <c r="F15452" s="34"/>
      <c r="G15452" s="2"/>
      <c r="H15452" s="44">
        <f t="shared" si="246"/>
        <v>0</v>
      </c>
    </row>
    <row r="15453" spans="2:8" ht="12.5" x14ac:dyDescent="0.25">
      <c r="B15453" s="25"/>
      <c r="C15453" s="33"/>
      <c r="D15453" s="1"/>
      <c r="E15453" s="1"/>
      <c r="F15453" s="34"/>
      <c r="G15453" s="2"/>
      <c r="H15453" s="44">
        <f t="shared" si="246"/>
        <v>0</v>
      </c>
    </row>
    <row r="15454" spans="2:8" ht="12.5" x14ac:dyDescent="0.25">
      <c r="B15454" s="25"/>
      <c r="C15454" s="33"/>
      <c r="D15454" s="1"/>
      <c r="E15454" s="1"/>
      <c r="F15454" s="34"/>
      <c r="G15454" s="2"/>
      <c r="H15454" s="44">
        <f t="shared" si="246"/>
        <v>0</v>
      </c>
    </row>
    <row r="15455" spans="2:8" ht="12.5" x14ac:dyDescent="0.25">
      <c r="B15455" s="25"/>
      <c r="C15455" s="33"/>
      <c r="D15455" s="1"/>
      <c r="E15455" s="1"/>
      <c r="F15455" s="34"/>
      <c r="G15455" s="2"/>
      <c r="H15455" s="44">
        <f t="shared" si="246"/>
        <v>0</v>
      </c>
    </row>
    <row r="15456" spans="2:8" ht="12.5" x14ac:dyDescent="0.25">
      <c r="B15456" s="25"/>
      <c r="C15456" s="33"/>
      <c r="D15456" s="1"/>
      <c r="E15456" s="1"/>
      <c r="F15456" s="34"/>
      <c r="G15456" s="2"/>
      <c r="H15456" s="44">
        <f t="shared" si="246"/>
        <v>0</v>
      </c>
    </row>
    <row r="15457" spans="2:8" ht="12.5" x14ac:dyDescent="0.25">
      <c r="B15457" s="25"/>
      <c r="C15457" s="33"/>
      <c r="D15457" s="1"/>
      <c r="E15457" s="1"/>
      <c r="F15457" s="34"/>
      <c r="G15457" s="2"/>
      <c r="H15457" s="44">
        <f t="shared" si="246"/>
        <v>0</v>
      </c>
    </row>
    <row r="15458" spans="2:8" ht="12.5" x14ac:dyDescent="0.25">
      <c r="B15458" s="25"/>
      <c r="C15458" s="33"/>
      <c r="D15458" s="1"/>
      <c r="E15458" s="1"/>
      <c r="F15458" s="34"/>
      <c r="G15458" s="2"/>
      <c r="H15458" s="44">
        <f t="shared" si="246"/>
        <v>0</v>
      </c>
    </row>
    <row r="15459" spans="2:8" ht="12.5" x14ac:dyDescent="0.25">
      <c r="B15459" s="25"/>
      <c r="C15459" s="33"/>
      <c r="D15459" s="1"/>
      <c r="E15459" s="1"/>
      <c r="F15459" s="34"/>
      <c r="G15459" s="2"/>
      <c r="H15459" s="44">
        <f t="shared" si="246"/>
        <v>0</v>
      </c>
    </row>
    <row r="15460" spans="2:8" ht="12.5" x14ac:dyDescent="0.25">
      <c r="B15460" s="25"/>
      <c r="C15460" s="33"/>
      <c r="D15460" s="1"/>
      <c r="E15460" s="1"/>
      <c r="F15460" s="34"/>
      <c r="G15460" s="2"/>
      <c r="H15460" s="44">
        <f t="shared" si="246"/>
        <v>0</v>
      </c>
    </row>
    <row r="15461" spans="2:8" ht="12.5" x14ac:dyDescent="0.25">
      <c r="B15461" s="25"/>
      <c r="C15461" s="33"/>
      <c r="D15461" s="1"/>
      <c r="E15461" s="1"/>
      <c r="F15461" s="34"/>
      <c r="G15461" s="2"/>
      <c r="H15461" s="44">
        <f t="shared" si="246"/>
        <v>0</v>
      </c>
    </row>
    <row r="15462" spans="2:8" ht="12.5" x14ac:dyDescent="0.25">
      <c r="B15462" s="25"/>
      <c r="C15462" s="33"/>
      <c r="D15462" s="1"/>
      <c r="E15462" s="1"/>
      <c r="F15462" s="34"/>
      <c r="G15462" s="2"/>
      <c r="H15462" s="44">
        <f t="shared" si="246"/>
        <v>0</v>
      </c>
    </row>
    <row r="15463" spans="2:8" ht="12.5" x14ac:dyDescent="0.25">
      <c r="B15463" s="25"/>
      <c r="C15463" s="33"/>
      <c r="D15463" s="1"/>
      <c r="E15463" s="1"/>
      <c r="F15463" s="34"/>
      <c r="G15463" s="2"/>
      <c r="H15463" s="44">
        <f t="shared" si="246"/>
        <v>0</v>
      </c>
    </row>
    <row r="15464" spans="2:8" ht="12.5" x14ac:dyDescent="0.25">
      <c r="B15464" s="25"/>
      <c r="C15464" s="33"/>
      <c r="D15464" s="1"/>
      <c r="E15464" s="1"/>
      <c r="F15464" s="34"/>
      <c r="G15464" s="2"/>
      <c r="H15464" s="44">
        <f t="shared" si="246"/>
        <v>0</v>
      </c>
    </row>
    <row r="15465" spans="2:8" ht="12.5" x14ac:dyDescent="0.25">
      <c r="B15465" s="25"/>
      <c r="C15465" s="33"/>
      <c r="D15465" s="1"/>
      <c r="E15465" s="1"/>
      <c r="F15465" s="34"/>
      <c r="G15465" s="2"/>
      <c r="H15465" s="44">
        <f t="shared" si="246"/>
        <v>0</v>
      </c>
    </row>
    <row r="15466" spans="2:8" ht="12.5" x14ac:dyDescent="0.25">
      <c r="B15466" s="25"/>
      <c r="C15466" s="33"/>
      <c r="D15466" s="1"/>
      <c r="E15466" s="1"/>
      <c r="F15466" s="34"/>
      <c r="G15466" s="2"/>
      <c r="H15466" s="44">
        <f t="shared" si="246"/>
        <v>0</v>
      </c>
    </row>
    <row r="15467" spans="2:8" ht="12.5" x14ac:dyDescent="0.25">
      <c r="B15467" s="25"/>
      <c r="C15467" s="33"/>
      <c r="D15467" s="1"/>
      <c r="E15467" s="1"/>
      <c r="F15467" s="34"/>
      <c r="G15467" s="2"/>
      <c r="H15467" s="44">
        <f t="shared" si="246"/>
        <v>0</v>
      </c>
    </row>
    <row r="15468" spans="2:8" ht="12.5" x14ac:dyDescent="0.25">
      <c r="B15468" s="25"/>
      <c r="C15468" s="33"/>
      <c r="D15468" s="1"/>
      <c r="E15468" s="1"/>
      <c r="F15468" s="34"/>
      <c r="G15468" s="2"/>
      <c r="H15468" s="44">
        <f t="shared" si="246"/>
        <v>0</v>
      </c>
    </row>
    <row r="15469" spans="2:8" ht="12.5" x14ac:dyDescent="0.25">
      <c r="B15469" s="25"/>
      <c r="C15469" s="33"/>
      <c r="D15469" s="1"/>
      <c r="E15469" s="1"/>
      <c r="F15469" s="34"/>
      <c r="G15469" s="2"/>
      <c r="H15469" s="44">
        <f t="shared" si="246"/>
        <v>0</v>
      </c>
    </row>
    <row r="15470" spans="2:8" ht="12.5" x14ac:dyDescent="0.25">
      <c r="B15470" s="25"/>
      <c r="C15470" s="33"/>
      <c r="D15470" s="1"/>
      <c r="E15470" s="1"/>
      <c r="F15470" s="34"/>
      <c r="G15470" s="2"/>
      <c r="H15470" s="44">
        <f t="shared" si="246"/>
        <v>0</v>
      </c>
    </row>
    <row r="15471" spans="2:8" ht="12.5" x14ac:dyDescent="0.25">
      <c r="B15471" s="25"/>
      <c r="C15471" s="33"/>
      <c r="D15471" s="1"/>
      <c r="E15471" s="1"/>
      <c r="F15471" s="34"/>
      <c r="G15471" s="2"/>
      <c r="H15471" s="44">
        <f t="shared" si="246"/>
        <v>0</v>
      </c>
    </row>
    <row r="15472" spans="2:8" ht="12.5" x14ac:dyDescent="0.25">
      <c r="B15472" s="25"/>
      <c r="C15472" s="33"/>
      <c r="D15472" s="1"/>
      <c r="E15472" s="1"/>
      <c r="F15472" s="34"/>
      <c r="G15472" s="2"/>
      <c r="H15472" s="44">
        <f t="shared" si="246"/>
        <v>0</v>
      </c>
    </row>
    <row r="15473" spans="2:8" ht="12.5" x14ac:dyDescent="0.25">
      <c r="B15473" s="25"/>
      <c r="C15473" s="33"/>
      <c r="D15473" s="1"/>
      <c r="E15473" s="1"/>
      <c r="F15473" s="34"/>
      <c r="G15473" s="2"/>
      <c r="H15473" s="44">
        <f t="shared" si="246"/>
        <v>0</v>
      </c>
    </row>
    <row r="15474" spans="2:8" ht="12.5" x14ac:dyDescent="0.25">
      <c r="B15474" s="25"/>
      <c r="C15474" s="33"/>
      <c r="D15474" s="1"/>
      <c r="E15474" s="1"/>
      <c r="F15474" s="34"/>
      <c r="G15474" s="2"/>
      <c r="H15474" s="44">
        <f t="shared" si="246"/>
        <v>0</v>
      </c>
    </row>
    <row r="15475" spans="2:8" ht="12.5" x14ac:dyDescent="0.25">
      <c r="B15475" s="25"/>
      <c r="C15475" s="33"/>
      <c r="D15475" s="1"/>
      <c r="E15475" s="1"/>
      <c r="F15475" s="34"/>
      <c r="G15475" s="2"/>
      <c r="H15475" s="44">
        <f t="shared" si="246"/>
        <v>0</v>
      </c>
    </row>
    <row r="15476" spans="2:8" ht="12.5" x14ac:dyDescent="0.25">
      <c r="B15476" s="25"/>
      <c r="C15476" s="33"/>
      <c r="D15476" s="1"/>
      <c r="E15476" s="1"/>
      <c r="F15476" s="34"/>
      <c r="G15476" s="2"/>
      <c r="H15476" s="44">
        <f t="shared" si="246"/>
        <v>0</v>
      </c>
    </row>
    <row r="15477" spans="2:8" ht="12.5" x14ac:dyDescent="0.25">
      <c r="B15477" s="25"/>
      <c r="C15477" s="33"/>
      <c r="D15477" s="1"/>
      <c r="E15477" s="1"/>
      <c r="F15477" s="34"/>
      <c r="G15477" s="2"/>
      <c r="H15477" s="44">
        <f t="shared" si="246"/>
        <v>0</v>
      </c>
    </row>
    <row r="15478" spans="2:8" ht="12.5" x14ac:dyDescent="0.25">
      <c r="B15478" s="25"/>
      <c r="C15478" s="33"/>
      <c r="D15478" s="1"/>
      <c r="E15478" s="1"/>
      <c r="F15478" s="34"/>
      <c r="G15478" s="2"/>
      <c r="H15478" s="44">
        <f t="shared" si="246"/>
        <v>0</v>
      </c>
    </row>
    <row r="15479" spans="2:8" ht="12.5" x14ac:dyDescent="0.25">
      <c r="B15479" s="25"/>
      <c r="C15479" s="33"/>
      <c r="D15479" s="1"/>
      <c r="E15479" s="1"/>
      <c r="F15479" s="34"/>
      <c r="G15479" s="2"/>
      <c r="H15479" s="44">
        <f t="shared" si="246"/>
        <v>0</v>
      </c>
    </row>
    <row r="15480" spans="2:8" ht="12.5" x14ac:dyDescent="0.25">
      <c r="B15480" s="25"/>
      <c r="C15480" s="33"/>
      <c r="D15480" s="1"/>
      <c r="E15480" s="1"/>
      <c r="F15480" s="34"/>
      <c r="G15480" s="2"/>
      <c r="H15480" s="44">
        <f t="shared" si="246"/>
        <v>0</v>
      </c>
    </row>
    <row r="15481" spans="2:8" ht="12.5" x14ac:dyDescent="0.25">
      <c r="B15481" s="25"/>
      <c r="C15481" s="33"/>
      <c r="D15481" s="1"/>
      <c r="E15481" s="1"/>
      <c r="F15481" s="34"/>
      <c r="G15481" s="2"/>
      <c r="H15481" s="44">
        <f t="shared" si="246"/>
        <v>0</v>
      </c>
    </row>
    <row r="15482" spans="2:8" ht="12.5" x14ac:dyDescent="0.25">
      <c r="B15482" s="25"/>
      <c r="C15482" s="33"/>
      <c r="D15482" s="1"/>
      <c r="E15482" s="1"/>
      <c r="F15482" s="34"/>
      <c r="G15482" s="2"/>
      <c r="H15482" s="44">
        <f t="shared" si="246"/>
        <v>0</v>
      </c>
    </row>
    <row r="15483" spans="2:8" ht="12.5" x14ac:dyDescent="0.25">
      <c r="B15483" s="25"/>
      <c r="C15483" s="33"/>
      <c r="D15483" s="1"/>
      <c r="E15483" s="1"/>
      <c r="F15483" s="34"/>
      <c r="G15483" s="2"/>
      <c r="H15483" s="44">
        <f t="shared" si="246"/>
        <v>0</v>
      </c>
    </row>
    <row r="15484" spans="2:8" ht="12.5" x14ac:dyDescent="0.25">
      <c r="B15484" s="25"/>
      <c r="C15484" s="33"/>
      <c r="D15484" s="1"/>
      <c r="E15484" s="1"/>
      <c r="F15484" s="34"/>
      <c r="G15484" s="2"/>
      <c r="H15484" s="44">
        <f t="shared" si="246"/>
        <v>0</v>
      </c>
    </row>
    <row r="15485" spans="2:8" ht="12.5" x14ac:dyDescent="0.25">
      <c r="B15485" s="25"/>
      <c r="C15485" s="33"/>
      <c r="D15485" s="1"/>
      <c r="E15485" s="1"/>
      <c r="F15485" s="34"/>
      <c r="G15485" s="2"/>
      <c r="H15485" s="44">
        <f t="shared" si="246"/>
        <v>0</v>
      </c>
    </row>
    <row r="15486" spans="2:8" ht="12.5" x14ac:dyDescent="0.25">
      <c r="B15486" s="25"/>
      <c r="C15486" s="33"/>
      <c r="D15486" s="1"/>
      <c r="E15486" s="1"/>
      <c r="F15486" s="34"/>
      <c r="G15486" s="2"/>
      <c r="H15486" s="44">
        <f t="shared" si="246"/>
        <v>0</v>
      </c>
    </row>
    <row r="15487" spans="2:8" ht="12.5" x14ac:dyDescent="0.25">
      <c r="B15487" s="25"/>
      <c r="C15487" s="33"/>
      <c r="D15487" s="1"/>
      <c r="E15487" s="1"/>
      <c r="F15487" s="34"/>
      <c r="G15487" s="2"/>
      <c r="H15487" s="44">
        <f t="shared" si="246"/>
        <v>0</v>
      </c>
    </row>
    <row r="15488" spans="2:8" ht="12.5" x14ac:dyDescent="0.25">
      <c r="B15488" s="25"/>
      <c r="C15488" s="33"/>
      <c r="D15488" s="1"/>
      <c r="E15488" s="1"/>
      <c r="F15488" s="34"/>
      <c r="G15488" s="2"/>
      <c r="H15488" s="44">
        <f t="shared" si="246"/>
        <v>0</v>
      </c>
    </row>
    <row r="15489" spans="2:8" ht="12.5" x14ac:dyDescent="0.25">
      <c r="B15489" s="25"/>
      <c r="C15489" s="33"/>
      <c r="D15489" s="1"/>
      <c r="E15489" s="1"/>
      <c r="F15489" s="34"/>
      <c r="G15489" s="2"/>
      <c r="H15489" s="44">
        <f t="shared" si="246"/>
        <v>0</v>
      </c>
    </row>
    <row r="15490" spans="2:8" ht="12.5" x14ac:dyDescent="0.25">
      <c r="B15490" s="25"/>
      <c r="C15490" s="33"/>
      <c r="D15490" s="1"/>
      <c r="E15490" s="1"/>
      <c r="F15490" s="34"/>
      <c r="G15490" s="2"/>
      <c r="H15490" s="44">
        <f t="shared" si="246"/>
        <v>0</v>
      </c>
    </row>
    <row r="15491" spans="2:8" ht="12.5" x14ac:dyDescent="0.25">
      <c r="B15491" s="25"/>
      <c r="C15491" s="33"/>
      <c r="D15491" s="1"/>
      <c r="E15491" s="1"/>
      <c r="F15491" s="34"/>
      <c r="G15491" s="2"/>
      <c r="H15491" s="44">
        <f t="shared" si="246"/>
        <v>0</v>
      </c>
    </row>
    <row r="15492" spans="2:8" ht="12.5" x14ac:dyDescent="0.25">
      <c r="B15492" s="25"/>
      <c r="C15492" s="33"/>
      <c r="D15492" s="1"/>
      <c r="E15492" s="1"/>
      <c r="F15492" s="34"/>
      <c r="G15492" s="2"/>
      <c r="H15492" s="44">
        <f t="shared" si="246"/>
        <v>0</v>
      </c>
    </row>
    <row r="15493" spans="2:8" ht="12.5" x14ac:dyDescent="0.25">
      <c r="B15493" s="25"/>
      <c r="C15493" s="33"/>
      <c r="D15493" s="1"/>
      <c r="E15493" s="1"/>
      <c r="F15493" s="34"/>
      <c r="G15493" s="2"/>
      <c r="H15493" s="44">
        <f t="shared" si="246"/>
        <v>0</v>
      </c>
    </row>
    <row r="15494" spans="2:8" ht="12.5" x14ac:dyDescent="0.25">
      <c r="B15494" s="25"/>
      <c r="C15494" s="33"/>
      <c r="D15494" s="1"/>
      <c r="E15494" s="1"/>
      <c r="F15494" s="34"/>
      <c r="G15494" s="2"/>
      <c r="H15494" s="44">
        <f t="shared" ref="H15494:H15557" si="247">F15494*ROUND(G15494,4)</f>
        <v>0</v>
      </c>
    </row>
    <row r="15495" spans="2:8" ht="12.5" x14ac:dyDescent="0.25">
      <c r="B15495" s="25"/>
      <c r="C15495" s="33"/>
      <c r="D15495" s="1"/>
      <c r="E15495" s="1"/>
      <c r="F15495" s="34"/>
      <c r="G15495" s="2"/>
      <c r="H15495" s="44">
        <f t="shared" si="247"/>
        <v>0</v>
      </c>
    </row>
    <row r="15496" spans="2:8" ht="12.5" x14ac:dyDescent="0.25">
      <c r="B15496" s="25"/>
      <c r="C15496" s="33"/>
      <c r="D15496" s="1"/>
      <c r="E15496" s="1"/>
      <c r="F15496" s="34"/>
      <c r="G15496" s="2"/>
      <c r="H15496" s="44">
        <f t="shared" si="247"/>
        <v>0</v>
      </c>
    </row>
    <row r="15497" spans="2:8" ht="12.5" x14ac:dyDescent="0.25">
      <c r="B15497" s="25"/>
      <c r="C15497" s="33"/>
      <c r="D15497" s="1"/>
      <c r="E15497" s="1"/>
      <c r="F15497" s="34"/>
      <c r="G15497" s="2"/>
      <c r="H15497" s="44">
        <f t="shared" si="247"/>
        <v>0</v>
      </c>
    </row>
    <row r="15498" spans="2:8" ht="12.5" x14ac:dyDescent="0.25">
      <c r="B15498" s="25"/>
      <c r="C15498" s="33"/>
      <c r="D15498" s="1"/>
      <c r="E15498" s="1"/>
      <c r="F15498" s="34"/>
      <c r="G15498" s="2"/>
      <c r="H15498" s="44">
        <f t="shared" si="247"/>
        <v>0</v>
      </c>
    </row>
    <row r="15499" spans="2:8" ht="12.5" x14ac:dyDescent="0.25">
      <c r="B15499" s="25"/>
      <c r="C15499" s="33"/>
      <c r="D15499" s="1"/>
      <c r="E15499" s="1"/>
      <c r="F15499" s="34"/>
      <c r="G15499" s="2"/>
      <c r="H15499" s="44">
        <f t="shared" si="247"/>
        <v>0</v>
      </c>
    </row>
    <row r="15500" spans="2:8" ht="12.5" x14ac:dyDescent="0.25">
      <c r="B15500" s="25"/>
      <c r="C15500" s="33"/>
      <c r="D15500" s="1"/>
      <c r="E15500" s="1"/>
      <c r="F15500" s="34"/>
      <c r="G15500" s="2"/>
      <c r="H15500" s="44">
        <f t="shared" si="247"/>
        <v>0</v>
      </c>
    </row>
    <row r="15501" spans="2:8" ht="12.5" x14ac:dyDescent="0.25">
      <c r="B15501" s="25"/>
      <c r="C15501" s="33"/>
      <c r="D15501" s="1"/>
      <c r="E15501" s="1"/>
      <c r="F15501" s="34"/>
      <c r="G15501" s="2"/>
      <c r="H15501" s="44">
        <f t="shared" si="247"/>
        <v>0</v>
      </c>
    </row>
    <row r="15502" spans="2:8" ht="12.5" x14ac:dyDescent="0.25">
      <c r="B15502" s="25"/>
      <c r="C15502" s="33"/>
      <c r="D15502" s="1"/>
      <c r="E15502" s="1"/>
      <c r="F15502" s="34"/>
      <c r="G15502" s="2"/>
      <c r="H15502" s="44">
        <f t="shared" si="247"/>
        <v>0</v>
      </c>
    </row>
    <row r="15503" spans="2:8" ht="12.5" x14ac:dyDescent="0.25">
      <c r="B15503" s="25"/>
      <c r="C15503" s="33"/>
      <c r="D15503" s="1"/>
      <c r="E15503" s="1"/>
      <c r="F15503" s="34"/>
      <c r="G15503" s="2"/>
      <c r="H15503" s="44">
        <f t="shared" si="247"/>
        <v>0</v>
      </c>
    </row>
    <row r="15504" spans="2:8" ht="12.5" x14ac:dyDescent="0.25">
      <c r="B15504" s="25"/>
      <c r="C15504" s="33"/>
      <c r="D15504" s="1"/>
      <c r="E15504" s="1"/>
      <c r="F15504" s="34"/>
      <c r="G15504" s="2"/>
      <c r="H15504" s="44">
        <f t="shared" si="247"/>
        <v>0</v>
      </c>
    </row>
    <row r="15505" spans="2:8" ht="12.5" x14ac:dyDescent="0.25">
      <c r="B15505" s="25"/>
      <c r="C15505" s="33"/>
      <c r="D15505" s="1"/>
      <c r="E15505" s="1"/>
      <c r="F15505" s="34"/>
      <c r="G15505" s="2"/>
      <c r="H15505" s="44">
        <f t="shared" si="247"/>
        <v>0</v>
      </c>
    </row>
    <row r="15506" spans="2:8" ht="12.5" x14ac:dyDescent="0.25">
      <c r="B15506" s="25"/>
      <c r="C15506" s="33"/>
      <c r="D15506" s="1"/>
      <c r="E15506" s="1"/>
      <c r="F15506" s="34"/>
      <c r="G15506" s="2"/>
      <c r="H15506" s="44">
        <f t="shared" si="247"/>
        <v>0</v>
      </c>
    </row>
    <row r="15507" spans="2:8" ht="12.5" x14ac:dyDescent="0.25">
      <c r="B15507" s="25"/>
      <c r="C15507" s="33"/>
      <c r="D15507" s="1"/>
      <c r="E15507" s="1"/>
      <c r="F15507" s="34"/>
      <c r="G15507" s="2"/>
      <c r="H15507" s="44">
        <f t="shared" si="247"/>
        <v>0</v>
      </c>
    </row>
    <row r="15508" spans="2:8" ht="12.5" x14ac:dyDescent="0.25">
      <c r="B15508" s="25"/>
      <c r="C15508" s="33"/>
      <c r="D15508" s="1"/>
      <c r="E15508" s="1"/>
      <c r="F15508" s="34"/>
      <c r="G15508" s="2"/>
      <c r="H15508" s="44">
        <f t="shared" si="247"/>
        <v>0</v>
      </c>
    </row>
    <row r="15509" spans="2:8" ht="12.5" x14ac:dyDescent="0.25">
      <c r="B15509" s="25"/>
      <c r="C15509" s="33"/>
      <c r="D15509" s="1"/>
      <c r="E15509" s="1"/>
      <c r="F15509" s="34"/>
      <c r="G15509" s="2"/>
      <c r="H15509" s="44">
        <f t="shared" si="247"/>
        <v>0</v>
      </c>
    </row>
    <row r="15510" spans="2:8" ht="12.5" x14ac:dyDescent="0.25">
      <c r="B15510" s="25"/>
      <c r="C15510" s="33"/>
      <c r="D15510" s="1"/>
      <c r="E15510" s="1"/>
      <c r="F15510" s="34"/>
      <c r="G15510" s="2"/>
      <c r="H15510" s="44">
        <f t="shared" si="247"/>
        <v>0</v>
      </c>
    </row>
    <row r="15511" spans="2:8" ht="12.5" x14ac:dyDescent="0.25">
      <c r="B15511" s="25"/>
      <c r="C15511" s="33"/>
      <c r="D15511" s="1"/>
      <c r="E15511" s="1"/>
      <c r="F15511" s="34"/>
      <c r="G15511" s="2"/>
      <c r="H15511" s="44">
        <f t="shared" si="247"/>
        <v>0</v>
      </c>
    </row>
    <row r="15512" spans="2:8" ht="12.5" x14ac:dyDescent="0.25">
      <c r="B15512" s="25"/>
      <c r="C15512" s="33"/>
      <c r="D15512" s="1"/>
      <c r="E15512" s="1"/>
      <c r="F15512" s="34"/>
      <c r="G15512" s="2"/>
      <c r="H15512" s="44">
        <f t="shared" si="247"/>
        <v>0</v>
      </c>
    </row>
    <row r="15513" spans="2:8" ht="12.5" x14ac:dyDescent="0.25">
      <c r="B15513" s="25"/>
      <c r="C15513" s="33"/>
      <c r="D15513" s="1"/>
      <c r="E15513" s="1"/>
      <c r="F15513" s="34"/>
      <c r="G15513" s="2"/>
      <c r="H15513" s="44">
        <f t="shared" si="247"/>
        <v>0</v>
      </c>
    </row>
    <row r="15514" spans="2:8" ht="12.5" x14ac:dyDescent="0.25">
      <c r="B15514" s="25"/>
      <c r="C15514" s="33"/>
      <c r="D15514" s="1"/>
      <c r="E15514" s="1"/>
      <c r="F15514" s="34"/>
      <c r="G15514" s="2"/>
      <c r="H15514" s="44">
        <f t="shared" si="247"/>
        <v>0</v>
      </c>
    </row>
    <row r="15515" spans="2:8" ht="12.5" x14ac:dyDescent="0.25">
      <c r="B15515" s="25"/>
      <c r="C15515" s="33"/>
      <c r="D15515" s="1"/>
      <c r="E15515" s="1"/>
      <c r="F15515" s="34"/>
      <c r="G15515" s="2"/>
      <c r="H15515" s="44">
        <f t="shared" si="247"/>
        <v>0</v>
      </c>
    </row>
    <row r="15516" spans="2:8" ht="12.5" x14ac:dyDescent="0.25">
      <c r="B15516" s="25"/>
      <c r="C15516" s="33"/>
      <c r="D15516" s="1"/>
      <c r="E15516" s="1"/>
      <c r="F15516" s="34"/>
      <c r="G15516" s="2"/>
      <c r="H15516" s="44">
        <f t="shared" si="247"/>
        <v>0</v>
      </c>
    </row>
    <row r="15517" spans="2:8" ht="12.5" x14ac:dyDescent="0.25">
      <c r="B15517" s="25"/>
      <c r="C15517" s="33"/>
      <c r="D15517" s="1"/>
      <c r="E15517" s="1"/>
      <c r="F15517" s="34"/>
      <c r="G15517" s="2"/>
      <c r="H15517" s="44">
        <f t="shared" si="247"/>
        <v>0</v>
      </c>
    </row>
    <row r="15518" spans="2:8" ht="12.5" x14ac:dyDescent="0.25">
      <c r="B15518" s="25"/>
      <c r="C15518" s="33"/>
      <c r="D15518" s="1"/>
      <c r="E15518" s="1"/>
      <c r="F15518" s="34"/>
      <c r="G15518" s="2"/>
      <c r="H15518" s="44">
        <f t="shared" si="247"/>
        <v>0</v>
      </c>
    </row>
    <row r="15519" spans="2:8" ht="12.5" x14ac:dyDescent="0.25">
      <c r="B15519" s="25"/>
      <c r="C15519" s="33"/>
      <c r="D15519" s="1"/>
      <c r="E15519" s="1"/>
      <c r="F15519" s="34"/>
      <c r="G15519" s="2"/>
      <c r="H15519" s="44">
        <f t="shared" si="247"/>
        <v>0</v>
      </c>
    </row>
    <row r="15520" spans="2:8" ht="12.5" x14ac:dyDescent="0.25">
      <c r="B15520" s="25"/>
      <c r="C15520" s="33"/>
      <c r="D15520" s="1"/>
      <c r="E15520" s="1"/>
      <c r="F15520" s="34"/>
      <c r="G15520" s="2"/>
      <c r="H15520" s="44">
        <f t="shared" si="247"/>
        <v>0</v>
      </c>
    </row>
    <row r="15521" spans="2:8" ht="12.5" x14ac:dyDescent="0.25">
      <c r="B15521" s="25"/>
      <c r="C15521" s="33"/>
      <c r="D15521" s="1"/>
      <c r="E15521" s="1"/>
      <c r="F15521" s="34"/>
      <c r="G15521" s="2"/>
      <c r="H15521" s="44">
        <f t="shared" si="247"/>
        <v>0</v>
      </c>
    </row>
    <row r="15522" spans="2:8" ht="12.5" x14ac:dyDescent="0.25">
      <c r="B15522" s="25"/>
      <c r="C15522" s="33"/>
      <c r="D15522" s="1"/>
      <c r="E15522" s="1"/>
      <c r="F15522" s="34"/>
      <c r="G15522" s="2"/>
      <c r="H15522" s="44">
        <f t="shared" si="247"/>
        <v>0</v>
      </c>
    </row>
    <row r="15523" spans="2:8" ht="12.5" x14ac:dyDescent="0.25">
      <c r="B15523" s="25"/>
      <c r="C15523" s="33"/>
      <c r="D15523" s="1"/>
      <c r="E15523" s="1"/>
      <c r="F15523" s="34"/>
      <c r="G15523" s="2"/>
      <c r="H15523" s="44">
        <f t="shared" si="247"/>
        <v>0</v>
      </c>
    </row>
    <row r="15524" spans="2:8" ht="12.5" x14ac:dyDescent="0.25">
      <c r="B15524" s="25"/>
      <c r="C15524" s="33"/>
      <c r="D15524" s="1"/>
      <c r="E15524" s="1"/>
      <c r="F15524" s="34"/>
      <c r="G15524" s="2"/>
      <c r="H15524" s="44">
        <f t="shared" si="247"/>
        <v>0</v>
      </c>
    </row>
    <row r="15525" spans="2:8" ht="12.5" x14ac:dyDescent="0.25">
      <c r="B15525" s="25"/>
      <c r="C15525" s="33"/>
      <c r="D15525" s="1"/>
      <c r="E15525" s="1"/>
      <c r="F15525" s="34"/>
      <c r="G15525" s="2"/>
      <c r="H15525" s="44">
        <f t="shared" si="247"/>
        <v>0</v>
      </c>
    </row>
    <row r="15526" spans="2:8" ht="12.5" x14ac:dyDescent="0.25">
      <c r="B15526" s="25"/>
      <c r="C15526" s="33"/>
      <c r="D15526" s="1"/>
      <c r="E15526" s="1"/>
      <c r="F15526" s="34"/>
      <c r="G15526" s="2"/>
      <c r="H15526" s="44">
        <f t="shared" si="247"/>
        <v>0</v>
      </c>
    </row>
    <row r="15527" spans="2:8" ht="12.5" x14ac:dyDescent="0.25">
      <c r="B15527" s="25"/>
      <c r="C15527" s="33"/>
      <c r="D15527" s="1"/>
      <c r="E15527" s="1"/>
      <c r="F15527" s="34"/>
      <c r="G15527" s="2"/>
      <c r="H15527" s="44">
        <f t="shared" si="247"/>
        <v>0</v>
      </c>
    </row>
    <row r="15528" spans="2:8" ht="12.5" x14ac:dyDescent="0.25">
      <c r="B15528" s="25"/>
      <c r="C15528" s="33"/>
      <c r="D15528" s="1"/>
      <c r="E15528" s="1"/>
      <c r="F15528" s="34"/>
      <c r="G15528" s="2"/>
      <c r="H15528" s="44">
        <f t="shared" si="247"/>
        <v>0</v>
      </c>
    </row>
    <row r="15529" spans="2:8" ht="12.5" x14ac:dyDescent="0.25">
      <c r="B15529" s="25"/>
      <c r="C15529" s="33"/>
      <c r="D15529" s="1"/>
      <c r="E15529" s="1"/>
      <c r="F15529" s="34"/>
      <c r="G15529" s="2"/>
      <c r="H15529" s="44">
        <f t="shared" si="247"/>
        <v>0</v>
      </c>
    </row>
    <row r="15530" spans="2:8" ht="12.5" x14ac:dyDescent="0.25">
      <c r="B15530" s="25"/>
      <c r="C15530" s="33"/>
      <c r="D15530" s="1"/>
      <c r="E15530" s="1"/>
      <c r="F15530" s="34"/>
      <c r="G15530" s="2"/>
      <c r="H15530" s="44">
        <f t="shared" si="247"/>
        <v>0</v>
      </c>
    </row>
    <row r="15531" spans="2:8" ht="12.5" x14ac:dyDescent="0.25">
      <c r="B15531" s="25"/>
      <c r="C15531" s="33"/>
      <c r="D15531" s="1"/>
      <c r="E15531" s="1"/>
      <c r="F15531" s="34"/>
      <c r="G15531" s="2"/>
      <c r="H15531" s="44">
        <f t="shared" si="247"/>
        <v>0</v>
      </c>
    </row>
    <row r="15532" spans="2:8" ht="12.5" x14ac:dyDescent="0.25">
      <c r="B15532" s="25"/>
      <c r="C15532" s="33"/>
      <c r="D15532" s="1"/>
      <c r="E15532" s="1"/>
      <c r="F15532" s="34"/>
      <c r="G15532" s="2"/>
      <c r="H15532" s="44">
        <f t="shared" si="247"/>
        <v>0</v>
      </c>
    </row>
    <row r="15533" spans="2:8" ht="12.5" x14ac:dyDescent="0.25">
      <c r="B15533" s="25"/>
      <c r="C15533" s="33"/>
      <c r="D15533" s="1"/>
      <c r="E15533" s="1"/>
      <c r="F15533" s="34"/>
      <c r="G15533" s="2"/>
      <c r="H15533" s="44">
        <f t="shared" si="247"/>
        <v>0</v>
      </c>
    </row>
    <row r="15534" spans="2:8" ht="12.5" x14ac:dyDescent="0.25">
      <c r="B15534" s="25"/>
      <c r="C15534" s="33"/>
      <c r="D15534" s="1"/>
      <c r="E15534" s="1"/>
      <c r="F15534" s="34"/>
      <c r="G15534" s="2"/>
      <c r="H15534" s="44">
        <f t="shared" si="247"/>
        <v>0</v>
      </c>
    </row>
    <row r="15535" spans="2:8" ht="12.5" x14ac:dyDescent="0.25">
      <c r="B15535" s="25"/>
      <c r="C15535" s="33"/>
      <c r="D15535" s="1"/>
      <c r="E15535" s="1"/>
      <c r="F15535" s="34"/>
      <c r="G15535" s="2"/>
      <c r="H15535" s="44">
        <f t="shared" si="247"/>
        <v>0</v>
      </c>
    </row>
    <row r="15536" spans="2:8" ht="12.5" x14ac:dyDescent="0.25">
      <c r="B15536" s="25"/>
      <c r="C15536" s="33"/>
      <c r="D15536" s="1"/>
      <c r="E15536" s="1"/>
      <c r="F15536" s="34"/>
      <c r="G15536" s="2"/>
      <c r="H15536" s="44">
        <f t="shared" si="247"/>
        <v>0</v>
      </c>
    </row>
    <row r="15537" spans="2:8" ht="12.5" x14ac:dyDescent="0.25">
      <c r="B15537" s="25"/>
      <c r="C15537" s="33"/>
      <c r="D15537" s="1"/>
      <c r="E15537" s="1"/>
      <c r="F15537" s="34"/>
      <c r="G15537" s="2"/>
      <c r="H15537" s="44">
        <f t="shared" si="247"/>
        <v>0</v>
      </c>
    </row>
    <row r="15538" spans="2:8" ht="12.5" x14ac:dyDescent="0.25">
      <c r="B15538" s="25"/>
      <c r="C15538" s="33"/>
      <c r="D15538" s="1"/>
      <c r="E15538" s="1"/>
      <c r="F15538" s="34"/>
      <c r="G15538" s="2"/>
      <c r="H15538" s="44">
        <f t="shared" si="247"/>
        <v>0</v>
      </c>
    </row>
    <row r="15539" spans="2:8" ht="12.5" x14ac:dyDescent="0.25">
      <c r="B15539" s="25"/>
      <c r="C15539" s="33"/>
      <c r="D15539" s="1"/>
      <c r="E15539" s="1"/>
      <c r="F15539" s="34"/>
      <c r="G15539" s="2"/>
      <c r="H15539" s="44">
        <f t="shared" si="247"/>
        <v>0</v>
      </c>
    </row>
    <row r="15540" spans="2:8" ht="12.5" x14ac:dyDescent="0.25">
      <c r="B15540" s="25"/>
      <c r="C15540" s="33"/>
      <c r="D15540" s="1"/>
      <c r="E15540" s="1"/>
      <c r="F15540" s="34"/>
      <c r="G15540" s="2"/>
      <c r="H15540" s="44">
        <f t="shared" si="247"/>
        <v>0</v>
      </c>
    </row>
    <row r="15541" spans="2:8" ht="12.5" x14ac:dyDescent="0.25">
      <c r="B15541" s="25"/>
      <c r="C15541" s="33"/>
      <c r="D15541" s="1"/>
      <c r="E15541" s="1"/>
      <c r="F15541" s="34"/>
      <c r="G15541" s="2"/>
      <c r="H15541" s="44">
        <f t="shared" si="247"/>
        <v>0</v>
      </c>
    </row>
    <row r="15542" spans="2:8" ht="12.5" x14ac:dyDescent="0.25">
      <c r="B15542" s="25"/>
      <c r="C15542" s="33"/>
      <c r="D15542" s="1"/>
      <c r="E15542" s="1"/>
      <c r="F15542" s="34"/>
      <c r="G15542" s="2"/>
      <c r="H15542" s="44">
        <f t="shared" si="247"/>
        <v>0</v>
      </c>
    </row>
    <row r="15543" spans="2:8" ht="12.5" x14ac:dyDescent="0.25">
      <c r="B15543" s="25"/>
      <c r="C15543" s="33"/>
      <c r="D15543" s="1"/>
      <c r="E15543" s="1"/>
      <c r="F15543" s="34"/>
      <c r="G15543" s="2"/>
      <c r="H15543" s="44">
        <f t="shared" si="247"/>
        <v>0</v>
      </c>
    </row>
    <row r="15544" spans="2:8" ht="12.5" x14ac:dyDescent="0.25">
      <c r="B15544" s="25"/>
      <c r="C15544" s="33"/>
      <c r="D15544" s="1"/>
      <c r="E15544" s="1"/>
      <c r="F15544" s="34"/>
      <c r="G15544" s="2"/>
      <c r="H15544" s="44">
        <f t="shared" si="247"/>
        <v>0</v>
      </c>
    </row>
    <row r="15545" spans="2:8" ht="12.5" x14ac:dyDescent="0.25">
      <c r="B15545" s="25"/>
      <c r="C15545" s="33"/>
      <c r="D15545" s="1"/>
      <c r="E15545" s="1"/>
      <c r="F15545" s="34"/>
      <c r="G15545" s="2"/>
      <c r="H15545" s="44">
        <f t="shared" si="247"/>
        <v>0</v>
      </c>
    </row>
    <row r="15546" spans="2:8" ht="12.5" x14ac:dyDescent="0.25">
      <c r="B15546" s="25"/>
      <c r="C15546" s="33"/>
      <c r="D15546" s="1"/>
      <c r="E15546" s="1"/>
      <c r="F15546" s="34"/>
      <c r="G15546" s="2"/>
      <c r="H15546" s="44">
        <f t="shared" si="247"/>
        <v>0</v>
      </c>
    </row>
    <row r="15547" spans="2:8" ht="12.5" x14ac:dyDescent="0.25">
      <c r="B15547" s="25"/>
      <c r="C15547" s="33"/>
      <c r="D15547" s="1"/>
      <c r="E15547" s="1"/>
      <c r="F15547" s="34"/>
      <c r="G15547" s="2"/>
      <c r="H15547" s="44">
        <f t="shared" si="247"/>
        <v>0</v>
      </c>
    </row>
    <row r="15548" spans="2:8" ht="12.5" x14ac:dyDescent="0.25">
      <c r="B15548" s="25"/>
      <c r="C15548" s="33"/>
      <c r="D15548" s="1"/>
      <c r="E15548" s="1"/>
      <c r="F15548" s="34"/>
      <c r="G15548" s="2"/>
      <c r="H15548" s="44">
        <f t="shared" si="247"/>
        <v>0</v>
      </c>
    </row>
    <row r="15549" spans="2:8" ht="12.5" x14ac:dyDescent="0.25">
      <c r="B15549" s="25"/>
      <c r="C15549" s="33"/>
      <c r="D15549" s="1"/>
      <c r="E15549" s="1"/>
      <c r="F15549" s="34"/>
      <c r="G15549" s="2"/>
      <c r="H15549" s="44">
        <f t="shared" si="247"/>
        <v>0</v>
      </c>
    </row>
    <row r="15550" spans="2:8" ht="12.5" x14ac:dyDescent="0.25">
      <c r="B15550" s="25"/>
      <c r="C15550" s="33"/>
      <c r="D15550" s="1"/>
      <c r="E15550" s="1"/>
      <c r="F15550" s="34"/>
      <c r="G15550" s="2"/>
      <c r="H15550" s="44">
        <f t="shared" si="247"/>
        <v>0</v>
      </c>
    </row>
    <row r="15551" spans="2:8" ht="12.5" x14ac:dyDescent="0.25">
      <c r="B15551" s="25"/>
      <c r="C15551" s="33"/>
      <c r="D15551" s="1"/>
      <c r="E15551" s="1"/>
      <c r="F15551" s="34"/>
      <c r="G15551" s="2"/>
      <c r="H15551" s="44">
        <f t="shared" si="247"/>
        <v>0</v>
      </c>
    </row>
    <row r="15552" spans="2:8" ht="12.5" x14ac:dyDescent="0.25">
      <c r="B15552" s="25"/>
      <c r="C15552" s="33"/>
      <c r="D15552" s="1"/>
      <c r="E15552" s="1"/>
      <c r="F15552" s="34"/>
      <c r="G15552" s="2"/>
      <c r="H15552" s="44">
        <f t="shared" si="247"/>
        <v>0</v>
      </c>
    </row>
    <row r="15553" spans="2:8" ht="12.5" x14ac:dyDescent="0.25">
      <c r="B15553" s="25"/>
      <c r="C15553" s="33"/>
      <c r="D15553" s="1"/>
      <c r="E15553" s="1"/>
      <c r="F15553" s="34"/>
      <c r="G15553" s="2"/>
      <c r="H15553" s="44">
        <f t="shared" si="247"/>
        <v>0</v>
      </c>
    </row>
    <row r="15554" spans="2:8" ht="12.5" x14ac:dyDescent="0.25">
      <c r="B15554" s="25"/>
      <c r="C15554" s="33"/>
      <c r="D15554" s="1"/>
      <c r="E15554" s="1"/>
      <c r="F15554" s="34"/>
      <c r="G15554" s="2"/>
      <c r="H15554" s="44">
        <f t="shared" si="247"/>
        <v>0</v>
      </c>
    </row>
    <row r="15555" spans="2:8" ht="12.5" x14ac:dyDescent="0.25">
      <c r="B15555" s="25"/>
      <c r="C15555" s="33"/>
      <c r="D15555" s="1"/>
      <c r="E15555" s="1"/>
      <c r="F15555" s="34"/>
      <c r="G15555" s="2"/>
      <c r="H15555" s="44">
        <f t="shared" si="247"/>
        <v>0</v>
      </c>
    </row>
    <row r="15556" spans="2:8" ht="12.5" x14ac:dyDescent="0.25">
      <c r="B15556" s="25"/>
      <c r="C15556" s="33"/>
      <c r="D15556" s="1"/>
      <c r="E15556" s="1"/>
      <c r="F15556" s="34"/>
      <c r="G15556" s="2"/>
      <c r="H15556" s="44">
        <f t="shared" si="247"/>
        <v>0</v>
      </c>
    </row>
    <row r="15557" spans="2:8" ht="12.5" x14ac:dyDescent="0.25">
      <c r="B15557" s="25"/>
      <c r="C15557" s="33"/>
      <c r="D15557" s="1"/>
      <c r="E15557" s="1"/>
      <c r="F15557" s="34"/>
      <c r="G15557" s="2"/>
      <c r="H15557" s="44">
        <f t="shared" si="247"/>
        <v>0</v>
      </c>
    </row>
    <row r="15558" spans="2:8" ht="12.5" x14ac:dyDescent="0.25">
      <c r="B15558" s="25"/>
      <c r="C15558" s="33"/>
      <c r="D15558" s="1"/>
      <c r="E15558" s="1"/>
      <c r="F15558" s="34"/>
      <c r="G15558" s="2"/>
      <c r="H15558" s="44">
        <f t="shared" ref="H15558:H15621" si="248">F15558*ROUND(G15558,4)</f>
        <v>0</v>
      </c>
    </row>
    <row r="15559" spans="2:8" ht="12.5" x14ac:dyDescent="0.25">
      <c r="B15559" s="25"/>
      <c r="C15559" s="33"/>
      <c r="D15559" s="1"/>
      <c r="E15559" s="1"/>
      <c r="F15559" s="34"/>
      <c r="G15559" s="2"/>
      <c r="H15559" s="44">
        <f t="shared" si="248"/>
        <v>0</v>
      </c>
    </row>
    <row r="15560" spans="2:8" ht="12.5" x14ac:dyDescent="0.25">
      <c r="B15560" s="25"/>
      <c r="C15560" s="33"/>
      <c r="D15560" s="1"/>
      <c r="E15560" s="1"/>
      <c r="F15560" s="34"/>
      <c r="G15560" s="2"/>
      <c r="H15560" s="44">
        <f t="shared" si="248"/>
        <v>0</v>
      </c>
    </row>
    <row r="15561" spans="2:8" ht="12.5" x14ac:dyDescent="0.25">
      <c r="B15561" s="25"/>
      <c r="C15561" s="33"/>
      <c r="D15561" s="1"/>
      <c r="E15561" s="1"/>
      <c r="F15561" s="34"/>
      <c r="G15561" s="2"/>
      <c r="H15561" s="44">
        <f t="shared" si="248"/>
        <v>0</v>
      </c>
    </row>
    <row r="15562" spans="2:8" ht="12.5" x14ac:dyDescent="0.25">
      <c r="B15562" s="25"/>
      <c r="C15562" s="33"/>
      <c r="D15562" s="1"/>
      <c r="E15562" s="1"/>
      <c r="F15562" s="34"/>
      <c r="G15562" s="2"/>
      <c r="H15562" s="44">
        <f t="shared" si="248"/>
        <v>0</v>
      </c>
    </row>
    <row r="15563" spans="2:8" ht="12.5" x14ac:dyDescent="0.25">
      <c r="B15563" s="25"/>
      <c r="C15563" s="33"/>
      <c r="D15563" s="1"/>
      <c r="E15563" s="1"/>
      <c r="F15563" s="34"/>
      <c r="G15563" s="2"/>
      <c r="H15563" s="44">
        <f t="shared" si="248"/>
        <v>0</v>
      </c>
    </row>
    <row r="15564" spans="2:8" ht="12.5" x14ac:dyDescent="0.25">
      <c r="B15564" s="25"/>
      <c r="C15564" s="33"/>
      <c r="D15564" s="1"/>
      <c r="E15564" s="1"/>
      <c r="F15564" s="34"/>
      <c r="G15564" s="2"/>
      <c r="H15564" s="44">
        <f t="shared" si="248"/>
        <v>0</v>
      </c>
    </row>
    <row r="15565" spans="2:8" ht="12.5" x14ac:dyDescent="0.25">
      <c r="B15565" s="25"/>
      <c r="C15565" s="33"/>
      <c r="D15565" s="1"/>
      <c r="E15565" s="1"/>
      <c r="F15565" s="34"/>
      <c r="G15565" s="2"/>
      <c r="H15565" s="44">
        <f t="shared" si="248"/>
        <v>0</v>
      </c>
    </row>
    <row r="15566" spans="2:8" ht="12.5" x14ac:dyDescent="0.25">
      <c r="B15566" s="25"/>
      <c r="C15566" s="33"/>
      <c r="D15566" s="1"/>
      <c r="E15566" s="1"/>
      <c r="F15566" s="34"/>
      <c r="G15566" s="2"/>
      <c r="H15566" s="44">
        <f t="shared" si="248"/>
        <v>0</v>
      </c>
    </row>
    <row r="15567" spans="2:8" ht="12.5" x14ac:dyDescent="0.25">
      <c r="B15567" s="25"/>
      <c r="C15567" s="33"/>
      <c r="D15567" s="1"/>
      <c r="E15567" s="1"/>
      <c r="F15567" s="34"/>
      <c r="G15567" s="2"/>
      <c r="H15567" s="44">
        <f t="shared" si="248"/>
        <v>0</v>
      </c>
    </row>
    <row r="15568" spans="2:8" ht="12.5" x14ac:dyDescent="0.25">
      <c r="B15568" s="25"/>
      <c r="C15568" s="33"/>
      <c r="D15568" s="1"/>
      <c r="E15568" s="1"/>
      <c r="F15568" s="34"/>
      <c r="G15568" s="2"/>
      <c r="H15568" s="44">
        <f t="shared" si="248"/>
        <v>0</v>
      </c>
    </row>
    <row r="15569" spans="2:8" ht="12.5" x14ac:dyDescent="0.25">
      <c r="B15569" s="25"/>
      <c r="C15569" s="33"/>
      <c r="D15569" s="1"/>
      <c r="E15569" s="1"/>
      <c r="F15569" s="34"/>
      <c r="G15569" s="2"/>
      <c r="H15569" s="44">
        <f t="shared" si="248"/>
        <v>0</v>
      </c>
    </row>
    <row r="15570" spans="2:8" ht="12.5" x14ac:dyDescent="0.25">
      <c r="B15570" s="25"/>
      <c r="C15570" s="33"/>
      <c r="D15570" s="1"/>
      <c r="E15570" s="1"/>
      <c r="F15570" s="34"/>
      <c r="G15570" s="2"/>
      <c r="H15570" s="44">
        <f t="shared" si="248"/>
        <v>0</v>
      </c>
    </row>
    <row r="15571" spans="2:8" ht="12.5" x14ac:dyDescent="0.25">
      <c r="B15571" s="25"/>
      <c r="C15571" s="33"/>
      <c r="D15571" s="1"/>
      <c r="E15571" s="1"/>
      <c r="F15571" s="34"/>
      <c r="G15571" s="2"/>
      <c r="H15571" s="44">
        <f t="shared" si="248"/>
        <v>0</v>
      </c>
    </row>
    <row r="15572" spans="2:8" ht="12.5" x14ac:dyDescent="0.25">
      <c r="B15572" s="25"/>
      <c r="C15572" s="33"/>
      <c r="D15572" s="1"/>
      <c r="E15572" s="1"/>
      <c r="F15572" s="34"/>
      <c r="G15572" s="2"/>
      <c r="H15572" s="44">
        <f t="shared" si="248"/>
        <v>0</v>
      </c>
    </row>
    <row r="15573" spans="2:8" ht="12.5" x14ac:dyDescent="0.25">
      <c r="B15573" s="25"/>
      <c r="C15573" s="33"/>
      <c r="D15573" s="1"/>
      <c r="E15573" s="1"/>
      <c r="F15573" s="34"/>
      <c r="G15573" s="2"/>
      <c r="H15573" s="44">
        <f t="shared" si="248"/>
        <v>0</v>
      </c>
    </row>
    <row r="15574" spans="2:8" ht="12.5" x14ac:dyDescent="0.25">
      <c r="B15574" s="25"/>
      <c r="C15574" s="33"/>
      <c r="D15574" s="1"/>
      <c r="E15574" s="1"/>
      <c r="F15574" s="34"/>
      <c r="G15574" s="2"/>
      <c r="H15574" s="44">
        <f t="shared" si="248"/>
        <v>0</v>
      </c>
    </row>
    <row r="15575" spans="2:8" ht="12.5" x14ac:dyDescent="0.25">
      <c r="B15575" s="25"/>
      <c r="C15575" s="33"/>
      <c r="D15575" s="1"/>
      <c r="E15575" s="1"/>
      <c r="F15575" s="34"/>
      <c r="G15575" s="2"/>
      <c r="H15575" s="44">
        <f t="shared" si="248"/>
        <v>0</v>
      </c>
    </row>
    <row r="15576" spans="2:8" ht="12.5" x14ac:dyDescent="0.25">
      <c r="B15576" s="25"/>
      <c r="C15576" s="33"/>
      <c r="D15576" s="1"/>
      <c r="E15576" s="1"/>
      <c r="F15576" s="34"/>
      <c r="G15576" s="2"/>
      <c r="H15576" s="44">
        <f t="shared" si="248"/>
        <v>0</v>
      </c>
    </row>
    <row r="15577" spans="2:8" ht="12.5" x14ac:dyDescent="0.25">
      <c r="B15577" s="25"/>
      <c r="C15577" s="33"/>
      <c r="D15577" s="1"/>
      <c r="E15577" s="1"/>
      <c r="F15577" s="34"/>
      <c r="G15577" s="2"/>
      <c r="H15577" s="44">
        <f t="shared" si="248"/>
        <v>0</v>
      </c>
    </row>
    <row r="15578" spans="2:8" ht="12.5" x14ac:dyDescent="0.25">
      <c r="B15578" s="25"/>
      <c r="C15578" s="33"/>
      <c r="D15578" s="1"/>
      <c r="E15578" s="1"/>
      <c r="F15578" s="34"/>
      <c r="G15578" s="2"/>
      <c r="H15578" s="44">
        <f t="shared" si="248"/>
        <v>0</v>
      </c>
    </row>
    <row r="15579" spans="2:8" ht="12.5" x14ac:dyDescent="0.25">
      <c r="B15579" s="25"/>
      <c r="C15579" s="33"/>
      <c r="D15579" s="1"/>
      <c r="E15579" s="1"/>
      <c r="F15579" s="34"/>
      <c r="G15579" s="2"/>
      <c r="H15579" s="44">
        <f t="shared" si="248"/>
        <v>0</v>
      </c>
    </row>
    <row r="15580" spans="2:8" ht="12.5" x14ac:dyDescent="0.25">
      <c r="B15580" s="25"/>
      <c r="C15580" s="33"/>
      <c r="D15580" s="1"/>
      <c r="E15580" s="1"/>
      <c r="F15580" s="34"/>
      <c r="G15580" s="2"/>
      <c r="H15580" s="44">
        <f t="shared" si="248"/>
        <v>0</v>
      </c>
    </row>
    <row r="15581" spans="2:8" ht="12.5" x14ac:dyDescent="0.25">
      <c r="B15581" s="25"/>
      <c r="C15581" s="33"/>
      <c r="D15581" s="1"/>
      <c r="E15581" s="1"/>
      <c r="F15581" s="34"/>
      <c r="G15581" s="2"/>
      <c r="H15581" s="44">
        <f t="shared" si="248"/>
        <v>0</v>
      </c>
    </row>
    <row r="15582" spans="2:8" ht="12.5" x14ac:dyDescent="0.25">
      <c r="B15582" s="25"/>
      <c r="C15582" s="33"/>
      <c r="D15582" s="1"/>
      <c r="E15582" s="1"/>
      <c r="F15582" s="34"/>
      <c r="G15582" s="2"/>
      <c r="H15582" s="44">
        <f t="shared" si="248"/>
        <v>0</v>
      </c>
    </row>
    <row r="15583" spans="2:8" ht="12.5" x14ac:dyDescent="0.25">
      <c r="B15583" s="25"/>
      <c r="C15583" s="33"/>
      <c r="D15583" s="1"/>
      <c r="E15583" s="1"/>
      <c r="F15583" s="34"/>
      <c r="G15583" s="2"/>
      <c r="H15583" s="44">
        <f t="shared" si="248"/>
        <v>0</v>
      </c>
    </row>
    <row r="15584" spans="2:8" ht="12.5" x14ac:dyDescent="0.25">
      <c r="B15584" s="25"/>
      <c r="C15584" s="33"/>
      <c r="D15584" s="1"/>
      <c r="E15584" s="1"/>
      <c r="F15584" s="34"/>
      <c r="G15584" s="2"/>
      <c r="H15584" s="44">
        <f t="shared" si="248"/>
        <v>0</v>
      </c>
    </row>
    <row r="15585" spans="2:8" ht="12.5" x14ac:dyDescent="0.25">
      <c r="B15585" s="25"/>
      <c r="C15585" s="33"/>
      <c r="D15585" s="1"/>
      <c r="E15585" s="1"/>
      <c r="F15585" s="34"/>
      <c r="G15585" s="2"/>
      <c r="H15585" s="44">
        <f t="shared" si="248"/>
        <v>0</v>
      </c>
    </row>
    <row r="15586" spans="2:8" ht="12.5" x14ac:dyDescent="0.25">
      <c r="B15586" s="25"/>
      <c r="C15586" s="33"/>
      <c r="D15586" s="1"/>
      <c r="E15586" s="1"/>
      <c r="F15586" s="34"/>
      <c r="G15586" s="2"/>
      <c r="H15586" s="44">
        <f t="shared" si="248"/>
        <v>0</v>
      </c>
    </row>
    <row r="15587" spans="2:8" ht="12.5" x14ac:dyDescent="0.25">
      <c r="B15587" s="25"/>
      <c r="C15587" s="33"/>
      <c r="D15587" s="1"/>
      <c r="E15587" s="1"/>
      <c r="F15587" s="34"/>
      <c r="G15587" s="2"/>
      <c r="H15587" s="44">
        <f t="shared" si="248"/>
        <v>0</v>
      </c>
    </row>
    <row r="15588" spans="2:8" ht="12.5" x14ac:dyDescent="0.25">
      <c r="B15588" s="25"/>
      <c r="C15588" s="33"/>
      <c r="D15588" s="1"/>
      <c r="E15588" s="1"/>
      <c r="F15588" s="34"/>
      <c r="G15588" s="2"/>
      <c r="H15588" s="44">
        <f t="shared" si="248"/>
        <v>0</v>
      </c>
    </row>
    <row r="15589" spans="2:8" ht="12.5" x14ac:dyDescent="0.25">
      <c r="B15589" s="25"/>
      <c r="C15589" s="33"/>
      <c r="D15589" s="1"/>
      <c r="E15589" s="1"/>
      <c r="F15589" s="34"/>
      <c r="G15589" s="2"/>
      <c r="H15589" s="44">
        <f t="shared" si="248"/>
        <v>0</v>
      </c>
    </row>
    <row r="15590" spans="2:8" ht="12.5" x14ac:dyDescent="0.25">
      <c r="B15590" s="25"/>
      <c r="C15590" s="33"/>
      <c r="D15590" s="1"/>
      <c r="E15590" s="1"/>
      <c r="F15590" s="34"/>
      <c r="G15590" s="2"/>
      <c r="H15590" s="44">
        <f t="shared" si="248"/>
        <v>0</v>
      </c>
    </row>
    <row r="15591" spans="2:8" ht="12.5" x14ac:dyDescent="0.25">
      <c r="B15591" s="25"/>
      <c r="C15591" s="33"/>
      <c r="D15591" s="1"/>
      <c r="E15591" s="1"/>
      <c r="F15591" s="34"/>
      <c r="G15591" s="2"/>
      <c r="H15591" s="44">
        <f t="shared" si="248"/>
        <v>0</v>
      </c>
    </row>
    <row r="15592" spans="2:8" ht="12.5" x14ac:dyDescent="0.25">
      <c r="B15592" s="25"/>
      <c r="C15592" s="33"/>
      <c r="D15592" s="1"/>
      <c r="E15592" s="1"/>
      <c r="F15592" s="34"/>
      <c r="G15592" s="2"/>
      <c r="H15592" s="44">
        <f t="shared" si="248"/>
        <v>0</v>
      </c>
    </row>
    <row r="15593" spans="2:8" ht="12.5" x14ac:dyDescent="0.25">
      <c r="B15593" s="25"/>
      <c r="C15593" s="33"/>
      <c r="D15593" s="1"/>
      <c r="E15593" s="1"/>
      <c r="F15593" s="34"/>
      <c r="G15593" s="2"/>
      <c r="H15593" s="44">
        <f t="shared" si="248"/>
        <v>0</v>
      </c>
    </row>
    <row r="15594" spans="2:8" ht="12.5" x14ac:dyDescent="0.25">
      <c r="B15594" s="25"/>
      <c r="C15594" s="33"/>
      <c r="D15594" s="1"/>
      <c r="E15594" s="1"/>
      <c r="F15594" s="34"/>
      <c r="G15594" s="2"/>
      <c r="H15594" s="44">
        <f t="shared" si="248"/>
        <v>0</v>
      </c>
    </row>
    <row r="15595" spans="2:8" ht="12.5" x14ac:dyDescent="0.25">
      <c r="B15595" s="25"/>
      <c r="C15595" s="33"/>
      <c r="D15595" s="1"/>
      <c r="E15595" s="1"/>
      <c r="F15595" s="34"/>
      <c r="G15595" s="2"/>
      <c r="H15595" s="44">
        <f t="shared" si="248"/>
        <v>0</v>
      </c>
    </row>
    <row r="15596" spans="2:8" ht="12.5" x14ac:dyDescent="0.25">
      <c r="B15596" s="25"/>
      <c r="C15596" s="33"/>
      <c r="D15596" s="1"/>
      <c r="E15596" s="1"/>
      <c r="F15596" s="34"/>
      <c r="G15596" s="2"/>
      <c r="H15596" s="44">
        <f t="shared" si="248"/>
        <v>0</v>
      </c>
    </row>
    <row r="15597" spans="2:8" ht="12.5" x14ac:dyDescent="0.25">
      <c r="B15597" s="25"/>
      <c r="C15597" s="33"/>
      <c r="D15597" s="1"/>
      <c r="E15597" s="1"/>
      <c r="F15597" s="34"/>
      <c r="G15597" s="2"/>
      <c r="H15597" s="44">
        <f t="shared" si="248"/>
        <v>0</v>
      </c>
    </row>
    <row r="15598" spans="2:8" ht="12.5" x14ac:dyDescent="0.25">
      <c r="B15598" s="25"/>
      <c r="C15598" s="33"/>
      <c r="D15598" s="1"/>
      <c r="E15598" s="1"/>
      <c r="F15598" s="34"/>
      <c r="G15598" s="2"/>
      <c r="H15598" s="44">
        <f t="shared" si="248"/>
        <v>0</v>
      </c>
    </row>
    <row r="15599" spans="2:8" ht="12.5" x14ac:dyDescent="0.25">
      <c r="B15599" s="25"/>
      <c r="C15599" s="33"/>
      <c r="D15599" s="1"/>
      <c r="E15599" s="1"/>
      <c r="F15599" s="34"/>
      <c r="G15599" s="2"/>
      <c r="H15599" s="44">
        <f t="shared" si="248"/>
        <v>0</v>
      </c>
    </row>
    <row r="15600" spans="2:8" ht="12.5" x14ac:dyDescent="0.25">
      <c r="B15600" s="25"/>
      <c r="C15600" s="33"/>
      <c r="D15600" s="1"/>
      <c r="E15600" s="1"/>
      <c r="F15600" s="34"/>
      <c r="G15600" s="2"/>
      <c r="H15600" s="44">
        <f t="shared" si="248"/>
        <v>0</v>
      </c>
    </row>
    <row r="15601" spans="2:8" ht="12.5" x14ac:dyDescent="0.25">
      <c r="B15601" s="25"/>
      <c r="C15601" s="33"/>
      <c r="D15601" s="1"/>
      <c r="E15601" s="1"/>
      <c r="F15601" s="34"/>
      <c r="G15601" s="2"/>
      <c r="H15601" s="44">
        <f t="shared" si="248"/>
        <v>0</v>
      </c>
    </row>
    <row r="15602" spans="2:8" ht="12.5" x14ac:dyDescent="0.25">
      <c r="B15602" s="25"/>
      <c r="C15602" s="33"/>
      <c r="D15602" s="1"/>
      <c r="E15602" s="1"/>
      <c r="F15602" s="34"/>
      <c r="G15602" s="2"/>
      <c r="H15602" s="44">
        <f t="shared" si="248"/>
        <v>0</v>
      </c>
    </row>
    <row r="15603" spans="2:8" ht="12.5" x14ac:dyDescent="0.25">
      <c r="B15603" s="25"/>
      <c r="C15603" s="33"/>
      <c r="D15603" s="1"/>
      <c r="E15603" s="1"/>
      <c r="F15603" s="34"/>
      <c r="G15603" s="2"/>
      <c r="H15603" s="44">
        <f t="shared" si="248"/>
        <v>0</v>
      </c>
    </row>
    <row r="15604" spans="2:8" ht="12.5" x14ac:dyDescent="0.25">
      <c r="B15604" s="25"/>
      <c r="C15604" s="33"/>
      <c r="D15604" s="1"/>
      <c r="E15604" s="1"/>
      <c r="F15604" s="34"/>
      <c r="G15604" s="2"/>
      <c r="H15604" s="44">
        <f t="shared" si="248"/>
        <v>0</v>
      </c>
    </row>
    <row r="15605" spans="2:8" ht="12.5" x14ac:dyDescent="0.25">
      <c r="B15605" s="25"/>
      <c r="C15605" s="33"/>
      <c r="D15605" s="1"/>
      <c r="E15605" s="1"/>
      <c r="F15605" s="34"/>
      <c r="G15605" s="2"/>
      <c r="H15605" s="44">
        <f t="shared" si="248"/>
        <v>0</v>
      </c>
    </row>
    <row r="15606" spans="2:8" ht="12.5" x14ac:dyDescent="0.25">
      <c r="B15606" s="25"/>
      <c r="C15606" s="33"/>
      <c r="D15606" s="1"/>
      <c r="E15606" s="1"/>
      <c r="F15606" s="34"/>
      <c r="G15606" s="2"/>
      <c r="H15606" s="44">
        <f t="shared" si="248"/>
        <v>0</v>
      </c>
    </row>
    <row r="15607" spans="2:8" ht="12.5" x14ac:dyDescent="0.25">
      <c r="B15607" s="25"/>
      <c r="C15607" s="33"/>
      <c r="D15607" s="1"/>
      <c r="E15607" s="1"/>
      <c r="F15607" s="34"/>
      <c r="G15607" s="2"/>
      <c r="H15607" s="44">
        <f t="shared" si="248"/>
        <v>0</v>
      </c>
    </row>
    <row r="15608" spans="2:8" ht="12.5" x14ac:dyDescent="0.25">
      <c r="B15608" s="25"/>
      <c r="C15608" s="33"/>
      <c r="D15608" s="1"/>
      <c r="E15608" s="1"/>
      <c r="F15608" s="34"/>
      <c r="G15608" s="2"/>
      <c r="H15608" s="44">
        <f t="shared" si="248"/>
        <v>0</v>
      </c>
    </row>
    <row r="15609" spans="2:8" ht="12.5" x14ac:dyDescent="0.25">
      <c r="B15609" s="25"/>
      <c r="C15609" s="33"/>
      <c r="D15609" s="1"/>
      <c r="E15609" s="1"/>
      <c r="F15609" s="34"/>
      <c r="G15609" s="2"/>
      <c r="H15609" s="44">
        <f t="shared" si="248"/>
        <v>0</v>
      </c>
    </row>
    <row r="15610" spans="2:8" ht="12.5" x14ac:dyDescent="0.25">
      <c r="B15610" s="25"/>
      <c r="C15610" s="33"/>
      <c r="D15610" s="1"/>
      <c r="E15610" s="1"/>
      <c r="F15610" s="34"/>
      <c r="G15610" s="2"/>
      <c r="H15610" s="44">
        <f t="shared" si="248"/>
        <v>0</v>
      </c>
    </row>
    <row r="15611" spans="2:8" ht="12.5" x14ac:dyDescent="0.25">
      <c r="B15611" s="25"/>
      <c r="C15611" s="33"/>
      <c r="D15611" s="1"/>
      <c r="E15611" s="1"/>
      <c r="F15611" s="34"/>
      <c r="G15611" s="2"/>
      <c r="H15611" s="44">
        <f t="shared" si="248"/>
        <v>0</v>
      </c>
    </row>
    <row r="15612" spans="2:8" ht="12.5" x14ac:dyDescent="0.25">
      <c r="B15612" s="25"/>
      <c r="C15612" s="33"/>
      <c r="D15612" s="1"/>
      <c r="E15612" s="1"/>
      <c r="F15612" s="34"/>
      <c r="G15612" s="2"/>
      <c r="H15612" s="44">
        <f t="shared" si="248"/>
        <v>0</v>
      </c>
    </row>
    <row r="15613" spans="2:8" ht="12.5" x14ac:dyDescent="0.25">
      <c r="B15613" s="25"/>
      <c r="C15613" s="33"/>
      <c r="D15613" s="1"/>
      <c r="E15613" s="1"/>
      <c r="F15613" s="34"/>
      <c r="G15613" s="2"/>
      <c r="H15613" s="44">
        <f t="shared" si="248"/>
        <v>0</v>
      </c>
    </row>
    <row r="15614" spans="2:8" ht="12.5" x14ac:dyDescent="0.25">
      <c r="B15614" s="25"/>
      <c r="C15614" s="33"/>
      <c r="D15614" s="1"/>
      <c r="E15614" s="1"/>
      <c r="F15614" s="34"/>
      <c r="G15614" s="2"/>
      <c r="H15614" s="44">
        <f t="shared" si="248"/>
        <v>0</v>
      </c>
    </row>
    <row r="15615" spans="2:8" ht="12.5" x14ac:dyDescent="0.25">
      <c r="B15615" s="25"/>
      <c r="C15615" s="33"/>
      <c r="D15615" s="1"/>
      <c r="E15615" s="1"/>
      <c r="F15615" s="34"/>
      <c r="G15615" s="2"/>
      <c r="H15615" s="44">
        <f t="shared" si="248"/>
        <v>0</v>
      </c>
    </row>
    <row r="15616" spans="2:8" ht="12.5" x14ac:dyDescent="0.25">
      <c r="B15616" s="25"/>
      <c r="C15616" s="33"/>
      <c r="D15616" s="1"/>
      <c r="E15616" s="1"/>
      <c r="F15616" s="34"/>
      <c r="G15616" s="2"/>
      <c r="H15616" s="44">
        <f t="shared" si="248"/>
        <v>0</v>
      </c>
    </row>
    <row r="15617" spans="2:8" ht="12.5" x14ac:dyDescent="0.25">
      <c r="B15617" s="25"/>
      <c r="C15617" s="33"/>
      <c r="D15617" s="1"/>
      <c r="E15617" s="1"/>
      <c r="F15617" s="34"/>
      <c r="G15617" s="2"/>
      <c r="H15617" s="44">
        <f t="shared" si="248"/>
        <v>0</v>
      </c>
    </row>
    <row r="15618" spans="2:8" ht="12.5" x14ac:dyDescent="0.25">
      <c r="B15618" s="25"/>
      <c r="C15618" s="33"/>
      <c r="D15618" s="1"/>
      <c r="E15618" s="1"/>
      <c r="F15618" s="34"/>
      <c r="G15618" s="2"/>
      <c r="H15618" s="44">
        <f t="shared" si="248"/>
        <v>0</v>
      </c>
    </row>
    <row r="15619" spans="2:8" ht="12.5" x14ac:dyDescent="0.25">
      <c r="B15619" s="25"/>
      <c r="C15619" s="33"/>
      <c r="D15619" s="1"/>
      <c r="E15619" s="1"/>
      <c r="F15619" s="34"/>
      <c r="G15619" s="2"/>
      <c r="H15619" s="44">
        <f t="shared" si="248"/>
        <v>0</v>
      </c>
    </row>
    <row r="15620" spans="2:8" ht="12.5" x14ac:dyDescent="0.25">
      <c r="B15620" s="25"/>
      <c r="C15620" s="33"/>
      <c r="D15620" s="1"/>
      <c r="E15620" s="1"/>
      <c r="F15620" s="34"/>
      <c r="G15620" s="2"/>
      <c r="H15620" s="44">
        <f t="shared" si="248"/>
        <v>0</v>
      </c>
    </row>
    <row r="15621" spans="2:8" ht="12.5" x14ac:dyDescent="0.25">
      <c r="B15621" s="25"/>
      <c r="C15621" s="33"/>
      <c r="D15621" s="1"/>
      <c r="E15621" s="1"/>
      <c r="F15621" s="34"/>
      <c r="G15621" s="2"/>
      <c r="H15621" s="44">
        <f t="shared" si="248"/>
        <v>0</v>
      </c>
    </row>
    <row r="15622" spans="2:8" ht="12.5" x14ac:dyDescent="0.25">
      <c r="B15622" s="25"/>
      <c r="C15622" s="33"/>
      <c r="D15622" s="1"/>
      <c r="E15622" s="1"/>
      <c r="F15622" s="34"/>
      <c r="G15622" s="2"/>
      <c r="H15622" s="44">
        <f t="shared" ref="H15622:H15685" si="249">F15622*ROUND(G15622,4)</f>
        <v>0</v>
      </c>
    </row>
    <row r="15623" spans="2:8" ht="12.5" x14ac:dyDescent="0.25">
      <c r="B15623" s="25"/>
      <c r="C15623" s="33"/>
      <c r="D15623" s="1"/>
      <c r="E15623" s="1"/>
      <c r="F15623" s="34"/>
      <c r="G15623" s="2"/>
      <c r="H15623" s="44">
        <f t="shared" si="249"/>
        <v>0</v>
      </c>
    </row>
    <row r="15624" spans="2:8" ht="12.5" x14ac:dyDescent="0.25">
      <c r="B15624" s="25"/>
      <c r="C15624" s="33"/>
      <c r="D15624" s="1"/>
      <c r="E15624" s="1"/>
      <c r="F15624" s="34"/>
      <c r="G15624" s="2"/>
      <c r="H15624" s="44">
        <f t="shared" si="249"/>
        <v>0</v>
      </c>
    </row>
    <row r="15625" spans="2:8" ht="12.5" x14ac:dyDescent="0.25">
      <c r="B15625" s="25"/>
      <c r="C15625" s="33"/>
      <c r="D15625" s="1"/>
      <c r="E15625" s="1"/>
      <c r="F15625" s="34"/>
      <c r="G15625" s="2"/>
      <c r="H15625" s="44">
        <f t="shared" si="249"/>
        <v>0</v>
      </c>
    </row>
    <row r="15626" spans="2:8" ht="12.5" x14ac:dyDescent="0.25">
      <c r="B15626" s="25"/>
      <c r="C15626" s="33"/>
      <c r="D15626" s="1"/>
      <c r="E15626" s="1"/>
      <c r="F15626" s="34"/>
      <c r="G15626" s="2"/>
      <c r="H15626" s="44">
        <f t="shared" si="249"/>
        <v>0</v>
      </c>
    </row>
    <row r="15627" spans="2:8" ht="12.5" x14ac:dyDescent="0.25">
      <c r="B15627" s="25"/>
      <c r="C15627" s="33"/>
      <c r="D15627" s="1"/>
      <c r="E15627" s="1"/>
      <c r="F15627" s="34"/>
      <c r="G15627" s="2"/>
      <c r="H15627" s="44">
        <f t="shared" si="249"/>
        <v>0</v>
      </c>
    </row>
    <row r="15628" spans="2:8" ht="12.5" x14ac:dyDescent="0.25">
      <c r="B15628" s="25"/>
      <c r="C15628" s="33"/>
      <c r="D15628" s="1"/>
      <c r="E15628" s="1"/>
      <c r="F15628" s="34"/>
      <c r="G15628" s="2"/>
      <c r="H15628" s="44">
        <f t="shared" si="249"/>
        <v>0</v>
      </c>
    </row>
    <row r="15629" spans="2:8" ht="12.5" x14ac:dyDescent="0.25">
      <c r="B15629" s="25"/>
      <c r="C15629" s="33"/>
      <c r="D15629" s="1"/>
      <c r="E15629" s="1"/>
      <c r="F15629" s="34"/>
      <c r="G15629" s="2"/>
      <c r="H15629" s="44">
        <f t="shared" si="249"/>
        <v>0</v>
      </c>
    </row>
    <row r="15630" spans="2:8" ht="12.5" x14ac:dyDescent="0.25">
      <c r="B15630" s="25"/>
      <c r="C15630" s="33"/>
      <c r="D15630" s="1"/>
      <c r="E15630" s="1"/>
      <c r="F15630" s="34"/>
      <c r="G15630" s="2"/>
      <c r="H15630" s="44">
        <f t="shared" si="249"/>
        <v>0</v>
      </c>
    </row>
    <row r="15631" spans="2:8" ht="12.5" x14ac:dyDescent="0.25">
      <c r="B15631" s="25"/>
      <c r="C15631" s="33"/>
      <c r="D15631" s="1"/>
      <c r="E15631" s="1"/>
      <c r="F15631" s="34"/>
      <c r="G15631" s="2"/>
      <c r="H15631" s="44">
        <f t="shared" si="249"/>
        <v>0</v>
      </c>
    </row>
    <row r="15632" spans="2:8" ht="12.5" x14ac:dyDescent="0.25">
      <c r="B15632" s="25"/>
      <c r="C15632" s="33"/>
      <c r="D15632" s="1"/>
      <c r="E15632" s="1"/>
      <c r="F15632" s="34"/>
      <c r="G15632" s="2"/>
      <c r="H15632" s="44">
        <f t="shared" si="249"/>
        <v>0</v>
      </c>
    </row>
    <row r="15633" spans="2:8" ht="12.5" x14ac:dyDescent="0.25">
      <c r="B15633" s="25"/>
      <c r="C15633" s="33"/>
      <c r="D15633" s="1"/>
      <c r="E15633" s="1"/>
      <c r="F15633" s="34"/>
      <c r="G15633" s="2"/>
      <c r="H15633" s="44">
        <f t="shared" si="249"/>
        <v>0</v>
      </c>
    </row>
    <row r="15634" spans="2:8" ht="12.5" x14ac:dyDescent="0.25">
      <c r="B15634" s="25"/>
      <c r="C15634" s="33"/>
      <c r="D15634" s="1"/>
      <c r="E15634" s="1"/>
      <c r="F15634" s="34"/>
      <c r="G15634" s="2"/>
      <c r="H15634" s="44">
        <f t="shared" si="249"/>
        <v>0</v>
      </c>
    </row>
    <row r="15635" spans="2:8" ht="12.5" x14ac:dyDescent="0.25">
      <c r="B15635" s="25"/>
      <c r="C15635" s="33"/>
      <c r="D15635" s="1"/>
      <c r="E15635" s="1"/>
      <c r="F15635" s="34"/>
      <c r="G15635" s="2"/>
      <c r="H15635" s="44">
        <f t="shared" si="249"/>
        <v>0</v>
      </c>
    </row>
    <row r="15636" spans="2:8" ht="12.5" x14ac:dyDescent="0.25">
      <c r="B15636" s="25"/>
      <c r="C15636" s="33"/>
      <c r="D15636" s="1"/>
      <c r="E15636" s="1"/>
      <c r="F15636" s="34"/>
      <c r="G15636" s="2"/>
      <c r="H15636" s="44">
        <f t="shared" si="249"/>
        <v>0</v>
      </c>
    </row>
    <row r="15637" spans="2:8" ht="12.5" x14ac:dyDescent="0.25">
      <c r="B15637" s="25"/>
      <c r="C15637" s="33"/>
      <c r="D15637" s="1"/>
      <c r="E15637" s="1"/>
      <c r="F15637" s="34"/>
      <c r="G15637" s="2"/>
      <c r="H15637" s="44">
        <f t="shared" si="249"/>
        <v>0</v>
      </c>
    </row>
    <row r="15638" spans="2:8" ht="12.5" x14ac:dyDescent="0.25">
      <c r="B15638" s="25"/>
      <c r="C15638" s="33"/>
      <c r="D15638" s="1"/>
      <c r="E15638" s="1"/>
      <c r="F15638" s="34"/>
      <c r="G15638" s="2"/>
      <c r="H15638" s="44">
        <f t="shared" si="249"/>
        <v>0</v>
      </c>
    </row>
    <row r="15639" spans="2:8" ht="12.5" x14ac:dyDescent="0.25">
      <c r="B15639" s="25"/>
      <c r="C15639" s="33"/>
      <c r="D15639" s="1"/>
      <c r="E15639" s="1"/>
      <c r="F15639" s="34"/>
      <c r="G15639" s="2"/>
      <c r="H15639" s="44">
        <f t="shared" si="249"/>
        <v>0</v>
      </c>
    </row>
    <row r="15640" spans="2:8" ht="12.5" x14ac:dyDescent="0.25">
      <c r="B15640" s="25"/>
      <c r="C15640" s="33"/>
      <c r="D15640" s="1"/>
      <c r="E15640" s="1"/>
      <c r="F15640" s="34"/>
      <c r="G15640" s="2"/>
      <c r="H15640" s="44">
        <f t="shared" si="249"/>
        <v>0</v>
      </c>
    </row>
    <row r="15641" spans="2:8" ht="12.5" x14ac:dyDescent="0.25">
      <c r="B15641" s="25"/>
      <c r="C15641" s="33"/>
      <c r="D15641" s="1"/>
      <c r="E15641" s="1"/>
      <c r="F15641" s="34"/>
      <c r="G15641" s="2"/>
      <c r="H15641" s="44">
        <f t="shared" si="249"/>
        <v>0</v>
      </c>
    </row>
    <row r="15642" spans="2:8" ht="12.5" x14ac:dyDescent="0.25">
      <c r="B15642" s="25"/>
      <c r="C15642" s="33"/>
      <c r="D15642" s="1"/>
      <c r="E15642" s="1"/>
      <c r="F15642" s="34"/>
      <c r="G15642" s="2"/>
      <c r="H15642" s="44">
        <f t="shared" si="249"/>
        <v>0</v>
      </c>
    </row>
    <row r="15643" spans="2:8" ht="12.5" x14ac:dyDescent="0.25">
      <c r="B15643" s="25"/>
      <c r="C15643" s="33"/>
      <c r="D15643" s="1"/>
      <c r="E15643" s="1"/>
      <c r="F15643" s="34"/>
      <c r="G15643" s="2"/>
      <c r="H15643" s="44">
        <f t="shared" si="249"/>
        <v>0</v>
      </c>
    </row>
    <row r="15644" spans="2:8" ht="12.5" x14ac:dyDescent="0.25">
      <c r="B15644" s="25"/>
      <c r="C15644" s="33"/>
      <c r="D15644" s="1"/>
      <c r="E15644" s="1"/>
      <c r="F15644" s="34"/>
      <c r="G15644" s="2"/>
      <c r="H15644" s="44">
        <f t="shared" si="249"/>
        <v>0</v>
      </c>
    </row>
    <row r="15645" spans="2:8" ht="12.5" x14ac:dyDescent="0.25">
      <c r="B15645" s="25"/>
      <c r="C15645" s="33"/>
      <c r="D15645" s="1"/>
      <c r="E15645" s="1"/>
      <c r="F15645" s="34"/>
      <c r="G15645" s="2"/>
      <c r="H15645" s="44">
        <f t="shared" si="249"/>
        <v>0</v>
      </c>
    </row>
    <row r="15646" spans="2:8" ht="12.5" x14ac:dyDescent="0.25">
      <c r="B15646" s="25"/>
      <c r="C15646" s="33"/>
      <c r="D15646" s="1"/>
      <c r="E15646" s="1"/>
      <c r="F15646" s="34"/>
      <c r="G15646" s="2"/>
      <c r="H15646" s="44">
        <f t="shared" si="249"/>
        <v>0</v>
      </c>
    </row>
    <row r="15647" spans="2:8" ht="12.5" x14ac:dyDescent="0.25">
      <c r="B15647" s="25"/>
      <c r="C15647" s="33"/>
      <c r="D15647" s="1"/>
      <c r="E15647" s="1"/>
      <c r="F15647" s="34"/>
      <c r="G15647" s="2"/>
      <c r="H15647" s="44">
        <f t="shared" si="249"/>
        <v>0</v>
      </c>
    </row>
    <row r="15648" spans="2:8" ht="12.5" x14ac:dyDescent="0.25">
      <c r="B15648" s="25"/>
      <c r="C15648" s="33"/>
      <c r="D15648" s="1"/>
      <c r="E15648" s="1"/>
      <c r="F15648" s="34"/>
      <c r="G15648" s="2"/>
      <c r="H15648" s="44">
        <f t="shared" si="249"/>
        <v>0</v>
      </c>
    </row>
    <row r="15649" spans="2:8" ht="12.5" x14ac:dyDescent="0.25">
      <c r="B15649" s="25"/>
      <c r="C15649" s="33"/>
      <c r="D15649" s="1"/>
      <c r="E15649" s="1"/>
      <c r="F15649" s="34"/>
      <c r="G15649" s="2"/>
      <c r="H15649" s="44">
        <f t="shared" si="249"/>
        <v>0</v>
      </c>
    </row>
    <row r="15650" spans="2:8" ht="12.5" x14ac:dyDescent="0.25">
      <c r="B15650" s="25"/>
      <c r="C15650" s="33"/>
      <c r="D15650" s="1"/>
      <c r="E15650" s="1"/>
      <c r="F15650" s="34"/>
      <c r="G15650" s="2"/>
      <c r="H15650" s="44">
        <f t="shared" si="249"/>
        <v>0</v>
      </c>
    </row>
    <row r="15651" spans="2:8" ht="12.5" x14ac:dyDescent="0.25">
      <c r="B15651" s="25"/>
      <c r="C15651" s="33"/>
      <c r="D15651" s="1"/>
      <c r="E15651" s="1"/>
      <c r="F15651" s="34"/>
      <c r="G15651" s="2"/>
      <c r="H15651" s="44">
        <f t="shared" si="249"/>
        <v>0</v>
      </c>
    </row>
    <row r="15652" spans="2:8" ht="12.5" x14ac:dyDescent="0.25">
      <c r="B15652" s="25"/>
      <c r="C15652" s="33"/>
      <c r="D15652" s="1"/>
      <c r="E15652" s="1"/>
      <c r="F15652" s="34"/>
      <c r="G15652" s="2"/>
      <c r="H15652" s="44">
        <f t="shared" si="249"/>
        <v>0</v>
      </c>
    </row>
    <row r="15653" spans="2:8" ht="12.5" x14ac:dyDescent="0.25">
      <c r="B15653" s="25"/>
      <c r="C15653" s="33"/>
      <c r="D15653" s="1"/>
      <c r="E15653" s="1"/>
      <c r="F15653" s="34"/>
      <c r="G15653" s="2"/>
      <c r="H15653" s="44">
        <f t="shared" si="249"/>
        <v>0</v>
      </c>
    </row>
    <row r="15654" spans="2:8" ht="12.5" x14ac:dyDescent="0.25">
      <c r="B15654" s="25"/>
      <c r="C15654" s="33"/>
      <c r="D15654" s="1"/>
      <c r="E15654" s="1"/>
      <c r="F15654" s="34"/>
      <c r="G15654" s="2"/>
      <c r="H15654" s="44">
        <f t="shared" si="249"/>
        <v>0</v>
      </c>
    </row>
    <row r="15655" spans="2:8" ht="12.5" x14ac:dyDescent="0.25">
      <c r="B15655" s="25"/>
      <c r="C15655" s="33"/>
      <c r="D15655" s="1"/>
      <c r="E15655" s="1"/>
      <c r="F15655" s="34"/>
      <c r="G15655" s="2"/>
      <c r="H15655" s="44">
        <f t="shared" si="249"/>
        <v>0</v>
      </c>
    </row>
    <row r="15656" spans="2:8" ht="12.5" x14ac:dyDescent="0.25">
      <c r="B15656" s="25"/>
      <c r="C15656" s="33"/>
      <c r="D15656" s="1"/>
      <c r="E15656" s="1"/>
      <c r="F15656" s="34"/>
      <c r="G15656" s="2"/>
      <c r="H15656" s="44">
        <f t="shared" si="249"/>
        <v>0</v>
      </c>
    </row>
    <row r="15657" spans="2:8" ht="12.5" x14ac:dyDescent="0.25">
      <c r="B15657" s="25"/>
      <c r="C15657" s="33"/>
      <c r="D15657" s="1"/>
      <c r="E15657" s="1"/>
      <c r="F15657" s="34"/>
      <c r="G15657" s="2"/>
      <c r="H15657" s="44">
        <f t="shared" si="249"/>
        <v>0</v>
      </c>
    </row>
    <row r="15658" spans="2:8" ht="12.5" x14ac:dyDescent="0.25">
      <c r="B15658" s="25"/>
      <c r="C15658" s="33"/>
      <c r="D15658" s="1"/>
      <c r="E15658" s="1"/>
      <c r="F15658" s="34"/>
      <c r="G15658" s="2"/>
      <c r="H15658" s="44">
        <f t="shared" si="249"/>
        <v>0</v>
      </c>
    </row>
    <row r="15659" spans="2:8" ht="12.5" x14ac:dyDescent="0.25">
      <c r="B15659" s="25"/>
      <c r="C15659" s="33"/>
      <c r="D15659" s="1"/>
      <c r="E15659" s="1"/>
      <c r="F15659" s="34"/>
      <c r="G15659" s="2"/>
      <c r="H15659" s="44">
        <f t="shared" si="249"/>
        <v>0</v>
      </c>
    </row>
    <row r="15660" spans="2:8" ht="12.5" x14ac:dyDescent="0.25">
      <c r="B15660" s="25"/>
      <c r="C15660" s="33"/>
      <c r="D15660" s="1"/>
      <c r="E15660" s="1"/>
      <c r="F15660" s="34"/>
      <c r="G15660" s="2"/>
      <c r="H15660" s="44">
        <f t="shared" si="249"/>
        <v>0</v>
      </c>
    </row>
    <row r="15661" spans="2:8" ht="12.5" x14ac:dyDescent="0.25">
      <c r="B15661" s="25"/>
      <c r="C15661" s="33"/>
      <c r="D15661" s="1"/>
      <c r="E15661" s="1"/>
      <c r="F15661" s="34"/>
      <c r="G15661" s="2"/>
      <c r="H15661" s="44">
        <f t="shared" si="249"/>
        <v>0</v>
      </c>
    </row>
    <row r="15662" spans="2:8" ht="12.5" x14ac:dyDescent="0.25">
      <c r="B15662" s="25"/>
      <c r="C15662" s="33"/>
      <c r="D15662" s="1"/>
      <c r="E15662" s="1"/>
      <c r="F15662" s="34"/>
      <c r="G15662" s="2"/>
      <c r="H15662" s="44">
        <f t="shared" si="249"/>
        <v>0</v>
      </c>
    </row>
    <row r="15663" spans="2:8" ht="12.5" x14ac:dyDescent="0.25">
      <c r="B15663" s="25"/>
      <c r="C15663" s="33"/>
      <c r="D15663" s="1"/>
      <c r="E15663" s="1"/>
      <c r="F15663" s="34"/>
      <c r="G15663" s="2"/>
      <c r="H15663" s="44">
        <f t="shared" si="249"/>
        <v>0</v>
      </c>
    </row>
    <row r="15664" spans="2:8" ht="12.5" x14ac:dyDescent="0.25">
      <c r="B15664" s="25"/>
      <c r="C15664" s="33"/>
      <c r="D15664" s="1"/>
      <c r="E15664" s="1"/>
      <c r="F15664" s="34"/>
      <c r="G15664" s="2"/>
      <c r="H15664" s="44">
        <f t="shared" si="249"/>
        <v>0</v>
      </c>
    </row>
    <row r="15665" spans="2:8" ht="12.5" x14ac:dyDescent="0.25">
      <c r="B15665" s="25"/>
      <c r="C15665" s="33"/>
      <c r="D15665" s="1"/>
      <c r="E15665" s="1"/>
      <c r="F15665" s="34"/>
      <c r="G15665" s="2"/>
      <c r="H15665" s="44">
        <f t="shared" si="249"/>
        <v>0</v>
      </c>
    </row>
    <row r="15666" spans="2:8" ht="12.5" x14ac:dyDescent="0.25">
      <c r="B15666" s="25"/>
      <c r="C15666" s="33"/>
      <c r="D15666" s="1"/>
      <c r="E15666" s="1"/>
      <c r="F15666" s="34"/>
      <c r="G15666" s="2"/>
      <c r="H15666" s="44">
        <f t="shared" si="249"/>
        <v>0</v>
      </c>
    </row>
    <row r="15667" spans="2:8" ht="12.5" x14ac:dyDescent="0.25">
      <c r="B15667" s="25"/>
      <c r="C15667" s="33"/>
      <c r="D15667" s="1"/>
      <c r="E15667" s="1"/>
      <c r="F15667" s="34"/>
      <c r="G15667" s="2"/>
      <c r="H15667" s="44">
        <f t="shared" si="249"/>
        <v>0</v>
      </c>
    </row>
    <row r="15668" spans="2:8" ht="12.5" x14ac:dyDescent="0.25">
      <c r="B15668" s="25"/>
      <c r="C15668" s="33"/>
      <c r="D15668" s="1"/>
      <c r="E15668" s="1"/>
      <c r="F15668" s="34"/>
      <c r="G15668" s="2"/>
      <c r="H15668" s="44">
        <f t="shared" si="249"/>
        <v>0</v>
      </c>
    </row>
    <row r="15669" spans="2:8" ht="12.5" x14ac:dyDescent="0.25">
      <c r="B15669" s="25"/>
      <c r="C15669" s="33"/>
      <c r="D15669" s="1"/>
      <c r="E15669" s="1"/>
      <c r="F15669" s="34"/>
      <c r="G15669" s="2"/>
      <c r="H15669" s="44">
        <f t="shared" si="249"/>
        <v>0</v>
      </c>
    </row>
    <row r="15670" spans="2:8" ht="12.5" x14ac:dyDescent="0.25">
      <c r="B15670" s="25"/>
      <c r="C15670" s="33"/>
      <c r="D15670" s="1"/>
      <c r="E15670" s="1"/>
      <c r="F15670" s="34"/>
      <c r="G15670" s="2"/>
      <c r="H15670" s="44">
        <f t="shared" si="249"/>
        <v>0</v>
      </c>
    </row>
    <row r="15671" spans="2:8" ht="12.5" x14ac:dyDescent="0.25">
      <c r="B15671" s="25"/>
      <c r="C15671" s="33"/>
      <c r="D15671" s="1"/>
      <c r="E15671" s="1"/>
      <c r="F15671" s="34"/>
      <c r="G15671" s="2"/>
      <c r="H15671" s="44">
        <f t="shared" si="249"/>
        <v>0</v>
      </c>
    </row>
    <row r="15672" spans="2:8" ht="12.5" x14ac:dyDescent="0.25">
      <c r="B15672" s="25"/>
      <c r="C15672" s="33"/>
      <c r="D15672" s="1"/>
      <c r="E15672" s="1"/>
      <c r="F15672" s="34"/>
      <c r="G15672" s="2"/>
      <c r="H15672" s="44">
        <f t="shared" si="249"/>
        <v>0</v>
      </c>
    </row>
    <row r="15673" spans="2:8" ht="12.5" x14ac:dyDescent="0.25">
      <c r="B15673" s="25"/>
      <c r="C15673" s="33"/>
      <c r="D15673" s="1"/>
      <c r="E15673" s="1"/>
      <c r="F15673" s="34"/>
      <c r="G15673" s="2"/>
      <c r="H15673" s="44">
        <f t="shared" si="249"/>
        <v>0</v>
      </c>
    </row>
    <row r="15674" spans="2:8" ht="12.5" x14ac:dyDescent="0.25">
      <c r="B15674" s="25"/>
      <c r="C15674" s="33"/>
      <c r="D15674" s="1"/>
      <c r="E15674" s="1"/>
      <c r="F15674" s="34"/>
      <c r="G15674" s="2"/>
      <c r="H15674" s="44">
        <f t="shared" si="249"/>
        <v>0</v>
      </c>
    </row>
    <row r="15675" spans="2:8" ht="12.5" x14ac:dyDescent="0.25">
      <c r="B15675" s="25"/>
      <c r="C15675" s="33"/>
      <c r="D15675" s="1"/>
      <c r="E15675" s="1"/>
      <c r="F15675" s="34"/>
      <c r="G15675" s="2"/>
      <c r="H15675" s="44">
        <f t="shared" si="249"/>
        <v>0</v>
      </c>
    </row>
    <row r="15676" spans="2:8" ht="12.5" x14ac:dyDescent="0.25">
      <c r="B15676" s="25"/>
      <c r="C15676" s="33"/>
      <c r="D15676" s="1"/>
      <c r="E15676" s="1"/>
      <c r="F15676" s="34"/>
      <c r="G15676" s="2"/>
      <c r="H15676" s="44">
        <f t="shared" si="249"/>
        <v>0</v>
      </c>
    </row>
    <row r="15677" spans="2:8" ht="12.5" x14ac:dyDescent="0.25">
      <c r="B15677" s="25"/>
      <c r="C15677" s="33"/>
      <c r="D15677" s="1"/>
      <c r="E15677" s="1"/>
      <c r="F15677" s="34"/>
      <c r="G15677" s="2"/>
      <c r="H15677" s="44">
        <f t="shared" si="249"/>
        <v>0</v>
      </c>
    </row>
    <row r="15678" spans="2:8" ht="12.5" x14ac:dyDescent="0.25">
      <c r="B15678" s="25"/>
      <c r="C15678" s="33"/>
      <c r="D15678" s="1"/>
      <c r="E15678" s="1"/>
      <c r="F15678" s="34"/>
      <c r="G15678" s="2"/>
      <c r="H15678" s="44">
        <f t="shared" si="249"/>
        <v>0</v>
      </c>
    </row>
    <row r="15679" spans="2:8" ht="12.5" x14ac:dyDescent="0.25">
      <c r="B15679" s="25"/>
      <c r="C15679" s="33"/>
      <c r="D15679" s="1"/>
      <c r="E15679" s="1"/>
      <c r="F15679" s="34"/>
      <c r="G15679" s="2"/>
      <c r="H15679" s="44">
        <f t="shared" si="249"/>
        <v>0</v>
      </c>
    </row>
    <row r="15680" spans="2:8" ht="12.5" x14ac:dyDescent="0.25">
      <c r="B15680" s="25"/>
      <c r="C15680" s="33"/>
      <c r="D15680" s="1"/>
      <c r="E15680" s="1"/>
      <c r="F15680" s="34"/>
      <c r="G15680" s="2"/>
      <c r="H15680" s="44">
        <f t="shared" si="249"/>
        <v>0</v>
      </c>
    </row>
    <row r="15681" spans="2:8" ht="12.5" x14ac:dyDescent="0.25">
      <c r="B15681" s="25"/>
      <c r="C15681" s="33"/>
      <c r="D15681" s="1"/>
      <c r="E15681" s="1"/>
      <c r="F15681" s="34"/>
      <c r="G15681" s="2"/>
      <c r="H15681" s="44">
        <f t="shared" si="249"/>
        <v>0</v>
      </c>
    </row>
    <row r="15682" spans="2:8" ht="12.5" x14ac:dyDescent="0.25">
      <c r="B15682" s="25"/>
      <c r="C15682" s="33"/>
      <c r="D15682" s="1"/>
      <c r="E15682" s="1"/>
      <c r="F15682" s="34"/>
      <c r="G15682" s="2"/>
      <c r="H15682" s="44">
        <f t="shared" si="249"/>
        <v>0</v>
      </c>
    </row>
    <row r="15683" spans="2:8" ht="12.5" x14ac:dyDescent="0.25">
      <c r="B15683" s="25"/>
      <c r="C15683" s="33"/>
      <c r="D15683" s="1"/>
      <c r="E15683" s="1"/>
      <c r="F15683" s="34"/>
      <c r="G15683" s="2"/>
      <c r="H15683" s="44">
        <f t="shared" si="249"/>
        <v>0</v>
      </c>
    </row>
    <row r="15684" spans="2:8" ht="12.5" x14ac:dyDescent="0.25">
      <c r="B15684" s="25"/>
      <c r="C15684" s="33"/>
      <c r="D15684" s="1"/>
      <c r="E15684" s="1"/>
      <c r="F15684" s="34"/>
      <c r="G15684" s="2"/>
      <c r="H15684" s="44">
        <f t="shared" si="249"/>
        <v>0</v>
      </c>
    </row>
    <row r="15685" spans="2:8" ht="12.5" x14ac:dyDescent="0.25">
      <c r="B15685" s="25"/>
      <c r="C15685" s="33"/>
      <c r="D15685" s="1"/>
      <c r="E15685" s="1"/>
      <c r="F15685" s="34"/>
      <c r="G15685" s="2"/>
      <c r="H15685" s="44">
        <f t="shared" si="249"/>
        <v>0</v>
      </c>
    </row>
    <row r="15686" spans="2:8" ht="12.5" x14ac:dyDescent="0.25">
      <c r="B15686" s="25"/>
      <c r="C15686" s="33"/>
      <c r="D15686" s="1"/>
      <c r="E15686" s="1"/>
      <c r="F15686" s="34"/>
      <c r="G15686" s="2"/>
      <c r="H15686" s="44">
        <f t="shared" ref="H15686:H15749" si="250">F15686*ROUND(G15686,4)</f>
        <v>0</v>
      </c>
    </row>
    <row r="15687" spans="2:8" ht="12.5" x14ac:dyDescent="0.25">
      <c r="B15687" s="25"/>
      <c r="C15687" s="33"/>
      <c r="D15687" s="1"/>
      <c r="E15687" s="1"/>
      <c r="F15687" s="34"/>
      <c r="G15687" s="2"/>
      <c r="H15687" s="44">
        <f t="shared" si="250"/>
        <v>0</v>
      </c>
    </row>
    <row r="15688" spans="2:8" ht="12.5" x14ac:dyDescent="0.25">
      <c r="B15688" s="25"/>
      <c r="C15688" s="33"/>
      <c r="D15688" s="1"/>
      <c r="E15688" s="1"/>
      <c r="F15688" s="34"/>
      <c r="G15688" s="2"/>
      <c r="H15688" s="44">
        <f t="shared" si="250"/>
        <v>0</v>
      </c>
    </row>
    <row r="15689" spans="2:8" ht="12.5" x14ac:dyDescent="0.25">
      <c r="B15689" s="25"/>
      <c r="C15689" s="33"/>
      <c r="D15689" s="1"/>
      <c r="E15689" s="1"/>
      <c r="F15689" s="34"/>
      <c r="G15689" s="2"/>
      <c r="H15689" s="44">
        <f t="shared" si="250"/>
        <v>0</v>
      </c>
    </row>
    <row r="15690" spans="2:8" ht="12.5" x14ac:dyDescent="0.25">
      <c r="B15690" s="25"/>
      <c r="C15690" s="33"/>
      <c r="D15690" s="1"/>
      <c r="E15690" s="1"/>
      <c r="F15690" s="34"/>
      <c r="G15690" s="2"/>
      <c r="H15690" s="44">
        <f t="shared" si="250"/>
        <v>0</v>
      </c>
    </row>
    <row r="15691" spans="2:8" ht="12.5" x14ac:dyDescent="0.25">
      <c r="B15691" s="25"/>
      <c r="C15691" s="33"/>
      <c r="D15691" s="1"/>
      <c r="E15691" s="1"/>
      <c r="F15691" s="34"/>
      <c r="G15691" s="2"/>
      <c r="H15691" s="44">
        <f t="shared" si="250"/>
        <v>0</v>
      </c>
    </row>
    <row r="15692" spans="2:8" ht="12.5" x14ac:dyDescent="0.25">
      <c r="B15692" s="25"/>
      <c r="C15692" s="33"/>
      <c r="D15692" s="1"/>
      <c r="E15692" s="1"/>
      <c r="F15692" s="34"/>
      <c r="G15692" s="2"/>
      <c r="H15692" s="44">
        <f t="shared" si="250"/>
        <v>0</v>
      </c>
    </row>
    <row r="15693" spans="2:8" ht="12.5" x14ac:dyDescent="0.25">
      <c r="B15693" s="25"/>
      <c r="C15693" s="33"/>
      <c r="D15693" s="1"/>
      <c r="E15693" s="1"/>
      <c r="F15693" s="34"/>
      <c r="G15693" s="2"/>
      <c r="H15693" s="44">
        <f t="shared" si="250"/>
        <v>0</v>
      </c>
    </row>
    <row r="15694" spans="2:8" ht="12.5" x14ac:dyDescent="0.25">
      <c r="B15694" s="25"/>
      <c r="C15694" s="33"/>
      <c r="D15694" s="1"/>
      <c r="E15694" s="1"/>
      <c r="F15694" s="34"/>
      <c r="G15694" s="2"/>
      <c r="H15694" s="44">
        <f t="shared" si="250"/>
        <v>0</v>
      </c>
    </row>
    <row r="15695" spans="2:8" ht="12.5" x14ac:dyDescent="0.25">
      <c r="B15695" s="25"/>
      <c r="C15695" s="33"/>
      <c r="D15695" s="1"/>
      <c r="E15695" s="1"/>
      <c r="F15695" s="34"/>
      <c r="G15695" s="2"/>
      <c r="H15695" s="44">
        <f t="shared" si="250"/>
        <v>0</v>
      </c>
    </row>
    <row r="15696" spans="2:8" ht="12.5" x14ac:dyDescent="0.25">
      <c r="B15696" s="25"/>
      <c r="C15696" s="33"/>
      <c r="D15696" s="1"/>
      <c r="E15696" s="1"/>
      <c r="F15696" s="34"/>
      <c r="G15696" s="2"/>
      <c r="H15696" s="44">
        <f t="shared" si="250"/>
        <v>0</v>
      </c>
    </row>
    <row r="15697" spans="2:8" ht="12.5" x14ac:dyDescent="0.25">
      <c r="B15697" s="25"/>
      <c r="C15697" s="33"/>
      <c r="D15697" s="1"/>
      <c r="E15697" s="1"/>
      <c r="F15697" s="34"/>
      <c r="G15697" s="2"/>
      <c r="H15697" s="44">
        <f t="shared" si="250"/>
        <v>0</v>
      </c>
    </row>
    <row r="15698" spans="2:8" ht="12.5" x14ac:dyDescent="0.25">
      <c r="B15698" s="25"/>
      <c r="C15698" s="33"/>
      <c r="D15698" s="1"/>
      <c r="E15698" s="1"/>
      <c r="F15698" s="34"/>
      <c r="G15698" s="2"/>
      <c r="H15698" s="44">
        <f t="shared" si="250"/>
        <v>0</v>
      </c>
    </row>
    <row r="15699" spans="2:8" ht="12.5" x14ac:dyDescent="0.25">
      <c r="B15699" s="25"/>
      <c r="C15699" s="33"/>
      <c r="D15699" s="1"/>
      <c r="E15699" s="1"/>
      <c r="F15699" s="34"/>
      <c r="G15699" s="2"/>
      <c r="H15699" s="44">
        <f t="shared" si="250"/>
        <v>0</v>
      </c>
    </row>
    <row r="15700" spans="2:8" ht="12.5" x14ac:dyDescent="0.25">
      <c r="B15700" s="25"/>
      <c r="C15700" s="33"/>
      <c r="D15700" s="1"/>
      <c r="E15700" s="1"/>
      <c r="F15700" s="34"/>
      <c r="G15700" s="2"/>
      <c r="H15700" s="44">
        <f t="shared" si="250"/>
        <v>0</v>
      </c>
    </row>
    <row r="15701" spans="2:8" ht="12.5" x14ac:dyDescent="0.25">
      <c r="B15701" s="25"/>
      <c r="C15701" s="33"/>
      <c r="D15701" s="1"/>
      <c r="E15701" s="1"/>
      <c r="F15701" s="34"/>
      <c r="G15701" s="2"/>
      <c r="H15701" s="44">
        <f t="shared" si="250"/>
        <v>0</v>
      </c>
    </row>
    <row r="15702" spans="2:8" ht="12.5" x14ac:dyDescent="0.25">
      <c r="B15702" s="25"/>
      <c r="C15702" s="33"/>
      <c r="D15702" s="1"/>
      <c r="E15702" s="1"/>
      <c r="F15702" s="34"/>
      <c r="G15702" s="2"/>
      <c r="H15702" s="44">
        <f t="shared" si="250"/>
        <v>0</v>
      </c>
    </row>
    <row r="15703" spans="2:8" ht="12.5" x14ac:dyDescent="0.25">
      <c r="B15703" s="25"/>
      <c r="C15703" s="33"/>
      <c r="D15703" s="1"/>
      <c r="E15703" s="1"/>
      <c r="F15703" s="34"/>
      <c r="G15703" s="2"/>
      <c r="H15703" s="44">
        <f t="shared" si="250"/>
        <v>0</v>
      </c>
    </row>
    <row r="15704" spans="2:8" ht="12.5" x14ac:dyDescent="0.25">
      <c r="B15704" s="25"/>
      <c r="C15704" s="33"/>
      <c r="D15704" s="1"/>
      <c r="E15704" s="1"/>
      <c r="F15704" s="34"/>
      <c r="G15704" s="2"/>
      <c r="H15704" s="44">
        <f t="shared" si="250"/>
        <v>0</v>
      </c>
    </row>
    <row r="15705" spans="2:8" ht="12.5" x14ac:dyDescent="0.25">
      <c r="B15705" s="25"/>
      <c r="C15705" s="33"/>
      <c r="D15705" s="1"/>
      <c r="E15705" s="1"/>
      <c r="F15705" s="34"/>
      <c r="G15705" s="2"/>
      <c r="H15705" s="44">
        <f t="shared" si="250"/>
        <v>0</v>
      </c>
    </row>
    <row r="15706" spans="2:8" ht="12.5" x14ac:dyDescent="0.25">
      <c r="B15706" s="25"/>
      <c r="C15706" s="33"/>
      <c r="D15706" s="1"/>
      <c r="E15706" s="1"/>
      <c r="F15706" s="34"/>
      <c r="G15706" s="2"/>
      <c r="H15706" s="44">
        <f t="shared" si="250"/>
        <v>0</v>
      </c>
    </row>
    <row r="15707" spans="2:8" ht="12.5" x14ac:dyDescent="0.25">
      <c r="B15707" s="25"/>
      <c r="C15707" s="33"/>
      <c r="D15707" s="1"/>
      <c r="E15707" s="1"/>
      <c r="F15707" s="34"/>
      <c r="G15707" s="2"/>
      <c r="H15707" s="44">
        <f t="shared" si="250"/>
        <v>0</v>
      </c>
    </row>
    <row r="15708" spans="2:8" ht="12.5" x14ac:dyDescent="0.25">
      <c r="B15708" s="25"/>
      <c r="C15708" s="33"/>
      <c r="D15708" s="1"/>
      <c r="E15708" s="1"/>
      <c r="F15708" s="34"/>
      <c r="G15708" s="2"/>
      <c r="H15708" s="44">
        <f t="shared" si="250"/>
        <v>0</v>
      </c>
    </row>
    <row r="15709" spans="2:8" ht="12.5" x14ac:dyDescent="0.25">
      <c r="B15709" s="25"/>
      <c r="C15709" s="33"/>
      <c r="D15709" s="1"/>
      <c r="E15709" s="1"/>
      <c r="F15709" s="34"/>
      <c r="G15709" s="2"/>
      <c r="H15709" s="44">
        <f t="shared" si="250"/>
        <v>0</v>
      </c>
    </row>
    <row r="15710" spans="2:8" ht="12.5" x14ac:dyDescent="0.25">
      <c r="B15710" s="25"/>
      <c r="C15710" s="33"/>
      <c r="D15710" s="1"/>
      <c r="E15710" s="1"/>
      <c r="F15710" s="34"/>
      <c r="G15710" s="2"/>
      <c r="H15710" s="44">
        <f t="shared" si="250"/>
        <v>0</v>
      </c>
    </row>
    <row r="15711" spans="2:8" ht="12.5" x14ac:dyDescent="0.25">
      <c r="B15711" s="25"/>
      <c r="C15711" s="33"/>
      <c r="D15711" s="1"/>
      <c r="E15711" s="1"/>
      <c r="F15711" s="34"/>
      <c r="G15711" s="2"/>
      <c r="H15711" s="44">
        <f t="shared" si="250"/>
        <v>0</v>
      </c>
    </row>
    <row r="15712" spans="2:8" ht="12.5" x14ac:dyDescent="0.25">
      <c r="B15712" s="25"/>
      <c r="C15712" s="33"/>
      <c r="D15712" s="1"/>
      <c r="E15712" s="1"/>
      <c r="F15712" s="34"/>
      <c r="G15712" s="2"/>
      <c r="H15712" s="44">
        <f t="shared" si="250"/>
        <v>0</v>
      </c>
    </row>
    <row r="15713" spans="2:8" ht="12.5" x14ac:dyDescent="0.25">
      <c r="B15713" s="25"/>
      <c r="C15713" s="33"/>
      <c r="D15713" s="1"/>
      <c r="E15713" s="1"/>
      <c r="F15713" s="34"/>
      <c r="G15713" s="2"/>
      <c r="H15713" s="44">
        <f t="shared" si="250"/>
        <v>0</v>
      </c>
    </row>
    <row r="15714" spans="2:8" ht="12.5" x14ac:dyDescent="0.25">
      <c r="B15714" s="25"/>
      <c r="C15714" s="33"/>
      <c r="D15714" s="1"/>
      <c r="E15714" s="1"/>
      <c r="F15714" s="34"/>
      <c r="G15714" s="2"/>
      <c r="H15714" s="44">
        <f t="shared" si="250"/>
        <v>0</v>
      </c>
    </row>
    <row r="15715" spans="2:8" ht="12.5" x14ac:dyDescent="0.25">
      <c r="B15715" s="25"/>
      <c r="C15715" s="33"/>
      <c r="D15715" s="1"/>
      <c r="E15715" s="1"/>
      <c r="F15715" s="34"/>
      <c r="G15715" s="2"/>
      <c r="H15715" s="44">
        <f t="shared" si="250"/>
        <v>0</v>
      </c>
    </row>
    <row r="15716" spans="2:8" ht="12.5" x14ac:dyDescent="0.25">
      <c r="B15716" s="25"/>
      <c r="C15716" s="33"/>
      <c r="D15716" s="1"/>
      <c r="E15716" s="1"/>
      <c r="F15716" s="34"/>
      <c r="G15716" s="2"/>
      <c r="H15716" s="44">
        <f t="shared" si="250"/>
        <v>0</v>
      </c>
    </row>
    <row r="15717" spans="2:8" ht="12.5" x14ac:dyDescent="0.25">
      <c r="B15717" s="25"/>
      <c r="C15717" s="33"/>
      <c r="D15717" s="1"/>
      <c r="E15717" s="1"/>
      <c r="F15717" s="34"/>
      <c r="G15717" s="2"/>
      <c r="H15717" s="44">
        <f t="shared" si="250"/>
        <v>0</v>
      </c>
    </row>
    <row r="15718" spans="2:8" ht="12.5" x14ac:dyDescent="0.25">
      <c r="B15718" s="25"/>
      <c r="C15718" s="33"/>
      <c r="D15718" s="1"/>
      <c r="E15718" s="1"/>
      <c r="F15718" s="34"/>
      <c r="G15718" s="2"/>
      <c r="H15718" s="44">
        <f t="shared" si="250"/>
        <v>0</v>
      </c>
    </row>
    <row r="15719" spans="2:8" ht="12.5" x14ac:dyDescent="0.25">
      <c r="B15719" s="25"/>
      <c r="C15719" s="33"/>
      <c r="D15719" s="1"/>
      <c r="E15719" s="1"/>
      <c r="F15719" s="34"/>
      <c r="G15719" s="2"/>
      <c r="H15719" s="44">
        <f t="shared" si="250"/>
        <v>0</v>
      </c>
    </row>
    <row r="15720" spans="2:8" ht="12.5" x14ac:dyDescent="0.25">
      <c r="B15720" s="25"/>
      <c r="C15720" s="33"/>
      <c r="D15720" s="1"/>
      <c r="E15720" s="1"/>
      <c r="F15720" s="34"/>
      <c r="G15720" s="2"/>
      <c r="H15720" s="44">
        <f t="shared" si="250"/>
        <v>0</v>
      </c>
    </row>
    <row r="15721" spans="2:8" ht="12.5" x14ac:dyDescent="0.25">
      <c r="B15721" s="25"/>
      <c r="C15721" s="33"/>
      <c r="D15721" s="1"/>
      <c r="E15721" s="1"/>
      <c r="F15721" s="34"/>
      <c r="G15721" s="2"/>
      <c r="H15721" s="44">
        <f t="shared" si="250"/>
        <v>0</v>
      </c>
    </row>
    <row r="15722" spans="2:8" ht="12.5" x14ac:dyDescent="0.25">
      <c r="B15722" s="25"/>
      <c r="C15722" s="33"/>
      <c r="D15722" s="1"/>
      <c r="E15722" s="1"/>
      <c r="F15722" s="34"/>
      <c r="G15722" s="2"/>
      <c r="H15722" s="44">
        <f t="shared" si="250"/>
        <v>0</v>
      </c>
    </row>
    <row r="15723" spans="2:8" ht="12.5" x14ac:dyDescent="0.25">
      <c r="B15723" s="25"/>
      <c r="C15723" s="33"/>
      <c r="D15723" s="1"/>
      <c r="E15723" s="1"/>
      <c r="F15723" s="34"/>
      <c r="G15723" s="2"/>
      <c r="H15723" s="44">
        <f t="shared" si="250"/>
        <v>0</v>
      </c>
    </row>
    <row r="15724" spans="2:8" ht="12.5" x14ac:dyDescent="0.25">
      <c r="B15724" s="25"/>
      <c r="C15724" s="33"/>
      <c r="D15724" s="1"/>
      <c r="E15724" s="1"/>
      <c r="F15724" s="34"/>
      <c r="G15724" s="2"/>
      <c r="H15724" s="44">
        <f t="shared" si="250"/>
        <v>0</v>
      </c>
    </row>
    <row r="15725" spans="2:8" ht="12.5" x14ac:dyDescent="0.25">
      <c r="B15725" s="25"/>
      <c r="C15725" s="33"/>
      <c r="D15725" s="1"/>
      <c r="E15725" s="1"/>
      <c r="F15725" s="34"/>
      <c r="G15725" s="2"/>
      <c r="H15725" s="44">
        <f t="shared" si="250"/>
        <v>0</v>
      </c>
    </row>
    <row r="15726" spans="2:8" ht="12.5" x14ac:dyDescent="0.25">
      <c r="B15726" s="25"/>
      <c r="C15726" s="33"/>
      <c r="D15726" s="1"/>
      <c r="E15726" s="1"/>
      <c r="F15726" s="34"/>
      <c r="G15726" s="2"/>
      <c r="H15726" s="44">
        <f t="shared" si="250"/>
        <v>0</v>
      </c>
    </row>
    <row r="15727" spans="2:8" ht="12.5" x14ac:dyDescent="0.25">
      <c r="B15727" s="25"/>
      <c r="C15727" s="33"/>
      <c r="D15727" s="1"/>
      <c r="E15727" s="1"/>
      <c r="F15727" s="34"/>
      <c r="G15727" s="2"/>
      <c r="H15727" s="44">
        <f t="shared" si="250"/>
        <v>0</v>
      </c>
    </row>
    <row r="15728" spans="2:8" ht="12.5" x14ac:dyDescent="0.25">
      <c r="B15728" s="25"/>
      <c r="C15728" s="33"/>
      <c r="D15728" s="1"/>
      <c r="E15728" s="1"/>
      <c r="F15728" s="34"/>
      <c r="G15728" s="2"/>
      <c r="H15728" s="44">
        <f t="shared" si="250"/>
        <v>0</v>
      </c>
    </row>
    <row r="15729" spans="2:8" ht="12.5" x14ac:dyDescent="0.25">
      <c r="B15729" s="25"/>
      <c r="C15729" s="33"/>
      <c r="D15729" s="1"/>
      <c r="E15729" s="1"/>
      <c r="F15729" s="34"/>
      <c r="G15729" s="2"/>
      <c r="H15729" s="44">
        <f t="shared" si="250"/>
        <v>0</v>
      </c>
    </row>
    <row r="15730" spans="2:8" ht="12.5" x14ac:dyDescent="0.25">
      <c r="B15730" s="25"/>
      <c r="C15730" s="33"/>
      <c r="D15730" s="1"/>
      <c r="E15730" s="1"/>
      <c r="F15730" s="34"/>
      <c r="G15730" s="2"/>
      <c r="H15730" s="44">
        <f t="shared" si="250"/>
        <v>0</v>
      </c>
    </row>
    <row r="15731" spans="2:8" ht="12.5" x14ac:dyDescent="0.25">
      <c r="B15731" s="25"/>
      <c r="C15731" s="33"/>
      <c r="D15731" s="1"/>
      <c r="E15731" s="1"/>
      <c r="F15731" s="34"/>
      <c r="G15731" s="2"/>
      <c r="H15731" s="44">
        <f t="shared" si="250"/>
        <v>0</v>
      </c>
    </row>
    <row r="15732" spans="2:8" ht="12.5" x14ac:dyDescent="0.25">
      <c r="B15732" s="25"/>
      <c r="C15732" s="33"/>
      <c r="D15732" s="1"/>
      <c r="E15732" s="1"/>
      <c r="F15732" s="34"/>
      <c r="G15732" s="2"/>
      <c r="H15732" s="44">
        <f t="shared" si="250"/>
        <v>0</v>
      </c>
    </row>
    <row r="15733" spans="2:8" ht="12.5" x14ac:dyDescent="0.25">
      <c r="B15733" s="25"/>
      <c r="C15733" s="33"/>
      <c r="D15733" s="1"/>
      <c r="E15733" s="1"/>
      <c r="F15733" s="34"/>
      <c r="G15733" s="2"/>
      <c r="H15733" s="44">
        <f t="shared" si="250"/>
        <v>0</v>
      </c>
    </row>
    <row r="15734" spans="2:8" ht="12.5" x14ac:dyDescent="0.25">
      <c r="B15734" s="25"/>
      <c r="C15734" s="33"/>
      <c r="D15734" s="1"/>
      <c r="E15734" s="1"/>
      <c r="F15734" s="34"/>
      <c r="G15734" s="2"/>
      <c r="H15734" s="44">
        <f t="shared" si="250"/>
        <v>0</v>
      </c>
    </row>
    <row r="15735" spans="2:8" ht="12.5" x14ac:dyDescent="0.25">
      <c r="B15735" s="25"/>
      <c r="C15735" s="33"/>
      <c r="D15735" s="1"/>
      <c r="E15735" s="1"/>
      <c r="F15735" s="34"/>
      <c r="G15735" s="2"/>
      <c r="H15735" s="44">
        <f t="shared" si="250"/>
        <v>0</v>
      </c>
    </row>
    <row r="15736" spans="2:8" ht="12.5" x14ac:dyDescent="0.25">
      <c r="B15736" s="25"/>
      <c r="C15736" s="33"/>
      <c r="D15736" s="1"/>
      <c r="E15736" s="1"/>
      <c r="F15736" s="34"/>
      <c r="G15736" s="2"/>
      <c r="H15736" s="44">
        <f t="shared" si="250"/>
        <v>0</v>
      </c>
    </row>
    <row r="15737" spans="2:8" ht="12.5" x14ac:dyDescent="0.25">
      <c r="B15737" s="25"/>
      <c r="C15737" s="33"/>
      <c r="D15737" s="1"/>
      <c r="E15737" s="1"/>
      <c r="F15737" s="34"/>
      <c r="G15737" s="2"/>
      <c r="H15737" s="44">
        <f t="shared" si="250"/>
        <v>0</v>
      </c>
    </row>
    <row r="15738" spans="2:8" ht="12.5" x14ac:dyDescent="0.25">
      <c r="B15738" s="25"/>
      <c r="C15738" s="33"/>
      <c r="D15738" s="1"/>
      <c r="E15738" s="1"/>
      <c r="F15738" s="34"/>
      <c r="G15738" s="2"/>
      <c r="H15738" s="44">
        <f t="shared" si="250"/>
        <v>0</v>
      </c>
    </row>
    <row r="15739" spans="2:8" ht="12.5" x14ac:dyDescent="0.25">
      <c r="B15739" s="25"/>
      <c r="C15739" s="33"/>
      <c r="D15739" s="1"/>
      <c r="E15739" s="1"/>
      <c r="F15739" s="34"/>
      <c r="G15739" s="2"/>
      <c r="H15739" s="44">
        <f t="shared" si="250"/>
        <v>0</v>
      </c>
    </row>
    <row r="15740" spans="2:8" ht="12.5" x14ac:dyDescent="0.25">
      <c r="B15740" s="25"/>
      <c r="C15740" s="33"/>
      <c r="D15740" s="1"/>
      <c r="E15740" s="1"/>
      <c r="F15740" s="34"/>
      <c r="G15740" s="2"/>
      <c r="H15740" s="44">
        <f t="shared" si="250"/>
        <v>0</v>
      </c>
    </row>
    <row r="15741" spans="2:8" ht="12.5" x14ac:dyDescent="0.25">
      <c r="B15741" s="25"/>
      <c r="C15741" s="33"/>
      <c r="D15741" s="1"/>
      <c r="E15741" s="1"/>
      <c r="F15741" s="34"/>
      <c r="G15741" s="2"/>
      <c r="H15741" s="44">
        <f t="shared" si="250"/>
        <v>0</v>
      </c>
    </row>
    <row r="15742" spans="2:8" ht="12.5" x14ac:dyDescent="0.25">
      <c r="B15742" s="25"/>
      <c r="C15742" s="33"/>
      <c r="D15742" s="1"/>
      <c r="E15742" s="1"/>
      <c r="F15742" s="34"/>
      <c r="G15742" s="2"/>
      <c r="H15742" s="44">
        <f t="shared" si="250"/>
        <v>0</v>
      </c>
    </row>
    <row r="15743" spans="2:8" ht="12.5" x14ac:dyDescent="0.25">
      <c r="B15743" s="25"/>
      <c r="C15743" s="33"/>
      <c r="D15743" s="1"/>
      <c r="E15743" s="1"/>
      <c r="F15743" s="34"/>
      <c r="G15743" s="2"/>
      <c r="H15743" s="44">
        <f t="shared" si="250"/>
        <v>0</v>
      </c>
    </row>
    <row r="15744" spans="2:8" ht="12.5" x14ac:dyDescent="0.25">
      <c r="B15744" s="25"/>
      <c r="C15744" s="33"/>
      <c r="D15744" s="1"/>
      <c r="E15744" s="1"/>
      <c r="F15744" s="34"/>
      <c r="G15744" s="2"/>
      <c r="H15744" s="44">
        <f t="shared" si="250"/>
        <v>0</v>
      </c>
    </row>
    <row r="15745" spans="2:8" ht="12.5" x14ac:dyDescent="0.25">
      <c r="B15745" s="25"/>
      <c r="C15745" s="33"/>
      <c r="D15745" s="1"/>
      <c r="E15745" s="1"/>
      <c r="F15745" s="34"/>
      <c r="G15745" s="2"/>
      <c r="H15745" s="44">
        <f t="shared" si="250"/>
        <v>0</v>
      </c>
    </row>
    <row r="15746" spans="2:8" ht="12.5" x14ac:dyDescent="0.25">
      <c r="B15746" s="25"/>
      <c r="C15746" s="33"/>
      <c r="D15746" s="1"/>
      <c r="E15746" s="1"/>
      <c r="F15746" s="34"/>
      <c r="G15746" s="2"/>
      <c r="H15746" s="44">
        <f t="shared" si="250"/>
        <v>0</v>
      </c>
    </row>
    <row r="15747" spans="2:8" ht="12.5" x14ac:dyDescent="0.25">
      <c r="B15747" s="25"/>
      <c r="C15747" s="33"/>
      <c r="D15747" s="1"/>
      <c r="E15747" s="1"/>
      <c r="F15747" s="34"/>
      <c r="G15747" s="2"/>
      <c r="H15747" s="44">
        <f t="shared" si="250"/>
        <v>0</v>
      </c>
    </row>
    <row r="15748" spans="2:8" ht="12.5" x14ac:dyDescent="0.25">
      <c r="B15748" s="25"/>
      <c r="C15748" s="33"/>
      <c r="D15748" s="1"/>
      <c r="E15748" s="1"/>
      <c r="F15748" s="34"/>
      <c r="G15748" s="2"/>
      <c r="H15748" s="44">
        <f t="shared" si="250"/>
        <v>0</v>
      </c>
    </row>
    <row r="15749" spans="2:8" ht="12.5" x14ac:dyDescent="0.25">
      <c r="B15749" s="25"/>
      <c r="C15749" s="33"/>
      <c r="D15749" s="1"/>
      <c r="E15749" s="1"/>
      <c r="F15749" s="34"/>
      <c r="G15749" s="2"/>
      <c r="H15749" s="44">
        <f t="shared" si="250"/>
        <v>0</v>
      </c>
    </row>
    <row r="15750" spans="2:8" ht="12.5" x14ac:dyDescent="0.25">
      <c r="B15750" s="25"/>
      <c r="C15750" s="33"/>
      <c r="D15750" s="1"/>
      <c r="E15750" s="1"/>
      <c r="F15750" s="34"/>
      <c r="G15750" s="2"/>
      <c r="H15750" s="44">
        <f t="shared" ref="H15750:H15813" si="251">F15750*ROUND(G15750,4)</f>
        <v>0</v>
      </c>
    </row>
    <row r="15751" spans="2:8" ht="12.5" x14ac:dyDescent="0.25">
      <c r="B15751" s="25"/>
      <c r="C15751" s="33"/>
      <c r="D15751" s="1"/>
      <c r="E15751" s="1"/>
      <c r="F15751" s="34"/>
      <c r="G15751" s="2"/>
      <c r="H15751" s="44">
        <f t="shared" si="251"/>
        <v>0</v>
      </c>
    </row>
    <row r="15752" spans="2:8" ht="12.5" x14ac:dyDescent="0.25">
      <c r="B15752" s="25"/>
      <c r="C15752" s="33"/>
      <c r="D15752" s="1"/>
      <c r="E15752" s="1"/>
      <c r="F15752" s="34"/>
      <c r="G15752" s="2"/>
      <c r="H15752" s="44">
        <f t="shared" si="251"/>
        <v>0</v>
      </c>
    </row>
    <row r="15753" spans="2:8" ht="12.5" x14ac:dyDescent="0.25">
      <c r="B15753" s="25"/>
      <c r="C15753" s="33"/>
      <c r="D15753" s="1"/>
      <c r="E15753" s="1"/>
      <c r="F15753" s="34"/>
      <c r="G15753" s="2"/>
      <c r="H15753" s="44">
        <f t="shared" si="251"/>
        <v>0</v>
      </c>
    </row>
    <row r="15754" spans="2:8" ht="12.5" x14ac:dyDescent="0.25">
      <c r="B15754" s="25"/>
      <c r="C15754" s="33"/>
      <c r="D15754" s="1"/>
      <c r="E15754" s="1"/>
      <c r="F15754" s="34"/>
      <c r="G15754" s="2"/>
      <c r="H15754" s="44">
        <f t="shared" si="251"/>
        <v>0</v>
      </c>
    </row>
    <row r="15755" spans="2:8" ht="12.5" x14ac:dyDescent="0.25">
      <c r="B15755" s="25"/>
      <c r="C15755" s="33"/>
      <c r="D15755" s="1"/>
      <c r="E15755" s="1"/>
      <c r="F15755" s="34"/>
      <c r="G15755" s="2"/>
      <c r="H15755" s="44">
        <f t="shared" si="251"/>
        <v>0</v>
      </c>
    </row>
    <row r="15756" spans="2:8" ht="12.5" x14ac:dyDescent="0.25">
      <c r="B15756" s="25"/>
      <c r="C15756" s="33"/>
      <c r="D15756" s="1"/>
      <c r="E15756" s="1"/>
      <c r="F15756" s="34"/>
      <c r="G15756" s="2"/>
      <c r="H15756" s="44">
        <f t="shared" si="251"/>
        <v>0</v>
      </c>
    </row>
    <row r="15757" spans="2:8" ht="12.5" x14ac:dyDescent="0.25">
      <c r="B15757" s="25"/>
      <c r="C15757" s="33"/>
      <c r="D15757" s="1"/>
      <c r="E15757" s="1"/>
      <c r="F15757" s="34"/>
      <c r="G15757" s="2"/>
      <c r="H15757" s="44">
        <f t="shared" si="251"/>
        <v>0</v>
      </c>
    </row>
    <row r="15758" spans="2:8" ht="12.5" x14ac:dyDescent="0.25">
      <c r="B15758" s="25"/>
      <c r="C15758" s="33"/>
      <c r="D15758" s="1"/>
      <c r="E15758" s="1"/>
      <c r="F15758" s="34"/>
      <c r="G15758" s="2"/>
      <c r="H15758" s="44">
        <f t="shared" si="251"/>
        <v>0</v>
      </c>
    </row>
    <row r="15759" spans="2:8" ht="12.5" x14ac:dyDescent="0.25">
      <c r="B15759" s="25"/>
      <c r="C15759" s="33"/>
      <c r="D15759" s="1"/>
      <c r="E15759" s="1"/>
      <c r="F15759" s="34"/>
      <c r="G15759" s="2"/>
      <c r="H15759" s="44">
        <f t="shared" si="251"/>
        <v>0</v>
      </c>
    </row>
    <row r="15760" spans="2:8" ht="12.5" x14ac:dyDescent="0.25">
      <c r="B15760" s="25"/>
      <c r="C15760" s="33"/>
      <c r="D15760" s="1"/>
      <c r="E15760" s="1"/>
      <c r="F15760" s="34"/>
      <c r="G15760" s="2"/>
      <c r="H15760" s="44">
        <f t="shared" si="251"/>
        <v>0</v>
      </c>
    </row>
    <row r="15761" spans="2:8" ht="12.5" x14ac:dyDescent="0.25">
      <c r="B15761" s="25"/>
      <c r="C15761" s="33"/>
      <c r="D15761" s="1"/>
      <c r="E15761" s="1"/>
      <c r="F15761" s="34"/>
      <c r="G15761" s="2"/>
      <c r="H15761" s="44">
        <f t="shared" si="251"/>
        <v>0</v>
      </c>
    </row>
    <row r="15762" spans="2:8" ht="12.5" x14ac:dyDescent="0.25">
      <c r="B15762" s="25"/>
      <c r="C15762" s="33"/>
      <c r="D15762" s="1"/>
      <c r="E15762" s="1"/>
      <c r="F15762" s="34"/>
      <c r="G15762" s="2"/>
      <c r="H15762" s="44">
        <f t="shared" si="251"/>
        <v>0</v>
      </c>
    </row>
    <row r="15763" spans="2:8" ht="12.5" x14ac:dyDescent="0.25">
      <c r="B15763" s="25"/>
      <c r="C15763" s="33"/>
      <c r="D15763" s="1"/>
      <c r="E15763" s="1"/>
      <c r="F15763" s="34"/>
      <c r="G15763" s="2"/>
      <c r="H15763" s="44">
        <f t="shared" si="251"/>
        <v>0</v>
      </c>
    </row>
    <row r="15764" spans="2:8" ht="12.5" x14ac:dyDescent="0.25">
      <c r="B15764" s="25"/>
      <c r="C15764" s="33"/>
      <c r="D15764" s="1"/>
      <c r="E15764" s="1"/>
      <c r="F15764" s="34"/>
      <c r="G15764" s="2"/>
      <c r="H15764" s="44">
        <f t="shared" si="251"/>
        <v>0</v>
      </c>
    </row>
    <row r="15765" spans="2:8" ht="12.5" x14ac:dyDescent="0.25">
      <c r="B15765" s="25"/>
      <c r="C15765" s="33"/>
      <c r="D15765" s="1"/>
      <c r="E15765" s="1"/>
      <c r="F15765" s="34"/>
      <c r="G15765" s="2"/>
      <c r="H15765" s="44">
        <f t="shared" si="251"/>
        <v>0</v>
      </c>
    </row>
    <row r="15766" spans="2:8" ht="12.5" x14ac:dyDescent="0.25">
      <c r="B15766" s="25"/>
      <c r="C15766" s="33"/>
      <c r="D15766" s="1"/>
      <c r="E15766" s="1"/>
      <c r="F15766" s="34"/>
      <c r="G15766" s="2"/>
      <c r="H15766" s="44">
        <f t="shared" si="251"/>
        <v>0</v>
      </c>
    </row>
    <row r="15767" spans="2:8" ht="12.5" x14ac:dyDescent="0.25">
      <c r="B15767" s="25"/>
      <c r="C15767" s="33"/>
      <c r="D15767" s="1"/>
      <c r="E15767" s="1"/>
      <c r="F15767" s="34"/>
      <c r="G15767" s="2"/>
      <c r="H15767" s="44">
        <f t="shared" si="251"/>
        <v>0</v>
      </c>
    </row>
    <row r="15768" spans="2:8" ht="12.5" x14ac:dyDescent="0.25">
      <c r="B15768" s="25"/>
      <c r="C15768" s="33"/>
      <c r="D15768" s="1"/>
      <c r="E15768" s="1"/>
      <c r="F15768" s="34"/>
      <c r="G15768" s="2"/>
      <c r="H15768" s="44">
        <f t="shared" si="251"/>
        <v>0</v>
      </c>
    </row>
    <row r="15769" spans="2:8" ht="12.5" x14ac:dyDescent="0.25">
      <c r="B15769" s="25"/>
      <c r="C15769" s="33"/>
      <c r="D15769" s="1"/>
      <c r="E15769" s="1"/>
      <c r="F15769" s="34"/>
      <c r="G15769" s="2"/>
      <c r="H15769" s="44">
        <f t="shared" si="251"/>
        <v>0</v>
      </c>
    </row>
    <row r="15770" spans="2:8" ht="12.5" x14ac:dyDescent="0.25">
      <c r="B15770" s="25"/>
      <c r="C15770" s="33"/>
      <c r="D15770" s="1"/>
      <c r="E15770" s="1"/>
      <c r="F15770" s="34"/>
      <c r="G15770" s="2"/>
      <c r="H15770" s="44">
        <f t="shared" si="251"/>
        <v>0</v>
      </c>
    </row>
    <row r="15771" spans="2:8" ht="12.5" x14ac:dyDescent="0.25">
      <c r="B15771" s="25"/>
      <c r="C15771" s="33"/>
      <c r="D15771" s="1"/>
      <c r="E15771" s="1"/>
      <c r="F15771" s="34"/>
      <c r="G15771" s="2"/>
      <c r="H15771" s="44">
        <f t="shared" si="251"/>
        <v>0</v>
      </c>
    </row>
    <row r="15772" spans="2:8" ht="12.5" x14ac:dyDescent="0.25">
      <c r="B15772" s="25"/>
      <c r="C15772" s="33"/>
      <c r="D15772" s="1"/>
      <c r="E15772" s="1"/>
      <c r="F15772" s="34"/>
      <c r="G15772" s="2"/>
      <c r="H15772" s="44">
        <f t="shared" si="251"/>
        <v>0</v>
      </c>
    </row>
    <row r="15773" spans="2:8" ht="12.5" x14ac:dyDescent="0.25">
      <c r="B15773" s="25"/>
      <c r="C15773" s="33"/>
      <c r="D15773" s="1"/>
      <c r="E15773" s="1"/>
      <c r="F15773" s="34"/>
      <c r="G15773" s="2"/>
      <c r="H15773" s="44">
        <f t="shared" si="251"/>
        <v>0</v>
      </c>
    </row>
    <row r="15774" spans="2:8" ht="12.5" x14ac:dyDescent="0.25">
      <c r="B15774" s="25"/>
      <c r="C15774" s="33"/>
      <c r="D15774" s="1"/>
      <c r="E15774" s="1"/>
      <c r="F15774" s="34"/>
      <c r="G15774" s="2"/>
      <c r="H15774" s="44">
        <f t="shared" si="251"/>
        <v>0</v>
      </c>
    </row>
    <row r="15775" spans="2:8" ht="12.5" x14ac:dyDescent="0.25">
      <c r="B15775" s="25"/>
      <c r="C15775" s="33"/>
      <c r="D15775" s="1"/>
      <c r="E15775" s="1"/>
      <c r="F15775" s="34"/>
      <c r="G15775" s="2"/>
      <c r="H15775" s="44">
        <f t="shared" si="251"/>
        <v>0</v>
      </c>
    </row>
    <row r="15776" spans="2:8" ht="12.5" x14ac:dyDescent="0.25">
      <c r="B15776" s="25"/>
      <c r="C15776" s="33"/>
      <c r="D15776" s="1"/>
      <c r="E15776" s="1"/>
      <c r="F15776" s="34"/>
      <c r="G15776" s="2"/>
      <c r="H15776" s="44">
        <f t="shared" si="251"/>
        <v>0</v>
      </c>
    </row>
    <row r="15777" spans="2:8" ht="12.5" x14ac:dyDescent="0.25">
      <c r="B15777" s="25"/>
      <c r="C15777" s="33"/>
      <c r="D15777" s="1"/>
      <c r="E15777" s="1"/>
      <c r="F15777" s="34"/>
      <c r="G15777" s="2"/>
      <c r="H15777" s="44">
        <f t="shared" si="251"/>
        <v>0</v>
      </c>
    </row>
    <row r="15778" spans="2:8" ht="12.5" x14ac:dyDescent="0.25">
      <c r="B15778" s="25"/>
      <c r="C15778" s="33"/>
      <c r="D15778" s="1"/>
      <c r="E15778" s="1"/>
      <c r="F15778" s="34"/>
      <c r="G15778" s="2"/>
      <c r="H15778" s="44">
        <f t="shared" si="251"/>
        <v>0</v>
      </c>
    </row>
    <row r="15779" spans="2:8" ht="12.5" x14ac:dyDescent="0.25">
      <c r="B15779" s="25"/>
      <c r="C15779" s="33"/>
      <c r="D15779" s="1"/>
      <c r="E15779" s="1"/>
      <c r="F15779" s="34"/>
      <c r="G15779" s="2"/>
      <c r="H15779" s="44">
        <f t="shared" si="251"/>
        <v>0</v>
      </c>
    </row>
    <row r="15780" spans="2:8" ht="12.5" x14ac:dyDescent="0.25">
      <c r="B15780" s="25"/>
      <c r="C15780" s="33"/>
      <c r="D15780" s="1"/>
      <c r="E15780" s="1"/>
      <c r="F15780" s="34"/>
      <c r="G15780" s="2"/>
      <c r="H15780" s="44">
        <f t="shared" si="251"/>
        <v>0</v>
      </c>
    </row>
    <row r="15781" spans="2:8" ht="12.5" x14ac:dyDescent="0.25">
      <c r="B15781" s="25"/>
      <c r="C15781" s="33"/>
      <c r="D15781" s="1"/>
      <c r="E15781" s="1"/>
      <c r="F15781" s="34"/>
      <c r="G15781" s="2"/>
      <c r="H15781" s="44">
        <f t="shared" si="251"/>
        <v>0</v>
      </c>
    </row>
    <row r="15782" spans="2:8" ht="12.5" x14ac:dyDescent="0.25">
      <c r="B15782" s="25"/>
      <c r="C15782" s="33"/>
      <c r="D15782" s="1"/>
      <c r="E15782" s="1"/>
      <c r="F15782" s="34"/>
      <c r="G15782" s="2"/>
      <c r="H15782" s="44">
        <f t="shared" si="251"/>
        <v>0</v>
      </c>
    </row>
    <row r="15783" spans="2:8" ht="12.5" x14ac:dyDescent="0.25">
      <c r="B15783" s="25"/>
      <c r="C15783" s="33"/>
      <c r="D15783" s="1"/>
      <c r="E15783" s="1"/>
      <c r="F15783" s="34"/>
      <c r="G15783" s="2"/>
      <c r="H15783" s="44">
        <f t="shared" si="251"/>
        <v>0</v>
      </c>
    </row>
    <row r="15784" spans="2:8" ht="12.5" x14ac:dyDescent="0.25">
      <c r="B15784" s="25"/>
      <c r="C15784" s="33"/>
      <c r="D15784" s="1"/>
      <c r="E15784" s="1"/>
      <c r="F15784" s="34"/>
      <c r="G15784" s="2"/>
      <c r="H15784" s="44">
        <f t="shared" si="251"/>
        <v>0</v>
      </c>
    </row>
    <row r="15785" spans="2:8" ht="12.5" x14ac:dyDescent="0.25">
      <c r="B15785" s="25"/>
      <c r="C15785" s="33"/>
      <c r="D15785" s="1"/>
      <c r="E15785" s="1"/>
      <c r="F15785" s="34"/>
      <c r="G15785" s="2"/>
      <c r="H15785" s="44">
        <f t="shared" si="251"/>
        <v>0</v>
      </c>
    </row>
    <row r="15786" spans="2:8" ht="12.5" x14ac:dyDescent="0.25">
      <c r="B15786" s="25"/>
      <c r="C15786" s="33"/>
      <c r="D15786" s="1"/>
      <c r="E15786" s="1"/>
      <c r="F15786" s="34"/>
      <c r="G15786" s="2"/>
      <c r="H15786" s="44">
        <f t="shared" si="251"/>
        <v>0</v>
      </c>
    </row>
    <row r="15787" spans="2:8" ht="12.5" x14ac:dyDescent="0.25">
      <c r="B15787" s="25"/>
      <c r="C15787" s="33"/>
      <c r="D15787" s="1"/>
      <c r="E15787" s="1"/>
      <c r="F15787" s="34"/>
      <c r="G15787" s="2"/>
      <c r="H15787" s="44">
        <f t="shared" si="251"/>
        <v>0</v>
      </c>
    </row>
    <row r="15788" spans="2:8" ht="12.5" x14ac:dyDescent="0.25">
      <c r="B15788" s="25"/>
      <c r="C15788" s="33"/>
      <c r="D15788" s="1"/>
      <c r="E15788" s="1"/>
      <c r="F15788" s="34"/>
      <c r="G15788" s="2"/>
      <c r="H15788" s="44">
        <f t="shared" si="251"/>
        <v>0</v>
      </c>
    </row>
    <row r="15789" spans="2:8" ht="12.5" x14ac:dyDescent="0.25">
      <c r="B15789" s="25"/>
      <c r="C15789" s="33"/>
      <c r="D15789" s="1"/>
      <c r="E15789" s="1"/>
      <c r="F15789" s="34"/>
      <c r="G15789" s="2"/>
      <c r="H15789" s="44">
        <f t="shared" si="251"/>
        <v>0</v>
      </c>
    </row>
    <row r="15790" spans="2:8" ht="12.5" x14ac:dyDescent="0.25">
      <c r="B15790" s="25"/>
      <c r="C15790" s="33"/>
      <c r="D15790" s="1"/>
      <c r="E15790" s="1"/>
      <c r="F15790" s="34"/>
      <c r="G15790" s="2"/>
      <c r="H15790" s="44">
        <f t="shared" si="251"/>
        <v>0</v>
      </c>
    </row>
    <row r="15791" spans="2:8" ht="12.5" x14ac:dyDescent="0.25">
      <c r="B15791" s="25"/>
      <c r="C15791" s="33"/>
      <c r="D15791" s="1"/>
      <c r="E15791" s="1"/>
      <c r="F15791" s="34"/>
      <c r="G15791" s="2"/>
      <c r="H15791" s="44">
        <f t="shared" si="251"/>
        <v>0</v>
      </c>
    </row>
    <row r="15792" spans="2:8" ht="12.5" x14ac:dyDescent="0.25">
      <c r="B15792" s="25"/>
      <c r="C15792" s="33"/>
      <c r="D15792" s="1"/>
      <c r="E15792" s="1"/>
      <c r="F15792" s="34"/>
      <c r="G15792" s="2"/>
      <c r="H15792" s="44">
        <f t="shared" si="251"/>
        <v>0</v>
      </c>
    </row>
    <row r="15793" spans="2:8" ht="12.5" x14ac:dyDescent="0.25">
      <c r="B15793" s="25"/>
      <c r="C15793" s="33"/>
      <c r="D15793" s="1"/>
      <c r="E15793" s="1"/>
      <c r="F15793" s="34"/>
      <c r="G15793" s="2"/>
      <c r="H15793" s="44">
        <f t="shared" si="251"/>
        <v>0</v>
      </c>
    </row>
    <row r="15794" spans="2:8" ht="12.5" x14ac:dyDescent="0.25">
      <c r="B15794" s="25"/>
      <c r="C15794" s="33"/>
      <c r="D15794" s="1"/>
      <c r="E15794" s="1"/>
      <c r="F15794" s="34"/>
      <c r="G15794" s="2"/>
      <c r="H15794" s="44">
        <f t="shared" si="251"/>
        <v>0</v>
      </c>
    </row>
    <row r="15795" spans="2:8" ht="12.5" x14ac:dyDescent="0.25">
      <c r="B15795" s="25"/>
      <c r="C15795" s="33"/>
      <c r="D15795" s="1"/>
      <c r="E15795" s="1"/>
      <c r="F15795" s="34"/>
      <c r="G15795" s="2"/>
      <c r="H15795" s="44">
        <f t="shared" si="251"/>
        <v>0</v>
      </c>
    </row>
    <row r="15796" spans="2:8" ht="12.5" x14ac:dyDescent="0.25">
      <c r="B15796" s="25"/>
      <c r="C15796" s="33"/>
      <c r="D15796" s="1"/>
      <c r="E15796" s="1"/>
      <c r="F15796" s="34"/>
      <c r="G15796" s="2"/>
      <c r="H15796" s="44">
        <f t="shared" si="251"/>
        <v>0</v>
      </c>
    </row>
    <row r="15797" spans="2:8" ht="12.5" x14ac:dyDescent="0.25">
      <c r="B15797" s="25"/>
      <c r="C15797" s="33"/>
      <c r="D15797" s="1"/>
      <c r="E15797" s="1"/>
      <c r="F15797" s="34"/>
      <c r="G15797" s="2"/>
      <c r="H15797" s="44">
        <f t="shared" si="251"/>
        <v>0</v>
      </c>
    </row>
    <row r="15798" spans="2:8" ht="12.5" x14ac:dyDescent="0.25">
      <c r="B15798" s="25"/>
      <c r="C15798" s="33"/>
      <c r="D15798" s="1"/>
      <c r="E15798" s="1"/>
      <c r="F15798" s="34"/>
      <c r="G15798" s="2"/>
      <c r="H15798" s="44">
        <f t="shared" si="251"/>
        <v>0</v>
      </c>
    </row>
    <row r="15799" spans="2:8" ht="12.5" x14ac:dyDescent="0.25">
      <c r="B15799" s="25"/>
      <c r="C15799" s="33"/>
      <c r="D15799" s="1"/>
      <c r="E15799" s="1"/>
      <c r="F15799" s="34"/>
      <c r="G15799" s="2"/>
      <c r="H15799" s="44">
        <f t="shared" si="251"/>
        <v>0</v>
      </c>
    </row>
    <row r="15800" spans="2:8" ht="12.5" x14ac:dyDescent="0.25">
      <c r="B15800" s="25"/>
      <c r="C15800" s="33"/>
      <c r="D15800" s="1"/>
      <c r="E15800" s="1"/>
      <c r="F15800" s="34"/>
      <c r="G15800" s="2"/>
      <c r="H15800" s="44">
        <f t="shared" si="251"/>
        <v>0</v>
      </c>
    </row>
    <row r="15801" spans="2:8" ht="12.5" x14ac:dyDescent="0.25">
      <c r="B15801" s="25"/>
      <c r="C15801" s="33"/>
      <c r="D15801" s="1"/>
      <c r="E15801" s="1"/>
      <c r="F15801" s="34"/>
      <c r="G15801" s="2"/>
      <c r="H15801" s="44">
        <f t="shared" si="251"/>
        <v>0</v>
      </c>
    </row>
    <row r="15802" spans="2:8" ht="12.5" x14ac:dyDescent="0.25">
      <c r="B15802" s="25"/>
      <c r="C15802" s="33"/>
      <c r="D15802" s="1"/>
      <c r="E15802" s="1"/>
      <c r="F15802" s="34"/>
      <c r="G15802" s="2"/>
      <c r="H15802" s="44">
        <f t="shared" si="251"/>
        <v>0</v>
      </c>
    </row>
    <row r="15803" spans="2:8" ht="12.5" x14ac:dyDescent="0.25">
      <c r="B15803" s="25"/>
      <c r="C15803" s="33"/>
      <c r="D15803" s="1"/>
      <c r="E15803" s="1"/>
      <c r="F15803" s="34"/>
      <c r="G15803" s="2"/>
      <c r="H15803" s="44">
        <f t="shared" si="251"/>
        <v>0</v>
      </c>
    </row>
    <row r="15804" spans="2:8" ht="12.5" x14ac:dyDescent="0.25">
      <c r="B15804" s="25"/>
      <c r="C15804" s="33"/>
      <c r="D15804" s="1"/>
      <c r="E15804" s="1"/>
      <c r="F15804" s="34"/>
      <c r="G15804" s="2"/>
      <c r="H15804" s="44">
        <f t="shared" si="251"/>
        <v>0</v>
      </c>
    </row>
    <row r="15805" spans="2:8" ht="12.5" x14ac:dyDescent="0.25">
      <c r="B15805" s="25"/>
      <c r="C15805" s="33"/>
      <c r="D15805" s="1"/>
      <c r="E15805" s="1"/>
      <c r="F15805" s="34"/>
      <c r="G15805" s="2"/>
      <c r="H15805" s="44">
        <f t="shared" si="251"/>
        <v>0</v>
      </c>
    </row>
    <row r="15806" spans="2:8" ht="12.5" x14ac:dyDescent="0.25">
      <c r="B15806" s="25"/>
      <c r="C15806" s="33"/>
      <c r="D15806" s="1"/>
      <c r="E15806" s="1"/>
      <c r="F15806" s="34"/>
      <c r="G15806" s="2"/>
      <c r="H15806" s="44">
        <f t="shared" si="251"/>
        <v>0</v>
      </c>
    </row>
    <row r="15807" spans="2:8" ht="12.5" x14ac:dyDescent="0.25">
      <c r="B15807" s="25"/>
      <c r="C15807" s="33"/>
      <c r="D15807" s="1"/>
      <c r="E15807" s="1"/>
      <c r="F15807" s="34"/>
      <c r="G15807" s="2"/>
      <c r="H15807" s="44">
        <f t="shared" si="251"/>
        <v>0</v>
      </c>
    </row>
    <row r="15808" spans="2:8" ht="12.5" x14ac:dyDescent="0.25">
      <c r="B15808" s="25"/>
      <c r="C15808" s="33"/>
      <c r="D15808" s="1"/>
      <c r="E15808" s="1"/>
      <c r="F15808" s="34"/>
      <c r="G15808" s="2"/>
      <c r="H15808" s="44">
        <f t="shared" si="251"/>
        <v>0</v>
      </c>
    </row>
    <row r="15809" spans="2:8" ht="12.5" x14ac:dyDescent="0.25">
      <c r="B15809" s="25"/>
      <c r="C15809" s="33"/>
      <c r="D15809" s="1"/>
      <c r="E15809" s="1"/>
      <c r="F15809" s="34"/>
      <c r="G15809" s="2"/>
      <c r="H15809" s="44">
        <f t="shared" si="251"/>
        <v>0</v>
      </c>
    </row>
    <row r="15810" spans="2:8" ht="12.5" x14ac:dyDescent="0.25">
      <c r="B15810" s="25"/>
      <c r="C15810" s="33"/>
      <c r="D15810" s="1"/>
      <c r="E15810" s="1"/>
      <c r="F15810" s="34"/>
      <c r="G15810" s="2"/>
      <c r="H15810" s="44">
        <f t="shared" si="251"/>
        <v>0</v>
      </c>
    </row>
    <row r="15811" spans="2:8" ht="12.5" x14ac:dyDescent="0.25">
      <c r="B15811" s="25"/>
      <c r="C15811" s="33"/>
      <c r="D15811" s="1"/>
      <c r="E15811" s="1"/>
      <c r="F15811" s="34"/>
      <c r="G15811" s="2"/>
      <c r="H15811" s="44">
        <f t="shared" si="251"/>
        <v>0</v>
      </c>
    </row>
    <row r="15812" spans="2:8" ht="12.5" x14ac:dyDescent="0.25">
      <c r="B15812" s="25"/>
      <c r="C15812" s="33"/>
      <c r="D15812" s="1"/>
      <c r="E15812" s="1"/>
      <c r="F15812" s="34"/>
      <c r="G15812" s="2"/>
      <c r="H15812" s="44">
        <f t="shared" si="251"/>
        <v>0</v>
      </c>
    </row>
    <row r="15813" spans="2:8" ht="12.5" x14ac:dyDescent="0.25">
      <c r="B15813" s="25"/>
      <c r="C15813" s="33"/>
      <c r="D15813" s="1"/>
      <c r="E15813" s="1"/>
      <c r="F15813" s="34"/>
      <c r="G15813" s="2"/>
      <c r="H15813" s="44">
        <f t="shared" si="251"/>
        <v>0</v>
      </c>
    </row>
    <row r="15814" spans="2:8" ht="12.5" x14ac:dyDescent="0.25">
      <c r="B15814" s="25"/>
      <c r="C15814" s="33"/>
      <c r="D15814" s="1"/>
      <c r="E15814" s="1"/>
      <c r="F15814" s="34"/>
      <c r="G15814" s="2"/>
      <c r="H15814" s="44">
        <f t="shared" ref="H15814:H15877" si="252">F15814*ROUND(G15814,4)</f>
        <v>0</v>
      </c>
    </row>
    <row r="15815" spans="2:8" ht="12.5" x14ac:dyDescent="0.25">
      <c r="B15815" s="25"/>
      <c r="C15815" s="33"/>
      <c r="D15815" s="1"/>
      <c r="E15815" s="1"/>
      <c r="F15815" s="34"/>
      <c r="G15815" s="2"/>
      <c r="H15815" s="44">
        <f t="shared" si="252"/>
        <v>0</v>
      </c>
    </row>
    <row r="15816" spans="2:8" ht="12.5" x14ac:dyDescent="0.25">
      <c r="B15816" s="25"/>
      <c r="C15816" s="33"/>
      <c r="D15816" s="1"/>
      <c r="E15816" s="1"/>
      <c r="F15816" s="34"/>
      <c r="G15816" s="2"/>
      <c r="H15816" s="44">
        <f t="shared" si="252"/>
        <v>0</v>
      </c>
    </row>
    <row r="15817" spans="2:8" ht="12.5" x14ac:dyDescent="0.25">
      <c r="B15817" s="25"/>
      <c r="C15817" s="33"/>
      <c r="D15817" s="1"/>
      <c r="E15817" s="1"/>
      <c r="F15817" s="34"/>
      <c r="G15817" s="2"/>
      <c r="H15817" s="44">
        <f t="shared" si="252"/>
        <v>0</v>
      </c>
    </row>
    <row r="15818" spans="2:8" ht="12.5" x14ac:dyDescent="0.25">
      <c r="B15818" s="25"/>
      <c r="C15818" s="33"/>
      <c r="D15818" s="1"/>
      <c r="E15818" s="1"/>
      <c r="F15818" s="34"/>
      <c r="G15818" s="2"/>
      <c r="H15818" s="44">
        <f t="shared" si="252"/>
        <v>0</v>
      </c>
    </row>
    <row r="15819" spans="2:8" ht="12.5" x14ac:dyDescent="0.25">
      <c r="B15819" s="25"/>
      <c r="C15819" s="33"/>
      <c r="D15819" s="1"/>
      <c r="E15819" s="1"/>
      <c r="F15819" s="34"/>
      <c r="G15819" s="2"/>
      <c r="H15819" s="44">
        <f t="shared" si="252"/>
        <v>0</v>
      </c>
    </row>
    <row r="15820" spans="2:8" ht="12.5" x14ac:dyDescent="0.25">
      <c r="B15820" s="25"/>
      <c r="C15820" s="33"/>
      <c r="D15820" s="1"/>
      <c r="E15820" s="1"/>
      <c r="F15820" s="34"/>
      <c r="G15820" s="2"/>
      <c r="H15820" s="44">
        <f t="shared" si="252"/>
        <v>0</v>
      </c>
    </row>
    <row r="15821" spans="2:8" ht="12.5" x14ac:dyDescent="0.25">
      <c r="B15821" s="25"/>
      <c r="C15821" s="33"/>
      <c r="D15821" s="1"/>
      <c r="E15821" s="1"/>
      <c r="F15821" s="34"/>
      <c r="G15821" s="2"/>
      <c r="H15821" s="44">
        <f t="shared" si="252"/>
        <v>0</v>
      </c>
    </row>
    <row r="15822" spans="2:8" ht="12.5" x14ac:dyDescent="0.25">
      <c r="B15822" s="25"/>
      <c r="C15822" s="33"/>
      <c r="D15822" s="1"/>
      <c r="E15822" s="1"/>
      <c r="F15822" s="34"/>
      <c r="G15822" s="2"/>
      <c r="H15822" s="44">
        <f t="shared" si="252"/>
        <v>0</v>
      </c>
    </row>
    <row r="15823" spans="2:8" ht="12.5" x14ac:dyDescent="0.25">
      <c r="B15823" s="25"/>
      <c r="C15823" s="33"/>
      <c r="D15823" s="1"/>
      <c r="E15823" s="1"/>
      <c r="F15823" s="34"/>
      <c r="G15823" s="2"/>
      <c r="H15823" s="44">
        <f t="shared" si="252"/>
        <v>0</v>
      </c>
    </row>
    <row r="15824" spans="2:8" ht="12.5" x14ac:dyDescent="0.25">
      <c r="B15824" s="25"/>
      <c r="C15824" s="33"/>
      <c r="D15824" s="1"/>
      <c r="E15824" s="1"/>
      <c r="F15824" s="34"/>
      <c r="G15824" s="2"/>
      <c r="H15824" s="44">
        <f t="shared" si="252"/>
        <v>0</v>
      </c>
    </row>
    <row r="15825" spans="2:8" ht="12.5" x14ac:dyDescent="0.25">
      <c r="B15825" s="25"/>
      <c r="C15825" s="33"/>
      <c r="D15825" s="1"/>
      <c r="E15825" s="1"/>
      <c r="F15825" s="34"/>
      <c r="G15825" s="2"/>
      <c r="H15825" s="44">
        <f t="shared" si="252"/>
        <v>0</v>
      </c>
    </row>
    <row r="15826" spans="2:8" ht="12.5" x14ac:dyDescent="0.25">
      <c r="B15826" s="25"/>
      <c r="C15826" s="33"/>
      <c r="D15826" s="1"/>
      <c r="E15826" s="1"/>
      <c r="F15826" s="34"/>
      <c r="G15826" s="2"/>
      <c r="H15826" s="44">
        <f t="shared" si="252"/>
        <v>0</v>
      </c>
    </row>
    <row r="15827" spans="2:8" ht="12.5" x14ac:dyDescent="0.25">
      <c r="B15827" s="25"/>
      <c r="C15827" s="33"/>
      <c r="D15827" s="1"/>
      <c r="E15827" s="1"/>
      <c r="F15827" s="34"/>
      <c r="G15827" s="2"/>
      <c r="H15827" s="44">
        <f t="shared" si="252"/>
        <v>0</v>
      </c>
    </row>
    <row r="15828" spans="2:8" ht="12.5" x14ac:dyDescent="0.25">
      <c r="B15828" s="25"/>
      <c r="C15828" s="33"/>
      <c r="D15828" s="1"/>
      <c r="E15828" s="1"/>
      <c r="F15828" s="34"/>
      <c r="G15828" s="2"/>
      <c r="H15828" s="44">
        <f t="shared" si="252"/>
        <v>0</v>
      </c>
    </row>
    <row r="15829" spans="2:8" ht="12.5" x14ac:dyDescent="0.25">
      <c r="B15829" s="25"/>
      <c r="C15829" s="33"/>
      <c r="D15829" s="1"/>
      <c r="E15829" s="1"/>
      <c r="F15829" s="34"/>
      <c r="G15829" s="2"/>
      <c r="H15829" s="44">
        <f t="shared" si="252"/>
        <v>0</v>
      </c>
    </row>
    <row r="15830" spans="2:8" ht="12.5" x14ac:dyDescent="0.25">
      <c r="B15830" s="25"/>
      <c r="C15830" s="33"/>
      <c r="D15830" s="1"/>
      <c r="E15830" s="1"/>
      <c r="F15830" s="34"/>
      <c r="G15830" s="2"/>
      <c r="H15830" s="44">
        <f t="shared" si="252"/>
        <v>0</v>
      </c>
    </row>
    <row r="15831" spans="2:8" ht="12.5" x14ac:dyDescent="0.25">
      <c r="B15831" s="25"/>
      <c r="C15831" s="33"/>
      <c r="D15831" s="1"/>
      <c r="E15831" s="1"/>
      <c r="F15831" s="34"/>
      <c r="G15831" s="2"/>
      <c r="H15831" s="44">
        <f t="shared" si="252"/>
        <v>0</v>
      </c>
    </row>
    <row r="15832" spans="2:8" ht="12.5" x14ac:dyDescent="0.25">
      <c r="B15832" s="25"/>
      <c r="C15832" s="33"/>
      <c r="D15832" s="1"/>
      <c r="E15832" s="1"/>
      <c r="F15832" s="34"/>
      <c r="G15832" s="2"/>
      <c r="H15832" s="44">
        <f t="shared" si="252"/>
        <v>0</v>
      </c>
    </row>
    <row r="15833" spans="2:8" ht="12.5" x14ac:dyDescent="0.25">
      <c r="B15833" s="25"/>
      <c r="C15833" s="33"/>
      <c r="D15833" s="1"/>
      <c r="E15833" s="1"/>
      <c r="F15833" s="34"/>
      <c r="G15833" s="2"/>
      <c r="H15833" s="44">
        <f t="shared" si="252"/>
        <v>0</v>
      </c>
    </row>
    <row r="15834" spans="2:8" ht="12.5" x14ac:dyDescent="0.25">
      <c r="B15834" s="25"/>
      <c r="C15834" s="33"/>
      <c r="D15834" s="1"/>
      <c r="E15834" s="1"/>
      <c r="F15834" s="34"/>
      <c r="G15834" s="2"/>
      <c r="H15834" s="44">
        <f t="shared" si="252"/>
        <v>0</v>
      </c>
    </row>
    <row r="15835" spans="2:8" ht="12.5" x14ac:dyDescent="0.25">
      <c r="B15835" s="25"/>
      <c r="C15835" s="33"/>
      <c r="D15835" s="1"/>
      <c r="E15835" s="1"/>
      <c r="F15835" s="34"/>
      <c r="G15835" s="2"/>
      <c r="H15835" s="44">
        <f t="shared" si="252"/>
        <v>0</v>
      </c>
    </row>
    <row r="15836" spans="2:8" ht="12.5" x14ac:dyDescent="0.25">
      <c r="B15836" s="25"/>
      <c r="C15836" s="33"/>
      <c r="D15836" s="1"/>
      <c r="E15836" s="1"/>
      <c r="F15836" s="34"/>
      <c r="G15836" s="2"/>
      <c r="H15836" s="44">
        <f t="shared" si="252"/>
        <v>0</v>
      </c>
    </row>
    <row r="15837" spans="2:8" ht="12.5" x14ac:dyDescent="0.25">
      <c r="B15837" s="25"/>
      <c r="C15837" s="33"/>
      <c r="D15837" s="1"/>
      <c r="E15837" s="1"/>
      <c r="F15837" s="34"/>
      <c r="G15837" s="2"/>
      <c r="H15837" s="44">
        <f t="shared" si="252"/>
        <v>0</v>
      </c>
    </row>
    <row r="15838" spans="2:8" ht="12.5" x14ac:dyDescent="0.25">
      <c r="B15838" s="25"/>
      <c r="C15838" s="33"/>
      <c r="D15838" s="1"/>
      <c r="E15838" s="1"/>
      <c r="F15838" s="34"/>
      <c r="G15838" s="2"/>
      <c r="H15838" s="44">
        <f t="shared" si="252"/>
        <v>0</v>
      </c>
    </row>
    <row r="15839" spans="2:8" ht="12.5" x14ac:dyDescent="0.25">
      <c r="B15839" s="25"/>
      <c r="C15839" s="33"/>
      <c r="D15839" s="1"/>
      <c r="E15839" s="1"/>
      <c r="F15839" s="34"/>
      <c r="G15839" s="2"/>
      <c r="H15839" s="44">
        <f t="shared" si="252"/>
        <v>0</v>
      </c>
    </row>
    <row r="15840" spans="2:8" ht="12.5" x14ac:dyDescent="0.25">
      <c r="B15840" s="25"/>
      <c r="C15840" s="33"/>
      <c r="D15840" s="1"/>
      <c r="E15840" s="1"/>
      <c r="F15840" s="34"/>
      <c r="G15840" s="2"/>
      <c r="H15840" s="44">
        <f t="shared" si="252"/>
        <v>0</v>
      </c>
    </row>
    <row r="15841" spans="2:8" ht="12.5" x14ac:dyDescent="0.25">
      <c r="B15841" s="25"/>
      <c r="C15841" s="33"/>
      <c r="D15841" s="1"/>
      <c r="E15841" s="1"/>
      <c r="F15841" s="34"/>
      <c r="G15841" s="2"/>
      <c r="H15841" s="44">
        <f t="shared" si="252"/>
        <v>0</v>
      </c>
    </row>
    <row r="15842" spans="2:8" ht="12.5" x14ac:dyDescent="0.25">
      <c r="B15842" s="25"/>
      <c r="C15842" s="33"/>
      <c r="D15842" s="1"/>
      <c r="E15842" s="1"/>
      <c r="F15842" s="34"/>
      <c r="G15842" s="2"/>
      <c r="H15842" s="44">
        <f t="shared" si="252"/>
        <v>0</v>
      </c>
    </row>
    <row r="15843" spans="2:8" ht="12.5" x14ac:dyDescent="0.25">
      <c r="B15843" s="25"/>
      <c r="C15843" s="33"/>
      <c r="D15843" s="1"/>
      <c r="E15843" s="1"/>
      <c r="F15843" s="34"/>
      <c r="G15843" s="2"/>
      <c r="H15843" s="44">
        <f t="shared" si="252"/>
        <v>0</v>
      </c>
    </row>
    <row r="15844" spans="2:8" ht="12.5" x14ac:dyDescent="0.25">
      <c r="B15844" s="25"/>
      <c r="C15844" s="33"/>
      <c r="D15844" s="1"/>
      <c r="E15844" s="1"/>
      <c r="F15844" s="34"/>
      <c r="G15844" s="2"/>
      <c r="H15844" s="44">
        <f t="shared" si="252"/>
        <v>0</v>
      </c>
    </row>
    <row r="15845" spans="2:8" ht="12.5" x14ac:dyDescent="0.25">
      <c r="B15845" s="25"/>
      <c r="C15845" s="33"/>
      <c r="D15845" s="1"/>
      <c r="E15845" s="1"/>
      <c r="F15845" s="34"/>
      <c r="G15845" s="2"/>
      <c r="H15845" s="44">
        <f t="shared" si="252"/>
        <v>0</v>
      </c>
    </row>
    <row r="15846" spans="2:8" ht="12.5" x14ac:dyDescent="0.25">
      <c r="B15846" s="25"/>
      <c r="C15846" s="33"/>
      <c r="D15846" s="1"/>
      <c r="E15846" s="1"/>
      <c r="F15846" s="34"/>
      <c r="G15846" s="2"/>
      <c r="H15846" s="44">
        <f t="shared" si="252"/>
        <v>0</v>
      </c>
    </row>
    <row r="15847" spans="2:8" ht="12.5" x14ac:dyDescent="0.25">
      <c r="B15847" s="25"/>
      <c r="C15847" s="33"/>
      <c r="D15847" s="1"/>
      <c r="E15847" s="1"/>
      <c r="F15847" s="34"/>
      <c r="G15847" s="2"/>
      <c r="H15847" s="44">
        <f t="shared" si="252"/>
        <v>0</v>
      </c>
    </row>
    <row r="15848" spans="2:8" ht="12.5" x14ac:dyDescent="0.25">
      <c r="B15848" s="25"/>
      <c r="C15848" s="33"/>
      <c r="D15848" s="1"/>
      <c r="E15848" s="1"/>
      <c r="F15848" s="34"/>
      <c r="G15848" s="2"/>
      <c r="H15848" s="44">
        <f t="shared" si="252"/>
        <v>0</v>
      </c>
    </row>
    <row r="15849" spans="2:8" ht="12.5" x14ac:dyDescent="0.25">
      <c r="B15849" s="25"/>
      <c r="C15849" s="33"/>
      <c r="D15849" s="1"/>
      <c r="E15849" s="1"/>
      <c r="F15849" s="34"/>
      <c r="G15849" s="2"/>
      <c r="H15849" s="44">
        <f t="shared" si="252"/>
        <v>0</v>
      </c>
    </row>
    <row r="15850" spans="2:8" ht="12.5" x14ac:dyDescent="0.25">
      <c r="B15850" s="25"/>
      <c r="C15850" s="33"/>
      <c r="D15850" s="1"/>
      <c r="E15850" s="1"/>
      <c r="F15850" s="34"/>
      <c r="G15850" s="2"/>
      <c r="H15850" s="44">
        <f t="shared" si="252"/>
        <v>0</v>
      </c>
    </row>
    <row r="15851" spans="2:8" ht="12.5" x14ac:dyDescent="0.25">
      <c r="B15851" s="25"/>
      <c r="C15851" s="33"/>
      <c r="D15851" s="1"/>
      <c r="E15851" s="1"/>
      <c r="F15851" s="34"/>
      <c r="G15851" s="2"/>
      <c r="H15851" s="44">
        <f t="shared" si="252"/>
        <v>0</v>
      </c>
    </row>
    <row r="15852" spans="2:8" ht="12.5" x14ac:dyDescent="0.25">
      <c r="B15852" s="25"/>
      <c r="C15852" s="33"/>
      <c r="D15852" s="1"/>
      <c r="E15852" s="1"/>
      <c r="F15852" s="34"/>
      <c r="G15852" s="2"/>
      <c r="H15852" s="44">
        <f t="shared" si="252"/>
        <v>0</v>
      </c>
    </row>
    <row r="15853" spans="2:8" ht="12.5" x14ac:dyDescent="0.25">
      <c r="B15853" s="25"/>
      <c r="C15853" s="33"/>
      <c r="D15853" s="1"/>
      <c r="E15853" s="1"/>
      <c r="F15853" s="34"/>
      <c r="G15853" s="2"/>
      <c r="H15853" s="44">
        <f t="shared" si="252"/>
        <v>0</v>
      </c>
    </row>
    <row r="15854" spans="2:8" ht="12.5" x14ac:dyDescent="0.25">
      <c r="B15854" s="25"/>
      <c r="C15854" s="33"/>
      <c r="D15854" s="1"/>
      <c r="E15854" s="1"/>
      <c r="F15854" s="34"/>
      <c r="G15854" s="2"/>
      <c r="H15854" s="44">
        <f t="shared" si="252"/>
        <v>0</v>
      </c>
    </row>
    <row r="15855" spans="2:8" ht="12.5" x14ac:dyDescent="0.25">
      <c r="B15855" s="25"/>
      <c r="C15855" s="33"/>
      <c r="D15855" s="1"/>
      <c r="E15855" s="1"/>
      <c r="F15855" s="34"/>
      <c r="G15855" s="2"/>
      <c r="H15855" s="44">
        <f t="shared" si="252"/>
        <v>0</v>
      </c>
    </row>
    <row r="15856" spans="2:8" ht="12.5" x14ac:dyDescent="0.25">
      <c r="B15856" s="25"/>
      <c r="C15856" s="33"/>
      <c r="D15856" s="1"/>
      <c r="E15856" s="1"/>
      <c r="F15856" s="34"/>
      <c r="G15856" s="2"/>
      <c r="H15856" s="44">
        <f t="shared" si="252"/>
        <v>0</v>
      </c>
    </row>
    <row r="15857" spans="2:8" ht="12.5" x14ac:dyDescent="0.25">
      <c r="B15857" s="25"/>
      <c r="C15857" s="33"/>
      <c r="D15857" s="1"/>
      <c r="E15857" s="1"/>
      <c r="F15857" s="34"/>
      <c r="G15857" s="2"/>
      <c r="H15857" s="44">
        <f t="shared" si="252"/>
        <v>0</v>
      </c>
    </row>
    <row r="15858" spans="2:8" ht="12.5" x14ac:dyDescent="0.25">
      <c r="B15858" s="25"/>
      <c r="C15858" s="33"/>
      <c r="D15858" s="1"/>
      <c r="E15858" s="1"/>
      <c r="F15858" s="34"/>
      <c r="G15858" s="2"/>
      <c r="H15858" s="44">
        <f t="shared" si="252"/>
        <v>0</v>
      </c>
    </row>
    <row r="15859" spans="2:8" ht="12.5" x14ac:dyDescent="0.25">
      <c r="B15859" s="25"/>
      <c r="C15859" s="33"/>
      <c r="D15859" s="1"/>
      <c r="E15859" s="1"/>
      <c r="F15859" s="34"/>
      <c r="G15859" s="2"/>
      <c r="H15859" s="44">
        <f t="shared" si="252"/>
        <v>0</v>
      </c>
    </row>
    <row r="15860" spans="2:8" ht="12.5" x14ac:dyDescent="0.25">
      <c r="B15860" s="25"/>
      <c r="C15860" s="33"/>
      <c r="D15860" s="1"/>
      <c r="E15860" s="1"/>
      <c r="F15860" s="34"/>
      <c r="G15860" s="2"/>
      <c r="H15860" s="44">
        <f t="shared" si="252"/>
        <v>0</v>
      </c>
    </row>
    <row r="15861" spans="2:8" ht="12.5" x14ac:dyDescent="0.25">
      <c r="B15861" s="25"/>
      <c r="C15861" s="33"/>
      <c r="D15861" s="1"/>
      <c r="E15861" s="1"/>
      <c r="F15861" s="34"/>
      <c r="G15861" s="2"/>
      <c r="H15861" s="44">
        <f t="shared" si="252"/>
        <v>0</v>
      </c>
    </row>
    <row r="15862" spans="2:8" ht="12.5" x14ac:dyDescent="0.25">
      <c r="B15862" s="25"/>
      <c r="C15862" s="33"/>
      <c r="D15862" s="1"/>
      <c r="E15862" s="1"/>
      <c r="F15862" s="34"/>
      <c r="G15862" s="2"/>
      <c r="H15862" s="44">
        <f t="shared" si="252"/>
        <v>0</v>
      </c>
    </row>
    <row r="15863" spans="2:8" ht="12.5" x14ac:dyDescent="0.25">
      <c r="B15863" s="25"/>
      <c r="C15863" s="33"/>
      <c r="D15863" s="1"/>
      <c r="E15863" s="1"/>
      <c r="F15863" s="34"/>
      <c r="G15863" s="2"/>
      <c r="H15863" s="44">
        <f t="shared" si="252"/>
        <v>0</v>
      </c>
    </row>
    <row r="15864" spans="2:8" ht="12.5" x14ac:dyDescent="0.25">
      <c r="B15864" s="25"/>
      <c r="C15864" s="33"/>
      <c r="D15864" s="1"/>
      <c r="E15864" s="1"/>
      <c r="F15864" s="34"/>
      <c r="G15864" s="2"/>
      <c r="H15864" s="44">
        <f t="shared" si="252"/>
        <v>0</v>
      </c>
    </row>
    <row r="15865" spans="2:8" ht="12.5" x14ac:dyDescent="0.25">
      <c r="B15865" s="25"/>
      <c r="C15865" s="33"/>
      <c r="D15865" s="1"/>
      <c r="E15865" s="1"/>
      <c r="F15865" s="34"/>
      <c r="G15865" s="2"/>
      <c r="H15865" s="44">
        <f t="shared" si="252"/>
        <v>0</v>
      </c>
    </row>
    <row r="15866" spans="2:8" ht="12.5" x14ac:dyDescent="0.25">
      <c r="B15866" s="25"/>
      <c r="C15866" s="33"/>
      <c r="D15866" s="1"/>
      <c r="E15866" s="1"/>
      <c r="F15866" s="34"/>
      <c r="G15866" s="2"/>
      <c r="H15866" s="44">
        <f t="shared" si="252"/>
        <v>0</v>
      </c>
    </row>
    <row r="15867" spans="2:8" ht="12.5" x14ac:dyDescent="0.25">
      <c r="B15867" s="25"/>
      <c r="C15867" s="33"/>
      <c r="D15867" s="1"/>
      <c r="E15867" s="1"/>
      <c r="F15867" s="34"/>
      <c r="G15867" s="2"/>
      <c r="H15867" s="44">
        <f t="shared" si="252"/>
        <v>0</v>
      </c>
    </row>
    <row r="15868" spans="2:8" ht="12.5" x14ac:dyDescent="0.25">
      <c r="B15868" s="25"/>
      <c r="C15868" s="33"/>
      <c r="D15868" s="1"/>
      <c r="E15868" s="1"/>
      <c r="F15868" s="34"/>
      <c r="G15868" s="2"/>
      <c r="H15868" s="44">
        <f t="shared" si="252"/>
        <v>0</v>
      </c>
    </row>
    <row r="15869" spans="2:8" ht="12.5" x14ac:dyDescent="0.25">
      <c r="B15869" s="25"/>
      <c r="C15869" s="33"/>
      <c r="D15869" s="1"/>
      <c r="E15869" s="1"/>
      <c r="F15869" s="34"/>
      <c r="G15869" s="2"/>
      <c r="H15869" s="44">
        <f t="shared" si="252"/>
        <v>0</v>
      </c>
    </row>
    <row r="15870" spans="2:8" ht="12.5" x14ac:dyDescent="0.25">
      <c r="B15870" s="25"/>
      <c r="C15870" s="33"/>
      <c r="D15870" s="1"/>
      <c r="E15870" s="1"/>
      <c r="F15870" s="34"/>
      <c r="G15870" s="2"/>
      <c r="H15870" s="44">
        <f t="shared" si="252"/>
        <v>0</v>
      </c>
    </row>
    <row r="15871" spans="2:8" ht="12.5" x14ac:dyDescent="0.25">
      <c r="B15871" s="25"/>
      <c r="C15871" s="33"/>
      <c r="D15871" s="1"/>
      <c r="E15871" s="1"/>
      <c r="F15871" s="34"/>
      <c r="G15871" s="2"/>
      <c r="H15871" s="44">
        <f t="shared" si="252"/>
        <v>0</v>
      </c>
    </row>
    <row r="15872" spans="2:8" ht="12.5" x14ac:dyDescent="0.25">
      <c r="B15872" s="25"/>
      <c r="C15872" s="33"/>
      <c r="D15872" s="1"/>
      <c r="E15872" s="1"/>
      <c r="F15872" s="34"/>
      <c r="G15872" s="2"/>
      <c r="H15872" s="44">
        <f t="shared" si="252"/>
        <v>0</v>
      </c>
    </row>
    <row r="15873" spans="2:8" ht="12.5" x14ac:dyDescent="0.25">
      <c r="B15873" s="25"/>
      <c r="C15873" s="33"/>
      <c r="D15873" s="1"/>
      <c r="E15873" s="1"/>
      <c r="F15873" s="34"/>
      <c r="G15873" s="2"/>
      <c r="H15873" s="44">
        <f t="shared" si="252"/>
        <v>0</v>
      </c>
    </row>
    <row r="15874" spans="2:8" ht="12.5" x14ac:dyDescent="0.25">
      <c r="B15874" s="25"/>
      <c r="C15874" s="33"/>
      <c r="D15874" s="1"/>
      <c r="E15874" s="1"/>
      <c r="F15874" s="34"/>
      <c r="G15874" s="2"/>
      <c r="H15874" s="44">
        <f t="shared" si="252"/>
        <v>0</v>
      </c>
    </row>
    <row r="15875" spans="2:8" ht="12.5" x14ac:dyDescent="0.25">
      <c r="B15875" s="25"/>
      <c r="C15875" s="33"/>
      <c r="D15875" s="1"/>
      <c r="E15875" s="1"/>
      <c r="F15875" s="34"/>
      <c r="G15875" s="2"/>
      <c r="H15875" s="44">
        <f t="shared" si="252"/>
        <v>0</v>
      </c>
    </row>
    <row r="15876" spans="2:8" ht="12.5" x14ac:dyDescent="0.25">
      <c r="B15876" s="25"/>
      <c r="C15876" s="33"/>
      <c r="D15876" s="1"/>
      <c r="E15876" s="1"/>
      <c r="F15876" s="34"/>
      <c r="G15876" s="2"/>
      <c r="H15876" s="44">
        <f t="shared" si="252"/>
        <v>0</v>
      </c>
    </row>
    <row r="15877" spans="2:8" ht="12.5" x14ac:dyDescent="0.25">
      <c r="B15877" s="25"/>
      <c r="C15877" s="33"/>
      <c r="D15877" s="1"/>
      <c r="E15877" s="1"/>
      <c r="F15877" s="34"/>
      <c r="G15877" s="2"/>
      <c r="H15877" s="44">
        <f t="shared" si="252"/>
        <v>0</v>
      </c>
    </row>
    <row r="15878" spans="2:8" ht="12.5" x14ac:dyDescent="0.25">
      <c r="B15878" s="25"/>
      <c r="C15878" s="33"/>
      <c r="D15878" s="1"/>
      <c r="E15878" s="1"/>
      <c r="F15878" s="34"/>
      <c r="G15878" s="2"/>
      <c r="H15878" s="44">
        <f t="shared" ref="H15878:H15941" si="253">F15878*ROUND(G15878,4)</f>
        <v>0</v>
      </c>
    </row>
    <row r="15879" spans="2:8" ht="12.5" x14ac:dyDescent="0.25">
      <c r="B15879" s="25"/>
      <c r="C15879" s="33"/>
      <c r="D15879" s="1"/>
      <c r="E15879" s="1"/>
      <c r="F15879" s="34"/>
      <c r="G15879" s="2"/>
      <c r="H15879" s="44">
        <f t="shared" si="253"/>
        <v>0</v>
      </c>
    </row>
    <row r="15880" spans="2:8" ht="12.5" x14ac:dyDescent="0.25">
      <c r="B15880" s="25"/>
      <c r="C15880" s="33"/>
      <c r="D15880" s="1"/>
      <c r="E15880" s="1"/>
      <c r="F15880" s="34"/>
      <c r="G15880" s="2"/>
      <c r="H15880" s="44">
        <f t="shared" si="253"/>
        <v>0</v>
      </c>
    </row>
    <row r="15881" spans="2:8" ht="12.5" x14ac:dyDescent="0.25">
      <c r="B15881" s="25"/>
      <c r="C15881" s="33"/>
      <c r="D15881" s="1"/>
      <c r="E15881" s="1"/>
      <c r="F15881" s="34"/>
      <c r="G15881" s="2"/>
      <c r="H15881" s="44">
        <f t="shared" si="253"/>
        <v>0</v>
      </c>
    </row>
    <row r="15882" spans="2:8" ht="12.5" x14ac:dyDescent="0.25">
      <c r="B15882" s="25"/>
      <c r="C15882" s="33"/>
      <c r="D15882" s="1"/>
      <c r="E15882" s="1"/>
      <c r="F15882" s="34"/>
      <c r="G15882" s="2"/>
      <c r="H15882" s="44">
        <f t="shared" si="253"/>
        <v>0</v>
      </c>
    </row>
    <row r="15883" spans="2:8" ht="12.5" x14ac:dyDescent="0.25">
      <c r="B15883" s="25"/>
      <c r="C15883" s="33"/>
      <c r="D15883" s="1"/>
      <c r="E15883" s="1"/>
      <c r="F15883" s="34"/>
      <c r="G15883" s="2"/>
      <c r="H15883" s="44">
        <f t="shared" si="253"/>
        <v>0</v>
      </c>
    </row>
    <row r="15884" spans="2:8" ht="12.5" x14ac:dyDescent="0.25">
      <c r="B15884" s="25"/>
      <c r="C15884" s="33"/>
      <c r="D15884" s="1"/>
      <c r="E15884" s="1"/>
      <c r="F15884" s="34"/>
      <c r="G15884" s="2"/>
      <c r="H15884" s="44">
        <f t="shared" si="253"/>
        <v>0</v>
      </c>
    </row>
    <row r="15885" spans="2:8" ht="12.5" x14ac:dyDescent="0.25">
      <c r="B15885" s="25"/>
      <c r="C15885" s="33"/>
      <c r="D15885" s="1"/>
      <c r="E15885" s="1"/>
      <c r="F15885" s="34"/>
      <c r="G15885" s="2"/>
      <c r="H15885" s="44">
        <f t="shared" si="253"/>
        <v>0</v>
      </c>
    </row>
    <row r="15886" spans="2:8" ht="12.5" x14ac:dyDescent="0.25">
      <c r="B15886" s="25"/>
      <c r="C15886" s="33"/>
      <c r="D15886" s="1"/>
      <c r="E15886" s="1"/>
      <c r="F15886" s="34"/>
      <c r="G15886" s="2"/>
      <c r="H15886" s="44">
        <f t="shared" si="253"/>
        <v>0</v>
      </c>
    </row>
    <row r="15887" spans="2:8" ht="12.5" x14ac:dyDescent="0.25">
      <c r="B15887" s="25"/>
      <c r="C15887" s="33"/>
      <c r="D15887" s="1"/>
      <c r="E15887" s="1"/>
      <c r="F15887" s="34"/>
      <c r="G15887" s="2"/>
      <c r="H15887" s="44">
        <f t="shared" si="253"/>
        <v>0</v>
      </c>
    </row>
    <row r="15888" spans="2:8" ht="12.5" x14ac:dyDescent="0.25">
      <c r="B15888" s="25"/>
      <c r="C15888" s="33"/>
      <c r="D15888" s="1"/>
      <c r="E15888" s="1"/>
      <c r="F15888" s="34"/>
      <c r="G15888" s="2"/>
      <c r="H15888" s="44">
        <f t="shared" si="253"/>
        <v>0</v>
      </c>
    </row>
    <row r="15889" spans="2:8" ht="12.5" x14ac:dyDescent="0.25">
      <c r="B15889" s="25"/>
      <c r="C15889" s="33"/>
      <c r="D15889" s="1"/>
      <c r="E15889" s="1"/>
      <c r="F15889" s="34"/>
      <c r="G15889" s="2"/>
      <c r="H15889" s="44">
        <f t="shared" si="253"/>
        <v>0</v>
      </c>
    </row>
    <row r="15890" spans="2:8" ht="12.5" x14ac:dyDescent="0.25">
      <c r="B15890" s="25"/>
      <c r="C15890" s="33"/>
      <c r="D15890" s="1"/>
      <c r="E15890" s="1"/>
      <c r="F15890" s="34"/>
      <c r="G15890" s="2"/>
      <c r="H15890" s="44">
        <f t="shared" si="253"/>
        <v>0</v>
      </c>
    </row>
    <row r="15891" spans="2:8" ht="12.5" x14ac:dyDescent="0.25">
      <c r="B15891" s="25"/>
      <c r="C15891" s="33"/>
      <c r="D15891" s="1"/>
      <c r="E15891" s="1"/>
      <c r="F15891" s="34"/>
      <c r="G15891" s="2"/>
      <c r="H15891" s="44">
        <f t="shared" si="253"/>
        <v>0</v>
      </c>
    </row>
    <row r="15892" spans="2:8" ht="12.5" x14ac:dyDescent="0.25">
      <c r="B15892" s="25"/>
      <c r="C15892" s="33"/>
      <c r="D15892" s="1"/>
      <c r="E15892" s="1"/>
      <c r="F15892" s="34"/>
      <c r="G15892" s="2"/>
      <c r="H15892" s="44">
        <f t="shared" si="253"/>
        <v>0</v>
      </c>
    </row>
    <row r="15893" spans="2:8" ht="12.5" x14ac:dyDescent="0.25">
      <c r="B15893" s="25"/>
      <c r="C15893" s="33"/>
      <c r="D15893" s="1"/>
      <c r="E15893" s="1"/>
      <c r="F15893" s="34"/>
      <c r="G15893" s="2"/>
      <c r="H15893" s="44">
        <f t="shared" si="253"/>
        <v>0</v>
      </c>
    </row>
    <row r="15894" spans="2:8" ht="12.5" x14ac:dyDescent="0.25">
      <c r="B15894" s="25"/>
      <c r="C15894" s="33"/>
      <c r="D15894" s="1"/>
      <c r="E15894" s="1"/>
      <c r="F15894" s="34"/>
      <c r="G15894" s="2"/>
      <c r="H15894" s="44">
        <f t="shared" si="253"/>
        <v>0</v>
      </c>
    </row>
    <row r="15895" spans="2:8" ht="12.5" x14ac:dyDescent="0.25">
      <c r="B15895" s="25"/>
      <c r="C15895" s="33"/>
      <c r="D15895" s="1"/>
      <c r="E15895" s="1"/>
      <c r="F15895" s="34"/>
      <c r="G15895" s="2"/>
      <c r="H15895" s="44">
        <f t="shared" si="253"/>
        <v>0</v>
      </c>
    </row>
    <row r="15896" spans="2:8" ht="12.5" x14ac:dyDescent="0.25">
      <c r="B15896" s="25"/>
      <c r="C15896" s="33"/>
      <c r="D15896" s="1"/>
      <c r="E15896" s="1"/>
      <c r="F15896" s="34"/>
      <c r="G15896" s="2"/>
      <c r="H15896" s="44">
        <f t="shared" si="253"/>
        <v>0</v>
      </c>
    </row>
    <row r="15897" spans="2:8" ht="12.5" x14ac:dyDescent="0.25">
      <c r="B15897" s="25"/>
      <c r="C15897" s="33"/>
      <c r="D15897" s="1"/>
      <c r="E15897" s="1"/>
      <c r="F15897" s="34"/>
      <c r="G15897" s="2"/>
      <c r="H15897" s="44">
        <f t="shared" si="253"/>
        <v>0</v>
      </c>
    </row>
    <row r="15898" spans="2:8" ht="12.5" x14ac:dyDescent="0.25">
      <c r="B15898" s="25"/>
      <c r="C15898" s="33"/>
      <c r="D15898" s="1"/>
      <c r="E15898" s="1"/>
      <c r="F15898" s="34"/>
      <c r="G15898" s="2"/>
      <c r="H15898" s="44">
        <f t="shared" si="253"/>
        <v>0</v>
      </c>
    </row>
    <row r="15899" spans="2:8" ht="12.5" x14ac:dyDescent="0.25">
      <c r="B15899" s="25"/>
      <c r="C15899" s="33"/>
      <c r="D15899" s="1"/>
      <c r="E15899" s="1"/>
      <c r="F15899" s="34"/>
      <c r="G15899" s="2"/>
      <c r="H15899" s="44">
        <f t="shared" si="253"/>
        <v>0</v>
      </c>
    </row>
    <row r="15900" spans="2:8" ht="12.5" x14ac:dyDescent="0.25">
      <c r="B15900" s="25"/>
      <c r="C15900" s="33"/>
      <c r="D15900" s="1"/>
      <c r="E15900" s="1"/>
      <c r="F15900" s="34"/>
      <c r="G15900" s="2"/>
      <c r="H15900" s="44">
        <f t="shared" si="253"/>
        <v>0</v>
      </c>
    </row>
    <row r="15901" spans="2:8" ht="12.5" x14ac:dyDescent="0.25">
      <c r="B15901" s="25"/>
      <c r="C15901" s="33"/>
      <c r="D15901" s="1"/>
      <c r="E15901" s="1"/>
      <c r="F15901" s="34"/>
      <c r="G15901" s="2"/>
      <c r="H15901" s="44">
        <f t="shared" si="253"/>
        <v>0</v>
      </c>
    </row>
    <row r="15902" spans="2:8" ht="12.5" x14ac:dyDescent="0.25">
      <c r="B15902" s="25"/>
      <c r="C15902" s="33"/>
      <c r="D15902" s="1"/>
      <c r="E15902" s="1"/>
      <c r="F15902" s="34"/>
      <c r="G15902" s="2"/>
      <c r="H15902" s="44">
        <f t="shared" si="253"/>
        <v>0</v>
      </c>
    </row>
    <row r="15903" spans="2:8" ht="12.5" x14ac:dyDescent="0.25">
      <c r="B15903" s="25"/>
      <c r="C15903" s="33"/>
      <c r="D15903" s="1"/>
      <c r="E15903" s="1"/>
      <c r="F15903" s="34"/>
      <c r="G15903" s="2"/>
      <c r="H15903" s="44">
        <f t="shared" si="253"/>
        <v>0</v>
      </c>
    </row>
    <row r="15904" spans="2:8" ht="12.5" x14ac:dyDescent="0.25">
      <c r="B15904" s="25"/>
      <c r="C15904" s="33"/>
      <c r="D15904" s="1"/>
      <c r="E15904" s="1"/>
      <c r="F15904" s="34"/>
      <c r="G15904" s="2"/>
      <c r="H15904" s="44">
        <f t="shared" si="253"/>
        <v>0</v>
      </c>
    </row>
    <row r="15905" spans="2:8" ht="12.5" x14ac:dyDescent="0.25">
      <c r="B15905" s="25"/>
      <c r="C15905" s="33"/>
      <c r="D15905" s="1"/>
      <c r="E15905" s="1"/>
      <c r="F15905" s="34"/>
      <c r="G15905" s="2"/>
      <c r="H15905" s="44">
        <f t="shared" si="253"/>
        <v>0</v>
      </c>
    </row>
    <row r="15906" spans="2:8" ht="12.5" x14ac:dyDescent="0.25">
      <c r="B15906" s="25"/>
      <c r="C15906" s="33"/>
      <c r="D15906" s="1"/>
      <c r="E15906" s="1"/>
      <c r="F15906" s="34"/>
      <c r="G15906" s="2"/>
      <c r="H15906" s="44">
        <f t="shared" si="253"/>
        <v>0</v>
      </c>
    </row>
    <row r="15907" spans="2:8" ht="12.5" x14ac:dyDescent="0.25">
      <c r="B15907" s="25"/>
      <c r="C15907" s="33"/>
      <c r="D15907" s="1"/>
      <c r="E15907" s="1"/>
      <c r="F15907" s="34"/>
      <c r="G15907" s="2"/>
      <c r="H15907" s="44">
        <f t="shared" si="253"/>
        <v>0</v>
      </c>
    </row>
    <row r="15908" spans="2:8" ht="12.5" x14ac:dyDescent="0.25">
      <c r="B15908" s="25"/>
      <c r="C15908" s="33"/>
      <c r="D15908" s="1"/>
      <c r="E15908" s="1"/>
      <c r="F15908" s="34"/>
      <c r="G15908" s="2"/>
      <c r="H15908" s="44">
        <f t="shared" si="253"/>
        <v>0</v>
      </c>
    </row>
    <row r="15909" spans="2:8" ht="12.5" x14ac:dyDescent="0.25">
      <c r="B15909" s="25"/>
      <c r="C15909" s="33"/>
      <c r="D15909" s="1"/>
      <c r="E15909" s="1"/>
      <c r="F15909" s="34"/>
      <c r="G15909" s="2"/>
      <c r="H15909" s="44">
        <f t="shared" si="253"/>
        <v>0</v>
      </c>
    </row>
    <row r="15910" spans="2:8" ht="12.5" x14ac:dyDescent="0.25">
      <c r="B15910" s="25"/>
      <c r="C15910" s="33"/>
      <c r="D15910" s="1"/>
      <c r="E15910" s="1"/>
      <c r="F15910" s="34"/>
      <c r="G15910" s="2"/>
      <c r="H15910" s="44">
        <f t="shared" si="253"/>
        <v>0</v>
      </c>
    </row>
    <row r="15911" spans="2:8" ht="12.5" x14ac:dyDescent="0.25">
      <c r="B15911" s="25"/>
      <c r="C15911" s="33"/>
      <c r="D15911" s="1"/>
      <c r="E15911" s="1"/>
      <c r="F15911" s="34"/>
      <c r="G15911" s="2"/>
      <c r="H15911" s="44">
        <f t="shared" si="253"/>
        <v>0</v>
      </c>
    </row>
    <row r="15912" spans="2:8" ht="12.5" x14ac:dyDescent="0.25">
      <c r="B15912" s="25"/>
      <c r="C15912" s="33"/>
      <c r="D15912" s="1"/>
      <c r="E15912" s="1"/>
      <c r="F15912" s="34"/>
      <c r="G15912" s="2"/>
      <c r="H15912" s="44">
        <f t="shared" si="253"/>
        <v>0</v>
      </c>
    </row>
    <row r="15913" spans="2:8" ht="12.5" x14ac:dyDescent="0.25">
      <c r="B15913" s="25"/>
      <c r="C15913" s="33"/>
      <c r="D15913" s="1"/>
      <c r="E15913" s="1"/>
      <c r="F15913" s="34"/>
      <c r="G15913" s="2"/>
      <c r="H15913" s="44">
        <f t="shared" si="253"/>
        <v>0</v>
      </c>
    </row>
    <row r="15914" spans="2:8" ht="12.5" x14ac:dyDescent="0.25">
      <c r="B15914" s="25"/>
      <c r="C15914" s="33"/>
      <c r="D15914" s="1"/>
      <c r="E15914" s="1"/>
      <c r="F15914" s="34"/>
      <c r="G15914" s="2"/>
      <c r="H15914" s="44">
        <f t="shared" si="253"/>
        <v>0</v>
      </c>
    </row>
    <row r="15915" spans="2:8" ht="12.5" x14ac:dyDescent="0.25">
      <c r="B15915" s="25"/>
      <c r="C15915" s="33"/>
      <c r="D15915" s="1"/>
      <c r="E15915" s="1"/>
      <c r="F15915" s="34"/>
      <c r="G15915" s="2"/>
      <c r="H15915" s="44">
        <f t="shared" si="253"/>
        <v>0</v>
      </c>
    </row>
    <row r="15916" spans="2:8" ht="12.5" x14ac:dyDescent="0.25">
      <c r="B15916" s="25"/>
      <c r="C15916" s="33"/>
      <c r="D15916" s="1"/>
      <c r="E15916" s="1"/>
      <c r="F15916" s="34"/>
      <c r="G15916" s="2"/>
      <c r="H15916" s="44">
        <f t="shared" si="253"/>
        <v>0</v>
      </c>
    </row>
    <row r="15917" spans="2:8" ht="12.5" x14ac:dyDescent="0.25">
      <c r="B15917" s="25"/>
      <c r="C15917" s="33"/>
      <c r="D15917" s="1"/>
      <c r="E15917" s="1"/>
      <c r="F15917" s="34"/>
      <c r="G15917" s="2"/>
      <c r="H15917" s="44">
        <f t="shared" si="253"/>
        <v>0</v>
      </c>
    </row>
    <row r="15918" spans="2:8" ht="12.5" x14ac:dyDescent="0.25">
      <c r="B15918" s="25"/>
      <c r="C15918" s="33"/>
      <c r="D15918" s="1"/>
      <c r="E15918" s="1"/>
      <c r="F15918" s="34"/>
      <c r="G15918" s="2"/>
      <c r="H15918" s="44">
        <f t="shared" si="253"/>
        <v>0</v>
      </c>
    </row>
    <row r="15919" spans="2:8" ht="12.5" x14ac:dyDescent="0.25">
      <c r="B15919" s="25"/>
      <c r="C15919" s="33"/>
      <c r="D15919" s="1"/>
      <c r="E15919" s="1"/>
      <c r="F15919" s="34"/>
      <c r="G15919" s="2"/>
      <c r="H15919" s="44">
        <f t="shared" si="253"/>
        <v>0</v>
      </c>
    </row>
    <row r="15920" spans="2:8" ht="12.5" x14ac:dyDescent="0.25">
      <c r="B15920" s="25"/>
      <c r="C15920" s="33"/>
      <c r="D15920" s="1"/>
      <c r="E15920" s="1"/>
      <c r="F15920" s="34"/>
      <c r="G15920" s="2"/>
      <c r="H15920" s="44">
        <f t="shared" si="253"/>
        <v>0</v>
      </c>
    </row>
    <row r="15921" spans="2:8" ht="12.5" x14ac:dyDescent="0.25">
      <c r="B15921" s="25"/>
      <c r="C15921" s="33"/>
      <c r="D15921" s="1"/>
      <c r="E15921" s="1"/>
      <c r="F15921" s="34"/>
      <c r="G15921" s="2"/>
      <c r="H15921" s="44">
        <f t="shared" si="253"/>
        <v>0</v>
      </c>
    </row>
    <row r="15922" spans="2:8" ht="12.5" x14ac:dyDescent="0.25">
      <c r="B15922" s="25"/>
      <c r="C15922" s="33"/>
      <c r="D15922" s="1"/>
      <c r="E15922" s="1"/>
      <c r="F15922" s="34"/>
      <c r="G15922" s="2"/>
      <c r="H15922" s="44">
        <f t="shared" si="253"/>
        <v>0</v>
      </c>
    </row>
    <row r="15923" spans="2:8" ht="12.5" x14ac:dyDescent="0.25">
      <c r="B15923" s="25"/>
      <c r="C15923" s="33"/>
      <c r="D15923" s="1"/>
      <c r="E15923" s="1"/>
      <c r="F15923" s="34"/>
      <c r="G15923" s="2"/>
      <c r="H15923" s="44">
        <f t="shared" si="253"/>
        <v>0</v>
      </c>
    </row>
    <row r="15924" spans="2:8" ht="12.5" x14ac:dyDescent="0.25">
      <c r="B15924" s="25"/>
      <c r="C15924" s="33"/>
      <c r="D15924" s="1"/>
      <c r="E15924" s="1"/>
      <c r="F15924" s="34"/>
      <c r="G15924" s="2"/>
      <c r="H15924" s="44">
        <f t="shared" si="253"/>
        <v>0</v>
      </c>
    </row>
    <row r="15925" spans="2:8" ht="12.5" x14ac:dyDescent="0.25">
      <c r="B15925" s="25"/>
      <c r="C15925" s="33"/>
      <c r="D15925" s="1"/>
      <c r="E15925" s="1"/>
      <c r="F15925" s="34"/>
      <c r="G15925" s="2"/>
      <c r="H15925" s="44">
        <f t="shared" si="253"/>
        <v>0</v>
      </c>
    </row>
    <row r="15926" spans="2:8" ht="12.5" x14ac:dyDescent="0.25">
      <c r="B15926" s="25"/>
      <c r="C15926" s="33"/>
      <c r="D15926" s="1"/>
      <c r="E15926" s="1"/>
      <c r="F15926" s="34"/>
      <c r="G15926" s="2"/>
      <c r="H15926" s="44">
        <f t="shared" si="253"/>
        <v>0</v>
      </c>
    </row>
    <row r="15927" spans="2:8" ht="12.5" x14ac:dyDescent="0.25">
      <c r="B15927" s="25"/>
      <c r="C15927" s="33"/>
      <c r="D15927" s="1"/>
      <c r="E15927" s="1"/>
      <c r="F15927" s="34"/>
      <c r="G15927" s="2"/>
      <c r="H15927" s="44">
        <f t="shared" si="253"/>
        <v>0</v>
      </c>
    </row>
    <row r="15928" spans="2:8" ht="12.5" x14ac:dyDescent="0.25">
      <c r="B15928" s="25"/>
      <c r="C15928" s="33"/>
      <c r="D15928" s="1"/>
      <c r="E15928" s="1"/>
      <c r="F15928" s="34"/>
      <c r="G15928" s="2"/>
      <c r="H15928" s="44">
        <f t="shared" si="253"/>
        <v>0</v>
      </c>
    </row>
    <row r="15929" spans="2:8" ht="12.5" x14ac:dyDescent="0.25">
      <c r="B15929" s="25"/>
      <c r="C15929" s="33"/>
      <c r="D15929" s="1"/>
      <c r="E15929" s="1"/>
      <c r="F15929" s="34"/>
      <c r="G15929" s="2"/>
      <c r="H15929" s="44">
        <f t="shared" si="253"/>
        <v>0</v>
      </c>
    </row>
    <row r="15930" spans="2:8" ht="12.5" x14ac:dyDescent="0.25">
      <c r="B15930" s="25"/>
      <c r="C15930" s="33"/>
      <c r="D15930" s="1"/>
      <c r="E15930" s="1"/>
      <c r="F15930" s="34"/>
      <c r="G15930" s="2"/>
      <c r="H15930" s="44">
        <f t="shared" si="253"/>
        <v>0</v>
      </c>
    </row>
    <row r="15931" spans="2:8" ht="12.5" x14ac:dyDescent="0.25">
      <c r="B15931" s="25"/>
      <c r="C15931" s="33"/>
      <c r="D15931" s="1"/>
      <c r="E15931" s="1"/>
      <c r="F15931" s="34"/>
      <c r="G15931" s="2"/>
      <c r="H15931" s="44">
        <f t="shared" si="253"/>
        <v>0</v>
      </c>
    </row>
    <row r="15932" spans="2:8" ht="12.5" x14ac:dyDescent="0.25">
      <c r="B15932" s="25"/>
      <c r="C15932" s="33"/>
      <c r="D15932" s="1"/>
      <c r="E15932" s="1"/>
      <c r="F15932" s="34"/>
      <c r="G15932" s="2"/>
      <c r="H15932" s="44">
        <f t="shared" si="253"/>
        <v>0</v>
      </c>
    </row>
    <row r="15933" spans="2:8" ht="12.5" x14ac:dyDescent="0.25">
      <c r="B15933" s="25"/>
      <c r="C15933" s="33"/>
      <c r="D15933" s="1"/>
      <c r="E15933" s="1"/>
      <c r="F15933" s="34"/>
      <c r="G15933" s="2"/>
      <c r="H15933" s="44">
        <f t="shared" si="253"/>
        <v>0</v>
      </c>
    </row>
    <row r="15934" spans="2:8" ht="12.5" x14ac:dyDescent="0.25">
      <c r="B15934" s="25"/>
      <c r="C15934" s="33"/>
      <c r="D15934" s="1"/>
      <c r="E15934" s="1"/>
      <c r="F15934" s="34"/>
      <c r="G15934" s="2"/>
      <c r="H15934" s="44">
        <f t="shared" si="253"/>
        <v>0</v>
      </c>
    </row>
    <row r="15935" spans="2:8" ht="12.5" x14ac:dyDescent="0.25">
      <c r="B15935" s="25"/>
      <c r="C15935" s="33"/>
      <c r="D15935" s="1"/>
      <c r="E15935" s="1"/>
      <c r="F15935" s="34"/>
      <c r="G15935" s="2"/>
      <c r="H15935" s="44">
        <f t="shared" si="253"/>
        <v>0</v>
      </c>
    </row>
    <row r="15936" spans="2:8" ht="12.5" x14ac:dyDescent="0.25">
      <c r="B15936" s="25"/>
      <c r="C15936" s="33"/>
      <c r="D15936" s="1"/>
      <c r="E15936" s="1"/>
      <c r="F15936" s="34"/>
      <c r="G15936" s="2"/>
      <c r="H15936" s="44">
        <f t="shared" si="253"/>
        <v>0</v>
      </c>
    </row>
    <row r="15937" spans="2:8" ht="12.5" x14ac:dyDescent="0.25">
      <c r="B15937" s="25"/>
      <c r="C15937" s="33"/>
      <c r="D15937" s="1"/>
      <c r="E15937" s="1"/>
      <c r="F15937" s="34"/>
      <c r="G15937" s="2"/>
      <c r="H15937" s="44">
        <f t="shared" si="253"/>
        <v>0</v>
      </c>
    </row>
    <row r="15938" spans="2:8" ht="12.5" x14ac:dyDescent="0.25">
      <c r="B15938" s="25"/>
      <c r="C15938" s="33"/>
      <c r="D15938" s="1"/>
      <c r="E15938" s="1"/>
      <c r="F15938" s="34"/>
      <c r="G15938" s="2"/>
      <c r="H15938" s="44">
        <f t="shared" si="253"/>
        <v>0</v>
      </c>
    </row>
    <row r="15939" spans="2:8" ht="12.5" x14ac:dyDescent="0.25">
      <c r="B15939" s="25"/>
      <c r="C15939" s="33"/>
      <c r="D15939" s="1"/>
      <c r="E15939" s="1"/>
      <c r="F15939" s="34"/>
      <c r="G15939" s="2"/>
      <c r="H15939" s="44">
        <f t="shared" si="253"/>
        <v>0</v>
      </c>
    </row>
    <row r="15940" spans="2:8" ht="12.5" x14ac:dyDescent="0.25">
      <c r="B15940" s="25"/>
      <c r="C15940" s="33"/>
      <c r="D15940" s="1"/>
      <c r="E15940" s="1"/>
      <c r="F15940" s="34"/>
      <c r="G15940" s="2"/>
      <c r="H15940" s="44">
        <f t="shared" si="253"/>
        <v>0</v>
      </c>
    </row>
    <row r="15941" spans="2:8" ht="12.5" x14ac:dyDescent="0.25">
      <c r="B15941" s="25"/>
      <c r="C15941" s="33"/>
      <c r="D15941" s="1"/>
      <c r="E15941" s="1"/>
      <c r="F15941" s="34"/>
      <c r="G15941" s="2"/>
      <c r="H15941" s="44">
        <f t="shared" si="253"/>
        <v>0</v>
      </c>
    </row>
    <row r="15942" spans="2:8" ht="12.5" x14ac:dyDescent="0.25">
      <c r="B15942" s="25"/>
      <c r="C15942" s="33"/>
      <c r="D15942" s="1"/>
      <c r="E15942" s="1"/>
      <c r="F15942" s="34"/>
      <c r="G15942" s="2"/>
      <c r="H15942" s="44">
        <f t="shared" ref="H15942:H16005" si="254">F15942*ROUND(G15942,4)</f>
        <v>0</v>
      </c>
    </row>
    <row r="15943" spans="2:8" ht="12.5" x14ac:dyDescent="0.25">
      <c r="B15943" s="25"/>
      <c r="C15943" s="33"/>
      <c r="D15943" s="1"/>
      <c r="E15943" s="1"/>
      <c r="F15943" s="34"/>
      <c r="G15943" s="2"/>
      <c r="H15943" s="44">
        <f t="shared" si="254"/>
        <v>0</v>
      </c>
    </row>
    <row r="15944" spans="2:8" ht="12.5" x14ac:dyDescent="0.25">
      <c r="B15944" s="25"/>
      <c r="C15944" s="33"/>
      <c r="D15944" s="1"/>
      <c r="E15944" s="1"/>
      <c r="F15944" s="34"/>
      <c r="G15944" s="2"/>
      <c r="H15944" s="44">
        <f t="shared" si="254"/>
        <v>0</v>
      </c>
    </row>
    <row r="15945" spans="2:8" ht="12.5" x14ac:dyDescent="0.25">
      <c r="B15945" s="25"/>
      <c r="C15945" s="33"/>
      <c r="D15945" s="1"/>
      <c r="E15945" s="1"/>
      <c r="F15945" s="34"/>
      <c r="G15945" s="2"/>
      <c r="H15945" s="44">
        <f t="shared" si="254"/>
        <v>0</v>
      </c>
    </row>
    <row r="15946" spans="2:8" ht="12.5" x14ac:dyDescent="0.25">
      <c r="B15946" s="25"/>
      <c r="C15946" s="33"/>
      <c r="D15946" s="1"/>
      <c r="E15946" s="1"/>
      <c r="F15946" s="34"/>
      <c r="G15946" s="2"/>
      <c r="H15946" s="44">
        <f t="shared" si="254"/>
        <v>0</v>
      </c>
    </row>
    <row r="15947" spans="2:8" ht="12.5" x14ac:dyDescent="0.25">
      <c r="B15947" s="25"/>
      <c r="C15947" s="33"/>
      <c r="D15947" s="1"/>
      <c r="E15947" s="1"/>
      <c r="F15947" s="34"/>
      <c r="G15947" s="2"/>
      <c r="H15947" s="44">
        <f t="shared" si="254"/>
        <v>0</v>
      </c>
    </row>
    <row r="15948" spans="2:8" ht="12.5" x14ac:dyDescent="0.25">
      <c r="B15948" s="25"/>
      <c r="C15948" s="33"/>
      <c r="D15948" s="1"/>
      <c r="E15948" s="1"/>
      <c r="F15948" s="34"/>
      <c r="G15948" s="2"/>
      <c r="H15948" s="44">
        <f t="shared" si="254"/>
        <v>0</v>
      </c>
    </row>
    <row r="15949" spans="2:8" ht="12.5" x14ac:dyDescent="0.25">
      <c r="B15949" s="25"/>
      <c r="C15949" s="33"/>
      <c r="D15949" s="1"/>
      <c r="E15949" s="1"/>
      <c r="F15949" s="34"/>
      <c r="G15949" s="2"/>
      <c r="H15949" s="44">
        <f t="shared" si="254"/>
        <v>0</v>
      </c>
    </row>
    <row r="15950" spans="2:8" ht="12.5" x14ac:dyDescent="0.25">
      <c r="B15950" s="25"/>
      <c r="C15950" s="33"/>
      <c r="D15950" s="1"/>
      <c r="E15950" s="1"/>
      <c r="F15950" s="34"/>
      <c r="G15950" s="2"/>
      <c r="H15950" s="44">
        <f t="shared" si="254"/>
        <v>0</v>
      </c>
    </row>
    <row r="15951" spans="2:8" ht="12.5" x14ac:dyDescent="0.25">
      <c r="B15951" s="25"/>
      <c r="C15951" s="33"/>
      <c r="D15951" s="1"/>
      <c r="E15951" s="1"/>
      <c r="F15951" s="34"/>
      <c r="G15951" s="2"/>
      <c r="H15951" s="44">
        <f t="shared" si="254"/>
        <v>0</v>
      </c>
    </row>
    <row r="15952" spans="2:8" ht="12.5" x14ac:dyDescent="0.25">
      <c r="B15952" s="25"/>
      <c r="C15952" s="33"/>
      <c r="D15952" s="1"/>
      <c r="E15952" s="1"/>
      <c r="F15952" s="34"/>
      <c r="G15952" s="2"/>
      <c r="H15952" s="44">
        <f t="shared" si="254"/>
        <v>0</v>
      </c>
    </row>
    <row r="15953" spans="2:8" ht="12.5" x14ac:dyDescent="0.25">
      <c r="B15953" s="25"/>
      <c r="C15953" s="33"/>
      <c r="D15953" s="1"/>
      <c r="E15953" s="1"/>
      <c r="F15953" s="34"/>
      <c r="G15953" s="2"/>
      <c r="H15953" s="44">
        <f t="shared" si="254"/>
        <v>0</v>
      </c>
    </row>
    <row r="15954" spans="2:8" ht="12.5" x14ac:dyDescent="0.25">
      <c r="B15954" s="25"/>
      <c r="C15954" s="33"/>
      <c r="D15954" s="1"/>
      <c r="E15954" s="1"/>
      <c r="F15954" s="34"/>
      <c r="G15954" s="2"/>
      <c r="H15954" s="44">
        <f t="shared" si="254"/>
        <v>0</v>
      </c>
    </row>
    <row r="15955" spans="2:8" ht="12.5" x14ac:dyDescent="0.25">
      <c r="B15955" s="25"/>
      <c r="C15955" s="33"/>
      <c r="D15955" s="1"/>
      <c r="E15955" s="1"/>
      <c r="F15955" s="34"/>
      <c r="G15955" s="2"/>
      <c r="H15955" s="44">
        <f t="shared" si="254"/>
        <v>0</v>
      </c>
    </row>
    <row r="15956" spans="2:8" ht="12.5" x14ac:dyDescent="0.25">
      <c r="B15956" s="25"/>
      <c r="C15956" s="33"/>
      <c r="D15956" s="1"/>
      <c r="E15956" s="1"/>
      <c r="F15956" s="34"/>
      <c r="G15956" s="2"/>
      <c r="H15956" s="44">
        <f t="shared" si="254"/>
        <v>0</v>
      </c>
    </row>
    <row r="15957" spans="2:8" ht="12.5" x14ac:dyDescent="0.25">
      <c r="B15957" s="25"/>
      <c r="C15957" s="33"/>
      <c r="D15957" s="1"/>
      <c r="E15957" s="1"/>
      <c r="F15957" s="34"/>
      <c r="G15957" s="2"/>
      <c r="H15957" s="44">
        <f t="shared" si="254"/>
        <v>0</v>
      </c>
    </row>
    <row r="15958" spans="2:8" ht="12.5" x14ac:dyDescent="0.25">
      <c r="B15958" s="25"/>
      <c r="C15958" s="33"/>
      <c r="D15958" s="1"/>
      <c r="E15958" s="1"/>
      <c r="F15958" s="34"/>
      <c r="G15958" s="2"/>
      <c r="H15958" s="44">
        <f t="shared" si="254"/>
        <v>0</v>
      </c>
    </row>
    <row r="15959" spans="2:8" ht="12.5" x14ac:dyDescent="0.25">
      <c r="B15959" s="25"/>
      <c r="C15959" s="33"/>
      <c r="D15959" s="1"/>
      <c r="E15959" s="1"/>
      <c r="F15959" s="34"/>
      <c r="G15959" s="2"/>
      <c r="H15959" s="44">
        <f t="shared" si="254"/>
        <v>0</v>
      </c>
    </row>
    <row r="15960" spans="2:8" ht="12.5" x14ac:dyDescent="0.25">
      <c r="B15960" s="25"/>
      <c r="C15960" s="33"/>
      <c r="D15960" s="1"/>
      <c r="E15960" s="1"/>
      <c r="F15960" s="34"/>
      <c r="G15960" s="2"/>
      <c r="H15960" s="44">
        <f t="shared" si="254"/>
        <v>0</v>
      </c>
    </row>
    <row r="15961" spans="2:8" ht="12.5" x14ac:dyDescent="0.25">
      <c r="B15961" s="25"/>
      <c r="C15961" s="33"/>
      <c r="D15961" s="1"/>
      <c r="E15961" s="1"/>
      <c r="F15961" s="34"/>
      <c r="G15961" s="2"/>
      <c r="H15961" s="44">
        <f t="shared" si="254"/>
        <v>0</v>
      </c>
    </row>
    <row r="15962" spans="2:8" ht="12.5" x14ac:dyDescent="0.25">
      <c r="B15962" s="25"/>
      <c r="C15962" s="33"/>
      <c r="D15962" s="1"/>
      <c r="E15962" s="1"/>
      <c r="F15962" s="34"/>
      <c r="G15962" s="2"/>
      <c r="H15962" s="44">
        <f t="shared" si="254"/>
        <v>0</v>
      </c>
    </row>
    <row r="15963" spans="2:8" ht="12.5" x14ac:dyDescent="0.25">
      <c r="B15963" s="25"/>
      <c r="C15963" s="33"/>
      <c r="D15963" s="1"/>
      <c r="E15963" s="1"/>
      <c r="F15963" s="34"/>
      <c r="G15963" s="2"/>
      <c r="H15963" s="44">
        <f t="shared" si="254"/>
        <v>0</v>
      </c>
    </row>
    <row r="15964" spans="2:8" ht="12.5" x14ac:dyDescent="0.25">
      <c r="B15964" s="25"/>
      <c r="C15964" s="33"/>
      <c r="D15964" s="1"/>
      <c r="E15964" s="1"/>
      <c r="F15964" s="34"/>
      <c r="G15964" s="2"/>
      <c r="H15964" s="44">
        <f t="shared" si="254"/>
        <v>0</v>
      </c>
    </row>
    <row r="15965" spans="2:8" ht="12.5" x14ac:dyDescent="0.25">
      <c r="B15965" s="25"/>
      <c r="C15965" s="33"/>
      <c r="D15965" s="1"/>
      <c r="E15965" s="1"/>
      <c r="F15965" s="34"/>
      <c r="G15965" s="2"/>
      <c r="H15965" s="44">
        <f t="shared" si="254"/>
        <v>0</v>
      </c>
    </row>
    <row r="15966" spans="2:8" ht="12.5" x14ac:dyDescent="0.25">
      <c r="B15966" s="25"/>
      <c r="C15966" s="33"/>
      <c r="D15966" s="1"/>
      <c r="E15966" s="1"/>
      <c r="F15966" s="34"/>
      <c r="G15966" s="2"/>
      <c r="H15966" s="44">
        <f t="shared" si="254"/>
        <v>0</v>
      </c>
    </row>
    <row r="15967" spans="2:8" ht="12.5" x14ac:dyDescent="0.25">
      <c r="B15967" s="25"/>
      <c r="C15967" s="33"/>
      <c r="D15967" s="1"/>
      <c r="E15967" s="1"/>
      <c r="F15967" s="34"/>
      <c r="G15967" s="2"/>
      <c r="H15967" s="44">
        <f t="shared" si="254"/>
        <v>0</v>
      </c>
    </row>
    <row r="15968" spans="2:8" ht="12.5" x14ac:dyDescent="0.25">
      <c r="B15968" s="25"/>
      <c r="C15968" s="33"/>
      <c r="D15968" s="1"/>
      <c r="E15968" s="1"/>
      <c r="F15968" s="34"/>
      <c r="G15968" s="2"/>
      <c r="H15968" s="44">
        <f t="shared" si="254"/>
        <v>0</v>
      </c>
    </row>
    <row r="15969" spans="2:8" ht="12.5" x14ac:dyDescent="0.25">
      <c r="B15969" s="25"/>
      <c r="C15969" s="33"/>
      <c r="D15969" s="1"/>
      <c r="E15969" s="1"/>
      <c r="F15969" s="34"/>
      <c r="G15969" s="2"/>
      <c r="H15969" s="44">
        <f t="shared" si="254"/>
        <v>0</v>
      </c>
    </row>
    <row r="15970" spans="2:8" ht="12.5" x14ac:dyDescent="0.25">
      <c r="B15970" s="25"/>
      <c r="C15970" s="33"/>
      <c r="D15970" s="1"/>
      <c r="E15970" s="1"/>
      <c r="F15970" s="34"/>
      <c r="G15970" s="2"/>
      <c r="H15970" s="44">
        <f t="shared" si="254"/>
        <v>0</v>
      </c>
    </row>
    <row r="15971" spans="2:8" ht="12.5" x14ac:dyDescent="0.25">
      <c r="B15971" s="25"/>
      <c r="C15971" s="33"/>
      <c r="D15971" s="1"/>
      <c r="E15971" s="1"/>
      <c r="F15971" s="34"/>
      <c r="G15971" s="2"/>
      <c r="H15971" s="44">
        <f t="shared" si="254"/>
        <v>0</v>
      </c>
    </row>
    <row r="15972" spans="2:8" ht="12.5" x14ac:dyDescent="0.25">
      <c r="B15972" s="25"/>
      <c r="C15972" s="33"/>
      <c r="D15972" s="1"/>
      <c r="E15972" s="1"/>
      <c r="F15972" s="34"/>
      <c r="G15972" s="2"/>
      <c r="H15972" s="44">
        <f t="shared" si="254"/>
        <v>0</v>
      </c>
    </row>
    <row r="15973" spans="2:8" ht="12.5" x14ac:dyDescent="0.25">
      <c r="B15973" s="25"/>
      <c r="C15973" s="33"/>
      <c r="D15973" s="1"/>
      <c r="E15973" s="1"/>
      <c r="F15973" s="34"/>
      <c r="G15973" s="2"/>
      <c r="H15973" s="44">
        <f t="shared" si="254"/>
        <v>0</v>
      </c>
    </row>
    <row r="15974" spans="2:8" ht="12.5" x14ac:dyDescent="0.25">
      <c r="B15974" s="25"/>
      <c r="C15974" s="33"/>
      <c r="D15974" s="1"/>
      <c r="E15974" s="1"/>
      <c r="F15974" s="34"/>
      <c r="G15974" s="2"/>
      <c r="H15974" s="44">
        <f t="shared" si="254"/>
        <v>0</v>
      </c>
    </row>
    <row r="15975" spans="2:8" ht="12.5" x14ac:dyDescent="0.25">
      <c r="B15975" s="25"/>
      <c r="C15975" s="33"/>
      <c r="D15975" s="1"/>
      <c r="E15975" s="1"/>
      <c r="F15975" s="34"/>
      <c r="G15975" s="2"/>
      <c r="H15975" s="44">
        <f t="shared" si="254"/>
        <v>0</v>
      </c>
    </row>
    <row r="15976" spans="2:8" ht="12.5" x14ac:dyDescent="0.25">
      <c r="B15976" s="25"/>
      <c r="C15976" s="33"/>
      <c r="D15976" s="1"/>
      <c r="E15976" s="1"/>
      <c r="F15976" s="34"/>
      <c r="G15976" s="2"/>
      <c r="H15976" s="44">
        <f t="shared" si="254"/>
        <v>0</v>
      </c>
    </row>
    <row r="15977" spans="2:8" ht="12.5" x14ac:dyDescent="0.25">
      <c r="B15977" s="25"/>
      <c r="C15977" s="33"/>
      <c r="D15977" s="1"/>
      <c r="E15977" s="1"/>
      <c r="F15977" s="34"/>
      <c r="G15977" s="2"/>
      <c r="H15977" s="44">
        <f t="shared" si="254"/>
        <v>0</v>
      </c>
    </row>
    <row r="15978" spans="2:8" ht="12.5" x14ac:dyDescent="0.25">
      <c r="B15978" s="25"/>
      <c r="C15978" s="33"/>
      <c r="D15978" s="1"/>
      <c r="E15978" s="1"/>
      <c r="F15978" s="34"/>
      <c r="G15978" s="2"/>
      <c r="H15978" s="44">
        <f t="shared" si="254"/>
        <v>0</v>
      </c>
    </row>
    <row r="15979" spans="2:8" ht="12.5" x14ac:dyDescent="0.25">
      <c r="B15979" s="25"/>
      <c r="C15979" s="33"/>
      <c r="D15979" s="1"/>
      <c r="E15979" s="1"/>
      <c r="F15979" s="34"/>
      <c r="G15979" s="2"/>
      <c r="H15979" s="44">
        <f t="shared" si="254"/>
        <v>0</v>
      </c>
    </row>
    <row r="15980" spans="2:8" ht="12.5" x14ac:dyDescent="0.25">
      <c r="B15980" s="25"/>
      <c r="C15980" s="33"/>
      <c r="D15980" s="1"/>
      <c r="E15980" s="1"/>
      <c r="F15980" s="34"/>
      <c r="G15980" s="2"/>
      <c r="H15980" s="44">
        <f t="shared" si="254"/>
        <v>0</v>
      </c>
    </row>
    <row r="15981" spans="2:8" ht="12.5" x14ac:dyDescent="0.25">
      <c r="B15981" s="25"/>
      <c r="C15981" s="33"/>
      <c r="D15981" s="1"/>
      <c r="E15981" s="1"/>
      <c r="F15981" s="34"/>
      <c r="G15981" s="2"/>
      <c r="H15981" s="44">
        <f t="shared" si="254"/>
        <v>0</v>
      </c>
    </row>
    <row r="15982" spans="2:8" ht="12.5" x14ac:dyDescent="0.25">
      <c r="B15982" s="25"/>
      <c r="C15982" s="33"/>
      <c r="D15982" s="1"/>
      <c r="E15982" s="1"/>
      <c r="F15982" s="34"/>
      <c r="G15982" s="2"/>
      <c r="H15982" s="44">
        <f t="shared" si="254"/>
        <v>0</v>
      </c>
    </row>
    <row r="15983" spans="2:8" ht="12.5" x14ac:dyDescent="0.25">
      <c r="B15983" s="25"/>
      <c r="C15983" s="33"/>
      <c r="D15983" s="1"/>
      <c r="E15983" s="1"/>
      <c r="F15983" s="34"/>
      <c r="G15983" s="2"/>
      <c r="H15983" s="44">
        <f t="shared" si="254"/>
        <v>0</v>
      </c>
    </row>
    <row r="15984" spans="2:8" ht="12.5" x14ac:dyDescent="0.25">
      <c r="B15984" s="25"/>
      <c r="C15984" s="33"/>
      <c r="D15984" s="1"/>
      <c r="E15984" s="1"/>
      <c r="F15984" s="34"/>
      <c r="G15984" s="2"/>
      <c r="H15984" s="44">
        <f t="shared" si="254"/>
        <v>0</v>
      </c>
    </row>
    <row r="15985" spans="2:8" ht="12.5" x14ac:dyDescent="0.25">
      <c r="B15985" s="25"/>
      <c r="C15985" s="33"/>
      <c r="D15985" s="1"/>
      <c r="E15985" s="1"/>
      <c r="F15985" s="34"/>
      <c r="G15985" s="2"/>
      <c r="H15985" s="44">
        <f t="shared" si="254"/>
        <v>0</v>
      </c>
    </row>
    <row r="15986" spans="2:8" ht="12.5" x14ac:dyDescent="0.25">
      <c r="B15986" s="25"/>
      <c r="C15986" s="33"/>
      <c r="D15986" s="1"/>
      <c r="E15986" s="1"/>
      <c r="F15986" s="34"/>
      <c r="G15986" s="2"/>
      <c r="H15986" s="44">
        <f t="shared" si="254"/>
        <v>0</v>
      </c>
    </row>
    <row r="15987" spans="2:8" ht="12.5" x14ac:dyDescent="0.25">
      <c r="B15987" s="25"/>
      <c r="C15987" s="33"/>
      <c r="D15987" s="1"/>
      <c r="E15987" s="1"/>
      <c r="F15987" s="34"/>
      <c r="G15987" s="2"/>
      <c r="H15987" s="44">
        <f t="shared" si="254"/>
        <v>0</v>
      </c>
    </row>
    <row r="15988" spans="2:8" ht="12.5" x14ac:dyDescent="0.25">
      <c r="B15988" s="25"/>
      <c r="C15988" s="33"/>
      <c r="D15988" s="1"/>
      <c r="E15988" s="1"/>
      <c r="F15988" s="34"/>
      <c r="G15988" s="2"/>
      <c r="H15988" s="44">
        <f t="shared" si="254"/>
        <v>0</v>
      </c>
    </row>
    <row r="15989" spans="2:8" ht="12.5" x14ac:dyDescent="0.25">
      <c r="B15989" s="25"/>
      <c r="C15989" s="33"/>
      <c r="D15989" s="1"/>
      <c r="E15989" s="1"/>
      <c r="F15989" s="34"/>
      <c r="G15989" s="2"/>
      <c r="H15989" s="44">
        <f t="shared" si="254"/>
        <v>0</v>
      </c>
    </row>
    <row r="15990" spans="2:8" ht="12.5" x14ac:dyDescent="0.25">
      <c r="B15990" s="25"/>
      <c r="C15990" s="33"/>
      <c r="D15990" s="1"/>
      <c r="E15990" s="1"/>
      <c r="F15990" s="34"/>
      <c r="G15990" s="2"/>
      <c r="H15990" s="44">
        <f t="shared" si="254"/>
        <v>0</v>
      </c>
    </row>
    <row r="15991" spans="2:8" ht="12.5" x14ac:dyDescent="0.25">
      <c r="B15991" s="25"/>
      <c r="C15991" s="33"/>
      <c r="D15991" s="1"/>
      <c r="E15991" s="1"/>
      <c r="F15991" s="34"/>
      <c r="G15991" s="2"/>
      <c r="H15991" s="44">
        <f t="shared" si="254"/>
        <v>0</v>
      </c>
    </row>
    <row r="15992" spans="2:8" ht="12.5" x14ac:dyDescent="0.25">
      <c r="B15992" s="25"/>
      <c r="C15992" s="33"/>
      <c r="D15992" s="1"/>
      <c r="E15992" s="1"/>
      <c r="F15992" s="34"/>
      <c r="G15992" s="2"/>
      <c r="H15992" s="44">
        <f t="shared" si="254"/>
        <v>0</v>
      </c>
    </row>
    <row r="15993" spans="2:8" ht="12.5" x14ac:dyDescent="0.25">
      <c r="B15993" s="25"/>
      <c r="C15993" s="33"/>
      <c r="D15993" s="1"/>
      <c r="E15993" s="1"/>
      <c r="F15993" s="34"/>
      <c r="G15993" s="2"/>
      <c r="H15993" s="44">
        <f t="shared" si="254"/>
        <v>0</v>
      </c>
    </row>
    <row r="15994" spans="2:8" ht="12.5" x14ac:dyDescent="0.25">
      <c r="B15994" s="25"/>
      <c r="C15994" s="33"/>
      <c r="D15994" s="1"/>
      <c r="E15994" s="1"/>
      <c r="F15994" s="34"/>
      <c r="G15994" s="2"/>
      <c r="H15994" s="44">
        <f t="shared" si="254"/>
        <v>0</v>
      </c>
    </row>
    <row r="15995" spans="2:8" ht="12.5" x14ac:dyDescent="0.25">
      <c r="B15995" s="25"/>
      <c r="C15995" s="33"/>
      <c r="D15995" s="1"/>
      <c r="E15995" s="1"/>
      <c r="F15995" s="34"/>
      <c r="G15995" s="2"/>
      <c r="H15995" s="44">
        <f t="shared" si="254"/>
        <v>0</v>
      </c>
    </row>
    <row r="15996" spans="2:8" ht="12.5" x14ac:dyDescent="0.25">
      <c r="B15996" s="25"/>
      <c r="C15996" s="33"/>
      <c r="D15996" s="1"/>
      <c r="E15996" s="1"/>
      <c r="F15996" s="34"/>
      <c r="G15996" s="2"/>
      <c r="H15996" s="44">
        <f t="shared" si="254"/>
        <v>0</v>
      </c>
    </row>
    <row r="15997" spans="2:8" ht="12.5" x14ac:dyDescent="0.25">
      <c r="B15997" s="25"/>
      <c r="C15997" s="33"/>
      <c r="D15997" s="1"/>
      <c r="E15997" s="1"/>
      <c r="F15997" s="34"/>
      <c r="G15997" s="2"/>
      <c r="H15997" s="44">
        <f t="shared" si="254"/>
        <v>0</v>
      </c>
    </row>
    <row r="15998" spans="2:8" ht="12.5" x14ac:dyDescent="0.25">
      <c r="B15998" s="25"/>
      <c r="C15998" s="33"/>
      <c r="D15998" s="1"/>
      <c r="E15998" s="1"/>
      <c r="F15998" s="34"/>
      <c r="G15998" s="2"/>
      <c r="H15998" s="44">
        <f t="shared" si="254"/>
        <v>0</v>
      </c>
    </row>
    <row r="15999" spans="2:8" ht="12.5" x14ac:dyDescent="0.25">
      <c r="B15999" s="25"/>
      <c r="C15999" s="33"/>
      <c r="D15999" s="1"/>
      <c r="E15999" s="1"/>
      <c r="F15999" s="34"/>
      <c r="G15999" s="2"/>
      <c r="H15999" s="44">
        <f t="shared" si="254"/>
        <v>0</v>
      </c>
    </row>
    <row r="16000" spans="2:8" ht="12.5" x14ac:dyDescent="0.25">
      <c r="B16000" s="25"/>
      <c r="C16000" s="33"/>
      <c r="D16000" s="1"/>
      <c r="E16000" s="1"/>
      <c r="F16000" s="34"/>
      <c r="G16000" s="2"/>
      <c r="H16000" s="44">
        <f t="shared" si="254"/>
        <v>0</v>
      </c>
    </row>
    <row r="16001" spans="2:8" ht="12.5" x14ac:dyDescent="0.25">
      <c r="B16001" s="25"/>
      <c r="C16001" s="33"/>
      <c r="D16001" s="1"/>
      <c r="E16001" s="1"/>
      <c r="F16001" s="34"/>
      <c r="G16001" s="2"/>
      <c r="H16001" s="44">
        <f t="shared" si="254"/>
        <v>0</v>
      </c>
    </row>
    <row r="16002" spans="2:8" ht="12.5" x14ac:dyDescent="0.25">
      <c r="B16002" s="25"/>
      <c r="C16002" s="33"/>
      <c r="D16002" s="1"/>
      <c r="E16002" s="1"/>
      <c r="F16002" s="34"/>
      <c r="G16002" s="2"/>
      <c r="H16002" s="44">
        <f t="shared" si="254"/>
        <v>0</v>
      </c>
    </row>
    <row r="16003" spans="2:8" ht="12.5" x14ac:dyDescent="0.25">
      <c r="B16003" s="25"/>
      <c r="C16003" s="33"/>
      <c r="D16003" s="1"/>
      <c r="E16003" s="1"/>
      <c r="F16003" s="34"/>
      <c r="G16003" s="2"/>
      <c r="H16003" s="44">
        <f t="shared" si="254"/>
        <v>0</v>
      </c>
    </row>
    <row r="16004" spans="2:8" ht="12.5" x14ac:dyDescent="0.25">
      <c r="B16004" s="25"/>
      <c r="C16004" s="33"/>
      <c r="D16004" s="1"/>
      <c r="E16004" s="1"/>
      <c r="F16004" s="34"/>
      <c r="G16004" s="2"/>
      <c r="H16004" s="44">
        <f t="shared" si="254"/>
        <v>0</v>
      </c>
    </row>
    <row r="16005" spans="2:8" ht="12.5" x14ac:dyDescent="0.25">
      <c r="B16005" s="25"/>
      <c r="C16005" s="33"/>
      <c r="D16005" s="1"/>
      <c r="E16005" s="1"/>
      <c r="F16005" s="34"/>
      <c r="G16005" s="2"/>
      <c r="H16005" s="44">
        <f t="shared" si="254"/>
        <v>0</v>
      </c>
    </row>
    <row r="16006" spans="2:8" ht="12.5" x14ac:dyDescent="0.25">
      <c r="B16006" s="25"/>
      <c r="C16006" s="33"/>
      <c r="D16006" s="1"/>
      <c r="E16006" s="1"/>
      <c r="F16006" s="34"/>
      <c r="G16006" s="2"/>
      <c r="H16006" s="44">
        <f t="shared" ref="H16006:H16069" si="255">F16006*ROUND(G16006,4)</f>
        <v>0</v>
      </c>
    </row>
    <row r="16007" spans="2:8" ht="12.5" x14ac:dyDescent="0.25">
      <c r="B16007" s="25"/>
      <c r="C16007" s="33"/>
      <c r="D16007" s="1"/>
      <c r="E16007" s="1"/>
      <c r="F16007" s="34"/>
      <c r="G16007" s="2"/>
      <c r="H16007" s="44">
        <f t="shared" si="255"/>
        <v>0</v>
      </c>
    </row>
    <row r="16008" spans="2:8" ht="12.5" x14ac:dyDescent="0.25">
      <c r="B16008" s="25"/>
      <c r="C16008" s="33"/>
      <c r="D16008" s="1"/>
      <c r="E16008" s="1"/>
      <c r="F16008" s="34"/>
      <c r="G16008" s="2"/>
      <c r="H16008" s="44">
        <f t="shared" si="255"/>
        <v>0</v>
      </c>
    </row>
    <row r="16009" spans="2:8" ht="12.5" x14ac:dyDescent="0.25">
      <c r="B16009" s="25"/>
      <c r="C16009" s="33"/>
      <c r="D16009" s="1"/>
      <c r="E16009" s="1"/>
      <c r="F16009" s="34"/>
      <c r="G16009" s="2"/>
      <c r="H16009" s="44">
        <f t="shared" si="255"/>
        <v>0</v>
      </c>
    </row>
    <row r="16010" spans="2:8" ht="12.5" x14ac:dyDescent="0.25">
      <c r="B16010" s="25"/>
      <c r="C16010" s="33"/>
      <c r="D16010" s="1"/>
      <c r="E16010" s="1"/>
      <c r="F16010" s="34"/>
      <c r="G16010" s="2"/>
      <c r="H16010" s="44">
        <f t="shared" si="255"/>
        <v>0</v>
      </c>
    </row>
    <row r="16011" spans="2:8" ht="12.5" x14ac:dyDescent="0.25">
      <c r="B16011" s="25"/>
      <c r="C16011" s="33"/>
      <c r="D16011" s="1"/>
      <c r="E16011" s="1"/>
      <c r="F16011" s="34"/>
      <c r="G16011" s="2"/>
      <c r="H16011" s="44">
        <f t="shared" si="255"/>
        <v>0</v>
      </c>
    </row>
    <row r="16012" spans="2:8" ht="12.5" x14ac:dyDescent="0.25">
      <c r="B16012" s="25"/>
      <c r="C16012" s="33"/>
      <c r="D16012" s="1"/>
      <c r="E16012" s="1"/>
      <c r="F16012" s="34"/>
      <c r="G16012" s="2"/>
      <c r="H16012" s="44">
        <f t="shared" si="255"/>
        <v>0</v>
      </c>
    </row>
    <row r="16013" spans="2:8" ht="12.5" x14ac:dyDescent="0.25">
      <c r="B16013" s="25"/>
      <c r="C16013" s="33"/>
      <c r="D16013" s="1"/>
      <c r="E16013" s="1"/>
      <c r="F16013" s="34"/>
      <c r="G16013" s="2"/>
      <c r="H16013" s="44">
        <f t="shared" si="255"/>
        <v>0</v>
      </c>
    </row>
    <row r="16014" spans="2:8" ht="12.5" x14ac:dyDescent="0.25">
      <c r="B16014" s="25"/>
      <c r="C16014" s="33"/>
      <c r="D16014" s="1"/>
      <c r="E16014" s="1"/>
      <c r="F16014" s="34"/>
      <c r="G16014" s="2"/>
      <c r="H16014" s="44">
        <f t="shared" si="255"/>
        <v>0</v>
      </c>
    </row>
    <row r="16015" spans="2:8" ht="12.5" x14ac:dyDescent="0.25">
      <c r="B16015" s="25"/>
      <c r="C16015" s="33"/>
      <c r="D16015" s="1"/>
      <c r="E16015" s="1"/>
      <c r="F16015" s="34"/>
      <c r="G16015" s="2"/>
      <c r="H16015" s="44">
        <f t="shared" si="255"/>
        <v>0</v>
      </c>
    </row>
    <row r="16016" spans="2:8" ht="12.5" x14ac:dyDescent="0.25">
      <c r="B16016" s="25"/>
      <c r="C16016" s="33"/>
      <c r="D16016" s="1"/>
      <c r="E16016" s="1"/>
      <c r="F16016" s="34"/>
      <c r="G16016" s="2"/>
      <c r="H16016" s="44">
        <f t="shared" si="255"/>
        <v>0</v>
      </c>
    </row>
    <row r="16017" spans="2:8" ht="12.5" x14ac:dyDescent="0.25">
      <c r="B16017" s="25"/>
      <c r="C16017" s="33"/>
      <c r="D16017" s="1"/>
      <c r="E16017" s="1"/>
      <c r="F16017" s="34"/>
      <c r="G16017" s="2"/>
      <c r="H16017" s="44">
        <f t="shared" si="255"/>
        <v>0</v>
      </c>
    </row>
    <row r="16018" spans="2:8" ht="12.5" x14ac:dyDescent="0.25">
      <c r="B16018" s="25"/>
      <c r="C16018" s="33"/>
      <c r="D16018" s="1"/>
      <c r="E16018" s="1"/>
      <c r="F16018" s="34"/>
      <c r="G16018" s="2"/>
      <c r="H16018" s="44">
        <f t="shared" si="255"/>
        <v>0</v>
      </c>
    </row>
    <row r="16019" spans="2:8" ht="12.5" x14ac:dyDescent="0.25">
      <c r="B16019" s="25"/>
      <c r="C16019" s="33"/>
      <c r="D16019" s="1"/>
      <c r="E16019" s="1"/>
      <c r="F16019" s="34"/>
      <c r="G16019" s="2"/>
      <c r="H16019" s="44">
        <f t="shared" si="255"/>
        <v>0</v>
      </c>
    </row>
    <row r="16020" spans="2:8" ht="12.5" x14ac:dyDescent="0.25">
      <c r="B16020" s="25"/>
      <c r="C16020" s="33"/>
      <c r="D16020" s="1"/>
      <c r="E16020" s="1"/>
      <c r="F16020" s="34"/>
      <c r="G16020" s="2"/>
      <c r="H16020" s="44">
        <f t="shared" si="255"/>
        <v>0</v>
      </c>
    </row>
    <row r="16021" spans="2:8" ht="12.5" x14ac:dyDescent="0.25">
      <c r="B16021" s="25"/>
      <c r="C16021" s="33"/>
      <c r="D16021" s="1"/>
      <c r="E16021" s="1"/>
      <c r="F16021" s="34"/>
      <c r="G16021" s="2"/>
      <c r="H16021" s="44">
        <f t="shared" si="255"/>
        <v>0</v>
      </c>
    </row>
    <row r="16022" spans="2:8" ht="12.5" x14ac:dyDescent="0.25">
      <c r="B16022" s="25"/>
      <c r="C16022" s="33"/>
      <c r="D16022" s="1"/>
      <c r="E16022" s="1"/>
      <c r="F16022" s="34"/>
      <c r="G16022" s="2"/>
      <c r="H16022" s="44">
        <f t="shared" si="255"/>
        <v>0</v>
      </c>
    </row>
    <row r="16023" spans="2:8" ht="12.5" x14ac:dyDescent="0.25">
      <c r="B16023" s="25"/>
      <c r="C16023" s="33"/>
      <c r="D16023" s="1"/>
      <c r="E16023" s="1"/>
      <c r="F16023" s="34"/>
      <c r="G16023" s="2"/>
      <c r="H16023" s="44">
        <f t="shared" si="255"/>
        <v>0</v>
      </c>
    </row>
    <row r="16024" spans="2:8" ht="12.5" x14ac:dyDescent="0.25">
      <c r="B16024" s="25"/>
      <c r="C16024" s="33"/>
      <c r="D16024" s="1"/>
      <c r="E16024" s="1"/>
      <c r="F16024" s="34"/>
      <c r="G16024" s="2"/>
      <c r="H16024" s="44">
        <f t="shared" si="255"/>
        <v>0</v>
      </c>
    </row>
    <row r="16025" spans="2:8" ht="12.5" x14ac:dyDescent="0.25">
      <c r="B16025" s="25"/>
      <c r="C16025" s="33"/>
      <c r="D16025" s="1"/>
      <c r="E16025" s="1"/>
      <c r="F16025" s="34"/>
      <c r="G16025" s="2"/>
      <c r="H16025" s="44">
        <f t="shared" si="255"/>
        <v>0</v>
      </c>
    </row>
    <row r="16026" spans="2:8" ht="12.5" x14ac:dyDescent="0.25">
      <c r="B16026" s="25"/>
      <c r="C16026" s="33"/>
      <c r="D16026" s="1"/>
      <c r="E16026" s="1"/>
      <c r="F16026" s="34"/>
      <c r="G16026" s="2"/>
      <c r="H16026" s="44">
        <f t="shared" si="255"/>
        <v>0</v>
      </c>
    </row>
    <row r="16027" spans="2:8" ht="12.5" x14ac:dyDescent="0.25">
      <c r="B16027" s="25"/>
      <c r="C16027" s="33"/>
      <c r="D16027" s="1"/>
      <c r="E16027" s="1"/>
      <c r="F16027" s="34"/>
      <c r="G16027" s="2"/>
      <c r="H16027" s="44">
        <f t="shared" si="255"/>
        <v>0</v>
      </c>
    </row>
    <row r="16028" spans="2:8" ht="12.5" x14ac:dyDescent="0.25">
      <c r="B16028" s="25"/>
      <c r="C16028" s="33"/>
      <c r="D16028" s="1"/>
      <c r="E16028" s="1"/>
      <c r="F16028" s="34"/>
      <c r="G16028" s="2"/>
      <c r="H16028" s="44">
        <f t="shared" si="255"/>
        <v>0</v>
      </c>
    </row>
    <row r="16029" spans="2:8" ht="12.5" x14ac:dyDescent="0.25">
      <c r="B16029" s="25"/>
      <c r="C16029" s="33"/>
      <c r="D16029" s="1"/>
      <c r="E16029" s="1"/>
      <c r="F16029" s="34"/>
      <c r="G16029" s="2"/>
      <c r="H16029" s="44">
        <f t="shared" si="255"/>
        <v>0</v>
      </c>
    </row>
    <row r="16030" spans="2:8" ht="12.5" x14ac:dyDescent="0.25">
      <c r="B16030" s="25"/>
      <c r="C16030" s="33"/>
      <c r="D16030" s="1"/>
      <c r="E16030" s="1"/>
      <c r="F16030" s="34"/>
      <c r="G16030" s="2"/>
      <c r="H16030" s="44">
        <f t="shared" si="255"/>
        <v>0</v>
      </c>
    </row>
    <row r="16031" spans="2:8" ht="12.5" x14ac:dyDescent="0.25">
      <c r="B16031" s="25"/>
      <c r="C16031" s="33"/>
      <c r="D16031" s="1"/>
      <c r="E16031" s="1"/>
      <c r="F16031" s="34"/>
      <c r="G16031" s="2"/>
      <c r="H16031" s="44">
        <f t="shared" si="255"/>
        <v>0</v>
      </c>
    </row>
    <row r="16032" spans="2:8" ht="12.5" x14ac:dyDescent="0.25">
      <c r="B16032" s="25"/>
      <c r="C16032" s="33"/>
      <c r="D16032" s="1"/>
      <c r="E16032" s="1"/>
      <c r="F16032" s="34"/>
      <c r="G16032" s="2"/>
      <c r="H16032" s="44">
        <f t="shared" si="255"/>
        <v>0</v>
      </c>
    </row>
    <row r="16033" spans="2:8" ht="12.5" x14ac:dyDescent="0.25">
      <c r="B16033" s="25"/>
      <c r="C16033" s="33"/>
      <c r="D16033" s="1"/>
      <c r="E16033" s="1"/>
      <c r="F16033" s="34"/>
      <c r="G16033" s="2"/>
      <c r="H16033" s="44">
        <f t="shared" si="255"/>
        <v>0</v>
      </c>
    </row>
    <row r="16034" spans="2:8" ht="12.5" x14ac:dyDescent="0.25">
      <c r="B16034" s="25"/>
      <c r="C16034" s="33"/>
      <c r="D16034" s="1"/>
      <c r="E16034" s="1"/>
      <c r="F16034" s="34"/>
      <c r="G16034" s="2"/>
      <c r="H16034" s="44">
        <f t="shared" si="255"/>
        <v>0</v>
      </c>
    </row>
    <row r="16035" spans="2:8" ht="12.5" x14ac:dyDescent="0.25">
      <c r="B16035" s="25"/>
      <c r="C16035" s="33"/>
      <c r="D16035" s="1"/>
      <c r="E16035" s="1"/>
      <c r="F16035" s="34"/>
      <c r="G16035" s="2"/>
      <c r="H16035" s="44">
        <f t="shared" si="255"/>
        <v>0</v>
      </c>
    </row>
    <row r="16036" spans="2:8" ht="12.5" x14ac:dyDescent="0.25">
      <c r="B16036" s="25"/>
      <c r="C16036" s="33"/>
      <c r="D16036" s="1"/>
      <c r="E16036" s="1"/>
      <c r="F16036" s="34"/>
      <c r="G16036" s="2"/>
      <c r="H16036" s="44">
        <f t="shared" si="255"/>
        <v>0</v>
      </c>
    </row>
    <row r="16037" spans="2:8" ht="12.5" x14ac:dyDescent="0.25">
      <c r="B16037" s="25"/>
      <c r="C16037" s="33"/>
      <c r="D16037" s="1"/>
      <c r="E16037" s="1"/>
      <c r="F16037" s="34"/>
      <c r="G16037" s="2"/>
      <c r="H16037" s="44">
        <f t="shared" si="255"/>
        <v>0</v>
      </c>
    </row>
    <row r="16038" spans="2:8" ht="12.5" x14ac:dyDescent="0.25">
      <c r="B16038" s="25"/>
      <c r="C16038" s="33"/>
      <c r="D16038" s="1"/>
      <c r="E16038" s="1"/>
      <c r="F16038" s="34"/>
      <c r="G16038" s="2"/>
      <c r="H16038" s="44">
        <f t="shared" si="255"/>
        <v>0</v>
      </c>
    </row>
    <row r="16039" spans="2:8" ht="12.5" x14ac:dyDescent="0.25">
      <c r="B16039" s="25"/>
      <c r="C16039" s="33"/>
      <c r="D16039" s="1"/>
      <c r="E16039" s="1"/>
      <c r="F16039" s="34"/>
      <c r="G16039" s="2"/>
      <c r="H16039" s="44">
        <f t="shared" si="255"/>
        <v>0</v>
      </c>
    </row>
    <row r="16040" spans="2:8" ht="12.5" x14ac:dyDescent="0.25">
      <c r="B16040" s="25"/>
      <c r="C16040" s="33"/>
      <c r="D16040" s="1"/>
      <c r="E16040" s="1"/>
      <c r="F16040" s="34"/>
      <c r="G16040" s="2"/>
      <c r="H16040" s="44">
        <f t="shared" si="255"/>
        <v>0</v>
      </c>
    </row>
    <row r="16041" spans="2:8" ht="12.5" x14ac:dyDescent="0.25">
      <c r="B16041" s="25"/>
      <c r="C16041" s="33"/>
      <c r="D16041" s="1"/>
      <c r="E16041" s="1"/>
      <c r="F16041" s="34"/>
      <c r="G16041" s="2"/>
      <c r="H16041" s="44">
        <f t="shared" si="255"/>
        <v>0</v>
      </c>
    </row>
    <row r="16042" spans="2:8" ht="12.5" x14ac:dyDescent="0.25">
      <c r="B16042" s="25"/>
      <c r="C16042" s="33"/>
      <c r="D16042" s="1"/>
      <c r="E16042" s="1"/>
      <c r="F16042" s="34"/>
      <c r="G16042" s="2"/>
      <c r="H16042" s="44">
        <f t="shared" si="255"/>
        <v>0</v>
      </c>
    </row>
    <row r="16043" spans="2:8" ht="12.5" x14ac:dyDescent="0.25">
      <c r="B16043" s="25"/>
      <c r="C16043" s="33"/>
      <c r="D16043" s="1"/>
      <c r="E16043" s="1"/>
      <c r="F16043" s="34"/>
      <c r="G16043" s="2"/>
      <c r="H16043" s="44">
        <f t="shared" si="255"/>
        <v>0</v>
      </c>
    </row>
    <row r="16044" spans="2:8" ht="12.5" x14ac:dyDescent="0.25">
      <c r="B16044" s="25"/>
      <c r="C16044" s="33"/>
      <c r="D16044" s="1"/>
      <c r="E16044" s="1"/>
      <c r="F16044" s="34"/>
      <c r="G16044" s="2"/>
      <c r="H16044" s="44">
        <f t="shared" si="255"/>
        <v>0</v>
      </c>
    </row>
    <row r="16045" spans="2:8" ht="12.5" x14ac:dyDescent="0.25">
      <c r="B16045" s="25"/>
      <c r="C16045" s="33"/>
      <c r="D16045" s="1"/>
      <c r="E16045" s="1"/>
      <c r="F16045" s="34"/>
      <c r="G16045" s="2"/>
      <c r="H16045" s="44">
        <f t="shared" si="255"/>
        <v>0</v>
      </c>
    </row>
    <row r="16046" spans="2:8" ht="12.5" x14ac:dyDescent="0.25">
      <c r="B16046" s="25"/>
      <c r="C16046" s="33"/>
      <c r="D16046" s="1"/>
      <c r="E16046" s="1"/>
      <c r="F16046" s="34"/>
      <c r="G16046" s="2"/>
      <c r="H16046" s="44">
        <f t="shared" si="255"/>
        <v>0</v>
      </c>
    </row>
    <row r="16047" spans="2:8" ht="12.5" x14ac:dyDescent="0.25">
      <c r="B16047" s="25"/>
      <c r="C16047" s="33"/>
      <c r="D16047" s="1"/>
      <c r="E16047" s="1"/>
      <c r="F16047" s="34"/>
      <c r="G16047" s="2"/>
      <c r="H16047" s="44">
        <f t="shared" si="255"/>
        <v>0</v>
      </c>
    </row>
    <row r="16048" spans="2:8" ht="12.5" x14ac:dyDescent="0.25">
      <c r="B16048" s="25"/>
      <c r="C16048" s="33"/>
      <c r="D16048" s="1"/>
      <c r="E16048" s="1"/>
      <c r="F16048" s="34"/>
      <c r="G16048" s="2"/>
      <c r="H16048" s="44">
        <f t="shared" si="255"/>
        <v>0</v>
      </c>
    </row>
    <row r="16049" spans="2:8" ht="12.5" x14ac:dyDescent="0.25">
      <c r="B16049" s="25"/>
      <c r="C16049" s="33"/>
      <c r="D16049" s="1"/>
      <c r="E16049" s="1"/>
      <c r="F16049" s="34"/>
      <c r="G16049" s="2"/>
      <c r="H16049" s="44">
        <f t="shared" si="255"/>
        <v>0</v>
      </c>
    </row>
    <row r="16050" spans="2:8" ht="12.5" x14ac:dyDescent="0.25">
      <c r="B16050" s="25"/>
      <c r="C16050" s="33"/>
      <c r="D16050" s="1"/>
      <c r="E16050" s="1"/>
      <c r="F16050" s="34"/>
      <c r="G16050" s="2"/>
      <c r="H16050" s="44">
        <f t="shared" si="255"/>
        <v>0</v>
      </c>
    </row>
    <row r="16051" spans="2:8" ht="12.5" x14ac:dyDescent="0.25">
      <c r="B16051" s="25"/>
      <c r="C16051" s="33"/>
      <c r="D16051" s="1"/>
      <c r="E16051" s="1"/>
      <c r="F16051" s="34"/>
      <c r="G16051" s="2"/>
      <c r="H16051" s="44">
        <f t="shared" si="255"/>
        <v>0</v>
      </c>
    </row>
    <row r="16052" spans="2:8" ht="12.5" x14ac:dyDescent="0.25">
      <c r="B16052" s="25"/>
      <c r="C16052" s="33"/>
      <c r="D16052" s="1"/>
      <c r="E16052" s="1"/>
      <c r="F16052" s="34"/>
      <c r="G16052" s="2"/>
      <c r="H16052" s="44">
        <f t="shared" si="255"/>
        <v>0</v>
      </c>
    </row>
    <row r="16053" spans="2:8" ht="12.5" x14ac:dyDescent="0.25">
      <c r="B16053" s="25"/>
      <c r="C16053" s="33"/>
      <c r="D16053" s="1"/>
      <c r="E16053" s="1"/>
      <c r="F16053" s="34"/>
      <c r="G16053" s="2"/>
      <c r="H16053" s="44">
        <f t="shared" si="255"/>
        <v>0</v>
      </c>
    </row>
    <row r="16054" spans="2:8" ht="12.5" x14ac:dyDescent="0.25">
      <c r="B16054" s="25"/>
      <c r="C16054" s="33"/>
      <c r="D16054" s="1"/>
      <c r="E16054" s="1"/>
      <c r="F16054" s="34"/>
      <c r="G16054" s="2"/>
      <c r="H16054" s="44">
        <f t="shared" si="255"/>
        <v>0</v>
      </c>
    </row>
    <row r="16055" spans="2:8" ht="12.5" x14ac:dyDescent="0.25">
      <c r="B16055" s="25"/>
      <c r="C16055" s="33"/>
      <c r="D16055" s="1"/>
      <c r="E16055" s="1"/>
      <c r="F16055" s="34"/>
      <c r="G16055" s="2"/>
      <c r="H16055" s="44">
        <f t="shared" si="255"/>
        <v>0</v>
      </c>
    </row>
    <row r="16056" spans="2:8" ht="12.5" x14ac:dyDescent="0.25">
      <c r="B16056" s="25"/>
      <c r="C16056" s="33"/>
      <c r="D16056" s="1"/>
      <c r="E16056" s="1"/>
      <c r="F16056" s="34"/>
      <c r="G16056" s="2"/>
      <c r="H16056" s="44">
        <f t="shared" si="255"/>
        <v>0</v>
      </c>
    </row>
    <row r="16057" spans="2:8" ht="12.5" x14ac:dyDescent="0.25">
      <c r="B16057" s="25"/>
      <c r="C16057" s="33"/>
      <c r="D16057" s="1"/>
      <c r="E16057" s="1"/>
      <c r="F16057" s="34"/>
      <c r="G16057" s="2"/>
      <c r="H16057" s="44">
        <f t="shared" si="255"/>
        <v>0</v>
      </c>
    </row>
    <row r="16058" spans="2:8" ht="12.5" x14ac:dyDescent="0.25">
      <c r="B16058" s="25"/>
      <c r="C16058" s="33"/>
      <c r="D16058" s="1"/>
      <c r="E16058" s="1"/>
      <c r="F16058" s="34"/>
      <c r="G16058" s="2"/>
      <c r="H16058" s="44">
        <f t="shared" si="255"/>
        <v>0</v>
      </c>
    </row>
    <row r="16059" spans="2:8" ht="12.5" x14ac:dyDescent="0.25">
      <c r="B16059" s="25"/>
      <c r="C16059" s="33"/>
      <c r="D16059" s="1"/>
      <c r="E16059" s="1"/>
      <c r="F16059" s="34"/>
      <c r="G16059" s="2"/>
      <c r="H16059" s="44">
        <f t="shared" si="255"/>
        <v>0</v>
      </c>
    </row>
    <row r="16060" spans="2:8" ht="12.5" x14ac:dyDescent="0.25">
      <c r="B16060" s="25"/>
      <c r="C16060" s="33"/>
      <c r="D16060" s="1"/>
      <c r="E16060" s="1"/>
      <c r="F16060" s="34"/>
      <c r="G16060" s="2"/>
      <c r="H16060" s="44">
        <f t="shared" si="255"/>
        <v>0</v>
      </c>
    </row>
    <row r="16061" spans="2:8" ht="12.5" x14ac:dyDescent="0.25">
      <c r="B16061" s="25"/>
      <c r="C16061" s="33"/>
      <c r="D16061" s="1"/>
      <c r="E16061" s="1"/>
      <c r="F16061" s="34"/>
      <c r="G16061" s="2"/>
      <c r="H16061" s="44">
        <f t="shared" si="255"/>
        <v>0</v>
      </c>
    </row>
    <row r="16062" spans="2:8" ht="12.5" x14ac:dyDescent="0.25">
      <c r="B16062" s="25"/>
      <c r="C16062" s="33"/>
      <c r="D16062" s="1"/>
      <c r="E16062" s="1"/>
      <c r="F16062" s="34"/>
      <c r="G16062" s="2"/>
      <c r="H16062" s="44">
        <f t="shared" si="255"/>
        <v>0</v>
      </c>
    </row>
    <row r="16063" spans="2:8" ht="12.5" x14ac:dyDescent="0.25">
      <c r="B16063" s="25"/>
      <c r="C16063" s="33"/>
      <c r="D16063" s="1"/>
      <c r="E16063" s="1"/>
      <c r="F16063" s="34"/>
      <c r="G16063" s="2"/>
      <c r="H16063" s="44">
        <f t="shared" si="255"/>
        <v>0</v>
      </c>
    </row>
    <row r="16064" spans="2:8" ht="12.5" x14ac:dyDescent="0.25">
      <c r="B16064" s="25"/>
      <c r="C16064" s="33"/>
      <c r="D16064" s="1"/>
      <c r="E16064" s="1"/>
      <c r="F16064" s="34"/>
      <c r="G16064" s="2"/>
      <c r="H16064" s="44">
        <f t="shared" si="255"/>
        <v>0</v>
      </c>
    </row>
    <row r="16065" spans="2:8" ht="12.5" x14ac:dyDescent="0.25">
      <c r="B16065" s="25"/>
      <c r="C16065" s="33"/>
      <c r="D16065" s="1"/>
      <c r="E16065" s="1"/>
      <c r="F16065" s="34"/>
      <c r="G16065" s="2"/>
      <c r="H16065" s="44">
        <f t="shared" si="255"/>
        <v>0</v>
      </c>
    </row>
    <row r="16066" spans="2:8" ht="12.5" x14ac:dyDescent="0.25">
      <c r="B16066" s="25"/>
      <c r="C16066" s="33"/>
      <c r="D16066" s="1"/>
      <c r="E16066" s="1"/>
      <c r="F16066" s="34"/>
      <c r="G16066" s="2"/>
      <c r="H16066" s="44">
        <f t="shared" si="255"/>
        <v>0</v>
      </c>
    </row>
    <row r="16067" spans="2:8" ht="12.5" x14ac:dyDescent="0.25">
      <c r="B16067" s="25"/>
      <c r="C16067" s="33"/>
      <c r="D16067" s="1"/>
      <c r="E16067" s="1"/>
      <c r="F16067" s="34"/>
      <c r="G16067" s="2"/>
      <c r="H16067" s="44">
        <f t="shared" si="255"/>
        <v>0</v>
      </c>
    </row>
    <row r="16068" spans="2:8" ht="12.5" x14ac:dyDescent="0.25">
      <c r="B16068" s="25"/>
      <c r="C16068" s="33"/>
      <c r="D16068" s="1"/>
      <c r="E16068" s="1"/>
      <c r="F16068" s="34"/>
      <c r="G16068" s="2"/>
      <c r="H16068" s="44">
        <f t="shared" si="255"/>
        <v>0</v>
      </c>
    </row>
    <row r="16069" spans="2:8" ht="12.5" x14ac:dyDescent="0.25">
      <c r="B16069" s="25"/>
      <c r="C16069" s="33"/>
      <c r="D16069" s="1"/>
      <c r="E16069" s="1"/>
      <c r="F16069" s="34"/>
      <c r="G16069" s="2"/>
      <c r="H16069" s="44">
        <f t="shared" si="255"/>
        <v>0</v>
      </c>
    </row>
    <row r="16070" spans="2:8" ht="12.5" x14ac:dyDescent="0.25">
      <c r="B16070" s="25"/>
      <c r="C16070" s="33"/>
      <c r="D16070" s="1"/>
      <c r="E16070" s="1"/>
      <c r="F16070" s="34"/>
      <c r="G16070" s="2"/>
      <c r="H16070" s="44">
        <f t="shared" ref="H16070:H16133" si="256">F16070*ROUND(G16070,4)</f>
        <v>0</v>
      </c>
    </row>
    <row r="16071" spans="2:8" ht="12.5" x14ac:dyDescent="0.25">
      <c r="B16071" s="25"/>
      <c r="C16071" s="33"/>
      <c r="D16071" s="1"/>
      <c r="E16071" s="1"/>
      <c r="F16071" s="34"/>
      <c r="G16071" s="2"/>
      <c r="H16071" s="44">
        <f t="shared" si="256"/>
        <v>0</v>
      </c>
    </row>
    <row r="16072" spans="2:8" ht="12.5" x14ac:dyDescent="0.25">
      <c r="B16072" s="25"/>
      <c r="C16072" s="33"/>
      <c r="D16072" s="1"/>
      <c r="E16072" s="1"/>
      <c r="F16072" s="34"/>
      <c r="G16072" s="2"/>
      <c r="H16072" s="44">
        <f t="shared" si="256"/>
        <v>0</v>
      </c>
    </row>
    <row r="16073" spans="2:8" ht="12.5" x14ac:dyDescent="0.25">
      <c r="B16073" s="25"/>
      <c r="C16073" s="33"/>
      <c r="D16073" s="1"/>
      <c r="E16073" s="1"/>
      <c r="F16073" s="34"/>
      <c r="G16073" s="2"/>
      <c r="H16073" s="44">
        <f t="shared" si="256"/>
        <v>0</v>
      </c>
    </row>
    <row r="16074" spans="2:8" ht="12.5" x14ac:dyDescent="0.25">
      <c r="B16074" s="25"/>
      <c r="C16074" s="33"/>
      <c r="D16074" s="1"/>
      <c r="E16074" s="1"/>
      <c r="F16074" s="34"/>
      <c r="G16074" s="2"/>
      <c r="H16074" s="44">
        <f t="shared" si="256"/>
        <v>0</v>
      </c>
    </row>
    <row r="16075" spans="2:8" ht="12.5" x14ac:dyDescent="0.25">
      <c r="B16075" s="25"/>
      <c r="C16075" s="33"/>
      <c r="D16075" s="1"/>
      <c r="E16075" s="1"/>
      <c r="F16075" s="34"/>
      <c r="G16075" s="2"/>
      <c r="H16075" s="44">
        <f t="shared" si="256"/>
        <v>0</v>
      </c>
    </row>
    <row r="16076" spans="2:8" ht="12.5" x14ac:dyDescent="0.25">
      <c r="B16076" s="25"/>
      <c r="C16076" s="33"/>
      <c r="D16076" s="1"/>
      <c r="E16076" s="1"/>
      <c r="F16076" s="34"/>
      <c r="G16076" s="2"/>
      <c r="H16076" s="44">
        <f t="shared" si="256"/>
        <v>0</v>
      </c>
    </row>
    <row r="16077" spans="2:8" ht="12.5" x14ac:dyDescent="0.25">
      <c r="B16077" s="25"/>
      <c r="C16077" s="33"/>
      <c r="D16077" s="1"/>
      <c r="E16077" s="1"/>
      <c r="F16077" s="34"/>
      <c r="G16077" s="2"/>
      <c r="H16077" s="44">
        <f t="shared" si="256"/>
        <v>0</v>
      </c>
    </row>
    <row r="16078" spans="2:8" ht="12.5" x14ac:dyDescent="0.25">
      <c r="B16078" s="25"/>
      <c r="C16078" s="33"/>
      <c r="D16078" s="1"/>
      <c r="E16078" s="1"/>
      <c r="F16078" s="34"/>
      <c r="G16078" s="2"/>
      <c r="H16078" s="44">
        <f t="shared" si="256"/>
        <v>0</v>
      </c>
    </row>
    <row r="16079" spans="2:8" ht="12.5" x14ac:dyDescent="0.25">
      <c r="B16079" s="25"/>
      <c r="C16079" s="33"/>
      <c r="D16079" s="1"/>
      <c r="E16079" s="1"/>
      <c r="F16079" s="34"/>
      <c r="G16079" s="2"/>
      <c r="H16079" s="44">
        <f t="shared" si="256"/>
        <v>0</v>
      </c>
    </row>
    <row r="16080" spans="2:8" ht="12.5" x14ac:dyDescent="0.25">
      <c r="B16080" s="25"/>
      <c r="C16080" s="33"/>
      <c r="D16080" s="1"/>
      <c r="E16080" s="1"/>
      <c r="F16080" s="34"/>
      <c r="G16080" s="2"/>
      <c r="H16080" s="44">
        <f t="shared" si="256"/>
        <v>0</v>
      </c>
    </row>
    <row r="16081" spans="2:8" ht="12.5" x14ac:dyDescent="0.25">
      <c r="B16081" s="25"/>
      <c r="C16081" s="33"/>
      <c r="D16081" s="1"/>
      <c r="E16081" s="1"/>
      <c r="F16081" s="34"/>
      <c r="G16081" s="2"/>
      <c r="H16081" s="44">
        <f t="shared" si="256"/>
        <v>0</v>
      </c>
    </row>
    <row r="16082" spans="2:8" ht="12.5" x14ac:dyDescent="0.25">
      <c r="B16082" s="25"/>
      <c r="C16082" s="33"/>
      <c r="D16082" s="1"/>
      <c r="E16082" s="1"/>
      <c r="F16082" s="34"/>
      <c r="G16082" s="2"/>
      <c r="H16082" s="44">
        <f t="shared" si="256"/>
        <v>0</v>
      </c>
    </row>
    <row r="16083" spans="2:8" ht="12.5" x14ac:dyDescent="0.25">
      <c r="B16083" s="25"/>
      <c r="C16083" s="33"/>
      <c r="D16083" s="1"/>
      <c r="E16083" s="1"/>
      <c r="F16083" s="34"/>
      <c r="G16083" s="2"/>
      <c r="H16083" s="44">
        <f t="shared" si="256"/>
        <v>0</v>
      </c>
    </row>
    <row r="16084" spans="2:8" ht="12.5" x14ac:dyDescent="0.25">
      <c r="B16084" s="25"/>
      <c r="C16084" s="33"/>
      <c r="D16084" s="1"/>
      <c r="E16084" s="1"/>
      <c r="F16084" s="34"/>
      <c r="G16084" s="2"/>
      <c r="H16084" s="44">
        <f t="shared" si="256"/>
        <v>0</v>
      </c>
    </row>
    <row r="16085" spans="2:8" ht="12.5" x14ac:dyDescent="0.25">
      <c r="B16085" s="25"/>
      <c r="C16085" s="33"/>
      <c r="D16085" s="1"/>
      <c r="E16085" s="1"/>
      <c r="F16085" s="34"/>
      <c r="G16085" s="2"/>
      <c r="H16085" s="44">
        <f t="shared" si="256"/>
        <v>0</v>
      </c>
    </row>
    <row r="16086" spans="2:8" ht="12.5" x14ac:dyDescent="0.25">
      <c r="B16086" s="25"/>
      <c r="C16086" s="33"/>
      <c r="D16086" s="1"/>
      <c r="E16086" s="1"/>
      <c r="F16086" s="34"/>
      <c r="G16086" s="2"/>
      <c r="H16086" s="44">
        <f t="shared" si="256"/>
        <v>0</v>
      </c>
    </row>
    <row r="16087" spans="2:8" ht="12.5" x14ac:dyDescent="0.25">
      <c r="B16087" s="25"/>
      <c r="C16087" s="33"/>
      <c r="D16087" s="1"/>
      <c r="E16087" s="1"/>
      <c r="F16087" s="34"/>
      <c r="G16087" s="2"/>
      <c r="H16087" s="44">
        <f t="shared" si="256"/>
        <v>0</v>
      </c>
    </row>
    <row r="16088" spans="2:8" ht="12.5" x14ac:dyDescent="0.25">
      <c r="B16088" s="25"/>
      <c r="C16088" s="33"/>
      <c r="D16088" s="1"/>
      <c r="E16088" s="1"/>
      <c r="F16088" s="34"/>
      <c r="G16088" s="2"/>
      <c r="H16088" s="44">
        <f t="shared" si="256"/>
        <v>0</v>
      </c>
    </row>
    <row r="16089" spans="2:8" ht="12.5" x14ac:dyDescent="0.25">
      <c r="B16089" s="25"/>
      <c r="C16089" s="33"/>
      <c r="D16089" s="1"/>
      <c r="E16089" s="1"/>
      <c r="F16089" s="34"/>
      <c r="G16089" s="2"/>
      <c r="H16089" s="44">
        <f t="shared" si="256"/>
        <v>0</v>
      </c>
    </row>
    <row r="16090" spans="2:8" ht="12.5" x14ac:dyDescent="0.25">
      <c r="B16090" s="25"/>
      <c r="C16090" s="33"/>
      <c r="D16090" s="1"/>
      <c r="E16090" s="1"/>
      <c r="F16090" s="34"/>
      <c r="G16090" s="2"/>
      <c r="H16090" s="44">
        <f t="shared" si="256"/>
        <v>0</v>
      </c>
    </row>
    <row r="16091" spans="2:8" ht="12.5" x14ac:dyDescent="0.25">
      <c r="B16091" s="25"/>
      <c r="C16091" s="33"/>
      <c r="D16091" s="1"/>
      <c r="E16091" s="1"/>
      <c r="F16091" s="34"/>
      <c r="G16091" s="2"/>
      <c r="H16091" s="44">
        <f t="shared" si="256"/>
        <v>0</v>
      </c>
    </row>
    <row r="16092" spans="2:8" ht="12.5" x14ac:dyDescent="0.25">
      <c r="B16092" s="25"/>
      <c r="C16092" s="33"/>
      <c r="D16092" s="1"/>
      <c r="E16092" s="1"/>
      <c r="F16092" s="34"/>
      <c r="G16092" s="2"/>
      <c r="H16092" s="44">
        <f t="shared" si="256"/>
        <v>0</v>
      </c>
    </row>
    <row r="16093" spans="2:8" ht="12.5" x14ac:dyDescent="0.25">
      <c r="B16093" s="25"/>
      <c r="C16093" s="33"/>
      <c r="D16093" s="1"/>
      <c r="E16093" s="1"/>
      <c r="F16093" s="34"/>
      <c r="G16093" s="2"/>
      <c r="H16093" s="44">
        <f t="shared" si="256"/>
        <v>0</v>
      </c>
    </row>
    <row r="16094" spans="2:8" ht="12.5" x14ac:dyDescent="0.25">
      <c r="B16094" s="25"/>
      <c r="C16094" s="33"/>
      <c r="D16094" s="1"/>
      <c r="E16094" s="1"/>
      <c r="F16094" s="34"/>
      <c r="G16094" s="2"/>
      <c r="H16094" s="44">
        <f t="shared" si="256"/>
        <v>0</v>
      </c>
    </row>
    <row r="16095" spans="2:8" ht="12.5" x14ac:dyDescent="0.25">
      <c r="B16095" s="25"/>
      <c r="C16095" s="33"/>
      <c r="D16095" s="1"/>
      <c r="E16095" s="1"/>
      <c r="F16095" s="34"/>
      <c r="G16095" s="2"/>
      <c r="H16095" s="44">
        <f t="shared" si="256"/>
        <v>0</v>
      </c>
    </row>
    <row r="16096" spans="2:8" ht="12.5" x14ac:dyDescent="0.25">
      <c r="B16096" s="25"/>
      <c r="C16096" s="33"/>
      <c r="D16096" s="1"/>
      <c r="E16096" s="1"/>
      <c r="F16096" s="34"/>
      <c r="G16096" s="2"/>
      <c r="H16096" s="44">
        <f t="shared" si="256"/>
        <v>0</v>
      </c>
    </row>
    <row r="16097" spans="2:8" ht="12.5" x14ac:dyDescent="0.25">
      <c r="B16097" s="25"/>
      <c r="C16097" s="33"/>
      <c r="D16097" s="1"/>
      <c r="E16097" s="1"/>
      <c r="F16097" s="34"/>
      <c r="G16097" s="2"/>
      <c r="H16097" s="44">
        <f t="shared" si="256"/>
        <v>0</v>
      </c>
    </row>
    <row r="16098" spans="2:8" ht="12.5" x14ac:dyDescent="0.25">
      <c r="B16098" s="25"/>
      <c r="C16098" s="33"/>
      <c r="D16098" s="1"/>
      <c r="E16098" s="1"/>
      <c r="F16098" s="34"/>
      <c r="G16098" s="2"/>
      <c r="H16098" s="44">
        <f t="shared" si="256"/>
        <v>0</v>
      </c>
    </row>
    <row r="16099" spans="2:8" ht="12.5" x14ac:dyDescent="0.25">
      <c r="B16099" s="25"/>
      <c r="C16099" s="33"/>
      <c r="D16099" s="1"/>
      <c r="E16099" s="1"/>
      <c r="F16099" s="34"/>
      <c r="G16099" s="2"/>
      <c r="H16099" s="44">
        <f t="shared" si="256"/>
        <v>0</v>
      </c>
    </row>
    <row r="16100" spans="2:8" ht="12.5" x14ac:dyDescent="0.25">
      <c r="B16100" s="25"/>
      <c r="C16100" s="33"/>
      <c r="D16100" s="1"/>
      <c r="E16100" s="1"/>
      <c r="F16100" s="34"/>
      <c r="G16100" s="2"/>
      <c r="H16100" s="44">
        <f t="shared" si="256"/>
        <v>0</v>
      </c>
    </row>
    <row r="16101" spans="2:8" ht="12.5" x14ac:dyDescent="0.25">
      <c r="B16101" s="25"/>
      <c r="C16101" s="33"/>
      <c r="D16101" s="1"/>
      <c r="E16101" s="1"/>
      <c r="F16101" s="34"/>
      <c r="G16101" s="2"/>
      <c r="H16101" s="44">
        <f t="shared" si="256"/>
        <v>0</v>
      </c>
    </row>
    <row r="16102" spans="2:8" ht="12.5" x14ac:dyDescent="0.25">
      <c r="B16102" s="25"/>
      <c r="C16102" s="33"/>
      <c r="D16102" s="1"/>
      <c r="E16102" s="1"/>
      <c r="F16102" s="34"/>
      <c r="G16102" s="2"/>
      <c r="H16102" s="44">
        <f t="shared" si="256"/>
        <v>0</v>
      </c>
    </row>
    <row r="16103" spans="2:8" ht="12.5" x14ac:dyDescent="0.25">
      <c r="B16103" s="25"/>
      <c r="C16103" s="33"/>
      <c r="D16103" s="1"/>
      <c r="E16103" s="1"/>
      <c r="F16103" s="34"/>
      <c r="G16103" s="2"/>
      <c r="H16103" s="44">
        <f t="shared" si="256"/>
        <v>0</v>
      </c>
    </row>
    <row r="16104" spans="2:8" ht="12.5" x14ac:dyDescent="0.25">
      <c r="B16104" s="25"/>
      <c r="C16104" s="33"/>
      <c r="D16104" s="1"/>
      <c r="E16104" s="1"/>
      <c r="F16104" s="34"/>
      <c r="G16104" s="2"/>
      <c r="H16104" s="44">
        <f t="shared" si="256"/>
        <v>0</v>
      </c>
    </row>
    <row r="16105" spans="2:8" ht="12.5" x14ac:dyDescent="0.25">
      <c r="B16105" s="25"/>
      <c r="C16105" s="33"/>
      <c r="D16105" s="1"/>
      <c r="E16105" s="1"/>
      <c r="F16105" s="34"/>
      <c r="G16105" s="2"/>
      <c r="H16105" s="44">
        <f t="shared" si="256"/>
        <v>0</v>
      </c>
    </row>
    <row r="16106" spans="2:8" ht="12.5" x14ac:dyDescent="0.25">
      <c r="B16106" s="25"/>
      <c r="C16106" s="33"/>
      <c r="D16106" s="1"/>
      <c r="E16106" s="1"/>
      <c r="F16106" s="34"/>
      <c r="G16106" s="2"/>
      <c r="H16106" s="44">
        <f t="shared" si="256"/>
        <v>0</v>
      </c>
    </row>
    <row r="16107" spans="2:8" ht="12.5" x14ac:dyDescent="0.25">
      <c r="B16107" s="25"/>
      <c r="C16107" s="33"/>
      <c r="D16107" s="1"/>
      <c r="E16107" s="1"/>
      <c r="F16107" s="34"/>
      <c r="G16107" s="2"/>
      <c r="H16107" s="44">
        <f t="shared" si="256"/>
        <v>0</v>
      </c>
    </row>
    <row r="16108" spans="2:8" ht="12.5" x14ac:dyDescent="0.25">
      <c r="B16108" s="25"/>
      <c r="C16108" s="33"/>
      <c r="D16108" s="1"/>
      <c r="E16108" s="1"/>
      <c r="F16108" s="34"/>
      <c r="G16108" s="2"/>
      <c r="H16108" s="44">
        <f t="shared" si="256"/>
        <v>0</v>
      </c>
    </row>
    <row r="16109" spans="2:8" ht="12.5" x14ac:dyDescent="0.25">
      <c r="B16109" s="25"/>
      <c r="C16109" s="33"/>
      <c r="D16109" s="1"/>
      <c r="E16109" s="1"/>
      <c r="F16109" s="34"/>
      <c r="G16109" s="2"/>
      <c r="H16109" s="44">
        <f t="shared" si="256"/>
        <v>0</v>
      </c>
    </row>
    <row r="16110" spans="2:8" ht="12.5" x14ac:dyDescent="0.25">
      <c r="B16110" s="25"/>
      <c r="C16110" s="33"/>
      <c r="D16110" s="1"/>
      <c r="E16110" s="1"/>
      <c r="F16110" s="34"/>
      <c r="G16110" s="2"/>
      <c r="H16110" s="44">
        <f t="shared" si="256"/>
        <v>0</v>
      </c>
    </row>
    <row r="16111" spans="2:8" ht="12.5" x14ac:dyDescent="0.25">
      <c r="B16111" s="25"/>
      <c r="C16111" s="33"/>
      <c r="D16111" s="1"/>
      <c r="E16111" s="1"/>
      <c r="F16111" s="34"/>
      <c r="G16111" s="2"/>
      <c r="H16111" s="44">
        <f t="shared" si="256"/>
        <v>0</v>
      </c>
    </row>
    <row r="16112" spans="2:8" ht="12.5" x14ac:dyDescent="0.25">
      <c r="B16112" s="25"/>
      <c r="C16112" s="33"/>
      <c r="D16112" s="1"/>
      <c r="E16112" s="1"/>
      <c r="F16112" s="34"/>
      <c r="G16112" s="2"/>
      <c r="H16112" s="44">
        <f t="shared" si="256"/>
        <v>0</v>
      </c>
    </row>
    <row r="16113" spans="2:8" ht="12.5" x14ac:dyDescent="0.25">
      <c r="B16113" s="25"/>
      <c r="C16113" s="33"/>
      <c r="D16113" s="1"/>
      <c r="E16113" s="1"/>
      <c r="F16113" s="34"/>
      <c r="G16113" s="2"/>
      <c r="H16113" s="44">
        <f t="shared" si="256"/>
        <v>0</v>
      </c>
    </row>
    <row r="16114" spans="2:8" ht="12.5" x14ac:dyDescent="0.25">
      <c r="B16114" s="25"/>
      <c r="C16114" s="33"/>
      <c r="D16114" s="1"/>
      <c r="E16114" s="1"/>
      <c r="F16114" s="34"/>
      <c r="G16114" s="2"/>
      <c r="H16114" s="44">
        <f t="shared" si="256"/>
        <v>0</v>
      </c>
    </row>
    <row r="16115" spans="2:8" ht="12.5" x14ac:dyDescent="0.25">
      <c r="B16115" s="25"/>
      <c r="C16115" s="33"/>
      <c r="D16115" s="1"/>
      <c r="E16115" s="1"/>
      <c r="F16115" s="34"/>
      <c r="G16115" s="2"/>
      <c r="H16115" s="44">
        <f t="shared" si="256"/>
        <v>0</v>
      </c>
    </row>
    <row r="16116" spans="2:8" ht="12.5" x14ac:dyDescent="0.25">
      <c r="B16116" s="25"/>
      <c r="C16116" s="33"/>
      <c r="D16116" s="1"/>
      <c r="E16116" s="1"/>
      <c r="F16116" s="34"/>
      <c r="G16116" s="2"/>
      <c r="H16116" s="44">
        <f t="shared" si="256"/>
        <v>0</v>
      </c>
    </row>
    <row r="16117" spans="2:8" ht="12.5" x14ac:dyDescent="0.25">
      <c r="B16117" s="25"/>
      <c r="C16117" s="33"/>
      <c r="D16117" s="1"/>
      <c r="E16117" s="1"/>
      <c r="F16117" s="34"/>
      <c r="G16117" s="2"/>
      <c r="H16117" s="44">
        <f t="shared" si="256"/>
        <v>0</v>
      </c>
    </row>
    <row r="16118" spans="2:8" ht="12.5" x14ac:dyDescent="0.25">
      <c r="B16118" s="25"/>
      <c r="C16118" s="33"/>
      <c r="D16118" s="1"/>
      <c r="E16118" s="1"/>
      <c r="F16118" s="34"/>
      <c r="G16118" s="2"/>
      <c r="H16118" s="44">
        <f t="shared" si="256"/>
        <v>0</v>
      </c>
    </row>
    <row r="16119" spans="2:8" ht="12.5" x14ac:dyDescent="0.25">
      <c r="B16119" s="25"/>
      <c r="C16119" s="33"/>
      <c r="D16119" s="1"/>
      <c r="E16119" s="1"/>
      <c r="F16119" s="34"/>
      <c r="G16119" s="2"/>
      <c r="H16119" s="44">
        <f t="shared" si="256"/>
        <v>0</v>
      </c>
    </row>
    <row r="16120" spans="2:8" ht="12.5" x14ac:dyDescent="0.25">
      <c r="B16120" s="25"/>
      <c r="C16120" s="33"/>
      <c r="D16120" s="1"/>
      <c r="E16120" s="1"/>
      <c r="F16120" s="34"/>
      <c r="G16120" s="2"/>
      <c r="H16120" s="44">
        <f t="shared" si="256"/>
        <v>0</v>
      </c>
    </row>
    <row r="16121" spans="2:8" ht="12.5" x14ac:dyDescent="0.25">
      <c r="B16121" s="25"/>
      <c r="C16121" s="33"/>
      <c r="D16121" s="1"/>
      <c r="E16121" s="1"/>
      <c r="F16121" s="34"/>
      <c r="G16121" s="2"/>
      <c r="H16121" s="44">
        <f t="shared" si="256"/>
        <v>0</v>
      </c>
    </row>
    <row r="16122" spans="2:8" ht="12.5" x14ac:dyDescent="0.25">
      <c r="B16122" s="25"/>
      <c r="C16122" s="33"/>
      <c r="D16122" s="1"/>
      <c r="E16122" s="1"/>
      <c r="F16122" s="34"/>
      <c r="G16122" s="2"/>
      <c r="H16122" s="44">
        <f t="shared" si="256"/>
        <v>0</v>
      </c>
    </row>
    <row r="16123" spans="2:8" ht="12.5" x14ac:dyDescent="0.25">
      <c r="B16123" s="25"/>
      <c r="C16123" s="33"/>
      <c r="D16123" s="1"/>
      <c r="E16123" s="1"/>
      <c r="F16123" s="34"/>
      <c r="G16123" s="2"/>
      <c r="H16123" s="44">
        <f t="shared" si="256"/>
        <v>0</v>
      </c>
    </row>
    <row r="16124" spans="2:8" ht="12.5" x14ac:dyDescent="0.25">
      <c r="B16124" s="25"/>
      <c r="C16124" s="33"/>
      <c r="D16124" s="1"/>
      <c r="E16124" s="1"/>
      <c r="F16124" s="34"/>
      <c r="G16124" s="2"/>
      <c r="H16124" s="44">
        <f t="shared" si="256"/>
        <v>0</v>
      </c>
    </row>
    <row r="16125" spans="2:8" ht="12.5" x14ac:dyDescent="0.25">
      <c r="B16125" s="25"/>
      <c r="C16125" s="33"/>
      <c r="D16125" s="1"/>
      <c r="E16125" s="1"/>
      <c r="F16125" s="34"/>
      <c r="G16125" s="2"/>
      <c r="H16125" s="44">
        <f t="shared" si="256"/>
        <v>0</v>
      </c>
    </row>
    <row r="16126" spans="2:8" ht="12.5" x14ac:dyDescent="0.25">
      <c r="B16126" s="25"/>
      <c r="C16126" s="33"/>
      <c r="D16126" s="1"/>
      <c r="E16126" s="1"/>
      <c r="F16126" s="34"/>
      <c r="G16126" s="2"/>
      <c r="H16126" s="44">
        <f t="shared" si="256"/>
        <v>0</v>
      </c>
    </row>
    <row r="16127" spans="2:8" ht="12.5" x14ac:dyDescent="0.25">
      <c r="B16127" s="25"/>
      <c r="C16127" s="33"/>
      <c r="D16127" s="1"/>
      <c r="E16127" s="1"/>
      <c r="F16127" s="34"/>
      <c r="G16127" s="2"/>
      <c r="H16127" s="44">
        <f t="shared" si="256"/>
        <v>0</v>
      </c>
    </row>
    <row r="16128" spans="2:8" ht="12.5" x14ac:dyDescent="0.25">
      <c r="B16128" s="25"/>
      <c r="C16128" s="33"/>
      <c r="D16128" s="1"/>
      <c r="E16128" s="1"/>
      <c r="F16128" s="34"/>
      <c r="G16128" s="2"/>
      <c r="H16128" s="44">
        <f t="shared" si="256"/>
        <v>0</v>
      </c>
    </row>
    <row r="16129" spans="2:8" ht="12.5" x14ac:dyDescent="0.25">
      <c r="B16129" s="25"/>
      <c r="C16129" s="33"/>
      <c r="D16129" s="1"/>
      <c r="E16129" s="1"/>
      <c r="F16129" s="34"/>
      <c r="G16129" s="2"/>
      <c r="H16129" s="44">
        <f t="shared" si="256"/>
        <v>0</v>
      </c>
    </row>
    <row r="16130" spans="2:8" ht="12.5" x14ac:dyDescent="0.25">
      <c r="B16130" s="25"/>
      <c r="C16130" s="33"/>
      <c r="D16130" s="1"/>
      <c r="E16130" s="1"/>
      <c r="F16130" s="34"/>
      <c r="G16130" s="2"/>
      <c r="H16130" s="44">
        <f t="shared" si="256"/>
        <v>0</v>
      </c>
    </row>
    <row r="16131" spans="2:8" ht="12.5" x14ac:dyDescent="0.25">
      <c r="B16131" s="25"/>
      <c r="C16131" s="33"/>
      <c r="D16131" s="1"/>
      <c r="E16131" s="1"/>
      <c r="F16131" s="34"/>
      <c r="G16131" s="2"/>
      <c r="H16131" s="44">
        <f t="shared" si="256"/>
        <v>0</v>
      </c>
    </row>
    <row r="16132" spans="2:8" ht="12.5" x14ac:dyDescent="0.25">
      <c r="B16132" s="25"/>
      <c r="C16132" s="33"/>
      <c r="D16132" s="1"/>
      <c r="E16132" s="1"/>
      <c r="F16132" s="34"/>
      <c r="G16132" s="2"/>
      <c r="H16132" s="44">
        <f t="shared" si="256"/>
        <v>0</v>
      </c>
    </row>
    <row r="16133" spans="2:8" ht="12.5" x14ac:dyDescent="0.25">
      <c r="B16133" s="25"/>
      <c r="C16133" s="33"/>
      <c r="D16133" s="1"/>
      <c r="E16133" s="1"/>
      <c r="F16133" s="34"/>
      <c r="G16133" s="2"/>
      <c r="H16133" s="44">
        <f t="shared" si="256"/>
        <v>0</v>
      </c>
    </row>
    <row r="16134" spans="2:8" ht="12.5" x14ac:dyDescent="0.25">
      <c r="B16134" s="25"/>
      <c r="C16134" s="33"/>
      <c r="D16134" s="1"/>
      <c r="E16134" s="1"/>
      <c r="F16134" s="34"/>
      <c r="G16134" s="2"/>
      <c r="H16134" s="44">
        <f t="shared" ref="H16134:H16197" si="257">F16134*ROUND(G16134,4)</f>
        <v>0</v>
      </c>
    </row>
    <row r="16135" spans="2:8" ht="12.5" x14ac:dyDescent="0.25">
      <c r="B16135" s="25"/>
      <c r="C16135" s="33"/>
      <c r="D16135" s="1"/>
      <c r="E16135" s="1"/>
      <c r="F16135" s="34"/>
      <c r="G16135" s="2"/>
      <c r="H16135" s="44">
        <f t="shared" si="257"/>
        <v>0</v>
      </c>
    </row>
    <row r="16136" spans="2:8" ht="12.5" x14ac:dyDescent="0.25">
      <c r="B16136" s="25"/>
      <c r="C16136" s="33"/>
      <c r="D16136" s="1"/>
      <c r="E16136" s="1"/>
      <c r="F16136" s="34"/>
      <c r="G16136" s="2"/>
      <c r="H16136" s="44">
        <f t="shared" si="257"/>
        <v>0</v>
      </c>
    </row>
    <row r="16137" spans="2:8" ht="12.5" x14ac:dyDescent="0.25">
      <c r="B16137" s="25"/>
      <c r="C16137" s="33"/>
      <c r="D16137" s="1"/>
      <c r="E16137" s="1"/>
      <c r="F16137" s="34"/>
      <c r="G16137" s="2"/>
      <c r="H16137" s="44">
        <f t="shared" si="257"/>
        <v>0</v>
      </c>
    </row>
    <row r="16138" spans="2:8" ht="12.5" x14ac:dyDescent="0.25">
      <c r="B16138" s="25"/>
      <c r="C16138" s="33"/>
      <c r="D16138" s="1"/>
      <c r="E16138" s="1"/>
      <c r="F16138" s="34"/>
      <c r="G16138" s="2"/>
      <c r="H16138" s="44">
        <f t="shared" si="257"/>
        <v>0</v>
      </c>
    </row>
    <row r="16139" spans="2:8" ht="12.5" x14ac:dyDescent="0.25">
      <c r="B16139" s="25"/>
      <c r="C16139" s="33"/>
      <c r="D16139" s="1"/>
      <c r="E16139" s="1"/>
      <c r="F16139" s="34"/>
      <c r="G16139" s="2"/>
      <c r="H16139" s="44">
        <f t="shared" si="257"/>
        <v>0</v>
      </c>
    </row>
    <row r="16140" spans="2:8" ht="12.5" x14ac:dyDescent="0.25">
      <c r="B16140" s="25"/>
      <c r="C16140" s="33"/>
      <c r="D16140" s="1"/>
      <c r="E16140" s="1"/>
      <c r="F16140" s="34"/>
      <c r="G16140" s="2"/>
      <c r="H16140" s="44">
        <f t="shared" si="257"/>
        <v>0</v>
      </c>
    </row>
    <row r="16141" spans="2:8" ht="12.5" x14ac:dyDescent="0.25">
      <c r="B16141" s="25"/>
      <c r="C16141" s="33"/>
      <c r="D16141" s="1"/>
      <c r="E16141" s="1"/>
      <c r="F16141" s="34"/>
      <c r="G16141" s="2"/>
      <c r="H16141" s="44">
        <f t="shared" si="257"/>
        <v>0</v>
      </c>
    </row>
    <row r="16142" spans="2:8" ht="12.5" x14ac:dyDescent="0.25">
      <c r="B16142" s="25"/>
      <c r="C16142" s="33"/>
      <c r="D16142" s="1"/>
      <c r="E16142" s="1"/>
      <c r="F16142" s="34"/>
      <c r="G16142" s="2"/>
      <c r="H16142" s="44">
        <f t="shared" si="257"/>
        <v>0</v>
      </c>
    </row>
    <row r="16143" spans="2:8" ht="12.5" x14ac:dyDescent="0.25">
      <c r="B16143" s="25"/>
      <c r="C16143" s="33"/>
      <c r="D16143" s="1"/>
      <c r="E16143" s="1"/>
      <c r="F16143" s="34"/>
      <c r="G16143" s="2"/>
      <c r="H16143" s="44">
        <f t="shared" si="257"/>
        <v>0</v>
      </c>
    </row>
    <row r="16144" spans="2:8" ht="12.5" x14ac:dyDescent="0.25">
      <c r="B16144" s="25"/>
      <c r="C16144" s="33"/>
      <c r="D16144" s="1"/>
      <c r="E16144" s="1"/>
      <c r="F16144" s="34"/>
      <c r="G16144" s="2"/>
      <c r="H16144" s="44">
        <f t="shared" si="257"/>
        <v>0</v>
      </c>
    </row>
    <row r="16145" spans="2:8" ht="12.5" x14ac:dyDescent="0.25">
      <c r="B16145" s="25"/>
      <c r="C16145" s="33"/>
      <c r="D16145" s="1"/>
      <c r="E16145" s="1"/>
      <c r="F16145" s="34"/>
      <c r="G16145" s="2"/>
      <c r="H16145" s="44">
        <f t="shared" si="257"/>
        <v>0</v>
      </c>
    </row>
    <row r="16146" spans="2:8" ht="12.5" x14ac:dyDescent="0.25">
      <c r="B16146" s="25"/>
      <c r="C16146" s="33"/>
      <c r="D16146" s="1"/>
      <c r="E16146" s="1"/>
      <c r="F16146" s="34"/>
      <c r="G16146" s="2"/>
      <c r="H16146" s="44">
        <f t="shared" si="257"/>
        <v>0</v>
      </c>
    </row>
    <row r="16147" spans="2:8" ht="12.5" x14ac:dyDescent="0.25">
      <c r="B16147" s="25"/>
      <c r="C16147" s="33"/>
      <c r="D16147" s="1"/>
      <c r="E16147" s="1"/>
      <c r="F16147" s="34"/>
      <c r="G16147" s="2"/>
      <c r="H16147" s="44">
        <f t="shared" si="257"/>
        <v>0</v>
      </c>
    </row>
    <row r="16148" spans="2:8" ht="12.5" x14ac:dyDescent="0.25">
      <c r="B16148" s="25"/>
      <c r="C16148" s="33"/>
      <c r="D16148" s="1"/>
      <c r="E16148" s="1"/>
      <c r="F16148" s="34"/>
      <c r="G16148" s="2"/>
      <c r="H16148" s="44">
        <f t="shared" si="257"/>
        <v>0</v>
      </c>
    </row>
    <row r="16149" spans="2:8" ht="12.5" x14ac:dyDescent="0.25">
      <c r="B16149" s="25"/>
      <c r="C16149" s="33"/>
      <c r="D16149" s="1"/>
      <c r="E16149" s="1"/>
      <c r="F16149" s="34"/>
      <c r="G16149" s="2"/>
      <c r="H16149" s="44">
        <f t="shared" si="257"/>
        <v>0</v>
      </c>
    </row>
    <row r="16150" spans="2:8" ht="12.5" x14ac:dyDescent="0.25">
      <c r="B16150" s="25"/>
      <c r="C16150" s="33"/>
      <c r="D16150" s="1"/>
      <c r="E16150" s="1"/>
      <c r="F16150" s="34"/>
      <c r="G16150" s="2"/>
      <c r="H16150" s="44">
        <f t="shared" si="257"/>
        <v>0</v>
      </c>
    </row>
    <row r="16151" spans="2:8" ht="12.5" x14ac:dyDescent="0.25">
      <c r="B16151" s="25"/>
      <c r="C16151" s="33"/>
      <c r="D16151" s="1"/>
      <c r="E16151" s="1"/>
      <c r="F16151" s="34"/>
      <c r="G16151" s="2"/>
      <c r="H16151" s="44">
        <f t="shared" si="257"/>
        <v>0</v>
      </c>
    </row>
    <row r="16152" spans="2:8" ht="12.5" x14ac:dyDescent="0.25">
      <c r="B16152" s="25"/>
      <c r="C16152" s="33"/>
      <c r="D16152" s="1"/>
      <c r="E16152" s="1"/>
      <c r="F16152" s="34"/>
      <c r="G16152" s="2"/>
      <c r="H16152" s="44">
        <f t="shared" si="257"/>
        <v>0</v>
      </c>
    </row>
    <row r="16153" spans="2:8" ht="12.5" x14ac:dyDescent="0.25">
      <c r="B16153" s="25"/>
      <c r="C16153" s="33"/>
      <c r="D16153" s="1"/>
      <c r="E16153" s="1"/>
      <c r="F16153" s="34"/>
      <c r="G16153" s="2"/>
      <c r="H16153" s="44">
        <f t="shared" si="257"/>
        <v>0</v>
      </c>
    </row>
    <row r="16154" spans="2:8" ht="12.5" x14ac:dyDescent="0.25">
      <c r="B16154" s="25"/>
      <c r="C16154" s="33"/>
      <c r="D16154" s="1"/>
      <c r="E16154" s="1"/>
      <c r="F16154" s="34"/>
      <c r="G16154" s="2"/>
      <c r="H16154" s="44">
        <f t="shared" si="257"/>
        <v>0</v>
      </c>
    </row>
    <row r="16155" spans="2:8" ht="12.5" x14ac:dyDescent="0.25">
      <c r="B16155" s="25"/>
      <c r="C16155" s="33"/>
      <c r="D16155" s="1"/>
      <c r="E16155" s="1"/>
      <c r="F16155" s="34"/>
      <c r="G16155" s="2"/>
      <c r="H16155" s="44">
        <f t="shared" si="257"/>
        <v>0</v>
      </c>
    </row>
    <row r="16156" spans="2:8" ht="12.5" x14ac:dyDescent="0.25">
      <c r="B16156" s="25"/>
      <c r="C16156" s="33"/>
      <c r="D16156" s="1"/>
      <c r="E16156" s="1"/>
      <c r="F16156" s="34"/>
      <c r="G16156" s="2"/>
      <c r="H16156" s="44">
        <f t="shared" si="257"/>
        <v>0</v>
      </c>
    </row>
    <row r="16157" spans="2:8" ht="12.5" x14ac:dyDescent="0.25">
      <c r="B16157" s="25"/>
      <c r="C16157" s="33"/>
      <c r="D16157" s="1"/>
      <c r="E16157" s="1"/>
      <c r="F16157" s="34"/>
      <c r="G16157" s="2"/>
      <c r="H16157" s="44">
        <f t="shared" si="257"/>
        <v>0</v>
      </c>
    </row>
    <row r="16158" spans="2:8" ht="12.5" x14ac:dyDescent="0.25">
      <c r="B16158" s="25"/>
      <c r="C16158" s="33"/>
      <c r="D16158" s="1"/>
      <c r="E16158" s="1"/>
      <c r="F16158" s="34"/>
      <c r="G16158" s="2"/>
      <c r="H16158" s="44">
        <f t="shared" si="257"/>
        <v>0</v>
      </c>
    </row>
    <row r="16159" spans="2:8" ht="12.5" x14ac:dyDescent="0.25">
      <c r="B16159" s="25"/>
      <c r="C16159" s="33"/>
      <c r="D16159" s="1"/>
      <c r="E16159" s="1"/>
      <c r="F16159" s="34"/>
      <c r="G16159" s="2"/>
      <c r="H16159" s="44">
        <f t="shared" si="257"/>
        <v>0</v>
      </c>
    </row>
    <row r="16160" spans="2:8" ht="12.5" x14ac:dyDescent="0.25">
      <c r="B16160" s="25"/>
      <c r="C16160" s="33"/>
      <c r="D16160" s="1"/>
      <c r="E16160" s="1"/>
      <c r="F16160" s="34"/>
      <c r="G16160" s="2"/>
      <c r="H16160" s="44">
        <f t="shared" si="257"/>
        <v>0</v>
      </c>
    </row>
    <row r="16161" spans="2:8" ht="12.5" x14ac:dyDescent="0.25">
      <c r="B16161" s="25"/>
      <c r="C16161" s="33"/>
      <c r="D16161" s="1"/>
      <c r="E16161" s="1"/>
      <c r="F16161" s="34"/>
      <c r="G16161" s="2"/>
      <c r="H16161" s="44">
        <f t="shared" si="257"/>
        <v>0</v>
      </c>
    </row>
    <row r="16162" spans="2:8" ht="12.5" x14ac:dyDescent="0.25">
      <c r="B16162" s="25"/>
      <c r="C16162" s="33"/>
      <c r="D16162" s="1"/>
      <c r="E16162" s="1"/>
      <c r="F16162" s="34"/>
      <c r="G16162" s="2"/>
      <c r="H16162" s="44">
        <f t="shared" si="257"/>
        <v>0</v>
      </c>
    </row>
    <row r="16163" spans="2:8" ht="12.5" x14ac:dyDescent="0.25">
      <c r="B16163" s="25"/>
      <c r="C16163" s="33"/>
      <c r="D16163" s="1"/>
      <c r="E16163" s="1"/>
      <c r="F16163" s="34"/>
      <c r="G16163" s="2"/>
      <c r="H16163" s="44">
        <f t="shared" si="257"/>
        <v>0</v>
      </c>
    </row>
    <row r="16164" spans="2:8" ht="12.5" x14ac:dyDescent="0.25">
      <c r="B16164" s="25"/>
      <c r="C16164" s="33"/>
      <c r="D16164" s="1"/>
      <c r="E16164" s="1"/>
      <c r="F16164" s="34"/>
      <c r="G16164" s="2"/>
      <c r="H16164" s="44">
        <f t="shared" si="257"/>
        <v>0</v>
      </c>
    </row>
    <row r="16165" spans="2:8" ht="12.5" x14ac:dyDescent="0.25">
      <c r="B16165" s="25"/>
      <c r="C16165" s="33"/>
      <c r="D16165" s="1"/>
      <c r="E16165" s="1"/>
      <c r="F16165" s="34"/>
      <c r="G16165" s="2"/>
      <c r="H16165" s="44">
        <f t="shared" si="257"/>
        <v>0</v>
      </c>
    </row>
    <row r="16166" spans="2:8" ht="12.5" x14ac:dyDescent="0.25">
      <c r="B16166" s="25"/>
      <c r="C16166" s="33"/>
      <c r="D16166" s="1"/>
      <c r="E16166" s="1"/>
      <c r="F16166" s="34"/>
      <c r="G16166" s="2"/>
      <c r="H16166" s="44">
        <f t="shared" si="257"/>
        <v>0</v>
      </c>
    </row>
    <row r="16167" spans="2:8" ht="12.5" x14ac:dyDescent="0.25">
      <c r="B16167" s="25"/>
      <c r="C16167" s="33"/>
      <c r="D16167" s="1"/>
      <c r="E16167" s="1"/>
      <c r="F16167" s="34"/>
      <c r="G16167" s="2"/>
      <c r="H16167" s="44">
        <f t="shared" si="257"/>
        <v>0</v>
      </c>
    </row>
    <row r="16168" spans="2:8" ht="12.5" x14ac:dyDescent="0.25">
      <c r="B16168" s="25"/>
      <c r="C16168" s="33"/>
      <c r="D16168" s="1"/>
      <c r="E16168" s="1"/>
      <c r="F16168" s="34"/>
      <c r="G16168" s="2"/>
      <c r="H16168" s="44">
        <f t="shared" si="257"/>
        <v>0</v>
      </c>
    </row>
    <row r="16169" spans="2:8" ht="12.5" x14ac:dyDescent="0.25">
      <c r="B16169" s="25"/>
      <c r="C16169" s="33"/>
      <c r="D16169" s="1"/>
      <c r="E16169" s="1"/>
      <c r="F16169" s="34"/>
      <c r="G16169" s="2"/>
      <c r="H16169" s="44">
        <f t="shared" si="257"/>
        <v>0</v>
      </c>
    </row>
    <row r="16170" spans="2:8" ht="12.5" x14ac:dyDescent="0.25">
      <c r="B16170" s="25"/>
      <c r="C16170" s="33"/>
      <c r="D16170" s="1"/>
      <c r="E16170" s="1"/>
      <c r="F16170" s="34"/>
      <c r="G16170" s="2"/>
      <c r="H16170" s="44">
        <f t="shared" si="257"/>
        <v>0</v>
      </c>
    </row>
    <row r="16171" spans="2:8" ht="12.5" x14ac:dyDescent="0.25">
      <c r="B16171" s="25"/>
      <c r="C16171" s="33"/>
      <c r="D16171" s="1"/>
      <c r="E16171" s="1"/>
      <c r="F16171" s="34"/>
      <c r="G16171" s="2"/>
      <c r="H16171" s="44">
        <f t="shared" si="257"/>
        <v>0</v>
      </c>
    </row>
    <row r="16172" spans="2:8" ht="12.5" x14ac:dyDescent="0.25">
      <c r="B16172" s="25"/>
      <c r="C16172" s="33"/>
      <c r="D16172" s="1"/>
      <c r="E16172" s="1"/>
      <c r="F16172" s="34"/>
      <c r="G16172" s="2"/>
      <c r="H16172" s="44">
        <f t="shared" si="257"/>
        <v>0</v>
      </c>
    </row>
    <row r="16173" spans="2:8" ht="12.5" x14ac:dyDescent="0.25">
      <c r="B16173" s="25"/>
      <c r="C16173" s="33"/>
      <c r="D16173" s="1"/>
      <c r="E16173" s="1"/>
      <c r="F16173" s="34"/>
      <c r="G16173" s="2"/>
      <c r="H16173" s="44">
        <f t="shared" si="257"/>
        <v>0</v>
      </c>
    </row>
    <row r="16174" spans="2:8" ht="12.5" x14ac:dyDescent="0.25">
      <c r="B16174" s="25"/>
      <c r="C16174" s="33"/>
      <c r="D16174" s="1"/>
      <c r="E16174" s="1"/>
      <c r="F16174" s="34"/>
      <c r="G16174" s="2"/>
      <c r="H16174" s="44">
        <f t="shared" si="257"/>
        <v>0</v>
      </c>
    </row>
    <row r="16175" spans="2:8" ht="12.5" x14ac:dyDescent="0.25">
      <c r="B16175" s="25"/>
      <c r="C16175" s="33"/>
      <c r="D16175" s="1"/>
      <c r="E16175" s="1"/>
      <c r="F16175" s="34"/>
      <c r="G16175" s="2"/>
      <c r="H16175" s="44">
        <f t="shared" si="257"/>
        <v>0</v>
      </c>
    </row>
    <row r="16176" spans="2:8" ht="12.5" x14ac:dyDescent="0.25">
      <c r="B16176" s="25"/>
      <c r="C16176" s="33"/>
      <c r="D16176" s="1"/>
      <c r="E16176" s="1"/>
      <c r="F16176" s="34"/>
      <c r="G16176" s="2"/>
      <c r="H16176" s="44">
        <f t="shared" si="257"/>
        <v>0</v>
      </c>
    </row>
    <row r="16177" spans="2:8" ht="12.5" x14ac:dyDescent="0.25">
      <c r="B16177" s="25"/>
      <c r="C16177" s="33"/>
      <c r="D16177" s="1"/>
      <c r="E16177" s="1"/>
      <c r="F16177" s="34"/>
      <c r="G16177" s="2"/>
      <c r="H16177" s="44">
        <f t="shared" si="257"/>
        <v>0</v>
      </c>
    </row>
    <row r="16178" spans="2:8" ht="12.5" x14ac:dyDescent="0.25">
      <c r="B16178" s="25"/>
      <c r="C16178" s="33"/>
      <c r="D16178" s="1"/>
      <c r="E16178" s="1"/>
      <c r="F16178" s="34"/>
      <c r="G16178" s="2"/>
      <c r="H16178" s="44">
        <f t="shared" si="257"/>
        <v>0</v>
      </c>
    </row>
    <row r="16179" spans="2:8" ht="12.5" x14ac:dyDescent="0.25">
      <c r="B16179" s="25"/>
      <c r="C16179" s="33"/>
      <c r="D16179" s="1"/>
      <c r="E16179" s="1"/>
      <c r="F16179" s="34"/>
      <c r="G16179" s="2"/>
      <c r="H16179" s="44">
        <f t="shared" si="257"/>
        <v>0</v>
      </c>
    </row>
    <row r="16180" spans="2:8" ht="12.5" x14ac:dyDescent="0.25">
      <c r="B16180" s="25"/>
      <c r="C16180" s="33"/>
      <c r="D16180" s="1"/>
      <c r="E16180" s="1"/>
      <c r="F16180" s="34"/>
      <c r="G16180" s="2"/>
      <c r="H16180" s="44">
        <f t="shared" si="257"/>
        <v>0</v>
      </c>
    </row>
    <row r="16181" spans="2:8" ht="12.5" x14ac:dyDescent="0.25">
      <c r="B16181" s="25"/>
      <c r="C16181" s="33"/>
      <c r="D16181" s="1"/>
      <c r="E16181" s="1"/>
      <c r="F16181" s="34"/>
      <c r="G16181" s="2"/>
      <c r="H16181" s="44">
        <f t="shared" si="257"/>
        <v>0</v>
      </c>
    </row>
    <row r="16182" spans="2:8" ht="12.5" x14ac:dyDescent="0.25">
      <c r="B16182" s="25"/>
      <c r="C16182" s="33"/>
      <c r="D16182" s="1"/>
      <c r="E16182" s="1"/>
      <c r="F16182" s="34"/>
      <c r="G16182" s="2"/>
      <c r="H16182" s="44">
        <f t="shared" si="257"/>
        <v>0</v>
      </c>
    </row>
    <row r="16183" spans="2:8" ht="12.5" x14ac:dyDescent="0.25">
      <c r="B16183" s="25"/>
      <c r="C16183" s="33"/>
      <c r="D16183" s="1"/>
      <c r="E16183" s="1"/>
      <c r="F16183" s="34"/>
      <c r="G16183" s="2"/>
      <c r="H16183" s="44">
        <f t="shared" si="257"/>
        <v>0</v>
      </c>
    </row>
    <row r="16184" spans="2:8" ht="12.5" x14ac:dyDescent="0.25">
      <c r="B16184" s="25"/>
      <c r="C16184" s="33"/>
      <c r="D16184" s="1"/>
      <c r="E16184" s="1"/>
      <c r="F16184" s="34"/>
      <c r="G16184" s="2"/>
      <c r="H16184" s="44">
        <f t="shared" si="257"/>
        <v>0</v>
      </c>
    </row>
    <row r="16185" spans="2:8" ht="12.5" x14ac:dyDescent="0.25">
      <c r="B16185" s="25"/>
      <c r="C16185" s="33"/>
      <c r="D16185" s="1"/>
      <c r="E16185" s="1"/>
      <c r="F16185" s="34"/>
      <c r="G16185" s="2"/>
      <c r="H16185" s="44">
        <f t="shared" si="257"/>
        <v>0</v>
      </c>
    </row>
    <row r="16186" spans="2:8" ht="12.5" x14ac:dyDescent="0.25">
      <c r="B16186" s="25"/>
      <c r="C16186" s="33"/>
      <c r="D16186" s="1"/>
      <c r="E16186" s="1"/>
      <c r="F16186" s="34"/>
      <c r="G16186" s="2"/>
      <c r="H16186" s="44">
        <f t="shared" si="257"/>
        <v>0</v>
      </c>
    </row>
    <row r="16187" spans="2:8" ht="12.5" x14ac:dyDescent="0.25">
      <c r="B16187" s="25"/>
      <c r="C16187" s="33"/>
      <c r="D16187" s="1"/>
      <c r="E16187" s="1"/>
      <c r="F16187" s="34"/>
      <c r="G16187" s="2"/>
      <c r="H16187" s="44">
        <f t="shared" si="257"/>
        <v>0</v>
      </c>
    </row>
    <row r="16188" spans="2:8" ht="12.5" x14ac:dyDescent="0.25">
      <c r="B16188" s="25"/>
      <c r="C16188" s="33"/>
      <c r="D16188" s="1"/>
      <c r="E16188" s="1"/>
      <c r="F16188" s="34"/>
      <c r="G16188" s="2"/>
      <c r="H16188" s="44">
        <f t="shared" si="257"/>
        <v>0</v>
      </c>
    </row>
    <row r="16189" spans="2:8" ht="12.5" x14ac:dyDescent="0.25">
      <c r="B16189" s="25"/>
      <c r="C16189" s="33"/>
      <c r="D16189" s="1"/>
      <c r="E16189" s="1"/>
      <c r="F16189" s="34"/>
      <c r="G16189" s="2"/>
      <c r="H16189" s="44">
        <f t="shared" si="257"/>
        <v>0</v>
      </c>
    </row>
    <row r="16190" spans="2:8" ht="12.5" x14ac:dyDescent="0.25">
      <c r="B16190" s="25"/>
      <c r="C16190" s="33"/>
      <c r="D16190" s="1"/>
      <c r="E16190" s="1"/>
      <c r="F16190" s="34"/>
      <c r="G16190" s="2"/>
      <c r="H16190" s="44">
        <f t="shared" si="257"/>
        <v>0</v>
      </c>
    </row>
    <row r="16191" spans="2:8" ht="12.5" x14ac:dyDescent="0.25">
      <c r="B16191" s="25"/>
      <c r="C16191" s="33"/>
      <c r="D16191" s="1"/>
      <c r="E16191" s="1"/>
      <c r="F16191" s="34"/>
      <c r="G16191" s="2"/>
      <c r="H16191" s="44">
        <f t="shared" si="257"/>
        <v>0</v>
      </c>
    </row>
    <row r="16192" spans="2:8" ht="12.5" x14ac:dyDescent="0.25">
      <c r="B16192" s="25"/>
      <c r="C16192" s="33"/>
      <c r="D16192" s="1"/>
      <c r="E16192" s="1"/>
      <c r="F16192" s="34"/>
      <c r="G16192" s="2"/>
      <c r="H16192" s="44">
        <f t="shared" si="257"/>
        <v>0</v>
      </c>
    </row>
    <row r="16193" spans="2:8" ht="12.5" x14ac:dyDescent="0.25">
      <c r="B16193" s="25"/>
      <c r="C16193" s="33"/>
      <c r="D16193" s="1"/>
      <c r="E16193" s="1"/>
      <c r="F16193" s="34"/>
      <c r="G16193" s="2"/>
      <c r="H16193" s="44">
        <f t="shared" si="257"/>
        <v>0</v>
      </c>
    </row>
    <row r="16194" spans="2:8" ht="12.5" x14ac:dyDescent="0.25">
      <c r="B16194" s="25"/>
      <c r="C16194" s="33"/>
      <c r="D16194" s="1"/>
      <c r="E16194" s="1"/>
      <c r="F16194" s="34"/>
      <c r="G16194" s="2"/>
      <c r="H16194" s="44">
        <f t="shared" si="257"/>
        <v>0</v>
      </c>
    </row>
    <row r="16195" spans="2:8" ht="12.5" x14ac:dyDescent="0.25">
      <c r="B16195" s="25"/>
      <c r="C16195" s="33"/>
      <c r="D16195" s="1"/>
      <c r="E16195" s="1"/>
      <c r="F16195" s="34"/>
      <c r="G16195" s="2"/>
      <c r="H16195" s="44">
        <f t="shared" si="257"/>
        <v>0</v>
      </c>
    </row>
    <row r="16196" spans="2:8" ht="12.5" x14ac:dyDescent="0.25">
      <c r="B16196" s="25"/>
      <c r="C16196" s="33"/>
      <c r="D16196" s="1"/>
      <c r="E16196" s="1"/>
      <c r="F16196" s="34"/>
      <c r="G16196" s="2"/>
      <c r="H16196" s="44">
        <f t="shared" si="257"/>
        <v>0</v>
      </c>
    </row>
    <row r="16197" spans="2:8" ht="12.5" x14ac:dyDescent="0.25">
      <c r="B16197" s="25"/>
      <c r="C16197" s="33"/>
      <c r="D16197" s="1"/>
      <c r="E16197" s="1"/>
      <c r="F16197" s="34"/>
      <c r="G16197" s="2"/>
      <c r="H16197" s="44">
        <f t="shared" si="257"/>
        <v>0</v>
      </c>
    </row>
    <row r="16198" spans="2:8" ht="12.5" x14ac:dyDescent="0.25">
      <c r="B16198" s="25"/>
      <c r="C16198" s="33"/>
      <c r="D16198" s="1"/>
      <c r="E16198" s="1"/>
      <c r="F16198" s="34"/>
      <c r="G16198" s="2"/>
      <c r="H16198" s="44">
        <f t="shared" ref="H16198:H16261" si="258">F16198*ROUND(G16198,4)</f>
        <v>0</v>
      </c>
    </row>
    <row r="16199" spans="2:8" ht="12.5" x14ac:dyDescent="0.25">
      <c r="B16199" s="25"/>
      <c r="C16199" s="33"/>
      <c r="D16199" s="1"/>
      <c r="E16199" s="1"/>
      <c r="F16199" s="34"/>
      <c r="G16199" s="2"/>
      <c r="H16199" s="44">
        <f t="shared" si="258"/>
        <v>0</v>
      </c>
    </row>
    <row r="16200" spans="2:8" ht="12.5" x14ac:dyDescent="0.25">
      <c r="B16200" s="25"/>
      <c r="C16200" s="33"/>
      <c r="D16200" s="1"/>
      <c r="E16200" s="1"/>
      <c r="F16200" s="34"/>
      <c r="G16200" s="2"/>
      <c r="H16200" s="44">
        <f t="shared" si="258"/>
        <v>0</v>
      </c>
    </row>
    <row r="16201" spans="2:8" ht="12.5" x14ac:dyDescent="0.25">
      <c r="B16201" s="25"/>
      <c r="C16201" s="33"/>
      <c r="D16201" s="1"/>
      <c r="E16201" s="1"/>
      <c r="F16201" s="34"/>
      <c r="G16201" s="2"/>
      <c r="H16201" s="44">
        <f t="shared" si="258"/>
        <v>0</v>
      </c>
    </row>
    <row r="16202" spans="2:8" ht="12.5" x14ac:dyDescent="0.25">
      <c r="B16202" s="25"/>
      <c r="C16202" s="33"/>
      <c r="D16202" s="1"/>
      <c r="E16202" s="1"/>
      <c r="F16202" s="34"/>
      <c r="G16202" s="2"/>
      <c r="H16202" s="44">
        <f t="shared" si="258"/>
        <v>0</v>
      </c>
    </row>
    <row r="16203" spans="2:8" ht="12.5" x14ac:dyDescent="0.25">
      <c r="B16203" s="25"/>
      <c r="C16203" s="33"/>
      <c r="D16203" s="1"/>
      <c r="E16203" s="1"/>
      <c r="F16203" s="34"/>
      <c r="G16203" s="2"/>
      <c r="H16203" s="44">
        <f t="shared" si="258"/>
        <v>0</v>
      </c>
    </row>
    <row r="16204" spans="2:8" ht="12.5" x14ac:dyDescent="0.25">
      <c r="B16204" s="25"/>
      <c r="C16204" s="33"/>
      <c r="D16204" s="1"/>
      <c r="E16204" s="1"/>
      <c r="F16204" s="34"/>
      <c r="G16204" s="2"/>
      <c r="H16204" s="44">
        <f t="shared" si="258"/>
        <v>0</v>
      </c>
    </row>
    <row r="16205" spans="2:8" ht="12.5" x14ac:dyDescent="0.25">
      <c r="B16205" s="25"/>
      <c r="C16205" s="33"/>
      <c r="D16205" s="1"/>
      <c r="E16205" s="1"/>
      <c r="F16205" s="34"/>
      <c r="G16205" s="2"/>
      <c r="H16205" s="44">
        <f t="shared" si="258"/>
        <v>0</v>
      </c>
    </row>
    <row r="16206" spans="2:8" ht="12.5" x14ac:dyDescent="0.25">
      <c r="B16206" s="25"/>
      <c r="C16206" s="33"/>
      <c r="D16206" s="1"/>
      <c r="E16206" s="1"/>
      <c r="F16206" s="34"/>
      <c r="G16206" s="2"/>
      <c r="H16206" s="44">
        <f t="shared" si="258"/>
        <v>0</v>
      </c>
    </row>
    <row r="16207" spans="2:8" ht="12.5" x14ac:dyDescent="0.25">
      <c r="B16207" s="25"/>
      <c r="C16207" s="33"/>
      <c r="D16207" s="1"/>
      <c r="E16207" s="1"/>
      <c r="F16207" s="34"/>
      <c r="G16207" s="2"/>
      <c r="H16207" s="44">
        <f t="shared" si="258"/>
        <v>0</v>
      </c>
    </row>
    <row r="16208" spans="2:8" ht="12.5" x14ac:dyDescent="0.25">
      <c r="B16208" s="25"/>
      <c r="C16208" s="33"/>
      <c r="D16208" s="1"/>
      <c r="E16208" s="1"/>
      <c r="F16208" s="34"/>
      <c r="G16208" s="2"/>
      <c r="H16208" s="44">
        <f t="shared" si="258"/>
        <v>0</v>
      </c>
    </row>
    <row r="16209" spans="2:8" ht="12.5" x14ac:dyDescent="0.25">
      <c r="B16209" s="25"/>
      <c r="C16209" s="33"/>
      <c r="D16209" s="1"/>
      <c r="E16209" s="1"/>
      <c r="F16209" s="34"/>
      <c r="G16209" s="2"/>
      <c r="H16209" s="44">
        <f t="shared" si="258"/>
        <v>0</v>
      </c>
    </row>
    <row r="16210" spans="2:8" ht="12.5" x14ac:dyDescent="0.25">
      <c r="B16210" s="25"/>
      <c r="C16210" s="33"/>
      <c r="D16210" s="1"/>
      <c r="E16210" s="1"/>
      <c r="F16210" s="34"/>
      <c r="G16210" s="2"/>
      <c r="H16210" s="44">
        <f t="shared" si="258"/>
        <v>0</v>
      </c>
    </row>
    <row r="16211" spans="2:8" ht="12.5" x14ac:dyDescent="0.25">
      <c r="B16211" s="25"/>
      <c r="C16211" s="33"/>
      <c r="D16211" s="1"/>
      <c r="E16211" s="1"/>
      <c r="F16211" s="34"/>
      <c r="G16211" s="2"/>
      <c r="H16211" s="44">
        <f t="shared" si="258"/>
        <v>0</v>
      </c>
    </row>
    <row r="16212" spans="2:8" ht="12.5" x14ac:dyDescent="0.25">
      <c r="B16212" s="25"/>
      <c r="C16212" s="33"/>
      <c r="D16212" s="1"/>
      <c r="E16212" s="1"/>
      <c r="F16212" s="34"/>
      <c r="G16212" s="2"/>
      <c r="H16212" s="44">
        <f t="shared" si="258"/>
        <v>0</v>
      </c>
    </row>
    <row r="16213" spans="2:8" ht="12.5" x14ac:dyDescent="0.25">
      <c r="B16213" s="25"/>
      <c r="C16213" s="33"/>
      <c r="D16213" s="1"/>
      <c r="E16213" s="1"/>
      <c r="F16213" s="34"/>
      <c r="G16213" s="2"/>
      <c r="H16213" s="44">
        <f t="shared" si="258"/>
        <v>0</v>
      </c>
    </row>
    <row r="16214" spans="2:8" ht="12.5" x14ac:dyDescent="0.25">
      <c r="B16214" s="25"/>
      <c r="C16214" s="33"/>
      <c r="D16214" s="1"/>
      <c r="E16214" s="1"/>
      <c r="F16214" s="34"/>
      <c r="G16214" s="2"/>
      <c r="H16214" s="44">
        <f t="shared" si="258"/>
        <v>0</v>
      </c>
    </row>
    <row r="16215" spans="2:8" ht="12.5" x14ac:dyDescent="0.25">
      <c r="B16215" s="25"/>
      <c r="C16215" s="33"/>
      <c r="D16215" s="1"/>
      <c r="E16215" s="1"/>
      <c r="F16215" s="34"/>
      <c r="G16215" s="2"/>
      <c r="H16215" s="44">
        <f t="shared" si="258"/>
        <v>0</v>
      </c>
    </row>
    <row r="16216" spans="2:8" ht="12.5" x14ac:dyDescent="0.25">
      <c r="B16216" s="25"/>
      <c r="C16216" s="33"/>
      <c r="D16216" s="1"/>
      <c r="E16216" s="1"/>
      <c r="F16216" s="34"/>
      <c r="G16216" s="2"/>
      <c r="H16216" s="44">
        <f t="shared" si="258"/>
        <v>0</v>
      </c>
    </row>
    <row r="16217" spans="2:8" ht="12.5" x14ac:dyDescent="0.25">
      <c r="B16217" s="25"/>
      <c r="C16217" s="33"/>
      <c r="D16217" s="1"/>
      <c r="E16217" s="1"/>
      <c r="F16217" s="34"/>
      <c r="G16217" s="2"/>
      <c r="H16217" s="44">
        <f t="shared" si="258"/>
        <v>0</v>
      </c>
    </row>
    <row r="16218" spans="2:8" ht="12.5" x14ac:dyDescent="0.25">
      <c r="B16218" s="25"/>
      <c r="C16218" s="33"/>
      <c r="D16218" s="1"/>
      <c r="E16218" s="1"/>
      <c r="F16218" s="34"/>
      <c r="G16218" s="2"/>
      <c r="H16218" s="44">
        <f t="shared" si="258"/>
        <v>0</v>
      </c>
    </row>
    <row r="16219" spans="2:8" ht="12.5" x14ac:dyDescent="0.25">
      <c r="B16219" s="25"/>
      <c r="C16219" s="33"/>
      <c r="D16219" s="1"/>
      <c r="E16219" s="1"/>
      <c r="F16219" s="34"/>
      <c r="G16219" s="2"/>
      <c r="H16219" s="44">
        <f t="shared" si="258"/>
        <v>0</v>
      </c>
    </row>
    <row r="16220" spans="2:8" ht="12.5" x14ac:dyDescent="0.25">
      <c r="B16220" s="25"/>
      <c r="C16220" s="33"/>
      <c r="D16220" s="1"/>
      <c r="E16220" s="1"/>
      <c r="F16220" s="34"/>
      <c r="G16220" s="2"/>
      <c r="H16220" s="44">
        <f t="shared" si="258"/>
        <v>0</v>
      </c>
    </row>
    <row r="16221" spans="2:8" ht="12.5" x14ac:dyDescent="0.25">
      <c r="B16221" s="25"/>
      <c r="C16221" s="33"/>
      <c r="D16221" s="1"/>
      <c r="E16221" s="1"/>
      <c r="F16221" s="34"/>
      <c r="G16221" s="2"/>
      <c r="H16221" s="44">
        <f t="shared" si="258"/>
        <v>0</v>
      </c>
    </row>
    <row r="16222" spans="2:8" ht="12.5" x14ac:dyDescent="0.25">
      <c r="B16222" s="25"/>
      <c r="C16222" s="33"/>
      <c r="D16222" s="1"/>
      <c r="E16222" s="1"/>
      <c r="F16222" s="34"/>
      <c r="G16222" s="2"/>
      <c r="H16222" s="44">
        <f t="shared" si="258"/>
        <v>0</v>
      </c>
    </row>
    <row r="16223" spans="2:8" ht="12.5" x14ac:dyDescent="0.25">
      <c r="B16223" s="25"/>
      <c r="C16223" s="33"/>
      <c r="D16223" s="1"/>
      <c r="E16223" s="1"/>
      <c r="F16223" s="34"/>
      <c r="G16223" s="2"/>
      <c r="H16223" s="44">
        <f t="shared" si="258"/>
        <v>0</v>
      </c>
    </row>
    <row r="16224" spans="2:8" ht="12.5" x14ac:dyDescent="0.25">
      <c r="B16224" s="25"/>
      <c r="C16224" s="33"/>
      <c r="D16224" s="1"/>
      <c r="E16224" s="1"/>
      <c r="F16224" s="34"/>
      <c r="G16224" s="2"/>
      <c r="H16224" s="44">
        <f t="shared" si="258"/>
        <v>0</v>
      </c>
    </row>
    <row r="16225" spans="2:8" ht="12.5" x14ac:dyDescent="0.25">
      <c r="B16225" s="25"/>
      <c r="C16225" s="33"/>
      <c r="D16225" s="1"/>
      <c r="E16225" s="1"/>
      <c r="F16225" s="34"/>
      <c r="G16225" s="2"/>
      <c r="H16225" s="44">
        <f t="shared" si="258"/>
        <v>0</v>
      </c>
    </row>
    <row r="16226" spans="2:8" ht="12.5" x14ac:dyDescent="0.25">
      <c r="B16226" s="25"/>
      <c r="C16226" s="33"/>
      <c r="D16226" s="1"/>
      <c r="E16226" s="1"/>
      <c r="F16226" s="34"/>
      <c r="G16226" s="2"/>
      <c r="H16226" s="44">
        <f t="shared" si="258"/>
        <v>0</v>
      </c>
    </row>
    <row r="16227" spans="2:8" ht="12.5" x14ac:dyDescent="0.25">
      <c r="B16227" s="25"/>
      <c r="C16227" s="33"/>
      <c r="D16227" s="1"/>
      <c r="E16227" s="1"/>
      <c r="F16227" s="34"/>
      <c r="G16227" s="2"/>
      <c r="H16227" s="44">
        <f t="shared" si="258"/>
        <v>0</v>
      </c>
    </row>
    <row r="16228" spans="2:8" ht="12.5" x14ac:dyDescent="0.25">
      <c r="B16228" s="25"/>
      <c r="C16228" s="33"/>
      <c r="D16228" s="1"/>
      <c r="E16228" s="1"/>
      <c r="F16228" s="34"/>
      <c r="G16228" s="2"/>
      <c r="H16228" s="44">
        <f t="shared" si="258"/>
        <v>0</v>
      </c>
    </row>
    <row r="16229" spans="2:8" ht="12.5" x14ac:dyDescent="0.25">
      <c r="B16229" s="25"/>
      <c r="C16229" s="33"/>
      <c r="D16229" s="1"/>
      <c r="E16229" s="1"/>
      <c r="F16229" s="34"/>
      <c r="G16229" s="2"/>
      <c r="H16229" s="44">
        <f t="shared" si="258"/>
        <v>0</v>
      </c>
    </row>
    <row r="16230" spans="2:8" ht="12.5" x14ac:dyDescent="0.25">
      <c r="B16230" s="25"/>
      <c r="C16230" s="33"/>
      <c r="D16230" s="1"/>
      <c r="E16230" s="1"/>
      <c r="F16230" s="34"/>
      <c r="G16230" s="2"/>
      <c r="H16230" s="44">
        <f t="shared" si="258"/>
        <v>0</v>
      </c>
    </row>
    <row r="16231" spans="2:8" ht="12.5" x14ac:dyDescent="0.25">
      <c r="B16231" s="25"/>
      <c r="C16231" s="33"/>
      <c r="D16231" s="1"/>
      <c r="E16231" s="1"/>
      <c r="F16231" s="34"/>
      <c r="G16231" s="2"/>
      <c r="H16231" s="44">
        <f t="shared" si="258"/>
        <v>0</v>
      </c>
    </row>
    <row r="16232" spans="2:8" ht="12.5" x14ac:dyDescent="0.25">
      <c r="B16232" s="25"/>
      <c r="C16232" s="33"/>
      <c r="D16232" s="1"/>
      <c r="E16232" s="1"/>
      <c r="F16232" s="34"/>
      <c r="G16232" s="2"/>
      <c r="H16232" s="44">
        <f t="shared" si="258"/>
        <v>0</v>
      </c>
    </row>
    <row r="16233" spans="2:8" ht="12.5" x14ac:dyDescent="0.25">
      <c r="B16233" s="25"/>
      <c r="C16233" s="33"/>
      <c r="D16233" s="1"/>
      <c r="E16233" s="1"/>
      <c r="F16233" s="34"/>
      <c r="G16233" s="2"/>
      <c r="H16233" s="44">
        <f t="shared" si="258"/>
        <v>0</v>
      </c>
    </row>
    <row r="16234" spans="2:8" ht="12.5" x14ac:dyDescent="0.25">
      <c r="B16234" s="25"/>
      <c r="C16234" s="33"/>
      <c r="D16234" s="1"/>
      <c r="E16234" s="1"/>
      <c r="F16234" s="34"/>
      <c r="G16234" s="2"/>
      <c r="H16234" s="44">
        <f t="shared" si="258"/>
        <v>0</v>
      </c>
    </row>
    <row r="16235" spans="2:8" ht="12.5" x14ac:dyDescent="0.25">
      <c r="B16235" s="25"/>
      <c r="C16235" s="33"/>
      <c r="D16235" s="1"/>
      <c r="E16235" s="1"/>
      <c r="F16235" s="34"/>
      <c r="G16235" s="2"/>
      <c r="H16235" s="44">
        <f t="shared" si="258"/>
        <v>0</v>
      </c>
    </row>
    <row r="16236" spans="2:8" ht="12.5" x14ac:dyDescent="0.25">
      <c r="B16236" s="25"/>
      <c r="C16236" s="33"/>
      <c r="D16236" s="1"/>
      <c r="E16236" s="1"/>
      <c r="F16236" s="34"/>
      <c r="G16236" s="2"/>
      <c r="H16236" s="44">
        <f t="shared" si="258"/>
        <v>0</v>
      </c>
    </row>
    <row r="16237" spans="2:8" ht="12.5" x14ac:dyDescent="0.25">
      <c r="B16237" s="25"/>
      <c r="C16237" s="33"/>
      <c r="D16237" s="1"/>
      <c r="E16237" s="1"/>
      <c r="F16237" s="34"/>
      <c r="G16237" s="2"/>
      <c r="H16237" s="44">
        <f t="shared" si="258"/>
        <v>0</v>
      </c>
    </row>
    <row r="16238" spans="2:8" ht="12.5" x14ac:dyDescent="0.25">
      <c r="B16238" s="25"/>
      <c r="C16238" s="33"/>
      <c r="D16238" s="1"/>
      <c r="E16238" s="1"/>
      <c r="F16238" s="34"/>
      <c r="G16238" s="2"/>
      <c r="H16238" s="44">
        <f t="shared" si="258"/>
        <v>0</v>
      </c>
    </row>
    <row r="16239" spans="2:8" ht="12.5" x14ac:dyDescent="0.25">
      <c r="B16239" s="25"/>
      <c r="C16239" s="33"/>
      <c r="D16239" s="1"/>
      <c r="E16239" s="1"/>
      <c r="F16239" s="34"/>
      <c r="G16239" s="2"/>
      <c r="H16239" s="44">
        <f t="shared" si="258"/>
        <v>0</v>
      </c>
    </row>
    <row r="16240" spans="2:8" ht="12.5" x14ac:dyDescent="0.25">
      <c r="B16240" s="25"/>
      <c r="C16240" s="33"/>
      <c r="D16240" s="1"/>
      <c r="E16240" s="1"/>
      <c r="F16240" s="34"/>
      <c r="G16240" s="2"/>
      <c r="H16240" s="44">
        <f t="shared" si="258"/>
        <v>0</v>
      </c>
    </row>
    <row r="16241" spans="2:8" ht="12.5" x14ac:dyDescent="0.25">
      <c r="B16241" s="25"/>
      <c r="C16241" s="33"/>
      <c r="D16241" s="1"/>
      <c r="E16241" s="1"/>
      <c r="F16241" s="34"/>
      <c r="G16241" s="2"/>
      <c r="H16241" s="44">
        <f t="shared" si="258"/>
        <v>0</v>
      </c>
    </row>
    <row r="16242" spans="2:8" ht="12.5" x14ac:dyDescent="0.25">
      <c r="B16242" s="25"/>
      <c r="C16242" s="33"/>
      <c r="D16242" s="1"/>
      <c r="E16242" s="1"/>
      <c r="F16242" s="34"/>
      <c r="G16242" s="2"/>
      <c r="H16242" s="44">
        <f t="shared" si="258"/>
        <v>0</v>
      </c>
    </row>
    <row r="16243" spans="2:8" ht="12.5" x14ac:dyDescent="0.25">
      <c r="B16243" s="25"/>
      <c r="C16243" s="33"/>
      <c r="D16243" s="1"/>
      <c r="E16243" s="1"/>
      <c r="F16243" s="34"/>
      <c r="G16243" s="2"/>
      <c r="H16243" s="44">
        <f t="shared" si="258"/>
        <v>0</v>
      </c>
    </row>
    <row r="16244" spans="2:8" ht="12.5" x14ac:dyDescent="0.25">
      <c r="B16244" s="25"/>
      <c r="C16244" s="33"/>
      <c r="D16244" s="1"/>
      <c r="E16244" s="1"/>
      <c r="F16244" s="34"/>
      <c r="G16244" s="2"/>
      <c r="H16244" s="44">
        <f t="shared" si="258"/>
        <v>0</v>
      </c>
    </row>
    <row r="16245" spans="2:8" ht="12.5" x14ac:dyDescent="0.25">
      <c r="B16245" s="25"/>
      <c r="C16245" s="33"/>
      <c r="D16245" s="1"/>
      <c r="E16245" s="1"/>
      <c r="F16245" s="34"/>
      <c r="G16245" s="2"/>
      <c r="H16245" s="44">
        <f t="shared" si="258"/>
        <v>0</v>
      </c>
    </row>
    <row r="16246" spans="2:8" ht="12.5" x14ac:dyDescent="0.25">
      <c r="B16246" s="25"/>
      <c r="C16246" s="33"/>
      <c r="D16246" s="1"/>
      <c r="E16246" s="1"/>
      <c r="F16246" s="34"/>
      <c r="G16246" s="2"/>
      <c r="H16246" s="44">
        <f t="shared" si="258"/>
        <v>0</v>
      </c>
    </row>
    <row r="16247" spans="2:8" ht="12.5" x14ac:dyDescent="0.25">
      <c r="B16247" s="25"/>
      <c r="C16247" s="33"/>
      <c r="D16247" s="1"/>
      <c r="E16247" s="1"/>
      <c r="F16247" s="34"/>
      <c r="G16247" s="2"/>
      <c r="H16247" s="44">
        <f t="shared" si="258"/>
        <v>0</v>
      </c>
    </row>
    <row r="16248" spans="2:8" ht="12.5" x14ac:dyDescent="0.25">
      <c r="B16248" s="25"/>
      <c r="C16248" s="33"/>
      <c r="D16248" s="1"/>
      <c r="E16248" s="1"/>
      <c r="F16248" s="34"/>
      <c r="G16248" s="2"/>
      <c r="H16248" s="44">
        <f t="shared" si="258"/>
        <v>0</v>
      </c>
    </row>
    <row r="16249" spans="2:8" ht="12.5" x14ac:dyDescent="0.25">
      <c r="B16249" s="25"/>
      <c r="C16249" s="33"/>
      <c r="D16249" s="1"/>
      <c r="E16249" s="1"/>
      <c r="F16249" s="34"/>
      <c r="G16249" s="2"/>
      <c r="H16249" s="44">
        <f t="shared" si="258"/>
        <v>0</v>
      </c>
    </row>
    <row r="16250" spans="2:8" ht="12.5" x14ac:dyDescent="0.25">
      <c r="B16250" s="25"/>
      <c r="C16250" s="33"/>
      <c r="D16250" s="1"/>
      <c r="E16250" s="1"/>
      <c r="F16250" s="34"/>
      <c r="G16250" s="2"/>
      <c r="H16250" s="44">
        <f t="shared" si="258"/>
        <v>0</v>
      </c>
    </row>
    <row r="16251" spans="2:8" ht="12.5" x14ac:dyDescent="0.25">
      <c r="B16251" s="25"/>
      <c r="C16251" s="33"/>
      <c r="D16251" s="1"/>
      <c r="E16251" s="1"/>
      <c r="F16251" s="34"/>
      <c r="G16251" s="2"/>
      <c r="H16251" s="44">
        <f t="shared" si="258"/>
        <v>0</v>
      </c>
    </row>
    <row r="16252" spans="2:8" ht="12.5" x14ac:dyDescent="0.25">
      <c r="B16252" s="25"/>
      <c r="C16252" s="33"/>
      <c r="D16252" s="1"/>
      <c r="E16252" s="1"/>
      <c r="F16252" s="34"/>
      <c r="G16252" s="2"/>
      <c r="H16252" s="44">
        <f t="shared" si="258"/>
        <v>0</v>
      </c>
    </row>
    <row r="16253" spans="2:8" ht="12.5" x14ac:dyDescent="0.25">
      <c r="B16253" s="25"/>
      <c r="C16253" s="33"/>
      <c r="D16253" s="1"/>
      <c r="E16253" s="1"/>
      <c r="F16253" s="34"/>
      <c r="G16253" s="2"/>
      <c r="H16253" s="44">
        <f t="shared" si="258"/>
        <v>0</v>
      </c>
    </row>
    <row r="16254" spans="2:8" ht="12.5" x14ac:dyDescent="0.25">
      <c r="B16254" s="25"/>
      <c r="C16254" s="33"/>
      <c r="D16254" s="1"/>
      <c r="E16254" s="1"/>
      <c r="F16254" s="34"/>
      <c r="G16254" s="2"/>
      <c r="H16254" s="44">
        <f t="shared" si="258"/>
        <v>0</v>
      </c>
    </row>
    <row r="16255" spans="2:8" ht="12.5" x14ac:dyDescent="0.25">
      <c r="B16255" s="25"/>
      <c r="C16255" s="33"/>
      <c r="D16255" s="1"/>
      <c r="E16255" s="1"/>
      <c r="F16255" s="34"/>
      <c r="G16255" s="2"/>
      <c r="H16255" s="44">
        <f t="shared" si="258"/>
        <v>0</v>
      </c>
    </row>
    <row r="16256" spans="2:8" ht="12.5" x14ac:dyDescent="0.25">
      <c r="B16256" s="25"/>
      <c r="C16256" s="33"/>
      <c r="D16256" s="1"/>
      <c r="E16256" s="1"/>
      <c r="F16256" s="34"/>
      <c r="G16256" s="2"/>
      <c r="H16256" s="44">
        <f t="shared" si="258"/>
        <v>0</v>
      </c>
    </row>
    <row r="16257" spans="2:8" ht="12.5" x14ac:dyDescent="0.25">
      <c r="B16257" s="25"/>
      <c r="C16257" s="33"/>
      <c r="D16257" s="1"/>
      <c r="E16257" s="1"/>
      <c r="F16257" s="34"/>
      <c r="G16257" s="2"/>
      <c r="H16257" s="44">
        <f t="shared" si="258"/>
        <v>0</v>
      </c>
    </row>
    <row r="16258" spans="2:8" ht="12.5" x14ac:dyDescent="0.25">
      <c r="B16258" s="25"/>
      <c r="C16258" s="33"/>
      <c r="D16258" s="1"/>
      <c r="E16258" s="1"/>
      <c r="F16258" s="34"/>
      <c r="G16258" s="2"/>
      <c r="H16258" s="44">
        <f t="shared" si="258"/>
        <v>0</v>
      </c>
    </row>
    <row r="16259" spans="2:8" ht="12.5" x14ac:dyDescent="0.25">
      <c r="B16259" s="25"/>
      <c r="C16259" s="33"/>
      <c r="D16259" s="1"/>
      <c r="E16259" s="1"/>
      <c r="F16259" s="34"/>
      <c r="G16259" s="2"/>
      <c r="H16259" s="44">
        <f t="shared" si="258"/>
        <v>0</v>
      </c>
    </row>
    <row r="16260" spans="2:8" ht="12.5" x14ac:dyDescent="0.25">
      <c r="B16260" s="25"/>
      <c r="C16260" s="33"/>
      <c r="D16260" s="1"/>
      <c r="E16260" s="1"/>
      <c r="F16260" s="34"/>
      <c r="G16260" s="2"/>
      <c r="H16260" s="44">
        <f t="shared" si="258"/>
        <v>0</v>
      </c>
    </row>
    <row r="16261" spans="2:8" ht="12.5" x14ac:dyDescent="0.25">
      <c r="B16261" s="25"/>
      <c r="C16261" s="33"/>
      <c r="D16261" s="1"/>
      <c r="E16261" s="1"/>
      <c r="F16261" s="34"/>
      <c r="G16261" s="2"/>
      <c r="H16261" s="44">
        <f t="shared" si="258"/>
        <v>0</v>
      </c>
    </row>
    <row r="16262" spans="2:8" ht="12.5" x14ac:dyDescent="0.25">
      <c r="B16262" s="25"/>
      <c r="C16262" s="33"/>
      <c r="D16262" s="1"/>
      <c r="E16262" s="1"/>
      <c r="F16262" s="34"/>
      <c r="G16262" s="2"/>
      <c r="H16262" s="44">
        <f t="shared" ref="H16262:H16325" si="259">F16262*ROUND(G16262,4)</f>
        <v>0</v>
      </c>
    </row>
    <row r="16263" spans="2:8" ht="12.5" x14ac:dyDescent="0.25">
      <c r="B16263" s="25"/>
      <c r="C16263" s="33"/>
      <c r="D16263" s="1"/>
      <c r="E16263" s="1"/>
      <c r="F16263" s="34"/>
      <c r="G16263" s="2"/>
      <c r="H16263" s="44">
        <f t="shared" si="259"/>
        <v>0</v>
      </c>
    </row>
    <row r="16264" spans="2:8" ht="12.5" x14ac:dyDescent="0.25">
      <c r="B16264" s="25"/>
      <c r="C16264" s="33"/>
      <c r="D16264" s="1"/>
      <c r="E16264" s="1"/>
      <c r="F16264" s="34"/>
      <c r="G16264" s="2"/>
      <c r="H16264" s="44">
        <f t="shared" si="259"/>
        <v>0</v>
      </c>
    </row>
    <row r="16265" spans="2:8" ht="12.5" x14ac:dyDescent="0.25">
      <c r="B16265" s="25"/>
      <c r="C16265" s="33"/>
      <c r="D16265" s="1"/>
      <c r="E16265" s="1"/>
      <c r="F16265" s="34"/>
      <c r="G16265" s="2"/>
      <c r="H16265" s="44">
        <f t="shared" si="259"/>
        <v>0</v>
      </c>
    </row>
    <row r="16266" spans="2:8" ht="12.5" x14ac:dyDescent="0.25">
      <c r="B16266" s="25"/>
      <c r="C16266" s="33"/>
      <c r="D16266" s="1"/>
      <c r="E16266" s="1"/>
      <c r="F16266" s="34"/>
      <c r="G16266" s="2"/>
      <c r="H16266" s="44">
        <f t="shared" si="259"/>
        <v>0</v>
      </c>
    </row>
    <row r="16267" spans="2:8" ht="12.5" x14ac:dyDescent="0.25">
      <c r="B16267" s="25"/>
      <c r="C16267" s="33"/>
      <c r="D16267" s="1"/>
      <c r="E16267" s="1"/>
      <c r="F16267" s="34"/>
      <c r="G16267" s="2"/>
      <c r="H16267" s="44">
        <f t="shared" si="259"/>
        <v>0</v>
      </c>
    </row>
    <row r="16268" spans="2:8" ht="12.5" x14ac:dyDescent="0.25">
      <c r="B16268" s="25"/>
      <c r="C16268" s="33"/>
      <c r="D16268" s="1"/>
      <c r="E16268" s="1"/>
      <c r="F16268" s="34"/>
      <c r="G16268" s="2"/>
      <c r="H16268" s="44">
        <f t="shared" si="259"/>
        <v>0</v>
      </c>
    </row>
    <row r="16269" spans="2:8" ht="12.5" x14ac:dyDescent="0.25">
      <c r="B16269" s="25"/>
      <c r="C16269" s="33"/>
      <c r="D16269" s="1"/>
      <c r="E16269" s="1"/>
      <c r="F16269" s="34"/>
      <c r="G16269" s="2"/>
      <c r="H16269" s="44">
        <f t="shared" si="259"/>
        <v>0</v>
      </c>
    </row>
    <row r="16270" spans="2:8" ht="12.5" x14ac:dyDescent="0.25">
      <c r="B16270" s="25"/>
      <c r="C16270" s="33"/>
      <c r="D16270" s="1"/>
      <c r="E16270" s="1"/>
      <c r="F16270" s="34"/>
      <c r="G16270" s="2"/>
      <c r="H16270" s="44">
        <f t="shared" si="259"/>
        <v>0</v>
      </c>
    </row>
    <row r="16271" spans="2:8" ht="12.5" x14ac:dyDescent="0.25">
      <c r="B16271" s="25"/>
      <c r="C16271" s="33"/>
      <c r="D16271" s="1"/>
      <c r="E16271" s="1"/>
      <c r="F16271" s="34"/>
      <c r="G16271" s="2"/>
      <c r="H16271" s="44">
        <f t="shared" si="259"/>
        <v>0</v>
      </c>
    </row>
    <row r="16272" spans="2:8" ht="12.5" x14ac:dyDescent="0.25">
      <c r="B16272" s="25"/>
      <c r="C16272" s="33"/>
      <c r="D16272" s="1"/>
      <c r="E16272" s="1"/>
      <c r="F16272" s="34"/>
      <c r="G16272" s="2"/>
      <c r="H16272" s="44">
        <f t="shared" si="259"/>
        <v>0</v>
      </c>
    </row>
    <row r="16273" spans="2:8" ht="12.5" x14ac:dyDescent="0.25">
      <c r="B16273" s="25"/>
      <c r="C16273" s="33"/>
      <c r="D16273" s="1"/>
      <c r="E16273" s="1"/>
      <c r="F16273" s="34"/>
      <c r="G16273" s="2"/>
      <c r="H16273" s="44">
        <f t="shared" si="259"/>
        <v>0</v>
      </c>
    </row>
    <row r="16274" spans="2:8" ht="12.5" x14ac:dyDescent="0.25">
      <c r="B16274" s="25"/>
      <c r="C16274" s="33"/>
      <c r="D16274" s="1"/>
      <c r="E16274" s="1"/>
      <c r="F16274" s="34"/>
      <c r="G16274" s="2"/>
      <c r="H16274" s="44">
        <f t="shared" si="259"/>
        <v>0</v>
      </c>
    </row>
    <row r="16275" spans="2:8" ht="12.5" x14ac:dyDescent="0.25">
      <c r="B16275" s="25"/>
      <c r="C16275" s="33"/>
      <c r="D16275" s="1"/>
      <c r="E16275" s="1"/>
      <c r="F16275" s="34"/>
      <c r="G16275" s="2"/>
      <c r="H16275" s="44">
        <f t="shared" si="259"/>
        <v>0</v>
      </c>
    </row>
    <row r="16276" spans="2:8" ht="12.5" x14ac:dyDescent="0.25">
      <c r="B16276" s="25"/>
      <c r="C16276" s="33"/>
      <c r="D16276" s="1"/>
      <c r="E16276" s="1"/>
      <c r="F16276" s="34"/>
      <c r="G16276" s="2"/>
      <c r="H16276" s="44">
        <f t="shared" si="259"/>
        <v>0</v>
      </c>
    </row>
    <row r="16277" spans="2:8" ht="12.5" x14ac:dyDescent="0.25">
      <c r="B16277" s="25"/>
      <c r="C16277" s="33"/>
      <c r="D16277" s="1"/>
      <c r="E16277" s="1"/>
      <c r="F16277" s="34"/>
      <c r="G16277" s="2"/>
      <c r="H16277" s="44">
        <f t="shared" si="259"/>
        <v>0</v>
      </c>
    </row>
    <row r="16278" spans="2:8" ht="12.5" x14ac:dyDescent="0.25">
      <c r="B16278" s="25"/>
      <c r="C16278" s="33"/>
      <c r="D16278" s="1"/>
      <c r="E16278" s="1"/>
      <c r="F16278" s="34"/>
      <c r="G16278" s="2"/>
      <c r="H16278" s="44">
        <f t="shared" si="259"/>
        <v>0</v>
      </c>
    </row>
    <row r="16279" spans="2:8" ht="12.5" x14ac:dyDescent="0.25">
      <c r="B16279" s="25"/>
      <c r="C16279" s="33"/>
      <c r="D16279" s="1"/>
      <c r="E16279" s="1"/>
      <c r="F16279" s="34"/>
      <c r="G16279" s="2"/>
      <c r="H16279" s="44">
        <f t="shared" si="259"/>
        <v>0</v>
      </c>
    </row>
    <row r="16280" spans="2:8" ht="12.5" x14ac:dyDescent="0.25">
      <c r="B16280" s="25"/>
      <c r="C16280" s="33"/>
      <c r="D16280" s="1"/>
      <c r="E16280" s="1"/>
      <c r="F16280" s="34"/>
      <c r="G16280" s="2"/>
      <c r="H16280" s="44">
        <f t="shared" si="259"/>
        <v>0</v>
      </c>
    </row>
    <row r="16281" spans="2:8" ht="12.5" x14ac:dyDescent="0.25">
      <c r="B16281" s="25"/>
      <c r="C16281" s="33"/>
      <c r="D16281" s="1"/>
      <c r="E16281" s="1"/>
      <c r="F16281" s="34"/>
      <c r="G16281" s="2"/>
      <c r="H16281" s="44">
        <f t="shared" si="259"/>
        <v>0</v>
      </c>
    </row>
    <row r="16282" spans="2:8" ht="12.5" x14ac:dyDescent="0.25">
      <c r="B16282" s="25"/>
      <c r="C16282" s="33"/>
      <c r="D16282" s="1"/>
      <c r="E16282" s="1"/>
      <c r="F16282" s="34"/>
      <c r="G16282" s="2"/>
      <c r="H16282" s="44">
        <f t="shared" si="259"/>
        <v>0</v>
      </c>
    </row>
    <row r="16283" spans="2:8" ht="12.5" x14ac:dyDescent="0.25">
      <c r="B16283" s="25"/>
      <c r="C16283" s="33"/>
      <c r="D16283" s="1"/>
      <c r="E16283" s="1"/>
      <c r="F16283" s="34"/>
      <c r="G16283" s="2"/>
      <c r="H16283" s="44">
        <f t="shared" si="259"/>
        <v>0</v>
      </c>
    </row>
    <row r="16284" spans="2:8" ht="12.5" x14ac:dyDescent="0.25">
      <c r="B16284" s="25"/>
      <c r="C16284" s="33"/>
      <c r="D16284" s="1"/>
      <c r="E16284" s="1"/>
      <c r="F16284" s="34"/>
      <c r="G16284" s="2"/>
      <c r="H16284" s="44">
        <f t="shared" si="259"/>
        <v>0</v>
      </c>
    </row>
    <row r="16285" spans="2:8" ht="12.5" x14ac:dyDescent="0.25">
      <c r="B16285" s="25"/>
      <c r="C16285" s="33"/>
      <c r="D16285" s="1"/>
      <c r="E16285" s="1"/>
      <c r="F16285" s="34"/>
      <c r="G16285" s="2"/>
      <c r="H16285" s="44">
        <f t="shared" si="259"/>
        <v>0</v>
      </c>
    </row>
    <row r="16286" spans="2:8" ht="12.5" x14ac:dyDescent="0.25">
      <c r="B16286" s="25"/>
      <c r="C16286" s="33"/>
      <c r="D16286" s="1"/>
      <c r="E16286" s="1"/>
      <c r="F16286" s="34"/>
      <c r="G16286" s="2"/>
      <c r="H16286" s="44">
        <f t="shared" si="259"/>
        <v>0</v>
      </c>
    </row>
    <row r="16287" spans="2:8" ht="12.5" x14ac:dyDescent="0.25">
      <c r="B16287" s="25"/>
      <c r="C16287" s="33"/>
      <c r="D16287" s="1"/>
      <c r="E16287" s="1"/>
      <c r="F16287" s="34"/>
      <c r="G16287" s="2"/>
      <c r="H16287" s="44">
        <f t="shared" si="259"/>
        <v>0</v>
      </c>
    </row>
    <row r="16288" spans="2:8" ht="12.5" x14ac:dyDescent="0.25">
      <c r="B16288" s="25"/>
      <c r="C16288" s="33"/>
      <c r="D16288" s="1"/>
      <c r="E16288" s="1"/>
      <c r="F16288" s="34"/>
      <c r="G16288" s="2"/>
      <c r="H16288" s="44">
        <f t="shared" si="259"/>
        <v>0</v>
      </c>
    </row>
    <row r="16289" spans="2:8" ht="12.5" x14ac:dyDescent="0.25">
      <c r="B16289" s="25"/>
      <c r="C16289" s="33"/>
      <c r="D16289" s="1"/>
      <c r="E16289" s="1"/>
      <c r="F16289" s="34"/>
      <c r="G16289" s="2"/>
      <c r="H16289" s="44">
        <f t="shared" si="259"/>
        <v>0</v>
      </c>
    </row>
    <row r="16290" spans="2:8" ht="12.5" x14ac:dyDescent="0.25">
      <c r="B16290" s="25"/>
      <c r="C16290" s="33"/>
      <c r="D16290" s="1"/>
      <c r="E16290" s="1"/>
      <c r="F16290" s="34"/>
      <c r="G16290" s="2"/>
      <c r="H16290" s="44">
        <f t="shared" si="259"/>
        <v>0</v>
      </c>
    </row>
    <row r="16291" spans="2:8" ht="12.5" x14ac:dyDescent="0.25">
      <c r="B16291" s="25"/>
      <c r="C16291" s="33"/>
      <c r="D16291" s="1"/>
      <c r="E16291" s="1"/>
      <c r="F16291" s="34"/>
      <c r="G16291" s="2"/>
      <c r="H16291" s="44">
        <f t="shared" si="259"/>
        <v>0</v>
      </c>
    </row>
    <row r="16292" spans="2:8" ht="12.5" x14ac:dyDescent="0.25">
      <c r="B16292" s="25"/>
      <c r="C16292" s="33"/>
      <c r="D16292" s="1"/>
      <c r="E16292" s="1"/>
      <c r="F16292" s="34"/>
      <c r="G16292" s="2"/>
      <c r="H16292" s="44">
        <f t="shared" si="259"/>
        <v>0</v>
      </c>
    </row>
    <row r="16293" spans="2:8" ht="12.5" x14ac:dyDescent="0.25">
      <c r="B16293" s="25"/>
      <c r="C16293" s="33"/>
      <c r="D16293" s="1"/>
      <c r="E16293" s="1"/>
      <c r="F16293" s="34"/>
      <c r="G16293" s="2"/>
      <c r="H16293" s="44">
        <f t="shared" si="259"/>
        <v>0</v>
      </c>
    </row>
    <row r="16294" spans="2:8" ht="12.5" x14ac:dyDescent="0.25">
      <c r="B16294" s="25"/>
      <c r="C16294" s="33"/>
      <c r="D16294" s="1"/>
      <c r="E16294" s="1"/>
      <c r="F16294" s="34"/>
      <c r="G16294" s="2"/>
      <c r="H16294" s="44">
        <f t="shared" si="259"/>
        <v>0</v>
      </c>
    </row>
    <row r="16295" spans="2:8" ht="12.5" x14ac:dyDescent="0.25">
      <c r="B16295" s="25"/>
      <c r="C16295" s="33"/>
      <c r="D16295" s="1"/>
      <c r="E16295" s="1"/>
      <c r="F16295" s="34"/>
      <c r="G16295" s="2"/>
      <c r="H16295" s="44">
        <f t="shared" si="259"/>
        <v>0</v>
      </c>
    </row>
    <row r="16296" spans="2:8" ht="12.5" x14ac:dyDescent="0.25">
      <c r="B16296" s="25"/>
      <c r="C16296" s="33"/>
      <c r="D16296" s="1"/>
      <c r="E16296" s="1"/>
      <c r="F16296" s="34"/>
      <c r="G16296" s="2"/>
      <c r="H16296" s="44">
        <f t="shared" si="259"/>
        <v>0</v>
      </c>
    </row>
    <row r="16297" spans="2:8" ht="12.5" x14ac:dyDescent="0.25">
      <c r="B16297" s="25"/>
      <c r="C16297" s="33"/>
      <c r="D16297" s="1"/>
      <c r="E16297" s="1"/>
      <c r="F16297" s="34"/>
      <c r="G16297" s="2"/>
      <c r="H16297" s="44">
        <f t="shared" si="259"/>
        <v>0</v>
      </c>
    </row>
    <row r="16298" spans="2:8" ht="12.5" x14ac:dyDescent="0.25">
      <c r="B16298" s="25"/>
      <c r="C16298" s="33"/>
      <c r="D16298" s="1"/>
      <c r="E16298" s="1"/>
      <c r="F16298" s="34"/>
      <c r="G16298" s="2"/>
      <c r="H16298" s="44">
        <f t="shared" si="259"/>
        <v>0</v>
      </c>
    </row>
    <row r="16299" spans="2:8" ht="12.5" x14ac:dyDescent="0.25">
      <c r="B16299" s="25"/>
      <c r="C16299" s="33"/>
      <c r="D16299" s="1"/>
      <c r="E16299" s="1"/>
      <c r="F16299" s="34"/>
      <c r="G16299" s="2"/>
      <c r="H16299" s="44">
        <f t="shared" si="259"/>
        <v>0</v>
      </c>
    </row>
    <row r="16300" spans="2:8" ht="12.5" x14ac:dyDescent="0.25">
      <c r="B16300" s="25"/>
      <c r="C16300" s="33"/>
      <c r="D16300" s="1"/>
      <c r="E16300" s="1"/>
      <c r="F16300" s="34"/>
      <c r="G16300" s="2"/>
      <c r="H16300" s="44">
        <f t="shared" si="259"/>
        <v>0</v>
      </c>
    </row>
    <row r="16301" spans="2:8" ht="12.5" x14ac:dyDescent="0.25">
      <c r="B16301" s="25"/>
      <c r="C16301" s="33"/>
      <c r="D16301" s="1"/>
      <c r="E16301" s="1"/>
      <c r="F16301" s="34"/>
      <c r="G16301" s="2"/>
      <c r="H16301" s="44">
        <f t="shared" si="259"/>
        <v>0</v>
      </c>
    </row>
    <row r="16302" spans="2:8" ht="12.5" x14ac:dyDescent="0.25">
      <c r="B16302" s="25"/>
      <c r="C16302" s="33"/>
      <c r="D16302" s="1"/>
      <c r="E16302" s="1"/>
      <c r="F16302" s="34"/>
      <c r="G16302" s="2"/>
      <c r="H16302" s="44">
        <f t="shared" si="259"/>
        <v>0</v>
      </c>
    </row>
    <row r="16303" spans="2:8" ht="12.5" x14ac:dyDescent="0.25">
      <c r="B16303" s="25"/>
      <c r="C16303" s="33"/>
      <c r="D16303" s="1"/>
      <c r="E16303" s="1"/>
      <c r="F16303" s="34"/>
      <c r="G16303" s="2"/>
      <c r="H16303" s="44">
        <f t="shared" si="259"/>
        <v>0</v>
      </c>
    </row>
    <row r="16304" spans="2:8" ht="12.5" x14ac:dyDescent="0.25">
      <c r="B16304" s="25"/>
      <c r="C16304" s="33"/>
      <c r="D16304" s="1"/>
      <c r="E16304" s="1"/>
      <c r="F16304" s="34"/>
      <c r="G16304" s="2"/>
      <c r="H16304" s="44">
        <f t="shared" si="259"/>
        <v>0</v>
      </c>
    </row>
    <row r="16305" spans="2:8" ht="12.5" x14ac:dyDescent="0.25">
      <c r="B16305" s="25"/>
      <c r="C16305" s="33"/>
      <c r="D16305" s="1"/>
      <c r="E16305" s="1"/>
      <c r="F16305" s="34"/>
      <c r="G16305" s="2"/>
      <c r="H16305" s="44">
        <f t="shared" si="259"/>
        <v>0</v>
      </c>
    </row>
    <row r="16306" spans="2:8" ht="12.5" x14ac:dyDescent="0.25">
      <c r="B16306" s="25"/>
      <c r="C16306" s="33"/>
      <c r="D16306" s="1"/>
      <c r="E16306" s="1"/>
      <c r="F16306" s="34"/>
      <c r="G16306" s="2"/>
      <c r="H16306" s="44">
        <f t="shared" si="259"/>
        <v>0</v>
      </c>
    </row>
    <row r="16307" spans="2:8" ht="12.5" x14ac:dyDescent="0.25">
      <c r="B16307" s="25"/>
      <c r="C16307" s="33"/>
      <c r="D16307" s="1"/>
      <c r="E16307" s="1"/>
      <c r="F16307" s="34"/>
      <c r="G16307" s="2"/>
      <c r="H16307" s="44">
        <f t="shared" si="259"/>
        <v>0</v>
      </c>
    </row>
    <row r="16308" spans="2:8" ht="12.5" x14ac:dyDescent="0.25">
      <c r="B16308" s="25"/>
      <c r="C16308" s="33"/>
      <c r="D16308" s="1"/>
      <c r="E16308" s="1"/>
      <c r="F16308" s="34"/>
      <c r="G16308" s="2"/>
      <c r="H16308" s="44">
        <f t="shared" si="259"/>
        <v>0</v>
      </c>
    </row>
    <row r="16309" spans="2:8" ht="12.5" x14ac:dyDescent="0.25">
      <c r="B16309" s="25"/>
      <c r="C16309" s="33"/>
      <c r="D16309" s="1"/>
      <c r="E16309" s="1"/>
      <c r="F16309" s="34"/>
      <c r="G16309" s="2"/>
      <c r="H16309" s="44">
        <f t="shared" si="259"/>
        <v>0</v>
      </c>
    </row>
    <row r="16310" spans="2:8" ht="12.5" x14ac:dyDescent="0.25">
      <c r="B16310" s="25"/>
      <c r="C16310" s="33"/>
      <c r="D16310" s="1"/>
      <c r="E16310" s="1"/>
      <c r="F16310" s="34"/>
      <c r="G16310" s="2"/>
      <c r="H16310" s="44">
        <f t="shared" si="259"/>
        <v>0</v>
      </c>
    </row>
    <row r="16311" spans="2:8" ht="12.5" x14ac:dyDescent="0.25">
      <c r="B16311" s="25"/>
      <c r="C16311" s="33"/>
      <c r="D16311" s="1"/>
      <c r="E16311" s="1"/>
      <c r="F16311" s="34"/>
      <c r="G16311" s="2"/>
      <c r="H16311" s="44">
        <f t="shared" si="259"/>
        <v>0</v>
      </c>
    </row>
    <row r="16312" spans="2:8" ht="12.5" x14ac:dyDescent="0.25">
      <c r="B16312" s="25"/>
      <c r="C16312" s="33"/>
      <c r="D16312" s="1"/>
      <c r="E16312" s="1"/>
      <c r="F16312" s="34"/>
      <c r="G16312" s="2"/>
      <c r="H16312" s="44">
        <f t="shared" si="259"/>
        <v>0</v>
      </c>
    </row>
    <row r="16313" spans="2:8" ht="12.5" x14ac:dyDescent="0.25">
      <c r="B16313" s="25"/>
      <c r="C16313" s="33"/>
      <c r="D16313" s="1"/>
      <c r="E16313" s="1"/>
      <c r="F16313" s="34"/>
      <c r="G16313" s="2"/>
      <c r="H16313" s="44">
        <f t="shared" si="259"/>
        <v>0</v>
      </c>
    </row>
    <row r="16314" spans="2:8" ht="12.5" x14ac:dyDescent="0.25">
      <c r="B16314" s="25"/>
      <c r="C16314" s="33"/>
      <c r="D16314" s="1"/>
      <c r="E16314" s="1"/>
      <c r="F16314" s="34"/>
      <c r="G16314" s="2"/>
      <c r="H16314" s="44">
        <f t="shared" si="259"/>
        <v>0</v>
      </c>
    </row>
    <row r="16315" spans="2:8" ht="12.5" x14ac:dyDescent="0.25">
      <c r="B16315" s="25"/>
      <c r="C16315" s="33"/>
      <c r="D16315" s="1"/>
      <c r="E16315" s="1"/>
      <c r="F16315" s="34"/>
      <c r="G16315" s="2"/>
      <c r="H16315" s="44">
        <f t="shared" si="259"/>
        <v>0</v>
      </c>
    </row>
    <row r="16316" spans="2:8" ht="12.5" x14ac:dyDescent="0.25">
      <c r="B16316" s="25"/>
      <c r="C16316" s="33"/>
      <c r="D16316" s="1"/>
      <c r="E16316" s="1"/>
      <c r="F16316" s="34"/>
      <c r="G16316" s="2"/>
      <c r="H16316" s="44">
        <f t="shared" si="259"/>
        <v>0</v>
      </c>
    </row>
    <row r="16317" spans="2:8" ht="12.5" x14ac:dyDescent="0.25">
      <c r="B16317" s="25"/>
      <c r="C16317" s="33"/>
      <c r="D16317" s="1"/>
      <c r="E16317" s="1"/>
      <c r="F16317" s="34"/>
      <c r="G16317" s="2"/>
      <c r="H16317" s="44">
        <f t="shared" si="259"/>
        <v>0</v>
      </c>
    </row>
    <row r="16318" spans="2:8" ht="12.5" x14ac:dyDescent="0.25">
      <c r="B16318" s="25"/>
      <c r="C16318" s="33"/>
      <c r="D16318" s="1"/>
      <c r="E16318" s="1"/>
      <c r="F16318" s="34"/>
      <c r="G16318" s="2"/>
      <c r="H16318" s="44">
        <f t="shared" si="259"/>
        <v>0</v>
      </c>
    </row>
    <row r="16319" spans="2:8" ht="12.5" x14ac:dyDescent="0.25">
      <c r="B16319" s="25"/>
      <c r="C16319" s="33"/>
      <c r="D16319" s="1"/>
      <c r="E16319" s="1"/>
      <c r="F16319" s="34"/>
      <c r="G16319" s="2"/>
      <c r="H16319" s="44">
        <f t="shared" si="259"/>
        <v>0</v>
      </c>
    </row>
    <row r="16320" spans="2:8" ht="12.5" x14ac:dyDescent="0.25">
      <c r="B16320" s="25"/>
      <c r="C16320" s="33"/>
      <c r="D16320" s="1"/>
      <c r="E16320" s="1"/>
      <c r="F16320" s="34"/>
      <c r="G16320" s="2"/>
      <c r="H16320" s="44">
        <f t="shared" si="259"/>
        <v>0</v>
      </c>
    </row>
    <row r="16321" spans="2:8" ht="12.5" x14ac:dyDescent="0.25">
      <c r="B16321" s="25"/>
      <c r="C16321" s="33"/>
      <c r="D16321" s="1"/>
      <c r="E16321" s="1"/>
      <c r="F16321" s="34"/>
      <c r="G16321" s="2"/>
      <c r="H16321" s="44">
        <f t="shared" si="259"/>
        <v>0</v>
      </c>
    </row>
    <row r="16322" spans="2:8" ht="12.5" x14ac:dyDescent="0.25">
      <c r="B16322" s="25"/>
      <c r="C16322" s="33"/>
      <c r="D16322" s="1"/>
      <c r="E16322" s="1"/>
      <c r="F16322" s="34"/>
      <c r="G16322" s="2"/>
      <c r="H16322" s="44">
        <f t="shared" si="259"/>
        <v>0</v>
      </c>
    </row>
    <row r="16323" spans="2:8" ht="12.5" x14ac:dyDescent="0.25">
      <c r="B16323" s="25"/>
      <c r="C16323" s="33"/>
      <c r="D16323" s="1"/>
      <c r="E16323" s="1"/>
      <c r="F16323" s="34"/>
      <c r="G16323" s="2"/>
      <c r="H16323" s="44">
        <f t="shared" si="259"/>
        <v>0</v>
      </c>
    </row>
    <row r="16324" spans="2:8" ht="12.5" x14ac:dyDescent="0.25">
      <c r="B16324" s="25"/>
      <c r="C16324" s="33"/>
      <c r="D16324" s="1"/>
      <c r="E16324" s="1"/>
      <c r="F16324" s="34"/>
      <c r="G16324" s="2"/>
      <c r="H16324" s="44">
        <f t="shared" si="259"/>
        <v>0</v>
      </c>
    </row>
    <row r="16325" spans="2:8" ht="12.5" x14ac:dyDescent="0.25">
      <c r="B16325" s="25"/>
      <c r="C16325" s="33"/>
      <c r="D16325" s="1"/>
      <c r="E16325" s="1"/>
      <c r="F16325" s="34"/>
      <c r="G16325" s="2"/>
      <c r="H16325" s="44">
        <f t="shared" si="259"/>
        <v>0</v>
      </c>
    </row>
    <row r="16326" spans="2:8" ht="12.5" x14ac:dyDescent="0.25">
      <c r="B16326" s="25"/>
      <c r="C16326" s="33"/>
      <c r="D16326" s="1"/>
      <c r="E16326" s="1"/>
      <c r="F16326" s="34"/>
      <c r="G16326" s="2"/>
      <c r="H16326" s="44">
        <f t="shared" ref="H16326:H16389" si="260">F16326*ROUND(G16326,4)</f>
        <v>0</v>
      </c>
    </row>
    <row r="16327" spans="2:8" ht="12.5" x14ac:dyDescent="0.25">
      <c r="B16327" s="25"/>
      <c r="C16327" s="33"/>
      <c r="D16327" s="1"/>
      <c r="E16327" s="1"/>
      <c r="F16327" s="34"/>
      <c r="G16327" s="2"/>
      <c r="H16327" s="44">
        <f t="shared" si="260"/>
        <v>0</v>
      </c>
    </row>
    <row r="16328" spans="2:8" ht="12.5" x14ac:dyDescent="0.25">
      <c r="B16328" s="25"/>
      <c r="C16328" s="33"/>
      <c r="D16328" s="1"/>
      <c r="E16328" s="1"/>
      <c r="F16328" s="34"/>
      <c r="G16328" s="2"/>
      <c r="H16328" s="44">
        <f t="shared" si="260"/>
        <v>0</v>
      </c>
    </row>
    <row r="16329" spans="2:8" ht="12.5" x14ac:dyDescent="0.25">
      <c r="B16329" s="25"/>
      <c r="C16329" s="33"/>
      <c r="D16329" s="1"/>
      <c r="E16329" s="1"/>
      <c r="F16329" s="34"/>
      <c r="G16329" s="2"/>
      <c r="H16329" s="44">
        <f t="shared" si="260"/>
        <v>0</v>
      </c>
    </row>
    <row r="16330" spans="2:8" ht="12.5" x14ac:dyDescent="0.25">
      <c r="B16330" s="25"/>
      <c r="C16330" s="33"/>
      <c r="D16330" s="1"/>
      <c r="E16330" s="1"/>
      <c r="F16330" s="34"/>
      <c r="G16330" s="2"/>
      <c r="H16330" s="44">
        <f t="shared" si="260"/>
        <v>0</v>
      </c>
    </row>
    <row r="16331" spans="2:8" ht="12.5" x14ac:dyDescent="0.25">
      <c r="B16331" s="25"/>
      <c r="C16331" s="33"/>
      <c r="D16331" s="1"/>
      <c r="E16331" s="1"/>
      <c r="F16331" s="34"/>
      <c r="G16331" s="2"/>
      <c r="H16331" s="44">
        <f t="shared" si="260"/>
        <v>0</v>
      </c>
    </row>
    <row r="16332" spans="2:8" ht="12.5" x14ac:dyDescent="0.25">
      <c r="B16332" s="25"/>
      <c r="C16332" s="33"/>
      <c r="D16332" s="1"/>
      <c r="E16332" s="1"/>
      <c r="F16332" s="34"/>
      <c r="G16332" s="2"/>
      <c r="H16332" s="44">
        <f t="shared" si="260"/>
        <v>0</v>
      </c>
    </row>
    <row r="16333" spans="2:8" ht="12.5" x14ac:dyDescent="0.25">
      <c r="B16333" s="25"/>
      <c r="C16333" s="33"/>
      <c r="D16333" s="1"/>
      <c r="E16333" s="1"/>
      <c r="F16333" s="34"/>
      <c r="G16333" s="2"/>
      <c r="H16333" s="44">
        <f t="shared" si="260"/>
        <v>0</v>
      </c>
    </row>
    <row r="16334" spans="2:8" ht="12.5" x14ac:dyDescent="0.25">
      <c r="B16334" s="25"/>
      <c r="C16334" s="33"/>
      <c r="D16334" s="1"/>
      <c r="E16334" s="1"/>
      <c r="F16334" s="34"/>
      <c r="G16334" s="2"/>
      <c r="H16334" s="44">
        <f t="shared" si="260"/>
        <v>0</v>
      </c>
    </row>
    <row r="16335" spans="2:8" ht="12.5" x14ac:dyDescent="0.25">
      <c r="B16335" s="25"/>
      <c r="C16335" s="33"/>
      <c r="D16335" s="1"/>
      <c r="E16335" s="1"/>
      <c r="F16335" s="34"/>
      <c r="G16335" s="2"/>
      <c r="H16335" s="44">
        <f t="shared" si="260"/>
        <v>0</v>
      </c>
    </row>
    <row r="16336" spans="2:8" ht="12.5" x14ac:dyDescent="0.25">
      <c r="B16336" s="25"/>
      <c r="C16336" s="33"/>
      <c r="D16336" s="1"/>
      <c r="E16336" s="1"/>
      <c r="F16336" s="34"/>
      <c r="G16336" s="2"/>
      <c r="H16336" s="44">
        <f t="shared" si="260"/>
        <v>0</v>
      </c>
    </row>
    <row r="16337" spans="2:8" ht="12.5" x14ac:dyDescent="0.25">
      <c r="B16337" s="25"/>
      <c r="C16337" s="33"/>
      <c r="D16337" s="1"/>
      <c r="E16337" s="1"/>
      <c r="F16337" s="34"/>
      <c r="G16337" s="2"/>
      <c r="H16337" s="44">
        <f t="shared" si="260"/>
        <v>0</v>
      </c>
    </row>
    <row r="16338" spans="2:8" ht="12.5" x14ac:dyDescent="0.25">
      <c r="B16338" s="25"/>
      <c r="C16338" s="33"/>
      <c r="D16338" s="1"/>
      <c r="E16338" s="1"/>
      <c r="F16338" s="34"/>
      <c r="G16338" s="2"/>
      <c r="H16338" s="44">
        <f t="shared" si="260"/>
        <v>0</v>
      </c>
    </row>
    <row r="16339" spans="2:8" ht="12.5" x14ac:dyDescent="0.25">
      <c r="B16339" s="25"/>
      <c r="C16339" s="33"/>
      <c r="D16339" s="1"/>
      <c r="E16339" s="1"/>
      <c r="F16339" s="34"/>
      <c r="G16339" s="2"/>
      <c r="H16339" s="44">
        <f t="shared" si="260"/>
        <v>0</v>
      </c>
    </row>
    <row r="16340" spans="2:8" ht="12.5" x14ac:dyDescent="0.25">
      <c r="B16340" s="25"/>
      <c r="C16340" s="33"/>
      <c r="D16340" s="1"/>
      <c r="E16340" s="1"/>
      <c r="F16340" s="34"/>
      <c r="G16340" s="2"/>
      <c r="H16340" s="44">
        <f t="shared" si="260"/>
        <v>0</v>
      </c>
    </row>
    <row r="16341" spans="2:8" ht="12.5" x14ac:dyDescent="0.25">
      <c r="B16341" s="25"/>
      <c r="C16341" s="33"/>
      <c r="D16341" s="1"/>
      <c r="E16341" s="1"/>
      <c r="F16341" s="34"/>
      <c r="G16341" s="2"/>
      <c r="H16341" s="44">
        <f t="shared" si="260"/>
        <v>0</v>
      </c>
    </row>
    <row r="16342" spans="2:8" ht="12.5" x14ac:dyDescent="0.25">
      <c r="B16342" s="25"/>
      <c r="C16342" s="33"/>
      <c r="D16342" s="1"/>
      <c r="E16342" s="1"/>
      <c r="F16342" s="34"/>
      <c r="G16342" s="2"/>
      <c r="H16342" s="44">
        <f t="shared" si="260"/>
        <v>0</v>
      </c>
    </row>
    <row r="16343" spans="2:8" ht="12.5" x14ac:dyDescent="0.25">
      <c r="B16343" s="25"/>
      <c r="C16343" s="33"/>
      <c r="D16343" s="1"/>
      <c r="E16343" s="1"/>
      <c r="F16343" s="34"/>
      <c r="G16343" s="2"/>
      <c r="H16343" s="44">
        <f t="shared" si="260"/>
        <v>0</v>
      </c>
    </row>
    <row r="16344" spans="2:8" ht="12.5" x14ac:dyDescent="0.25">
      <c r="B16344" s="25"/>
      <c r="C16344" s="33"/>
      <c r="D16344" s="1"/>
      <c r="E16344" s="1"/>
      <c r="F16344" s="34"/>
      <c r="G16344" s="2"/>
      <c r="H16344" s="44">
        <f t="shared" si="260"/>
        <v>0</v>
      </c>
    </row>
    <row r="16345" spans="2:8" ht="12.5" x14ac:dyDescent="0.25">
      <c r="B16345" s="25"/>
      <c r="C16345" s="33"/>
      <c r="D16345" s="1"/>
      <c r="E16345" s="1"/>
      <c r="F16345" s="34"/>
      <c r="G16345" s="2"/>
      <c r="H16345" s="44">
        <f t="shared" si="260"/>
        <v>0</v>
      </c>
    </row>
    <row r="16346" spans="2:8" ht="12.5" x14ac:dyDescent="0.25">
      <c r="B16346" s="25"/>
      <c r="C16346" s="33"/>
      <c r="D16346" s="1"/>
      <c r="E16346" s="1"/>
      <c r="F16346" s="34"/>
      <c r="G16346" s="2"/>
      <c r="H16346" s="44">
        <f t="shared" si="260"/>
        <v>0</v>
      </c>
    </row>
    <row r="16347" spans="2:8" ht="12.5" x14ac:dyDescent="0.25">
      <c r="B16347" s="25"/>
      <c r="C16347" s="33"/>
      <c r="D16347" s="1"/>
      <c r="E16347" s="1"/>
      <c r="F16347" s="34"/>
      <c r="G16347" s="2"/>
      <c r="H16347" s="44">
        <f t="shared" si="260"/>
        <v>0</v>
      </c>
    </row>
    <row r="16348" spans="2:8" ht="12.5" x14ac:dyDescent="0.25">
      <c r="B16348" s="25"/>
      <c r="C16348" s="33"/>
      <c r="D16348" s="1"/>
      <c r="E16348" s="1"/>
      <c r="F16348" s="34"/>
      <c r="G16348" s="2"/>
      <c r="H16348" s="44">
        <f t="shared" si="260"/>
        <v>0</v>
      </c>
    </row>
    <row r="16349" spans="2:8" ht="12.5" x14ac:dyDescent="0.25">
      <c r="B16349" s="25"/>
      <c r="C16349" s="33"/>
      <c r="D16349" s="1"/>
      <c r="E16349" s="1"/>
      <c r="F16349" s="34"/>
      <c r="G16349" s="2"/>
      <c r="H16349" s="44">
        <f t="shared" si="260"/>
        <v>0</v>
      </c>
    </row>
    <row r="16350" spans="2:8" ht="12.5" x14ac:dyDescent="0.25">
      <c r="B16350" s="25"/>
      <c r="C16350" s="33"/>
      <c r="D16350" s="1"/>
      <c r="E16350" s="1"/>
      <c r="F16350" s="34"/>
      <c r="G16350" s="2"/>
      <c r="H16350" s="44">
        <f t="shared" si="260"/>
        <v>0</v>
      </c>
    </row>
    <row r="16351" spans="2:8" ht="12.5" x14ac:dyDescent="0.25">
      <c r="B16351" s="25"/>
      <c r="C16351" s="33"/>
      <c r="D16351" s="1"/>
      <c r="E16351" s="1"/>
      <c r="F16351" s="34"/>
      <c r="G16351" s="2"/>
      <c r="H16351" s="44">
        <f t="shared" si="260"/>
        <v>0</v>
      </c>
    </row>
    <row r="16352" spans="2:8" ht="12.5" x14ac:dyDescent="0.25">
      <c r="B16352" s="25"/>
      <c r="C16352" s="33"/>
      <c r="D16352" s="1"/>
      <c r="E16352" s="1"/>
      <c r="F16352" s="34"/>
      <c r="G16352" s="2"/>
      <c r="H16352" s="44">
        <f t="shared" si="260"/>
        <v>0</v>
      </c>
    </row>
    <row r="16353" spans="2:8" ht="12.5" x14ac:dyDescent="0.25">
      <c r="B16353" s="25"/>
      <c r="C16353" s="33"/>
      <c r="D16353" s="1"/>
      <c r="E16353" s="1"/>
      <c r="F16353" s="34"/>
      <c r="G16353" s="2"/>
      <c r="H16353" s="44">
        <f t="shared" si="260"/>
        <v>0</v>
      </c>
    </row>
    <row r="16354" spans="2:8" ht="12.5" x14ac:dyDescent="0.25">
      <c r="B16354" s="25"/>
      <c r="C16354" s="33"/>
      <c r="D16354" s="1"/>
      <c r="E16354" s="1"/>
      <c r="F16354" s="34"/>
      <c r="G16354" s="2"/>
      <c r="H16354" s="44">
        <f t="shared" si="260"/>
        <v>0</v>
      </c>
    </row>
    <row r="16355" spans="2:8" ht="12.5" x14ac:dyDescent="0.25">
      <c r="B16355" s="25"/>
      <c r="C16355" s="33"/>
      <c r="D16355" s="1"/>
      <c r="E16355" s="1"/>
      <c r="F16355" s="34"/>
      <c r="G16355" s="2"/>
      <c r="H16355" s="44">
        <f t="shared" si="260"/>
        <v>0</v>
      </c>
    </row>
    <row r="16356" spans="2:8" ht="12.5" x14ac:dyDescent="0.25">
      <c r="B16356" s="25"/>
      <c r="C16356" s="33"/>
      <c r="D16356" s="1"/>
      <c r="E16356" s="1"/>
      <c r="F16356" s="34"/>
      <c r="G16356" s="2"/>
      <c r="H16356" s="44">
        <f t="shared" si="260"/>
        <v>0</v>
      </c>
    </row>
    <row r="16357" spans="2:8" ht="12.5" x14ac:dyDescent="0.25">
      <c r="B16357" s="25"/>
      <c r="C16357" s="33"/>
      <c r="D16357" s="1"/>
      <c r="E16357" s="1"/>
      <c r="F16357" s="34"/>
      <c r="G16357" s="2"/>
      <c r="H16357" s="44">
        <f t="shared" si="260"/>
        <v>0</v>
      </c>
    </row>
    <row r="16358" spans="2:8" ht="12.5" x14ac:dyDescent="0.25">
      <c r="B16358" s="25"/>
      <c r="C16358" s="33"/>
      <c r="D16358" s="1"/>
      <c r="E16358" s="1"/>
      <c r="F16358" s="34"/>
      <c r="G16358" s="2"/>
      <c r="H16358" s="44">
        <f t="shared" si="260"/>
        <v>0</v>
      </c>
    </row>
    <row r="16359" spans="2:8" ht="12.5" x14ac:dyDescent="0.25">
      <c r="B16359" s="25"/>
      <c r="C16359" s="33"/>
      <c r="D16359" s="1"/>
      <c r="E16359" s="1"/>
      <c r="F16359" s="34"/>
      <c r="G16359" s="2"/>
      <c r="H16359" s="44">
        <f t="shared" si="260"/>
        <v>0</v>
      </c>
    </row>
    <row r="16360" spans="2:8" ht="12.5" x14ac:dyDescent="0.25">
      <c r="B16360" s="25"/>
      <c r="C16360" s="33"/>
      <c r="D16360" s="1"/>
      <c r="E16360" s="1"/>
      <c r="F16360" s="34"/>
      <c r="G16360" s="2"/>
      <c r="H16360" s="44">
        <f t="shared" si="260"/>
        <v>0</v>
      </c>
    </row>
    <row r="16361" spans="2:8" ht="12.5" x14ac:dyDescent="0.25">
      <c r="B16361" s="25"/>
      <c r="C16361" s="33"/>
      <c r="D16361" s="1"/>
      <c r="E16361" s="1"/>
      <c r="F16361" s="34"/>
      <c r="G16361" s="2"/>
      <c r="H16361" s="44">
        <f t="shared" si="260"/>
        <v>0</v>
      </c>
    </row>
    <row r="16362" spans="2:8" ht="12.5" x14ac:dyDescent="0.25">
      <c r="B16362" s="25"/>
      <c r="C16362" s="33"/>
      <c r="D16362" s="1"/>
      <c r="E16362" s="1"/>
      <c r="F16362" s="34"/>
      <c r="G16362" s="2"/>
      <c r="H16362" s="44">
        <f t="shared" si="260"/>
        <v>0</v>
      </c>
    </row>
    <row r="16363" spans="2:8" ht="12.5" x14ac:dyDescent="0.25">
      <c r="B16363" s="25"/>
      <c r="C16363" s="33"/>
      <c r="D16363" s="1"/>
      <c r="E16363" s="1"/>
      <c r="F16363" s="34"/>
      <c r="G16363" s="2"/>
      <c r="H16363" s="44">
        <f t="shared" si="260"/>
        <v>0</v>
      </c>
    </row>
    <row r="16364" spans="2:8" ht="12.5" x14ac:dyDescent="0.25">
      <c r="B16364" s="25"/>
      <c r="C16364" s="33"/>
      <c r="D16364" s="1"/>
      <c r="E16364" s="1"/>
      <c r="F16364" s="34"/>
      <c r="G16364" s="2"/>
      <c r="H16364" s="44">
        <f t="shared" si="260"/>
        <v>0</v>
      </c>
    </row>
    <row r="16365" spans="2:8" ht="12.5" x14ac:dyDescent="0.25">
      <c r="B16365" s="25"/>
      <c r="C16365" s="33"/>
      <c r="D16365" s="1"/>
      <c r="E16365" s="1"/>
      <c r="F16365" s="34"/>
      <c r="G16365" s="2"/>
      <c r="H16365" s="44">
        <f t="shared" si="260"/>
        <v>0</v>
      </c>
    </row>
    <row r="16366" spans="2:8" ht="12.5" x14ac:dyDescent="0.25">
      <c r="B16366" s="25"/>
      <c r="C16366" s="33"/>
      <c r="D16366" s="1"/>
      <c r="E16366" s="1"/>
      <c r="F16366" s="34"/>
      <c r="G16366" s="2"/>
      <c r="H16366" s="44">
        <f t="shared" si="260"/>
        <v>0</v>
      </c>
    </row>
    <row r="16367" spans="2:8" ht="12.5" x14ac:dyDescent="0.25">
      <c r="B16367" s="25"/>
      <c r="C16367" s="33"/>
      <c r="D16367" s="1"/>
      <c r="E16367" s="1"/>
      <c r="F16367" s="34"/>
      <c r="G16367" s="2"/>
      <c r="H16367" s="44">
        <f t="shared" si="260"/>
        <v>0</v>
      </c>
    </row>
    <row r="16368" spans="2:8" ht="12.5" x14ac:dyDescent="0.25">
      <c r="B16368" s="25"/>
      <c r="C16368" s="33"/>
      <c r="D16368" s="1"/>
      <c r="E16368" s="1"/>
      <c r="F16368" s="34"/>
      <c r="G16368" s="2"/>
      <c r="H16368" s="44">
        <f t="shared" si="260"/>
        <v>0</v>
      </c>
    </row>
    <row r="16369" spans="2:8" ht="12.5" x14ac:dyDescent="0.25">
      <c r="B16369" s="25"/>
      <c r="C16369" s="33"/>
      <c r="D16369" s="1"/>
      <c r="E16369" s="1"/>
      <c r="F16369" s="34"/>
      <c r="G16369" s="2"/>
      <c r="H16369" s="44">
        <f t="shared" si="260"/>
        <v>0</v>
      </c>
    </row>
    <row r="16370" spans="2:8" ht="12.5" x14ac:dyDescent="0.25">
      <c r="B16370" s="25"/>
      <c r="C16370" s="33"/>
      <c r="D16370" s="1"/>
      <c r="E16370" s="1"/>
      <c r="F16370" s="34"/>
      <c r="G16370" s="2"/>
      <c r="H16370" s="44">
        <f t="shared" si="260"/>
        <v>0</v>
      </c>
    </row>
    <row r="16371" spans="2:8" ht="12.5" x14ac:dyDescent="0.25">
      <c r="B16371" s="25"/>
      <c r="C16371" s="33"/>
      <c r="D16371" s="1"/>
      <c r="E16371" s="1"/>
      <c r="F16371" s="34"/>
      <c r="G16371" s="2"/>
      <c r="H16371" s="44">
        <f t="shared" si="260"/>
        <v>0</v>
      </c>
    </row>
    <row r="16372" spans="2:8" ht="12.5" x14ac:dyDescent="0.25">
      <c r="B16372" s="25"/>
      <c r="C16372" s="33"/>
      <c r="D16372" s="1"/>
      <c r="E16372" s="1"/>
      <c r="F16372" s="34"/>
      <c r="G16372" s="2"/>
      <c r="H16372" s="44">
        <f t="shared" si="260"/>
        <v>0</v>
      </c>
    </row>
    <row r="16373" spans="2:8" ht="12.5" x14ac:dyDescent="0.25">
      <c r="B16373" s="25"/>
      <c r="C16373" s="33"/>
      <c r="D16373" s="1"/>
      <c r="E16373" s="1"/>
      <c r="F16373" s="34"/>
      <c r="G16373" s="2"/>
      <c r="H16373" s="44">
        <f t="shared" si="260"/>
        <v>0</v>
      </c>
    </row>
    <row r="16374" spans="2:8" ht="12.5" x14ac:dyDescent="0.25">
      <c r="B16374" s="25"/>
      <c r="C16374" s="33"/>
      <c r="D16374" s="1"/>
      <c r="E16374" s="1"/>
      <c r="F16374" s="34"/>
      <c r="G16374" s="2"/>
      <c r="H16374" s="44">
        <f t="shared" si="260"/>
        <v>0</v>
      </c>
    </row>
    <row r="16375" spans="2:8" ht="12.5" x14ac:dyDescent="0.25">
      <c r="B16375" s="25"/>
      <c r="C16375" s="33"/>
      <c r="D16375" s="1"/>
      <c r="E16375" s="1"/>
      <c r="F16375" s="34"/>
      <c r="G16375" s="2"/>
      <c r="H16375" s="44">
        <f t="shared" si="260"/>
        <v>0</v>
      </c>
    </row>
    <row r="16376" spans="2:8" ht="12.5" x14ac:dyDescent="0.25">
      <c r="B16376" s="25"/>
      <c r="C16376" s="33"/>
      <c r="D16376" s="1"/>
      <c r="E16376" s="1"/>
      <c r="F16376" s="34"/>
      <c r="G16376" s="2"/>
      <c r="H16376" s="44">
        <f t="shared" si="260"/>
        <v>0</v>
      </c>
    </row>
    <row r="16377" spans="2:8" ht="12.5" x14ac:dyDescent="0.25">
      <c r="B16377" s="25"/>
      <c r="C16377" s="33"/>
      <c r="D16377" s="1"/>
      <c r="E16377" s="1"/>
      <c r="F16377" s="34"/>
      <c r="G16377" s="2"/>
      <c r="H16377" s="44">
        <f t="shared" si="260"/>
        <v>0</v>
      </c>
    </row>
    <row r="16378" spans="2:8" ht="12.5" x14ac:dyDescent="0.25">
      <c r="B16378" s="25"/>
      <c r="C16378" s="33"/>
      <c r="D16378" s="1"/>
      <c r="E16378" s="1"/>
      <c r="F16378" s="34"/>
      <c r="G16378" s="2"/>
      <c r="H16378" s="44">
        <f t="shared" si="260"/>
        <v>0</v>
      </c>
    </row>
    <row r="16379" spans="2:8" ht="12.5" x14ac:dyDescent="0.25">
      <c r="B16379" s="25"/>
      <c r="C16379" s="33"/>
      <c r="D16379" s="1"/>
      <c r="E16379" s="1"/>
      <c r="F16379" s="34"/>
      <c r="G16379" s="2"/>
      <c r="H16379" s="44">
        <f t="shared" si="260"/>
        <v>0</v>
      </c>
    </row>
    <row r="16380" spans="2:8" ht="12.5" x14ac:dyDescent="0.25">
      <c r="B16380" s="25"/>
      <c r="C16380" s="33"/>
      <c r="D16380" s="1"/>
      <c r="E16380" s="1"/>
      <c r="F16380" s="34"/>
      <c r="G16380" s="2"/>
      <c r="H16380" s="44">
        <f t="shared" si="260"/>
        <v>0</v>
      </c>
    </row>
    <row r="16381" spans="2:8" ht="12.5" x14ac:dyDescent="0.25">
      <c r="B16381" s="25"/>
      <c r="C16381" s="33"/>
      <c r="D16381" s="1"/>
      <c r="E16381" s="1"/>
      <c r="F16381" s="34"/>
      <c r="G16381" s="2"/>
      <c r="H16381" s="44">
        <f t="shared" si="260"/>
        <v>0</v>
      </c>
    </row>
    <row r="16382" spans="2:8" ht="12.5" x14ac:dyDescent="0.25">
      <c r="B16382" s="25"/>
      <c r="C16382" s="33"/>
      <c r="D16382" s="1"/>
      <c r="E16382" s="1"/>
      <c r="F16382" s="34"/>
      <c r="G16382" s="2"/>
      <c r="H16382" s="44">
        <f t="shared" si="260"/>
        <v>0</v>
      </c>
    </row>
    <row r="16383" spans="2:8" ht="12.5" x14ac:dyDescent="0.25">
      <c r="B16383" s="25"/>
      <c r="C16383" s="33"/>
      <c r="D16383" s="1"/>
      <c r="E16383" s="1"/>
      <c r="F16383" s="34"/>
      <c r="G16383" s="2"/>
      <c r="H16383" s="44">
        <f t="shared" si="260"/>
        <v>0</v>
      </c>
    </row>
    <row r="16384" spans="2:8" ht="12.5" x14ac:dyDescent="0.25">
      <c r="B16384" s="25"/>
      <c r="C16384" s="33"/>
      <c r="D16384" s="1"/>
      <c r="E16384" s="1"/>
      <c r="F16384" s="34"/>
      <c r="G16384" s="2"/>
      <c r="H16384" s="44">
        <f t="shared" si="260"/>
        <v>0</v>
      </c>
    </row>
    <row r="16385" spans="2:8" ht="12.5" x14ac:dyDescent="0.25">
      <c r="B16385" s="25"/>
      <c r="C16385" s="33"/>
      <c r="D16385" s="1"/>
      <c r="E16385" s="1"/>
      <c r="F16385" s="34"/>
      <c r="G16385" s="2"/>
      <c r="H16385" s="44">
        <f t="shared" si="260"/>
        <v>0</v>
      </c>
    </row>
    <row r="16386" spans="2:8" ht="12.5" x14ac:dyDescent="0.25">
      <c r="B16386" s="25"/>
      <c r="C16386" s="33"/>
      <c r="D16386" s="1"/>
      <c r="E16386" s="1"/>
      <c r="F16386" s="34"/>
      <c r="G16386" s="2"/>
      <c r="H16386" s="44">
        <f t="shared" si="260"/>
        <v>0</v>
      </c>
    </row>
    <row r="16387" spans="2:8" ht="12.5" x14ac:dyDescent="0.25">
      <c r="B16387" s="25"/>
      <c r="C16387" s="33"/>
      <c r="D16387" s="1"/>
      <c r="E16387" s="1"/>
      <c r="F16387" s="34"/>
      <c r="G16387" s="2"/>
      <c r="H16387" s="44">
        <f t="shared" si="260"/>
        <v>0</v>
      </c>
    </row>
    <row r="16388" spans="2:8" ht="12.5" x14ac:dyDescent="0.25">
      <c r="B16388" s="25"/>
      <c r="C16388" s="33"/>
      <c r="D16388" s="1"/>
      <c r="E16388" s="1"/>
      <c r="F16388" s="34"/>
      <c r="G16388" s="2"/>
      <c r="H16388" s="44">
        <f t="shared" si="260"/>
        <v>0</v>
      </c>
    </row>
    <row r="16389" spans="2:8" ht="12.5" x14ac:dyDescent="0.25">
      <c r="B16389" s="25"/>
      <c r="C16389" s="33"/>
      <c r="D16389" s="1"/>
      <c r="E16389" s="1"/>
      <c r="F16389" s="34"/>
      <c r="G16389" s="2"/>
      <c r="H16389" s="44">
        <f t="shared" si="260"/>
        <v>0</v>
      </c>
    </row>
    <row r="16390" spans="2:8" ht="12.5" x14ac:dyDescent="0.25">
      <c r="B16390" s="25"/>
      <c r="C16390" s="33"/>
      <c r="D16390" s="1"/>
      <c r="E16390" s="1"/>
      <c r="F16390" s="34"/>
      <c r="G16390" s="2"/>
      <c r="H16390" s="44">
        <f t="shared" ref="H16390:H16453" si="261">F16390*ROUND(G16390,4)</f>
        <v>0</v>
      </c>
    </row>
    <row r="16391" spans="2:8" ht="12.5" x14ac:dyDescent="0.25">
      <c r="B16391" s="25"/>
      <c r="C16391" s="33"/>
      <c r="D16391" s="1"/>
      <c r="E16391" s="1"/>
      <c r="F16391" s="34"/>
      <c r="G16391" s="2"/>
      <c r="H16391" s="44">
        <f t="shared" si="261"/>
        <v>0</v>
      </c>
    </row>
    <row r="16392" spans="2:8" ht="12.5" x14ac:dyDescent="0.25">
      <c r="B16392" s="25"/>
      <c r="C16392" s="33"/>
      <c r="D16392" s="1"/>
      <c r="E16392" s="1"/>
      <c r="F16392" s="34"/>
      <c r="G16392" s="2"/>
      <c r="H16392" s="44">
        <f t="shared" si="261"/>
        <v>0</v>
      </c>
    </row>
    <row r="16393" spans="2:8" ht="12.5" x14ac:dyDescent="0.25">
      <c r="B16393" s="25"/>
      <c r="C16393" s="33"/>
      <c r="D16393" s="1"/>
      <c r="E16393" s="1"/>
      <c r="F16393" s="34"/>
      <c r="G16393" s="2"/>
      <c r="H16393" s="44">
        <f t="shared" si="261"/>
        <v>0</v>
      </c>
    </row>
    <row r="16394" spans="2:8" ht="12.5" x14ac:dyDescent="0.25">
      <c r="B16394" s="25"/>
      <c r="C16394" s="33"/>
      <c r="D16394" s="1"/>
      <c r="E16394" s="1"/>
      <c r="F16394" s="34"/>
      <c r="G16394" s="2"/>
      <c r="H16394" s="44">
        <f t="shared" si="261"/>
        <v>0</v>
      </c>
    </row>
    <row r="16395" spans="2:8" ht="12.5" x14ac:dyDescent="0.25">
      <c r="B16395" s="25"/>
      <c r="C16395" s="33"/>
      <c r="D16395" s="1"/>
      <c r="E16395" s="1"/>
      <c r="F16395" s="34"/>
      <c r="G16395" s="2"/>
      <c r="H16395" s="44">
        <f t="shared" si="261"/>
        <v>0</v>
      </c>
    </row>
    <row r="16396" spans="2:8" ht="12.5" x14ac:dyDescent="0.25">
      <c r="B16396" s="25"/>
      <c r="C16396" s="33"/>
      <c r="D16396" s="1"/>
      <c r="E16396" s="1"/>
      <c r="F16396" s="34"/>
      <c r="G16396" s="2"/>
      <c r="H16396" s="44">
        <f t="shared" si="261"/>
        <v>0</v>
      </c>
    </row>
    <row r="16397" spans="2:8" ht="12.5" x14ac:dyDescent="0.25">
      <c r="B16397" s="25"/>
      <c r="C16397" s="33"/>
      <c r="D16397" s="1"/>
      <c r="E16397" s="1"/>
      <c r="F16397" s="34"/>
      <c r="G16397" s="2"/>
      <c r="H16397" s="44">
        <f t="shared" si="261"/>
        <v>0</v>
      </c>
    </row>
    <row r="16398" spans="2:8" ht="12.5" x14ac:dyDescent="0.25">
      <c r="B16398" s="25"/>
      <c r="C16398" s="33"/>
      <c r="D16398" s="1"/>
      <c r="E16398" s="1"/>
      <c r="F16398" s="34"/>
      <c r="G16398" s="2"/>
      <c r="H16398" s="44">
        <f t="shared" si="261"/>
        <v>0</v>
      </c>
    </row>
    <row r="16399" spans="2:8" ht="12.5" x14ac:dyDescent="0.25">
      <c r="B16399" s="25"/>
      <c r="C16399" s="33"/>
      <c r="D16399" s="1"/>
      <c r="E16399" s="1"/>
      <c r="F16399" s="34"/>
      <c r="G16399" s="2"/>
      <c r="H16399" s="44">
        <f t="shared" si="261"/>
        <v>0</v>
      </c>
    </row>
    <row r="16400" spans="2:8" ht="12.5" x14ac:dyDescent="0.25">
      <c r="B16400" s="25"/>
      <c r="C16400" s="33"/>
      <c r="D16400" s="1"/>
      <c r="E16400" s="1"/>
      <c r="F16400" s="34"/>
      <c r="G16400" s="2"/>
      <c r="H16400" s="44">
        <f t="shared" si="261"/>
        <v>0</v>
      </c>
    </row>
    <row r="16401" spans="2:8" ht="12.5" x14ac:dyDescent="0.25">
      <c r="B16401" s="25"/>
      <c r="C16401" s="33"/>
      <c r="D16401" s="1"/>
      <c r="E16401" s="1"/>
      <c r="F16401" s="34"/>
      <c r="G16401" s="2"/>
      <c r="H16401" s="44">
        <f t="shared" si="261"/>
        <v>0</v>
      </c>
    </row>
    <row r="16402" spans="2:8" ht="12.5" x14ac:dyDescent="0.25">
      <c r="B16402" s="25"/>
      <c r="C16402" s="33"/>
      <c r="D16402" s="1"/>
      <c r="E16402" s="1"/>
      <c r="F16402" s="34"/>
      <c r="G16402" s="2"/>
      <c r="H16402" s="44">
        <f t="shared" si="261"/>
        <v>0</v>
      </c>
    </row>
    <row r="16403" spans="2:8" ht="12.5" x14ac:dyDescent="0.25">
      <c r="B16403" s="25"/>
      <c r="C16403" s="33"/>
      <c r="D16403" s="1"/>
      <c r="E16403" s="1"/>
      <c r="F16403" s="34"/>
      <c r="G16403" s="2"/>
      <c r="H16403" s="44">
        <f t="shared" si="261"/>
        <v>0</v>
      </c>
    </row>
    <row r="16404" spans="2:8" ht="12.5" x14ac:dyDescent="0.25">
      <c r="B16404" s="25"/>
      <c r="C16404" s="33"/>
      <c r="D16404" s="1"/>
      <c r="E16404" s="1"/>
      <c r="F16404" s="34"/>
      <c r="G16404" s="2"/>
      <c r="H16404" s="44">
        <f t="shared" si="261"/>
        <v>0</v>
      </c>
    </row>
    <row r="16405" spans="2:8" ht="12.5" x14ac:dyDescent="0.25">
      <c r="B16405" s="25"/>
      <c r="C16405" s="33"/>
      <c r="D16405" s="1"/>
      <c r="E16405" s="1"/>
      <c r="F16405" s="34"/>
      <c r="G16405" s="2"/>
      <c r="H16405" s="44">
        <f t="shared" si="261"/>
        <v>0</v>
      </c>
    </row>
    <row r="16406" spans="2:8" ht="12.5" x14ac:dyDescent="0.25">
      <c r="B16406" s="25"/>
      <c r="C16406" s="33"/>
      <c r="D16406" s="1"/>
      <c r="E16406" s="1"/>
      <c r="F16406" s="34"/>
      <c r="G16406" s="2"/>
      <c r="H16406" s="44">
        <f t="shared" si="261"/>
        <v>0</v>
      </c>
    </row>
    <row r="16407" spans="2:8" ht="12.5" x14ac:dyDescent="0.25">
      <c r="B16407" s="25"/>
      <c r="C16407" s="33"/>
      <c r="D16407" s="1"/>
      <c r="E16407" s="1"/>
      <c r="F16407" s="34"/>
      <c r="G16407" s="2"/>
      <c r="H16407" s="44">
        <f t="shared" si="261"/>
        <v>0</v>
      </c>
    </row>
    <row r="16408" spans="2:8" ht="12.5" x14ac:dyDescent="0.25">
      <c r="B16408" s="25"/>
      <c r="C16408" s="33"/>
      <c r="D16408" s="1"/>
      <c r="E16408" s="1"/>
      <c r="F16408" s="34"/>
      <c r="G16408" s="2"/>
      <c r="H16408" s="44">
        <f t="shared" si="261"/>
        <v>0</v>
      </c>
    </row>
    <row r="16409" spans="2:8" ht="12.5" x14ac:dyDescent="0.25">
      <c r="B16409" s="25"/>
      <c r="C16409" s="33"/>
      <c r="D16409" s="1"/>
      <c r="E16409" s="1"/>
      <c r="F16409" s="34"/>
      <c r="G16409" s="2"/>
      <c r="H16409" s="44">
        <f t="shared" si="261"/>
        <v>0</v>
      </c>
    </row>
    <row r="16410" spans="2:8" ht="12.5" x14ac:dyDescent="0.25">
      <c r="B16410" s="25"/>
      <c r="C16410" s="33"/>
      <c r="D16410" s="1"/>
      <c r="E16410" s="1"/>
      <c r="F16410" s="34"/>
      <c r="G16410" s="2"/>
      <c r="H16410" s="44">
        <f t="shared" si="261"/>
        <v>0</v>
      </c>
    </row>
    <row r="16411" spans="2:8" ht="12.5" x14ac:dyDescent="0.25">
      <c r="B16411" s="25"/>
      <c r="C16411" s="33"/>
      <c r="D16411" s="1"/>
      <c r="E16411" s="1"/>
      <c r="F16411" s="34"/>
      <c r="G16411" s="2"/>
      <c r="H16411" s="44">
        <f t="shared" si="261"/>
        <v>0</v>
      </c>
    </row>
    <row r="16412" spans="2:8" ht="12.5" x14ac:dyDescent="0.25">
      <c r="B16412" s="25"/>
      <c r="C16412" s="33"/>
      <c r="D16412" s="1"/>
      <c r="E16412" s="1"/>
      <c r="F16412" s="34"/>
      <c r="G16412" s="2"/>
      <c r="H16412" s="44">
        <f t="shared" si="261"/>
        <v>0</v>
      </c>
    </row>
    <row r="16413" spans="2:8" ht="12.5" x14ac:dyDescent="0.25">
      <c r="B16413" s="25"/>
      <c r="C16413" s="33"/>
      <c r="D16413" s="1"/>
      <c r="E16413" s="1"/>
      <c r="F16413" s="34"/>
      <c r="G16413" s="2"/>
      <c r="H16413" s="44">
        <f t="shared" si="261"/>
        <v>0</v>
      </c>
    </row>
    <row r="16414" spans="2:8" ht="12.5" x14ac:dyDescent="0.25">
      <c r="B16414" s="25"/>
      <c r="C16414" s="33"/>
      <c r="D16414" s="1"/>
      <c r="E16414" s="1"/>
      <c r="F16414" s="34"/>
      <c r="G16414" s="2"/>
      <c r="H16414" s="44">
        <f t="shared" si="261"/>
        <v>0</v>
      </c>
    </row>
    <row r="16415" spans="2:8" ht="12.5" x14ac:dyDescent="0.25">
      <c r="B16415" s="25"/>
      <c r="C16415" s="33"/>
      <c r="D16415" s="1"/>
      <c r="E16415" s="1"/>
      <c r="F16415" s="34"/>
      <c r="G16415" s="2"/>
      <c r="H16415" s="44">
        <f t="shared" si="261"/>
        <v>0</v>
      </c>
    </row>
    <row r="16416" spans="2:8" ht="12.5" x14ac:dyDescent="0.25">
      <c r="B16416" s="25"/>
      <c r="C16416" s="33"/>
      <c r="D16416" s="1"/>
      <c r="E16416" s="1"/>
      <c r="F16416" s="34"/>
      <c r="G16416" s="2"/>
      <c r="H16416" s="44">
        <f t="shared" si="261"/>
        <v>0</v>
      </c>
    </row>
    <row r="16417" spans="2:8" ht="12.5" x14ac:dyDescent="0.25">
      <c r="B16417" s="25"/>
      <c r="C16417" s="33"/>
      <c r="D16417" s="1"/>
      <c r="E16417" s="1"/>
      <c r="F16417" s="34"/>
      <c r="G16417" s="2"/>
      <c r="H16417" s="44">
        <f t="shared" si="261"/>
        <v>0</v>
      </c>
    </row>
    <row r="16418" spans="2:8" ht="12.5" x14ac:dyDescent="0.25">
      <c r="B16418" s="25"/>
      <c r="C16418" s="33"/>
      <c r="D16418" s="1"/>
      <c r="E16418" s="1"/>
      <c r="F16418" s="34"/>
      <c r="G16418" s="2"/>
      <c r="H16418" s="44">
        <f t="shared" si="261"/>
        <v>0</v>
      </c>
    </row>
    <row r="16419" spans="2:8" ht="12.5" x14ac:dyDescent="0.25">
      <c r="B16419" s="25"/>
      <c r="C16419" s="33"/>
      <c r="D16419" s="1"/>
      <c r="E16419" s="1"/>
      <c r="F16419" s="34"/>
      <c r="G16419" s="2"/>
      <c r="H16419" s="44">
        <f t="shared" si="261"/>
        <v>0</v>
      </c>
    </row>
    <row r="16420" spans="2:8" ht="12.5" x14ac:dyDescent="0.25">
      <c r="B16420" s="25"/>
      <c r="C16420" s="33"/>
      <c r="D16420" s="1"/>
      <c r="E16420" s="1"/>
      <c r="F16420" s="34"/>
      <c r="G16420" s="2"/>
      <c r="H16420" s="44">
        <f t="shared" si="261"/>
        <v>0</v>
      </c>
    </row>
    <row r="16421" spans="2:8" ht="12.5" x14ac:dyDescent="0.25">
      <c r="B16421" s="25"/>
      <c r="C16421" s="33"/>
      <c r="D16421" s="1"/>
      <c r="E16421" s="1"/>
      <c r="F16421" s="34"/>
      <c r="G16421" s="2"/>
      <c r="H16421" s="44">
        <f t="shared" si="261"/>
        <v>0</v>
      </c>
    </row>
    <row r="16422" spans="2:8" ht="12.5" x14ac:dyDescent="0.25">
      <c r="B16422" s="25"/>
      <c r="C16422" s="33"/>
      <c r="D16422" s="1"/>
      <c r="E16422" s="1"/>
      <c r="F16422" s="34"/>
      <c r="G16422" s="2"/>
      <c r="H16422" s="44">
        <f t="shared" si="261"/>
        <v>0</v>
      </c>
    </row>
    <row r="16423" spans="2:8" ht="12.5" x14ac:dyDescent="0.25">
      <c r="B16423" s="25"/>
      <c r="C16423" s="33"/>
      <c r="D16423" s="1"/>
      <c r="E16423" s="1"/>
      <c r="F16423" s="34"/>
      <c r="G16423" s="2"/>
      <c r="H16423" s="44">
        <f t="shared" si="261"/>
        <v>0</v>
      </c>
    </row>
    <row r="16424" spans="2:8" ht="12.5" x14ac:dyDescent="0.25">
      <c r="B16424" s="25"/>
      <c r="C16424" s="33"/>
      <c r="D16424" s="1"/>
      <c r="E16424" s="1"/>
      <c r="F16424" s="34"/>
      <c r="G16424" s="2"/>
      <c r="H16424" s="44">
        <f t="shared" si="261"/>
        <v>0</v>
      </c>
    </row>
    <row r="16425" spans="2:8" ht="12.5" x14ac:dyDescent="0.25">
      <c r="B16425" s="25"/>
      <c r="C16425" s="33"/>
      <c r="D16425" s="1"/>
      <c r="E16425" s="1"/>
      <c r="F16425" s="34"/>
      <c r="G16425" s="2"/>
      <c r="H16425" s="44">
        <f t="shared" si="261"/>
        <v>0</v>
      </c>
    </row>
    <row r="16426" spans="2:8" ht="12.5" x14ac:dyDescent="0.25">
      <c r="B16426" s="25"/>
      <c r="C16426" s="33"/>
      <c r="D16426" s="1"/>
      <c r="E16426" s="1"/>
      <c r="F16426" s="34"/>
      <c r="G16426" s="2"/>
      <c r="H16426" s="44">
        <f t="shared" si="261"/>
        <v>0</v>
      </c>
    </row>
    <row r="16427" spans="2:8" ht="12.5" x14ac:dyDescent="0.25">
      <c r="B16427" s="25"/>
      <c r="C16427" s="33"/>
      <c r="D16427" s="1"/>
      <c r="E16427" s="1"/>
      <c r="F16427" s="34"/>
      <c r="G16427" s="2"/>
      <c r="H16427" s="44">
        <f t="shared" si="261"/>
        <v>0</v>
      </c>
    </row>
    <row r="16428" spans="2:8" ht="12.5" x14ac:dyDescent="0.25">
      <c r="B16428" s="25"/>
      <c r="C16428" s="33"/>
      <c r="D16428" s="1"/>
      <c r="E16428" s="1"/>
      <c r="F16428" s="34"/>
      <c r="G16428" s="2"/>
      <c r="H16428" s="44">
        <f t="shared" si="261"/>
        <v>0</v>
      </c>
    </row>
    <row r="16429" spans="2:8" ht="12.5" x14ac:dyDescent="0.25">
      <c r="B16429" s="25"/>
      <c r="C16429" s="33"/>
      <c r="D16429" s="1"/>
      <c r="E16429" s="1"/>
      <c r="F16429" s="34"/>
      <c r="G16429" s="2"/>
      <c r="H16429" s="44">
        <f t="shared" si="261"/>
        <v>0</v>
      </c>
    </row>
    <row r="16430" spans="2:8" ht="12.5" x14ac:dyDescent="0.25">
      <c r="B16430" s="25"/>
      <c r="C16430" s="33"/>
      <c r="D16430" s="1"/>
      <c r="E16430" s="1"/>
      <c r="F16430" s="34"/>
      <c r="G16430" s="2"/>
      <c r="H16430" s="44">
        <f t="shared" si="261"/>
        <v>0</v>
      </c>
    </row>
    <row r="16431" spans="2:8" ht="12.5" x14ac:dyDescent="0.25">
      <c r="B16431" s="25"/>
      <c r="C16431" s="33"/>
      <c r="D16431" s="1"/>
      <c r="E16431" s="1"/>
      <c r="F16431" s="34"/>
      <c r="G16431" s="2"/>
      <c r="H16431" s="44">
        <f t="shared" si="261"/>
        <v>0</v>
      </c>
    </row>
    <row r="16432" spans="2:8" ht="12.5" x14ac:dyDescent="0.25">
      <c r="B16432" s="25"/>
      <c r="C16432" s="33"/>
      <c r="D16432" s="1"/>
      <c r="E16432" s="1"/>
      <c r="F16432" s="34"/>
      <c r="G16432" s="2"/>
      <c r="H16432" s="44">
        <f t="shared" si="261"/>
        <v>0</v>
      </c>
    </row>
    <row r="16433" spans="2:8" ht="12.5" x14ac:dyDescent="0.25">
      <c r="B16433" s="25"/>
      <c r="C16433" s="33"/>
      <c r="D16433" s="1"/>
      <c r="E16433" s="1"/>
      <c r="F16433" s="34"/>
      <c r="G16433" s="2"/>
      <c r="H16433" s="44">
        <f t="shared" si="261"/>
        <v>0</v>
      </c>
    </row>
    <row r="16434" spans="2:8" ht="12.5" x14ac:dyDescent="0.25">
      <c r="B16434" s="25"/>
      <c r="C16434" s="33"/>
      <c r="D16434" s="1"/>
      <c r="E16434" s="1"/>
      <c r="F16434" s="34"/>
      <c r="G16434" s="2"/>
      <c r="H16434" s="44">
        <f t="shared" si="261"/>
        <v>0</v>
      </c>
    </row>
    <row r="16435" spans="2:8" ht="12.5" x14ac:dyDescent="0.25">
      <c r="B16435" s="25"/>
      <c r="C16435" s="33"/>
      <c r="D16435" s="1"/>
      <c r="E16435" s="1"/>
      <c r="F16435" s="34"/>
      <c r="G16435" s="2"/>
      <c r="H16435" s="44">
        <f t="shared" si="261"/>
        <v>0</v>
      </c>
    </row>
    <row r="16436" spans="2:8" ht="12.5" x14ac:dyDescent="0.25">
      <c r="B16436" s="25"/>
      <c r="C16436" s="33"/>
      <c r="D16436" s="1"/>
      <c r="E16436" s="1"/>
      <c r="F16436" s="34"/>
      <c r="G16436" s="2"/>
      <c r="H16436" s="44">
        <f t="shared" si="261"/>
        <v>0</v>
      </c>
    </row>
    <row r="16437" spans="2:8" ht="12.5" x14ac:dyDescent="0.25">
      <c r="B16437" s="25"/>
      <c r="C16437" s="33"/>
      <c r="D16437" s="1"/>
      <c r="E16437" s="1"/>
      <c r="F16437" s="34"/>
      <c r="G16437" s="2"/>
      <c r="H16437" s="44">
        <f t="shared" si="261"/>
        <v>0</v>
      </c>
    </row>
    <row r="16438" spans="2:8" ht="12.5" x14ac:dyDescent="0.25">
      <c r="B16438" s="25"/>
      <c r="C16438" s="33"/>
      <c r="D16438" s="1"/>
      <c r="E16438" s="1"/>
      <c r="F16438" s="34"/>
      <c r="G16438" s="2"/>
      <c r="H16438" s="44">
        <f t="shared" si="261"/>
        <v>0</v>
      </c>
    </row>
    <row r="16439" spans="2:8" ht="12.5" x14ac:dyDescent="0.25">
      <c r="B16439" s="25"/>
      <c r="C16439" s="33"/>
      <c r="D16439" s="1"/>
      <c r="E16439" s="1"/>
      <c r="F16439" s="34"/>
      <c r="G16439" s="2"/>
      <c r="H16439" s="44">
        <f t="shared" si="261"/>
        <v>0</v>
      </c>
    </row>
    <row r="16440" spans="2:8" ht="12.5" x14ac:dyDescent="0.25">
      <c r="B16440" s="25"/>
      <c r="C16440" s="33"/>
      <c r="D16440" s="1"/>
      <c r="E16440" s="1"/>
      <c r="F16440" s="34"/>
      <c r="G16440" s="2"/>
      <c r="H16440" s="44">
        <f t="shared" si="261"/>
        <v>0</v>
      </c>
    </row>
    <row r="16441" spans="2:8" ht="12.5" x14ac:dyDescent="0.25">
      <c r="B16441" s="25"/>
      <c r="C16441" s="33"/>
      <c r="D16441" s="1"/>
      <c r="E16441" s="1"/>
      <c r="F16441" s="34"/>
      <c r="G16441" s="2"/>
      <c r="H16441" s="44">
        <f t="shared" si="261"/>
        <v>0</v>
      </c>
    </row>
    <row r="16442" spans="2:8" ht="12.5" x14ac:dyDescent="0.25">
      <c r="B16442" s="25"/>
      <c r="C16442" s="33"/>
      <c r="D16442" s="1"/>
      <c r="E16442" s="1"/>
      <c r="F16442" s="34"/>
      <c r="G16442" s="2"/>
      <c r="H16442" s="44">
        <f t="shared" si="261"/>
        <v>0</v>
      </c>
    </row>
    <row r="16443" spans="2:8" ht="12.5" x14ac:dyDescent="0.25">
      <c r="B16443" s="25"/>
      <c r="C16443" s="33"/>
      <c r="D16443" s="1"/>
      <c r="E16443" s="1"/>
      <c r="F16443" s="34"/>
      <c r="G16443" s="2"/>
      <c r="H16443" s="44">
        <f t="shared" si="261"/>
        <v>0</v>
      </c>
    </row>
    <row r="16444" spans="2:8" ht="12.5" x14ac:dyDescent="0.25">
      <c r="B16444" s="25"/>
      <c r="C16444" s="33"/>
      <c r="D16444" s="1"/>
      <c r="E16444" s="1"/>
      <c r="F16444" s="34"/>
      <c r="G16444" s="2"/>
      <c r="H16444" s="44">
        <f t="shared" si="261"/>
        <v>0</v>
      </c>
    </row>
    <row r="16445" spans="2:8" ht="12.5" x14ac:dyDescent="0.25">
      <c r="B16445" s="25"/>
      <c r="C16445" s="33"/>
      <c r="D16445" s="1"/>
      <c r="E16445" s="1"/>
      <c r="F16445" s="34"/>
      <c r="G16445" s="2"/>
      <c r="H16445" s="44">
        <f t="shared" si="261"/>
        <v>0</v>
      </c>
    </row>
    <row r="16446" spans="2:8" ht="12.5" x14ac:dyDescent="0.25">
      <c r="B16446" s="25"/>
      <c r="C16446" s="33"/>
      <c r="D16446" s="1"/>
      <c r="E16446" s="1"/>
      <c r="F16446" s="34"/>
      <c r="G16446" s="2"/>
      <c r="H16446" s="44">
        <f t="shared" si="261"/>
        <v>0</v>
      </c>
    </row>
    <row r="16447" spans="2:8" ht="12.5" x14ac:dyDescent="0.25">
      <c r="B16447" s="25"/>
      <c r="C16447" s="33"/>
      <c r="D16447" s="1"/>
      <c r="E16447" s="1"/>
      <c r="F16447" s="34"/>
      <c r="G16447" s="2"/>
      <c r="H16447" s="44">
        <f t="shared" si="261"/>
        <v>0</v>
      </c>
    </row>
    <row r="16448" spans="2:8" ht="12.5" x14ac:dyDescent="0.25">
      <c r="B16448" s="25"/>
      <c r="C16448" s="33"/>
      <c r="D16448" s="1"/>
      <c r="E16448" s="1"/>
      <c r="F16448" s="34"/>
      <c r="G16448" s="2"/>
      <c r="H16448" s="44">
        <f t="shared" si="261"/>
        <v>0</v>
      </c>
    </row>
    <row r="16449" spans="2:8" ht="12.5" x14ac:dyDescent="0.25">
      <c r="B16449" s="25"/>
      <c r="C16449" s="33"/>
      <c r="D16449" s="1"/>
      <c r="E16449" s="1"/>
      <c r="F16449" s="34"/>
      <c r="G16449" s="2"/>
      <c r="H16449" s="44">
        <f t="shared" si="261"/>
        <v>0</v>
      </c>
    </row>
    <row r="16450" spans="2:8" ht="12.5" x14ac:dyDescent="0.25">
      <c r="B16450" s="25"/>
      <c r="C16450" s="33"/>
      <c r="D16450" s="1"/>
      <c r="E16450" s="1"/>
      <c r="F16450" s="34"/>
      <c r="G16450" s="2"/>
      <c r="H16450" s="44">
        <f t="shared" si="261"/>
        <v>0</v>
      </c>
    </row>
    <row r="16451" spans="2:8" ht="12.5" x14ac:dyDescent="0.25">
      <c r="B16451" s="25"/>
      <c r="C16451" s="33"/>
      <c r="D16451" s="1"/>
      <c r="E16451" s="1"/>
      <c r="F16451" s="34"/>
      <c r="G16451" s="2"/>
      <c r="H16451" s="44">
        <f t="shared" si="261"/>
        <v>0</v>
      </c>
    </row>
    <row r="16452" spans="2:8" ht="12.5" x14ac:dyDescent="0.25">
      <c r="B16452" s="25"/>
      <c r="C16452" s="33"/>
      <c r="D16452" s="1"/>
      <c r="E16452" s="1"/>
      <c r="F16452" s="34"/>
      <c r="G16452" s="2"/>
      <c r="H16452" s="44">
        <f t="shared" si="261"/>
        <v>0</v>
      </c>
    </row>
    <row r="16453" spans="2:8" ht="12.5" x14ac:dyDescent="0.25">
      <c r="B16453" s="25"/>
      <c r="C16453" s="33"/>
      <c r="D16453" s="1"/>
      <c r="E16453" s="1"/>
      <c r="F16453" s="34"/>
      <c r="G16453" s="2"/>
      <c r="H16453" s="44">
        <f t="shared" si="261"/>
        <v>0</v>
      </c>
    </row>
    <row r="16454" spans="2:8" ht="12.5" x14ac:dyDescent="0.25">
      <c r="B16454" s="25"/>
      <c r="C16454" s="33"/>
      <c r="D16454" s="1"/>
      <c r="E16454" s="1"/>
      <c r="F16454" s="34"/>
      <c r="G16454" s="2"/>
      <c r="H16454" s="44">
        <f t="shared" ref="H16454:H16517" si="262">F16454*ROUND(G16454,4)</f>
        <v>0</v>
      </c>
    </row>
    <row r="16455" spans="2:8" ht="12.5" x14ac:dyDescent="0.25">
      <c r="B16455" s="25"/>
      <c r="C16455" s="33"/>
      <c r="D16455" s="1"/>
      <c r="E16455" s="1"/>
      <c r="F16455" s="34"/>
      <c r="G16455" s="2"/>
      <c r="H16455" s="44">
        <f t="shared" si="262"/>
        <v>0</v>
      </c>
    </row>
    <row r="16456" spans="2:8" ht="12.5" x14ac:dyDescent="0.25">
      <c r="B16456" s="25"/>
      <c r="C16456" s="33"/>
      <c r="D16456" s="1"/>
      <c r="E16456" s="1"/>
      <c r="F16456" s="34"/>
      <c r="G16456" s="2"/>
      <c r="H16456" s="44">
        <f t="shared" si="262"/>
        <v>0</v>
      </c>
    </row>
    <row r="16457" spans="2:8" ht="12.5" x14ac:dyDescent="0.25">
      <c r="B16457" s="25"/>
      <c r="C16457" s="33"/>
      <c r="D16457" s="1"/>
      <c r="E16457" s="1"/>
      <c r="F16457" s="34"/>
      <c r="G16457" s="2"/>
      <c r="H16457" s="44">
        <f t="shared" si="262"/>
        <v>0</v>
      </c>
    </row>
    <row r="16458" spans="2:8" ht="12.5" x14ac:dyDescent="0.25">
      <c r="B16458" s="25"/>
      <c r="C16458" s="33"/>
      <c r="D16458" s="1"/>
      <c r="E16458" s="1"/>
      <c r="F16458" s="34"/>
      <c r="G16458" s="2"/>
      <c r="H16458" s="44">
        <f t="shared" si="262"/>
        <v>0</v>
      </c>
    </row>
    <row r="16459" spans="2:8" ht="12.5" x14ac:dyDescent="0.25">
      <c r="B16459" s="25"/>
      <c r="C16459" s="33"/>
      <c r="D16459" s="1"/>
      <c r="E16459" s="1"/>
      <c r="F16459" s="34"/>
      <c r="G16459" s="2"/>
      <c r="H16459" s="44">
        <f t="shared" si="262"/>
        <v>0</v>
      </c>
    </row>
    <row r="16460" spans="2:8" ht="12.5" x14ac:dyDescent="0.25">
      <c r="B16460" s="25"/>
      <c r="C16460" s="33"/>
      <c r="D16460" s="1"/>
      <c r="E16460" s="1"/>
      <c r="F16460" s="34"/>
      <c r="G16460" s="2"/>
      <c r="H16460" s="44">
        <f t="shared" si="262"/>
        <v>0</v>
      </c>
    </row>
    <row r="16461" spans="2:8" ht="12.5" x14ac:dyDescent="0.25">
      <c r="B16461" s="25"/>
      <c r="C16461" s="33"/>
      <c r="D16461" s="1"/>
      <c r="E16461" s="1"/>
      <c r="F16461" s="34"/>
      <c r="G16461" s="2"/>
      <c r="H16461" s="44">
        <f t="shared" si="262"/>
        <v>0</v>
      </c>
    </row>
    <row r="16462" spans="2:8" ht="12.5" x14ac:dyDescent="0.25">
      <c r="B16462" s="25"/>
      <c r="C16462" s="33"/>
      <c r="D16462" s="1"/>
      <c r="E16462" s="1"/>
      <c r="F16462" s="34"/>
      <c r="G16462" s="2"/>
      <c r="H16462" s="44">
        <f t="shared" si="262"/>
        <v>0</v>
      </c>
    </row>
    <row r="16463" spans="2:8" ht="12.5" x14ac:dyDescent="0.25">
      <c r="B16463" s="25"/>
      <c r="C16463" s="33"/>
      <c r="D16463" s="1"/>
      <c r="E16463" s="1"/>
      <c r="F16463" s="34"/>
      <c r="G16463" s="2"/>
      <c r="H16463" s="44">
        <f t="shared" si="262"/>
        <v>0</v>
      </c>
    </row>
    <row r="16464" spans="2:8" ht="12.5" x14ac:dyDescent="0.25">
      <c r="B16464" s="25"/>
      <c r="C16464" s="33"/>
      <c r="D16464" s="1"/>
      <c r="E16464" s="1"/>
      <c r="F16464" s="34"/>
      <c r="G16464" s="2"/>
      <c r="H16464" s="44">
        <f t="shared" si="262"/>
        <v>0</v>
      </c>
    </row>
    <row r="16465" spans="2:8" ht="12.5" x14ac:dyDescent="0.25">
      <c r="B16465" s="25"/>
      <c r="C16465" s="33"/>
      <c r="D16465" s="1"/>
      <c r="E16465" s="1"/>
      <c r="F16465" s="34"/>
      <c r="G16465" s="2"/>
      <c r="H16465" s="44">
        <f t="shared" si="262"/>
        <v>0</v>
      </c>
    </row>
    <row r="16466" spans="2:8" ht="12.5" x14ac:dyDescent="0.25">
      <c r="B16466" s="25"/>
      <c r="C16466" s="33"/>
      <c r="D16466" s="1"/>
      <c r="E16466" s="1"/>
      <c r="F16466" s="34"/>
      <c r="G16466" s="2"/>
      <c r="H16466" s="44">
        <f t="shared" si="262"/>
        <v>0</v>
      </c>
    </row>
    <row r="16467" spans="2:8" ht="12.5" x14ac:dyDescent="0.25">
      <c r="B16467" s="25"/>
      <c r="C16467" s="33"/>
      <c r="D16467" s="1"/>
      <c r="E16467" s="1"/>
      <c r="F16467" s="34"/>
      <c r="G16467" s="2"/>
      <c r="H16467" s="44">
        <f t="shared" si="262"/>
        <v>0</v>
      </c>
    </row>
    <row r="16468" spans="2:8" ht="12.5" x14ac:dyDescent="0.25">
      <c r="B16468" s="25"/>
      <c r="C16468" s="33"/>
      <c r="D16468" s="1"/>
      <c r="E16468" s="1"/>
      <c r="F16468" s="34"/>
      <c r="G16468" s="2"/>
      <c r="H16468" s="44">
        <f t="shared" si="262"/>
        <v>0</v>
      </c>
    </row>
    <row r="16469" spans="2:8" ht="12.5" x14ac:dyDescent="0.25">
      <c r="B16469" s="25"/>
      <c r="C16469" s="33"/>
      <c r="D16469" s="1"/>
      <c r="E16469" s="1"/>
      <c r="F16469" s="34"/>
      <c r="G16469" s="2"/>
      <c r="H16469" s="44">
        <f t="shared" si="262"/>
        <v>0</v>
      </c>
    </row>
    <row r="16470" spans="2:8" ht="12.5" x14ac:dyDescent="0.25">
      <c r="B16470" s="25"/>
      <c r="C16470" s="33"/>
      <c r="D16470" s="1"/>
      <c r="E16470" s="1"/>
      <c r="F16470" s="34"/>
      <c r="G16470" s="2"/>
      <c r="H16470" s="44">
        <f t="shared" si="262"/>
        <v>0</v>
      </c>
    </row>
    <row r="16471" spans="2:8" ht="12.5" x14ac:dyDescent="0.25">
      <c r="B16471" s="25"/>
      <c r="C16471" s="33"/>
      <c r="D16471" s="1"/>
      <c r="E16471" s="1"/>
      <c r="F16471" s="34"/>
      <c r="G16471" s="2"/>
      <c r="H16471" s="44">
        <f t="shared" si="262"/>
        <v>0</v>
      </c>
    </row>
    <row r="16472" spans="2:8" ht="12.5" x14ac:dyDescent="0.25">
      <c r="B16472" s="25"/>
      <c r="C16472" s="33"/>
      <c r="D16472" s="1"/>
      <c r="E16472" s="1"/>
      <c r="F16472" s="34"/>
      <c r="G16472" s="2"/>
      <c r="H16472" s="44">
        <f t="shared" si="262"/>
        <v>0</v>
      </c>
    </row>
    <row r="16473" spans="2:8" ht="12.5" x14ac:dyDescent="0.25">
      <c r="B16473" s="25"/>
      <c r="C16473" s="33"/>
      <c r="D16473" s="1"/>
      <c r="E16473" s="1"/>
      <c r="F16473" s="34"/>
      <c r="G16473" s="2"/>
      <c r="H16473" s="44">
        <f t="shared" si="262"/>
        <v>0</v>
      </c>
    </row>
    <row r="16474" spans="2:8" ht="12.5" x14ac:dyDescent="0.25">
      <c r="B16474" s="25"/>
      <c r="C16474" s="33"/>
      <c r="D16474" s="1"/>
      <c r="E16474" s="1"/>
      <c r="F16474" s="34"/>
      <c r="G16474" s="2"/>
      <c r="H16474" s="44">
        <f t="shared" si="262"/>
        <v>0</v>
      </c>
    </row>
    <row r="16475" spans="2:8" ht="12.5" x14ac:dyDescent="0.25">
      <c r="B16475" s="25"/>
      <c r="C16475" s="33"/>
      <c r="D16475" s="1"/>
      <c r="E16475" s="1"/>
      <c r="F16475" s="34"/>
      <c r="G16475" s="2"/>
      <c r="H16475" s="44">
        <f t="shared" si="262"/>
        <v>0</v>
      </c>
    </row>
    <row r="16476" spans="2:8" ht="12.5" x14ac:dyDescent="0.25">
      <c r="B16476" s="25"/>
      <c r="C16476" s="33"/>
      <c r="D16476" s="1"/>
      <c r="E16476" s="1"/>
      <c r="F16476" s="34"/>
      <c r="G16476" s="2"/>
      <c r="H16476" s="44">
        <f t="shared" si="262"/>
        <v>0</v>
      </c>
    </row>
    <row r="16477" spans="2:8" ht="12.5" x14ac:dyDescent="0.25">
      <c r="B16477" s="25"/>
      <c r="C16477" s="33"/>
      <c r="D16477" s="1"/>
      <c r="E16477" s="1"/>
      <c r="F16477" s="34"/>
      <c r="G16477" s="2"/>
      <c r="H16477" s="44">
        <f t="shared" si="262"/>
        <v>0</v>
      </c>
    </row>
    <row r="16478" spans="2:8" ht="12.5" x14ac:dyDescent="0.25">
      <c r="B16478" s="25"/>
      <c r="C16478" s="33"/>
      <c r="D16478" s="1"/>
      <c r="E16478" s="1"/>
      <c r="F16478" s="34"/>
      <c r="G16478" s="2"/>
      <c r="H16478" s="44">
        <f t="shared" si="262"/>
        <v>0</v>
      </c>
    </row>
    <row r="16479" spans="2:8" ht="12.5" x14ac:dyDescent="0.25">
      <c r="B16479" s="25"/>
      <c r="C16479" s="33"/>
      <c r="D16479" s="1"/>
      <c r="E16479" s="1"/>
      <c r="F16479" s="34"/>
      <c r="G16479" s="2"/>
      <c r="H16479" s="44">
        <f t="shared" si="262"/>
        <v>0</v>
      </c>
    </row>
    <row r="16480" spans="2:8" ht="12.5" x14ac:dyDescent="0.25">
      <c r="B16480" s="25"/>
      <c r="C16480" s="33"/>
      <c r="D16480" s="1"/>
      <c r="E16480" s="1"/>
      <c r="F16480" s="34"/>
      <c r="G16480" s="2"/>
      <c r="H16480" s="44">
        <f t="shared" si="262"/>
        <v>0</v>
      </c>
    </row>
    <row r="16481" spans="2:8" ht="12.5" x14ac:dyDescent="0.25">
      <c r="B16481" s="25"/>
      <c r="C16481" s="33"/>
      <c r="D16481" s="1"/>
      <c r="E16481" s="1"/>
      <c r="F16481" s="34"/>
      <c r="G16481" s="2"/>
      <c r="H16481" s="44">
        <f t="shared" si="262"/>
        <v>0</v>
      </c>
    </row>
    <row r="16482" spans="2:8" ht="12.5" x14ac:dyDescent="0.25">
      <c r="B16482" s="25"/>
      <c r="C16482" s="33"/>
      <c r="D16482" s="1"/>
      <c r="E16482" s="1"/>
      <c r="F16482" s="34"/>
      <c r="G16482" s="2"/>
      <c r="H16482" s="44">
        <f t="shared" si="262"/>
        <v>0</v>
      </c>
    </row>
    <row r="16483" spans="2:8" ht="12.5" x14ac:dyDescent="0.25">
      <c r="B16483" s="25"/>
      <c r="C16483" s="33"/>
      <c r="D16483" s="1"/>
      <c r="E16483" s="1"/>
      <c r="F16483" s="34"/>
      <c r="G16483" s="2"/>
      <c r="H16483" s="44">
        <f t="shared" si="262"/>
        <v>0</v>
      </c>
    </row>
    <row r="16484" spans="2:8" ht="12.5" x14ac:dyDescent="0.25">
      <c r="B16484" s="25"/>
      <c r="C16484" s="33"/>
      <c r="D16484" s="1"/>
      <c r="E16484" s="1"/>
      <c r="F16484" s="34"/>
      <c r="G16484" s="2"/>
      <c r="H16484" s="44">
        <f t="shared" si="262"/>
        <v>0</v>
      </c>
    </row>
    <row r="16485" spans="2:8" ht="12.5" x14ac:dyDescent="0.25">
      <c r="B16485" s="25"/>
      <c r="C16485" s="33"/>
      <c r="D16485" s="1"/>
      <c r="E16485" s="1"/>
      <c r="F16485" s="34"/>
      <c r="G16485" s="2"/>
      <c r="H16485" s="44">
        <f t="shared" si="262"/>
        <v>0</v>
      </c>
    </row>
    <row r="16486" spans="2:8" ht="12.5" x14ac:dyDescent="0.25">
      <c r="B16486" s="25"/>
      <c r="C16486" s="33"/>
      <c r="D16486" s="1"/>
      <c r="E16486" s="1"/>
      <c r="F16486" s="34"/>
      <c r="G16486" s="2"/>
      <c r="H16486" s="44">
        <f t="shared" si="262"/>
        <v>0</v>
      </c>
    </row>
    <row r="16487" spans="2:8" ht="12.5" x14ac:dyDescent="0.25">
      <c r="B16487" s="25"/>
      <c r="C16487" s="33"/>
      <c r="D16487" s="1"/>
      <c r="E16487" s="1"/>
      <c r="F16487" s="34"/>
      <c r="G16487" s="2"/>
      <c r="H16487" s="44">
        <f t="shared" si="262"/>
        <v>0</v>
      </c>
    </row>
    <row r="16488" spans="2:8" ht="12.5" x14ac:dyDescent="0.25">
      <c r="B16488" s="25"/>
      <c r="C16488" s="33"/>
      <c r="D16488" s="1"/>
      <c r="E16488" s="1"/>
      <c r="F16488" s="34"/>
      <c r="G16488" s="2"/>
      <c r="H16488" s="44">
        <f t="shared" si="262"/>
        <v>0</v>
      </c>
    </row>
    <row r="16489" spans="2:8" ht="12.5" x14ac:dyDescent="0.25">
      <c r="B16489" s="25"/>
      <c r="C16489" s="33"/>
      <c r="D16489" s="1"/>
      <c r="E16489" s="1"/>
      <c r="F16489" s="34"/>
      <c r="G16489" s="2"/>
      <c r="H16489" s="44">
        <f t="shared" si="262"/>
        <v>0</v>
      </c>
    </row>
    <row r="16490" spans="2:8" ht="12.5" x14ac:dyDescent="0.25">
      <c r="B16490" s="25"/>
      <c r="C16490" s="33"/>
      <c r="D16490" s="1"/>
      <c r="E16490" s="1"/>
      <c r="F16490" s="34"/>
      <c r="G16490" s="2"/>
      <c r="H16490" s="44">
        <f t="shared" si="262"/>
        <v>0</v>
      </c>
    </row>
    <row r="16491" spans="2:8" ht="12.5" x14ac:dyDescent="0.25">
      <c r="B16491" s="25"/>
      <c r="C16491" s="33"/>
      <c r="D16491" s="1"/>
      <c r="E16491" s="1"/>
      <c r="F16491" s="34"/>
      <c r="G16491" s="2"/>
      <c r="H16491" s="44">
        <f t="shared" si="262"/>
        <v>0</v>
      </c>
    </row>
    <row r="16492" spans="2:8" ht="12.5" x14ac:dyDescent="0.25">
      <c r="B16492" s="25"/>
      <c r="C16492" s="33"/>
      <c r="D16492" s="1"/>
      <c r="E16492" s="1"/>
      <c r="F16492" s="34"/>
      <c r="G16492" s="2"/>
      <c r="H16492" s="44">
        <f t="shared" si="262"/>
        <v>0</v>
      </c>
    </row>
    <row r="16493" spans="2:8" ht="12.5" x14ac:dyDescent="0.25">
      <c r="B16493" s="25"/>
      <c r="C16493" s="33"/>
      <c r="D16493" s="1"/>
      <c r="E16493" s="1"/>
      <c r="F16493" s="34"/>
      <c r="G16493" s="2"/>
      <c r="H16493" s="44">
        <f t="shared" si="262"/>
        <v>0</v>
      </c>
    </row>
    <row r="16494" spans="2:8" ht="12.5" x14ac:dyDescent="0.25">
      <c r="B16494" s="25"/>
      <c r="C16494" s="33"/>
      <c r="D16494" s="1"/>
      <c r="E16494" s="1"/>
      <c r="F16494" s="34"/>
      <c r="G16494" s="2"/>
      <c r="H16494" s="44">
        <f t="shared" si="262"/>
        <v>0</v>
      </c>
    </row>
    <row r="16495" spans="2:8" ht="12.5" x14ac:dyDescent="0.25">
      <c r="B16495" s="25"/>
      <c r="C16495" s="33"/>
      <c r="D16495" s="1"/>
      <c r="E16495" s="1"/>
      <c r="F16495" s="34"/>
      <c r="G16495" s="2"/>
      <c r="H16495" s="44">
        <f t="shared" si="262"/>
        <v>0</v>
      </c>
    </row>
    <row r="16496" spans="2:8" ht="12.5" x14ac:dyDescent="0.25">
      <c r="B16496" s="25"/>
      <c r="C16496" s="33"/>
      <c r="D16496" s="1"/>
      <c r="E16496" s="1"/>
      <c r="F16496" s="34"/>
      <c r="G16496" s="2"/>
      <c r="H16496" s="44">
        <f t="shared" si="262"/>
        <v>0</v>
      </c>
    </row>
    <row r="16497" spans="2:8" ht="12.5" x14ac:dyDescent="0.25">
      <c r="B16497" s="25"/>
      <c r="C16497" s="33"/>
      <c r="D16497" s="1"/>
      <c r="E16497" s="1"/>
      <c r="F16497" s="34"/>
      <c r="G16497" s="2"/>
      <c r="H16497" s="44">
        <f t="shared" si="262"/>
        <v>0</v>
      </c>
    </row>
    <row r="16498" spans="2:8" ht="12.5" x14ac:dyDescent="0.25">
      <c r="B16498" s="25"/>
      <c r="C16498" s="33"/>
      <c r="D16498" s="1"/>
      <c r="E16498" s="1"/>
      <c r="F16498" s="34"/>
      <c r="G16498" s="2"/>
      <c r="H16498" s="44">
        <f t="shared" si="262"/>
        <v>0</v>
      </c>
    </row>
    <row r="16499" spans="2:8" ht="12.5" x14ac:dyDescent="0.25">
      <c r="B16499" s="25"/>
      <c r="C16499" s="33"/>
      <c r="D16499" s="1"/>
      <c r="E16499" s="1"/>
      <c r="F16499" s="34"/>
      <c r="G16499" s="2"/>
      <c r="H16499" s="44">
        <f t="shared" si="262"/>
        <v>0</v>
      </c>
    </row>
    <row r="16500" spans="2:8" ht="12.5" x14ac:dyDescent="0.25">
      <c r="B16500" s="25"/>
      <c r="C16500" s="33"/>
      <c r="D16500" s="1"/>
      <c r="E16500" s="1"/>
      <c r="F16500" s="34"/>
      <c r="G16500" s="2"/>
      <c r="H16500" s="44">
        <f t="shared" si="262"/>
        <v>0</v>
      </c>
    </row>
    <row r="16501" spans="2:8" ht="12.5" x14ac:dyDescent="0.25">
      <c r="B16501" s="25"/>
      <c r="C16501" s="33"/>
      <c r="D16501" s="1"/>
      <c r="E16501" s="1"/>
      <c r="F16501" s="34"/>
      <c r="G16501" s="2"/>
      <c r="H16501" s="44">
        <f t="shared" si="262"/>
        <v>0</v>
      </c>
    </row>
    <row r="16502" spans="2:8" ht="12.5" x14ac:dyDescent="0.25">
      <c r="B16502" s="25"/>
      <c r="C16502" s="33"/>
      <c r="D16502" s="1"/>
      <c r="E16502" s="1"/>
      <c r="F16502" s="34"/>
      <c r="G16502" s="2"/>
      <c r="H16502" s="44">
        <f t="shared" si="262"/>
        <v>0</v>
      </c>
    </row>
    <row r="16503" spans="2:8" ht="12.5" x14ac:dyDescent="0.25">
      <c r="B16503" s="25"/>
      <c r="C16503" s="33"/>
      <c r="D16503" s="1"/>
      <c r="E16503" s="1"/>
      <c r="F16503" s="34"/>
      <c r="G16503" s="2"/>
      <c r="H16503" s="44">
        <f t="shared" si="262"/>
        <v>0</v>
      </c>
    </row>
    <row r="16504" spans="2:8" ht="12.5" x14ac:dyDescent="0.25">
      <c r="B16504" s="25"/>
      <c r="C16504" s="33"/>
      <c r="D16504" s="1"/>
      <c r="E16504" s="1"/>
      <c r="F16504" s="34"/>
      <c r="G16504" s="2"/>
      <c r="H16504" s="44">
        <f t="shared" si="262"/>
        <v>0</v>
      </c>
    </row>
    <row r="16505" spans="2:8" ht="12.5" x14ac:dyDescent="0.25">
      <c r="B16505" s="25"/>
      <c r="C16505" s="33"/>
      <c r="D16505" s="1"/>
      <c r="E16505" s="1"/>
      <c r="F16505" s="34"/>
      <c r="G16505" s="2"/>
      <c r="H16505" s="44">
        <f t="shared" si="262"/>
        <v>0</v>
      </c>
    </row>
    <row r="16506" spans="2:8" ht="12.5" x14ac:dyDescent="0.25">
      <c r="B16506" s="25"/>
      <c r="C16506" s="33"/>
      <c r="D16506" s="1"/>
      <c r="E16506" s="1"/>
      <c r="F16506" s="34"/>
      <c r="G16506" s="2"/>
      <c r="H16506" s="44">
        <f t="shared" si="262"/>
        <v>0</v>
      </c>
    </row>
    <row r="16507" spans="2:8" ht="12.5" x14ac:dyDescent="0.25">
      <c r="B16507" s="25"/>
      <c r="C16507" s="33"/>
      <c r="D16507" s="1"/>
      <c r="E16507" s="1"/>
      <c r="F16507" s="34"/>
      <c r="G16507" s="2"/>
      <c r="H16507" s="44">
        <f t="shared" si="262"/>
        <v>0</v>
      </c>
    </row>
    <row r="16508" spans="2:8" ht="12.5" x14ac:dyDescent="0.25">
      <c r="B16508" s="25"/>
      <c r="C16508" s="33"/>
      <c r="D16508" s="1"/>
      <c r="E16508" s="1"/>
      <c r="F16508" s="34"/>
      <c r="G16508" s="2"/>
      <c r="H16508" s="44">
        <f t="shared" si="262"/>
        <v>0</v>
      </c>
    </row>
    <row r="16509" spans="2:8" ht="12.5" x14ac:dyDescent="0.25">
      <c r="B16509" s="25"/>
      <c r="C16509" s="33"/>
      <c r="D16509" s="1"/>
      <c r="E16509" s="1"/>
      <c r="F16509" s="34"/>
      <c r="G16509" s="2"/>
      <c r="H16509" s="44">
        <f t="shared" si="262"/>
        <v>0</v>
      </c>
    </row>
    <row r="16510" spans="2:8" ht="12.5" x14ac:dyDescent="0.25">
      <c r="B16510" s="25"/>
      <c r="C16510" s="33"/>
      <c r="D16510" s="1"/>
      <c r="E16510" s="1"/>
      <c r="F16510" s="34"/>
      <c r="G16510" s="2"/>
      <c r="H16510" s="44">
        <f t="shared" si="262"/>
        <v>0</v>
      </c>
    </row>
    <row r="16511" spans="2:8" ht="12.5" x14ac:dyDescent="0.25">
      <c r="B16511" s="25"/>
      <c r="C16511" s="33"/>
      <c r="D16511" s="1"/>
      <c r="E16511" s="1"/>
      <c r="F16511" s="34"/>
      <c r="G16511" s="2"/>
      <c r="H16511" s="44">
        <f t="shared" si="262"/>
        <v>0</v>
      </c>
    </row>
    <row r="16512" spans="2:8" ht="12.5" x14ac:dyDescent="0.25">
      <c r="B16512" s="25"/>
      <c r="C16512" s="33"/>
      <c r="D16512" s="1"/>
      <c r="E16512" s="1"/>
      <c r="F16512" s="34"/>
      <c r="G16512" s="2"/>
      <c r="H16512" s="44">
        <f t="shared" si="262"/>
        <v>0</v>
      </c>
    </row>
    <row r="16513" spans="2:8" ht="12.5" x14ac:dyDescent="0.25">
      <c r="B16513" s="25"/>
      <c r="C16513" s="33"/>
      <c r="D16513" s="1"/>
      <c r="E16513" s="1"/>
      <c r="F16513" s="34"/>
      <c r="G16513" s="2"/>
      <c r="H16513" s="44">
        <f t="shared" si="262"/>
        <v>0</v>
      </c>
    </row>
    <row r="16514" spans="2:8" ht="12.5" x14ac:dyDescent="0.25">
      <c r="B16514" s="25"/>
      <c r="C16514" s="33"/>
      <c r="D16514" s="1"/>
      <c r="E16514" s="1"/>
      <c r="F16514" s="34"/>
      <c r="G16514" s="2"/>
      <c r="H16514" s="44">
        <f t="shared" si="262"/>
        <v>0</v>
      </c>
    </row>
    <row r="16515" spans="2:8" ht="12.5" x14ac:dyDescent="0.25">
      <c r="B16515" s="25"/>
      <c r="C16515" s="33"/>
      <c r="D16515" s="1"/>
      <c r="E16515" s="1"/>
      <c r="F16515" s="34"/>
      <c r="G16515" s="2"/>
      <c r="H16515" s="44">
        <f t="shared" si="262"/>
        <v>0</v>
      </c>
    </row>
    <row r="16516" spans="2:8" ht="12.5" x14ac:dyDescent="0.25">
      <c r="B16516" s="25"/>
      <c r="C16516" s="33"/>
      <c r="D16516" s="1"/>
      <c r="E16516" s="1"/>
      <c r="F16516" s="34"/>
      <c r="G16516" s="2"/>
      <c r="H16516" s="44">
        <f t="shared" si="262"/>
        <v>0</v>
      </c>
    </row>
    <row r="16517" spans="2:8" ht="12.5" x14ac:dyDescent="0.25">
      <c r="B16517" s="25"/>
      <c r="C16517" s="33"/>
      <c r="D16517" s="1"/>
      <c r="E16517" s="1"/>
      <c r="F16517" s="34"/>
      <c r="G16517" s="2"/>
      <c r="H16517" s="44">
        <f t="shared" si="262"/>
        <v>0</v>
      </c>
    </row>
    <row r="16518" spans="2:8" ht="12.5" x14ac:dyDescent="0.25">
      <c r="B16518" s="25"/>
      <c r="C16518" s="33"/>
      <c r="D16518" s="1"/>
      <c r="E16518" s="1"/>
      <c r="F16518" s="34"/>
      <c r="G16518" s="2"/>
      <c r="H16518" s="44">
        <f t="shared" ref="H16518:H16581" si="263">F16518*ROUND(G16518,4)</f>
        <v>0</v>
      </c>
    </row>
    <row r="16519" spans="2:8" ht="12.5" x14ac:dyDescent="0.25">
      <c r="B16519" s="25"/>
      <c r="C16519" s="33"/>
      <c r="D16519" s="1"/>
      <c r="E16519" s="1"/>
      <c r="F16519" s="34"/>
      <c r="G16519" s="2"/>
      <c r="H16519" s="44">
        <f t="shared" si="263"/>
        <v>0</v>
      </c>
    </row>
    <row r="16520" spans="2:8" ht="12.5" x14ac:dyDescent="0.25">
      <c r="B16520" s="25"/>
      <c r="C16520" s="33"/>
      <c r="D16520" s="1"/>
      <c r="E16520" s="1"/>
      <c r="F16520" s="34"/>
      <c r="G16520" s="2"/>
      <c r="H16520" s="44">
        <f t="shared" si="263"/>
        <v>0</v>
      </c>
    </row>
    <row r="16521" spans="2:8" ht="12.5" x14ac:dyDescent="0.25">
      <c r="B16521" s="25"/>
      <c r="C16521" s="33"/>
      <c r="D16521" s="1"/>
      <c r="E16521" s="1"/>
      <c r="F16521" s="34"/>
      <c r="G16521" s="2"/>
      <c r="H16521" s="44">
        <f t="shared" si="263"/>
        <v>0</v>
      </c>
    </row>
    <row r="16522" spans="2:8" ht="12.5" x14ac:dyDescent="0.25">
      <c r="B16522" s="25"/>
      <c r="C16522" s="33"/>
      <c r="D16522" s="1"/>
      <c r="E16522" s="1"/>
      <c r="F16522" s="34"/>
      <c r="G16522" s="2"/>
      <c r="H16522" s="44">
        <f t="shared" si="263"/>
        <v>0</v>
      </c>
    </row>
    <row r="16523" spans="2:8" ht="12.5" x14ac:dyDescent="0.25">
      <c r="B16523" s="25"/>
      <c r="C16523" s="33"/>
      <c r="D16523" s="1"/>
      <c r="E16523" s="1"/>
      <c r="F16523" s="34"/>
      <c r="G16523" s="2"/>
      <c r="H16523" s="44">
        <f t="shared" si="263"/>
        <v>0</v>
      </c>
    </row>
    <row r="16524" spans="2:8" ht="12.5" x14ac:dyDescent="0.25">
      <c r="B16524" s="25"/>
      <c r="C16524" s="33"/>
      <c r="D16524" s="1"/>
      <c r="E16524" s="1"/>
      <c r="F16524" s="34"/>
      <c r="G16524" s="2"/>
      <c r="H16524" s="44">
        <f t="shared" si="263"/>
        <v>0</v>
      </c>
    </row>
    <row r="16525" spans="2:8" ht="12.5" x14ac:dyDescent="0.25">
      <c r="B16525" s="25"/>
      <c r="C16525" s="33"/>
      <c r="D16525" s="1"/>
      <c r="E16525" s="1"/>
      <c r="F16525" s="34"/>
      <c r="G16525" s="2"/>
      <c r="H16525" s="44">
        <f t="shared" si="263"/>
        <v>0</v>
      </c>
    </row>
    <row r="16526" spans="2:8" ht="12.5" x14ac:dyDescent="0.25">
      <c r="B16526" s="25"/>
      <c r="C16526" s="33"/>
      <c r="D16526" s="1"/>
      <c r="E16526" s="1"/>
      <c r="F16526" s="34"/>
      <c r="G16526" s="2"/>
      <c r="H16526" s="44">
        <f t="shared" si="263"/>
        <v>0</v>
      </c>
    </row>
    <row r="16527" spans="2:8" ht="12.5" x14ac:dyDescent="0.25">
      <c r="B16527" s="25"/>
      <c r="C16527" s="33"/>
      <c r="D16527" s="1"/>
      <c r="E16527" s="1"/>
      <c r="F16527" s="34"/>
      <c r="G16527" s="2"/>
      <c r="H16527" s="44">
        <f t="shared" si="263"/>
        <v>0</v>
      </c>
    </row>
    <row r="16528" spans="2:8" ht="12.5" x14ac:dyDescent="0.25">
      <c r="B16528" s="25"/>
      <c r="C16528" s="33"/>
      <c r="D16528" s="1"/>
      <c r="E16528" s="1"/>
      <c r="F16528" s="34"/>
      <c r="G16528" s="2"/>
      <c r="H16528" s="44">
        <f t="shared" si="263"/>
        <v>0</v>
      </c>
    </row>
    <row r="16529" spans="2:8" ht="12.5" x14ac:dyDescent="0.25">
      <c r="B16529" s="25"/>
      <c r="C16529" s="33"/>
      <c r="D16529" s="1"/>
      <c r="E16529" s="1"/>
      <c r="F16529" s="34"/>
      <c r="G16529" s="2"/>
      <c r="H16529" s="44">
        <f t="shared" si="263"/>
        <v>0</v>
      </c>
    </row>
    <row r="16530" spans="2:8" ht="12.5" x14ac:dyDescent="0.25">
      <c r="B16530" s="25"/>
      <c r="C16530" s="33"/>
      <c r="D16530" s="1"/>
      <c r="E16530" s="1"/>
      <c r="F16530" s="34"/>
      <c r="G16530" s="2"/>
      <c r="H16530" s="44">
        <f t="shared" si="263"/>
        <v>0</v>
      </c>
    </row>
    <row r="16531" spans="2:8" ht="12.5" x14ac:dyDescent="0.25">
      <c r="B16531" s="25"/>
      <c r="C16531" s="33"/>
      <c r="D16531" s="1"/>
      <c r="E16531" s="1"/>
      <c r="F16531" s="34"/>
      <c r="G16531" s="2"/>
      <c r="H16531" s="44">
        <f t="shared" si="263"/>
        <v>0</v>
      </c>
    </row>
    <row r="16532" spans="2:8" ht="12.5" x14ac:dyDescent="0.25">
      <c r="B16532" s="25"/>
      <c r="C16532" s="33"/>
      <c r="D16532" s="1"/>
      <c r="E16532" s="1"/>
      <c r="F16532" s="34"/>
      <c r="G16532" s="2"/>
      <c r="H16532" s="44">
        <f t="shared" si="263"/>
        <v>0</v>
      </c>
    </row>
    <row r="16533" spans="2:8" ht="12.5" x14ac:dyDescent="0.25">
      <c r="B16533" s="25"/>
      <c r="C16533" s="33"/>
      <c r="D16533" s="1"/>
      <c r="E16533" s="1"/>
      <c r="F16533" s="34"/>
      <c r="G16533" s="2"/>
      <c r="H16533" s="44">
        <f t="shared" si="263"/>
        <v>0</v>
      </c>
    </row>
    <row r="16534" spans="2:8" ht="12.5" x14ac:dyDescent="0.25">
      <c r="B16534" s="25"/>
      <c r="C16534" s="33"/>
      <c r="D16534" s="1"/>
      <c r="E16534" s="1"/>
      <c r="F16534" s="34"/>
      <c r="G16534" s="2"/>
      <c r="H16534" s="44">
        <f t="shared" si="263"/>
        <v>0</v>
      </c>
    </row>
    <row r="16535" spans="2:8" ht="12.5" x14ac:dyDescent="0.25">
      <c r="B16535" s="25"/>
      <c r="C16535" s="33"/>
      <c r="D16535" s="1"/>
      <c r="E16535" s="1"/>
      <c r="F16535" s="34"/>
      <c r="G16535" s="2"/>
      <c r="H16535" s="44">
        <f t="shared" si="263"/>
        <v>0</v>
      </c>
    </row>
    <row r="16536" spans="2:8" ht="12.5" x14ac:dyDescent="0.25">
      <c r="B16536" s="25"/>
      <c r="C16536" s="33"/>
      <c r="D16536" s="1"/>
      <c r="E16536" s="1"/>
      <c r="F16536" s="34"/>
      <c r="G16536" s="2"/>
      <c r="H16536" s="44">
        <f t="shared" si="263"/>
        <v>0</v>
      </c>
    </row>
    <row r="16537" spans="2:8" ht="12.5" x14ac:dyDescent="0.25">
      <c r="B16537" s="25"/>
      <c r="C16537" s="33"/>
      <c r="D16537" s="1"/>
      <c r="E16537" s="1"/>
      <c r="F16537" s="34"/>
      <c r="G16537" s="2"/>
      <c r="H16537" s="44">
        <f t="shared" si="263"/>
        <v>0</v>
      </c>
    </row>
    <row r="16538" spans="2:8" ht="12.5" x14ac:dyDescent="0.25">
      <c r="B16538" s="25"/>
      <c r="C16538" s="33"/>
      <c r="D16538" s="1"/>
      <c r="E16538" s="1"/>
      <c r="F16538" s="34"/>
      <c r="G16538" s="2"/>
      <c r="H16538" s="44">
        <f t="shared" si="263"/>
        <v>0</v>
      </c>
    </row>
    <row r="16539" spans="2:8" ht="12.5" x14ac:dyDescent="0.25">
      <c r="B16539" s="25"/>
      <c r="C16539" s="33"/>
      <c r="D16539" s="1"/>
      <c r="E16539" s="1"/>
      <c r="F16539" s="34"/>
      <c r="G16539" s="2"/>
      <c r="H16539" s="44">
        <f t="shared" si="263"/>
        <v>0</v>
      </c>
    </row>
    <row r="16540" spans="2:8" ht="12.5" x14ac:dyDescent="0.25">
      <c r="B16540" s="25"/>
      <c r="C16540" s="33"/>
      <c r="D16540" s="1"/>
      <c r="E16540" s="1"/>
      <c r="F16540" s="34"/>
      <c r="G16540" s="2"/>
      <c r="H16540" s="44">
        <f t="shared" si="263"/>
        <v>0</v>
      </c>
    </row>
    <row r="16541" spans="2:8" ht="12.5" x14ac:dyDescent="0.25">
      <c r="B16541" s="25"/>
      <c r="C16541" s="33"/>
      <c r="D16541" s="1"/>
      <c r="E16541" s="1"/>
      <c r="F16541" s="34"/>
      <c r="G16541" s="2"/>
      <c r="H16541" s="44">
        <f t="shared" si="263"/>
        <v>0</v>
      </c>
    </row>
    <row r="16542" spans="2:8" ht="12.5" x14ac:dyDescent="0.25">
      <c r="B16542" s="25"/>
      <c r="C16542" s="33"/>
      <c r="D16542" s="1"/>
      <c r="E16542" s="1"/>
      <c r="F16542" s="34"/>
      <c r="G16542" s="2"/>
      <c r="H16542" s="44">
        <f t="shared" si="263"/>
        <v>0</v>
      </c>
    </row>
    <row r="16543" spans="2:8" ht="12.5" x14ac:dyDescent="0.25">
      <c r="B16543" s="25"/>
      <c r="C16543" s="33"/>
      <c r="D16543" s="1"/>
      <c r="E16543" s="1"/>
      <c r="F16543" s="34"/>
      <c r="G16543" s="2"/>
      <c r="H16543" s="44">
        <f t="shared" si="263"/>
        <v>0</v>
      </c>
    </row>
    <row r="16544" spans="2:8" ht="12.5" x14ac:dyDescent="0.25">
      <c r="B16544" s="25"/>
      <c r="C16544" s="33"/>
      <c r="D16544" s="1"/>
      <c r="E16544" s="1"/>
      <c r="F16544" s="34"/>
      <c r="G16544" s="2"/>
      <c r="H16544" s="44">
        <f t="shared" si="263"/>
        <v>0</v>
      </c>
    </row>
    <row r="16545" spans="2:8" ht="12.5" x14ac:dyDescent="0.25">
      <c r="B16545" s="25"/>
      <c r="C16545" s="33"/>
      <c r="D16545" s="1"/>
      <c r="E16545" s="1"/>
      <c r="F16545" s="34"/>
      <c r="G16545" s="2"/>
      <c r="H16545" s="44">
        <f t="shared" si="263"/>
        <v>0</v>
      </c>
    </row>
    <row r="16546" spans="2:8" ht="12.5" x14ac:dyDescent="0.25">
      <c r="B16546" s="25"/>
      <c r="C16546" s="33"/>
      <c r="D16546" s="1"/>
      <c r="E16546" s="1"/>
      <c r="F16546" s="34"/>
      <c r="G16546" s="2"/>
      <c r="H16546" s="44">
        <f t="shared" si="263"/>
        <v>0</v>
      </c>
    </row>
    <row r="16547" spans="2:8" ht="12.5" x14ac:dyDescent="0.25">
      <c r="B16547" s="25"/>
      <c r="C16547" s="33"/>
      <c r="D16547" s="1"/>
      <c r="E16547" s="1"/>
      <c r="F16547" s="34"/>
      <c r="G16547" s="2"/>
      <c r="H16547" s="44">
        <f t="shared" si="263"/>
        <v>0</v>
      </c>
    </row>
    <row r="16548" spans="2:8" ht="12.5" x14ac:dyDescent="0.25">
      <c r="B16548" s="25"/>
      <c r="C16548" s="33"/>
      <c r="D16548" s="1"/>
      <c r="E16548" s="1"/>
      <c r="F16548" s="34"/>
      <c r="G16548" s="2"/>
      <c r="H16548" s="44">
        <f t="shared" si="263"/>
        <v>0</v>
      </c>
    </row>
    <row r="16549" spans="2:8" ht="12.5" x14ac:dyDescent="0.25">
      <c r="B16549" s="25"/>
      <c r="C16549" s="33"/>
      <c r="D16549" s="1"/>
      <c r="E16549" s="1"/>
      <c r="F16549" s="34"/>
      <c r="G16549" s="2"/>
      <c r="H16549" s="44">
        <f t="shared" si="263"/>
        <v>0</v>
      </c>
    </row>
    <row r="16550" spans="2:8" ht="12.5" x14ac:dyDescent="0.25">
      <c r="B16550" s="25"/>
      <c r="C16550" s="33"/>
      <c r="D16550" s="1"/>
      <c r="E16550" s="1"/>
      <c r="F16550" s="34"/>
      <c r="G16550" s="2"/>
      <c r="H16550" s="44">
        <f t="shared" si="263"/>
        <v>0</v>
      </c>
    </row>
    <row r="16551" spans="2:8" ht="12.5" x14ac:dyDescent="0.25">
      <c r="B16551" s="25"/>
      <c r="C16551" s="33"/>
      <c r="D16551" s="1"/>
      <c r="E16551" s="1"/>
      <c r="F16551" s="34"/>
      <c r="G16551" s="2"/>
      <c r="H16551" s="44">
        <f t="shared" si="263"/>
        <v>0</v>
      </c>
    </row>
    <row r="16552" spans="2:8" ht="12.5" x14ac:dyDescent="0.25">
      <c r="B16552" s="25"/>
      <c r="C16552" s="33"/>
      <c r="D16552" s="1"/>
      <c r="E16552" s="1"/>
      <c r="F16552" s="34"/>
      <c r="G16552" s="2"/>
      <c r="H16552" s="44">
        <f t="shared" si="263"/>
        <v>0</v>
      </c>
    </row>
    <row r="16553" spans="2:8" ht="12.5" x14ac:dyDescent="0.25">
      <c r="B16553" s="25"/>
      <c r="C16553" s="33"/>
      <c r="D16553" s="1"/>
      <c r="E16553" s="1"/>
      <c r="F16553" s="34"/>
      <c r="G16553" s="2"/>
      <c r="H16553" s="44">
        <f t="shared" si="263"/>
        <v>0</v>
      </c>
    </row>
    <row r="16554" spans="2:8" ht="12.5" x14ac:dyDescent="0.25">
      <c r="B16554" s="25"/>
      <c r="C16554" s="33"/>
      <c r="D16554" s="1"/>
      <c r="E16554" s="1"/>
      <c r="F16554" s="34"/>
      <c r="G16554" s="2"/>
      <c r="H16554" s="44">
        <f t="shared" si="263"/>
        <v>0</v>
      </c>
    </row>
    <row r="16555" spans="2:8" ht="12.5" x14ac:dyDescent="0.25">
      <c r="B16555" s="25"/>
      <c r="C16555" s="33"/>
      <c r="D16555" s="1"/>
      <c r="E16555" s="1"/>
      <c r="F16555" s="34"/>
      <c r="G16555" s="2"/>
      <c r="H16555" s="44">
        <f t="shared" si="263"/>
        <v>0</v>
      </c>
    </row>
    <row r="16556" spans="2:8" ht="12.5" x14ac:dyDescent="0.25">
      <c r="B16556" s="25"/>
      <c r="C16556" s="33"/>
      <c r="D16556" s="1"/>
      <c r="E16556" s="1"/>
      <c r="F16556" s="34"/>
      <c r="G16556" s="2"/>
      <c r="H16556" s="44">
        <f t="shared" si="263"/>
        <v>0</v>
      </c>
    </row>
    <row r="16557" spans="2:8" ht="12.5" x14ac:dyDescent="0.25">
      <c r="B16557" s="25"/>
      <c r="C16557" s="33"/>
      <c r="D16557" s="1"/>
      <c r="E16557" s="1"/>
      <c r="F16557" s="34"/>
      <c r="G16557" s="2"/>
      <c r="H16557" s="44">
        <f t="shared" si="263"/>
        <v>0</v>
      </c>
    </row>
    <row r="16558" spans="2:8" ht="12.5" x14ac:dyDescent="0.25">
      <c r="B16558" s="25"/>
      <c r="C16558" s="33"/>
      <c r="D16558" s="1"/>
      <c r="E16558" s="1"/>
      <c r="F16558" s="34"/>
      <c r="G16558" s="2"/>
      <c r="H16558" s="44">
        <f t="shared" si="263"/>
        <v>0</v>
      </c>
    </row>
    <row r="16559" spans="2:8" ht="12.5" x14ac:dyDescent="0.25">
      <c r="B16559" s="25"/>
      <c r="C16559" s="33"/>
      <c r="D16559" s="1"/>
      <c r="E16559" s="1"/>
      <c r="F16559" s="34"/>
      <c r="G16559" s="2"/>
      <c r="H16559" s="44">
        <f t="shared" si="263"/>
        <v>0</v>
      </c>
    </row>
    <row r="16560" spans="2:8" ht="12.5" x14ac:dyDescent="0.25">
      <c r="B16560" s="25"/>
      <c r="C16560" s="33"/>
      <c r="D16560" s="1"/>
      <c r="E16560" s="1"/>
      <c r="F16560" s="34"/>
      <c r="G16560" s="2"/>
      <c r="H16560" s="44">
        <f t="shared" si="263"/>
        <v>0</v>
      </c>
    </row>
    <row r="16561" spans="2:8" ht="12.5" x14ac:dyDescent="0.25">
      <c r="B16561" s="25"/>
      <c r="C16561" s="33"/>
      <c r="D16561" s="1"/>
      <c r="E16561" s="1"/>
      <c r="F16561" s="34"/>
      <c r="G16561" s="2"/>
      <c r="H16561" s="44">
        <f t="shared" si="263"/>
        <v>0</v>
      </c>
    </row>
    <row r="16562" spans="2:8" ht="12.5" x14ac:dyDescent="0.25">
      <c r="B16562" s="25"/>
      <c r="C16562" s="33"/>
      <c r="D16562" s="1"/>
      <c r="E16562" s="1"/>
      <c r="F16562" s="34"/>
      <c r="G16562" s="2"/>
      <c r="H16562" s="44">
        <f t="shared" si="263"/>
        <v>0</v>
      </c>
    </row>
    <row r="16563" spans="2:8" ht="12.5" x14ac:dyDescent="0.25">
      <c r="B16563" s="25"/>
      <c r="C16563" s="33"/>
      <c r="D16563" s="1"/>
      <c r="E16563" s="1"/>
      <c r="F16563" s="34"/>
      <c r="G16563" s="2"/>
      <c r="H16563" s="44">
        <f t="shared" si="263"/>
        <v>0</v>
      </c>
    </row>
    <row r="16564" spans="2:8" ht="12.5" x14ac:dyDescent="0.25">
      <c r="B16564" s="25"/>
      <c r="C16564" s="33"/>
      <c r="D16564" s="1"/>
      <c r="E16564" s="1"/>
      <c r="F16564" s="34"/>
      <c r="G16564" s="2"/>
      <c r="H16564" s="44">
        <f t="shared" si="263"/>
        <v>0</v>
      </c>
    </row>
    <row r="16565" spans="2:8" ht="12.5" x14ac:dyDescent="0.25">
      <c r="B16565" s="25"/>
      <c r="C16565" s="33"/>
      <c r="D16565" s="1"/>
      <c r="E16565" s="1"/>
      <c r="F16565" s="34"/>
      <c r="G16565" s="2"/>
      <c r="H16565" s="44">
        <f t="shared" si="263"/>
        <v>0</v>
      </c>
    </row>
    <row r="16566" spans="2:8" ht="12.5" x14ac:dyDescent="0.25">
      <c r="B16566" s="25"/>
      <c r="C16566" s="33"/>
      <c r="D16566" s="1"/>
      <c r="E16566" s="1"/>
      <c r="F16566" s="34"/>
      <c r="G16566" s="2"/>
      <c r="H16566" s="44">
        <f t="shared" si="263"/>
        <v>0</v>
      </c>
    </row>
    <row r="16567" spans="2:8" ht="12.5" x14ac:dyDescent="0.25">
      <c r="B16567" s="25"/>
      <c r="C16567" s="33"/>
      <c r="D16567" s="1"/>
      <c r="E16567" s="1"/>
      <c r="F16567" s="34"/>
      <c r="G16567" s="2"/>
      <c r="H16567" s="44">
        <f t="shared" si="263"/>
        <v>0</v>
      </c>
    </row>
    <row r="16568" spans="2:8" ht="12.5" x14ac:dyDescent="0.25">
      <c r="B16568" s="25"/>
      <c r="C16568" s="33"/>
      <c r="D16568" s="1"/>
      <c r="E16568" s="1"/>
      <c r="F16568" s="34"/>
      <c r="G16568" s="2"/>
      <c r="H16568" s="44">
        <f t="shared" si="263"/>
        <v>0</v>
      </c>
    </row>
    <row r="16569" spans="2:8" ht="12.5" x14ac:dyDescent="0.25">
      <c r="B16569" s="25"/>
      <c r="C16569" s="33"/>
      <c r="D16569" s="1"/>
      <c r="E16569" s="1"/>
      <c r="F16569" s="34"/>
      <c r="G16569" s="2"/>
      <c r="H16569" s="44">
        <f t="shared" si="263"/>
        <v>0</v>
      </c>
    </row>
    <row r="16570" spans="2:8" ht="12.5" x14ac:dyDescent="0.25">
      <c r="B16570" s="25"/>
      <c r="C16570" s="33"/>
      <c r="D16570" s="1"/>
      <c r="E16570" s="1"/>
      <c r="F16570" s="34"/>
      <c r="G16570" s="2"/>
      <c r="H16570" s="44">
        <f t="shared" si="263"/>
        <v>0</v>
      </c>
    </row>
    <row r="16571" spans="2:8" ht="12.5" x14ac:dyDescent="0.25">
      <c r="B16571" s="25"/>
      <c r="C16571" s="33"/>
      <c r="D16571" s="1"/>
      <c r="E16571" s="1"/>
      <c r="F16571" s="34"/>
      <c r="G16571" s="2"/>
      <c r="H16571" s="44">
        <f t="shared" si="263"/>
        <v>0</v>
      </c>
    </row>
    <row r="16572" spans="2:8" ht="12.5" x14ac:dyDescent="0.25">
      <c r="B16572" s="25"/>
      <c r="C16572" s="33"/>
      <c r="D16572" s="1"/>
      <c r="E16572" s="1"/>
      <c r="F16572" s="34"/>
      <c r="G16572" s="2"/>
      <c r="H16572" s="44">
        <f t="shared" si="263"/>
        <v>0</v>
      </c>
    </row>
    <row r="16573" spans="2:8" ht="12.5" x14ac:dyDescent="0.25">
      <c r="B16573" s="25"/>
      <c r="C16573" s="33"/>
      <c r="D16573" s="1"/>
      <c r="E16573" s="1"/>
      <c r="F16573" s="34"/>
      <c r="G16573" s="2"/>
      <c r="H16573" s="44">
        <f t="shared" si="263"/>
        <v>0</v>
      </c>
    </row>
    <row r="16574" spans="2:8" ht="12.5" x14ac:dyDescent="0.25">
      <c r="B16574" s="25"/>
      <c r="C16574" s="33"/>
      <c r="D16574" s="1"/>
      <c r="E16574" s="1"/>
      <c r="F16574" s="34"/>
      <c r="G16574" s="2"/>
      <c r="H16574" s="44">
        <f t="shared" si="263"/>
        <v>0</v>
      </c>
    </row>
    <row r="16575" spans="2:8" ht="12.5" x14ac:dyDescent="0.25">
      <c r="B16575" s="25"/>
      <c r="C16575" s="33"/>
      <c r="D16575" s="1"/>
      <c r="E16575" s="1"/>
      <c r="F16575" s="34"/>
      <c r="G16575" s="2"/>
      <c r="H16575" s="44">
        <f t="shared" si="263"/>
        <v>0</v>
      </c>
    </row>
    <row r="16576" spans="2:8" ht="12.5" x14ac:dyDescent="0.25">
      <c r="B16576" s="25"/>
      <c r="C16576" s="33"/>
      <c r="D16576" s="1"/>
      <c r="E16576" s="1"/>
      <c r="F16576" s="34"/>
      <c r="G16576" s="2"/>
      <c r="H16576" s="44">
        <f t="shared" si="263"/>
        <v>0</v>
      </c>
    </row>
    <row r="16577" spans="2:8" ht="12.5" x14ac:dyDescent="0.25">
      <c r="B16577" s="25"/>
      <c r="C16577" s="33"/>
      <c r="D16577" s="1"/>
      <c r="E16577" s="1"/>
      <c r="F16577" s="34"/>
      <c r="G16577" s="2"/>
      <c r="H16577" s="44">
        <f t="shared" si="263"/>
        <v>0</v>
      </c>
    </row>
    <row r="16578" spans="2:8" ht="12.5" x14ac:dyDescent="0.25">
      <c r="B16578" s="25"/>
      <c r="C16578" s="33"/>
      <c r="D16578" s="1"/>
      <c r="E16578" s="1"/>
      <c r="F16578" s="34"/>
      <c r="G16578" s="2"/>
      <c r="H16578" s="44">
        <f t="shared" si="263"/>
        <v>0</v>
      </c>
    </row>
    <row r="16579" spans="2:8" ht="12.5" x14ac:dyDescent="0.25">
      <c r="B16579" s="25"/>
      <c r="C16579" s="33"/>
      <c r="D16579" s="1"/>
      <c r="E16579" s="1"/>
      <c r="F16579" s="34"/>
      <c r="G16579" s="2"/>
      <c r="H16579" s="44">
        <f t="shared" si="263"/>
        <v>0</v>
      </c>
    </row>
    <row r="16580" spans="2:8" ht="12.5" x14ac:dyDescent="0.25">
      <c r="B16580" s="25"/>
      <c r="C16580" s="33"/>
      <c r="D16580" s="1"/>
      <c r="E16580" s="1"/>
      <c r="F16580" s="34"/>
      <c r="G16580" s="2"/>
      <c r="H16580" s="44">
        <f t="shared" si="263"/>
        <v>0</v>
      </c>
    </row>
    <row r="16581" spans="2:8" ht="12.5" x14ac:dyDescent="0.25">
      <c r="B16581" s="25"/>
      <c r="C16581" s="33"/>
      <c r="D16581" s="1"/>
      <c r="E16581" s="1"/>
      <c r="F16581" s="34"/>
      <c r="G16581" s="2"/>
      <c r="H16581" s="44">
        <f t="shared" si="263"/>
        <v>0</v>
      </c>
    </row>
    <row r="16582" spans="2:8" ht="12.5" x14ac:dyDescent="0.25">
      <c r="B16582" s="25"/>
      <c r="C16582" s="33"/>
      <c r="D16582" s="1"/>
      <c r="E16582" s="1"/>
      <c r="F16582" s="34"/>
      <c r="G16582" s="2"/>
      <c r="H16582" s="44">
        <f t="shared" ref="H16582:H16645" si="264">F16582*ROUND(G16582,4)</f>
        <v>0</v>
      </c>
    </row>
    <row r="16583" spans="2:8" ht="12.5" x14ac:dyDescent="0.25">
      <c r="B16583" s="25"/>
      <c r="C16583" s="33"/>
      <c r="D16583" s="1"/>
      <c r="E16583" s="1"/>
      <c r="F16583" s="34"/>
      <c r="G16583" s="2"/>
      <c r="H16583" s="44">
        <f t="shared" si="264"/>
        <v>0</v>
      </c>
    </row>
    <row r="16584" spans="2:8" ht="12.5" x14ac:dyDescent="0.25">
      <c r="B16584" s="25"/>
      <c r="C16584" s="33"/>
      <c r="D16584" s="1"/>
      <c r="E16584" s="1"/>
      <c r="F16584" s="34"/>
      <c r="G16584" s="2"/>
      <c r="H16584" s="44">
        <f t="shared" si="264"/>
        <v>0</v>
      </c>
    </row>
    <row r="16585" spans="2:8" ht="12.5" x14ac:dyDescent="0.25">
      <c r="B16585" s="25"/>
      <c r="C16585" s="33"/>
      <c r="D16585" s="1"/>
      <c r="E16585" s="1"/>
      <c r="F16585" s="34"/>
      <c r="G16585" s="2"/>
      <c r="H16585" s="44">
        <f t="shared" si="264"/>
        <v>0</v>
      </c>
    </row>
    <row r="16586" spans="2:8" ht="12.5" x14ac:dyDescent="0.25">
      <c r="B16586" s="25"/>
      <c r="C16586" s="33"/>
      <c r="D16586" s="1"/>
      <c r="E16586" s="1"/>
      <c r="F16586" s="34"/>
      <c r="G16586" s="2"/>
      <c r="H16586" s="44">
        <f t="shared" si="264"/>
        <v>0</v>
      </c>
    </row>
    <row r="16587" spans="2:8" ht="12.5" x14ac:dyDescent="0.25">
      <c r="B16587" s="25"/>
      <c r="C16587" s="33"/>
      <c r="D16587" s="1"/>
      <c r="E16587" s="1"/>
      <c r="F16587" s="34"/>
      <c r="G16587" s="2"/>
      <c r="H16587" s="44">
        <f t="shared" si="264"/>
        <v>0</v>
      </c>
    </row>
    <row r="16588" spans="2:8" ht="12.5" x14ac:dyDescent="0.25">
      <c r="B16588" s="25"/>
      <c r="C16588" s="33"/>
      <c r="D16588" s="1"/>
      <c r="E16588" s="1"/>
      <c r="F16588" s="34"/>
      <c r="G16588" s="2"/>
      <c r="H16588" s="44">
        <f t="shared" si="264"/>
        <v>0</v>
      </c>
    </row>
    <row r="16589" spans="2:8" ht="12.5" x14ac:dyDescent="0.25">
      <c r="B16589" s="25"/>
      <c r="C16589" s="33"/>
      <c r="D16589" s="1"/>
      <c r="E16589" s="1"/>
      <c r="F16589" s="34"/>
      <c r="G16589" s="2"/>
      <c r="H16589" s="44">
        <f t="shared" si="264"/>
        <v>0</v>
      </c>
    </row>
    <row r="16590" spans="2:8" ht="12.5" x14ac:dyDescent="0.25">
      <c r="B16590" s="25"/>
      <c r="C16590" s="33"/>
      <c r="D16590" s="1"/>
      <c r="E16590" s="1"/>
      <c r="F16590" s="34"/>
      <c r="G16590" s="2"/>
      <c r="H16590" s="44">
        <f t="shared" si="264"/>
        <v>0</v>
      </c>
    </row>
    <row r="16591" spans="2:8" ht="12.5" x14ac:dyDescent="0.25">
      <c r="B16591" s="25"/>
      <c r="C16591" s="33"/>
      <c r="D16591" s="1"/>
      <c r="E16591" s="1"/>
      <c r="F16591" s="34"/>
      <c r="G16591" s="2"/>
      <c r="H16591" s="44">
        <f t="shared" si="264"/>
        <v>0</v>
      </c>
    </row>
    <row r="16592" spans="2:8" ht="12.5" x14ac:dyDescent="0.25">
      <c r="B16592" s="25"/>
      <c r="C16592" s="33"/>
      <c r="D16592" s="1"/>
      <c r="E16592" s="1"/>
      <c r="F16592" s="34"/>
      <c r="G16592" s="2"/>
      <c r="H16592" s="44">
        <f t="shared" si="264"/>
        <v>0</v>
      </c>
    </row>
    <row r="16593" spans="2:8" ht="12.5" x14ac:dyDescent="0.25">
      <c r="B16593" s="25"/>
      <c r="C16593" s="33"/>
      <c r="D16593" s="1"/>
      <c r="E16593" s="1"/>
      <c r="F16593" s="34"/>
      <c r="G16593" s="2"/>
      <c r="H16593" s="44">
        <f t="shared" si="264"/>
        <v>0</v>
      </c>
    </row>
    <row r="16594" spans="2:8" ht="12.5" x14ac:dyDescent="0.25">
      <c r="B16594" s="25"/>
      <c r="C16594" s="33"/>
      <c r="D16594" s="1"/>
      <c r="E16594" s="1"/>
      <c r="F16594" s="34"/>
      <c r="G16594" s="2"/>
      <c r="H16594" s="44">
        <f t="shared" si="264"/>
        <v>0</v>
      </c>
    </row>
    <row r="16595" spans="2:8" ht="12.5" x14ac:dyDescent="0.25">
      <c r="B16595" s="25"/>
      <c r="C16595" s="33"/>
      <c r="D16595" s="1"/>
      <c r="E16595" s="1"/>
      <c r="F16595" s="34"/>
      <c r="G16595" s="2"/>
      <c r="H16595" s="44">
        <f t="shared" si="264"/>
        <v>0</v>
      </c>
    </row>
    <row r="16596" spans="2:8" ht="12.5" x14ac:dyDescent="0.25">
      <c r="B16596" s="25"/>
      <c r="C16596" s="33"/>
      <c r="D16596" s="1"/>
      <c r="E16596" s="1"/>
      <c r="F16596" s="34"/>
      <c r="G16596" s="2"/>
      <c r="H16596" s="44">
        <f t="shared" si="264"/>
        <v>0</v>
      </c>
    </row>
    <row r="16597" spans="2:8" ht="12.5" x14ac:dyDescent="0.25">
      <c r="B16597" s="25"/>
      <c r="C16597" s="33"/>
      <c r="D16597" s="1"/>
      <c r="E16597" s="1"/>
      <c r="F16597" s="34"/>
      <c r="G16597" s="2"/>
      <c r="H16597" s="44">
        <f t="shared" si="264"/>
        <v>0</v>
      </c>
    </row>
    <row r="16598" spans="2:8" ht="12.5" x14ac:dyDescent="0.25">
      <c r="B16598" s="25"/>
      <c r="C16598" s="33"/>
      <c r="D16598" s="1"/>
      <c r="E16598" s="1"/>
      <c r="F16598" s="34"/>
      <c r="G16598" s="2"/>
      <c r="H16598" s="44">
        <f t="shared" si="264"/>
        <v>0</v>
      </c>
    </row>
    <row r="16599" spans="2:8" ht="12.5" x14ac:dyDescent="0.25">
      <c r="B16599" s="25"/>
      <c r="C16599" s="33"/>
      <c r="D16599" s="1"/>
      <c r="E16599" s="1"/>
      <c r="F16599" s="34"/>
      <c r="G16599" s="2"/>
      <c r="H16599" s="44">
        <f t="shared" si="264"/>
        <v>0</v>
      </c>
    </row>
    <row r="16600" spans="2:8" ht="12.5" x14ac:dyDescent="0.25">
      <c r="B16600" s="25"/>
      <c r="C16600" s="33"/>
      <c r="D16600" s="1"/>
      <c r="E16600" s="1"/>
      <c r="F16600" s="34"/>
      <c r="G16600" s="2"/>
      <c r="H16600" s="44">
        <f t="shared" si="264"/>
        <v>0</v>
      </c>
    </row>
    <row r="16601" spans="2:8" ht="12.5" x14ac:dyDescent="0.25">
      <c r="B16601" s="25"/>
      <c r="C16601" s="33"/>
      <c r="D16601" s="1"/>
      <c r="E16601" s="1"/>
      <c r="F16601" s="34"/>
      <c r="G16601" s="2"/>
      <c r="H16601" s="44">
        <f t="shared" si="264"/>
        <v>0</v>
      </c>
    </row>
    <row r="16602" spans="2:8" ht="12.5" x14ac:dyDescent="0.25">
      <c r="B16602" s="25"/>
      <c r="C16602" s="33"/>
      <c r="D16602" s="1"/>
      <c r="E16602" s="1"/>
      <c r="F16602" s="34"/>
      <c r="G16602" s="2"/>
      <c r="H16602" s="44">
        <f t="shared" si="264"/>
        <v>0</v>
      </c>
    </row>
    <row r="16603" spans="2:8" ht="12.5" x14ac:dyDescent="0.25">
      <c r="B16603" s="25"/>
      <c r="C16603" s="33"/>
      <c r="D16603" s="1"/>
      <c r="E16603" s="1"/>
      <c r="F16603" s="34"/>
      <c r="G16603" s="2"/>
      <c r="H16603" s="44">
        <f t="shared" si="264"/>
        <v>0</v>
      </c>
    </row>
    <row r="16604" spans="2:8" ht="12.5" x14ac:dyDescent="0.25">
      <c r="B16604" s="25"/>
      <c r="C16604" s="33"/>
      <c r="D16604" s="1"/>
      <c r="E16604" s="1"/>
      <c r="F16604" s="34"/>
      <c r="G16604" s="2"/>
      <c r="H16604" s="44">
        <f t="shared" si="264"/>
        <v>0</v>
      </c>
    </row>
    <row r="16605" spans="2:8" ht="12.5" x14ac:dyDescent="0.25">
      <c r="B16605" s="25"/>
      <c r="C16605" s="33"/>
      <c r="D16605" s="1"/>
      <c r="E16605" s="1"/>
      <c r="F16605" s="34"/>
      <c r="G16605" s="2"/>
      <c r="H16605" s="44">
        <f t="shared" si="264"/>
        <v>0</v>
      </c>
    </row>
    <row r="16606" spans="2:8" ht="12.5" x14ac:dyDescent="0.25">
      <c r="B16606" s="25"/>
      <c r="C16606" s="33"/>
      <c r="D16606" s="1"/>
      <c r="E16606" s="1"/>
      <c r="F16606" s="34"/>
      <c r="G16606" s="2"/>
      <c r="H16606" s="44">
        <f t="shared" si="264"/>
        <v>0</v>
      </c>
    </row>
    <row r="16607" spans="2:8" ht="12.5" x14ac:dyDescent="0.25">
      <c r="B16607" s="25"/>
      <c r="C16607" s="33"/>
      <c r="D16607" s="1"/>
      <c r="E16607" s="1"/>
      <c r="F16607" s="34"/>
      <c r="G16607" s="2"/>
      <c r="H16607" s="44">
        <f t="shared" si="264"/>
        <v>0</v>
      </c>
    </row>
    <row r="16608" spans="2:8" ht="12.5" x14ac:dyDescent="0.25">
      <c r="B16608" s="25"/>
      <c r="C16608" s="33"/>
      <c r="D16608" s="1"/>
      <c r="E16608" s="1"/>
      <c r="F16608" s="34"/>
      <c r="G16608" s="2"/>
      <c r="H16608" s="44">
        <f t="shared" si="264"/>
        <v>0</v>
      </c>
    </row>
    <row r="16609" spans="2:8" ht="12.5" x14ac:dyDescent="0.25">
      <c r="B16609" s="25"/>
      <c r="C16609" s="33"/>
      <c r="D16609" s="1"/>
      <c r="E16609" s="1"/>
      <c r="F16609" s="34"/>
      <c r="G16609" s="2"/>
      <c r="H16609" s="44">
        <f t="shared" si="264"/>
        <v>0</v>
      </c>
    </row>
    <row r="16610" spans="2:8" ht="12.5" x14ac:dyDescent="0.25">
      <c r="B16610" s="25"/>
      <c r="C16610" s="33"/>
      <c r="D16610" s="1"/>
      <c r="E16610" s="1"/>
      <c r="F16610" s="34"/>
      <c r="G16610" s="2"/>
      <c r="H16610" s="44">
        <f t="shared" si="264"/>
        <v>0</v>
      </c>
    </row>
    <row r="16611" spans="2:8" ht="12.5" x14ac:dyDescent="0.25">
      <c r="B16611" s="25"/>
      <c r="C16611" s="33"/>
      <c r="D16611" s="1"/>
      <c r="E16611" s="1"/>
      <c r="F16611" s="34"/>
      <c r="G16611" s="2"/>
      <c r="H16611" s="44">
        <f t="shared" si="264"/>
        <v>0</v>
      </c>
    </row>
    <row r="16612" spans="2:8" ht="12.5" x14ac:dyDescent="0.25">
      <c r="B16612" s="25"/>
      <c r="C16612" s="33"/>
      <c r="D16612" s="1"/>
      <c r="E16612" s="1"/>
      <c r="F16612" s="34"/>
      <c r="G16612" s="2"/>
      <c r="H16612" s="44">
        <f t="shared" si="264"/>
        <v>0</v>
      </c>
    </row>
    <row r="16613" spans="2:8" ht="12.5" x14ac:dyDescent="0.25">
      <c r="B16613" s="25"/>
      <c r="C16613" s="33"/>
      <c r="D16613" s="1"/>
      <c r="E16613" s="1"/>
      <c r="F16613" s="34"/>
      <c r="G16613" s="2"/>
      <c r="H16613" s="44">
        <f t="shared" si="264"/>
        <v>0</v>
      </c>
    </row>
    <row r="16614" spans="2:8" ht="12.5" x14ac:dyDescent="0.25">
      <c r="B16614" s="25"/>
      <c r="C16614" s="33"/>
      <c r="D16614" s="1"/>
      <c r="E16614" s="1"/>
      <c r="F16614" s="34"/>
      <c r="G16614" s="2"/>
      <c r="H16614" s="44">
        <f t="shared" si="264"/>
        <v>0</v>
      </c>
    </row>
    <row r="16615" spans="2:8" ht="12.5" x14ac:dyDescent="0.25">
      <c r="B16615" s="25"/>
      <c r="C16615" s="33"/>
      <c r="D16615" s="1"/>
      <c r="E16615" s="1"/>
      <c r="F16615" s="34"/>
      <c r="G16615" s="2"/>
      <c r="H16615" s="44">
        <f t="shared" si="264"/>
        <v>0</v>
      </c>
    </row>
    <row r="16616" spans="2:8" ht="12.5" x14ac:dyDescent="0.25">
      <c r="B16616" s="25"/>
      <c r="C16616" s="33"/>
      <c r="D16616" s="1"/>
      <c r="E16616" s="1"/>
      <c r="F16616" s="34"/>
      <c r="G16616" s="2"/>
      <c r="H16616" s="44">
        <f t="shared" si="264"/>
        <v>0</v>
      </c>
    </row>
    <row r="16617" spans="2:8" ht="12.5" x14ac:dyDescent="0.25">
      <c r="B16617" s="25"/>
      <c r="C16617" s="33"/>
      <c r="D16617" s="1"/>
      <c r="E16617" s="1"/>
      <c r="F16617" s="34"/>
      <c r="G16617" s="2"/>
      <c r="H16617" s="44">
        <f t="shared" si="264"/>
        <v>0</v>
      </c>
    </row>
    <row r="16618" spans="2:8" ht="12.5" x14ac:dyDescent="0.25">
      <c r="B16618" s="25"/>
      <c r="C16618" s="33"/>
      <c r="D16618" s="1"/>
      <c r="E16618" s="1"/>
      <c r="F16618" s="34"/>
      <c r="G16618" s="2"/>
      <c r="H16618" s="44">
        <f t="shared" si="264"/>
        <v>0</v>
      </c>
    </row>
    <row r="16619" spans="2:8" ht="12.5" x14ac:dyDescent="0.25">
      <c r="B16619" s="25"/>
      <c r="C16619" s="33"/>
      <c r="D16619" s="1"/>
      <c r="E16619" s="1"/>
      <c r="F16619" s="34"/>
      <c r="G16619" s="2"/>
      <c r="H16619" s="44">
        <f t="shared" si="264"/>
        <v>0</v>
      </c>
    </row>
    <row r="16620" spans="2:8" ht="12.5" x14ac:dyDescent="0.25">
      <c r="B16620" s="25"/>
      <c r="C16620" s="33"/>
      <c r="D16620" s="1"/>
      <c r="E16620" s="1"/>
      <c r="F16620" s="34"/>
      <c r="G16620" s="2"/>
      <c r="H16620" s="44">
        <f t="shared" si="264"/>
        <v>0</v>
      </c>
    </row>
    <row r="16621" spans="2:8" ht="12.5" x14ac:dyDescent="0.25">
      <c r="B16621" s="25"/>
      <c r="C16621" s="33"/>
      <c r="D16621" s="1"/>
      <c r="E16621" s="1"/>
      <c r="F16621" s="34"/>
      <c r="G16621" s="2"/>
      <c r="H16621" s="44">
        <f t="shared" si="264"/>
        <v>0</v>
      </c>
    </row>
    <row r="16622" spans="2:8" ht="12.5" x14ac:dyDescent="0.25">
      <c r="B16622" s="25"/>
      <c r="C16622" s="33"/>
      <c r="D16622" s="1"/>
      <c r="E16622" s="1"/>
      <c r="F16622" s="34"/>
      <c r="G16622" s="2"/>
      <c r="H16622" s="44">
        <f t="shared" si="264"/>
        <v>0</v>
      </c>
    </row>
    <row r="16623" spans="2:8" ht="12.5" x14ac:dyDescent="0.25">
      <c r="B16623" s="25"/>
      <c r="C16623" s="33"/>
      <c r="D16623" s="1"/>
      <c r="E16623" s="1"/>
      <c r="F16623" s="34"/>
      <c r="G16623" s="2"/>
      <c r="H16623" s="44">
        <f t="shared" si="264"/>
        <v>0</v>
      </c>
    </row>
    <row r="16624" spans="2:8" ht="12.5" x14ac:dyDescent="0.25">
      <c r="B16624" s="25"/>
      <c r="C16624" s="33"/>
      <c r="D16624" s="1"/>
      <c r="E16624" s="1"/>
      <c r="F16624" s="34"/>
      <c r="G16624" s="2"/>
      <c r="H16624" s="44">
        <f t="shared" si="264"/>
        <v>0</v>
      </c>
    </row>
    <row r="16625" spans="2:8" ht="12.5" x14ac:dyDescent="0.25">
      <c r="B16625" s="25"/>
      <c r="C16625" s="33"/>
      <c r="D16625" s="1"/>
      <c r="E16625" s="1"/>
      <c r="F16625" s="34"/>
      <c r="G16625" s="2"/>
      <c r="H16625" s="44">
        <f t="shared" si="264"/>
        <v>0</v>
      </c>
    </row>
    <row r="16626" spans="2:8" ht="12.5" x14ac:dyDescent="0.25">
      <c r="B16626" s="25"/>
      <c r="C16626" s="33"/>
      <c r="D16626" s="1"/>
      <c r="E16626" s="1"/>
      <c r="F16626" s="34"/>
      <c r="G16626" s="2"/>
      <c r="H16626" s="44">
        <f t="shared" si="264"/>
        <v>0</v>
      </c>
    </row>
    <row r="16627" spans="2:8" ht="12.5" x14ac:dyDescent="0.25">
      <c r="B16627" s="25"/>
      <c r="C16627" s="33"/>
      <c r="D16627" s="1"/>
      <c r="E16627" s="1"/>
      <c r="F16627" s="34"/>
      <c r="G16627" s="2"/>
      <c r="H16627" s="44">
        <f t="shared" si="264"/>
        <v>0</v>
      </c>
    </row>
    <row r="16628" spans="2:8" ht="12.5" x14ac:dyDescent="0.25">
      <c r="B16628" s="25"/>
      <c r="C16628" s="33"/>
      <c r="D16628" s="1"/>
      <c r="E16628" s="1"/>
      <c r="F16628" s="34"/>
      <c r="G16628" s="2"/>
      <c r="H16628" s="44">
        <f t="shared" si="264"/>
        <v>0</v>
      </c>
    </row>
    <row r="16629" spans="2:8" ht="12.5" x14ac:dyDescent="0.25">
      <c r="B16629" s="25"/>
      <c r="C16629" s="33"/>
      <c r="D16629" s="1"/>
      <c r="E16629" s="1"/>
      <c r="F16629" s="34"/>
      <c r="G16629" s="2"/>
      <c r="H16629" s="44">
        <f t="shared" si="264"/>
        <v>0</v>
      </c>
    </row>
    <row r="16630" spans="2:8" ht="12.5" x14ac:dyDescent="0.25">
      <c r="B16630" s="25"/>
      <c r="C16630" s="33"/>
      <c r="D16630" s="1"/>
      <c r="E16630" s="1"/>
      <c r="F16630" s="34"/>
      <c r="G16630" s="2"/>
      <c r="H16630" s="44">
        <f t="shared" si="264"/>
        <v>0</v>
      </c>
    </row>
    <row r="16631" spans="2:8" ht="12.5" x14ac:dyDescent="0.25">
      <c r="B16631" s="25"/>
      <c r="C16631" s="33"/>
      <c r="D16631" s="1"/>
      <c r="E16631" s="1"/>
      <c r="F16631" s="34"/>
      <c r="G16631" s="2"/>
      <c r="H16631" s="44">
        <f t="shared" si="264"/>
        <v>0</v>
      </c>
    </row>
    <row r="16632" spans="2:8" ht="12.5" x14ac:dyDescent="0.25">
      <c r="B16632" s="25"/>
      <c r="C16632" s="33"/>
      <c r="D16632" s="1"/>
      <c r="E16632" s="1"/>
      <c r="F16632" s="34"/>
      <c r="G16632" s="2"/>
      <c r="H16632" s="44">
        <f t="shared" si="264"/>
        <v>0</v>
      </c>
    </row>
    <row r="16633" spans="2:8" ht="12.5" x14ac:dyDescent="0.25">
      <c r="B16633" s="25"/>
      <c r="C16633" s="33"/>
      <c r="D16633" s="1"/>
      <c r="E16633" s="1"/>
      <c r="F16633" s="34"/>
      <c r="G16633" s="2"/>
      <c r="H16633" s="44">
        <f t="shared" si="264"/>
        <v>0</v>
      </c>
    </row>
    <row r="16634" spans="2:8" ht="12.5" x14ac:dyDescent="0.25">
      <c r="B16634" s="25"/>
      <c r="C16634" s="33"/>
      <c r="D16634" s="1"/>
      <c r="E16634" s="1"/>
      <c r="F16634" s="34"/>
      <c r="G16634" s="2"/>
      <c r="H16634" s="44">
        <f t="shared" si="264"/>
        <v>0</v>
      </c>
    </row>
    <row r="16635" spans="2:8" ht="12.5" x14ac:dyDescent="0.25">
      <c r="B16635" s="25"/>
      <c r="C16635" s="33"/>
      <c r="D16635" s="1"/>
      <c r="E16635" s="1"/>
      <c r="F16635" s="34"/>
      <c r="G16635" s="2"/>
      <c r="H16635" s="44">
        <f t="shared" si="264"/>
        <v>0</v>
      </c>
    </row>
    <row r="16636" spans="2:8" ht="12.5" x14ac:dyDescent="0.25">
      <c r="B16636" s="25"/>
      <c r="C16636" s="33"/>
      <c r="D16636" s="1"/>
      <c r="E16636" s="1"/>
      <c r="F16636" s="34"/>
      <c r="G16636" s="2"/>
      <c r="H16636" s="44">
        <f t="shared" si="264"/>
        <v>0</v>
      </c>
    </row>
    <row r="16637" spans="2:8" ht="12.5" x14ac:dyDescent="0.25">
      <c r="B16637" s="25"/>
      <c r="C16637" s="33"/>
      <c r="D16637" s="1"/>
      <c r="E16637" s="1"/>
      <c r="F16637" s="34"/>
      <c r="G16637" s="2"/>
      <c r="H16637" s="44">
        <f t="shared" si="264"/>
        <v>0</v>
      </c>
    </row>
    <row r="16638" spans="2:8" ht="12.5" x14ac:dyDescent="0.25">
      <c r="B16638" s="25"/>
      <c r="C16638" s="33"/>
      <c r="D16638" s="1"/>
      <c r="E16638" s="1"/>
      <c r="F16638" s="34"/>
      <c r="G16638" s="2"/>
      <c r="H16638" s="44">
        <f t="shared" si="264"/>
        <v>0</v>
      </c>
    </row>
    <row r="16639" spans="2:8" ht="12.5" x14ac:dyDescent="0.25">
      <c r="B16639" s="25"/>
      <c r="C16639" s="33"/>
      <c r="D16639" s="1"/>
      <c r="E16639" s="1"/>
      <c r="F16639" s="34"/>
      <c r="G16639" s="2"/>
      <c r="H16639" s="44">
        <f t="shared" si="264"/>
        <v>0</v>
      </c>
    </row>
    <row r="16640" spans="2:8" ht="12.5" x14ac:dyDescent="0.25">
      <c r="B16640" s="25"/>
      <c r="C16640" s="33"/>
      <c r="D16640" s="1"/>
      <c r="E16640" s="1"/>
      <c r="F16640" s="34"/>
      <c r="G16640" s="2"/>
      <c r="H16640" s="44">
        <f t="shared" si="264"/>
        <v>0</v>
      </c>
    </row>
    <row r="16641" spans="2:8" ht="12.5" x14ac:dyDescent="0.25">
      <c r="B16641" s="25"/>
      <c r="C16641" s="33"/>
      <c r="D16641" s="1"/>
      <c r="E16641" s="1"/>
      <c r="F16641" s="34"/>
      <c r="G16641" s="2"/>
      <c r="H16641" s="44">
        <f t="shared" si="264"/>
        <v>0</v>
      </c>
    </row>
    <row r="16642" spans="2:8" ht="12.5" x14ac:dyDescent="0.25">
      <c r="B16642" s="25"/>
      <c r="C16642" s="33"/>
      <c r="D16642" s="1"/>
      <c r="E16642" s="1"/>
      <c r="F16642" s="34"/>
      <c r="G16642" s="2"/>
      <c r="H16642" s="44">
        <f t="shared" si="264"/>
        <v>0</v>
      </c>
    </row>
    <row r="16643" spans="2:8" ht="12.5" x14ac:dyDescent="0.25">
      <c r="B16643" s="25"/>
      <c r="C16643" s="33"/>
      <c r="D16643" s="1"/>
      <c r="E16643" s="1"/>
      <c r="F16643" s="34"/>
      <c r="G16643" s="2"/>
      <c r="H16643" s="44">
        <f t="shared" si="264"/>
        <v>0</v>
      </c>
    </row>
    <row r="16644" spans="2:8" ht="12.5" x14ac:dyDescent="0.25">
      <c r="B16644" s="25"/>
      <c r="C16644" s="33"/>
      <c r="D16644" s="1"/>
      <c r="E16644" s="1"/>
      <c r="F16644" s="34"/>
      <c r="G16644" s="2"/>
      <c r="H16644" s="44">
        <f t="shared" si="264"/>
        <v>0</v>
      </c>
    </row>
    <row r="16645" spans="2:8" ht="12.5" x14ac:dyDescent="0.25">
      <c r="B16645" s="25"/>
      <c r="C16645" s="33"/>
      <c r="D16645" s="1"/>
      <c r="E16645" s="1"/>
      <c r="F16645" s="34"/>
      <c r="G16645" s="2"/>
      <c r="H16645" s="44">
        <f t="shared" si="264"/>
        <v>0</v>
      </c>
    </row>
    <row r="16646" spans="2:8" ht="12.5" x14ac:dyDescent="0.25">
      <c r="B16646" s="25"/>
      <c r="C16646" s="33"/>
      <c r="D16646" s="1"/>
      <c r="E16646" s="1"/>
      <c r="F16646" s="34"/>
      <c r="G16646" s="2"/>
      <c r="H16646" s="44">
        <f t="shared" ref="H16646:H16709" si="265">F16646*ROUND(G16646,4)</f>
        <v>0</v>
      </c>
    </row>
    <row r="16647" spans="2:8" ht="12.5" x14ac:dyDescent="0.25">
      <c r="B16647" s="25"/>
      <c r="C16647" s="33"/>
      <c r="D16647" s="1"/>
      <c r="E16647" s="1"/>
      <c r="F16647" s="34"/>
      <c r="G16647" s="2"/>
      <c r="H16647" s="44">
        <f t="shared" si="265"/>
        <v>0</v>
      </c>
    </row>
    <row r="16648" spans="2:8" ht="12.5" x14ac:dyDescent="0.25">
      <c r="B16648" s="25"/>
      <c r="C16648" s="33"/>
      <c r="D16648" s="1"/>
      <c r="E16648" s="1"/>
      <c r="F16648" s="34"/>
      <c r="G16648" s="2"/>
      <c r="H16648" s="44">
        <f t="shared" si="265"/>
        <v>0</v>
      </c>
    </row>
    <row r="16649" spans="2:8" ht="12.5" x14ac:dyDescent="0.25">
      <c r="B16649" s="25"/>
      <c r="C16649" s="33"/>
      <c r="D16649" s="1"/>
      <c r="E16649" s="1"/>
      <c r="F16649" s="34"/>
      <c r="G16649" s="2"/>
      <c r="H16649" s="44">
        <f t="shared" si="265"/>
        <v>0</v>
      </c>
    </row>
    <row r="16650" spans="2:8" ht="12.5" x14ac:dyDescent="0.25">
      <c r="B16650" s="25"/>
      <c r="C16650" s="33"/>
      <c r="D16650" s="1"/>
      <c r="E16650" s="1"/>
      <c r="F16650" s="34"/>
      <c r="G16650" s="2"/>
      <c r="H16650" s="44">
        <f t="shared" si="265"/>
        <v>0</v>
      </c>
    </row>
    <row r="16651" spans="2:8" ht="12.5" x14ac:dyDescent="0.25">
      <c r="B16651" s="25"/>
      <c r="C16651" s="33"/>
      <c r="D16651" s="1"/>
      <c r="E16651" s="1"/>
      <c r="F16651" s="34"/>
      <c r="G16651" s="2"/>
      <c r="H16651" s="44">
        <f t="shared" si="265"/>
        <v>0</v>
      </c>
    </row>
    <row r="16652" spans="2:8" ht="12.5" x14ac:dyDescent="0.25">
      <c r="B16652" s="25"/>
      <c r="C16652" s="33"/>
      <c r="D16652" s="1"/>
      <c r="E16652" s="1"/>
      <c r="F16652" s="34"/>
      <c r="G16652" s="2"/>
      <c r="H16652" s="44">
        <f t="shared" si="265"/>
        <v>0</v>
      </c>
    </row>
    <row r="16653" spans="2:8" ht="12.5" x14ac:dyDescent="0.25">
      <c r="B16653" s="25"/>
      <c r="C16653" s="33"/>
      <c r="D16653" s="1"/>
      <c r="E16653" s="1"/>
      <c r="F16653" s="34"/>
      <c r="G16653" s="2"/>
      <c r="H16653" s="44">
        <f t="shared" si="265"/>
        <v>0</v>
      </c>
    </row>
    <row r="16654" spans="2:8" ht="12.5" x14ac:dyDescent="0.25">
      <c r="B16654" s="25"/>
      <c r="C16654" s="33"/>
      <c r="D16654" s="1"/>
      <c r="E16654" s="1"/>
      <c r="F16654" s="34"/>
      <c r="G16654" s="2"/>
      <c r="H16654" s="44">
        <f t="shared" si="265"/>
        <v>0</v>
      </c>
    </row>
    <row r="16655" spans="2:8" ht="12.5" x14ac:dyDescent="0.25">
      <c r="B16655" s="25"/>
      <c r="C16655" s="33"/>
      <c r="D16655" s="1"/>
      <c r="E16655" s="1"/>
      <c r="F16655" s="34"/>
      <c r="G16655" s="2"/>
      <c r="H16655" s="44">
        <f t="shared" si="265"/>
        <v>0</v>
      </c>
    </row>
    <row r="16656" spans="2:8" ht="12.5" x14ac:dyDescent="0.25">
      <c r="B16656" s="25"/>
      <c r="C16656" s="33"/>
      <c r="D16656" s="1"/>
      <c r="E16656" s="1"/>
      <c r="F16656" s="34"/>
      <c r="G16656" s="2"/>
      <c r="H16656" s="44">
        <f t="shared" si="265"/>
        <v>0</v>
      </c>
    </row>
    <row r="16657" spans="2:8" ht="12.5" x14ac:dyDescent="0.25">
      <c r="B16657" s="25"/>
      <c r="C16657" s="33"/>
      <c r="D16657" s="1"/>
      <c r="E16657" s="1"/>
      <c r="F16657" s="34"/>
      <c r="G16657" s="2"/>
      <c r="H16657" s="44">
        <f t="shared" si="265"/>
        <v>0</v>
      </c>
    </row>
    <row r="16658" spans="2:8" ht="12.5" x14ac:dyDescent="0.25">
      <c r="B16658" s="25"/>
      <c r="C16658" s="33"/>
      <c r="D16658" s="1"/>
      <c r="E16658" s="1"/>
      <c r="F16658" s="34"/>
      <c r="G16658" s="2"/>
      <c r="H16658" s="44">
        <f t="shared" si="265"/>
        <v>0</v>
      </c>
    </row>
    <row r="16659" spans="2:8" ht="12.5" x14ac:dyDescent="0.25">
      <c r="B16659" s="25"/>
      <c r="C16659" s="33"/>
      <c r="D16659" s="1"/>
      <c r="E16659" s="1"/>
      <c r="F16659" s="34"/>
      <c r="G16659" s="2"/>
      <c r="H16659" s="44">
        <f t="shared" si="265"/>
        <v>0</v>
      </c>
    </row>
    <row r="16660" spans="2:8" ht="12.5" x14ac:dyDescent="0.25">
      <c r="B16660" s="25"/>
      <c r="C16660" s="33"/>
      <c r="D16660" s="1"/>
      <c r="E16660" s="1"/>
      <c r="F16660" s="34"/>
      <c r="G16660" s="2"/>
      <c r="H16660" s="44">
        <f t="shared" si="265"/>
        <v>0</v>
      </c>
    </row>
    <row r="16661" spans="2:8" ht="12.5" x14ac:dyDescent="0.25">
      <c r="B16661" s="25"/>
      <c r="C16661" s="33"/>
      <c r="D16661" s="1"/>
      <c r="E16661" s="1"/>
      <c r="F16661" s="34"/>
      <c r="G16661" s="2"/>
      <c r="H16661" s="44">
        <f t="shared" si="265"/>
        <v>0</v>
      </c>
    </row>
    <row r="16662" spans="2:8" ht="12.5" x14ac:dyDescent="0.25">
      <c r="B16662" s="25"/>
      <c r="C16662" s="33"/>
      <c r="D16662" s="1"/>
      <c r="E16662" s="1"/>
      <c r="F16662" s="34"/>
      <c r="G16662" s="2"/>
      <c r="H16662" s="44">
        <f t="shared" si="265"/>
        <v>0</v>
      </c>
    </row>
    <row r="16663" spans="2:8" ht="12.5" x14ac:dyDescent="0.25">
      <c r="B16663" s="25"/>
      <c r="C16663" s="33"/>
      <c r="D16663" s="1"/>
      <c r="E16663" s="1"/>
      <c r="F16663" s="34"/>
      <c r="G16663" s="2"/>
      <c r="H16663" s="44">
        <f t="shared" si="265"/>
        <v>0</v>
      </c>
    </row>
    <row r="16664" spans="2:8" ht="12.5" x14ac:dyDescent="0.25">
      <c r="B16664" s="25"/>
      <c r="C16664" s="33"/>
      <c r="D16664" s="1"/>
      <c r="E16664" s="1"/>
      <c r="F16664" s="34"/>
      <c r="G16664" s="2"/>
      <c r="H16664" s="44">
        <f t="shared" si="265"/>
        <v>0</v>
      </c>
    </row>
    <row r="16665" spans="2:8" ht="12.5" x14ac:dyDescent="0.25">
      <c r="B16665" s="25"/>
      <c r="C16665" s="33"/>
      <c r="D16665" s="1"/>
      <c r="E16665" s="1"/>
      <c r="F16665" s="34"/>
      <c r="G16665" s="2"/>
      <c r="H16665" s="44">
        <f t="shared" si="265"/>
        <v>0</v>
      </c>
    </row>
    <row r="16666" spans="2:8" ht="12.5" x14ac:dyDescent="0.25">
      <c r="B16666" s="25"/>
      <c r="C16666" s="33"/>
      <c r="D16666" s="1"/>
      <c r="E16666" s="1"/>
      <c r="F16666" s="34"/>
      <c r="G16666" s="2"/>
      <c r="H16666" s="44">
        <f t="shared" si="265"/>
        <v>0</v>
      </c>
    </row>
    <row r="16667" spans="2:8" ht="12.5" x14ac:dyDescent="0.25">
      <c r="B16667" s="25"/>
      <c r="C16667" s="33"/>
      <c r="D16667" s="1"/>
      <c r="E16667" s="1"/>
      <c r="F16667" s="34"/>
      <c r="G16667" s="2"/>
      <c r="H16667" s="44">
        <f t="shared" si="265"/>
        <v>0</v>
      </c>
    </row>
    <row r="16668" spans="2:8" ht="12.5" x14ac:dyDescent="0.25">
      <c r="B16668" s="25"/>
      <c r="C16668" s="33"/>
      <c r="D16668" s="1"/>
      <c r="E16668" s="1"/>
      <c r="F16668" s="34"/>
      <c r="G16668" s="2"/>
      <c r="H16668" s="44">
        <f t="shared" si="265"/>
        <v>0</v>
      </c>
    </row>
    <row r="16669" spans="2:8" ht="12.5" x14ac:dyDescent="0.25">
      <c r="B16669" s="25"/>
      <c r="C16669" s="33"/>
      <c r="D16669" s="1"/>
      <c r="E16669" s="1"/>
      <c r="F16669" s="34"/>
      <c r="G16669" s="2"/>
      <c r="H16669" s="44">
        <f t="shared" si="265"/>
        <v>0</v>
      </c>
    </row>
    <row r="16670" spans="2:8" ht="12.5" x14ac:dyDescent="0.25">
      <c r="B16670" s="25"/>
      <c r="C16670" s="33"/>
      <c r="D16670" s="1"/>
      <c r="E16670" s="1"/>
      <c r="F16670" s="34"/>
      <c r="G16670" s="2"/>
      <c r="H16670" s="44">
        <f t="shared" si="265"/>
        <v>0</v>
      </c>
    </row>
    <row r="16671" spans="2:8" ht="12.5" x14ac:dyDescent="0.25">
      <c r="B16671" s="25"/>
      <c r="C16671" s="33"/>
      <c r="D16671" s="1"/>
      <c r="E16671" s="1"/>
      <c r="F16671" s="34"/>
      <c r="G16671" s="2"/>
      <c r="H16671" s="44">
        <f t="shared" si="265"/>
        <v>0</v>
      </c>
    </row>
    <row r="16672" spans="2:8" ht="12.5" x14ac:dyDescent="0.25">
      <c r="B16672" s="25"/>
      <c r="C16672" s="33"/>
      <c r="D16672" s="1"/>
      <c r="E16672" s="1"/>
      <c r="F16672" s="34"/>
      <c r="G16672" s="2"/>
      <c r="H16672" s="44">
        <f t="shared" si="265"/>
        <v>0</v>
      </c>
    </row>
    <row r="16673" spans="2:8" ht="12.5" x14ac:dyDescent="0.25">
      <c r="B16673" s="25"/>
      <c r="C16673" s="33"/>
      <c r="D16673" s="1"/>
      <c r="E16673" s="1"/>
      <c r="F16673" s="34"/>
      <c r="G16673" s="2"/>
      <c r="H16673" s="44">
        <f t="shared" si="265"/>
        <v>0</v>
      </c>
    </row>
    <row r="16674" spans="2:8" ht="12.5" x14ac:dyDescent="0.25">
      <c r="B16674" s="25"/>
      <c r="C16674" s="33"/>
      <c r="D16674" s="1"/>
      <c r="E16674" s="1"/>
      <c r="F16674" s="34"/>
      <c r="G16674" s="2"/>
      <c r="H16674" s="44">
        <f t="shared" si="265"/>
        <v>0</v>
      </c>
    </row>
    <row r="16675" spans="2:8" ht="12.5" x14ac:dyDescent="0.25">
      <c r="B16675" s="25"/>
      <c r="C16675" s="33"/>
      <c r="D16675" s="1"/>
      <c r="E16675" s="1"/>
      <c r="F16675" s="34"/>
      <c r="G16675" s="2"/>
      <c r="H16675" s="44">
        <f t="shared" si="265"/>
        <v>0</v>
      </c>
    </row>
    <row r="16676" spans="2:8" ht="12.5" x14ac:dyDescent="0.25">
      <c r="B16676" s="25"/>
      <c r="C16676" s="33"/>
      <c r="D16676" s="1"/>
      <c r="E16676" s="1"/>
      <c r="F16676" s="34"/>
      <c r="G16676" s="2"/>
      <c r="H16676" s="44">
        <f t="shared" si="265"/>
        <v>0</v>
      </c>
    </row>
    <row r="16677" spans="2:8" ht="12.5" x14ac:dyDescent="0.25">
      <c r="B16677" s="25"/>
      <c r="C16677" s="33"/>
      <c r="D16677" s="1"/>
      <c r="E16677" s="1"/>
      <c r="F16677" s="34"/>
      <c r="G16677" s="2"/>
      <c r="H16677" s="44">
        <f t="shared" si="265"/>
        <v>0</v>
      </c>
    </row>
    <row r="16678" spans="2:8" ht="12.5" x14ac:dyDescent="0.25">
      <c r="B16678" s="25"/>
      <c r="C16678" s="33"/>
      <c r="D16678" s="1"/>
      <c r="E16678" s="1"/>
      <c r="F16678" s="34"/>
      <c r="G16678" s="2"/>
      <c r="H16678" s="44">
        <f t="shared" si="265"/>
        <v>0</v>
      </c>
    </row>
    <row r="16679" spans="2:8" ht="12.5" x14ac:dyDescent="0.25">
      <c r="B16679" s="25"/>
      <c r="C16679" s="33"/>
      <c r="D16679" s="1"/>
      <c r="E16679" s="1"/>
      <c r="F16679" s="34"/>
      <c r="G16679" s="2"/>
      <c r="H16679" s="44">
        <f t="shared" si="265"/>
        <v>0</v>
      </c>
    </row>
    <row r="16680" spans="2:8" ht="12.5" x14ac:dyDescent="0.25">
      <c r="B16680" s="25"/>
      <c r="C16680" s="33"/>
      <c r="D16680" s="1"/>
      <c r="E16680" s="1"/>
      <c r="F16680" s="34"/>
      <c r="G16680" s="2"/>
      <c r="H16680" s="44">
        <f t="shared" si="265"/>
        <v>0</v>
      </c>
    </row>
    <row r="16681" spans="2:8" ht="12.5" x14ac:dyDescent="0.25">
      <c r="B16681" s="25"/>
      <c r="C16681" s="33"/>
      <c r="D16681" s="1"/>
      <c r="E16681" s="1"/>
      <c r="F16681" s="34"/>
      <c r="G16681" s="2"/>
      <c r="H16681" s="44">
        <f t="shared" si="265"/>
        <v>0</v>
      </c>
    </row>
    <row r="16682" spans="2:8" ht="12.5" x14ac:dyDescent="0.25">
      <c r="B16682" s="25"/>
      <c r="C16682" s="33"/>
      <c r="D16682" s="1"/>
      <c r="E16682" s="1"/>
      <c r="F16682" s="34"/>
      <c r="G16682" s="2"/>
      <c r="H16682" s="44">
        <f t="shared" si="265"/>
        <v>0</v>
      </c>
    </row>
    <row r="16683" spans="2:8" ht="12.5" x14ac:dyDescent="0.25">
      <c r="B16683" s="25"/>
      <c r="C16683" s="33"/>
      <c r="D16683" s="1"/>
      <c r="E16683" s="1"/>
      <c r="F16683" s="34"/>
      <c r="G16683" s="2"/>
      <c r="H16683" s="44">
        <f t="shared" si="265"/>
        <v>0</v>
      </c>
    </row>
    <row r="16684" spans="2:8" ht="12.5" x14ac:dyDescent="0.25">
      <c r="B16684" s="25"/>
      <c r="C16684" s="33"/>
      <c r="D16684" s="1"/>
      <c r="E16684" s="1"/>
      <c r="F16684" s="34"/>
      <c r="G16684" s="2"/>
      <c r="H16684" s="44">
        <f t="shared" si="265"/>
        <v>0</v>
      </c>
    </row>
    <row r="16685" spans="2:8" ht="12.5" x14ac:dyDescent="0.25">
      <c r="B16685" s="25"/>
      <c r="C16685" s="33"/>
      <c r="D16685" s="1"/>
      <c r="E16685" s="1"/>
      <c r="F16685" s="34"/>
      <c r="G16685" s="2"/>
      <c r="H16685" s="44">
        <f t="shared" si="265"/>
        <v>0</v>
      </c>
    </row>
    <row r="16686" spans="2:8" ht="12.5" x14ac:dyDescent="0.25">
      <c r="B16686" s="25"/>
      <c r="C16686" s="33"/>
      <c r="D16686" s="1"/>
      <c r="E16686" s="1"/>
      <c r="F16686" s="34"/>
      <c r="G16686" s="2"/>
      <c r="H16686" s="44">
        <f t="shared" si="265"/>
        <v>0</v>
      </c>
    </row>
    <row r="16687" spans="2:8" ht="12.5" x14ac:dyDescent="0.25">
      <c r="B16687" s="25"/>
      <c r="C16687" s="33"/>
      <c r="D16687" s="1"/>
      <c r="E16687" s="1"/>
      <c r="F16687" s="34"/>
      <c r="G16687" s="2"/>
      <c r="H16687" s="44">
        <f t="shared" si="265"/>
        <v>0</v>
      </c>
    </row>
    <row r="16688" spans="2:8" ht="12.5" x14ac:dyDescent="0.25">
      <c r="B16688" s="25"/>
      <c r="C16688" s="33"/>
      <c r="D16688" s="1"/>
      <c r="E16688" s="1"/>
      <c r="F16688" s="34"/>
      <c r="G16688" s="2"/>
      <c r="H16688" s="44">
        <f t="shared" si="265"/>
        <v>0</v>
      </c>
    </row>
    <row r="16689" spans="2:8" ht="12.5" x14ac:dyDescent="0.25">
      <c r="B16689" s="25"/>
      <c r="C16689" s="33"/>
      <c r="D16689" s="1"/>
      <c r="E16689" s="1"/>
      <c r="F16689" s="34"/>
      <c r="G16689" s="2"/>
      <c r="H16689" s="44">
        <f t="shared" si="265"/>
        <v>0</v>
      </c>
    </row>
    <row r="16690" spans="2:8" ht="12.5" x14ac:dyDescent="0.25">
      <c r="B16690" s="25"/>
      <c r="C16690" s="33"/>
      <c r="D16690" s="1"/>
      <c r="E16690" s="1"/>
      <c r="F16690" s="34"/>
      <c r="G16690" s="2"/>
      <c r="H16690" s="44">
        <f t="shared" si="265"/>
        <v>0</v>
      </c>
    </row>
    <row r="16691" spans="2:8" ht="12.5" x14ac:dyDescent="0.25">
      <c r="B16691" s="25"/>
      <c r="C16691" s="33"/>
      <c r="D16691" s="1"/>
      <c r="E16691" s="1"/>
      <c r="F16691" s="34"/>
      <c r="G16691" s="2"/>
      <c r="H16691" s="44">
        <f t="shared" si="265"/>
        <v>0</v>
      </c>
    </row>
    <row r="16692" spans="2:8" ht="12.5" x14ac:dyDescent="0.25">
      <c r="B16692" s="25"/>
      <c r="C16692" s="33"/>
      <c r="D16692" s="1"/>
      <c r="E16692" s="1"/>
      <c r="F16692" s="34"/>
      <c r="G16692" s="2"/>
      <c r="H16692" s="44">
        <f t="shared" si="265"/>
        <v>0</v>
      </c>
    </row>
    <row r="16693" spans="2:8" ht="12.5" x14ac:dyDescent="0.25">
      <c r="B16693" s="25"/>
      <c r="C16693" s="33"/>
      <c r="D16693" s="1"/>
      <c r="E16693" s="1"/>
      <c r="F16693" s="34"/>
      <c r="G16693" s="2"/>
      <c r="H16693" s="44">
        <f t="shared" si="265"/>
        <v>0</v>
      </c>
    </row>
    <row r="16694" spans="2:8" ht="12.5" x14ac:dyDescent="0.25">
      <c r="B16694" s="25"/>
      <c r="C16694" s="33"/>
      <c r="D16694" s="1"/>
      <c r="E16694" s="1"/>
      <c r="F16694" s="34"/>
      <c r="G16694" s="2"/>
      <c r="H16694" s="44">
        <f t="shared" si="265"/>
        <v>0</v>
      </c>
    </row>
    <row r="16695" spans="2:8" ht="12.5" x14ac:dyDescent="0.25">
      <c r="B16695" s="25"/>
      <c r="C16695" s="33"/>
      <c r="D16695" s="1"/>
      <c r="E16695" s="1"/>
      <c r="F16695" s="34"/>
      <c r="G16695" s="2"/>
      <c r="H16695" s="44">
        <f t="shared" si="265"/>
        <v>0</v>
      </c>
    </row>
    <row r="16696" spans="2:8" ht="12.5" x14ac:dyDescent="0.25">
      <c r="B16696" s="25"/>
      <c r="C16696" s="33"/>
      <c r="D16696" s="1"/>
      <c r="E16696" s="1"/>
      <c r="F16696" s="34"/>
      <c r="G16696" s="2"/>
      <c r="H16696" s="44">
        <f t="shared" si="265"/>
        <v>0</v>
      </c>
    </row>
    <row r="16697" spans="2:8" ht="12.5" x14ac:dyDescent="0.25">
      <c r="B16697" s="25"/>
      <c r="C16697" s="33"/>
      <c r="D16697" s="1"/>
      <c r="E16697" s="1"/>
      <c r="F16697" s="34"/>
      <c r="G16697" s="2"/>
      <c r="H16697" s="44">
        <f t="shared" si="265"/>
        <v>0</v>
      </c>
    </row>
    <row r="16698" spans="2:8" ht="12.5" x14ac:dyDescent="0.25">
      <c r="B16698" s="25"/>
      <c r="C16698" s="33"/>
      <c r="D16698" s="1"/>
      <c r="E16698" s="1"/>
      <c r="F16698" s="34"/>
      <c r="G16698" s="2"/>
      <c r="H16698" s="44">
        <f t="shared" si="265"/>
        <v>0</v>
      </c>
    </row>
    <row r="16699" spans="2:8" ht="12.5" x14ac:dyDescent="0.25">
      <c r="B16699" s="25"/>
      <c r="C16699" s="33"/>
      <c r="D16699" s="1"/>
      <c r="E16699" s="1"/>
      <c r="F16699" s="34"/>
      <c r="G16699" s="2"/>
      <c r="H16699" s="44">
        <f t="shared" si="265"/>
        <v>0</v>
      </c>
    </row>
    <row r="16700" spans="2:8" ht="12.5" x14ac:dyDescent="0.25">
      <c r="B16700" s="25"/>
      <c r="C16700" s="33"/>
      <c r="D16700" s="1"/>
      <c r="E16700" s="1"/>
      <c r="F16700" s="34"/>
      <c r="G16700" s="2"/>
      <c r="H16700" s="44">
        <f t="shared" si="265"/>
        <v>0</v>
      </c>
    </row>
    <row r="16701" spans="2:8" ht="12.5" x14ac:dyDescent="0.25">
      <c r="B16701" s="25"/>
      <c r="C16701" s="33"/>
      <c r="D16701" s="1"/>
      <c r="E16701" s="1"/>
      <c r="F16701" s="34"/>
      <c r="G16701" s="2"/>
      <c r="H16701" s="44">
        <f t="shared" si="265"/>
        <v>0</v>
      </c>
    </row>
    <row r="16702" spans="2:8" ht="12.5" x14ac:dyDescent="0.25">
      <c r="B16702" s="25"/>
      <c r="C16702" s="33"/>
      <c r="D16702" s="1"/>
      <c r="E16702" s="1"/>
      <c r="F16702" s="34"/>
      <c r="G16702" s="2"/>
      <c r="H16702" s="44">
        <f t="shared" si="265"/>
        <v>0</v>
      </c>
    </row>
    <row r="16703" spans="2:8" ht="12.5" x14ac:dyDescent="0.25">
      <c r="B16703" s="25"/>
      <c r="C16703" s="33"/>
      <c r="D16703" s="1"/>
      <c r="E16703" s="1"/>
      <c r="F16703" s="34"/>
      <c r="G16703" s="2"/>
      <c r="H16703" s="44">
        <f t="shared" si="265"/>
        <v>0</v>
      </c>
    </row>
    <row r="16704" spans="2:8" ht="12.5" x14ac:dyDescent="0.25">
      <c r="B16704" s="25"/>
      <c r="C16704" s="33"/>
      <c r="D16704" s="1"/>
      <c r="E16704" s="1"/>
      <c r="F16704" s="34"/>
      <c r="G16704" s="2"/>
      <c r="H16704" s="44">
        <f t="shared" si="265"/>
        <v>0</v>
      </c>
    </row>
    <row r="16705" spans="2:8" ht="12.5" x14ac:dyDescent="0.25">
      <c r="B16705" s="25"/>
      <c r="C16705" s="33"/>
      <c r="D16705" s="1"/>
      <c r="E16705" s="1"/>
      <c r="F16705" s="34"/>
      <c r="G16705" s="2"/>
      <c r="H16705" s="44">
        <f t="shared" si="265"/>
        <v>0</v>
      </c>
    </row>
    <row r="16706" spans="2:8" ht="12.5" x14ac:dyDescent="0.25">
      <c r="B16706" s="25"/>
      <c r="C16706" s="33"/>
      <c r="D16706" s="1"/>
      <c r="E16706" s="1"/>
      <c r="F16706" s="34"/>
      <c r="G16706" s="2"/>
      <c r="H16706" s="44">
        <f t="shared" si="265"/>
        <v>0</v>
      </c>
    </row>
    <row r="16707" spans="2:8" ht="12.5" x14ac:dyDescent="0.25">
      <c r="B16707" s="25"/>
      <c r="C16707" s="33"/>
      <c r="D16707" s="1"/>
      <c r="E16707" s="1"/>
      <c r="F16707" s="34"/>
      <c r="G16707" s="2"/>
      <c r="H16707" s="44">
        <f t="shared" si="265"/>
        <v>0</v>
      </c>
    </row>
    <row r="16708" spans="2:8" ht="12.5" x14ac:dyDescent="0.25">
      <c r="B16708" s="25"/>
      <c r="C16708" s="33"/>
      <c r="D16708" s="1"/>
      <c r="E16708" s="1"/>
      <c r="F16708" s="34"/>
      <c r="G16708" s="2"/>
      <c r="H16708" s="44">
        <f t="shared" si="265"/>
        <v>0</v>
      </c>
    </row>
    <row r="16709" spans="2:8" ht="12.5" x14ac:dyDescent="0.25">
      <c r="B16709" s="25"/>
      <c r="C16709" s="33"/>
      <c r="D16709" s="1"/>
      <c r="E16709" s="1"/>
      <c r="F16709" s="34"/>
      <c r="G16709" s="2"/>
      <c r="H16709" s="44">
        <f t="shared" si="265"/>
        <v>0</v>
      </c>
    </row>
    <row r="16710" spans="2:8" ht="12.5" x14ac:dyDescent="0.25">
      <c r="B16710" s="25"/>
      <c r="C16710" s="33"/>
      <c r="D16710" s="1"/>
      <c r="E16710" s="1"/>
      <c r="F16710" s="34"/>
      <c r="G16710" s="2"/>
      <c r="H16710" s="44">
        <f t="shared" ref="H16710:H16773" si="266">F16710*ROUND(G16710,4)</f>
        <v>0</v>
      </c>
    </row>
    <row r="16711" spans="2:8" ht="12.5" x14ac:dyDescent="0.25">
      <c r="B16711" s="25"/>
      <c r="C16711" s="33"/>
      <c r="D16711" s="1"/>
      <c r="E16711" s="1"/>
      <c r="F16711" s="34"/>
      <c r="G16711" s="2"/>
      <c r="H16711" s="44">
        <f t="shared" si="266"/>
        <v>0</v>
      </c>
    </row>
    <row r="16712" spans="2:8" ht="12.5" x14ac:dyDescent="0.25">
      <c r="B16712" s="25"/>
      <c r="C16712" s="33"/>
      <c r="D16712" s="1"/>
      <c r="E16712" s="1"/>
      <c r="F16712" s="34"/>
      <c r="G16712" s="2"/>
      <c r="H16712" s="44">
        <f t="shared" si="266"/>
        <v>0</v>
      </c>
    </row>
    <row r="16713" spans="2:8" ht="12.5" x14ac:dyDescent="0.25">
      <c r="B16713" s="25"/>
      <c r="C16713" s="33"/>
      <c r="D16713" s="1"/>
      <c r="E16713" s="1"/>
      <c r="F16713" s="34"/>
      <c r="G16713" s="2"/>
      <c r="H16713" s="44">
        <f t="shared" si="266"/>
        <v>0</v>
      </c>
    </row>
    <row r="16714" spans="2:8" ht="12.5" x14ac:dyDescent="0.25">
      <c r="B16714" s="25"/>
      <c r="C16714" s="33"/>
      <c r="D16714" s="1"/>
      <c r="E16714" s="1"/>
      <c r="F16714" s="34"/>
      <c r="G16714" s="2"/>
      <c r="H16714" s="44">
        <f t="shared" si="266"/>
        <v>0</v>
      </c>
    </row>
    <row r="16715" spans="2:8" ht="12.5" x14ac:dyDescent="0.25">
      <c r="B16715" s="25"/>
      <c r="C16715" s="33"/>
      <c r="D16715" s="1"/>
      <c r="E16715" s="1"/>
      <c r="F16715" s="34"/>
      <c r="G16715" s="2"/>
      <c r="H16715" s="44">
        <f t="shared" si="266"/>
        <v>0</v>
      </c>
    </row>
    <row r="16716" spans="2:8" ht="12.5" x14ac:dyDescent="0.25">
      <c r="B16716" s="25"/>
      <c r="C16716" s="33"/>
      <c r="D16716" s="1"/>
      <c r="E16716" s="1"/>
      <c r="F16716" s="34"/>
      <c r="G16716" s="2"/>
      <c r="H16716" s="44">
        <f t="shared" si="266"/>
        <v>0</v>
      </c>
    </row>
    <row r="16717" spans="2:8" ht="12.5" x14ac:dyDescent="0.25">
      <c r="B16717" s="25"/>
      <c r="C16717" s="33"/>
      <c r="D16717" s="1"/>
      <c r="E16717" s="1"/>
      <c r="F16717" s="34"/>
      <c r="G16717" s="2"/>
      <c r="H16717" s="44">
        <f t="shared" si="266"/>
        <v>0</v>
      </c>
    </row>
    <row r="16718" spans="2:8" ht="12.5" x14ac:dyDescent="0.25">
      <c r="B16718" s="25"/>
      <c r="C16718" s="33"/>
      <c r="D16718" s="1"/>
      <c r="E16718" s="1"/>
      <c r="F16718" s="34"/>
      <c r="G16718" s="2"/>
      <c r="H16718" s="44">
        <f t="shared" si="266"/>
        <v>0</v>
      </c>
    </row>
    <row r="16719" spans="2:8" ht="12.5" x14ac:dyDescent="0.25">
      <c r="B16719" s="25"/>
      <c r="C16719" s="33"/>
      <c r="D16719" s="1"/>
      <c r="E16719" s="1"/>
      <c r="F16719" s="34"/>
      <c r="G16719" s="2"/>
      <c r="H16719" s="44">
        <f t="shared" si="266"/>
        <v>0</v>
      </c>
    </row>
    <row r="16720" spans="2:8" ht="12.5" x14ac:dyDescent="0.25">
      <c r="B16720" s="25"/>
      <c r="C16720" s="33"/>
      <c r="D16720" s="1"/>
      <c r="E16720" s="1"/>
      <c r="F16720" s="34"/>
      <c r="G16720" s="2"/>
      <c r="H16720" s="44">
        <f t="shared" si="266"/>
        <v>0</v>
      </c>
    </row>
    <row r="16721" spans="2:8" ht="12.5" x14ac:dyDescent="0.25">
      <c r="B16721" s="25"/>
      <c r="C16721" s="33"/>
      <c r="D16721" s="1"/>
      <c r="E16721" s="1"/>
      <c r="F16721" s="34"/>
      <c r="G16721" s="2"/>
      <c r="H16721" s="44">
        <f t="shared" si="266"/>
        <v>0</v>
      </c>
    </row>
    <row r="16722" spans="2:8" ht="12.5" x14ac:dyDescent="0.25">
      <c r="B16722" s="25"/>
      <c r="C16722" s="33"/>
      <c r="D16722" s="1"/>
      <c r="E16722" s="1"/>
      <c r="F16722" s="34"/>
      <c r="G16722" s="2"/>
      <c r="H16722" s="44">
        <f t="shared" si="266"/>
        <v>0</v>
      </c>
    </row>
    <row r="16723" spans="2:8" ht="12.5" x14ac:dyDescent="0.25">
      <c r="B16723" s="25"/>
      <c r="C16723" s="33"/>
      <c r="D16723" s="1"/>
      <c r="E16723" s="1"/>
      <c r="F16723" s="34"/>
      <c r="G16723" s="2"/>
      <c r="H16723" s="44">
        <f t="shared" si="266"/>
        <v>0</v>
      </c>
    </row>
    <row r="16724" spans="2:8" ht="12.5" x14ac:dyDescent="0.25">
      <c r="B16724" s="25"/>
      <c r="C16724" s="33"/>
      <c r="D16724" s="1"/>
      <c r="E16724" s="1"/>
      <c r="F16724" s="34"/>
      <c r="G16724" s="2"/>
      <c r="H16724" s="44">
        <f t="shared" si="266"/>
        <v>0</v>
      </c>
    </row>
    <row r="16725" spans="2:8" ht="12.5" x14ac:dyDescent="0.25">
      <c r="B16725" s="25"/>
      <c r="C16725" s="33"/>
      <c r="D16725" s="1"/>
      <c r="E16725" s="1"/>
      <c r="F16725" s="34"/>
      <c r="G16725" s="2"/>
      <c r="H16725" s="44">
        <f t="shared" si="266"/>
        <v>0</v>
      </c>
    </row>
    <row r="16726" spans="2:8" ht="12.5" x14ac:dyDescent="0.25">
      <c r="B16726" s="25"/>
      <c r="C16726" s="33"/>
      <c r="D16726" s="1"/>
      <c r="E16726" s="1"/>
      <c r="F16726" s="34"/>
      <c r="G16726" s="2"/>
      <c r="H16726" s="44">
        <f t="shared" si="266"/>
        <v>0</v>
      </c>
    </row>
    <row r="16727" spans="2:8" ht="12.5" x14ac:dyDescent="0.25">
      <c r="B16727" s="25"/>
      <c r="C16727" s="33"/>
      <c r="D16727" s="1"/>
      <c r="E16727" s="1"/>
      <c r="F16727" s="34"/>
      <c r="G16727" s="2"/>
      <c r="H16727" s="44">
        <f t="shared" si="266"/>
        <v>0</v>
      </c>
    </row>
    <row r="16728" spans="2:8" ht="12.5" x14ac:dyDescent="0.25">
      <c r="B16728" s="25"/>
      <c r="C16728" s="33"/>
      <c r="D16728" s="1"/>
      <c r="E16728" s="1"/>
      <c r="F16728" s="34"/>
      <c r="G16728" s="2"/>
      <c r="H16728" s="44">
        <f t="shared" si="266"/>
        <v>0</v>
      </c>
    </row>
    <row r="16729" spans="2:8" ht="12.5" x14ac:dyDescent="0.25">
      <c r="B16729" s="25"/>
      <c r="C16729" s="33"/>
      <c r="D16729" s="1"/>
      <c r="E16729" s="1"/>
      <c r="F16729" s="34"/>
      <c r="G16729" s="2"/>
      <c r="H16729" s="44">
        <f t="shared" si="266"/>
        <v>0</v>
      </c>
    </row>
    <row r="16730" spans="2:8" ht="12.5" x14ac:dyDescent="0.25">
      <c r="B16730" s="25"/>
      <c r="C16730" s="33"/>
      <c r="D16730" s="1"/>
      <c r="E16730" s="1"/>
      <c r="F16730" s="34"/>
      <c r="G16730" s="2"/>
      <c r="H16730" s="44">
        <f t="shared" si="266"/>
        <v>0</v>
      </c>
    </row>
    <row r="16731" spans="2:8" ht="12.5" x14ac:dyDescent="0.25">
      <c r="B16731" s="25"/>
      <c r="C16731" s="33"/>
      <c r="D16731" s="1"/>
      <c r="E16731" s="1"/>
      <c r="F16731" s="34"/>
      <c r="G16731" s="2"/>
      <c r="H16731" s="44">
        <f t="shared" si="266"/>
        <v>0</v>
      </c>
    </row>
    <row r="16732" spans="2:8" ht="12.5" x14ac:dyDescent="0.25">
      <c r="B16732" s="25"/>
      <c r="C16732" s="33"/>
      <c r="D16732" s="1"/>
      <c r="E16732" s="1"/>
      <c r="F16732" s="34"/>
      <c r="G16732" s="2"/>
      <c r="H16732" s="44">
        <f t="shared" si="266"/>
        <v>0</v>
      </c>
    </row>
    <row r="16733" spans="2:8" ht="12.5" x14ac:dyDescent="0.25">
      <c r="B16733" s="25"/>
      <c r="C16733" s="33"/>
      <c r="D16733" s="1"/>
      <c r="E16733" s="1"/>
      <c r="F16733" s="34"/>
      <c r="G16733" s="2"/>
      <c r="H16733" s="44">
        <f t="shared" si="266"/>
        <v>0</v>
      </c>
    </row>
    <row r="16734" spans="2:8" ht="12.5" x14ac:dyDescent="0.25">
      <c r="B16734" s="25"/>
      <c r="C16734" s="33"/>
      <c r="D16734" s="1"/>
      <c r="E16734" s="1"/>
      <c r="F16734" s="34"/>
      <c r="G16734" s="2"/>
      <c r="H16734" s="44">
        <f t="shared" si="266"/>
        <v>0</v>
      </c>
    </row>
    <row r="16735" spans="2:8" ht="12.5" x14ac:dyDescent="0.25">
      <c r="B16735" s="25"/>
      <c r="C16735" s="33"/>
      <c r="D16735" s="1"/>
      <c r="E16735" s="1"/>
      <c r="F16735" s="34"/>
      <c r="G16735" s="2"/>
      <c r="H16735" s="44">
        <f t="shared" si="266"/>
        <v>0</v>
      </c>
    </row>
    <row r="16736" spans="2:8" ht="12.5" x14ac:dyDescent="0.25">
      <c r="B16736" s="25"/>
      <c r="C16736" s="33"/>
      <c r="D16736" s="1"/>
      <c r="E16736" s="1"/>
      <c r="F16736" s="34"/>
      <c r="G16736" s="2"/>
      <c r="H16736" s="44">
        <f t="shared" si="266"/>
        <v>0</v>
      </c>
    </row>
    <row r="16737" spans="2:8" ht="12.5" x14ac:dyDescent="0.25">
      <c r="B16737" s="25"/>
      <c r="C16737" s="33"/>
      <c r="D16737" s="1"/>
      <c r="E16737" s="1"/>
      <c r="F16737" s="34"/>
      <c r="G16737" s="2"/>
      <c r="H16737" s="44">
        <f t="shared" si="266"/>
        <v>0</v>
      </c>
    </row>
    <row r="16738" spans="2:8" ht="12.5" x14ac:dyDescent="0.25">
      <c r="B16738" s="25"/>
      <c r="C16738" s="33"/>
      <c r="D16738" s="1"/>
      <c r="E16738" s="1"/>
      <c r="F16738" s="34"/>
      <c r="G16738" s="2"/>
      <c r="H16738" s="44">
        <f t="shared" si="266"/>
        <v>0</v>
      </c>
    </row>
    <row r="16739" spans="2:8" ht="12.5" x14ac:dyDescent="0.25">
      <c r="B16739" s="25"/>
      <c r="C16739" s="33"/>
      <c r="D16739" s="1"/>
      <c r="E16739" s="1"/>
      <c r="F16739" s="34"/>
      <c r="G16739" s="2"/>
      <c r="H16739" s="44">
        <f t="shared" si="266"/>
        <v>0</v>
      </c>
    </row>
    <row r="16740" spans="2:8" ht="12.5" x14ac:dyDescent="0.25">
      <c r="B16740" s="25"/>
      <c r="C16740" s="33"/>
      <c r="D16740" s="1"/>
      <c r="E16740" s="1"/>
      <c r="F16740" s="34"/>
      <c r="G16740" s="2"/>
      <c r="H16740" s="44">
        <f t="shared" si="266"/>
        <v>0</v>
      </c>
    </row>
    <row r="16741" spans="2:8" ht="12.5" x14ac:dyDescent="0.25">
      <c r="B16741" s="25"/>
      <c r="C16741" s="33"/>
      <c r="D16741" s="1"/>
      <c r="E16741" s="1"/>
      <c r="F16741" s="34"/>
      <c r="G16741" s="2"/>
      <c r="H16741" s="44">
        <f t="shared" si="266"/>
        <v>0</v>
      </c>
    </row>
    <row r="16742" spans="2:8" ht="12.5" x14ac:dyDescent="0.25">
      <c r="B16742" s="25"/>
      <c r="C16742" s="33"/>
      <c r="D16742" s="1"/>
      <c r="E16742" s="1"/>
      <c r="F16742" s="34"/>
      <c r="G16742" s="2"/>
      <c r="H16742" s="44">
        <f t="shared" si="266"/>
        <v>0</v>
      </c>
    </row>
    <row r="16743" spans="2:8" ht="12.5" x14ac:dyDescent="0.25">
      <c r="B16743" s="25"/>
      <c r="C16743" s="33"/>
      <c r="D16743" s="1"/>
      <c r="E16743" s="1"/>
      <c r="F16743" s="34"/>
      <c r="G16743" s="2"/>
      <c r="H16743" s="44">
        <f t="shared" si="266"/>
        <v>0</v>
      </c>
    </row>
    <row r="16744" spans="2:8" ht="12.5" x14ac:dyDescent="0.25">
      <c r="B16744" s="25"/>
      <c r="C16744" s="33"/>
      <c r="D16744" s="1"/>
      <c r="E16744" s="1"/>
      <c r="F16744" s="34"/>
      <c r="G16744" s="2"/>
      <c r="H16744" s="44">
        <f t="shared" si="266"/>
        <v>0</v>
      </c>
    </row>
    <row r="16745" spans="2:8" ht="12.5" x14ac:dyDescent="0.25">
      <c r="B16745" s="25"/>
      <c r="C16745" s="33"/>
      <c r="D16745" s="1"/>
      <c r="E16745" s="1"/>
      <c r="F16745" s="34"/>
      <c r="G16745" s="2"/>
      <c r="H16745" s="44">
        <f t="shared" si="266"/>
        <v>0</v>
      </c>
    </row>
    <row r="16746" spans="2:8" ht="12.5" x14ac:dyDescent="0.25">
      <c r="B16746" s="25"/>
      <c r="C16746" s="33"/>
      <c r="D16746" s="1"/>
      <c r="E16746" s="1"/>
      <c r="F16746" s="34"/>
      <c r="G16746" s="2"/>
      <c r="H16746" s="44">
        <f t="shared" si="266"/>
        <v>0</v>
      </c>
    </row>
    <row r="16747" spans="2:8" ht="12.5" x14ac:dyDescent="0.25">
      <c r="B16747" s="25"/>
      <c r="C16747" s="33"/>
      <c r="D16747" s="1"/>
      <c r="E16747" s="1"/>
      <c r="F16747" s="34"/>
      <c r="G16747" s="2"/>
      <c r="H16747" s="44">
        <f t="shared" si="266"/>
        <v>0</v>
      </c>
    </row>
    <row r="16748" spans="2:8" ht="12.5" x14ac:dyDescent="0.25">
      <c r="B16748" s="25"/>
      <c r="C16748" s="33"/>
      <c r="D16748" s="1"/>
      <c r="E16748" s="1"/>
      <c r="F16748" s="34"/>
      <c r="G16748" s="2"/>
      <c r="H16748" s="44">
        <f t="shared" si="266"/>
        <v>0</v>
      </c>
    </row>
    <row r="16749" spans="2:8" ht="12.5" x14ac:dyDescent="0.25">
      <c r="B16749" s="25"/>
      <c r="C16749" s="33"/>
      <c r="D16749" s="1"/>
      <c r="E16749" s="1"/>
      <c r="F16749" s="34"/>
      <c r="G16749" s="2"/>
      <c r="H16749" s="44">
        <f t="shared" si="266"/>
        <v>0</v>
      </c>
    </row>
    <row r="16750" spans="2:8" ht="12.5" x14ac:dyDescent="0.25">
      <c r="B16750" s="25"/>
      <c r="C16750" s="33"/>
      <c r="D16750" s="1"/>
      <c r="E16750" s="1"/>
      <c r="F16750" s="34"/>
      <c r="G16750" s="2"/>
      <c r="H16750" s="44">
        <f t="shared" si="266"/>
        <v>0</v>
      </c>
    </row>
    <row r="16751" spans="2:8" ht="12.5" x14ac:dyDescent="0.25">
      <c r="B16751" s="25"/>
      <c r="C16751" s="33"/>
      <c r="D16751" s="1"/>
      <c r="E16751" s="1"/>
      <c r="F16751" s="34"/>
      <c r="G16751" s="2"/>
      <c r="H16751" s="44">
        <f t="shared" si="266"/>
        <v>0</v>
      </c>
    </row>
    <row r="16752" spans="2:8" ht="12.5" x14ac:dyDescent="0.25">
      <c r="B16752" s="25"/>
      <c r="C16752" s="33"/>
      <c r="D16752" s="1"/>
      <c r="E16752" s="1"/>
      <c r="F16752" s="34"/>
      <c r="G16752" s="2"/>
      <c r="H16752" s="44">
        <f t="shared" si="266"/>
        <v>0</v>
      </c>
    </row>
    <row r="16753" spans="2:8" ht="12.5" x14ac:dyDescent="0.25">
      <c r="B16753" s="25"/>
      <c r="C16753" s="33"/>
      <c r="D16753" s="1"/>
      <c r="E16753" s="1"/>
      <c r="F16753" s="34"/>
      <c r="G16753" s="2"/>
      <c r="H16753" s="44">
        <f t="shared" si="266"/>
        <v>0</v>
      </c>
    </row>
    <row r="16754" spans="2:8" ht="12.5" x14ac:dyDescent="0.25">
      <c r="B16754" s="25"/>
      <c r="C16754" s="33"/>
      <c r="D16754" s="1"/>
      <c r="E16754" s="1"/>
      <c r="F16754" s="34"/>
      <c r="G16754" s="2"/>
      <c r="H16754" s="44">
        <f t="shared" si="266"/>
        <v>0</v>
      </c>
    </row>
    <row r="16755" spans="2:8" ht="12.5" x14ac:dyDescent="0.25">
      <c r="B16755" s="25"/>
      <c r="C16755" s="33"/>
      <c r="D16755" s="1"/>
      <c r="E16755" s="1"/>
      <c r="F16755" s="34"/>
      <c r="G16755" s="2"/>
      <c r="H16755" s="44">
        <f t="shared" si="266"/>
        <v>0</v>
      </c>
    </row>
    <row r="16756" spans="2:8" ht="12.5" x14ac:dyDescent="0.25">
      <c r="B16756" s="25"/>
      <c r="C16756" s="33"/>
      <c r="D16756" s="1"/>
      <c r="E16756" s="1"/>
      <c r="F16756" s="34"/>
      <c r="G16756" s="2"/>
      <c r="H16756" s="44">
        <f t="shared" si="266"/>
        <v>0</v>
      </c>
    </row>
    <row r="16757" spans="2:8" ht="12.5" x14ac:dyDescent="0.25">
      <c r="B16757" s="25"/>
      <c r="C16757" s="33"/>
      <c r="D16757" s="1"/>
      <c r="E16757" s="1"/>
      <c r="F16757" s="34"/>
      <c r="G16757" s="2"/>
      <c r="H16757" s="44">
        <f t="shared" si="266"/>
        <v>0</v>
      </c>
    </row>
    <row r="16758" spans="2:8" ht="12.5" x14ac:dyDescent="0.25">
      <c r="B16758" s="25"/>
      <c r="C16758" s="33"/>
      <c r="D16758" s="1"/>
      <c r="E16758" s="1"/>
      <c r="F16758" s="34"/>
      <c r="G16758" s="2"/>
      <c r="H16758" s="44">
        <f t="shared" si="266"/>
        <v>0</v>
      </c>
    </row>
    <row r="16759" spans="2:8" ht="12.5" x14ac:dyDescent="0.25">
      <c r="B16759" s="25"/>
      <c r="C16759" s="33"/>
      <c r="D16759" s="1"/>
      <c r="E16759" s="1"/>
      <c r="F16759" s="34"/>
      <c r="G16759" s="2"/>
      <c r="H16759" s="44">
        <f t="shared" si="266"/>
        <v>0</v>
      </c>
    </row>
    <row r="16760" spans="2:8" ht="12.5" x14ac:dyDescent="0.25">
      <c r="B16760" s="25"/>
      <c r="C16760" s="33"/>
      <c r="D16760" s="1"/>
      <c r="E16760" s="1"/>
      <c r="F16760" s="34"/>
      <c r="G16760" s="2"/>
      <c r="H16760" s="44">
        <f t="shared" si="266"/>
        <v>0</v>
      </c>
    </row>
    <row r="16761" spans="2:8" ht="12.5" x14ac:dyDescent="0.25">
      <c r="B16761" s="25"/>
      <c r="C16761" s="33"/>
      <c r="D16761" s="1"/>
      <c r="E16761" s="1"/>
      <c r="F16761" s="34"/>
      <c r="G16761" s="2"/>
      <c r="H16761" s="44">
        <f t="shared" si="266"/>
        <v>0</v>
      </c>
    </row>
    <row r="16762" spans="2:8" ht="12.5" x14ac:dyDescent="0.25">
      <c r="B16762" s="25"/>
      <c r="C16762" s="33"/>
      <c r="D16762" s="1"/>
      <c r="E16762" s="1"/>
      <c r="F16762" s="34"/>
      <c r="G16762" s="2"/>
      <c r="H16762" s="44">
        <f t="shared" si="266"/>
        <v>0</v>
      </c>
    </row>
    <row r="16763" spans="2:8" ht="12.5" x14ac:dyDescent="0.25">
      <c r="B16763" s="25"/>
      <c r="C16763" s="33"/>
      <c r="D16763" s="1"/>
      <c r="E16763" s="1"/>
      <c r="F16763" s="34"/>
      <c r="G16763" s="2"/>
      <c r="H16763" s="44">
        <f t="shared" si="266"/>
        <v>0</v>
      </c>
    </row>
    <row r="16764" spans="2:8" ht="12.5" x14ac:dyDescent="0.25">
      <c r="B16764" s="25"/>
      <c r="C16764" s="33"/>
      <c r="D16764" s="1"/>
      <c r="E16764" s="1"/>
      <c r="F16764" s="34"/>
      <c r="G16764" s="2"/>
      <c r="H16764" s="44">
        <f t="shared" si="266"/>
        <v>0</v>
      </c>
    </row>
    <row r="16765" spans="2:8" ht="12.5" x14ac:dyDescent="0.25">
      <c r="B16765" s="25"/>
      <c r="C16765" s="33"/>
      <c r="D16765" s="1"/>
      <c r="E16765" s="1"/>
      <c r="F16765" s="34"/>
      <c r="G16765" s="2"/>
      <c r="H16765" s="44">
        <f t="shared" si="266"/>
        <v>0</v>
      </c>
    </row>
    <row r="16766" spans="2:8" ht="12.5" x14ac:dyDescent="0.25">
      <c r="B16766" s="25"/>
      <c r="C16766" s="33"/>
      <c r="D16766" s="1"/>
      <c r="E16766" s="1"/>
      <c r="F16766" s="34"/>
      <c r="G16766" s="2"/>
      <c r="H16766" s="44">
        <f t="shared" si="266"/>
        <v>0</v>
      </c>
    </row>
    <row r="16767" spans="2:8" ht="12.5" x14ac:dyDescent="0.25">
      <c r="B16767" s="25"/>
      <c r="C16767" s="33"/>
      <c r="D16767" s="1"/>
      <c r="E16767" s="1"/>
      <c r="F16767" s="34"/>
      <c r="G16767" s="2"/>
      <c r="H16767" s="44">
        <f t="shared" si="266"/>
        <v>0</v>
      </c>
    </row>
    <row r="16768" spans="2:8" ht="12.5" x14ac:dyDescent="0.25">
      <c r="B16768" s="25"/>
      <c r="C16768" s="33"/>
      <c r="D16768" s="1"/>
      <c r="E16768" s="1"/>
      <c r="F16768" s="34"/>
      <c r="G16768" s="2"/>
      <c r="H16768" s="44">
        <f t="shared" si="266"/>
        <v>0</v>
      </c>
    </row>
    <row r="16769" spans="2:8" ht="12.5" x14ac:dyDescent="0.25">
      <c r="B16769" s="25"/>
      <c r="C16769" s="33"/>
      <c r="D16769" s="1"/>
      <c r="E16769" s="1"/>
      <c r="F16769" s="34"/>
      <c r="G16769" s="2"/>
      <c r="H16769" s="44">
        <f t="shared" si="266"/>
        <v>0</v>
      </c>
    </row>
    <row r="16770" spans="2:8" ht="12.5" x14ac:dyDescent="0.25">
      <c r="B16770" s="25"/>
      <c r="C16770" s="33"/>
      <c r="D16770" s="1"/>
      <c r="E16770" s="1"/>
      <c r="F16770" s="34"/>
      <c r="G16770" s="2"/>
      <c r="H16770" s="44">
        <f t="shared" si="266"/>
        <v>0</v>
      </c>
    </row>
    <row r="16771" spans="2:8" ht="12.5" x14ac:dyDescent="0.25">
      <c r="B16771" s="25"/>
      <c r="C16771" s="33"/>
      <c r="D16771" s="1"/>
      <c r="E16771" s="1"/>
      <c r="F16771" s="34"/>
      <c r="G16771" s="2"/>
      <c r="H16771" s="44">
        <f t="shared" si="266"/>
        <v>0</v>
      </c>
    </row>
    <row r="16772" spans="2:8" ht="12.5" x14ac:dyDescent="0.25">
      <c r="B16772" s="25"/>
      <c r="C16772" s="33"/>
      <c r="D16772" s="1"/>
      <c r="E16772" s="1"/>
      <c r="F16772" s="34"/>
      <c r="G16772" s="2"/>
      <c r="H16772" s="44">
        <f t="shared" si="266"/>
        <v>0</v>
      </c>
    </row>
    <row r="16773" spans="2:8" ht="12.5" x14ac:dyDescent="0.25">
      <c r="B16773" s="25"/>
      <c r="C16773" s="33"/>
      <c r="D16773" s="1"/>
      <c r="E16773" s="1"/>
      <c r="F16773" s="34"/>
      <c r="G16773" s="2"/>
      <c r="H16773" s="44">
        <f t="shared" si="266"/>
        <v>0</v>
      </c>
    </row>
    <row r="16774" spans="2:8" ht="12.5" x14ac:dyDescent="0.25">
      <c r="B16774" s="25"/>
      <c r="C16774" s="33"/>
      <c r="D16774" s="1"/>
      <c r="E16774" s="1"/>
      <c r="F16774" s="34"/>
      <c r="G16774" s="2"/>
      <c r="H16774" s="44">
        <f t="shared" ref="H16774:H16837" si="267">F16774*ROUND(G16774,4)</f>
        <v>0</v>
      </c>
    </row>
    <row r="16775" spans="2:8" ht="12.5" x14ac:dyDescent="0.25">
      <c r="B16775" s="25"/>
      <c r="C16775" s="33"/>
      <c r="D16775" s="1"/>
      <c r="E16775" s="1"/>
      <c r="F16775" s="34"/>
      <c r="G16775" s="2"/>
      <c r="H16775" s="44">
        <f t="shared" si="267"/>
        <v>0</v>
      </c>
    </row>
    <row r="16776" spans="2:8" ht="12.5" x14ac:dyDescent="0.25">
      <c r="B16776" s="25"/>
      <c r="C16776" s="33"/>
      <c r="D16776" s="1"/>
      <c r="E16776" s="1"/>
      <c r="F16776" s="34"/>
      <c r="G16776" s="2"/>
      <c r="H16776" s="44">
        <f t="shared" si="267"/>
        <v>0</v>
      </c>
    </row>
    <row r="16777" spans="2:8" ht="12.5" x14ac:dyDescent="0.25">
      <c r="B16777" s="25"/>
      <c r="C16777" s="33"/>
      <c r="D16777" s="1"/>
      <c r="E16777" s="1"/>
      <c r="F16777" s="34"/>
      <c r="G16777" s="2"/>
      <c r="H16777" s="44">
        <f t="shared" si="267"/>
        <v>0</v>
      </c>
    </row>
    <row r="16778" spans="2:8" ht="12.5" x14ac:dyDescent="0.25">
      <c r="B16778" s="25"/>
      <c r="C16778" s="33"/>
      <c r="D16778" s="1"/>
      <c r="E16778" s="1"/>
      <c r="F16778" s="34"/>
      <c r="G16778" s="2"/>
      <c r="H16778" s="44">
        <f t="shared" si="267"/>
        <v>0</v>
      </c>
    </row>
    <row r="16779" spans="2:8" ht="12.5" x14ac:dyDescent="0.25">
      <c r="B16779" s="25"/>
      <c r="C16779" s="33"/>
      <c r="D16779" s="1"/>
      <c r="E16779" s="1"/>
      <c r="F16779" s="34"/>
      <c r="G16779" s="2"/>
      <c r="H16779" s="44">
        <f t="shared" si="267"/>
        <v>0</v>
      </c>
    </row>
    <row r="16780" spans="2:8" ht="12.5" x14ac:dyDescent="0.25">
      <c r="B16780" s="25"/>
      <c r="C16780" s="33"/>
      <c r="D16780" s="1"/>
      <c r="E16780" s="1"/>
      <c r="F16780" s="34"/>
      <c r="G16780" s="2"/>
      <c r="H16780" s="44">
        <f t="shared" si="267"/>
        <v>0</v>
      </c>
    </row>
    <row r="16781" spans="2:8" ht="12.5" x14ac:dyDescent="0.25">
      <c r="B16781" s="25"/>
      <c r="C16781" s="33"/>
      <c r="D16781" s="1"/>
      <c r="E16781" s="1"/>
      <c r="F16781" s="34"/>
      <c r="G16781" s="2"/>
      <c r="H16781" s="44">
        <f t="shared" si="267"/>
        <v>0</v>
      </c>
    </row>
    <row r="16782" spans="2:8" ht="12.5" x14ac:dyDescent="0.25">
      <c r="B16782" s="25"/>
      <c r="C16782" s="33"/>
      <c r="D16782" s="1"/>
      <c r="E16782" s="1"/>
      <c r="F16782" s="34"/>
      <c r="G16782" s="2"/>
      <c r="H16782" s="44">
        <f t="shared" si="267"/>
        <v>0</v>
      </c>
    </row>
    <row r="16783" spans="2:8" ht="12.5" x14ac:dyDescent="0.25">
      <c r="B16783" s="25"/>
      <c r="C16783" s="33"/>
      <c r="D16783" s="1"/>
      <c r="E16783" s="1"/>
      <c r="F16783" s="34"/>
      <c r="G16783" s="2"/>
      <c r="H16783" s="44">
        <f t="shared" si="267"/>
        <v>0</v>
      </c>
    </row>
    <row r="16784" spans="2:8" ht="12.5" x14ac:dyDescent="0.25">
      <c r="B16784" s="25"/>
      <c r="C16784" s="33"/>
      <c r="D16784" s="1"/>
      <c r="E16784" s="1"/>
      <c r="F16784" s="34"/>
      <c r="G16784" s="2"/>
      <c r="H16784" s="44">
        <f t="shared" si="267"/>
        <v>0</v>
      </c>
    </row>
    <row r="16785" spans="2:8" ht="12.5" x14ac:dyDescent="0.25">
      <c r="B16785" s="25"/>
      <c r="C16785" s="33"/>
      <c r="D16785" s="1"/>
      <c r="E16785" s="1"/>
      <c r="F16785" s="34"/>
      <c r="G16785" s="2"/>
      <c r="H16785" s="44">
        <f t="shared" si="267"/>
        <v>0</v>
      </c>
    </row>
    <row r="16786" spans="2:8" ht="12.5" x14ac:dyDescent="0.25">
      <c r="B16786" s="25"/>
      <c r="C16786" s="33"/>
      <c r="D16786" s="1"/>
      <c r="E16786" s="1"/>
      <c r="F16786" s="34"/>
      <c r="G16786" s="2"/>
      <c r="H16786" s="44">
        <f t="shared" si="267"/>
        <v>0</v>
      </c>
    </row>
    <row r="16787" spans="2:8" ht="12.5" x14ac:dyDescent="0.25">
      <c r="B16787" s="25"/>
      <c r="C16787" s="33"/>
      <c r="D16787" s="1"/>
      <c r="E16787" s="1"/>
      <c r="F16787" s="34"/>
      <c r="G16787" s="2"/>
      <c r="H16787" s="44">
        <f t="shared" si="267"/>
        <v>0</v>
      </c>
    </row>
    <row r="16788" spans="2:8" ht="12.5" x14ac:dyDescent="0.25">
      <c r="B16788" s="25"/>
      <c r="C16788" s="33"/>
      <c r="D16788" s="1"/>
      <c r="E16788" s="1"/>
      <c r="F16788" s="34"/>
      <c r="G16788" s="2"/>
      <c r="H16788" s="44">
        <f t="shared" si="267"/>
        <v>0</v>
      </c>
    </row>
    <row r="16789" spans="2:8" ht="12.5" x14ac:dyDescent="0.25">
      <c r="B16789" s="25"/>
      <c r="C16789" s="33"/>
      <c r="D16789" s="1"/>
      <c r="E16789" s="1"/>
      <c r="F16789" s="34"/>
      <c r="G16789" s="2"/>
      <c r="H16789" s="44">
        <f t="shared" si="267"/>
        <v>0</v>
      </c>
    </row>
    <row r="16790" spans="2:8" ht="12.5" x14ac:dyDescent="0.25">
      <c r="B16790" s="25"/>
      <c r="C16790" s="33"/>
      <c r="D16790" s="1"/>
      <c r="E16790" s="1"/>
      <c r="F16790" s="34"/>
      <c r="G16790" s="2"/>
      <c r="H16790" s="44">
        <f t="shared" si="267"/>
        <v>0</v>
      </c>
    </row>
    <row r="16791" spans="2:8" ht="12.5" x14ac:dyDescent="0.25">
      <c r="B16791" s="25"/>
      <c r="C16791" s="33"/>
      <c r="D16791" s="1"/>
      <c r="E16791" s="1"/>
      <c r="F16791" s="34"/>
      <c r="G16791" s="2"/>
      <c r="H16791" s="44">
        <f t="shared" si="267"/>
        <v>0</v>
      </c>
    </row>
    <row r="16792" spans="2:8" ht="12.5" x14ac:dyDescent="0.25">
      <c r="B16792" s="25"/>
      <c r="C16792" s="33"/>
      <c r="D16792" s="1"/>
      <c r="E16792" s="1"/>
      <c r="F16792" s="34"/>
      <c r="G16792" s="2"/>
      <c r="H16792" s="44">
        <f t="shared" si="267"/>
        <v>0</v>
      </c>
    </row>
    <row r="16793" spans="2:8" ht="12.5" x14ac:dyDescent="0.25">
      <c r="B16793" s="25"/>
      <c r="C16793" s="33"/>
      <c r="D16793" s="1"/>
      <c r="E16793" s="1"/>
      <c r="F16793" s="34"/>
      <c r="G16793" s="2"/>
      <c r="H16793" s="44">
        <f t="shared" si="267"/>
        <v>0</v>
      </c>
    </row>
    <row r="16794" spans="2:8" ht="12.5" x14ac:dyDescent="0.25">
      <c r="B16794" s="25"/>
      <c r="C16794" s="33"/>
      <c r="D16794" s="1"/>
      <c r="E16794" s="1"/>
      <c r="F16794" s="34"/>
      <c r="G16794" s="2"/>
      <c r="H16794" s="44">
        <f t="shared" si="267"/>
        <v>0</v>
      </c>
    </row>
    <row r="16795" spans="2:8" ht="12.5" x14ac:dyDescent="0.25">
      <c r="B16795" s="25"/>
      <c r="C16795" s="33"/>
      <c r="D16795" s="1"/>
      <c r="E16795" s="1"/>
      <c r="F16795" s="34"/>
      <c r="G16795" s="2"/>
      <c r="H16795" s="44">
        <f t="shared" si="267"/>
        <v>0</v>
      </c>
    </row>
    <row r="16796" spans="2:8" ht="12.5" x14ac:dyDescent="0.25">
      <c r="B16796" s="25"/>
      <c r="C16796" s="33"/>
      <c r="D16796" s="1"/>
      <c r="E16796" s="1"/>
      <c r="F16796" s="34"/>
      <c r="G16796" s="2"/>
      <c r="H16796" s="44">
        <f t="shared" si="267"/>
        <v>0</v>
      </c>
    </row>
    <row r="16797" spans="2:8" ht="12.5" x14ac:dyDescent="0.25">
      <c r="B16797" s="25"/>
      <c r="C16797" s="33"/>
      <c r="D16797" s="1"/>
      <c r="E16797" s="1"/>
      <c r="F16797" s="34"/>
      <c r="G16797" s="2"/>
      <c r="H16797" s="44">
        <f t="shared" si="267"/>
        <v>0</v>
      </c>
    </row>
    <row r="16798" spans="2:8" ht="12.5" x14ac:dyDescent="0.25">
      <c r="B16798" s="25"/>
      <c r="C16798" s="33"/>
      <c r="D16798" s="1"/>
      <c r="E16798" s="1"/>
      <c r="F16798" s="34"/>
      <c r="G16798" s="2"/>
      <c r="H16798" s="44">
        <f t="shared" si="267"/>
        <v>0</v>
      </c>
    </row>
    <row r="16799" spans="2:8" ht="12.5" x14ac:dyDescent="0.25">
      <c r="B16799" s="25"/>
      <c r="C16799" s="33"/>
      <c r="D16799" s="1"/>
      <c r="E16799" s="1"/>
      <c r="F16799" s="34"/>
      <c r="G16799" s="2"/>
      <c r="H16799" s="44">
        <f t="shared" si="267"/>
        <v>0</v>
      </c>
    </row>
    <row r="16800" spans="2:8" ht="12.5" x14ac:dyDescent="0.25">
      <c r="B16800" s="25"/>
      <c r="C16800" s="33"/>
      <c r="D16800" s="1"/>
      <c r="E16800" s="1"/>
      <c r="F16800" s="34"/>
      <c r="G16800" s="2"/>
      <c r="H16800" s="44">
        <f t="shared" si="267"/>
        <v>0</v>
      </c>
    </row>
    <row r="16801" spans="2:8" ht="12.5" x14ac:dyDescent="0.25">
      <c r="B16801" s="25"/>
      <c r="C16801" s="33"/>
      <c r="D16801" s="1"/>
      <c r="E16801" s="1"/>
      <c r="F16801" s="34"/>
      <c r="G16801" s="2"/>
      <c r="H16801" s="44">
        <f t="shared" si="267"/>
        <v>0</v>
      </c>
    </row>
    <row r="16802" spans="2:8" ht="12.5" x14ac:dyDescent="0.25">
      <c r="B16802" s="25"/>
      <c r="C16802" s="33"/>
      <c r="D16802" s="1"/>
      <c r="E16802" s="1"/>
      <c r="F16802" s="34"/>
      <c r="G16802" s="2"/>
      <c r="H16802" s="44">
        <f t="shared" si="267"/>
        <v>0</v>
      </c>
    </row>
    <row r="16803" spans="2:8" ht="12.5" x14ac:dyDescent="0.25">
      <c r="B16803" s="25"/>
      <c r="C16803" s="33"/>
      <c r="D16803" s="1"/>
      <c r="E16803" s="1"/>
      <c r="F16803" s="34"/>
      <c r="G16803" s="2"/>
      <c r="H16803" s="44">
        <f t="shared" si="267"/>
        <v>0</v>
      </c>
    </row>
    <row r="16804" spans="2:8" ht="12.5" x14ac:dyDescent="0.25">
      <c r="B16804" s="25"/>
      <c r="C16804" s="33"/>
      <c r="D16804" s="1"/>
      <c r="E16804" s="1"/>
      <c r="F16804" s="34"/>
      <c r="G16804" s="2"/>
      <c r="H16804" s="44">
        <f t="shared" si="267"/>
        <v>0</v>
      </c>
    </row>
    <row r="16805" spans="2:8" ht="12.5" x14ac:dyDescent="0.25">
      <c r="B16805" s="25"/>
      <c r="C16805" s="33"/>
      <c r="D16805" s="1"/>
      <c r="E16805" s="1"/>
      <c r="F16805" s="34"/>
      <c r="G16805" s="2"/>
      <c r="H16805" s="44">
        <f t="shared" si="267"/>
        <v>0</v>
      </c>
    </row>
    <row r="16806" spans="2:8" ht="12.5" x14ac:dyDescent="0.25">
      <c r="B16806" s="25"/>
      <c r="C16806" s="33"/>
      <c r="D16806" s="1"/>
      <c r="E16806" s="1"/>
      <c r="F16806" s="34"/>
      <c r="G16806" s="2"/>
      <c r="H16806" s="44">
        <f t="shared" si="267"/>
        <v>0</v>
      </c>
    </row>
    <row r="16807" spans="2:8" ht="12.5" x14ac:dyDescent="0.25">
      <c r="B16807" s="25"/>
      <c r="C16807" s="33"/>
      <c r="D16807" s="1"/>
      <c r="E16807" s="1"/>
      <c r="F16807" s="34"/>
      <c r="G16807" s="2"/>
      <c r="H16807" s="44">
        <f t="shared" si="267"/>
        <v>0</v>
      </c>
    </row>
    <row r="16808" spans="2:8" ht="12.5" x14ac:dyDescent="0.25">
      <c r="B16808" s="25"/>
      <c r="C16808" s="33"/>
      <c r="D16808" s="1"/>
      <c r="E16808" s="1"/>
      <c r="F16808" s="34"/>
      <c r="G16808" s="2"/>
      <c r="H16808" s="44">
        <f t="shared" si="267"/>
        <v>0</v>
      </c>
    </row>
    <row r="16809" spans="2:8" ht="12.5" x14ac:dyDescent="0.25">
      <c r="B16809" s="25"/>
      <c r="C16809" s="33"/>
      <c r="D16809" s="1"/>
      <c r="E16809" s="1"/>
      <c r="F16809" s="34"/>
      <c r="G16809" s="2"/>
      <c r="H16809" s="44">
        <f t="shared" si="267"/>
        <v>0</v>
      </c>
    </row>
    <row r="16810" spans="2:8" ht="12.5" x14ac:dyDescent="0.25">
      <c r="B16810" s="25"/>
      <c r="C16810" s="33"/>
      <c r="D16810" s="1"/>
      <c r="E16810" s="1"/>
      <c r="F16810" s="34"/>
      <c r="G16810" s="2"/>
      <c r="H16810" s="44">
        <f t="shared" si="267"/>
        <v>0</v>
      </c>
    </row>
    <row r="16811" spans="2:8" ht="12.5" x14ac:dyDescent="0.25">
      <c r="B16811" s="25"/>
      <c r="C16811" s="33"/>
      <c r="D16811" s="1"/>
      <c r="E16811" s="1"/>
      <c r="F16811" s="34"/>
      <c r="G16811" s="2"/>
      <c r="H16811" s="44">
        <f t="shared" si="267"/>
        <v>0</v>
      </c>
    </row>
    <row r="16812" spans="2:8" ht="12.5" x14ac:dyDescent="0.25">
      <c r="B16812" s="25"/>
      <c r="C16812" s="33"/>
      <c r="D16812" s="1"/>
      <c r="E16812" s="1"/>
      <c r="F16812" s="34"/>
      <c r="G16812" s="2"/>
      <c r="H16812" s="44">
        <f t="shared" si="267"/>
        <v>0</v>
      </c>
    </row>
    <row r="16813" spans="2:8" ht="12.5" x14ac:dyDescent="0.25">
      <c r="B16813" s="25"/>
      <c r="C16813" s="33"/>
      <c r="D16813" s="1"/>
      <c r="E16813" s="1"/>
      <c r="F16813" s="34"/>
      <c r="G16813" s="2"/>
      <c r="H16813" s="44">
        <f t="shared" si="267"/>
        <v>0</v>
      </c>
    </row>
    <row r="16814" spans="2:8" ht="12.5" x14ac:dyDescent="0.25">
      <c r="B16814" s="25"/>
      <c r="C16814" s="33"/>
      <c r="D16814" s="1"/>
      <c r="E16814" s="1"/>
      <c r="F16814" s="34"/>
      <c r="G16814" s="2"/>
      <c r="H16814" s="44">
        <f t="shared" si="267"/>
        <v>0</v>
      </c>
    </row>
    <row r="16815" spans="2:8" ht="12.5" x14ac:dyDescent="0.25">
      <c r="B16815" s="25"/>
      <c r="C16815" s="33"/>
      <c r="D16815" s="1"/>
      <c r="E16815" s="1"/>
      <c r="F16815" s="34"/>
      <c r="G16815" s="2"/>
      <c r="H16815" s="44">
        <f t="shared" si="267"/>
        <v>0</v>
      </c>
    </row>
    <row r="16816" spans="2:8" ht="12.5" x14ac:dyDescent="0.25">
      <c r="B16816" s="25"/>
      <c r="C16816" s="33"/>
      <c r="D16816" s="1"/>
      <c r="E16816" s="1"/>
      <c r="F16816" s="34"/>
      <c r="G16816" s="2"/>
      <c r="H16816" s="44">
        <f t="shared" si="267"/>
        <v>0</v>
      </c>
    </row>
    <row r="16817" spans="2:8" ht="12.5" x14ac:dyDescent="0.25">
      <c r="B16817" s="25"/>
      <c r="C16817" s="33"/>
      <c r="D16817" s="1"/>
      <c r="E16817" s="1"/>
      <c r="F16817" s="34"/>
      <c r="G16817" s="2"/>
      <c r="H16817" s="44">
        <f t="shared" si="267"/>
        <v>0</v>
      </c>
    </row>
    <row r="16818" spans="2:8" ht="12.5" x14ac:dyDescent="0.25">
      <c r="B16818" s="25"/>
      <c r="C16818" s="33"/>
      <c r="D16818" s="1"/>
      <c r="E16818" s="1"/>
      <c r="F16818" s="34"/>
      <c r="G16818" s="2"/>
      <c r="H16818" s="44">
        <f t="shared" si="267"/>
        <v>0</v>
      </c>
    </row>
    <row r="16819" spans="2:8" ht="12.5" x14ac:dyDescent="0.25">
      <c r="B16819" s="25"/>
      <c r="C16819" s="33"/>
      <c r="D16819" s="1"/>
      <c r="E16819" s="1"/>
      <c r="F16819" s="34"/>
      <c r="G16819" s="2"/>
      <c r="H16819" s="44">
        <f t="shared" si="267"/>
        <v>0</v>
      </c>
    </row>
    <row r="16820" spans="2:8" ht="12.5" x14ac:dyDescent="0.25">
      <c r="B16820" s="25"/>
      <c r="C16820" s="33"/>
      <c r="D16820" s="1"/>
      <c r="E16820" s="1"/>
      <c r="F16820" s="34"/>
      <c r="G16820" s="2"/>
      <c r="H16820" s="44">
        <f t="shared" si="267"/>
        <v>0</v>
      </c>
    </row>
    <row r="16821" spans="2:8" ht="12.5" x14ac:dyDescent="0.25">
      <c r="B16821" s="25"/>
      <c r="C16821" s="33"/>
      <c r="D16821" s="1"/>
      <c r="E16821" s="1"/>
      <c r="F16821" s="34"/>
      <c r="G16821" s="2"/>
      <c r="H16821" s="44">
        <f t="shared" si="267"/>
        <v>0</v>
      </c>
    </row>
    <row r="16822" spans="2:8" ht="12.5" x14ac:dyDescent="0.25">
      <c r="B16822" s="25"/>
      <c r="C16822" s="33"/>
      <c r="D16822" s="1"/>
      <c r="E16822" s="1"/>
      <c r="F16822" s="34"/>
      <c r="G16822" s="2"/>
      <c r="H16822" s="44">
        <f t="shared" si="267"/>
        <v>0</v>
      </c>
    </row>
    <row r="16823" spans="2:8" ht="12.5" x14ac:dyDescent="0.25">
      <c r="B16823" s="25"/>
      <c r="C16823" s="33"/>
      <c r="D16823" s="1"/>
      <c r="E16823" s="1"/>
      <c r="F16823" s="34"/>
      <c r="G16823" s="2"/>
      <c r="H16823" s="44">
        <f t="shared" si="267"/>
        <v>0</v>
      </c>
    </row>
    <row r="16824" spans="2:8" ht="12.5" x14ac:dyDescent="0.25">
      <c r="B16824" s="25"/>
      <c r="C16824" s="33"/>
      <c r="D16824" s="1"/>
      <c r="E16824" s="1"/>
      <c r="F16824" s="34"/>
      <c r="G16824" s="2"/>
      <c r="H16824" s="44">
        <f t="shared" si="267"/>
        <v>0</v>
      </c>
    </row>
    <row r="16825" spans="2:8" ht="12.5" x14ac:dyDescent="0.25">
      <c r="B16825" s="25"/>
      <c r="C16825" s="33"/>
      <c r="D16825" s="1"/>
      <c r="E16825" s="1"/>
      <c r="F16825" s="34"/>
      <c r="G16825" s="2"/>
      <c r="H16825" s="44">
        <f t="shared" si="267"/>
        <v>0</v>
      </c>
    </row>
    <row r="16826" spans="2:8" ht="12.5" x14ac:dyDescent="0.25">
      <c r="B16826" s="25"/>
      <c r="C16826" s="33"/>
      <c r="D16826" s="1"/>
      <c r="E16826" s="1"/>
      <c r="F16826" s="34"/>
      <c r="G16826" s="2"/>
      <c r="H16826" s="44">
        <f t="shared" si="267"/>
        <v>0</v>
      </c>
    </row>
    <row r="16827" spans="2:8" ht="12.5" x14ac:dyDescent="0.25">
      <c r="B16827" s="25"/>
      <c r="C16827" s="33"/>
      <c r="D16827" s="1"/>
      <c r="E16827" s="1"/>
      <c r="F16827" s="34"/>
      <c r="G16827" s="2"/>
      <c r="H16827" s="44">
        <f t="shared" si="267"/>
        <v>0</v>
      </c>
    </row>
    <row r="16828" spans="2:8" ht="12.5" x14ac:dyDescent="0.25">
      <c r="B16828" s="25"/>
      <c r="C16828" s="33"/>
      <c r="D16828" s="1"/>
      <c r="E16828" s="1"/>
      <c r="F16828" s="34"/>
      <c r="G16828" s="2"/>
      <c r="H16828" s="44">
        <f t="shared" si="267"/>
        <v>0</v>
      </c>
    </row>
    <row r="16829" spans="2:8" ht="12.5" x14ac:dyDescent="0.25">
      <c r="B16829" s="25"/>
      <c r="C16829" s="33"/>
      <c r="D16829" s="1"/>
      <c r="E16829" s="1"/>
      <c r="F16829" s="34"/>
      <c r="G16829" s="2"/>
      <c r="H16829" s="44">
        <f t="shared" si="267"/>
        <v>0</v>
      </c>
    </row>
    <row r="16830" spans="2:8" ht="12.5" x14ac:dyDescent="0.25">
      <c r="B16830" s="25"/>
      <c r="C16830" s="33"/>
      <c r="D16830" s="1"/>
      <c r="E16830" s="1"/>
      <c r="F16830" s="34"/>
      <c r="G16830" s="2"/>
      <c r="H16830" s="44">
        <f t="shared" si="267"/>
        <v>0</v>
      </c>
    </row>
    <row r="16831" spans="2:8" ht="12.5" x14ac:dyDescent="0.25">
      <c r="B16831" s="25"/>
      <c r="C16831" s="33"/>
      <c r="D16831" s="1"/>
      <c r="E16831" s="1"/>
      <c r="F16831" s="34"/>
      <c r="G16831" s="2"/>
      <c r="H16831" s="44">
        <f t="shared" si="267"/>
        <v>0</v>
      </c>
    </row>
    <row r="16832" spans="2:8" ht="12.5" x14ac:dyDescent="0.25">
      <c r="B16832" s="25"/>
      <c r="C16832" s="33"/>
      <c r="D16832" s="1"/>
      <c r="E16832" s="1"/>
      <c r="F16832" s="34"/>
      <c r="G16832" s="2"/>
      <c r="H16832" s="44">
        <f t="shared" si="267"/>
        <v>0</v>
      </c>
    </row>
    <row r="16833" spans="2:8" ht="12.5" x14ac:dyDescent="0.25">
      <c r="B16833" s="25"/>
      <c r="C16833" s="33"/>
      <c r="D16833" s="1"/>
      <c r="E16833" s="1"/>
      <c r="F16833" s="34"/>
      <c r="G16833" s="2"/>
      <c r="H16833" s="44">
        <f t="shared" si="267"/>
        <v>0</v>
      </c>
    </row>
    <row r="16834" spans="2:8" ht="12.5" x14ac:dyDescent="0.25">
      <c r="B16834" s="25"/>
      <c r="C16834" s="33"/>
      <c r="D16834" s="1"/>
      <c r="E16834" s="1"/>
      <c r="F16834" s="34"/>
      <c r="G16834" s="2"/>
      <c r="H16834" s="44">
        <f t="shared" si="267"/>
        <v>0</v>
      </c>
    </row>
    <row r="16835" spans="2:8" ht="12.5" x14ac:dyDescent="0.25">
      <c r="B16835" s="25"/>
      <c r="C16835" s="33"/>
      <c r="D16835" s="1"/>
      <c r="E16835" s="1"/>
      <c r="F16835" s="34"/>
      <c r="G16835" s="2"/>
      <c r="H16835" s="44">
        <f t="shared" si="267"/>
        <v>0</v>
      </c>
    </row>
    <row r="16836" spans="2:8" ht="12.5" x14ac:dyDescent="0.25">
      <c r="B16836" s="25"/>
      <c r="C16836" s="33"/>
      <c r="D16836" s="1"/>
      <c r="E16836" s="1"/>
      <c r="F16836" s="34"/>
      <c r="G16836" s="2"/>
      <c r="H16836" s="44">
        <f t="shared" si="267"/>
        <v>0</v>
      </c>
    </row>
    <row r="16837" spans="2:8" ht="12.5" x14ac:dyDescent="0.25">
      <c r="B16837" s="25"/>
      <c r="C16837" s="33"/>
      <c r="D16837" s="1"/>
      <c r="E16837" s="1"/>
      <c r="F16837" s="34"/>
      <c r="G16837" s="2"/>
      <c r="H16837" s="44">
        <f t="shared" si="267"/>
        <v>0</v>
      </c>
    </row>
    <row r="16838" spans="2:8" ht="12.5" x14ac:dyDescent="0.25">
      <c r="B16838" s="25"/>
      <c r="C16838" s="33"/>
      <c r="D16838" s="1"/>
      <c r="E16838" s="1"/>
      <c r="F16838" s="34"/>
      <c r="G16838" s="2"/>
      <c r="H16838" s="44">
        <f t="shared" ref="H16838:H16901" si="268">F16838*ROUND(G16838,4)</f>
        <v>0</v>
      </c>
    </row>
    <row r="16839" spans="2:8" ht="12.5" x14ac:dyDescent="0.25">
      <c r="B16839" s="25"/>
      <c r="C16839" s="33"/>
      <c r="D16839" s="1"/>
      <c r="E16839" s="1"/>
      <c r="F16839" s="34"/>
      <c r="G16839" s="2"/>
      <c r="H16839" s="44">
        <f t="shared" si="268"/>
        <v>0</v>
      </c>
    </row>
    <row r="16840" spans="2:8" ht="12.5" x14ac:dyDescent="0.25">
      <c r="B16840" s="25"/>
      <c r="C16840" s="33"/>
      <c r="D16840" s="1"/>
      <c r="E16840" s="1"/>
      <c r="F16840" s="34"/>
      <c r="G16840" s="2"/>
      <c r="H16840" s="44">
        <f t="shared" si="268"/>
        <v>0</v>
      </c>
    </row>
    <row r="16841" spans="2:8" ht="12.5" x14ac:dyDescent="0.25">
      <c r="B16841" s="25"/>
      <c r="C16841" s="33"/>
      <c r="D16841" s="1"/>
      <c r="E16841" s="1"/>
      <c r="F16841" s="34"/>
      <c r="G16841" s="2"/>
      <c r="H16841" s="44">
        <f t="shared" si="268"/>
        <v>0</v>
      </c>
    </row>
    <row r="16842" spans="2:8" ht="12.5" x14ac:dyDescent="0.25">
      <c r="B16842" s="25"/>
      <c r="C16842" s="33"/>
      <c r="D16842" s="1"/>
      <c r="E16842" s="1"/>
      <c r="F16842" s="34"/>
      <c r="G16842" s="2"/>
      <c r="H16842" s="44">
        <f t="shared" si="268"/>
        <v>0</v>
      </c>
    </row>
    <row r="16843" spans="2:8" ht="12.5" x14ac:dyDescent="0.25">
      <c r="B16843" s="25"/>
      <c r="C16843" s="33"/>
      <c r="D16843" s="1"/>
      <c r="E16843" s="1"/>
      <c r="F16843" s="34"/>
      <c r="G16843" s="2"/>
      <c r="H16843" s="44">
        <f t="shared" si="268"/>
        <v>0</v>
      </c>
    </row>
    <row r="16844" spans="2:8" ht="12.5" x14ac:dyDescent="0.25">
      <c r="B16844" s="25"/>
      <c r="C16844" s="33"/>
      <c r="D16844" s="1"/>
      <c r="E16844" s="1"/>
      <c r="F16844" s="34"/>
      <c r="G16844" s="2"/>
      <c r="H16844" s="44">
        <f t="shared" si="268"/>
        <v>0</v>
      </c>
    </row>
    <row r="16845" spans="2:8" ht="12.5" x14ac:dyDescent="0.25">
      <c r="B16845" s="25"/>
      <c r="C16845" s="33"/>
      <c r="D16845" s="1"/>
      <c r="E16845" s="1"/>
      <c r="F16845" s="34"/>
      <c r="G16845" s="2"/>
      <c r="H16845" s="44">
        <f t="shared" si="268"/>
        <v>0</v>
      </c>
    </row>
    <row r="16846" spans="2:8" ht="12.5" x14ac:dyDescent="0.25">
      <c r="B16846" s="25"/>
      <c r="C16846" s="33"/>
      <c r="D16846" s="1"/>
      <c r="E16846" s="1"/>
      <c r="F16846" s="34"/>
      <c r="G16846" s="2"/>
      <c r="H16846" s="44">
        <f t="shared" si="268"/>
        <v>0</v>
      </c>
    </row>
    <row r="16847" spans="2:8" ht="12.5" x14ac:dyDescent="0.25">
      <c r="B16847" s="25"/>
      <c r="C16847" s="33"/>
      <c r="D16847" s="1"/>
      <c r="E16847" s="1"/>
      <c r="F16847" s="34"/>
      <c r="G16847" s="2"/>
      <c r="H16847" s="44">
        <f t="shared" si="268"/>
        <v>0</v>
      </c>
    </row>
    <row r="16848" spans="2:8" ht="12.5" x14ac:dyDescent="0.25">
      <c r="B16848" s="25"/>
      <c r="C16848" s="33"/>
      <c r="D16848" s="1"/>
      <c r="E16848" s="1"/>
      <c r="F16848" s="34"/>
      <c r="G16848" s="2"/>
      <c r="H16848" s="44">
        <f t="shared" si="268"/>
        <v>0</v>
      </c>
    </row>
    <row r="16849" spans="2:8" ht="12.5" x14ac:dyDescent="0.25">
      <c r="B16849" s="25"/>
      <c r="C16849" s="33"/>
      <c r="D16849" s="1"/>
      <c r="E16849" s="1"/>
      <c r="F16849" s="34"/>
      <c r="G16849" s="2"/>
      <c r="H16849" s="44">
        <f t="shared" si="268"/>
        <v>0</v>
      </c>
    </row>
    <row r="16850" spans="2:8" ht="12.5" x14ac:dyDescent="0.25">
      <c r="B16850" s="25"/>
      <c r="C16850" s="33"/>
      <c r="D16850" s="1"/>
      <c r="E16850" s="1"/>
      <c r="F16850" s="34"/>
      <c r="G16850" s="2"/>
      <c r="H16850" s="44">
        <f t="shared" si="268"/>
        <v>0</v>
      </c>
    </row>
    <row r="16851" spans="2:8" ht="12.5" x14ac:dyDescent="0.25">
      <c r="B16851" s="25"/>
      <c r="C16851" s="33"/>
      <c r="D16851" s="1"/>
      <c r="E16851" s="1"/>
      <c r="F16851" s="34"/>
      <c r="G16851" s="2"/>
      <c r="H16851" s="44">
        <f t="shared" si="268"/>
        <v>0</v>
      </c>
    </row>
    <row r="16852" spans="2:8" ht="12.5" x14ac:dyDescent="0.25">
      <c r="B16852" s="25"/>
      <c r="C16852" s="33"/>
      <c r="D16852" s="1"/>
      <c r="E16852" s="1"/>
      <c r="F16852" s="34"/>
      <c r="G16852" s="2"/>
      <c r="H16852" s="44">
        <f t="shared" si="268"/>
        <v>0</v>
      </c>
    </row>
    <row r="16853" spans="2:8" ht="12.5" x14ac:dyDescent="0.25">
      <c r="B16853" s="25"/>
      <c r="C16853" s="33"/>
      <c r="D16853" s="1"/>
      <c r="E16853" s="1"/>
      <c r="F16853" s="34"/>
      <c r="G16853" s="2"/>
      <c r="H16853" s="44">
        <f t="shared" si="268"/>
        <v>0</v>
      </c>
    </row>
    <row r="16854" spans="2:8" ht="12.5" x14ac:dyDescent="0.25">
      <c r="B16854" s="25"/>
      <c r="C16854" s="33"/>
      <c r="D16854" s="1"/>
      <c r="E16854" s="1"/>
      <c r="F16854" s="34"/>
      <c r="G16854" s="2"/>
      <c r="H16854" s="44">
        <f t="shared" si="268"/>
        <v>0</v>
      </c>
    </row>
    <row r="16855" spans="2:8" ht="12.5" x14ac:dyDescent="0.25">
      <c r="B16855" s="25"/>
      <c r="C16855" s="33"/>
      <c r="D16855" s="1"/>
      <c r="E16855" s="1"/>
      <c r="F16855" s="34"/>
      <c r="G16855" s="2"/>
      <c r="H16855" s="44">
        <f t="shared" si="268"/>
        <v>0</v>
      </c>
    </row>
    <row r="16856" spans="2:8" ht="12.5" x14ac:dyDescent="0.25">
      <c r="B16856" s="25"/>
      <c r="C16856" s="33"/>
      <c r="D16856" s="1"/>
      <c r="E16856" s="1"/>
      <c r="F16856" s="34"/>
      <c r="G16856" s="2"/>
      <c r="H16856" s="44">
        <f t="shared" si="268"/>
        <v>0</v>
      </c>
    </row>
    <row r="16857" spans="2:8" ht="12.5" x14ac:dyDescent="0.25">
      <c r="B16857" s="25"/>
      <c r="C16857" s="33"/>
      <c r="D16857" s="1"/>
      <c r="E16857" s="1"/>
      <c r="F16857" s="34"/>
      <c r="G16857" s="2"/>
      <c r="H16857" s="44">
        <f t="shared" si="268"/>
        <v>0</v>
      </c>
    </row>
    <row r="16858" spans="2:8" ht="12.5" x14ac:dyDescent="0.25">
      <c r="B16858" s="25"/>
      <c r="C16858" s="33"/>
      <c r="D16858" s="1"/>
      <c r="E16858" s="1"/>
      <c r="F16858" s="34"/>
      <c r="G16858" s="2"/>
      <c r="H16858" s="44">
        <f t="shared" si="268"/>
        <v>0</v>
      </c>
    </row>
    <row r="16859" spans="2:8" ht="12.5" x14ac:dyDescent="0.25">
      <c r="B16859" s="25"/>
      <c r="C16859" s="33"/>
      <c r="D16859" s="1"/>
      <c r="E16859" s="1"/>
      <c r="F16859" s="34"/>
      <c r="G16859" s="2"/>
      <c r="H16859" s="44">
        <f t="shared" si="268"/>
        <v>0</v>
      </c>
    </row>
    <row r="16860" spans="2:8" ht="12.5" x14ac:dyDescent="0.25">
      <c r="B16860" s="25"/>
      <c r="C16860" s="33"/>
      <c r="D16860" s="1"/>
      <c r="E16860" s="1"/>
      <c r="F16860" s="34"/>
      <c r="G16860" s="2"/>
      <c r="H16860" s="44">
        <f t="shared" si="268"/>
        <v>0</v>
      </c>
    </row>
    <row r="16861" spans="2:8" ht="12.5" x14ac:dyDescent="0.25">
      <c r="B16861" s="25"/>
      <c r="C16861" s="33"/>
      <c r="D16861" s="1"/>
      <c r="E16861" s="1"/>
      <c r="F16861" s="34"/>
      <c r="G16861" s="2"/>
      <c r="H16861" s="44">
        <f t="shared" si="268"/>
        <v>0</v>
      </c>
    </row>
    <row r="16862" spans="2:8" ht="12.5" x14ac:dyDescent="0.25">
      <c r="B16862" s="25"/>
      <c r="C16862" s="33"/>
      <c r="D16862" s="1"/>
      <c r="E16862" s="1"/>
      <c r="F16862" s="34"/>
      <c r="G16862" s="2"/>
      <c r="H16862" s="44">
        <f t="shared" si="268"/>
        <v>0</v>
      </c>
    </row>
    <row r="16863" spans="2:8" ht="12.5" x14ac:dyDescent="0.25">
      <c r="B16863" s="25"/>
      <c r="C16863" s="33"/>
      <c r="D16863" s="1"/>
      <c r="E16863" s="1"/>
      <c r="F16863" s="34"/>
      <c r="G16863" s="2"/>
      <c r="H16863" s="44">
        <f t="shared" si="268"/>
        <v>0</v>
      </c>
    </row>
    <row r="16864" spans="2:8" ht="12.5" x14ac:dyDescent="0.25">
      <c r="B16864" s="25"/>
      <c r="C16864" s="33"/>
      <c r="D16864" s="1"/>
      <c r="E16864" s="1"/>
      <c r="F16864" s="34"/>
      <c r="G16864" s="2"/>
      <c r="H16864" s="44">
        <f t="shared" si="268"/>
        <v>0</v>
      </c>
    </row>
    <row r="16865" spans="2:8" ht="12.5" x14ac:dyDescent="0.25">
      <c r="B16865" s="25"/>
      <c r="C16865" s="33"/>
      <c r="D16865" s="1"/>
      <c r="E16865" s="1"/>
      <c r="F16865" s="34"/>
      <c r="G16865" s="2"/>
      <c r="H16865" s="44">
        <f t="shared" si="268"/>
        <v>0</v>
      </c>
    </row>
    <row r="16866" spans="2:8" ht="12.5" x14ac:dyDescent="0.25">
      <c r="B16866" s="25"/>
      <c r="C16866" s="33"/>
      <c r="D16866" s="1"/>
      <c r="E16866" s="1"/>
      <c r="F16866" s="34"/>
      <c r="G16866" s="2"/>
      <c r="H16866" s="44">
        <f t="shared" si="268"/>
        <v>0</v>
      </c>
    </row>
    <row r="16867" spans="2:8" ht="12.5" x14ac:dyDescent="0.25">
      <c r="B16867" s="25"/>
      <c r="C16867" s="33"/>
      <c r="D16867" s="1"/>
      <c r="E16867" s="1"/>
      <c r="F16867" s="34"/>
      <c r="G16867" s="2"/>
      <c r="H16867" s="44">
        <f t="shared" si="268"/>
        <v>0</v>
      </c>
    </row>
    <row r="16868" spans="2:8" ht="12.5" x14ac:dyDescent="0.25">
      <c r="B16868" s="25"/>
      <c r="C16868" s="33"/>
      <c r="D16868" s="1"/>
      <c r="E16868" s="1"/>
      <c r="F16868" s="34"/>
      <c r="G16868" s="2"/>
      <c r="H16868" s="44">
        <f t="shared" si="268"/>
        <v>0</v>
      </c>
    </row>
    <row r="16869" spans="2:8" ht="12.5" x14ac:dyDescent="0.25">
      <c r="B16869" s="25"/>
      <c r="C16869" s="33"/>
      <c r="D16869" s="1"/>
      <c r="E16869" s="1"/>
      <c r="F16869" s="34"/>
      <c r="G16869" s="2"/>
      <c r="H16869" s="44">
        <f t="shared" si="268"/>
        <v>0</v>
      </c>
    </row>
    <row r="16870" spans="2:8" ht="12.5" x14ac:dyDescent="0.25">
      <c r="B16870" s="25"/>
      <c r="C16870" s="33"/>
      <c r="D16870" s="1"/>
      <c r="E16870" s="1"/>
      <c r="F16870" s="34"/>
      <c r="G16870" s="2"/>
      <c r="H16870" s="44">
        <f t="shared" si="268"/>
        <v>0</v>
      </c>
    </row>
    <row r="16871" spans="2:8" ht="12.5" x14ac:dyDescent="0.25">
      <c r="B16871" s="25"/>
      <c r="C16871" s="33"/>
      <c r="D16871" s="1"/>
      <c r="E16871" s="1"/>
      <c r="F16871" s="34"/>
      <c r="G16871" s="2"/>
      <c r="H16871" s="44">
        <f t="shared" si="268"/>
        <v>0</v>
      </c>
    </row>
    <row r="16872" spans="2:8" ht="12.5" x14ac:dyDescent="0.25">
      <c r="B16872" s="25"/>
      <c r="C16872" s="33"/>
      <c r="D16872" s="1"/>
      <c r="E16872" s="1"/>
      <c r="F16872" s="34"/>
      <c r="G16872" s="2"/>
      <c r="H16872" s="44">
        <f t="shared" si="268"/>
        <v>0</v>
      </c>
    </row>
    <row r="16873" spans="2:8" ht="12.5" x14ac:dyDescent="0.25">
      <c r="B16873" s="25"/>
      <c r="C16873" s="33"/>
      <c r="D16873" s="1"/>
      <c r="E16873" s="1"/>
      <c r="F16873" s="34"/>
      <c r="G16873" s="2"/>
      <c r="H16873" s="44">
        <f t="shared" si="268"/>
        <v>0</v>
      </c>
    </row>
    <row r="16874" spans="2:8" ht="12.5" x14ac:dyDescent="0.25">
      <c r="B16874" s="25"/>
      <c r="C16874" s="33"/>
      <c r="D16874" s="1"/>
      <c r="E16874" s="1"/>
      <c r="F16874" s="34"/>
      <c r="G16874" s="2"/>
      <c r="H16874" s="44">
        <f t="shared" si="268"/>
        <v>0</v>
      </c>
    </row>
    <row r="16875" spans="2:8" ht="12.5" x14ac:dyDescent="0.25">
      <c r="B16875" s="25"/>
      <c r="C16875" s="33"/>
      <c r="D16875" s="1"/>
      <c r="E16875" s="1"/>
      <c r="F16875" s="34"/>
      <c r="G16875" s="2"/>
      <c r="H16875" s="44">
        <f t="shared" si="268"/>
        <v>0</v>
      </c>
    </row>
    <row r="16876" spans="2:8" ht="12.5" x14ac:dyDescent="0.25">
      <c r="B16876" s="25"/>
      <c r="C16876" s="33"/>
      <c r="D16876" s="1"/>
      <c r="E16876" s="1"/>
      <c r="F16876" s="34"/>
      <c r="G16876" s="2"/>
      <c r="H16876" s="44">
        <f t="shared" si="268"/>
        <v>0</v>
      </c>
    </row>
    <row r="16877" spans="2:8" ht="12.5" x14ac:dyDescent="0.25">
      <c r="B16877" s="25"/>
      <c r="C16877" s="33"/>
      <c r="D16877" s="1"/>
      <c r="E16877" s="1"/>
      <c r="F16877" s="34"/>
      <c r="G16877" s="2"/>
      <c r="H16877" s="44">
        <f t="shared" si="268"/>
        <v>0</v>
      </c>
    </row>
    <row r="16878" spans="2:8" ht="12.5" x14ac:dyDescent="0.25">
      <c r="B16878" s="25"/>
      <c r="C16878" s="33"/>
      <c r="D16878" s="1"/>
      <c r="E16878" s="1"/>
      <c r="F16878" s="34"/>
      <c r="G16878" s="2"/>
      <c r="H16878" s="44">
        <f t="shared" si="268"/>
        <v>0</v>
      </c>
    </row>
    <row r="16879" spans="2:8" ht="12.5" x14ac:dyDescent="0.25">
      <c r="B16879" s="25"/>
      <c r="C16879" s="33"/>
      <c r="D16879" s="1"/>
      <c r="E16879" s="1"/>
      <c r="F16879" s="34"/>
      <c r="G16879" s="2"/>
      <c r="H16879" s="44">
        <f t="shared" si="268"/>
        <v>0</v>
      </c>
    </row>
    <row r="16880" spans="2:8" ht="12.5" x14ac:dyDescent="0.25">
      <c r="B16880" s="25"/>
      <c r="C16880" s="33"/>
      <c r="D16880" s="1"/>
      <c r="E16880" s="1"/>
      <c r="F16880" s="34"/>
      <c r="G16880" s="2"/>
      <c r="H16880" s="44">
        <f t="shared" si="268"/>
        <v>0</v>
      </c>
    </row>
    <row r="16881" spans="2:8" ht="12.5" x14ac:dyDescent="0.25">
      <c r="B16881" s="25"/>
      <c r="C16881" s="33"/>
      <c r="D16881" s="1"/>
      <c r="E16881" s="1"/>
      <c r="F16881" s="34"/>
      <c r="G16881" s="2"/>
      <c r="H16881" s="44">
        <f t="shared" si="268"/>
        <v>0</v>
      </c>
    </row>
    <row r="16882" spans="2:8" ht="12.5" x14ac:dyDescent="0.25">
      <c r="B16882" s="25"/>
      <c r="C16882" s="33"/>
      <c r="D16882" s="1"/>
      <c r="E16882" s="1"/>
      <c r="F16882" s="34"/>
      <c r="G16882" s="2"/>
      <c r="H16882" s="44">
        <f t="shared" si="268"/>
        <v>0</v>
      </c>
    </row>
    <row r="16883" spans="2:8" ht="12.5" x14ac:dyDescent="0.25">
      <c r="B16883" s="25"/>
      <c r="C16883" s="33"/>
      <c r="D16883" s="1"/>
      <c r="E16883" s="1"/>
      <c r="F16883" s="34"/>
      <c r="G16883" s="2"/>
      <c r="H16883" s="44">
        <f t="shared" si="268"/>
        <v>0</v>
      </c>
    </row>
    <row r="16884" spans="2:8" ht="12.5" x14ac:dyDescent="0.25">
      <c r="B16884" s="25"/>
      <c r="C16884" s="33"/>
      <c r="D16884" s="1"/>
      <c r="E16884" s="1"/>
      <c r="F16884" s="34"/>
      <c r="G16884" s="2"/>
      <c r="H16884" s="44">
        <f t="shared" si="268"/>
        <v>0</v>
      </c>
    </row>
    <row r="16885" spans="2:8" ht="12.5" x14ac:dyDescent="0.25">
      <c r="B16885" s="25"/>
      <c r="C16885" s="33"/>
      <c r="D16885" s="1"/>
      <c r="E16885" s="1"/>
      <c r="F16885" s="34"/>
      <c r="G16885" s="2"/>
      <c r="H16885" s="44">
        <f t="shared" si="268"/>
        <v>0</v>
      </c>
    </row>
    <row r="16886" spans="2:8" ht="12.5" x14ac:dyDescent="0.25">
      <c r="B16886" s="25"/>
      <c r="C16886" s="33"/>
      <c r="D16886" s="1"/>
      <c r="E16886" s="1"/>
      <c r="F16886" s="34"/>
      <c r="G16886" s="2"/>
      <c r="H16886" s="44">
        <f t="shared" si="268"/>
        <v>0</v>
      </c>
    </row>
    <row r="16887" spans="2:8" ht="12.5" x14ac:dyDescent="0.25">
      <c r="B16887" s="25"/>
      <c r="C16887" s="33"/>
      <c r="D16887" s="1"/>
      <c r="E16887" s="1"/>
      <c r="F16887" s="34"/>
      <c r="G16887" s="2"/>
      <c r="H16887" s="44">
        <f t="shared" si="268"/>
        <v>0</v>
      </c>
    </row>
    <row r="16888" spans="2:8" ht="12.5" x14ac:dyDescent="0.25">
      <c r="B16888" s="25"/>
      <c r="C16888" s="33"/>
      <c r="D16888" s="1"/>
      <c r="E16888" s="1"/>
      <c r="F16888" s="34"/>
      <c r="G16888" s="2"/>
      <c r="H16888" s="44">
        <f t="shared" si="268"/>
        <v>0</v>
      </c>
    </row>
    <row r="16889" spans="2:8" ht="12.5" x14ac:dyDescent="0.25">
      <c r="B16889" s="25"/>
      <c r="C16889" s="33"/>
      <c r="D16889" s="1"/>
      <c r="E16889" s="1"/>
      <c r="F16889" s="34"/>
      <c r="G16889" s="2"/>
      <c r="H16889" s="44">
        <f t="shared" si="268"/>
        <v>0</v>
      </c>
    </row>
    <row r="16890" spans="2:8" ht="12.5" x14ac:dyDescent="0.25">
      <c r="B16890" s="25"/>
      <c r="C16890" s="33"/>
      <c r="D16890" s="1"/>
      <c r="E16890" s="1"/>
      <c r="F16890" s="34"/>
      <c r="G16890" s="2"/>
      <c r="H16890" s="44">
        <f t="shared" si="268"/>
        <v>0</v>
      </c>
    </row>
    <row r="16891" spans="2:8" ht="12.5" x14ac:dyDescent="0.25">
      <c r="B16891" s="25"/>
      <c r="C16891" s="33"/>
      <c r="D16891" s="1"/>
      <c r="E16891" s="1"/>
      <c r="F16891" s="34"/>
      <c r="G16891" s="2"/>
      <c r="H16891" s="44">
        <f t="shared" si="268"/>
        <v>0</v>
      </c>
    </row>
    <row r="16892" spans="2:8" ht="12.5" x14ac:dyDescent="0.25">
      <c r="B16892" s="25"/>
      <c r="C16892" s="33"/>
      <c r="D16892" s="1"/>
      <c r="E16892" s="1"/>
      <c r="F16892" s="34"/>
      <c r="G16892" s="2"/>
      <c r="H16892" s="44">
        <f t="shared" si="268"/>
        <v>0</v>
      </c>
    </row>
    <row r="16893" spans="2:8" ht="12.5" x14ac:dyDescent="0.25">
      <c r="B16893" s="25"/>
      <c r="C16893" s="33"/>
      <c r="D16893" s="1"/>
      <c r="E16893" s="1"/>
      <c r="F16893" s="34"/>
      <c r="G16893" s="2"/>
      <c r="H16893" s="44">
        <f t="shared" si="268"/>
        <v>0</v>
      </c>
    </row>
    <row r="16894" spans="2:8" ht="12.5" x14ac:dyDescent="0.25">
      <c r="B16894" s="25"/>
      <c r="C16894" s="33"/>
      <c r="D16894" s="1"/>
      <c r="E16894" s="1"/>
      <c r="F16894" s="34"/>
      <c r="G16894" s="2"/>
      <c r="H16894" s="44">
        <f t="shared" si="268"/>
        <v>0</v>
      </c>
    </row>
    <row r="16895" spans="2:8" ht="12.5" x14ac:dyDescent="0.25">
      <c r="B16895" s="25"/>
      <c r="C16895" s="33"/>
      <c r="D16895" s="1"/>
      <c r="E16895" s="1"/>
      <c r="F16895" s="34"/>
      <c r="G16895" s="2"/>
      <c r="H16895" s="44">
        <f t="shared" si="268"/>
        <v>0</v>
      </c>
    </row>
    <row r="16896" spans="2:8" ht="12.5" x14ac:dyDescent="0.25">
      <c r="B16896" s="25"/>
      <c r="C16896" s="33"/>
      <c r="D16896" s="1"/>
      <c r="E16896" s="1"/>
      <c r="F16896" s="34"/>
      <c r="G16896" s="2"/>
      <c r="H16896" s="44">
        <f t="shared" si="268"/>
        <v>0</v>
      </c>
    </row>
    <row r="16897" spans="2:8" ht="12.5" x14ac:dyDescent="0.25">
      <c r="B16897" s="25"/>
      <c r="C16897" s="33"/>
      <c r="D16897" s="1"/>
      <c r="E16897" s="1"/>
      <c r="F16897" s="34"/>
      <c r="G16897" s="2"/>
      <c r="H16897" s="44">
        <f t="shared" si="268"/>
        <v>0</v>
      </c>
    </row>
    <row r="16898" spans="2:8" ht="12.5" x14ac:dyDescent="0.25">
      <c r="B16898" s="25"/>
      <c r="C16898" s="33"/>
      <c r="D16898" s="1"/>
      <c r="E16898" s="1"/>
      <c r="F16898" s="34"/>
      <c r="G16898" s="2"/>
      <c r="H16898" s="44">
        <f t="shared" si="268"/>
        <v>0</v>
      </c>
    </row>
    <row r="16899" spans="2:8" ht="12.5" x14ac:dyDescent="0.25">
      <c r="B16899" s="25"/>
      <c r="C16899" s="33"/>
      <c r="D16899" s="1"/>
      <c r="E16899" s="1"/>
      <c r="F16899" s="34"/>
      <c r="G16899" s="2"/>
      <c r="H16899" s="44">
        <f t="shared" si="268"/>
        <v>0</v>
      </c>
    </row>
    <row r="16900" spans="2:8" ht="12.5" x14ac:dyDescent="0.25">
      <c r="B16900" s="25"/>
      <c r="C16900" s="33"/>
      <c r="D16900" s="1"/>
      <c r="E16900" s="1"/>
      <c r="F16900" s="34"/>
      <c r="G16900" s="2"/>
      <c r="H16900" s="44">
        <f t="shared" si="268"/>
        <v>0</v>
      </c>
    </row>
    <row r="16901" spans="2:8" ht="12.5" x14ac:dyDescent="0.25">
      <c r="B16901" s="25"/>
      <c r="C16901" s="33"/>
      <c r="D16901" s="1"/>
      <c r="E16901" s="1"/>
      <c r="F16901" s="34"/>
      <c r="G16901" s="2"/>
      <c r="H16901" s="44">
        <f t="shared" si="268"/>
        <v>0</v>
      </c>
    </row>
    <row r="16902" spans="2:8" ht="12.5" x14ac:dyDescent="0.25">
      <c r="B16902" s="25"/>
      <c r="C16902" s="33"/>
      <c r="D16902" s="1"/>
      <c r="E16902" s="1"/>
      <c r="F16902" s="34"/>
      <c r="G16902" s="2"/>
      <c r="H16902" s="44">
        <f t="shared" ref="H16902:H16965" si="269">F16902*ROUND(G16902,4)</f>
        <v>0</v>
      </c>
    </row>
    <row r="16903" spans="2:8" ht="12.5" x14ac:dyDescent="0.25">
      <c r="B16903" s="25"/>
      <c r="C16903" s="33"/>
      <c r="D16903" s="1"/>
      <c r="E16903" s="1"/>
      <c r="F16903" s="34"/>
      <c r="G16903" s="2"/>
      <c r="H16903" s="44">
        <f t="shared" si="269"/>
        <v>0</v>
      </c>
    </row>
    <row r="16904" spans="2:8" ht="12.5" x14ac:dyDescent="0.25">
      <c r="B16904" s="25"/>
      <c r="C16904" s="33"/>
      <c r="D16904" s="1"/>
      <c r="E16904" s="1"/>
      <c r="F16904" s="34"/>
      <c r="G16904" s="2"/>
      <c r="H16904" s="44">
        <f t="shared" si="269"/>
        <v>0</v>
      </c>
    </row>
    <row r="16905" spans="2:8" ht="12.5" x14ac:dyDescent="0.25">
      <c r="B16905" s="25"/>
      <c r="C16905" s="33"/>
      <c r="D16905" s="1"/>
      <c r="E16905" s="1"/>
      <c r="F16905" s="34"/>
      <c r="G16905" s="2"/>
      <c r="H16905" s="44">
        <f t="shared" si="269"/>
        <v>0</v>
      </c>
    </row>
    <row r="16906" spans="2:8" ht="12.5" x14ac:dyDescent="0.25">
      <c r="B16906" s="25"/>
      <c r="C16906" s="33"/>
      <c r="D16906" s="1"/>
      <c r="E16906" s="1"/>
      <c r="F16906" s="34"/>
      <c r="G16906" s="2"/>
      <c r="H16906" s="44">
        <f t="shared" si="269"/>
        <v>0</v>
      </c>
    </row>
    <row r="16907" spans="2:8" ht="12.5" x14ac:dyDescent="0.25">
      <c r="B16907" s="25"/>
      <c r="C16907" s="33"/>
      <c r="D16907" s="1"/>
      <c r="E16907" s="1"/>
      <c r="F16907" s="34"/>
      <c r="G16907" s="2"/>
      <c r="H16907" s="44">
        <f t="shared" si="269"/>
        <v>0</v>
      </c>
    </row>
    <row r="16908" spans="2:8" ht="12.5" x14ac:dyDescent="0.25">
      <c r="B16908" s="25"/>
      <c r="C16908" s="33"/>
      <c r="D16908" s="1"/>
      <c r="E16908" s="1"/>
      <c r="F16908" s="34"/>
      <c r="G16908" s="2"/>
      <c r="H16908" s="44">
        <f t="shared" si="269"/>
        <v>0</v>
      </c>
    </row>
    <row r="16909" spans="2:8" ht="12.5" x14ac:dyDescent="0.25">
      <c r="B16909" s="25"/>
      <c r="C16909" s="33"/>
      <c r="D16909" s="1"/>
      <c r="E16909" s="1"/>
      <c r="F16909" s="34"/>
      <c r="G16909" s="2"/>
      <c r="H16909" s="44">
        <f t="shared" si="269"/>
        <v>0</v>
      </c>
    </row>
    <row r="16910" spans="2:8" ht="12.5" x14ac:dyDescent="0.25">
      <c r="B16910" s="25"/>
      <c r="C16910" s="33"/>
      <c r="D16910" s="1"/>
      <c r="E16910" s="1"/>
      <c r="F16910" s="34"/>
      <c r="G16910" s="2"/>
      <c r="H16910" s="44">
        <f t="shared" si="269"/>
        <v>0</v>
      </c>
    </row>
    <row r="16911" spans="2:8" ht="12.5" x14ac:dyDescent="0.25">
      <c r="B16911" s="25"/>
      <c r="C16911" s="33"/>
      <c r="D16911" s="1"/>
      <c r="E16911" s="1"/>
      <c r="F16911" s="34"/>
      <c r="G16911" s="2"/>
      <c r="H16911" s="44">
        <f t="shared" si="269"/>
        <v>0</v>
      </c>
    </row>
    <row r="16912" spans="2:8" ht="12.5" x14ac:dyDescent="0.25">
      <c r="B16912" s="25"/>
      <c r="C16912" s="33"/>
      <c r="D16912" s="1"/>
      <c r="E16912" s="1"/>
      <c r="F16912" s="34"/>
      <c r="G16912" s="2"/>
      <c r="H16912" s="44">
        <f t="shared" si="269"/>
        <v>0</v>
      </c>
    </row>
    <row r="16913" spans="2:8" ht="12.5" x14ac:dyDescent="0.25">
      <c r="B16913" s="25"/>
      <c r="C16913" s="33"/>
      <c r="D16913" s="1"/>
      <c r="E16913" s="1"/>
      <c r="F16913" s="34"/>
      <c r="G16913" s="2"/>
      <c r="H16913" s="44">
        <f t="shared" si="269"/>
        <v>0</v>
      </c>
    </row>
    <row r="16914" spans="2:8" ht="12.5" x14ac:dyDescent="0.25">
      <c r="B16914" s="25"/>
      <c r="C16914" s="33"/>
      <c r="D16914" s="1"/>
      <c r="E16914" s="1"/>
      <c r="F16914" s="34"/>
      <c r="G16914" s="2"/>
      <c r="H16914" s="44">
        <f t="shared" si="269"/>
        <v>0</v>
      </c>
    </row>
    <row r="16915" spans="2:8" ht="12.5" x14ac:dyDescent="0.25">
      <c r="B16915" s="25"/>
      <c r="C16915" s="33"/>
      <c r="D16915" s="1"/>
      <c r="E16915" s="1"/>
      <c r="F16915" s="34"/>
      <c r="G16915" s="2"/>
      <c r="H16915" s="44">
        <f t="shared" si="269"/>
        <v>0</v>
      </c>
    </row>
    <row r="16916" spans="2:8" ht="12.5" x14ac:dyDescent="0.25">
      <c r="B16916" s="25"/>
      <c r="C16916" s="33"/>
      <c r="D16916" s="1"/>
      <c r="E16916" s="1"/>
      <c r="F16916" s="34"/>
      <c r="G16916" s="2"/>
      <c r="H16916" s="44">
        <f t="shared" si="269"/>
        <v>0</v>
      </c>
    </row>
    <row r="16917" spans="2:8" ht="12.5" x14ac:dyDescent="0.25">
      <c r="B16917" s="25"/>
      <c r="C16917" s="33"/>
      <c r="D16917" s="1"/>
      <c r="E16917" s="1"/>
      <c r="F16917" s="34"/>
      <c r="G16917" s="2"/>
      <c r="H16917" s="44">
        <f t="shared" si="269"/>
        <v>0</v>
      </c>
    </row>
    <row r="16918" spans="2:8" ht="12.5" x14ac:dyDescent="0.25">
      <c r="B16918" s="25"/>
      <c r="C16918" s="33"/>
      <c r="D16918" s="1"/>
      <c r="E16918" s="1"/>
      <c r="F16918" s="34"/>
      <c r="G16918" s="2"/>
      <c r="H16918" s="44">
        <f t="shared" si="269"/>
        <v>0</v>
      </c>
    </row>
    <row r="16919" spans="2:8" ht="12.5" x14ac:dyDescent="0.25">
      <c r="B16919" s="25"/>
      <c r="C16919" s="33"/>
      <c r="D16919" s="1"/>
      <c r="E16919" s="1"/>
      <c r="F16919" s="34"/>
      <c r="G16919" s="2"/>
      <c r="H16919" s="44">
        <f t="shared" si="269"/>
        <v>0</v>
      </c>
    </row>
    <row r="16920" spans="2:8" ht="12.5" x14ac:dyDescent="0.25">
      <c r="B16920" s="25"/>
      <c r="C16920" s="33"/>
      <c r="D16920" s="1"/>
      <c r="E16920" s="1"/>
      <c r="F16920" s="34"/>
      <c r="G16920" s="2"/>
      <c r="H16920" s="44">
        <f t="shared" si="269"/>
        <v>0</v>
      </c>
    </row>
    <row r="16921" spans="2:8" ht="12.5" x14ac:dyDescent="0.25">
      <c r="B16921" s="25"/>
      <c r="C16921" s="33"/>
      <c r="D16921" s="1"/>
      <c r="E16921" s="1"/>
      <c r="F16921" s="34"/>
      <c r="G16921" s="2"/>
      <c r="H16921" s="44">
        <f t="shared" si="269"/>
        <v>0</v>
      </c>
    </row>
    <row r="16922" spans="2:8" ht="12.5" x14ac:dyDescent="0.25">
      <c r="B16922" s="25"/>
      <c r="C16922" s="33"/>
      <c r="D16922" s="1"/>
      <c r="E16922" s="1"/>
      <c r="F16922" s="34"/>
      <c r="G16922" s="2"/>
      <c r="H16922" s="44">
        <f t="shared" si="269"/>
        <v>0</v>
      </c>
    </row>
    <row r="16923" spans="2:8" ht="12.5" x14ac:dyDescent="0.25">
      <c r="B16923" s="25"/>
      <c r="C16923" s="33"/>
      <c r="D16923" s="1"/>
      <c r="E16923" s="1"/>
      <c r="F16923" s="34"/>
      <c r="G16923" s="2"/>
      <c r="H16923" s="44">
        <f t="shared" si="269"/>
        <v>0</v>
      </c>
    </row>
    <row r="16924" spans="2:8" ht="12.5" x14ac:dyDescent="0.25">
      <c r="B16924" s="25"/>
      <c r="C16924" s="33"/>
      <c r="D16924" s="1"/>
      <c r="E16924" s="1"/>
      <c r="F16924" s="34"/>
      <c r="G16924" s="2"/>
      <c r="H16924" s="44">
        <f t="shared" si="269"/>
        <v>0</v>
      </c>
    </row>
    <row r="16925" spans="2:8" ht="12.5" x14ac:dyDescent="0.25">
      <c r="B16925" s="25"/>
      <c r="C16925" s="33"/>
      <c r="D16925" s="1"/>
      <c r="E16925" s="1"/>
      <c r="F16925" s="34"/>
      <c r="G16925" s="2"/>
      <c r="H16925" s="44">
        <f t="shared" si="269"/>
        <v>0</v>
      </c>
    </row>
    <row r="16926" spans="2:8" ht="12.5" x14ac:dyDescent="0.25">
      <c r="B16926" s="25"/>
      <c r="C16926" s="33"/>
      <c r="D16926" s="1"/>
      <c r="E16926" s="1"/>
      <c r="F16926" s="34"/>
      <c r="G16926" s="2"/>
      <c r="H16926" s="44">
        <f t="shared" si="269"/>
        <v>0</v>
      </c>
    </row>
    <row r="16927" spans="2:8" ht="12.5" x14ac:dyDescent="0.25">
      <c r="B16927" s="25"/>
      <c r="C16927" s="33"/>
      <c r="D16927" s="1"/>
      <c r="E16927" s="1"/>
      <c r="F16927" s="34"/>
      <c r="G16927" s="2"/>
      <c r="H16927" s="44">
        <f t="shared" si="269"/>
        <v>0</v>
      </c>
    </row>
    <row r="16928" spans="2:8" ht="12.5" x14ac:dyDescent="0.25">
      <c r="B16928" s="25"/>
      <c r="C16928" s="33"/>
      <c r="D16928" s="1"/>
      <c r="E16928" s="1"/>
      <c r="F16928" s="34"/>
      <c r="G16928" s="2"/>
      <c r="H16928" s="44">
        <f t="shared" si="269"/>
        <v>0</v>
      </c>
    </row>
    <row r="16929" spans="2:8" ht="12.5" x14ac:dyDescent="0.25">
      <c r="B16929" s="25"/>
      <c r="C16929" s="33"/>
      <c r="D16929" s="1"/>
      <c r="E16929" s="1"/>
      <c r="F16929" s="34"/>
      <c r="G16929" s="2"/>
      <c r="H16929" s="44">
        <f t="shared" si="269"/>
        <v>0</v>
      </c>
    </row>
    <row r="16930" spans="2:8" ht="12.5" x14ac:dyDescent="0.25">
      <c r="B16930" s="25"/>
      <c r="C16930" s="33"/>
      <c r="D16930" s="1"/>
      <c r="E16930" s="1"/>
      <c r="F16930" s="34"/>
      <c r="G16930" s="2"/>
      <c r="H16930" s="44">
        <f t="shared" si="269"/>
        <v>0</v>
      </c>
    </row>
    <row r="16931" spans="2:8" ht="12.5" x14ac:dyDescent="0.25">
      <c r="B16931" s="25"/>
      <c r="C16931" s="33"/>
      <c r="D16931" s="1"/>
      <c r="E16931" s="1"/>
      <c r="F16931" s="34"/>
      <c r="G16931" s="2"/>
      <c r="H16931" s="44">
        <f t="shared" si="269"/>
        <v>0</v>
      </c>
    </row>
    <row r="16932" spans="2:8" ht="12.5" x14ac:dyDescent="0.25">
      <c r="B16932" s="25"/>
      <c r="C16932" s="33"/>
      <c r="D16932" s="1"/>
      <c r="E16932" s="1"/>
      <c r="F16932" s="34"/>
      <c r="G16932" s="2"/>
      <c r="H16932" s="44">
        <f t="shared" si="269"/>
        <v>0</v>
      </c>
    </row>
    <row r="16933" spans="2:8" ht="12.5" x14ac:dyDescent="0.25">
      <c r="B16933" s="25"/>
      <c r="C16933" s="33"/>
      <c r="D16933" s="1"/>
      <c r="E16933" s="1"/>
      <c r="F16933" s="34"/>
      <c r="G16933" s="2"/>
      <c r="H16933" s="44">
        <f t="shared" si="269"/>
        <v>0</v>
      </c>
    </row>
    <row r="16934" spans="2:8" ht="12.5" x14ac:dyDescent="0.25">
      <c r="B16934" s="25"/>
      <c r="C16934" s="33"/>
      <c r="D16934" s="1"/>
      <c r="E16934" s="1"/>
      <c r="F16934" s="34"/>
      <c r="G16934" s="2"/>
      <c r="H16934" s="44">
        <f t="shared" si="269"/>
        <v>0</v>
      </c>
    </row>
    <row r="16935" spans="2:8" ht="12.5" x14ac:dyDescent="0.25">
      <c r="B16935" s="25"/>
      <c r="C16935" s="33"/>
      <c r="D16935" s="1"/>
      <c r="E16935" s="1"/>
      <c r="F16935" s="34"/>
      <c r="G16935" s="2"/>
      <c r="H16935" s="44">
        <f t="shared" si="269"/>
        <v>0</v>
      </c>
    </row>
    <row r="16936" spans="2:8" ht="12.5" x14ac:dyDescent="0.25">
      <c r="B16936" s="25"/>
      <c r="C16936" s="33"/>
      <c r="D16936" s="1"/>
      <c r="E16936" s="1"/>
      <c r="F16936" s="34"/>
      <c r="G16936" s="2"/>
      <c r="H16936" s="44">
        <f t="shared" si="269"/>
        <v>0</v>
      </c>
    </row>
    <row r="16937" spans="2:8" ht="12.5" x14ac:dyDescent="0.25">
      <c r="B16937" s="25"/>
      <c r="C16937" s="33"/>
      <c r="D16937" s="1"/>
      <c r="E16937" s="1"/>
      <c r="F16937" s="34"/>
      <c r="G16937" s="2"/>
      <c r="H16937" s="44">
        <f t="shared" si="269"/>
        <v>0</v>
      </c>
    </row>
    <row r="16938" spans="2:8" ht="12.5" x14ac:dyDescent="0.25">
      <c r="B16938" s="25"/>
      <c r="C16938" s="33"/>
      <c r="D16938" s="1"/>
      <c r="E16938" s="1"/>
      <c r="F16938" s="34"/>
      <c r="G16938" s="2"/>
      <c r="H16938" s="44">
        <f t="shared" si="269"/>
        <v>0</v>
      </c>
    </row>
    <row r="16939" spans="2:8" ht="12.5" x14ac:dyDescent="0.25">
      <c r="B16939" s="25"/>
      <c r="C16939" s="33"/>
      <c r="D16939" s="1"/>
      <c r="E16939" s="1"/>
      <c r="F16939" s="34"/>
      <c r="G16939" s="2"/>
      <c r="H16939" s="44">
        <f t="shared" si="269"/>
        <v>0</v>
      </c>
    </row>
    <row r="16940" spans="2:8" ht="12.5" x14ac:dyDescent="0.25">
      <c r="B16940" s="25"/>
      <c r="C16940" s="33"/>
      <c r="D16940" s="1"/>
      <c r="E16940" s="1"/>
      <c r="F16940" s="34"/>
      <c r="G16940" s="2"/>
      <c r="H16940" s="44">
        <f t="shared" si="269"/>
        <v>0</v>
      </c>
    </row>
    <row r="16941" spans="2:8" ht="12.5" x14ac:dyDescent="0.25">
      <c r="B16941" s="25"/>
      <c r="C16941" s="33"/>
      <c r="D16941" s="1"/>
      <c r="E16941" s="1"/>
      <c r="F16941" s="34"/>
      <c r="G16941" s="2"/>
      <c r="H16941" s="44">
        <f t="shared" si="269"/>
        <v>0</v>
      </c>
    </row>
    <row r="16942" spans="2:8" ht="12.5" x14ac:dyDescent="0.25">
      <c r="B16942" s="25"/>
      <c r="C16942" s="33"/>
      <c r="D16942" s="1"/>
      <c r="E16942" s="1"/>
      <c r="F16942" s="34"/>
      <c r="G16942" s="2"/>
      <c r="H16942" s="44">
        <f t="shared" si="269"/>
        <v>0</v>
      </c>
    </row>
    <row r="16943" spans="2:8" ht="12.5" x14ac:dyDescent="0.25">
      <c r="B16943" s="25"/>
      <c r="C16943" s="33"/>
      <c r="D16943" s="1"/>
      <c r="E16943" s="1"/>
      <c r="F16943" s="34"/>
      <c r="G16943" s="2"/>
      <c r="H16943" s="44">
        <f t="shared" si="269"/>
        <v>0</v>
      </c>
    </row>
    <row r="16944" spans="2:8" ht="12.5" x14ac:dyDescent="0.25">
      <c r="B16944" s="25"/>
      <c r="C16944" s="33"/>
      <c r="D16944" s="1"/>
      <c r="E16944" s="1"/>
      <c r="F16944" s="34"/>
      <c r="G16944" s="2"/>
      <c r="H16944" s="44">
        <f t="shared" si="269"/>
        <v>0</v>
      </c>
    </row>
    <row r="16945" spans="2:8" ht="12.5" x14ac:dyDescent="0.25">
      <c r="B16945" s="25"/>
      <c r="C16945" s="33"/>
      <c r="D16945" s="1"/>
      <c r="E16945" s="1"/>
      <c r="F16945" s="34"/>
      <c r="G16945" s="2"/>
      <c r="H16945" s="44">
        <f t="shared" si="269"/>
        <v>0</v>
      </c>
    </row>
    <row r="16946" spans="2:8" ht="12.5" x14ac:dyDescent="0.25">
      <c r="B16946" s="25"/>
      <c r="C16946" s="33"/>
      <c r="D16946" s="1"/>
      <c r="E16946" s="1"/>
      <c r="F16946" s="34"/>
      <c r="G16946" s="2"/>
      <c r="H16946" s="44">
        <f t="shared" si="269"/>
        <v>0</v>
      </c>
    </row>
    <row r="16947" spans="2:8" ht="12.5" x14ac:dyDescent="0.25">
      <c r="B16947" s="25"/>
      <c r="C16947" s="33"/>
      <c r="D16947" s="1"/>
      <c r="E16947" s="1"/>
      <c r="F16947" s="34"/>
      <c r="G16947" s="2"/>
      <c r="H16947" s="44">
        <f t="shared" si="269"/>
        <v>0</v>
      </c>
    </row>
    <row r="16948" spans="2:8" ht="12.5" x14ac:dyDescent="0.25">
      <c r="B16948" s="25"/>
      <c r="C16948" s="33"/>
      <c r="D16948" s="1"/>
      <c r="E16948" s="1"/>
      <c r="F16948" s="34"/>
      <c r="G16948" s="2"/>
      <c r="H16948" s="44">
        <f t="shared" si="269"/>
        <v>0</v>
      </c>
    </row>
    <row r="16949" spans="2:8" ht="12.5" x14ac:dyDescent="0.25">
      <c r="B16949" s="25"/>
      <c r="C16949" s="33"/>
      <c r="D16949" s="1"/>
      <c r="E16949" s="1"/>
      <c r="F16949" s="34"/>
      <c r="G16949" s="2"/>
      <c r="H16949" s="44">
        <f t="shared" si="269"/>
        <v>0</v>
      </c>
    </row>
    <row r="16950" spans="2:8" ht="12.5" x14ac:dyDescent="0.25">
      <c r="B16950" s="25"/>
      <c r="C16950" s="33"/>
      <c r="D16950" s="1"/>
      <c r="E16950" s="1"/>
      <c r="F16950" s="34"/>
      <c r="G16950" s="2"/>
      <c r="H16950" s="44">
        <f t="shared" si="269"/>
        <v>0</v>
      </c>
    </row>
    <row r="16951" spans="2:8" ht="12.5" x14ac:dyDescent="0.25">
      <c r="B16951" s="25"/>
      <c r="C16951" s="33"/>
      <c r="D16951" s="1"/>
      <c r="E16951" s="1"/>
      <c r="F16951" s="34"/>
      <c r="G16951" s="2"/>
      <c r="H16951" s="44">
        <f t="shared" si="269"/>
        <v>0</v>
      </c>
    </row>
    <row r="16952" spans="2:8" ht="12.5" x14ac:dyDescent="0.25">
      <c r="B16952" s="25"/>
      <c r="C16952" s="33"/>
      <c r="D16952" s="1"/>
      <c r="E16952" s="1"/>
      <c r="F16952" s="34"/>
      <c r="G16952" s="2"/>
      <c r="H16952" s="44">
        <f t="shared" si="269"/>
        <v>0</v>
      </c>
    </row>
    <row r="16953" spans="2:8" ht="12.5" x14ac:dyDescent="0.25">
      <c r="B16953" s="25"/>
      <c r="C16953" s="33"/>
      <c r="D16953" s="1"/>
      <c r="E16953" s="1"/>
      <c r="F16953" s="34"/>
      <c r="G16953" s="2"/>
      <c r="H16953" s="44">
        <f t="shared" si="269"/>
        <v>0</v>
      </c>
    </row>
    <row r="16954" spans="2:8" ht="12.5" x14ac:dyDescent="0.25">
      <c r="B16954" s="25"/>
      <c r="C16954" s="33"/>
      <c r="D16954" s="1"/>
      <c r="E16954" s="1"/>
      <c r="F16954" s="34"/>
      <c r="G16954" s="2"/>
      <c r="H16954" s="44">
        <f t="shared" si="269"/>
        <v>0</v>
      </c>
    </row>
    <row r="16955" spans="2:8" ht="12.5" x14ac:dyDescent="0.25">
      <c r="B16955" s="25"/>
      <c r="C16955" s="33"/>
      <c r="D16955" s="1"/>
      <c r="E16955" s="1"/>
      <c r="F16955" s="34"/>
      <c r="G16955" s="2"/>
      <c r="H16955" s="44">
        <f t="shared" si="269"/>
        <v>0</v>
      </c>
    </row>
    <row r="16956" spans="2:8" ht="12.5" x14ac:dyDescent="0.25">
      <c r="B16956" s="25"/>
      <c r="C16956" s="33"/>
      <c r="D16956" s="1"/>
      <c r="E16956" s="1"/>
      <c r="F16956" s="34"/>
      <c r="G16956" s="2"/>
      <c r="H16956" s="44">
        <f t="shared" si="269"/>
        <v>0</v>
      </c>
    </row>
    <row r="16957" spans="2:8" ht="12.5" x14ac:dyDescent="0.25">
      <c r="B16957" s="25"/>
      <c r="C16957" s="33"/>
      <c r="D16957" s="1"/>
      <c r="E16957" s="1"/>
      <c r="F16957" s="34"/>
      <c r="G16957" s="2"/>
      <c r="H16957" s="44">
        <f t="shared" si="269"/>
        <v>0</v>
      </c>
    </row>
    <row r="16958" spans="2:8" ht="12.5" x14ac:dyDescent="0.25">
      <c r="B16958" s="25"/>
      <c r="C16958" s="33"/>
      <c r="D16958" s="1"/>
      <c r="E16958" s="1"/>
      <c r="F16958" s="34"/>
      <c r="G16958" s="2"/>
      <c r="H16958" s="44">
        <f t="shared" si="269"/>
        <v>0</v>
      </c>
    </row>
    <row r="16959" spans="2:8" ht="12.5" x14ac:dyDescent="0.25">
      <c r="B16959" s="25"/>
      <c r="C16959" s="33"/>
      <c r="D16959" s="1"/>
      <c r="E16959" s="1"/>
      <c r="F16959" s="34"/>
      <c r="G16959" s="2"/>
      <c r="H16959" s="44">
        <f t="shared" si="269"/>
        <v>0</v>
      </c>
    </row>
    <row r="16960" spans="2:8" ht="12.5" x14ac:dyDescent="0.25">
      <c r="B16960" s="25"/>
      <c r="C16960" s="33"/>
      <c r="D16960" s="1"/>
      <c r="E16960" s="1"/>
      <c r="F16960" s="34"/>
      <c r="G16960" s="2"/>
      <c r="H16960" s="44">
        <f t="shared" si="269"/>
        <v>0</v>
      </c>
    </row>
    <row r="16961" spans="2:8" ht="12.5" x14ac:dyDescent="0.25">
      <c r="B16961" s="25"/>
      <c r="C16961" s="33"/>
      <c r="D16961" s="1"/>
      <c r="E16961" s="1"/>
      <c r="F16961" s="34"/>
      <c r="G16961" s="2"/>
      <c r="H16961" s="44">
        <f t="shared" si="269"/>
        <v>0</v>
      </c>
    </row>
    <row r="16962" spans="2:8" ht="12.5" x14ac:dyDescent="0.25">
      <c r="B16962" s="25"/>
      <c r="C16962" s="33"/>
      <c r="D16962" s="1"/>
      <c r="E16962" s="1"/>
      <c r="F16962" s="34"/>
      <c r="G16962" s="2"/>
      <c r="H16962" s="44">
        <f t="shared" si="269"/>
        <v>0</v>
      </c>
    </row>
    <row r="16963" spans="2:8" ht="12.5" x14ac:dyDescent="0.25">
      <c r="B16963" s="25"/>
      <c r="C16963" s="33"/>
      <c r="D16963" s="1"/>
      <c r="E16963" s="1"/>
      <c r="F16963" s="34"/>
      <c r="G16963" s="2"/>
      <c r="H16963" s="44">
        <f t="shared" si="269"/>
        <v>0</v>
      </c>
    </row>
    <row r="16964" spans="2:8" ht="12.5" x14ac:dyDescent="0.25">
      <c r="B16964" s="25"/>
      <c r="C16964" s="33"/>
      <c r="D16964" s="1"/>
      <c r="E16964" s="1"/>
      <c r="F16964" s="34"/>
      <c r="G16964" s="2"/>
      <c r="H16964" s="44">
        <f t="shared" si="269"/>
        <v>0</v>
      </c>
    </row>
    <row r="16965" spans="2:8" ht="12.5" x14ac:dyDescent="0.25">
      <c r="B16965" s="25"/>
      <c r="C16965" s="33"/>
      <c r="D16965" s="1"/>
      <c r="E16965" s="1"/>
      <c r="F16965" s="34"/>
      <c r="G16965" s="2"/>
      <c r="H16965" s="44">
        <f t="shared" si="269"/>
        <v>0</v>
      </c>
    </row>
    <row r="16966" spans="2:8" ht="12.5" x14ac:dyDescent="0.25">
      <c r="B16966" s="25"/>
      <c r="C16966" s="33"/>
      <c r="D16966" s="1"/>
      <c r="E16966" s="1"/>
      <c r="F16966" s="34"/>
      <c r="G16966" s="2"/>
      <c r="H16966" s="44">
        <f t="shared" ref="H16966:H17029" si="270">F16966*ROUND(G16966,4)</f>
        <v>0</v>
      </c>
    </row>
    <row r="16967" spans="2:8" ht="12.5" x14ac:dyDescent="0.25">
      <c r="B16967" s="25"/>
      <c r="C16967" s="33"/>
      <c r="D16967" s="1"/>
      <c r="E16967" s="1"/>
      <c r="F16967" s="34"/>
      <c r="G16967" s="2"/>
      <c r="H16967" s="44">
        <f t="shared" si="270"/>
        <v>0</v>
      </c>
    </row>
    <row r="16968" spans="2:8" ht="12.5" x14ac:dyDescent="0.25">
      <c r="B16968" s="25"/>
      <c r="C16968" s="33"/>
      <c r="D16968" s="1"/>
      <c r="E16968" s="1"/>
      <c r="F16968" s="34"/>
      <c r="G16968" s="2"/>
      <c r="H16968" s="44">
        <f t="shared" si="270"/>
        <v>0</v>
      </c>
    </row>
    <row r="16969" spans="2:8" ht="12.5" x14ac:dyDescent="0.25">
      <c r="B16969" s="25"/>
      <c r="C16969" s="33"/>
      <c r="D16969" s="1"/>
      <c r="E16969" s="1"/>
      <c r="F16969" s="34"/>
      <c r="G16969" s="2"/>
      <c r="H16969" s="44">
        <f t="shared" si="270"/>
        <v>0</v>
      </c>
    </row>
    <row r="16970" spans="2:8" ht="12.5" x14ac:dyDescent="0.25">
      <c r="B16970" s="25"/>
      <c r="C16970" s="33"/>
      <c r="D16970" s="1"/>
      <c r="E16970" s="1"/>
      <c r="F16970" s="34"/>
      <c r="G16970" s="2"/>
      <c r="H16970" s="44">
        <f t="shared" si="270"/>
        <v>0</v>
      </c>
    </row>
    <row r="16971" spans="2:8" ht="12.5" x14ac:dyDescent="0.25">
      <c r="B16971" s="25"/>
      <c r="C16971" s="33"/>
      <c r="D16971" s="1"/>
      <c r="E16971" s="1"/>
      <c r="F16971" s="34"/>
      <c r="G16971" s="2"/>
      <c r="H16971" s="44">
        <f t="shared" si="270"/>
        <v>0</v>
      </c>
    </row>
    <row r="16972" spans="2:8" ht="12.5" x14ac:dyDescent="0.25">
      <c r="B16972" s="25"/>
      <c r="C16972" s="33"/>
      <c r="D16972" s="1"/>
      <c r="E16972" s="1"/>
      <c r="F16972" s="34"/>
      <c r="G16972" s="2"/>
      <c r="H16972" s="44">
        <f t="shared" si="270"/>
        <v>0</v>
      </c>
    </row>
    <row r="16973" spans="2:8" ht="12.5" x14ac:dyDescent="0.25">
      <c r="B16973" s="25"/>
      <c r="C16973" s="33"/>
      <c r="D16973" s="1"/>
      <c r="E16973" s="1"/>
      <c r="F16973" s="34"/>
      <c r="G16973" s="2"/>
      <c r="H16973" s="44">
        <f t="shared" si="270"/>
        <v>0</v>
      </c>
    </row>
    <row r="16974" spans="2:8" ht="12.5" x14ac:dyDescent="0.25">
      <c r="B16974" s="25"/>
      <c r="C16974" s="33"/>
      <c r="D16974" s="1"/>
      <c r="E16974" s="1"/>
      <c r="F16974" s="34"/>
      <c r="G16974" s="2"/>
      <c r="H16974" s="44">
        <f t="shared" si="270"/>
        <v>0</v>
      </c>
    </row>
    <row r="16975" spans="2:8" ht="12.5" x14ac:dyDescent="0.25">
      <c r="B16975" s="25"/>
      <c r="C16975" s="33"/>
      <c r="D16975" s="1"/>
      <c r="E16975" s="1"/>
      <c r="F16975" s="34"/>
      <c r="G16975" s="2"/>
      <c r="H16975" s="44">
        <f t="shared" si="270"/>
        <v>0</v>
      </c>
    </row>
    <row r="16976" spans="2:8" ht="12.5" x14ac:dyDescent="0.25">
      <c r="B16976" s="25"/>
      <c r="C16976" s="33"/>
      <c r="D16976" s="1"/>
      <c r="E16976" s="1"/>
      <c r="F16976" s="34"/>
      <c r="G16976" s="2"/>
      <c r="H16976" s="44">
        <f t="shared" si="270"/>
        <v>0</v>
      </c>
    </row>
    <row r="16977" spans="2:8" ht="12.5" x14ac:dyDescent="0.25">
      <c r="B16977" s="25"/>
      <c r="C16977" s="33"/>
      <c r="D16977" s="1"/>
      <c r="E16977" s="1"/>
      <c r="F16977" s="34"/>
      <c r="G16977" s="2"/>
      <c r="H16977" s="44">
        <f t="shared" si="270"/>
        <v>0</v>
      </c>
    </row>
    <row r="16978" spans="2:8" ht="12.5" x14ac:dyDescent="0.25">
      <c r="B16978" s="25"/>
      <c r="C16978" s="33"/>
      <c r="D16978" s="1"/>
      <c r="E16978" s="1"/>
      <c r="F16978" s="34"/>
      <c r="G16978" s="2"/>
      <c r="H16978" s="44">
        <f t="shared" si="270"/>
        <v>0</v>
      </c>
    </row>
    <row r="16979" spans="2:8" ht="12.5" x14ac:dyDescent="0.25">
      <c r="B16979" s="25"/>
      <c r="C16979" s="33"/>
      <c r="D16979" s="1"/>
      <c r="E16979" s="1"/>
      <c r="F16979" s="34"/>
      <c r="G16979" s="2"/>
      <c r="H16979" s="44">
        <f t="shared" si="270"/>
        <v>0</v>
      </c>
    </row>
    <row r="16980" spans="2:8" ht="12.5" x14ac:dyDescent="0.25">
      <c r="B16980" s="25"/>
      <c r="C16980" s="33"/>
      <c r="D16980" s="1"/>
      <c r="E16980" s="1"/>
      <c r="F16980" s="34"/>
      <c r="G16980" s="2"/>
      <c r="H16980" s="44">
        <f t="shared" si="270"/>
        <v>0</v>
      </c>
    </row>
    <row r="16981" spans="2:8" ht="12.5" x14ac:dyDescent="0.25">
      <c r="B16981" s="25"/>
      <c r="C16981" s="33"/>
      <c r="D16981" s="1"/>
      <c r="E16981" s="1"/>
      <c r="F16981" s="34"/>
      <c r="G16981" s="2"/>
      <c r="H16981" s="44">
        <f t="shared" si="270"/>
        <v>0</v>
      </c>
    </row>
    <row r="16982" spans="2:8" ht="12.5" x14ac:dyDescent="0.25">
      <c r="B16982" s="25"/>
      <c r="C16982" s="33"/>
      <c r="D16982" s="1"/>
      <c r="E16982" s="1"/>
      <c r="F16982" s="34"/>
      <c r="G16982" s="2"/>
      <c r="H16982" s="44">
        <f t="shared" si="270"/>
        <v>0</v>
      </c>
    </row>
    <row r="16983" spans="2:8" ht="12.5" x14ac:dyDescent="0.25">
      <c r="B16983" s="25"/>
      <c r="C16983" s="33"/>
      <c r="D16983" s="1"/>
      <c r="E16983" s="1"/>
      <c r="F16983" s="34"/>
      <c r="G16983" s="2"/>
      <c r="H16983" s="44">
        <f t="shared" si="270"/>
        <v>0</v>
      </c>
    </row>
    <row r="16984" spans="2:8" ht="12.5" x14ac:dyDescent="0.25">
      <c r="B16984" s="25"/>
      <c r="C16984" s="33"/>
      <c r="D16984" s="1"/>
      <c r="E16984" s="1"/>
      <c r="F16984" s="34"/>
      <c r="G16984" s="2"/>
      <c r="H16984" s="44">
        <f t="shared" si="270"/>
        <v>0</v>
      </c>
    </row>
    <row r="16985" spans="2:8" ht="12.5" x14ac:dyDescent="0.25">
      <c r="B16985" s="25"/>
      <c r="C16985" s="33"/>
      <c r="D16985" s="1"/>
      <c r="E16985" s="1"/>
      <c r="F16985" s="34"/>
      <c r="G16985" s="2"/>
      <c r="H16985" s="44">
        <f t="shared" si="270"/>
        <v>0</v>
      </c>
    </row>
    <row r="16986" spans="2:8" ht="12.5" x14ac:dyDescent="0.25">
      <c r="B16986" s="25"/>
      <c r="C16986" s="33"/>
      <c r="D16986" s="1"/>
      <c r="E16986" s="1"/>
      <c r="F16986" s="34"/>
      <c r="G16986" s="2"/>
      <c r="H16986" s="44">
        <f t="shared" si="270"/>
        <v>0</v>
      </c>
    </row>
    <row r="16987" spans="2:8" ht="12.5" x14ac:dyDescent="0.25">
      <c r="B16987" s="25"/>
      <c r="C16987" s="33"/>
      <c r="D16987" s="1"/>
      <c r="E16987" s="1"/>
      <c r="F16987" s="34"/>
      <c r="G16987" s="2"/>
      <c r="H16987" s="44">
        <f t="shared" si="270"/>
        <v>0</v>
      </c>
    </row>
    <row r="16988" spans="2:8" ht="12.5" x14ac:dyDescent="0.25">
      <c r="B16988" s="25"/>
      <c r="C16988" s="33"/>
      <c r="D16988" s="1"/>
      <c r="E16988" s="1"/>
      <c r="F16988" s="34"/>
      <c r="G16988" s="2"/>
      <c r="H16988" s="44">
        <f t="shared" si="270"/>
        <v>0</v>
      </c>
    </row>
    <row r="16989" spans="2:8" ht="12.5" x14ac:dyDescent="0.25">
      <c r="B16989" s="25"/>
      <c r="C16989" s="33"/>
      <c r="D16989" s="1"/>
      <c r="E16989" s="1"/>
      <c r="F16989" s="34"/>
      <c r="G16989" s="2"/>
      <c r="H16989" s="44">
        <f t="shared" si="270"/>
        <v>0</v>
      </c>
    </row>
    <row r="16990" spans="2:8" ht="12.5" x14ac:dyDescent="0.25">
      <c r="B16990" s="25"/>
      <c r="C16990" s="33"/>
      <c r="D16990" s="1"/>
      <c r="E16990" s="1"/>
      <c r="F16990" s="34"/>
      <c r="G16990" s="2"/>
      <c r="H16990" s="44">
        <f t="shared" si="270"/>
        <v>0</v>
      </c>
    </row>
    <row r="16991" spans="2:8" ht="12.5" x14ac:dyDescent="0.25">
      <c r="B16991" s="25"/>
      <c r="C16991" s="33"/>
      <c r="D16991" s="1"/>
      <c r="E16991" s="1"/>
      <c r="F16991" s="34"/>
      <c r="G16991" s="2"/>
      <c r="H16991" s="44">
        <f t="shared" si="270"/>
        <v>0</v>
      </c>
    </row>
    <row r="16992" spans="2:8" ht="12.5" x14ac:dyDescent="0.25">
      <c r="B16992" s="25"/>
      <c r="C16992" s="33"/>
      <c r="D16992" s="1"/>
      <c r="E16992" s="1"/>
      <c r="F16992" s="34"/>
      <c r="G16992" s="2"/>
      <c r="H16992" s="44">
        <f t="shared" si="270"/>
        <v>0</v>
      </c>
    </row>
    <row r="16993" spans="2:8" ht="12.5" x14ac:dyDescent="0.25">
      <c r="B16993" s="25"/>
      <c r="C16993" s="33"/>
      <c r="D16993" s="1"/>
      <c r="E16993" s="1"/>
      <c r="F16993" s="34"/>
      <c r="G16993" s="2"/>
      <c r="H16993" s="44">
        <f t="shared" si="270"/>
        <v>0</v>
      </c>
    </row>
    <row r="16994" spans="2:8" ht="12.5" x14ac:dyDescent="0.25">
      <c r="B16994" s="25"/>
      <c r="C16994" s="33"/>
      <c r="D16994" s="1"/>
      <c r="E16994" s="1"/>
      <c r="F16994" s="34"/>
      <c r="G16994" s="2"/>
      <c r="H16994" s="44">
        <f t="shared" si="270"/>
        <v>0</v>
      </c>
    </row>
    <row r="16995" spans="2:8" ht="12.5" x14ac:dyDescent="0.25">
      <c r="B16995" s="25"/>
      <c r="C16995" s="33"/>
      <c r="D16995" s="1"/>
      <c r="E16995" s="1"/>
      <c r="F16995" s="34"/>
      <c r="G16995" s="2"/>
      <c r="H16995" s="44">
        <f t="shared" si="270"/>
        <v>0</v>
      </c>
    </row>
    <row r="16996" spans="2:8" ht="12.5" x14ac:dyDescent="0.25">
      <c r="B16996" s="25"/>
      <c r="C16996" s="33"/>
      <c r="D16996" s="1"/>
      <c r="E16996" s="1"/>
      <c r="F16996" s="34"/>
      <c r="G16996" s="2"/>
      <c r="H16996" s="44">
        <f t="shared" si="270"/>
        <v>0</v>
      </c>
    </row>
    <row r="16997" spans="2:8" ht="12.5" x14ac:dyDescent="0.25">
      <c r="B16997" s="25"/>
      <c r="C16997" s="33"/>
      <c r="D16997" s="1"/>
      <c r="E16997" s="1"/>
      <c r="F16997" s="34"/>
      <c r="G16997" s="2"/>
      <c r="H16997" s="44">
        <f t="shared" si="270"/>
        <v>0</v>
      </c>
    </row>
    <row r="16998" spans="2:8" ht="12.5" x14ac:dyDescent="0.25">
      <c r="B16998" s="25"/>
      <c r="C16998" s="33"/>
      <c r="D16998" s="1"/>
      <c r="E16998" s="1"/>
      <c r="F16998" s="34"/>
      <c r="G16998" s="2"/>
      <c r="H16998" s="44">
        <f t="shared" si="270"/>
        <v>0</v>
      </c>
    </row>
    <row r="16999" spans="2:8" ht="12.5" x14ac:dyDescent="0.25">
      <c r="B16999" s="25"/>
      <c r="C16999" s="33"/>
      <c r="D16999" s="1"/>
      <c r="E16999" s="1"/>
      <c r="F16999" s="34"/>
      <c r="G16999" s="2"/>
      <c r="H16999" s="44">
        <f t="shared" si="270"/>
        <v>0</v>
      </c>
    </row>
    <row r="17000" spans="2:8" ht="12.5" x14ac:dyDescent="0.25">
      <c r="B17000" s="25"/>
      <c r="C17000" s="33"/>
      <c r="D17000" s="1"/>
      <c r="E17000" s="1"/>
      <c r="F17000" s="34"/>
      <c r="G17000" s="2"/>
      <c r="H17000" s="44">
        <f t="shared" si="270"/>
        <v>0</v>
      </c>
    </row>
    <row r="17001" spans="2:8" ht="12.5" x14ac:dyDescent="0.25">
      <c r="B17001" s="25"/>
      <c r="C17001" s="33"/>
      <c r="D17001" s="1"/>
      <c r="E17001" s="1"/>
      <c r="F17001" s="34"/>
      <c r="G17001" s="2"/>
      <c r="H17001" s="44">
        <f t="shared" si="270"/>
        <v>0</v>
      </c>
    </row>
    <row r="17002" spans="2:8" ht="12.5" x14ac:dyDescent="0.25">
      <c r="B17002" s="25"/>
      <c r="C17002" s="33"/>
      <c r="D17002" s="1"/>
      <c r="E17002" s="1"/>
      <c r="F17002" s="34"/>
      <c r="G17002" s="2"/>
      <c r="H17002" s="44">
        <f t="shared" si="270"/>
        <v>0</v>
      </c>
    </row>
    <row r="17003" spans="2:8" ht="12.5" x14ac:dyDescent="0.25">
      <c r="B17003" s="25"/>
      <c r="C17003" s="33"/>
      <c r="D17003" s="1"/>
      <c r="E17003" s="1"/>
      <c r="F17003" s="34"/>
      <c r="G17003" s="2"/>
      <c r="H17003" s="44">
        <f t="shared" si="270"/>
        <v>0</v>
      </c>
    </row>
    <row r="17004" spans="2:8" ht="12.5" x14ac:dyDescent="0.25">
      <c r="B17004" s="25"/>
      <c r="C17004" s="33"/>
      <c r="D17004" s="1"/>
      <c r="E17004" s="1"/>
      <c r="F17004" s="34"/>
      <c r="G17004" s="2"/>
      <c r="H17004" s="44">
        <f t="shared" si="270"/>
        <v>0</v>
      </c>
    </row>
    <row r="17005" spans="2:8" ht="12.5" x14ac:dyDescent="0.25">
      <c r="B17005" s="25"/>
      <c r="C17005" s="33"/>
      <c r="D17005" s="1"/>
      <c r="E17005" s="1"/>
      <c r="F17005" s="34"/>
      <c r="G17005" s="2"/>
      <c r="H17005" s="44">
        <f t="shared" si="270"/>
        <v>0</v>
      </c>
    </row>
    <row r="17006" spans="2:8" ht="12.5" x14ac:dyDescent="0.25">
      <c r="B17006" s="25"/>
      <c r="C17006" s="33"/>
      <c r="D17006" s="1"/>
      <c r="E17006" s="1"/>
      <c r="F17006" s="34"/>
      <c r="G17006" s="2"/>
      <c r="H17006" s="44">
        <f t="shared" si="270"/>
        <v>0</v>
      </c>
    </row>
    <row r="17007" spans="2:8" ht="12.5" x14ac:dyDescent="0.25">
      <c r="B17007" s="25"/>
      <c r="C17007" s="33"/>
      <c r="D17007" s="1"/>
      <c r="E17007" s="1"/>
      <c r="F17007" s="34"/>
      <c r="G17007" s="2"/>
      <c r="H17007" s="44">
        <f t="shared" si="270"/>
        <v>0</v>
      </c>
    </row>
    <row r="17008" spans="2:8" ht="12.5" x14ac:dyDescent="0.25">
      <c r="B17008" s="25"/>
      <c r="C17008" s="33"/>
      <c r="D17008" s="1"/>
      <c r="E17008" s="1"/>
      <c r="F17008" s="34"/>
      <c r="G17008" s="2"/>
      <c r="H17008" s="44">
        <f t="shared" si="270"/>
        <v>0</v>
      </c>
    </row>
    <row r="17009" spans="2:8" ht="12.5" x14ac:dyDescent="0.25">
      <c r="B17009" s="25"/>
      <c r="C17009" s="33"/>
      <c r="D17009" s="1"/>
      <c r="E17009" s="1"/>
      <c r="F17009" s="34"/>
      <c r="G17009" s="2"/>
      <c r="H17009" s="44">
        <f t="shared" si="270"/>
        <v>0</v>
      </c>
    </row>
    <row r="17010" spans="2:8" ht="12.5" x14ac:dyDescent="0.25">
      <c r="B17010" s="25"/>
      <c r="C17010" s="33"/>
      <c r="D17010" s="1"/>
      <c r="E17010" s="1"/>
      <c r="F17010" s="34"/>
      <c r="G17010" s="2"/>
      <c r="H17010" s="44">
        <f t="shared" si="270"/>
        <v>0</v>
      </c>
    </row>
    <row r="17011" spans="2:8" ht="12.5" x14ac:dyDescent="0.25">
      <c r="B17011" s="25"/>
      <c r="C17011" s="33"/>
      <c r="D17011" s="1"/>
      <c r="E17011" s="1"/>
      <c r="F17011" s="34"/>
      <c r="G17011" s="2"/>
      <c r="H17011" s="44">
        <f t="shared" si="270"/>
        <v>0</v>
      </c>
    </row>
    <row r="17012" spans="2:8" ht="12.5" x14ac:dyDescent="0.25">
      <c r="B17012" s="25"/>
      <c r="C17012" s="33"/>
      <c r="D17012" s="1"/>
      <c r="E17012" s="1"/>
      <c r="F17012" s="34"/>
      <c r="G17012" s="2"/>
      <c r="H17012" s="44">
        <f t="shared" si="270"/>
        <v>0</v>
      </c>
    </row>
    <row r="17013" spans="2:8" ht="12.5" x14ac:dyDescent="0.25">
      <c r="B17013" s="25"/>
      <c r="C17013" s="33"/>
      <c r="D17013" s="1"/>
      <c r="E17013" s="1"/>
      <c r="F17013" s="34"/>
      <c r="G17013" s="2"/>
      <c r="H17013" s="44">
        <f t="shared" si="270"/>
        <v>0</v>
      </c>
    </row>
    <row r="17014" spans="2:8" ht="12.5" x14ac:dyDescent="0.25">
      <c r="B17014" s="25"/>
      <c r="C17014" s="33"/>
      <c r="D17014" s="1"/>
      <c r="E17014" s="1"/>
      <c r="F17014" s="34"/>
      <c r="G17014" s="2"/>
      <c r="H17014" s="44">
        <f t="shared" si="270"/>
        <v>0</v>
      </c>
    </row>
    <row r="17015" spans="2:8" ht="12.5" x14ac:dyDescent="0.25">
      <c r="B17015" s="25"/>
      <c r="C17015" s="33"/>
      <c r="D17015" s="1"/>
      <c r="E17015" s="1"/>
      <c r="F17015" s="34"/>
      <c r="G17015" s="2"/>
      <c r="H17015" s="44">
        <f t="shared" si="270"/>
        <v>0</v>
      </c>
    </row>
    <row r="17016" spans="2:8" ht="12.5" x14ac:dyDescent="0.25">
      <c r="B17016" s="25"/>
      <c r="C17016" s="33"/>
      <c r="D17016" s="1"/>
      <c r="E17016" s="1"/>
      <c r="F17016" s="34"/>
      <c r="G17016" s="2"/>
      <c r="H17016" s="44">
        <f t="shared" si="270"/>
        <v>0</v>
      </c>
    </row>
    <row r="17017" spans="2:8" ht="12.5" x14ac:dyDescent="0.25">
      <c r="B17017" s="25"/>
      <c r="C17017" s="33"/>
      <c r="D17017" s="1"/>
      <c r="E17017" s="1"/>
      <c r="F17017" s="34"/>
      <c r="G17017" s="2"/>
      <c r="H17017" s="44">
        <f t="shared" si="270"/>
        <v>0</v>
      </c>
    </row>
    <row r="17018" spans="2:8" ht="12.5" x14ac:dyDescent="0.25">
      <c r="B17018" s="25"/>
      <c r="C17018" s="33"/>
      <c r="D17018" s="1"/>
      <c r="E17018" s="1"/>
      <c r="F17018" s="34"/>
      <c r="G17018" s="2"/>
      <c r="H17018" s="44">
        <f t="shared" si="270"/>
        <v>0</v>
      </c>
    </row>
    <row r="17019" spans="2:8" ht="12.5" x14ac:dyDescent="0.25">
      <c r="B17019" s="25"/>
      <c r="C17019" s="33"/>
      <c r="D17019" s="1"/>
      <c r="E17019" s="1"/>
      <c r="F17019" s="34"/>
      <c r="G17019" s="2"/>
      <c r="H17019" s="44">
        <f t="shared" si="270"/>
        <v>0</v>
      </c>
    </row>
    <row r="17020" spans="2:8" ht="12.5" x14ac:dyDescent="0.25">
      <c r="B17020" s="25"/>
      <c r="C17020" s="33"/>
      <c r="D17020" s="1"/>
      <c r="E17020" s="1"/>
      <c r="F17020" s="34"/>
      <c r="G17020" s="2"/>
      <c r="H17020" s="44">
        <f t="shared" si="270"/>
        <v>0</v>
      </c>
    </row>
    <row r="17021" spans="2:8" ht="12.5" x14ac:dyDescent="0.25">
      <c r="B17021" s="25"/>
      <c r="C17021" s="33"/>
      <c r="D17021" s="1"/>
      <c r="E17021" s="1"/>
      <c r="F17021" s="34"/>
      <c r="G17021" s="2"/>
      <c r="H17021" s="44">
        <f t="shared" si="270"/>
        <v>0</v>
      </c>
    </row>
    <row r="17022" spans="2:8" ht="12.5" x14ac:dyDescent="0.25">
      <c r="B17022" s="25"/>
      <c r="C17022" s="33"/>
      <c r="D17022" s="1"/>
      <c r="E17022" s="1"/>
      <c r="F17022" s="34"/>
      <c r="G17022" s="2"/>
      <c r="H17022" s="44">
        <f t="shared" si="270"/>
        <v>0</v>
      </c>
    </row>
    <row r="17023" spans="2:8" ht="12.5" x14ac:dyDescent="0.25">
      <c r="B17023" s="25"/>
      <c r="C17023" s="33"/>
      <c r="D17023" s="1"/>
      <c r="E17023" s="1"/>
      <c r="F17023" s="34"/>
      <c r="G17023" s="2"/>
      <c r="H17023" s="44">
        <f t="shared" si="270"/>
        <v>0</v>
      </c>
    </row>
    <row r="17024" spans="2:8" ht="12.5" x14ac:dyDescent="0.25">
      <c r="B17024" s="25"/>
      <c r="C17024" s="33"/>
      <c r="D17024" s="1"/>
      <c r="E17024" s="1"/>
      <c r="F17024" s="34"/>
      <c r="G17024" s="2"/>
      <c r="H17024" s="44">
        <f t="shared" si="270"/>
        <v>0</v>
      </c>
    </row>
    <row r="17025" spans="2:8" ht="12.5" x14ac:dyDescent="0.25">
      <c r="B17025" s="25"/>
      <c r="C17025" s="33"/>
      <c r="D17025" s="1"/>
      <c r="E17025" s="1"/>
      <c r="F17025" s="34"/>
      <c r="G17025" s="2"/>
      <c r="H17025" s="44">
        <f t="shared" si="270"/>
        <v>0</v>
      </c>
    </row>
    <row r="17026" spans="2:8" ht="12.5" x14ac:dyDescent="0.25">
      <c r="B17026" s="25"/>
      <c r="C17026" s="33"/>
      <c r="D17026" s="1"/>
      <c r="E17026" s="1"/>
      <c r="F17026" s="34"/>
      <c r="G17026" s="2"/>
      <c r="H17026" s="44">
        <f t="shared" si="270"/>
        <v>0</v>
      </c>
    </row>
    <row r="17027" spans="2:8" ht="12.5" x14ac:dyDescent="0.25">
      <c r="B17027" s="25"/>
      <c r="C17027" s="33"/>
      <c r="D17027" s="1"/>
      <c r="E17027" s="1"/>
      <c r="F17027" s="34"/>
      <c r="G17027" s="2"/>
      <c r="H17027" s="44">
        <f t="shared" si="270"/>
        <v>0</v>
      </c>
    </row>
    <row r="17028" spans="2:8" ht="12.5" x14ac:dyDescent="0.25">
      <c r="B17028" s="25"/>
      <c r="C17028" s="33"/>
      <c r="D17028" s="1"/>
      <c r="E17028" s="1"/>
      <c r="F17028" s="34"/>
      <c r="G17028" s="2"/>
      <c r="H17028" s="44">
        <f t="shared" si="270"/>
        <v>0</v>
      </c>
    </row>
    <row r="17029" spans="2:8" ht="12.5" x14ac:dyDescent="0.25">
      <c r="B17029" s="25"/>
      <c r="C17029" s="33"/>
      <c r="D17029" s="1"/>
      <c r="E17029" s="1"/>
      <c r="F17029" s="34"/>
      <c r="G17029" s="2"/>
      <c r="H17029" s="44">
        <f t="shared" si="270"/>
        <v>0</v>
      </c>
    </row>
    <row r="17030" spans="2:8" ht="12.5" x14ac:dyDescent="0.25">
      <c r="B17030" s="25"/>
      <c r="C17030" s="33"/>
      <c r="D17030" s="1"/>
      <c r="E17030" s="1"/>
      <c r="F17030" s="34"/>
      <c r="G17030" s="2"/>
      <c r="H17030" s="44">
        <f t="shared" ref="H17030:H17093" si="271">F17030*ROUND(G17030,4)</f>
        <v>0</v>
      </c>
    </row>
    <row r="17031" spans="2:8" ht="12.5" x14ac:dyDescent="0.25">
      <c r="B17031" s="25"/>
      <c r="C17031" s="33"/>
      <c r="D17031" s="1"/>
      <c r="E17031" s="1"/>
      <c r="F17031" s="34"/>
      <c r="G17031" s="2"/>
      <c r="H17031" s="44">
        <f t="shared" si="271"/>
        <v>0</v>
      </c>
    </row>
    <row r="17032" spans="2:8" ht="12.5" x14ac:dyDescent="0.25">
      <c r="B17032" s="25"/>
      <c r="C17032" s="33"/>
      <c r="D17032" s="1"/>
      <c r="E17032" s="1"/>
      <c r="F17032" s="34"/>
      <c r="G17032" s="2"/>
      <c r="H17032" s="44">
        <f t="shared" si="271"/>
        <v>0</v>
      </c>
    </row>
    <row r="17033" spans="2:8" ht="12.5" x14ac:dyDescent="0.25">
      <c r="B17033" s="25"/>
      <c r="C17033" s="33"/>
      <c r="D17033" s="1"/>
      <c r="E17033" s="1"/>
      <c r="F17033" s="34"/>
      <c r="G17033" s="2"/>
      <c r="H17033" s="44">
        <f t="shared" si="271"/>
        <v>0</v>
      </c>
    </row>
    <row r="17034" spans="2:8" ht="12.5" x14ac:dyDescent="0.25">
      <c r="B17034" s="25"/>
      <c r="C17034" s="33"/>
      <c r="D17034" s="1"/>
      <c r="E17034" s="1"/>
      <c r="F17034" s="34"/>
      <c r="G17034" s="2"/>
      <c r="H17034" s="44">
        <f t="shared" si="271"/>
        <v>0</v>
      </c>
    </row>
    <row r="17035" spans="2:8" ht="12.5" x14ac:dyDescent="0.25">
      <c r="B17035" s="25"/>
      <c r="C17035" s="33"/>
      <c r="D17035" s="1"/>
      <c r="E17035" s="1"/>
      <c r="F17035" s="34"/>
      <c r="G17035" s="2"/>
      <c r="H17035" s="44">
        <f t="shared" si="271"/>
        <v>0</v>
      </c>
    </row>
    <row r="17036" spans="2:8" ht="12.5" x14ac:dyDescent="0.25">
      <c r="B17036" s="25"/>
      <c r="C17036" s="33"/>
      <c r="D17036" s="1"/>
      <c r="E17036" s="1"/>
      <c r="F17036" s="34"/>
      <c r="G17036" s="2"/>
      <c r="H17036" s="44">
        <f t="shared" si="271"/>
        <v>0</v>
      </c>
    </row>
    <row r="17037" spans="2:8" ht="12.5" x14ac:dyDescent="0.25">
      <c r="B17037" s="25"/>
      <c r="C17037" s="33"/>
      <c r="D17037" s="1"/>
      <c r="E17037" s="1"/>
      <c r="F17037" s="34"/>
      <c r="G17037" s="2"/>
      <c r="H17037" s="44">
        <f t="shared" si="271"/>
        <v>0</v>
      </c>
    </row>
    <row r="17038" spans="2:8" ht="12.5" x14ac:dyDescent="0.25">
      <c r="B17038" s="25"/>
      <c r="C17038" s="33"/>
      <c r="D17038" s="1"/>
      <c r="E17038" s="1"/>
      <c r="F17038" s="34"/>
      <c r="G17038" s="2"/>
      <c r="H17038" s="44">
        <f t="shared" si="271"/>
        <v>0</v>
      </c>
    </row>
    <row r="17039" spans="2:8" ht="12.5" x14ac:dyDescent="0.25">
      <c r="B17039" s="25"/>
      <c r="C17039" s="33"/>
      <c r="D17039" s="1"/>
      <c r="E17039" s="1"/>
      <c r="F17039" s="34"/>
      <c r="G17039" s="2"/>
      <c r="H17039" s="44">
        <f t="shared" si="271"/>
        <v>0</v>
      </c>
    </row>
    <row r="17040" spans="2:8" ht="12.5" x14ac:dyDescent="0.25">
      <c r="B17040" s="25"/>
      <c r="C17040" s="33"/>
      <c r="D17040" s="1"/>
      <c r="E17040" s="1"/>
      <c r="F17040" s="34"/>
      <c r="G17040" s="2"/>
      <c r="H17040" s="44">
        <f t="shared" si="271"/>
        <v>0</v>
      </c>
    </row>
    <row r="17041" spans="2:8" ht="12.5" x14ac:dyDescent="0.25">
      <c r="B17041" s="25"/>
      <c r="C17041" s="33"/>
      <c r="D17041" s="1"/>
      <c r="E17041" s="1"/>
      <c r="F17041" s="34"/>
      <c r="G17041" s="2"/>
      <c r="H17041" s="44">
        <f t="shared" si="271"/>
        <v>0</v>
      </c>
    </row>
    <row r="17042" spans="2:8" ht="12.5" x14ac:dyDescent="0.25">
      <c r="B17042" s="25"/>
      <c r="C17042" s="33"/>
      <c r="D17042" s="1"/>
      <c r="E17042" s="1"/>
      <c r="F17042" s="34"/>
      <c r="G17042" s="2"/>
      <c r="H17042" s="44">
        <f t="shared" si="271"/>
        <v>0</v>
      </c>
    </row>
    <row r="17043" spans="2:8" ht="12.5" x14ac:dyDescent="0.25">
      <c r="B17043" s="25"/>
      <c r="C17043" s="33"/>
      <c r="D17043" s="1"/>
      <c r="E17043" s="1"/>
      <c r="F17043" s="34"/>
      <c r="G17043" s="2"/>
      <c r="H17043" s="44">
        <f t="shared" si="271"/>
        <v>0</v>
      </c>
    </row>
    <row r="17044" spans="2:8" ht="12.5" x14ac:dyDescent="0.25">
      <c r="B17044" s="25"/>
      <c r="C17044" s="33"/>
      <c r="D17044" s="1"/>
      <c r="E17044" s="1"/>
      <c r="F17044" s="34"/>
      <c r="G17044" s="2"/>
      <c r="H17044" s="44">
        <f t="shared" si="271"/>
        <v>0</v>
      </c>
    </row>
    <row r="17045" spans="2:8" ht="12.5" x14ac:dyDescent="0.25">
      <c r="B17045" s="25"/>
      <c r="C17045" s="33"/>
      <c r="D17045" s="1"/>
      <c r="E17045" s="1"/>
      <c r="F17045" s="34"/>
      <c r="G17045" s="2"/>
      <c r="H17045" s="44">
        <f t="shared" si="271"/>
        <v>0</v>
      </c>
    </row>
    <row r="17046" spans="2:8" ht="12.5" x14ac:dyDescent="0.25">
      <c r="B17046" s="25"/>
      <c r="C17046" s="33"/>
      <c r="D17046" s="1"/>
      <c r="E17046" s="1"/>
      <c r="F17046" s="34"/>
      <c r="G17046" s="2"/>
      <c r="H17046" s="44">
        <f t="shared" si="271"/>
        <v>0</v>
      </c>
    </row>
    <row r="17047" spans="2:8" ht="12.5" x14ac:dyDescent="0.25">
      <c r="B17047" s="25"/>
      <c r="C17047" s="33"/>
      <c r="D17047" s="1"/>
      <c r="E17047" s="1"/>
      <c r="F17047" s="34"/>
      <c r="G17047" s="2"/>
      <c r="H17047" s="44">
        <f t="shared" si="271"/>
        <v>0</v>
      </c>
    </row>
    <row r="17048" spans="2:8" ht="12.5" x14ac:dyDescent="0.25">
      <c r="B17048" s="25"/>
      <c r="C17048" s="33"/>
      <c r="D17048" s="1"/>
      <c r="E17048" s="1"/>
      <c r="F17048" s="34"/>
      <c r="G17048" s="2"/>
      <c r="H17048" s="44">
        <f t="shared" si="271"/>
        <v>0</v>
      </c>
    </row>
    <row r="17049" spans="2:8" ht="12.5" x14ac:dyDescent="0.25">
      <c r="B17049" s="25"/>
      <c r="C17049" s="33"/>
      <c r="D17049" s="1"/>
      <c r="E17049" s="1"/>
      <c r="F17049" s="34"/>
      <c r="G17049" s="2"/>
      <c r="H17049" s="44">
        <f t="shared" si="271"/>
        <v>0</v>
      </c>
    </row>
    <row r="17050" spans="2:8" ht="12.5" x14ac:dyDescent="0.25">
      <c r="B17050" s="25"/>
      <c r="C17050" s="33"/>
      <c r="D17050" s="1"/>
      <c r="E17050" s="1"/>
      <c r="F17050" s="34"/>
      <c r="G17050" s="2"/>
      <c r="H17050" s="44">
        <f t="shared" si="271"/>
        <v>0</v>
      </c>
    </row>
    <row r="17051" spans="2:8" ht="12.5" x14ac:dyDescent="0.25">
      <c r="B17051" s="25"/>
      <c r="C17051" s="33"/>
      <c r="D17051" s="1"/>
      <c r="E17051" s="1"/>
      <c r="F17051" s="34"/>
      <c r="G17051" s="2"/>
      <c r="H17051" s="44">
        <f t="shared" si="271"/>
        <v>0</v>
      </c>
    </row>
    <row r="17052" spans="2:8" ht="12.5" x14ac:dyDescent="0.25">
      <c r="B17052" s="25"/>
      <c r="C17052" s="33"/>
      <c r="D17052" s="1"/>
      <c r="E17052" s="1"/>
      <c r="F17052" s="34"/>
      <c r="G17052" s="2"/>
      <c r="H17052" s="44">
        <f t="shared" si="271"/>
        <v>0</v>
      </c>
    </row>
    <row r="17053" spans="2:8" ht="12.5" x14ac:dyDescent="0.25">
      <c r="B17053" s="25"/>
      <c r="C17053" s="33"/>
      <c r="D17053" s="1"/>
      <c r="E17053" s="1"/>
      <c r="F17053" s="34"/>
      <c r="G17053" s="2"/>
      <c r="H17053" s="44">
        <f t="shared" si="271"/>
        <v>0</v>
      </c>
    </row>
    <row r="17054" spans="2:8" ht="12.5" x14ac:dyDescent="0.25">
      <c r="B17054" s="25"/>
      <c r="C17054" s="33"/>
      <c r="D17054" s="1"/>
      <c r="E17054" s="1"/>
      <c r="F17054" s="34"/>
      <c r="G17054" s="2"/>
      <c r="H17054" s="44">
        <f t="shared" si="271"/>
        <v>0</v>
      </c>
    </row>
    <row r="17055" spans="2:8" ht="12.5" x14ac:dyDescent="0.25">
      <c r="B17055" s="25"/>
      <c r="C17055" s="33"/>
      <c r="D17055" s="1"/>
      <c r="E17055" s="1"/>
      <c r="F17055" s="34"/>
      <c r="G17055" s="2"/>
      <c r="H17055" s="44">
        <f t="shared" si="271"/>
        <v>0</v>
      </c>
    </row>
    <row r="17056" spans="2:8" ht="12.5" x14ac:dyDescent="0.25">
      <c r="B17056" s="25"/>
      <c r="C17056" s="33"/>
      <c r="D17056" s="1"/>
      <c r="E17056" s="1"/>
      <c r="F17056" s="34"/>
      <c r="G17056" s="2"/>
      <c r="H17056" s="44">
        <f t="shared" si="271"/>
        <v>0</v>
      </c>
    </row>
    <row r="17057" spans="2:8" ht="12.5" x14ac:dyDescent="0.25">
      <c r="B17057" s="25"/>
      <c r="C17057" s="33"/>
      <c r="D17057" s="1"/>
      <c r="E17057" s="1"/>
      <c r="F17057" s="34"/>
      <c r="G17057" s="2"/>
      <c r="H17057" s="44">
        <f t="shared" si="271"/>
        <v>0</v>
      </c>
    </row>
    <row r="17058" spans="2:8" ht="12.5" x14ac:dyDescent="0.25">
      <c r="B17058" s="25"/>
      <c r="C17058" s="33"/>
      <c r="D17058" s="1"/>
      <c r="E17058" s="1"/>
      <c r="F17058" s="34"/>
      <c r="G17058" s="2"/>
      <c r="H17058" s="44">
        <f t="shared" si="271"/>
        <v>0</v>
      </c>
    </row>
    <row r="17059" spans="2:8" ht="12.5" x14ac:dyDescent="0.25">
      <c r="B17059" s="25"/>
      <c r="C17059" s="33"/>
      <c r="D17059" s="1"/>
      <c r="E17059" s="1"/>
      <c r="F17059" s="34"/>
      <c r="G17059" s="2"/>
      <c r="H17059" s="44">
        <f t="shared" si="271"/>
        <v>0</v>
      </c>
    </row>
    <row r="17060" spans="2:8" ht="12.5" x14ac:dyDescent="0.25">
      <c r="B17060" s="25"/>
      <c r="C17060" s="33"/>
      <c r="D17060" s="1"/>
      <c r="E17060" s="1"/>
      <c r="F17060" s="34"/>
      <c r="G17060" s="2"/>
      <c r="H17060" s="44">
        <f t="shared" si="271"/>
        <v>0</v>
      </c>
    </row>
    <row r="17061" spans="2:8" ht="12.5" x14ac:dyDescent="0.25">
      <c r="B17061" s="25"/>
      <c r="C17061" s="33"/>
      <c r="D17061" s="1"/>
      <c r="E17061" s="1"/>
      <c r="F17061" s="34"/>
      <c r="G17061" s="2"/>
      <c r="H17061" s="44">
        <f t="shared" si="271"/>
        <v>0</v>
      </c>
    </row>
    <row r="17062" spans="2:8" ht="12.5" x14ac:dyDescent="0.25">
      <c r="B17062" s="25"/>
      <c r="C17062" s="33"/>
      <c r="D17062" s="1"/>
      <c r="E17062" s="1"/>
      <c r="F17062" s="34"/>
      <c r="G17062" s="2"/>
      <c r="H17062" s="44">
        <f t="shared" si="271"/>
        <v>0</v>
      </c>
    </row>
    <row r="17063" spans="2:8" ht="12.5" x14ac:dyDescent="0.25">
      <c r="B17063" s="25"/>
      <c r="C17063" s="33"/>
      <c r="D17063" s="1"/>
      <c r="E17063" s="1"/>
      <c r="F17063" s="34"/>
      <c r="G17063" s="2"/>
      <c r="H17063" s="44">
        <f t="shared" si="271"/>
        <v>0</v>
      </c>
    </row>
    <row r="17064" spans="2:8" ht="12.5" x14ac:dyDescent="0.25">
      <c r="B17064" s="25"/>
      <c r="C17064" s="33"/>
      <c r="D17064" s="1"/>
      <c r="E17064" s="1"/>
      <c r="F17064" s="34"/>
      <c r="G17064" s="2"/>
      <c r="H17064" s="44">
        <f t="shared" si="271"/>
        <v>0</v>
      </c>
    </row>
    <row r="17065" spans="2:8" ht="12.5" x14ac:dyDescent="0.25">
      <c r="B17065" s="25"/>
      <c r="C17065" s="33"/>
      <c r="D17065" s="1"/>
      <c r="E17065" s="1"/>
      <c r="F17065" s="34"/>
      <c r="G17065" s="2"/>
      <c r="H17065" s="44">
        <f t="shared" si="271"/>
        <v>0</v>
      </c>
    </row>
    <row r="17066" spans="2:8" ht="12.5" x14ac:dyDescent="0.25">
      <c r="B17066" s="25"/>
      <c r="C17066" s="33"/>
      <c r="D17066" s="1"/>
      <c r="E17066" s="1"/>
      <c r="F17066" s="34"/>
      <c r="G17066" s="2"/>
      <c r="H17066" s="44">
        <f t="shared" si="271"/>
        <v>0</v>
      </c>
    </row>
    <row r="17067" spans="2:8" ht="12.5" x14ac:dyDescent="0.25">
      <c r="B17067" s="25"/>
      <c r="C17067" s="33"/>
      <c r="D17067" s="1"/>
      <c r="E17067" s="1"/>
      <c r="F17067" s="34"/>
      <c r="G17067" s="2"/>
      <c r="H17067" s="44">
        <f t="shared" si="271"/>
        <v>0</v>
      </c>
    </row>
    <row r="17068" spans="2:8" ht="12.5" x14ac:dyDescent="0.25">
      <c r="B17068" s="25"/>
      <c r="C17068" s="33"/>
      <c r="D17068" s="1"/>
      <c r="E17068" s="1"/>
      <c r="F17068" s="34"/>
      <c r="G17068" s="2"/>
      <c r="H17068" s="44">
        <f t="shared" si="271"/>
        <v>0</v>
      </c>
    </row>
    <row r="17069" spans="2:8" ht="12.5" x14ac:dyDescent="0.25">
      <c r="B17069" s="25"/>
      <c r="C17069" s="33"/>
      <c r="D17069" s="1"/>
      <c r="E17069" s="1"/>
      <c r="F17069" s="34"/>
      <c r="G17069" s="2"/>
      <c r="H17069" s="44">
        <f t="shared" si="271"/>
        <v>0</v>
      </c>
    </row>
    <row r="17070" spans="2:8" ht="12.5" x14ac:dyDescent="0.25">
      <c r="B17070" s="25"/>
      <c r="C17070" s="33"/>
      <c r="D17070" s="1"/>
      <c r="E17070" s="1"/>
      <c r="F17070" s="34"/>
      <c r="G17070" s="2"/>
      <c r="H17070" s="44">
        <f t="shared" si="271"/>
        <v>0</v>
      </c>
    </row>
    <row r="17071" spans="2:8" ht="12.5" x14ac:dyDescent="0.25">
      <c r="B17071" s="25"/>
      <c r="C17071" s="33"/>
      <c r="D17071" s="1"/>
      <c r="E17071" s="1"/>
      <c r="F17071" s="34"/>
      <c r="G17071" s="2"/>
      <c r="H17071" s="44">
        <f t="shared" si="271"/>
        <v>0</v>
      </c>
    </row>
    <row r="17072" spans="2:8" ht="12.5" x14ac:dyDescent="0.25">
      <c r="B17072" s="25"/>
      <c r="C17072" s="33"/>
      <c r="D17072" s="1"/>
      <c r="E17072" s="1"/>
      <c r="F17072" s="34"/>
      <c r="G17072" s="2"/>
      <c r="H17072" s="44">
        <f t="shared" si="271"/>
        <v>0</v>
      </c>
    </row>
    <row r="17073" spans="2:8" ht="12.5" x14ac:dyDescent="0.25">
      <c r="B17073" s="25"/>
      <c r="C17073" s="33"/>
      <c r="D17073" s="1"/>
      <c r="E17073" s="1"/>
      <c r="F17073" s="34"/>
      <c r="G17073" s="2"/>
      <c r="H17073" s="44">
        <f t="shared" si="271"/>
        <v>0</v>
      </c>
    </row>
    <row r="17074" spans="2:8" ht="12.5" x14ac:dyDescent="0.25">
      <c r="B17074" s="25"/>
      <c r="C17074" s="33"/>
      <c r="D17074" s="1"/>
      <c r="E17074" s="1"/>
      <c r="F17074" s="34"/>
      <c r="G17074" s="2"/>
      <c r="H17074" s="44">
        <f t="shared" si="271"/>
        <v>0</v>
      </c>
    </row>
    <row r="17075" spans="2:8" ht="12.5" x14ac:dyDescent="0.25">
      <c r="B17075" s="25"/>
      <c r="C17075" s="33"/>
      <c r="D17075" s="1"/>
      <c r="E17075" s="1"/>
      <c r="F17075" s="34"/>
      <c r="G17075" s="2"/>
      <c r="H17075" s="44">
        <f t="shared" si="271"/>
        <v>0</v>
      </c>
    </row>
    <row r="17076" spans="2:8" ht="12.5" x14ac:dyDescent="0.25">
      <c r="B17076" s="25"/>
      <c r="C17076" s="33"/>
      <c r="D17076" s="1"/>
      <c r="E17076" s="1"/>
      <c r="F17076" s="34"/>
      <c r="G17076" s="2"/>
      <c r="H17076" s="44">
        <f t="shared" si="271"/>
        <v>0</v>
      </c>
    </row>
    <row r="17077" spans="2:8" ht="12.5" x14ac:dyDescent="0.25">
      <c r="B17077" s="25"/>
      <c r="C17077" s="33"/>
      <c r="D17077" s="1"/>
      <c r="E17077" s="1"/>
      <c r="F17077" s="34"/>
      <c r="G17077" s="2"/>
      <c r="H17077" s="44">
        <f t="shared" si="271"/>
        <v>0</v>
      </c>
    </row>
    <row r="17078" spans="2:8" ht="12.5" x14ac:dyDescent="0.25">
      <c r="B17078" s="25"/>
      <c r="C17078" s="33"/>
      <c r="D17078" s="1"/>
      <c r="E17078" s="1"/>
      <c r="F17078" s="34"/>
      <c r="G17078" s="2"/>
      <c r="H17078" s="44">
        <f t="shared" si="271"/>
        <v>0</v>
      </c>
    </row>
    <row r="17079" spans="2:8" ht="12.5" x14ac:dyDescent="0.25">
      <c r="B17079" s="25"/>
      <c r="C17079" s="33"/>
      <c r="D17079" s="1"/>
      <c r="E17079" s="1"/>
      <c r="F17079" s="34"/>
      <c r="G17079" s="2"/>
      <c r="H17079" s="44">
        <f t="shared" si="271"/>
        <v>0</v>
      </c>
    </row>
    <row r="17080" spans="2:8" ht="12.5" x14ac:dyDescent="0.25">
      <c r="B17080" s="25"/>
      <c r="C17080" s="33"/>
      <c r="D17080" s="1"/>
      <c r="E17080" s="1"/>
      <c r="F17080" s="34"/>
      <c r="G17080" s="2"/>
      <c r="H17080" s="44">
        <f t="shared" si="271"/>
        <v>0</v>
      </c>
    </row>
    <row r="17081" spans="2:8" ht="12.5" x14ac:dyDescent="0.25">
      <c r="B17081" s="25"/>
      <c r="C17081" s="33"/>
      <c r="D17081" s="1"/>
      <c r="E17081" s="1"/>
      <c r="F17081" s="34"/>
      <c r="G17081" s="2"/>
      <c r="H17081" s="44">
        <f t="shared" si="271"/>
        <v>0</v>
      </c>
    </row>
    <row r="17082" spans="2:8" ht="12.5" x14ac:dyDescent="0.25">
      <c r="B17082" s="25"/>
      <c r="C17082" s="33"/>
      <c r="D17082" s="1"/>
      <c r="E17082" s="1"/>
      <c r="F17082" s="34"/>
      <c r="G17082" s="2"/>
      <c r="H17082" s="44">
        <f t="shared" si="271"/>
        <v>0</v>
      </c>
    </row>
    <row r="17083" spans="2:8" ht="12.5" x14ac:dyDescent="0.25">
      <c r="B17083" s="25"/>
      <c r="C17083" s="33"/>
      <c r="D17083" s="1"/>
      <c r="E17083" s="1"/>
      <c r="F17083" s="34"/>
      <c r="G17083" s="2"/>
      <c r="H17083" s="44">
        <f t="shared" si="271"/>
        <v>0</v>
      </c>
    </row>
    <row r="17084" spans="2:8" ht="12.5" x14ac:dyDescent="0.25">
      <c r="B17084" s="25"/>
      <c r="C17084" s="33"/>
      <c r="D17084" s="1"/>
      <c r="E17084" s="1"/>
      <c r="F17084" s="34"/>
      <c r="G17084" s="2"/>
      <c r="H17084" s="44">
        <f t="shared" si="271"/>
        <v>0</v>
      </c>
    </row>
    <row r="17085" spans="2:8" ht="12.5" x14ac:dyDescent="0.25">
      <c r="B17085" s="25"/>
      <c r="C17085" s="33"/>
      <c r="D17085" s="1"/>
      <c r="E17085" s="1"/>
      <c r="F17085" s="34"/>
      <c r="G17085" s="2"/>
      <c r="H17085" s="44">
        <f t="shared" si="271"/>
        <v>0</v>
      </c>
    </row>
    <row r="17086" spans="2:8" ht="12.5" x14ac:dyDescent="0.25">
      <c r="B17086" s="25"/>
      <c r="C17086" s="33"/>
      <c r="D17086" s="1"/>
      <c r="E17086" s="1"/>
      <c r="F17086" s="34"/>
      <c r="G17086" s="2"/>
      <c r="H17086" s="44">
        <f t="shared" si="271"/>
        <v>0</v>
      </c>
    </row>
    <row r="17087" spans="2:8" ht="12.5" x14ac:dyDescent="0.25">
      <c r="B17087" s="25"/>
      <c r="C17087" s="33"/>
      <c r="D17087" s="1"/>
      <c r="E17087" s="1"/>
      <c r="F17087" s="34"/>
      <c r="G17087" s="2"/>
      <c r="H17087" s="44">
        <f t="shared" si="271"/>
        <v>0</v>
      </c>
    </row>
    <row r="17088" spans="2:8" ht="12.5" x14ac:dyDescent="0.25">
      <c r="B17088" s="25"/>
      <c r="C17088" s="33"/>
      <c r="D17088" s="1"/>
      <c r="E17088" s="1"/>
      <c r="F17088" s="34"/>
      <c r="G17088" s="2"/>
      <c r="H17088" s="44">
        <f t="shared" si="271"/>
        <v>0</v>
      </c>
    </row>
    <row r="17089" spans="2:8" ht="12.5" x14ac:dyDescent="0.25">
      <c r="B17089" s="25"/>
      <c r="C17089" s="33"/>
      <c r="D17089" s="1"/>
      <c r="E17089" s="1"/>
      <c r="F17089" s="34"/>
      <c r="G17089" s="2"/>
      <c r="H17089" s="44">
        <f t="shared" si="271"/>
        <v>0</v>
      </c>
    </row>
    <row r="17090" spans="2:8" ht="12.5" x14ac:dyDescent="0.25">
      <c r="B17090" s="25"/>
      <c r="C17090" s="33"/>
      <c r="D17090" s="1"/>
      <c r="E17090" s="1"/>
      <c r="F17090" s="34"/>
      <c r="G17090" s="2"/>
      <c r="H17090" s="44">
        <f t="shared" si="271"/>
        <v>0</v>
      </c>
    </row>
    <row r="17091" spans="2:8" ht="12.5" x14ac:dyDescent="0.25">
      <c r="B17091" s="25"/>
      <c r="C17091" s="33"/>
      <c r="D17091" s="1"/>
      <c r="E17091" s="1"/>
      <c r="F17091" s="34"/>
      <c r="G17091" s="2"/>
      <c r="H17091" s="44">
        <f t="shared" si="271"/>
        <v>0</v>
      </c>
    </row>
    <row r="17092" spans="2:8" ht="12.5" x14ac:dyDescent="0.25">
      <c r="B17092" s="25"/>
      <c r="C17092" s="33"/>
      <c r="D17092" s="1"/>
      <c r="E17092" s="1"/>
      <c r="F17092" s="34"/>
      <c r="G17092" s="2"/>
      <c r="H17092" s="44">
        <f t="shared" si="271"/>
        <v>0</v>
      </c>
    </row>
    <row r="17093" spans="2:8" ht="12.5" x14ac:dyDescent="0.25">
      <c r="B17093" s="25"/>
      <c r="C17093" s="33"/>
      <c r="D17093" s="1"/>
      <c r="E17093" s="1"/>
      <c r="F17093" s="34"/>
      <c r="G17093" s="2"/>
      <c r="H17093" s="44">
        <f t="shared" si="271"/>
        <v>0</v>
      </c>
    </row>
    <row r="17094" spans="2:8" ht="12.5" x14ac:dyDescent="0.25">
      <c r="B17094" s="25"/>
      <c r="C17094" s="33"/>
      <c r="D17094" s="1"/>
      <c r="E17094" s="1"/>
      <c r="F17094" s="34"/>
      <c r="G17094" s="2"/>
      <c r="H17094" s="44">
        <f t="shared" ref="H17094:H17157" si="272">F17094*ROUND(G17094,4)</f>
        <v>0</v>
      </c>
    </row>
    <row r="17095" spans="2:8" ht="12.5" x14ac:dyDescent="0.25">
      <c r="B17095" s="25"/>
      <c r="C17095" s="33"/>
      <c r="D17095" s="1"/>
      <c r="E17095" s="1"/>
      <c r="F17095" s="34"/>
      <c r="G17095" s="2"/>
      <c r="H17095" s="44">
        <f t="shared" si="272"/>
        <v>0</v>
      </c>
    </row>
    <row r="17096" spans="2:8" ht="12.5" x14ac:dyDescent="0.25">
      <c r="B17096" s="25"/>
      <c r="C17096" s="33"/>
      <c r="D17096" s="1"/>
      <c r="E17096" s="1"/>
      <c r="F17096" s="34"/>
      <c r="G17096" s="2"/>
      <c r="H17096" s="44">
        <f t="shared" si="272"/>
        <v>0</v>
      </c>
    </row>
    <row r="17097" spans="2:8" ht="12.5" x14ac:dyDescent="0.25">
      <c r="B17097" s="25"/>
      <c r="C17097" s="33"/>
      <c r="D17097" s="1"/>
      <c r="E17097" s="1"/>
      <c r="F17097" s="34"/>
      <c r="G17097" s="2"/>
      <c r="H17097" s="44">
        <f t="shared" si="272"/>
        <v>0</v>
      </c>
    </row>
    <row r="17098" spans="2:8" ht="12.5" x14ac:dyDescent="0.25">
      <c r="B17098" s="25"/>
      <c r="C17098" s="33"/>
      <c r="D17098" s="1"/>
      <c r="E17098" s="1"/>
      <c r="F17098" s="34"/>
      <c r="G17098" s="2"/>
      <c r="H17098" s="44">
        <f t="shared" si="272"/>
        <v>0</v>
      </c>
    </row>
    <row r="17099" spans="2:8" ht="12.5" x14ac:dyDescent="0.25">
      <c r="B17099" s="25"/>
      <c r="C17099" s="33"/>
      <c r="D17099" s="1"/>
      <c r="E17099" s="1"/>
      <c r="F17099" s="34"/>
      <c r="G17099" s="2"/>
      <c r="H17099" s="44">
        <f t="shared" si="272"/>
        <v>0</v>
      </c>
    </row>
    <row r="17100" spans="2:8" ht="12.5" x14ac:dyDescent="0.25">
      <c r="B17100" s="25"/>
      <c r="C17100" s="33"/>
      <c r="D17100" s="1"/>
      <c r="E17100" s="1"/>
      <c r="F17100" s="34"/>
      <c r="G17100" s="2"/>
      <c r="H17100" s="44">
        <f t="shared" si="272"/>
        <v>0</v>
      </c>
    </row>
    <row r="17101" spans="2:8" ht="12.5" x14ac:dyDescent="0.25">
      <c r="B17101" s="25"/>
      <c r="C17101" s="33"/>
      <c r="D17101" s="1"/>
      <c r="E17101" s="1"/>
      <c r="F17101" s="34"/>
      <c r="G17101" s="2"/>
      <c r="H17101" s="44">
        <f t="shared" si="272"/>
        <v>0</v>
      </c>
    </row>
    <row r="17102" spans="2:8" ht="12.5" x14ac:dyDescent="0.25">
      <c r="B17102" s="25"/>
      <c r="C17102" s="33"/>
      <c r="D17102" s="1"/>
      <c r="E17102" s="1"/>
      <c r="F17102" s="34"/>
      <c r="G17102" s="2"/>
      <c r="H17102" s="44">
        <f t="shared" si="272"/>
        <v>0</v>
      </c>
    </row>
    <row r="17103" spans="2:8" ht="12.5" x14ac:dyDescent="0.25">
      <c r="B17103" s="25"/>
      <c r="C17103" s="33"/>
      <c r="D17103" s="1"/>
      <c r="E17103" s="1"/>
      <c r="F17103" s="34"/>
      <c r="G17103" s="2"/>
      <c r="H17103" s="44">
        <f t="shared" si="272"/>
        <v>0</v>
      </c>
    </row>
    <row r="17104" spans="2:8" ht="12.5" x14ac:dyDescent="0.25">
      <c r="B17104" s="25"/>
      <c r="C17104" s="33"/>
      <c r="D17104" s="1"/>
      <c r="E17104" s="1"/>
      <c r="F17104" s="34"/>
      <c r="G17104" s="2"/>
      <c r="H17104" s="44">
        <f t="shared" si="272"/>
        <v>0</v>
      </c>
    </row>
    <row r="17105" spans="2:8" ht="12.5" x14ac:dyDescent="0.25">
      <c r="B17105" s="25"/>
      <c r="C17105" s="33"/>
      <c r="D17105" s="1"/>
      <c r="E17105" s="1"/>
      <c r="F17105" s="34"/>
      <c r="G17105" s="2"/>
      <c r="H17105" s="44">
        <f t="shared" si="272"/>
        <v>0</v>
      </c>
    </row>
    <row r="17106" spans="2:8" ht="12.5" x14ac:dyDescent="0.25">
      <c r="B17106" s="25"/>
      <c r="C17106" s="33"/>
      <c r="D17106" s="1"/>
      <c r="E17106" s="1"/>
      <c r="F17106" s="34"/>
      <c r="G17106" s="2"/>
      <c r="H17106" s="44">
        <f t="shared" si="272"/>
        <v>0</v>
      </c>
    </row>
    <row r="17107" spans="2:8" ht="12.5" x14ac:dyDescent="0.25">
      <c r="B17107" s="25"/>
      <c r="C17107" s="33"/>
      <c r="D17107" s="1"/>
      <c r="E17107" s="1"/>
      <c r="F17107" s="34"/>
      <c r="G17107" s="2"/>
      <c r="H17107" s="44">
        <f t="shared" si="272"/>
        <v>0</v>
      </c>
    </row>
    <row r="17108" spans="2:8" ht="12.5" x14ac:dyDescent="0.25">
      <c r="B17108" s="25"/>
      <c r="C17108" s="33"/>
      <c r="D17108" s="1"/>
      <c r="E17108" s="1"/>
      <c r="F17108" s="34"/>
      <c r="G17108" s="2"/>
      <c r="H17108" s="44">
        <f t="shared" si="272"/>
        <v>0</v>
      </c>
    </row>
    <row r="17109" spans="2:8" ht="12.5" x14ac:dyDescent="0.25">
      <c r="B17109" s="25"/>
      <c r="C17109" s="33"/>
      <c r="D17109" s="1"/>
      <c r="E17109" s="1"/>
      <c r="F17109" s="34"/>
      <c r="G17109" s="2"/>
      <c r="H17109" s="44">
        <f t="shared" si="272"/>
        <v>0</v>
      </c>
    </row>
    <row r="17110" spans="2:8" ht="12.5" x14ac:dyDescent="0.25">
      <c r="B17110" s="25"/>
      <c r="C17110" s="33"/>
      <c r="D17110" s="1"/>
      <c r="E17110" s="1"/>
      <c r="F17110" s="34"/>
      <c r="G17110" s="2"/>
      <c r="H17110" s="44">
        <f t="shared" si="272"/>
        <v>0</v>
      </c>
    </row>
    <row r="17111" spans="2:8" ht="12.5" x14ac:dyDescent="0.25">
      <c r="B17111" s="25"/>
      <c r="C17111" s="33"/>
      <c r="D17111" s="1"/>
      <c r="E17111" s="1"/>
      <c r="F17111" s="34"/>
      <c r="G17111" s="2"/>
      <c r="H17111" s="44">
        <f t="shared" si="272"/>
        <v>0</v>
      </c>
    </row>
    <row r="17112" spans="2:8" ht="12.5" x14ac:dyDescent="0.25">
      <c r="B17112" s="25"/>
      <c r="C17112" s="33"/>
      <c r="D17112" s="1"/>
      <c r="E17112" s="1"/>
      <c r="F17112" s="34"/>
      <c r="G17112" s="2"/>
      <c r="H17112" s="44">
        <f t="shared" si="272"/>
        <v>0</v>
      </c>
    </row>
    <row r="17113" spans="2:8" ht="12.5" x14ac:dyDescent="0.25">
      <c r="B17113" s="25"/>
      <c r="C17113" s="33"/>
      <c r="D17113" s="1"/>
      <c r="E17113" s="1"/>
      <c r="F17113" s="34"/>
      <c r="G17113" s="2"/>
      <c r="H17113" s="44">
        <f t="shared" si="272"/>
        <v>0</v>
      </c>
    </row>
    <row r="17114" spans="2:8" ht="12.5" x14ac:dyDescent="0.25">
      <c r="B17114" s="25"/>
      <c r="C17114" s="33"/>
      <c r="D17114" s="1"/>
      <c r="E17114" s="1"/>
      <c r="F17114" s="34"/>
      <c r="G17114" s="2"/>
      <c r="H17114" s="44">
        <f t="shared" si="272"/>
        <v>0</v>
      </c>
    </row>
    <row r="17115" spans="2:8" ht="12.5" x14ac:dyDescent="0.25">
      <c r="B17115" s="25"/>
      <c r="C17115" s="33"/>
      <c r="D17115" s="1"/>
      <c r="E17115" s="1"/>
      <c r="F17115" s="34"/>
      <c r="G17115" s="2"/>
      <c r="H17115" s="44">
        <f t="shared" si="272"/>
        <v>0</v>
      </c>
    </row>
    <row r="17116" spans="2:8" ht="12.5" x14ac:dyDescent="0.25">
      <c r="B17116" s="25"/>
      <c r="C17116" s="33"/>
      <c r="D17116" s="1"/>
      <c r="E17116" s="1"/>
      <c r="F17116" s="34"/>
      <c r="G17116" s="2"/>
      <c r="H17116" s="44">
        <f t="shared" si="272"/>
        <v>0</v>
      </c>
    </row>
    <row r="17117" spans="2:8" ht="12.5" x14ac:dyDescent="0.25">
      <c r="B17117" s="25"/>
      <c r="C17117" s="33"/>
      <c r="D17117" s="1"/>
      <c r="E17117" s="1"/>
      <c r="F17117" s="34"/>
      <c r="G17117" s="2"/>
      <c r="H17117" s="44">
        <f t="shared" si="272"/>
        <v>0</v>
      </c>
    </row>
    <row r="17118" spans="2:8" ht="12.5" x14ac:dyDescent="0.25">
      <c r="B17118" s="25"/>
      <c r="C17118" s="33"/>
      <c r="D17118" s="1"/>
      <c r="E17118" s="1"/>
      <c r="F17118" s="34"/>
      <c r="G17118" s="2"/>
      <c r="H17118" s="44">
        <f t="shared" si="272"/>
        <v>0</v>
      </c>
    </row>
    <row r="17119" spans="2:8" ht="12.5" x14ac:dyDescent="0.25">
      <c r="B17119" s="25"/>
      <c r="C17119" s="33"/>
      <c r="D17119" s="1"/>
      <c r="E17119" s="1"/>
      <c r="F17119" s="34"/>
      <c r="G17119" s="2"/>
      <c r="H17119" s="44">
        <f t="shared" si="272"/>
        <v>0</v>
      </c>
    </row>
    <row r="17120" spans="2:8" ht="12.5" x14ac:dyDescent="0.25">
      <c r="B17120" s="25"/>
      <c r="C17120" s="33"/>
      <c r="D17120" s="1"/>
      <c r="E17120" s="1"/>
      <c r="F17120" s="34"/>
      <c r="G17120" s="2"/>
      <c r="H17120" s="44">
        <f t="shared" si="272"/>
        <v>0</v>
      </c>
    </row>
    <row r="17121" spans="2:8" ht="12.5" x14ac:dyDescent="0.25">
      <c r="B17121" s="25"/>
      <c r="C17121" s="33"/>
      <c r="D17121" s="1"/>
      <c r="E17121" s="1"/>
      <c r="F17121" s="34"/>
      <c r="G17121" s="2"/>
      <c r="H17121" s="44">
        <f t="shared" si="272"/>
        <v>0</v>
      </c>
    </row>
    <row r="17122" spans="2:8" ht="12.5" x14ac:dyDescent="0.25">
      <c r="B17122" s="25"/>
      <c r="C17122" s="33"/>
      <c r="D17122" s="1"/>
      <c r="E17122" s="1"/>
      <c r="F17122" s="34"/>
      <c r="G17122" s="2"/>
      <c r="H17122" s="44">
        <f t="shared" si="272"/>
        <v>0</v>
      </c>
    </row>
    <row r="17123" spans="2:8" ht="12.5" x14ac:dyDescent="0.25">
      <c r="B17123" s="25"/>
      <c r="C17123" s="33"/>
      <c r="D17123" s="1"/>
      <c r="E17123" s="1"/>
      <c r="F17123" s="34"/>
      <c r="G17123" s="2"/>
      <c r="H17123" s="44">
        <f t="shared" si="272"/>
        <v>0</v>
      </c>
    </row>
    <row r="17124" spans="2:8" ht="12.5" x14ac:dyDescent="0.25">
      <c r="B17124" s="25"/>
      <c r="C17124" s="33"/>
      <c r="D17124" s="1"/>
      <c r="E17124" s="1"/>
      <c r="F17124" s="34"/>
      <c r="G17124" s="2"/>
      <c r="H17124" s="44">
        <f t="shared" si="272"/>
        <v>0</v>
      </c>
    </row>
    <row r="17125" spans="2:8" ht="12.5" x14ac:dyDescent="0.25">
      <c r="B17125" s="25"/>
      <c r="C17125" s="33"/>
      <c r="D17125" s="1"/>
      <c r="E17125" s="1"/>
      <c r="F17125" s="34"/>
      <c r="G17125" s="2"/>
      <c r="H17125" s="44">
        <f t="shared" si="272"/>
        <v>0</v>
      </c>
    </row>
    <row r="17126" spans="2:8" ht="12.5" x14ac:dyDescent="0.25">
      <c r="B17126" s="25"/>
      <c r="C17126" s="33"/>
      <c r="D17126" s="1"/>
      <c r="E17126" s="1"/>
      <c r="F17126" s="34"/>
      <c r="G17126" s="2"/>
      <c r="H17126" s="44">
        <f t="shared" si="272"/>
        <v>0</v>
      </c>
    </row>
    <row r="17127" spans="2:8" ht="12.5" x14ac:dyDescent="0.25">
      <c r="B17127" s="25"/>
      <c r="C17127" s="33"/>
      <c r="D17127" s="1"/>
      <c r="E17127" s="1"/>
      <c r="F17127" s="34"/>
      <c r="G17127" s="2"/>
      <c r="H17127" s="44">
        <f t="shared" si="272"/>
        <v>0</v>
      </c>
    </row>
    <row r="17128" spans="2:8" ht="12.5" x14ac:dyDescent="0.25">
      <c r="B17128" s="25"/>
      <c r="C17128" s="33"/>
      <c r="D17128" s="1"/>
      <c r="E17128" s="1"/>
      <c r="F17128" s="34"/>
      <c r="G17128" s="2"/>
      <c r="H17128" s="44">
        <f t="shared" si="272"/>
        <v>0</v>
      </c>
    </row>
    <row r="17129" spans="2:8" ht="12.5" x14ac:dyDescent="0.25">
      <c r="B17129" s="25"/>
      <c r="C17129" s="33"/>
      <c r="D17129" s="1"/>
      <c r="E17129" s="1"/>
      <c r="F17129" s="34"/>
      <c r="G17129" s="2"/>
      <c r="H17129" s="44">
        <f t="shared" si="272"/>
        <v>0</v>
      </c>
    </row>
    <row r="17130" spans="2:8" ht="12.5" x14ac:dyDescent="0.25">
      <c r="B17130" s="25"/>
      <c r="C17130" s="33"/>
      <c r="D17130" s="1"/>
      <c r="E17130" s="1"/>
      <c r="F17130" s="34"/>
      <c r="G17130" s="2"/>
      <c r="H17130" s="44">
        <f t="shared" si="272"/>
        <v>0</v>
      </c>
    </row>
    <row r="17131" spans="2:8" ht="12.5" x14ac:dyDescent="0.25">
      <c r="B17131" s="25"/>
      <c r="C17131" s="33"/>
      <c r="D17131" s="1"/>
      <c r="E17131" s="1"/>
      <c r="F17131" s="34"/>
      <c r="G17131" s="2"/>
      <c r="H17131" s="44">
        <f t="shared" si="272"/>
        <v>0</v>
      </c>
    </row>
    <row r="17132" spans="2:8" ht="12.5" x14ac:dyDescent="0.25">
      <c r="B17132" s="25"/>
      <c r="C17132" s="33"/>
      <c r="D17132" s="1"/>
      <c r="E17132" s="1"/>
      <c r="F17132" s="34"/>
      <c r="G17132" s="2"/>
      <c r="H17132" s="44">
        <f t="shared" si="272"/>
        <v>0</v>
      </c>
    </row>
    <row r="17133" spans="2:8" ht="12.5" x14ac:dyDescent="0.25">
      <c r="B17133" s="25"/>
      <c r="C17133" s="33"/>
      <c r="D17133" s="1"/>
      <c r="E17133" s="1"/>
      <c r="F17133" s="34"/>
      <c r="G17133" s="2"/>
      <c r="H17133" s="44">
        <f t="shared" si="272"/>
        <v>0</v>
      </c>
    </row>
    <row r="17134" spans="2:8" ht="12.5" x14ac:dyDescent="0.25">
      <c r="B17134" s="25"/>
      <c r="C17134" s="33"/>
      <c r="D17134" s="1"/>
      <c r="E17134" s="1"/>
      <c r="F17134" s="34"/>
      <c r="G17134" s="2"/>
      <c r="H17134" s="44">
        <f t="shared" si="272"/>
        <v>0</v>
      </c>
    </row>
    <row r="17135" spans="2:8" ht="12.5" x14ac:dyDescent="0.25">
      <c r="B17135" s="25"/>
      <c r="C17135" s="33"/>
      <c r="D17135" s="1"/>
      <c r="E17135" s="1"/>
      <c r="F17135" s="34"/>
      <c r="G17135" s="2"/>
      <c r="H17135" s="44">
        <f t="shared" si="272"/>
        <v>0</v>
      </c>
    </row>
    <row r="17136" spans="2:8" ht="12.5" x14ac:dyDescent="0.25">
      <c r="B17136" s="25"/>
      <c r="C17136" s="33"/>
      <c r="D17136" s="1"/>
      <c r="E17136" s="1"/>
      <c r="F17136" s="34"/>
      <c r="G17136" s="2"/>
      <c r="H17136" s="44">
        <f t="shared" si="272"/>
        <v>0</v>
      </c>
    </row>
    <row r="17137" spans="2:8" ht="12.5" x14ac:dyDescent="0.25">
      <c r="B17137" s="25"/>
      <c r="C17137" s="33"/>
      <c r="D17137" s="1"/>
      <c r="E17137" s="1"/>
      <c r="F17137" s="34"/>
      <c r="G17137" s="2"/>
      <c r="H17137" s="44">
        <f t="shared" si="272"/>
        <v>0</v>
      </c>
    </row>
    <row r="17138" spans="2:8" ht="12.5" x14ac:dyDescent="0.25">
      <c r="B17138" s="25"/>
      <c r="C17138" s="33"/>
      <c r="D17138" s="1"/>
      <c r="E17138" s="1"/>
      <c r="F17138" s="34"/>
      <c r="G17138" s="2"/>
      <c r="H17138" s="44">
        <f t="shared" si="272"/>
        <v>0</v>
      </c>
    </row>
    <row r="17139" spans="2:8" ht="12.5" x14ac:dyDescent="0.25">
      <c r="B17139" s="25"/>
      <c r="C17139" s="33"/>
      <c r="D17139" s="1"/>
      <c r="E17139" s="1"/>
      <c r="F17139" s="34"/>
      <c r="G17139" s="2"/>
      <c r="H17139" s="44">
        <f t="shared" si="272"/>
        <v>0</v>
      </c>
    </row>
    <row r="17140" spans="2:8" ht="12.5" x14ac:dyDescent="0.25">
      <c r="B17140" s="25"/>
      <c r="C17140" s="33"/>
      <c r="D17140" s="1"/>
      <c r="E17140" s="1"/>
      <c r="F17140" s="34"/>
      <c r="G17140" s="2"/>
      <c r="H17140" s="44">
        <f t="shared" si="272"/>
        <v>0</v>
      </c>
    </row>
    <row r="17141" spans="2:8" ht="12.5" x14ac:dyDescent="0.25">
      <c r="B17141" s="25"/>
      <c r="C17141" s="33"/>
      <c r="D17141" s="1"/>
      <c r="E17141" s="1"/>
      <c r="F17141" s="34"/>
      <c r="G17141" s="2"/>
      <c r="H17141" s="44">
        <f t="shared" si="272"/>
        <v>0</v>
      </c>
    </row>
    <row r="17142" spans="2:8" ht="12.5" x14ac:dyDescent="0.25">
      <c r="B17142" s="25"/>
      <c r="C17142" s="33"/>
      <c r="D17142" s="1"/>
      <c r="E17142" s="1"/>
      <c r="F17142" s="34"/>
      <c r="G17142" s="2"/>
      <c r="H17142" s="44">
        <f t="shared" si="272"/>
        <v>0</v>
      </c>
    </row>
    <row r="17143" spans="2:8" ht="12.5" x14ac:dyDescent="0.25">
      <c r="B17143" s="25"/>
      <c r="C17143" s="33"/>
      <c r="D17143" s="1"/>
      <c r="E17143" s="1"/>
      <c r="F17143" s="34"/>
      <c r="G17143" s="2"/>
      <c r="H17143" s="44">
        <f t="shared" si="272"/>
        <v>0</v>
      </c>
    </row>
    <row r="17144" spans="2:8" ht="12.5" x14ac:dyDescent="0.25">
      <c r="B17144" s="25"/>
      <c r="C17144" s="33"/>
      <c r="D17144" s="1"/>
      <c r="E17144" s="1"/>
      <c r="F17144" s="34"/>
      <c r="G17144" s="2"/>
      <c r="H17144" s="44">
        <f t="shared" si="272"/>
        <v>0</v>
      </c>
    </row>
    <row r="17145" spans="2:8" ht="12.5" x14ac:dyDescent="0.25">
      <c r="B17145" s="25"/>
      <c r="C17145" s="33"/>
      <c r="D17145" s="1"/>
      <c r="E17145" s="1"/>
      <c r="F17145" s="34"/>
      <c r="G17145" s="2"/>
      <c r="H17145" s="44">
        <f t="shared" si="272"/>
        <v>0</v>
      </c>
    </row>
    <row r="17146" spans="2:8" ht="12.5" x14ac:dyDescent="0.25">
      <c r="B17146" s="25"/>
      <c r="C17146" s="33"/>
      <c r="D17146" s="1"/>
      <c r="E17146" s="1"/>
      <c r="F17146" s="34"/>
      <c r="G17146" s="2"/>
      <c r="H17146" s="44">
        <f t="shared" si="272"/>
        <v>0</v>
      </c>
    </row>
    <row r="17147" spans="2:8" ht="12.5" x14ac:dyDescent="0.25">
      <c r="B17147" s="25"/>
      <c r="C17147" s="33"/>
      <c r="D17147" s="1"/>
      <c r="E17147" s="1"/>
      <c r="F17147" s="34"/>
      <c r="G17147" s="2"/>
      <c r="H17147" s="44">
        <f t="shared" si="272"/>
        <v>0</v>
      </c>
    </row>
    <row r="17148" spans="2:8" ht="12.5" x14ac:dyDescent="0.25">
      <c r="B17148" s="25"/>
      <c r="C17148" s="33"/>
      <c r="D17148" s="1"/>
      <c r="E17148" s="1"/>
      <c r="F17148" s="34"/>
      <c r="G17148" s="2"/>
      <c r="H17148" s="44">
        <f t="shared" si="272"/>
        <v>0</v>
      </c>
    </row>
    <row r="17149" spans="2:8" ht="12.5" x14ac:dyDescent="0.25">
      <c r="B17149" s="25"/>
      <c r="C17149" s="33"/>
      <c r="D17149" s="1"/>
      <c r="E17149" s="1"/>
      <c r="F17149" s="34"/>
      <c r="G17149" s="2"/>
      <c r="H17149" s="44">
        <f t="shared" si="272"/>
        <v>0</v>
      </c>
    </row>
    <row r="17150" spans="2:8" ht="12.5" x14ac:dyDescent="0.25">
      <c r="B17150" s="25"/>
      <c r="C17150" s="33"/>
      <c r="D17150" s="1"/>
      <c r="E17150" s="1"/>
      <c r="F17150" s="34"/>
      <c r="G17150" s="2"/>
      <c r="H17150" s="44">
        <f t="shared" si="272"/>
        <v>0</v>
      </c>
    </row>
    <row r="17151" spans="2:8" ht="12.5" x14ac:dyDescent="0.25">
      <c r="B17151" s="25"/>
      <c r="C17151" s="33"/>
      <c r="D17151" s="1"/>
      <c r="E17151" s="1"/>
      <c r="F17151" s="34"/>
      <c r="G17151" s="2"/>
      <c r="H17151" s="44">
        <f t="shared" si="272"/>
        <v>0</v>
      </c>
    </row>
    <row r="17152" spans="2:8" ht="12.5" x14ac:dyDescent="0.25">
      <c r="B17152" s="25"/>
      <c r="C17152" s="33"/>
      <c r="D17152" s="1"/>
      <c r="E17152" s="1"/>
      <c r="F17152" s="34"/>
      <c r="G17152" s="2"/>
      <c r="H17152" s="44">
        <f t="shared" si="272"/>
        <v>0</v>
      </c>
    </row>
    <row r="17153" spans="2:8" ht="12.5" x14ac:dyDescent="0.25">
      <c r="B17153" s="25"/>
      <c r="C17153" s="33"/>
      <c r="D17153" s="1"/>
      <c r="E17153" s="1"/>
      <c r="F17153" s="34"/>
      <c r="G17153" s="2"/>
      <c r="H17153" s="44">
        <f t="shared" si="272"/>
        <v>0</v>
      </c>
    </row>
    <row r="17154" spans="2:8" ht="12.5" x14ac:dyDescent="0.25">
      <c r="B17154" s="25"/>
      <c r="C17154" s="33"/>
      <c r="D17154" s="1"/>
      <c r="E17154" s="1"/>
      <c r="F17154" s="34"/>
      <c r="G17154" s="2"/>
      <c r="H17154" s="44">
        <f t="shared" si="272"/>
        <v>0</v>
      </c>
    </row>
    <row r="17155" spans="2:8" ht="12.5" x14ac:dyDescent="0.25">
      <c r="B17155" s="25"/>
      <c r="C17155" s="33"/>
      <c r="D17155" s="1"/>
      <c r="E17155" s="1"/>
      <c r="F17155" s="34"/>
      <c r="G17155" s="2"/>
      <c r="H17155" s="44">
        <f t="shared" si="272"/>
        <v>0</v>
      </c>
    </row>
    <row r="17156" spans="2:8" ht="12.5" x14ac:dyDescent="0.25">
      <c r="B17156" s="25"/>
      <c r="C17156" s="33"/>
      <c r="D17156" s="1"/>
      <c r="E17156" s="1"/>
      <c r="F17156" s="34"/>
      <c r="G17156" s="2"/>
      <c r="H17156" s="44">
        <f t="shared" si="272"/>
        <v>0</v>
      </c>
    </row>
    <row r="17157" spans="2:8" ht="12.5" x14ac:dyDescent="0.25">
      <c r="B17157" s="25"/>
      <c r="C17157" s="33"/>
      <c r="D17157" s="1"/>
      <c r="E17157" s="1"/>
      <c r="F17157" s="34"/>
      <c r="G17157" s="2"/>
      <c r="H17157" s="44">
        <f t="shared" si="272"/>
        <v>0</v>
      </c>
    </row>
    <row r="17158" spans="2:8" ht="12.5" x14ac:dyDescent="0.25">
      <c r="B17158" s="25"/>
      <c r="C17158" s="33"/>
      <c r="D17158" s="1"/>
      <c r="E17158" s="1"/>
      <c r="F17158" s="34"/>
      <c r="G17158" s="2"/>
      <c r="H17158" s="44">
        <f t="shared" ref="H17158:H17221" si="273">F17158*ROUND(G17158,4)</f>
        <v>0</v>
      </c>
    </row>
    <row r="17159" spans="2:8" ht="12.5" x14ac:dyDescent="0.25">
      <c r="B17159" s="25"/>
      <c r="C17159" s="33"/>
      <c r="D17159" s="1"/>
      <c r="E17159" s="1"/>
      <c r="F17159" s="34"/>
      <c r="G17159" s="2"/>
      <c r="H17159" s="44">
        <f t="shared" si="273"/>
        <v>0</v>
      </c>
    </row>
    <row r="17160" spans="2:8" ht="12.5" x14ac:dyDescent="0.25">
      <c r="B17160" s="25"/>
      <c r="C17160" s="33"/>
      <c r="D17160" s="1"/>
      <c r="E17160" s="1"/>
      <c r="F17160" s="34"/>
      <c r="G17160" s="2"/>
      <c r="H17160" s="44">
        <f t="shared" si="273"/>
        <v>0</v>
      </c>
    </row>
    <row r="17161" spans="2:8" ht="12.5" x14ac:dyDescent="0.25">
      <c r="B17161" s="25"/>
      <c r="C17161" s="33"/>
      <c r="D17161" s="1"/>
      <c r="E17161" s="1"/>
      <c r="F17161" s="34"/>
      <c r="G17161" s="2"/>
      <c r="H17161" s="44">
        <f t="shared" si="273"/>
        <v>0</v>
      </c>
    </row>
    <row r="17162" spans="2:8" ht="12.5" x14ac:dyDescent="0.25">
      <c r="B17162" s="25"/>
      <c r="C17162" s="33"/>
      <c r="D17162" s="1"/>
      <c r="E17162" s="1"/>
      <c r="F17162" s="34"/>
      <c r="G17162" s="2"/>
      <c r="H17162" s="44">
        <f t="shared" si="273"/>
        <v>0</v>
      </c>
    </row>
    <row r="17163" spans="2:8" ht="12.5" x14ac:dyDescent="0.25">
      <c r="B17163" s="25"/>
      <c r="C17163" s="33"/>
      <c r="D17163" s="1"/>
      <c r="E17163" s="1"/>
      <c r="F17163" s="34"/>
      <c r="G17163" s="2"/>
      <c r="H17163" s="44">
        <f t="shared" si="273"/>
        <v>0</v>
      </c>
    </row>
    <row r="17164" spans="2:8" ht="12.5" x14ac:dyDescent="0.25">
      <c r="B17164" s="25"/>
      <c r="C17164" s="33"/>
      <c r="D17164" s="1"/>
      <c r="E17164" s="1"/>
      <c r="F17164" s="34"/>
      <c r="G17164" s="2"/>
      <c r="H17164" s="44">
        <f t="shared" si="273"/>
        <v>0</v>
      </c>
    </row>
    <row r="17165" spans="2:8" ht="12.5" x14ac:dyDescent="0.25">
      <c r="B17165" s="25"/>
      <c r="C17165" s="33"/>
      <c r="D17165" s="1"/>
      <c r="E17165" s="1"/>
      <c r="F17165" s="34"/>
      <c r="G17165" s="2"/>
      <c r="H17165" s="44">
        <f t="shared" si="273"/>
        <v>0</v>
      </c>
    </row>
    <row r="17166" spans="2:8" ht="12.5" x14ac:dyDescent="0.25">
      <c r="B17166" s="25"/>
      <c r="C17166" s="33"/>
      <c r="D17166" s="1"/>
      <c r="E17166" s="1"/>
      <c r="F17166" s="34"/>
      <c r="G17166" s="2"/>
      <c r="H17166" s="44">
        <f t="shared" si="273"/>
        <v>0</v>
      </c>
    </row>
    <row r="17167" spans="2:8" ht="12.5" x14ac:dyDescent="0.25">
      <c r="B17167" s="25"/>
      <c r="C17167" s="33"/>
      <c r="D17167" s="1"/>
      <c r="E17167" s="1"/>
      <c r="F17167" s="34"/>
      <c r="G17167" s="2"/>
      <c r="H17167" s="44">
        <f t="shared" si="273"/>
        <v>0</v>
      </c>
    </row>
    <row r="17168" spans="2:8" ht="12.5" x14ac:dyDescent="0.25">
      <c r="B17168" s="25"/>
      <c r="C17168" s="33"/>
      <c r="D17168" s="1"/>
      <c r="E17168" s="1"/>
      <c r="F17168" s="34"/>
      <c r="G17168" s="2"/>
      <c r="H17168" s="44">
        <f t="shared" si="273"/>
        <v>0</v>
      </c>
    </row>
    <row r="17169" spans="2:8" ht="12.5" x14ac:dyDescent="0.25">
      <c r="B17169" s="25"/>
      <c r="C17169" s="33"/>
      <c r="D17169" s="1"/>
      <c r="E17169" s="1"/>
      <c r="F17169" s="34"/>
      <c r="G17169" s="2"/>
      <c r="H17169" s="44">
        <f t="shared" si="273"/>
        <v>0</v>
      </c>
    </row>
    <row r="17170" spans="2:8" ht="12.5" x14ac:dyDescent="0.25">
      <c r="B17170" s="25"/>
      <c r="C17170" s="33"/>
      <c r="D17170" s="1"/>
      <c r="E17170" s="1"/>
      <c r="F17170" s="34"/>
      <c r="G17170" s="2"/>
      <c r="H17170" s="44">
        <f t="shared" si="273"/>
        <v>0</v>
      </c>
    </row>
    <row r="17171" spans="2:8" ht="12.5" x14ac:dyDescent="0.25">
      <c r="B17171" s="25"/>
      <c r="C17171" s="33"/>
      <c r="D17171" s="1"/>
      <c r="E17171" s="1"/>
      <c r="F17171" s="34"/>
      <c r="G17171" s="2"/>
      <c r="H17171" s="44">
        <f t="shared" si="273"/>
        <v>0</v>
      </c>
    </row>
    <row r="17172" spans="2:8" ht="12.5" x14ac:dyDescent="0.25">
      <c r="B17172" s="25"/>
      <c r="C17172" s="33"/>
      <c r="D17172" s="1"/>
      <c r="E17172" s="1"/>
      <c r="F17172" s="34"/>
      <c r="G17172" s="2"/>
      <c r="H17172" s="44">
        <f t="shared" si="273"/>
        <v>0</v>
      </c>
    </row>
    <row r="17173" spans="2:8" ht="12.5" x14ac:dyDescent="0.25">
      <c r="B17173" s="25"/>
      <c r="C17173" s="33"/>
      <c r="D17173" s="1"/>
      <c r="E17173" s="1"/>
      <c r="F17173" s="34"/>
      <c r="G17173" s="2"/>
      <c r="H17173" s="44">
        <f t="shared" si="273"/>
        <v>0</v>
      </c>
    </row>
    <row r="17174" spans="2:8" ht="12.5" x14ac:dyDescent="0.25">
      <c r="B17174" s="25"/>
      <c r="C17174" s="33"/>
      <c r="D17174" s="1"/>
      <c r="E17174" s="1"/>
      <c r="F17174" s="34"/>
      <c r="G17174" s="2"/>
      <c r="H17174" s="44">
        <f t="shared" si="273"/>
        <v>0</v>
      </c>
    </row>
    <row r="17175" spans="2:8" ht="12.5" x14ac:dyDescent="0.25">
      <c r="B17175" s="25"/>
      <c r="C17175" s="33"/>
      <c r="D17175" s="1"/>
      <c r="E17175" s="1"/>
      <c r="F17175" s="34"/>
      <c r="G17175" s="2"/>
      <c r="H17175" s="44">
        <f t="shared" si="273"/>
        <v>0</v>
      </c>
    </row>
    <row r="17176" spans="2:8" ht="12.5" x14ac:dyDescent="0.25">
      <c r="B17176" s="25"/>
      <c r="C17176" s="33"/>
      <c r="D17176" s="1"/>
      <c r="E17176" s="1"/>
      <c r="F17176" s="34"/>
      <c r="G17176" s="2"/>
      <c r="H17176" s="44">
        <f t="shared" si="273"/>
        <v>0</v>
      </c>
    </row>
    <row r="17177" spans="2:8" ht="12.5" x14ac:dyDescent="0.25">
      <c r="B17177" s="25"/>
      <c r="C17177" s="33"/>
      <c r="D17177" s="1"/>
      <c r="E17177" s="1"/>
      <c r="F17177" s="34"/>
      <c r="G17177" s="2"/>
      <c r="H17177" s="44">
        <f t="shared" si="273"/>
        <v>0</v>
      </c>
    </row>
    <row r="17178" spans="2:8" ht="12.5" x14ac:dyDescent="0.25">
      <c r="B17178" s="25"/>
      <c r="C17178" s="33"/>
      <c r="D17178" s="1"/>
      <c r="E17178" s="1"/>
      <c r="F17178" s="34"/>
      <c r="G17178" s="2"/>
      <c r="H17178" s="44">
        <f t="shared" si="273"/>
        <v>0</v>
      </c>
    </row>
    <row r="17179" spans="2:8" ht="12.5" x14ac:dyDescent="0.25">
      <c r="B17179" s="25"/>
      <c r="C17179" s="33"/>
      <c r="D17179" s="1"/>
      <c r="E17179" s="1"/>
      <c r="F17179" s="34"/>
      <c r="G17179" s="2"/>
      <c r="H17179" s="44">
        <f t="shared" si="273"/>
        <v>0</v>
      </c>
    </row>
    <row r="17180" spans="2:8" ht="12.5" x14ac:dyDescent="0.25">
      <c r="B17180" s="25"/>
      <c r="C17180" s="33"/>
      <c r="D17180" s="1"/>
      <c r="E17180" s="1"/>
      <c r="F17180" s="34"/>
      <c r="G17180" s="2"/>
      <c r="H17180" s="44">
        <f t="shared" si="273"/>
        <v>0</v>
      </c>
    </row>
    <row r="17181" spans="2:8" ht="12.5" x14ac:dyDescent="0.25">
      <c r="B17181" s="25"/>
      <c r="C17181" s="33"/>
      <c r="D17181" s="1"/>
      <c r="E17181" s="1"/>
      <c r="F17181" s="34"/>
      <c r="G17181" s="2"/>
      <c r="H17181" s="44">
        <f t="shared" si="273"/>
        <v>0</v>
      </c>
    </row>
    <row r="17182" spans="2:8" ht="12.5" x14ac:dyDescent="0.25">
      <c r="B17182" s="25"/>
      <c r="C17182" s="33"/>
      <c r="D17182" s="1"/>
      <c r="E17182" s="1"/>
      <c r="F17182" s="34"/>
      <c r="G17182" s="2"/>
      <c r="H17182" s="44">
        <f t="shared" si="273"/>
        <v>0</v>
      </c>
    </row>
    <row r="17183" spans="2:8" ht="12.5" x14ac:dyDescent="0.25">
      <c r="B17183" s="25"/>
      <c r="C17183" s="33"/>
      <c r="D17183" s="1"/>
      <c r="E17183" s="1"/>
      <c r="F17183" s="34"/>
      <c r="G17183" s="2"/>
      <c r="H17183" s="44">
        <f t="shared" si="273"/>
        <v>0</v>
      </c>
    </row>
    <row r="17184" spans="2:8" ht="12.5" x14ac:dyDescent="0.25">
      <c r="B17184" s="25"/>
      <c r="C17184" s="33"/>
      <c r="D17184" s="1"/>
      <c r="E17184" s="1"/>
      <c r="F17184" s="34"/>
      <c r="G17184" s="2"/>
      <c r="H17184" s="44">
        <f t="shared" si="273"/>
        <v>0</v>
      </c>
    </row>
    <row r="17185" spans="2:8" ht="12.5" x14ac:dyDescent="0.25">
      <c r="B17185" s="25"/>
      <c r="C17185" s="33"/>
      <c r="D17185" s="1"/>
      <c r="E17185" s="1"/>
      <c r="F17185" s="34"/>
      <c r="G17185" s="2"/>
      <c r="H17185" s="44">
        <f t="shared" si="273"/>
        <v>0</v>
      </c>
    </row>
    <row r="17186" spans="2:8" ht="12.5" x14ac:dyDescent="0.25">
      <c r="B17186" s="25"/>
      <c r="C17186" s="33"/>
      <c r="D17186" s="1"/>
      <c r="E17186" s="1"/>
      <c r="F17186" s="34"/>
      <c r="G17186" s="2"/>
      <c r="H17186" s="44">
        <f t="shared" si="273"/>
        <v>0</v>
      </c>
    </row>
    <row r="17187" spans="2:8" ht="12.5" x14ac:dyDescent="0.25">
      <c r="B17187" s="25"/>
      <c r="C17187" s="33"/>
      <c r="D17187" s="1"/>
      <c r="E17187" s="1"/>
      <c r="F17187" s="34"/>
      <c r="G17187" s="2"/>
      <c r="H17187" s="44">
        <f t="shared" si="273"/>
        <v>0</v>
      </c>
    </row>
    <row r="17188" spans="2:8" ht="12.5" x14ac:dyDescent="0.25">
      <c r="B17188" s="25"/>
      <c r="C17188" s="33"/>
      <c r="D17188" s="1"/>
      <c r="E17188" s="1"/>
      <c r="F17188" s="34"/>
      <c r="G17188" s="2"/>
      <c r="H17188" s="44">
        <f t="shared" si="273"/>
        <v>0</v>
      </c>
    </row>
    <row r="17189" spans="2:8" ht="12.5" x14ac:dyDescent="0.25">
      <c r="B17189" s="25"/>
      <c r="C17189" s="33"/>
      <c r="D17189" s="1"/>
      <c r="E17189" s="1"/>
      <c r="F17189" s="34"/>
      <c r="G17189" s="2"/>
      <c r="H17189" s="44">
        <f t="shared" si="273"/>
        <v>0</v>
      </c>
    </row>
    <row r="17190" spans="2:8" ht="12.5" x14ac:dyDescent="0.25">
      <c r="B17190" s="25"/>
      <c r="C17190" s="33"/>
      <c r="D17190" s="1"/>
      <c r="E17190" s="1"/>
      <c r="F17190" s="34"/>
      <c r="G17190" s="2"/>
      <c r="H17190" s="44">
        <f t="shared" si="273"/>
        <v>0</v>
      </c>
    </row>
    <row r="17191" spans="2:8" ht="12.5" x14ac:dyDescent="0.25">
      <c r="B17191" s="25"/>
      <c r="C17191" s="33"/>
      <c r="D17191" s="1"/>
      <c r="E17191" s="1"/>
      <c r="F17191" s="34"/>
      <c r="G17191" s="2"/>
      <c r="H17191" s="44">
        <f t="shared" si="273"/>
        <v>0</v>
      </c>
    </row>
    <row r="17192" spans="2:8" ht="12.5" x14ac:dyDescent="0.25">
      <c r="B17192" s="25"/>
      <c r="C17192" s="33"/>
      <c r="D17192" s="1"/>
      <c r="E17192" s="1"/>
      <c r="F17192" s="34"/>
      <c r="G17192" s="2"/>
      <c r="H17192" s="44">
        <f t="shared" si="273"/>
        <v>0</v>
      </c>
    </row>
    <row r="17193" spans="2:8" ht="12.5" x14ac:dyDescent="0.25">
      <c r="B17193" s="25"/>
      <c r="C17193" s="33"/>
      <c r="D17193" s="1"/>
      <c r="E17193" s="1"/>
      <c r="F17193" s="34"/>
      <c r="G17193" s="2"/>
      <c r="H17193" s="44">
        <f t="shared" si="273"/>
        <v>0</v>
      </c>
    </row>
    <row r="17194" spans="2:8" ht="12.5" x14ac:dyDescent="0.25">
      <c r="B17194" s="25"/>
      <c r="C17194" s="33"/>
      <c r="D17194" s="1"/>
      <c r="E17194" s="1"/>
      <c r="F17194" s="34"/>
      <c r="G17194" s="2"/>
      <c r="H17194" s="44">
        <f t="shared" si="273"/>
        <v>0</v>
      </c>
    </row>
    <row r="17195" spans="2:8" ht="12.5" x14ac:dyDescent="0.25">
      <c r="B17195" s="25"/>
      <c r="C17195" s="33"/>
      <c r="D17195" s="1"/>
      <c r="E17195" s="1"/>
      <c r="F17195" s="34"/>
      <c r="G17195" s="2"/>
      <c r="H17195" s="44">
        <f t="shared" si="273"/>
        <v>0</v>
      </c>
    </row>
    <row r="17196" spans="2:8" ht="12.5" x14ac:dyDescent="0.25">
      <c r="B17196" s="25"/>
      <c r="C17196" s="33"/>
      <c r="D17196" s="1"/>
      <c r="E17196" s="1"/>
      <c r="F17196" s="34"/>
      <c r="G17196" s="2"/>
      <c r="H17196" s="44">
        <f t="shared" si="273"/>
        <v>0</v>
      </c>
    </row>
    <row r="17197" spans="2:8" ht="12.5" x14ac:dyDescent="0.25">
      <c r="B17197" s="25"/>
      <c r="C17197" s="33"/>
      <c r="D17197" s="1"/>
      <c r="E17197" s="1"/>
      <c r="F17197" s="34"/>
      <c r="G17197" s="2"/>
      <c r="H17197" s="44">
        <f t="shared" si="273"/>
        <v>0</v>
      </c>
    </row>
    <row r="17198" spans="2:8" ht="12.5" x14ac:dyDescent="0.25">
      <c r="B17198" s="25"/>
      <c r="C17198" s="33"/>
      <c r="D17198" s="1"/>
      <c r="E17198" s="1"/>
      <c r="F17198" s="34"/>
      <c r="G17198" s="2"/>
      <c r="H17198" s="44">
        <f t="shared" si="273"/>
        <v>0</v>
      </c>
    </row>
    <row r="17199" spans="2:8" ht="12.5" x14ac:dyDescent="0.25">
      <c r="B17199" s="25"/>
      <c r="C17199" s="33"/>
      <c r="D17199" s="1"/>
      <c r="E17199" s="1"/>
      <c r="F17199" s="34"/>
      <c r="G17199" s="2"/>
      <c r="H17199" s="44">
        <f t="shared" si="273"/>
        <v>0</v>
      </c>
    </row>
    <row r="17200" spans="2:8" ht="12.5" x14ac:dyDescent="0.25">
      <c r="B17200" s="25"/>
      <c r="C17200" s="33"/>
      <c r="D17200" s="1"/>
      <c r="E17200" s="1"/>
      <c r="F17200" s="34"/>
      <c r="G17200" s="2"/>
      <c r="H17200" s="44">
        <f t="shared" si="273"/>
        <v>0</v>
      </c>
    </row>
    <row r="17201" spans="2:8" ht="12.5" x14ac:dyDescent="0.25">
      <c r="B17201" s="25"/>
      <c r="C17201" s="33"/>
      <c r="D17201" s="1"/>
      <c r="E17201" s="1"/>
      <c r="F17201" s="34"/>
      <c r="G17201" s="2"/>
      <c r="H17201" s="44">
        <f t="shared" si="273"/>
        <v>0</v>
      </c>
    </row>
    <row r="17202" spans="2:8" ht="12.5" x14ac:dyDescent="0.25">
      <c r="B17202" s="25"/>
      <c r="C17202" s="33"/>
      <c r="D17202" s="1"/>
      <c r="E17202" s="1"/>
      <c r="F17202" s="34"/>
      <c r="G17202" s="2"/>
      <c r="H17202" s="44">
        <f t="shared" si="273"/>
        <v>0</v>
      </c>
    </row>
    <row r="17203" spans="2:8" ht="12.5" x14ac:dyDescent="0.25">
      <c r="B17203" s="25"/>
      <c r="C17203" s="33"/>
      <c r="D17203" s="1"/>
      <c r="E17203" s="1"/>
      <c r="F17203" s="34"/>
      <c r="G17203" s="2"/>
      <c r="H17203" s="44">
        <f t="shared" si="273"/>
        <v>0</v>
      </c>
    </row>
    <row r="17204" spans="2:8" ht="12.5" x14ac:dyDescent="0.25">
      <c r="B17204" s="25"/>
      <c r="C17204" s="33"/>
      <c r="D17204" s="1"/>
      <c r="E17204" s="1"/>
      <c r="F17204" s="34"/>
      <c r="G17204" s="2"/>
      <c r="H17204" s="44">
        <f t="shared" si="273"/>
        <v>0</v>
      </c>
    </row>
    <row r="17205" spans="2:8" ht="12.5" x14ac:dyDescent="0.25">
      <c r="B17205" s="25"/>
      <c r="C17205" s="33"/>
      <c r="D17205" s="1"/>
      <c r="E17205" s="1"/>
      <c r="F17205" s="34"/>
      <c r="G17205" s="2"/>
      <c r="H17205" s="44">
        <f t="shared" si="273"/>
        <v>0</v>
      </c>
    </row>
    <row r="17206" spans="2:8" ht="12.5" x14ac:dyDescent="0.25">
      <c r="B17206" s="25"/>
      <c r="C17206" s="33"/>
      <c r="D17206" s="1"/>
      <c r="E17206" s="1"/>
      <c r="F17206" s="34"/>
      <c r="G17206" s="2"/>
      <c r="H17206" s="44">
        <f t="shared" si="273"/>
        <v>0</v>
      </c>
    </row>
    <row r="17207" spans="2:8" ht="12.5" x14ac:dyDescent="0.25">
      <c r="B17207" s="25"/>
      <c r="C17207" s="33"/>
      <c r="D17207" s="1"/>
      <c r="E17207" s="1"/>
      <c r="F17207" s="34"/>
      <c r="G17207" s="2"/>
      <c r="H17207" s="44">
        <f t="shared" si="273"/>
        <v>0</v>
      </c>
    </row>
    <row r="17208" spans="2:8" ht="12.5" x14ac:dyDescent="0.25">
      <c r="B17208" s="25"/>
      <c r="C17208" s="33"/>
      <c r="D17208" s="1"/>
      <c r="E17208" s="1"/>
      <c r="F17208" s="34"/>
      <c r="G17208" s="2"/>
      <c r="H17208" s="44">
        <f t="shared" si="273"/>
        <v>0</v>
      </c>
    </row>
    <row r="17209" spans="2:8" ht="12.5" x14ac:dyDescent="0.25">
      <c r="B17209" s="25"/>
      <c r="C17209" s="33"/>
      <c r="D17209" s="1"/>
      <c r="E17209" s="1"/>
      <c r="F17209" s="34"/>
      <c r="G17209" s="2"/>
      <c r="H17209" s="44">
        <f t="shared" si="273"/>
        <v>0</v>
      </c>
    </row>
    <row r="17210" spans="2:8" ht="12.5" x14ac:dyDescent="0.25">
      <c r="B17210" s="25"/>
      <c r="C17210" s="33"/>
      <c r="D17210" s="1"/>
      <c r="E17210" s="1"/>
      <c r="F17210" s="34"/>
      <c r="G17210" s="2"/>
      <c r="H17210" s="44">
        <f t="shared" si="273"/>
        <v>0</v>
      </c>
    </row>
    <row r="17211" spans="2:8" ht="12.5" x14ac:dyDescent="0.25">
      <c r="B17211" s="25"/>
      <c r="C17211" s="33"/>
      <c r="D17211" s="1"/>
      <c r="E17211" s="1"/>
      <c r="F17211" s="34"/>
      <c r="G17211" s="2"/>
      <c r="H17211" s="44">
        <f t="shared" si="273"/>
        <v>0</v>
      </c>
    </row>
    <row r="17212" spans="2:8" ht="12.5" x14ac:dyDescent="0.25">
      <c r="B17212" s="25"/>
      <c r="C17212" s="33"/>
      <c r="D17212" s="1"/>
      <c r="E17212" s="1"/>
      <c r="F17212" s="34"/>
      <c r="G17212" s="2"/>
      <c r="H17212" s="44">
        <f t="shared" si="273"/>
        <v>0</v>
      </c>
    </row>
    <row r="17213" spans="2:8" ht="12.5" x14ac:dyDescent="0.25">
      <c r="B17213" s="25"/>
      <c r="C17213" s="33"/>
      <c r="D17213" s="1"/>
      <c r="E17213" s="1"/>
      <c r="F17213" s="34"/>
      <c r="G17213" s="2"/>
      <c r="H17213" s="44">
        <f t="shared" si="273"/>
        <v>0</v>
      </c>
    </row>
    <row r="17214" spans="2:8" ht="12.5" x14ac:dyDescent="0.25">
      <c r="B17214" s="25"/>
      <c r="C17214" s="33"/>
      <c r="D17214" s="1"/>
      <c r="E17214" s="1"/>
      <c r="F17214" s="34"/>
      <c r="G17214" s="2"/>
      <c r="H17214" s="44">
        <f t="shared" si="273"/>
        <v>0</v>
      </c>
    </row>
    <row r="17215" spans="2:8" ht="12.5" x14ac:dyDescent="0.25">
      <c r="B17215" s="25"/>
      <c r="C17215" s="33"/>
      <c r="D17215" s="1"/>
      <c r="E17215" s="1"/>
      <c r="F17215" s="34"/>
      <c r="G17215" s="2"/>
      <c r="H17215" s="44">
        <f t="shared" si="273"/>
        <v>0</v>
      </c>
    </row>
    <row r="17216" spans="2:8" ht="12.5" x14ac:dyDescent="0.25">
      <c r="B17216" s="25"/>
      <c r="C17216" s="33"/>
      <c r="D17216" s="1"/>
      <c r="E17216" s="1"/>
      <c r="F17216" s="34"/>
      <c r="G17216" s="2"/>
      <c r="H17216" s="44">
        <f t="shared" si="273"/>
        <v>0</v>
      </c>
    </row>
    <row r="17217" spans="2:8" ht="12.5" x14ac:dyDescent="0.25">
      <c r="B17217" s="25"/>
      <c r="C17217" s="33"/>
      <c r="D17217" s="1"/>
      <c r="E17217" s="1"/>
      <c r="F17217" s="34"/>
      <c r="G17217" s="2"/>
      <c r="H17217" s="44">
        <f t="shared" si="273"/>
        <v>0</v>
      </c>
    </row>
    <row r="17218" spans="2:8" ht="12.5" x14ac:dyDescent="0.25">
      <c r="B17218" s="25"/>
      <c r="C17218" s="33"/>
      <c r="D17218" s="1"/>
      <c r="E17218" s="1"/>
      <c r="F17218" s="34"/>
      <c r="G17218" s="2"/>
      <c r="H17218" s="44">
        <f t="shared" si="273"/>
        <v>0</v>
      </c>
    </row>
    <row r="17219" spans="2:8" ht="12.5" x14ac:dyDescent="0.25">
      <c r="B17219" s="25"/>
      <c r="C17219" s="33"/>
      <c r="D17219" s="1"/>
      <c r="E17219" s="1"/>
      <c r="F17219" s="34"/>
      <c r="G17219" s="2"/>
      <c r="H17219" s="44">
        <f t="shared" si="273"/>
        <v>0</v>
      </c>
    </row>
    <row r="17220" spans="2:8" ht="12.5" x14ac:dyDescent="0.25">
      <c r="B17220" s="25"/>
      <c r="C17220" s="33"/>
      <c r="D17220" s="1"/>
      <c r="E17220" s="1"/>
      <c r="F17220" s="34"/>
      <c r="G17220" s="2"/>
      <c r="H17220" s="44">
        <f t="shared" si="273"/>
        <v>0</v>
      </c>
    </row>
    <row r="17221" spans="2:8" ht="12.5" x14ac:dyDescent="0.25">
      <c r="B17221" s="25"/>
      <c r="C17221" s="33"/>
      <c r="D17221" s="1"/>
      <c r="E17221" s="1"/>
      <c r="F17221" s="34"/>
      <c r="G17221" s="2"/>
      <c r="H17221" s="44">
        <f t="shared" si="273"/>
        <v>0</v>
      </c>
    </row>
    <row r="17222" spans="2:8" ht="12.5" x14ac:dyDescent="0.25">
      <c r="B17222" s="25"/>
      <c r="C17222" s="33"/>
      <c r="D17222" s="1"/>
      <c r="E17222" s="1"/>
      <c r="F17222" s="34"/>
      <c r="G17222" s="2"/>
      <c r="H17222" s="44">
        <f t="shared" ref="H17222:H17285" si="274">F17222*ROUND(G17222,4)</f>
        <v>0</v>
      </c>
    </row>
    <row r="17223" spans="2:8" ht="12.5" x14ac:dyDescent="0.25">
      <c r="B17223" s="25"/>
      <c r="C17223" s="33"/>
      <c r="D17223" s="1"/>
      <c r="E17223" s="1"/>
      <c r="F17223" s="34"/>
      <c r="G17223" s="2"/>
      <c r="H17223" s="44">
        <f t="shared" si="274"/>
        <v>0</v>
      </c>
    </row>
    <row r="17224" spans="2:8" ht="12.5" x14ac:dyDescent="0.25">
      <c r="B17224" s="25"/>
      <c r="C17224" s="33"/>
      <c r="D17224" s="1"/>
      <c r="E17224" s="1"/>
      <c r="F17224" s="34"/>
      <c r="G17224" s="2"/>
      <c r="H17224" s="44">
        <f t="shared" si="274"/>
        <v>0</v>
      </c>
    </row>
    <row r="17225" spans="2:8" ht="12.5" x14ac:dyDescent="0.25">
      <c r="B17225" s="25"/>
      <c r="C17225" s="33"/>
      <c r="D17225" s="1"/>
      <c r="E17225" s="1"/>
      <c r="F17225" s="34"/>
      <c r="G17225" s="2"/>
      <c r="H17225" s="44">
        <f t="shared" si="274"/>
        <v>0</v>
      </c>
    </row>
    <row r="17226" spans="2:8" ht="12.5" x14ac:dyDescent="0.25">
      <c r="B17226" s="25"/>
      <c r="C17226" s="33"/>
      <c r="D17226" s="1"/>
      <c r="E17226" s="1"/>
      <c r="F17226" s="34"/>
      <c r="G17226" s="2"/>
      <c r="H17226" s="44">
        <f t="shared" si="274"/>
        <v>0</v>
      </c>
    </row>
    <row r="17227" spans="2:8" ht="12.5" x14ac:dyDescent="0.25">
      <c r="B17227" s="25"/>
      <c r="C17227" s="33"/>
      <c r="D17227" s="1"/>
      <c r="E17227" s="1"/>
      <c r="F17227" s="34"/>
      <c r="G17227" s="2"/>
      <c r="H17227" s="44">
        <f t="shared" si="274"/>
        <v>0</v>
      </c>
    </row>
    <row r="17228" spans="2:8" ht="12.5" x14ac:dyDescent="0.25">
      <c r="B17228" s="25"/>
      <c r="C17228" s="33"/>
      <c r="D17228" s="1"/>
      <c r="E17228" s="1"/>
      <c r="F17228" s="34"/>
      <c r="G17228" s="2"/>
      <c r="H17228" s="44">
        <f t="shared" si="274"/>
        <v>0</v>
      </c>
    </row>
    <row r="17229" spans="2:8" ht="12.5" x14ac:dyDescent="0.25">
      <c r="B17229" s="25"/>
      <c r="C17229" s="33"/>
      <c r="D17229" s="1"/>
      <c r="E17229" s="1"/>
      <c r="F17229" s="34"/>
      <c r="G17229" s="2"/>
      <c r="H17229" s="44">
        <f t="shared" si="274"/>
        <v>0</v>
      </c>
    </row>
    <row r="17230" spans="2:8" ht="12.5" x14ac:dyDescent="0.25">
      <c r="B17230" s="25"/>
      <c r="C17230" s="33"/>
      <c r="D17230" s="1"/>
      <c r="E17230" s="1"/>
      <c r="F17230" s="34"/>
      <c r="G17230" s="2"/>
      <c r="H17230" s="44">
        <f t="shared" si="274"/>
        <v>0</v>
      </c>
    </row>
    <row r="17231" spans="2:8" ht="12.5" x14ac:dyDescent="0.25">
      <c r="B17231" s="25"/>
      <c r="C17231" s="33"/>
      <c r="D17231" s="1"/>
      <c r="E17231" s="1"/>
      <c r="F17231" s="34"/>
      <c r="G17231" s="2"/>
      <c r="H17231" s="44">
        <f t="shared" si="274"/>
        <v>0</v>
      </c>
    </row>
    <row r="17232" spans="2:8" ht="12.5" x14ac:dyDescent="0.25">
      <c r="B17232" s="25"/>
      <c r="C17232" s="33"/>
      <c r="D17232" s="1"/>
      <c r="E17232" s="1"/>
      <c r="F17232" s="34"/>
      <c r="G17232" s="2"/>
      <c r="H17232" s="44">
        <f t="shared" si="274"/>
        <v>0</v>
      </c>
    </row>
    <row r="17233" spans="2:8" ht="12.5" x14ac:dyDescent="0.25">
      <c r="B17233" s="25"/>
      <c r="C17233" s="33"/>
      <c r="D17233" s="1"/>
      <c r="E17233" s="1"/>
      <c r="F17233" s="34"/>
      <c r="G17233" s="2"/>
      <c r="H17233" s="44">
        <f t="shared" si="274"/>
        <v>0</v>
      </c>
    </row>
    <row r="17234" spans="2:8" ht="12.5" x14ac:dyDescent="0.25">
      <c r="B17234" s="25"/>
      <c r="C17234" s="33"/>
      <c r="D17234" s="1"/>
      <c r="E17234" s="1"/>
      <c r="F17234" s="34"/>
      <c r="G17234" s="2"/>
      <c r="H17234" s="44">
        <f t="shared" si="274"/>
        <v>0</v>
      </c>
    </row>
    <row r="17235" spans="2:8" ht="12.5" x14ac:dyDescent="0.25">
      <c r="B17235" s="25"/>
      <c r="C17235" s="33"/>
      <c r="D17235" s="1"/>
      <c r="E17235" s="1"/>
      <c r="F17235" s="34"/>
      <c r="G17235" s="2"/>
      <c r="H17235" s="44">
        <f t="shared" si="274"/>
        <v>0</v>
      </c>
    </row>
    <row r="17236" spans="2:8" ht="12.5" x14ac:dyDescent="0.25">
      <c r="B17236" s="25"/>
      <c r="C17236" s="33"/>
      <c r="D17236" s="1"/>
      <c r="E17236" s="1"/>
      <c r="F17236" s="34"/>
      <c r="G17236" s="2"/>
      <c r="H17236" s="44">
        <f t="shared" si="274"/>
        <v>0</v>
      </c>
    </row>
    <row r="17237" spans="2:8" ht="12.5" x14ac:dyDescent="0.25">
      <c r="B17237" s="25"/>
      <c r="C17237" s="33"/>
      <c r="D17237" s="1"/>
      <c r="E17237" s="1"/>
      <c r="F17237" s="34"/>
      <c r="G17237" s="2"/>
      <c r="H17237" s="44">
        <f t="shared" si="274"/>
        <v>0</v>
      </c>
    </row>
    <row r="17238" spans="2:8" ht="12.5" x14ac:dyDescent="0.25">
      <c r="B17238" s="25"/>
      <c r="C17238" s="33"/>
      <c r="D17238" s="1"/>
      <c r="E17238" s="1"/>
      <c r="F17238" s="34"/>
      <c r="G17238" s="2"/>
      <c r="H17238" s="44">
        <f t="shared" si="274"/>
        <v>0</v>
      </c>
    </row>
    <row r="17239" spans="2:8" ht="12.5" x14ac:dyDescent="0.25">
      <c r="B17239" s="25"/>
      <c r="C17239" s="33"/>
      <c r="D17239" s="1"/>
      <c r="E17239" s="1"/>
      <c r="F17239" s="34"/>
      <c r="G17239" s="2"/>
      <c r="H17239" s="44">
        <f t="shared" si="274"/>
        <v>0</v>
      </c>
    </row>
    <row r="17240" spans="2:8" ht="12.5" x14ac:dyDescent="0.25">
      <c r="B17240" s="25"/>
      <c r="C17240" s="33"/>
      <c r="D17240" s="1"/>
      <c r="E17240" s="1"/>
      <c r="F17240" s="34"/>
      <c r="G17240" s="2"/>
      <c r="H17240" s="44">
        <f t="shared" si="274"/>
        <v>0</v>
      </c>
    </row>
    <row r="17241" spans="2:8" ht="12.5" x14ac:dyDescent="0.25">
      <c r="B17241" s="25"/>
      <c r="C17241" s="33"/>
      <c r="D17241" s="1"/>
      <c r="E17241" s="1"/>
      <c r="F17241" s="34"/>
      <c r="G17241" s="2"/>
      <c r="H17241" s="44">
        <f t="shared" si="274"/>
        <v>0</v>
      </c>
    </row>
    <row r="17242" spans="2:8" ht="12.5" x14ac:dyDescent="0.25">
      <c r="B17242" s="25"/>
      <c r="C17242" s="33"/>
      <c r="D17242" s="1"/>
      <c r="E17242" s="1"/>
      <c r="F17242" s="34"/>
      <c r="G17242" s="2"/>
      <c r="H17242" s="44">
        <f t="shared" si="274"/>
        <v>0</v>
      </c>
    </row>
    <row r="17243" spans="2:8" ht="12.5" x14ac:dyDescent="0.25">
      <c r="B17243" s="25"/>
      <c r="C17243" s="33"/>
      <c r="D17243" s="1"/>
      <c r="E17243" s="1"/>
      <c r="F17243" s="34"/>
      <c r="G17243" s="2"/>
      <c r="H17243" s="44">
        <f t="shared" si="274"/>
        <v>0</v>
      </c>
    </row>
    <row r="17244" spans="2:8" ht="12.5" x14ac:dyDescent="0.25">
      <c r="B17244" s="25"/>
      <c r="C17244" s="33"/>
      <c r="D17244" s="1"/>
      <c r="E17244" s="1"/>
      <c r="F17244" s="34"/>
      <c r="G17244" s="2"/>
      <c r="H17244" s="44">
        <f t="shared" si="274"/>
        <v>0</v>
      </c>
    </row>
    <row r="17245" spans="2:8" ht="12.5" x14ac:dyDescent="0.25">
      <c r="B17245" s="25"/>
      <c r="C17245" s="33"/>
      <c r="D17245" s="1"/>
      <c r="E17245" s="1"/>
      <c r="F17245" s="34"/>
      <c r="G17245" s="2"/>
      <c r="H17245" s="44">
        <f t="shared" si="274"/>
        <v>0</v>
      </c>
    </row>
    <row r="17246" spans="2:8" ht="12.5" x14ac:dyDescent="0.25">
      <c r="B17246" s="25"/>
      <c r="C17246" s="33"/>
      <c r="D17246" s="1"/>
      <c r="E17246" s="1"/>
      <c r="F17246" s="34"/>
      <c r="G17246" s="2"/>
      <c r="H17246" s="44">
        <f t="shared" si="274"/>
        <v>0</v>
      </c>
    </row>
    <row r="17247" spans="2:8" ht="12.5" x14ac:dyDescent="0.25">
      <c r="B17247" s="25"/>
      <c r="C17247" s="33"/>
      <c r="D17247" s="1"/>
      <c r="E17247" s="1"/>
      <c r="F17247" s="34"/>
      <c r="G17247" s="2"/>
      <c r="H17247" s="44">
        <f t="shared" si="274"/>
        <v>0</v>
      </c>
    </row>
    <row r="17248" spans="2:8" ht="12.5" x14ac:dyDescent="0.25">
      <c r="B17248" s="25"/>
      <c r="C17248" s="33"/>
      <c r="D17248" s="1"/>
      <c r="E17248" s="1"/>
      <c r="F17248" s="34"/>
      <c r="G17248" s="2"/>
      <c r="H17248" s="44">
        <f t="shared" si="274"/>
        <v>0</v>
      </c>
    </row>
    <row r="17249" spans="2:8" ht="12.5" x14ac:dyDescent="0.25">
      <c r="B17249" s="25"/>
      <c r="C17249" s="33"/>
      <c r="D17249" s="1"/>
      <c r="E17249" s="1"/>
      <c r="F17249" s="34"/>
      <c r="G17249" s="2"/>
      <c r="H17249" s="44">
        <f t="shared" si="274"/>
        <v>0</v>
      </c>
    </row>
    <row r="17250" spans="2:8" ht="12.5" x14ac:dyDescent="0.25">
      <c r="B17250" s="25"/>
      <c r="C17250" s="33"/>
      <c r="D17250" s="1"/>
      <c r="E17250" s="1"/>
      <c r="F17250" s="34"/>
      <c r="G17250" s="2"/>
      <c r="H17250" s="44">
        <f t="shared" si="274"/>
        <v>0</v>
      </c>
    </row>
    <row r="17251" spans="2:8" ht="12.5" x14ac:dyDescent="0.25">
      <c r="B17251" s="25"/>
      <c r="C17251" s="33"/>
      <c r="D17251" s="1"/>
      <c r="E17251" s="1"/>
      <c r="F17251" s="34"/>
      <c r="G17251" s="2"/>
      <c r="H17251" s="44">
        <f t="shared" si="274"/>
        <v>0</v>
      </c>
    </row>
    <row r="17252" spans="2:8" ht="12.5" x14ac:dyDescent="0.25">
      <c r="B17252" s="25"/>
      <c r="C17252" s="33"/>
      <c r="D17252" s="1"/>
      <c r="E17252" s="1"/>
      <c r="F17252" s="34"/>
      <c r="G17252" s="2"/>
      <c r="H17252" s="44">
        <f t="shared" si="274"/>
        <v>0</v>
      </c>
    </row>
    <row r="17253" spans="2:8" ht="12.5" x14ac:dyDescent="0.25">
      <c r="B17253" s="25"/>
      <c r="C17253" s="33"/>
      <c r="D17253" s="1"/>
      <c r="E17253" s="1"/>
      <c r="F17253" s="34"/>
      <c r="G17253" s="2"/>
      <c r="H17253" s="44">
        <f t="shared" si="274"/>
        <v>0</v>
      </c>
    </row>
    <row r="17254" spans="2:8" ht="12.5" x14ac:dyDescent="0.25">
      <c r="B17254" s="25"/>
      <c r="C17254" s="33"/>
      <c r="D17254" s="1"/>
      <c r="E17254" s="1"/>
      <c r="F17254" s="34"/>
      <c r="G17254" s="2"/>
      <c r="H17254" s="44">
        <f t="shared" si="274"/>
        <v>0</v>
      </c>
    </row>
    <row r="17255" spans="2:8" ht="12.5" x14ac:dyDescent="0.25">
      <c r="B17255" s="25"/>
      <c r="C17255" s="33"/>
      <c r="D17255" s="1"/>
      <c r="E17255" s="1"/>
      <c r="F17255" s="34"/>
      <c r="G17255" s="2"/>
      <c r="H17255" s="44">
        <f t="shared" si="274"/>
        <v>0</v>
      </c>
    </row>
    <row r="17256" spans="2:8" ht="12.5" x14ac:dyDescent="0.25">
      <c r="B17256" s="25"/>
      <c r="C17256" s="33"/>
      <c r="D17256" s="1"/>
      <c r="E17256" s="1"/>
      <c r="F17256" s="34"/>
      <c r="G17256" s="2"/>
      <c r="H17256" s="44">
        <f t="shared" si="274"/>
        <v>0</v>
      </c>
    </row>
    <row r="17257" spans="2:8" ht="12.5" x14ac:dyDescent="0.25">
      <c r="B17257" s="25"/>
      <c r="C17257" s="33"/>
      <c r="D17257" s="1"/>
      <c r="E17257" s="1"/>
      <c r="F17257" s="34"/>
      <c r="G17257" s="2"/>
      <c r="H17257" s="44">
        <f t="shared" si="274"/>
        <v>0</v>
      </c>
    </row>
    <row r="17258" spans="2:8" ht="12.5" x14ac:dyDescent="0.25">
      <c r="B17258" s="25"/>
      <c r="C17258" s="33"/>
      <c r="D17258" s="1"/>
      <c r="E17258" s="1"/>
      <c r="F17258" s="34"/>
      <c r="G17258" s="2"/>
      <c r="H17258" s="44">
        <f t="shared" si="274"/>
        <v>0</v>
      </c>
    </row>
    <row r="17259" spans="2:8" ht="12.5" x14ac:dyDescent="0.25">
      <c r="B17259" s="25"/>
      <c r="C17259" s="33"/>
      <c r="D17259" s="1"/>
      <c r="E17259" s="1"/>
      <c r="F17259" s="34"/>
      <c r="G17259" s="2"/>
      <c r="H17259" s="44">
        <f t="shared" si="274"/>
        <v>0</v>
      </c>
    </row>
    <row r="17260" spans="2:8" ht="12.5" x14ac:dyDescent="0.25">
      <c r="B17260" s="25"/>
      <c r="C17260" s="33"/>
      <c r="D17260" s="1"/>
      <c r="E17260" s="1"/>
      <c r="F17260" s="34"/>
      <c r="G17260" s="2"/>
      <c r="H17260" s="44">
        <f t="shared" si="274"/>
        <v>0</v>
      </c>
    </row>
    <row r="17261" spans="2:8" ht="12.5" x14ac:dyDescent="0.25">
      <c r="B17261" s="25"/>
      <c r="C17261" s="33"/>
      <c r="D17261" s="1"/>
      <c r="E17261" s="1"/>
      <c r="F17261" s="34"/>
      <c r="G17261" s="2"/>
      <c r="H17261" s="44">
        <f t="shared" si="274"/>
        <v>0</v>
      </c>
    </row>
    <row r="17262" spans="2:8" ht="12.5" x14ac:dyDescent="0.25">
      <c r="B17262" s="25"/>
      <c r="C17262" s="33"/>
      <c r="D17262" s="1"/>
      <c r="E17262" s="1"/>
      <c r="F17262" s="34"/>
      <c r="G17262" s="2"/>
      <c r="H17262" s="44">
        <f t="shared" si="274"/>
        <v>0</v>
      </c>
    </row>
    <row r="17263" spans="2:8" ht="12.5" x14ac:dyDescent="0.25">
      <c r="B17263" s="25"/>
      <c r="C17263" s="33"/>
      <c r="D17263" s="1"/>
      <c r="E17263" s="1"/>
      <c r="F17263" s="34"/>
      <c r="G17263" s="2"/>
      <c r="H17263" s="44">
        <f t="shared" si="274"/>
        <v>0</v>
      </c>
    </row>
    <row r="17264" spans="2:8" ht="12.5" x14ac:dyDescent="0.25">
      <c r="B17264" s="25"/>
      <c r="C17264" s="33"/>
      <c r="D17264" s="1"/>
      <c r="E17264" s="1"/>
      <c r="F17264" s="34"/>
      <c r="G17264" s="2"/>
      <c r="H17264" s="44">
        <f t="shared" si="274"/>
        <v>0</v>
      </c>
    </row>
    <row r="17265" spans="2:8" ht="12.5" x14ac:dyDescent="0.25">
      <c r="B17265" s="25"/>
      <c r="C17265" s="33"/>
      <c r="D17265" s="1"/>
      <c r="E17265" s="1"/>
      <c r="F17265" s="34"/>
      <c r="G17265" s="2"/>
      <c r="H17265" s="44">
        <f t="shared" si="274"/>
        <v>0</v>
      </c>
    </row>
    <row r="17266" spans="2:8" ht="12.5" x14ac:dyDescent="0.25">
      <c r="B17266" s="25"/>
      <c r="C17266" s="33"/>
      <c r="D17266" s="1"/>
      <c r="E17266" s="1"/>
      <c r="F17266" s="34"/>
      <c r="G17266" s="2"/>
      <c r="H17266" s="44">
        <f t="shared" si="274"/>
        <v>0</v>
      </c>
    </row>
    <row r="17267" spans="2:8" ht="12.5" x14ac:dyDescent="0.25">
      <c r="B17267" s="25"/>
      <c r="C17267" s="33"/>
      <c r="D17267" s="1"/>
      <c r="E17267" s="1"/>
      <c r="F17267" s="34"/>
      <c r="G17267" s="2"/>
      <c r="H17267" s="44">
        <f t="shared" si="274"/>
        <v>0</v>
      </c>
    </row>
    <row r="17268" spans="2:8" ht="12.5" x14ac:dyDescent="0.25">
      <c r="B17268" s="25"/>
      <c r="C17268" s="33"/>
      <c r="D17268" s="1"/>
      <c r="E17268" s="1"/>
      <c r="F17268" s="34"/>
      <c r="G17268" s="2"/>
      <c r="H17268" s="44">
        <f t="shared" si="274"/>
        <v>0</v>
      </c>
    </row>
    <row r="17269" spans="2:8" ht="12.5" x14ac:dyDescent="0.25">
      <c r="B17269" s="25"/>
      <c r="C17269" s="33"/>
      <c r="D17269" s="1"/>
      <c r="E17269" s="1"/>
      <c r="F17269" s="34"/>
      <c r="G17269" s="2"/>
      <c r="H17269" s="44">
        <f t="shared" si="274"/>
        <v>0</v>
      </c>
    </row>
    <row r="17270" spans="2:8" ht="12.5" x14ac:dyDescent="0.25">
      <c r="B17270" s="25"/>
      <c r="C17270" s="33"/>
      <c r="D17270" s="1"/>
      <c r="E17270" s="1"/>
      <c r="F17270" s="34"/>
      <c r="G17270" s="2"/>
      <c r="H17270" s="44">
        <f t="shared" si="274"/>
        <v>0</v>
      </c>
    </row>
    <row r="17271" spans="2:8" ht="12.5" x14ac:dyDescent="0.25">
      <c r="B17271" s="25"/>
      <c r="C17271" s="33"/>
      <c r="D17271" s="1"/>
      <c r="E17271" s="1"/>
      <c r="F17271" s="34"/>
      <c r="G17271" s="2"/>
      <c r="H17271" s="44">
        <f t="shared" si="274"/>
        <v>0</v>
      </c>
    </row>
    <row r="17272" spans="2:8" ht="12.5" x14ac:dyDescent="0.25">
      <c r="B17272" s="25"/>
      <c r="C17272" s="33"/>
      <c r="D17272" s="1"/>
      <c r="E17272" s="1"/>
      <c r="F17272" s="34"/>
      <c r="G17272" s="2"/>
      <c r="H17272" s="44">
        <f t="shared" si="274"/>
        <v>0</v>
      </c>
    </row>
    <row r="17273" spans="2:8" ht="12.5" x14ac:dyDescent="0.25">
      <c r="B17273" s="25"/>
      <c r="C17273" s="33"/>
      <c r="D17273" s="1"/>
      <c r="E17273" s="1"/>
      <c r="F17273" s="34"/>
      <c r="G17273" s="2"/>
      <c r="H17273" s="44">
        <f t="shared" si="274"/>
        <v>0</v>
      </c>
    </row>
    <row r="17274" spans="2:8" ht="12.5" x14ac:dyDescent="0.25">
      <c r="B17274" s="25"/>
      <c r="C17274" s="33"/>
      <c r="D17274" s="1"/>
      <c r="E17274" s="1"/>
      <c r="F17274" s="34"/>
      <c r="G17274" s="2"/>
      <c r="H17274" s="44">
        <f t="shared" si="274"/>
        <v>0</v>
      </c>
    </row>
    <row r="17275" spans="2:8" ht="12.5" x14ac:dyDescent="0.25">
      <c r="B17275" s="25"/>
      <c r="C17275" s="33"/>
      <c r="D17275" s="1"/>
      <c r="E17275" s="1"/>
      <c r="F17275" s="34"/>
      <c r="G17275" s="2"/>
      <c r="H17275" s="44">
        <f t="shared" si="274"/>
        <v>0</v>
      </c>
    </row>
    <row r="17276" spans="2:8" ht="12.5" x14ac:dyDescent="0.25">
      <c r="B17276" s="25"/>
      <c r="C17276" s="33"/>
      <c r="D17276" s="1"/>
      <c r="E17276" s="1"/>
      <c r="F17276" s="34"/>
      <c r="G17276" s="2"/>
      <c r="H17276" s="44">
        <f t="shared" si="274"/>
        <v>0</v>
      </c>
    </row>
    <row r="17277" spans="2:8" ht="12.5" x14ac:dyDescent="0.25">
      <c r="B17277" s="25"/>
      <c r="C17277" s="33"/>
      <c r="D17277" s="1"/>
      <c r="E17277" s="1"/>
      <c r="F17277" s="34"/>
      <c r="G17277" s="2"/>
      <c r="H17277" s="44">
        <f t="shared" si="274"/>
        <v>0</v>
      </c>
    </row>
    <row r="17278" spans="2:8" ht="12.5" x14ac:dyDescent="0.25">
      <c r="B17278" s="25"/>
      <c r="C17278" s="33"/>
      <c r="D17278" s="1"/>
      <c r="E17278" s="1"/>
      <c r="F17278" s="34"/>
      <c r="G17278" s="2"/>
      <c r="H17278" s="44">
        <f t="shared" si="274"/>
        <v>0</v>
      </c>
    </row>
    <row r="17279" spans="2:8" ht="12.5" x14ac:dyDescent="0.25">
      <c r="B17279" s="25"/>
      <c r="C17279" s="33"/>
      <c r="D17279" s="1"/>
      <c r="E17279" s="1"/>
      <c r="F17279" s="34"/>
      <c r="G17279" s="2"/>
      <c r="H17279" s="44">
        <f t="shared" si="274"/>
        <v>0</v>
      </c>
    </row>
    <row r="17280" spans="2:8" ht="12.5" x14ac:dyDescent="0.25">
      <c r="B17280" s="25"/>
      <c r="C17280" s="33"/>
      <c r="D17280" s="1"/>
      <c r="E17280" s="1"/>
      <c r="F17280" s="34"/>
      <c r="G17280" s="2"/>
      <c r="H17280" s="44">
        <f t="shared" si="274"/>
        <v>0</v>
      </c>
    </row>
    <row r="17281" spans="2:8" ht="12.5" x14ac:dyDescent="0.25">
      <c r="B17281" s="25"/>
      <c r="C17281" s="33"/>
      <c r="D17281" s="1"/>
      <c r="E17281" s="1"/>
      <c r="F17281" s="34"/>
      <c r="G17281" s="2"/>
      <c r="H17281" s="44">
        <f t="shared" si="274"/>
        <v>0</v>
      </c>
    </row>
    <row r="17282" spans="2:8" ht="12.5" x14ac:dyDescent="0.25">
      <c r="B17282" s="25"/>
      <c r="C17282" s="33"/>
      <c r="D17282" s="1"/>
      <c r="E17282" s="1"/>
      <c r="F17282" s="34"/>
      <c r="G17282" s="2"/>
      <c r="H17282" s="44">
        <f t="shared" si="274"/>
        <v>0</v>
      </c>
    </row>
    <row r="17283" spans="2:8" ht="12.5" x14ac:dyDescent="0.25">
      <c r="B17283" s="25"/>
      <c r="C17283" s="33"/>
      <c r="D17283" s="1"/>
      <c r="E17283" s="1"/>
      <c r="F17283" s="34"/>
      <c r="G17283" s="2"/>
      <c r="H17283" s="44">
        <f t="shared" si="274"/>
        <v>0</v>
      </c>
    </row>
    <row r="17284" spans="2:8" ht="12.5" x14ac:dyDescent="0.25">
      <c r="B17284" s="25"/>
      <c r="C17284" s="33"/>
      <c r="D17284" s="1"/>
      <c r="E17284" s="1"/>
      <c r="F17284" s="34"/>
      <c r="G17284" s="2"/>
      <c r="H17284" s="44">
        <f t="shared" si="274"/>
        <v>0</v>
      </c>
    </row>
    <row r="17285" spans="2:8" ht="12.5" x14ac:dyDescent="0.25">
      <c r="B17285" s="25"/>
      <c r="C17285" s="33"/>
      <c r="D17285" s="1"/>
      <c r="E17285" s="1"/>
      <c r="F17285" s="34"/>
      <c r="G17285" s="2"/>
      <c r="H17285" s="44">
        <f t="shared" si="274"/>
        <v>0</v>
      </c>
    </row>
    <row r="17286" spans="2:8" ht="12.5" x14ac:dyDescent="0.25">
      <c r="B17286" s="25"/>
      <c r="C17286" s="33"/>
      <c r="D17286" s="1"/>
      <c r="E17286" s="1"/>
      <c r="F17286" s="34"/>
      <c r="G17286" s="2"/>
      <c r="H17286" s="44">
        <f t="shared" ref="H17286:H17349" si="275">F17286*ROUND(G17286,4)</f>
        <v>0</v>
      </c>
    </row>
    <row r="17287" spans="2:8" ht="12.5" x14ac:dyDescent="0.25">
      <c r="B17287" s="25"/>
      <c r="C17287" s="33"/>
      <c r="D17287" s="1"/>
      <c r="E17287" s="1"/>
      <c r="F17287" s="34"/>
      <c r="G17287" s="2"/>
      <c r="H17287" s="44">
        <f t="shared" si="275"/>
        <v>0</v>
      </c>
    </row>
    <row r="17288" spans="2:8" ht="12.5" x14ac:dyDescent="0.25">
      <c r="B17288" s="25"/>
      <c r="C17288" s="33"/>
      <c r="D17288" s="1"/>
      <c r="E17288" s="1"/>
      <c r="F17288" s="34"/>
      <c r="G17288" s="2"/>
      <c r="H17288" s="44">
        <f t="shared" si="275"/>
        <v>0</v>
      </c>
    </row>
    <row r="17289" spans="2:8" ht="12.5" x14ac:dyDescent="0.25">
      <c r="B17289" s="25"/>
      <c r="C17289" s="33"/>
      <c r="D17289" s="1"/>
      <c r="E17289" s="1"/>
      <c r="F17289" s="34"/>
      <c r="G17289" s="2"/>
      <c r="H17289" s="44">
        <f t="shared" si="275"/>
        <v>0</v>
      </c>
    </row>
    <row r="17290" spans="2:8" ht="12.5" x14ac:dyDescent="0.25">
      <c r="B17290" s="25"/>
      <c r="C17290" s="33"/>
      <c r="D17290" s="1"/>
      <c r="E17290" s="1"/>
      <c r="F17290" s="34"/>
      <c r="G17290" s="2"/>
      <c r="H17290" s="44">
        <f t="shared" si="275"/>
        <v>0</v>
      </c>
    </row>
    <row r="17291" spans="2:8" ht="12.5" x14ac:dyDescent="0.25">
      <c r="B17291" s="25"/>
      <c r="C17291" s="33"/>
      <c r="D17291" s="1"/>
      <c r="E17291" s="1"/>
      <c r="F17291" s="34"/>
      <c r="G17291" s="2"/>
      <c r="H17291" s="44">
        <f t="shared" si="275"/>
        <v>0</v>
      </c>
    </row>
    <row r="17292" spans="2:8" ht="12.5" x14ac:dyDescent="0.25">
      <c r="B17292" s="25"/>
      <c r="C17292" s="33"/>
      <c r="D17292" s="1"/>
      <c r="E17292" s="1"/>
      <c r="F17292" s="34"/>
      <c r="G17292" s="2"/>
      <c r="H17292" s="44">
        <f t="shared" si="275"/>
        <v>0</v>
      </c>
    </row>
    <row r="17293" spans="2:8" ht="12.5" x14ac:dyDescent="0.25">
      <c r="B17293" s="25"/>
      <c r="C17293" s="33"/>
      <c r="D17293" s="1"/>
      <c r="E17293" s="1"/>
      <c r="F17293" s="34"/>
      <c r="G17293" s="2"/>
      <c r="H17293" s="44">
        <f t="shared" si="275"/>
        <v>0</v>
      </c>
    </row>
    <row r="17294" spans="2:8" ht="12.5" x14ac:dyDescent="0.25">
      <c r="B17294" s="25"/>
      <c r="C17294" s="33"/>
      <c r="D17294" s="1"/>
      <c r="E17294" s="1"/>
      <c r="F17294" s="34"/>
      <c r="G17294" s="2"/>
      <c r="H17294" s="44">
        <f t="shared" si="275"/>
        <v>0</v>
      </c>
    </row>
    <row r="17295" spans="2:8" ht="12.5" x14ac:dyDescent="0.25">
      <c r="B17295" s="25"/>
      <c r="C17295" s="33"/>
      <c r="D17295" s="1"/>
      <c r="E17295" s="1"/>
      <c r="F17295" s="34"/>
      <c r="G17295" s="2"/>
      <c r="H17295" s="44">
        <f t="shared" si="275"/>
        <v>0</v>
      </c>
    </row>
    <row r="17296" spans="2:8" ht="12.5" x14ac:dyDescent="0.25">
      <c r="B17296" s="25"/>
      <c r="C17296" s="33"/>
      <c r="D17296" s="1"/>
      <c r="E17296" s="1"/>
      <c r="F17296" s="34"/>
      <c r="G17296" s="2"/>
      <c r="H17296" s="44">
        <f t="shared" si="275"/>
        <v>0</v>
      </c>
    </row>
    <row r="17297" spans="2:8" ht="12.5" x14ac:dyDescent="0.25">
      <c r="B17297" s="25"/>
      <c r="C17297" s="33"/>
      <c r="D17297" s="1"/>
      <c r="E17297" s="1"/>
      <c r="F17297" s="34"/>
      <c r="G17297" s="2"/>
      <c r="H17297" s="44">
        <f t="shared" si="275"/>
        <v>0</v>
      </c>
    </row>
    <row r="17298" spans="2:8" ht="12.5" x14ac:dyDescent="0.25">
      <c r="B17298" s="25"/>
      <c r="C17298" s="33"/>
      <c r="D17298" s="1"/>
      <c r="E17298" s="1"/>
      <c r="F17298" s="34"/>
      <c r="G17298" s="2"/>
      <c r="H17298" s="44">
        <f t="shared" si="275"/>
        <v>0</v>
      </c>
    </row>
    <row r="17299" spans="2:8" ht="12.5" x14ac:dyDescent="0.25">
      <c r="B17299" s="25"/>
      <c r="C17299" s="33"/>
      <c r="D17299" s="1"/>
      <c r="E17299" s="1"/>
      <c r="F17299" s="34"/>
      <c r="G17299" s="2"/>
      <c r="H17299" s="44">
        <f t="shared" si="275"/>
        <v>0</v>
      </c>
    </row>
    <row r="17300" spans="2:8" ht="12.5" x14ac:dyDescent="0.25">
      <c r="B17300" s="25"/>
      <c r="C17300" s="33"/>
      <c r="D17300" s="1"/>
      <c r="E17300" s="1"/>
      <c r="F17300" s="34"/>
      <c r="G17300" s="2"/>
      <c r="H17300" s="44">
        <f t="shared" si="275"/>
        <v>0</v>
      </c>
    </row>
    <row r="17301" spans="2:8" ht="12.5" x14ac:dyDescent="0.25">
      <c r="B17301" s="25"/>
      <c r="C17301" s="33"/>
      <c r="D17301" s="1"/>
      <c r="E17301" s="1"/>
      <c r="F17301" s="34"/>
      <c r="G17301" s="2"/>
      <c r="H17301" s="44">
        <f t="shared" si="275"/>
        <v>0</v>
      </c>
    </row>
    <row r="17302" spans="2:8" ht="12.5" x14ac:dyDescent="0.25">
      <c r="B17302" s="25"/>
      <c r="C17302" s="33"/>
      <c r="D17302" s="1"/>
      <c r="E17302" s="1"/>
      <c r="F17302" s="34"/>
      <c r="G17302" s="2"/>
      <c r="H17302" s="44">
        <f t="shared" si="275"/>
        <v>0</v>
      </c>
    </row>
    <row r="17303" spans="2:8" ht="12.5" x14ac:dyDescent="0.25">
      <c r="B17303" s="25"/>
      <c r="C17303" s="33"/>
      <c r="D17303" s="1"/>
      <c r="E17303" s="1"/>
      <c r="F17303" s="34"/>
      <c r="G17303" s="2"/>
      <c r="H17303" s="44">
        <f t="shared" si="275"/>
        <v>0</v>
      </c>
    </row>
    <row r="17304" spans="2:8" ht="12.5" x14ac:dyDescent="0.25">
      <c r="B17304" s="25"/>
      <c r="C17304" s="33"/>
      <c r="D17304" s="1"/>
      <c r="E17304" s="1"/>
      <c r="F17304" s="34"/>
      <c r="G17304" s="2"/>
      <c r="H17304" s="44">
        <f t="shared" si="275"/>
        <v>0</v>
      </c>
    </row>
    <row r="17305" spans="2:8" ht="12.5" x14ac:dyDescent="0.25">
      <c r="B17305" s="25"/>
      <c r="C17305" s="33"/>
      <c r="D17305" s="1"/>
      <c r="E17305" s="1"/>
      <c r="F17305" s="34"/>
      <c r="G17305" s="2"/>
      <c r="H17305" s="44">
        <f t="shared" si="275"/>
        <v>0</v>
      </c>
    </row>
    <row r="17306" spans="2:8" ht="12.5" x14ac:dyDescent="0.25">
      <c r="B17306" s="25"/>
      <c r="C17306" s="33"/>
      <c r="D17306" s="1"/>
      <c r="E17306" s="1"/>
      <c r="F17306" s="34"/>
      <c r="G17306" s="2"/>
      <c r="H17306" s="44">
        <f t="shared" si="275"/>
        <v>0</v>
      </c>
    </row>
    <row r="17307" spans="2:8" ht="12.5" x14ac:dyDescent="0.25">
      <c r="B17307" s="25"/>
      <c r="C17307" s="33"/>
      <c r="D17307" s="1"/>
      <c r="E17307" s="1"/>
      <c r="F17307" s="34"/>
      <c r="G17307" s="2"/>
      <c r="H17307" s="44">
        <f t="shared" si="275"/>
        <v>0</v>
      </c>
    </row>
    <row r="17308" spans="2:8" ht="12.5" x14ac:dyDescent="0.25">
      <c r="B17308" s="25"/>
      <c r="C17308" s="33"/>
      <c r="D17308" s="1"/>
      <c r="E17308" s="1"/>
      <c r="F17308" s="34"/>
      <c r="G17308" s="2"/>
      <c r="H17308" s="44">
        <f t="shared" si="275"/>
        <v>0</v>
      </c>
    </row>
    <row r="17309" spans="2:8" ht="12.5" x14ac:dyDescent="0.25">
      <c r="B17309" s="25"/>
      <c r="C17309" s="33"/>
      <c r="D17309" s="1"/>
      <c r="E17309" s="1"/>
      <c r="F17309" s="34"/>
      <c r="G17309" s="2"/>
      <c r="H17309" s="44">
        <f t="shared" si="275"/>
        <v>0</v>
      </c>
    </row>
    <row r="17310" spans="2:8" ht="12.5" x14ac:dyDescent="0.25">
      <c r="B17310" s="25"/>
      <c r="C17310" s="33"/>
      <c r="D17310" s="1"/>
      <c r="E17310" s="1"/>
      <c r="F17310" s="34"/>
      <c r="G17310" s="2"/>
      <c r="H17310" s="44">
        <f t="shared" si="275"/>
        <v>0</v>
      </c>
    </row>
    <row r="17311" spans="2:8" ht="12.5" x14ac:dyDescent="0.25">
      <c r="B17311" s="25"/>
      <c r="C17311" s="33"/>
      <c r="D17311" s="1"/>
      <c r="E17311" s="1"/>
      <c r="F17311" s="34"/>
      <c r="G17311" s="2"/>
      <c r="H17311" s="44">
        <f t="shared" si="275"/>
        <v>0</v>
      </c>
    </row>
    <row r="17312" spans="2:8" ht="12.5" x14ac:dyDescent="0.25">
      <c r="B17312" s="25"/>
      <c r="C17312" s="33"/>
      <c r="D17312" s="1"/>
      <c r="E17312" s="1"/>
      <c r="F17312" s="34"/>
      <c r="G17312" s="2"/>
      <c r="H17312" s="44">
        <f t="shared" si="275"/>
        <v>0</v>
      </c>
    </row>
    <row r="17313" spans="2:8" ht="12.5" x14ac:dyDescent="0.25">
      <c r="B17313" s="25"/>
      <c r="C17313" s="33"/>
      <c r="D17313" s="1"/>
      <c r="E17313" s="1"/>
      <c r="F17313" s="34"/>
      <c r="G17313" s="2"/>
      <c r="H17313" s="44">
        <f t="shared" si="275"/>
        <v>0</v>
      </c>
    </row>
    <row r="17314" spans="2:8" ht="12.5" x14ac:dyDescent="0.25">
      <c r="B17314" s="25"/>
      <c r="C17314" s="33"/>
      <c r="D17314" s="1"/>
      <c r="E17314" s="1"/>
      <c r="F17314" s="34"/>
      <c r="G17314" s="2"/>
      <c r="H17314" s="44">
        <f t="shared" si="275"/>
        <v>0</v>
      </c>
    </row>
    <row r="17315" spans="2:8" ht="12.5" x14ac:dyDescent="0.25">
      <c r="B17315" s="25"/>
      <c r="C17315" s="33"/>
      <c r="D17315" s="1"/>
      <c r="E17315" s="1"/>
      <c r="F17315" s="34"/>
      <c r="G17315" s="2"/>
      <c r="H17315" s="44">
        <f t="shared" si="275"/>
        <v>0</v>
      </c>
    </row>
    <row r="17316" spans="2:8" ht="12.5" x14ac:dyDescent="0.25">
      <c r="B17316" s="25"/>
      <c r="C17316" s="33"/>
      <c r="D17316" s="1"/>
      <c r="E17316" s="1"/>
      <c r="F17316" s="34"/>
      <c r="G17316" s="2"/>
      <c r="H17316" s="44">
        <f t="shared" si="275"/>
        <v>0</v>
      </c>
    </row>
    <row r="17317" spans="2:8" ht="12.5" x14ac:dyDescent="0.25">
      <c r="B17317" s="25"/>
      <c r="C17317" s="33"/>
      <c r="D17317" s="1"/>
      <c r="E17317" s="1"/>
      <c r="F17317" s="34"/>
      <c r="G17317" s="2"/>
      <c r="H17317" s="44">
        <f t="shared" si="275"/>
        <v>0</v>
      </c>
    </row>
    <row r="17318" spans="2:8" ht="12.5" x14ac:dyDescent="0.25">
      <c r="B17318" s="25"/>
      <c r="C17318" s="33"/>
      <c r="D17318" s="1"/>
      <c r="E17318" s="1"/>
      <c r="F17318" s="34"/>
      <c r="G17318" s="2"/>
      <c r="H17318" s="44">
        <f t="shared" si="275"/>
        <v>0</v>
      </c>
    </row>
    <row r="17319" spans="2:8" ht="12.5" x14ac:dyDescent="0.25">
      <c r="B17319" s="25"/>
      <c r="C17319" s="33"/>
      <c r="D17319" s="1"/>
      <c r="E17319" s="1"/>
      <c r="F17319" s="34"/>
      <c r="G17319" s="2"/>
      <c r="H17319" s="44">
        <f t="shared" si="275"/>
        <v>0</v>
      </c>
    </row>
    <row r="17320" spans="2:8" ht="12.5" x14ac:dyDescent="0.25">
      <c r="B17320" s="25"/>
      <c r="C17320" s="33"/>
      <c r="D17320" s="1"/>
      <c r="E17320" s="1"/>
      <c r="F17320" s="34"/>
      <c r="G17320" s="2"/>
      <c r="H17320" s="44">
        <f t="shared" si="275"/>
        <v>0</v>
      </c>
    </row>
    <row r="17321" spans="2:8" ht="12.5" x14ac:dyDescent="0.25">
      <c r="B17321" s="25"/>
      <c r="C17321" s="33"/>
      <c r="D17321" s="1"/>
      <c r="E17321" s="1"/>
      <c r="F17321" s="34"/>
      <c r="G17321" s="2"/>
      <c r="H17321" s="44">
        <f t="shared" si="275"/>
        <v>0</v>
      </c>
    </row>
    <row r="17322" spans="2:8" ht="12.5" x14ac:dyDescent="0.25">
      <c r="B17322" s="25"/>
      <c r="C17322" s="33"/>
      <c r="D17322" s="1"/>
      <c r="E17322" s="1"/>
      <c r="F17322" s="34"/>
      <c r="G17322" s="2"/>
      <c r="H17322" s="44">
        <f t="shared" si="275"/>
        <v>0</v>
      </c>
    </row>
    <row r="17323" spans="2:8" ht="12.5" x14ac:dyDescent="0.25">
      <c r="B17323" s="25"/>
      <c r="C17323" s="33"/>
      <c r="D17323" s="1"/>
      <c r="E17323" s="1"/>
      <c r="F17323" s="34"/>
      <c r="G17323" s="2"/>
      <c r="H17323" s="44">
        <f t="shared" si="275"/>
        <v>0</v>
      </c>
    </row>
    <row r="17324" spans="2:8" ht="12.5" x14ac:dyDescent="0.25">
      <c r="B17324" s="25"/>
      <c r="C17324" s="33"/>
      <c r="D17324" s="1"/>
      <c r="E17324" s="1"/>
      <c r="F17324" s="34"/>
      <c r="G17324" s="2"/>
      <c r="H17324" s="44">
        <f t="shared" si="275"/>
        <v>0</v>
      </c>
    </row>
    <row r="17325" spans="2:8" ht="12.5" x14ac:dyDescent="0.25">
      <c r="B17325" s="25"/>
      <c r="C17325" s="33"/>
      <c r="D17325" s="1"/>
      <c r="E17325" s="1"/>
      <c r="F17325" s="34"/>
      <c r="G17325" s="2"/>
      <c r="H17325" s="44">
        <f t="shared" si="275"/>
        <v>0</v>
      </c>
    </row>
    <row r="17326" spans="2:8" ht="12.5" x14ac:dyDescent="0.25">
      <c r="B17326" s="25"/>
      <c r="C17326" s="33"/>
      <c r="D17326" s="1"/>
      <c r="E17326" s="1"/>
      <c r="F17326" s="34"/>
      <c r="G17326" s="2"/>
      <c r="H17326" s="44">
        <f t="shared" si="275"/>
        <v>0</v>
      </c>
    </row>
    <row r="17327" spans="2:8" ht="12.5" x14ac:dyDescent="0.25">
      <c r="B17327" s="25"/>
      <c r="C17327" s="33"/>
      <c r="D17327" s="1"/>
      <c r="E17327" s="1"/>
      <c r="F17327" s="34"/>
      <c r="G17327" s="2"/>
      <c r="H17327" s="44">
        <f t="shared" si="275"/>
        <v>0</v>
      </c>
    </row>
    <row r="17328" spans="2:8" ht="12.5" x14ac:dyDescent="0.25">
      <c r="B17328" s="25"/>
      <c r="C17328" s="33"/>
      <c r="D17328" s="1"/>
      <c r="E17328" s="1"/>
      <c r="F17328" s="34"/>
      <c r="G17328" s="2"/>
      <c r="H17328" s="44">
        <f t="shared" si="275"/>
        <v>0</v>
      </c>
    </row>
    <row r="17329" spans="2:8" ht="12.5" x14ac:dyDescent="0.25">
      <c r="B17329" s="25"/>
      <c r="C17329" s="33"/>
      <c r="D17329" s="1"/>
      <c r="E17329" s="1"/>
      <c r="F17329" s="34"/>
      <c r="G17329" s="2"/>
      <c r="H17329" s="44">
        <f t="shared" si="275"/>
        <v>0</v>
      </c>
    </row>
    <row r="17330" spans="2:8" ht="12.5" x14ac:dyDescent="0.25">
      <c r="B17330" s="25"/>
      <c r="C17330" s="33"/>
      <c r="D17330" s="1"/>
      <c r="E17330" s="1"/>
      <c r="F17330" s="34"/>
      <c r="G17330" s="2"/>
      <c r="H17330" s="44">
        <f t="shared" si="275"/>
        <v>0</v>
      </c>
    </row>
    <row r="17331" spans="2:8" ht="12.5" x14ac:dyDescent="0.25">
      <c r="B17331" s="25"/>
      <c r="C17331" s="33"/>
      <c r="D17331" s="1"/>
      <c r="E17331" s="1"/>
      <c r="F17331" s="34"/>
      <c r="G17331" s="2"/>
      <c r="H17331" s="44">
        <f t="shared" si="275"/>
        <v>0</v>
      </c>
    </row>
    <row r="17332" spans="2:8" ht="12.5" x14ac:dyDescent="0.25">
      <c r="B17332" s="25"/>
      <c r="C17332" s="33"/>
      <c r="D17332" s="1"/>
      <c r="E17332" s="1"/>
      <c r="F17332" s="34"/>
      <c r="G17332" s="2"/>
      <c r="H17332" s="44">
        <f t="shared" si="275"/>
        <v>0</v>
      </c>
    </row>
    <row r="17333" spans="2:8" ht="12.5" x14ac:dyDescent="0.25">
      <c r="B17333" s="25"/>
      <c r="C17333" s="33"/>
      <c r="D17333" s="1"/>
      <c r="E17333" s="1"/>
      <c r="F17333" s="34"/>
      <c r="G17333" s="2"/>
      <c r="H17333" s="44">
        <f t="shared" si="275"/>
        <v>0</v>
      </c>
    </row>
    <row r="17334" spans="2:8" ht="12.5" x14ac:dyDescent="0.25">
      <c r="B17334" s="25"/>
      <c r="C17334" s="33"/>
      <c r="D17334" s="1"/>
      <c r="E17334" s="1"/>
      <c r="F17334" s="34"/>
      <c r="G17334" s="2"/>
      <c r="H17334" s="44">
        <f t="shared" si="275"/>
        <v>0</v>
      </c>
    </row>
    <row r="17335" spans="2:8" ht="12.5" x14ac:dyDescent="0.25">
      <c r="B17335" s="25"/>
      <c r="C17335" s="33"/>
      <c r="D17335" s="1"/>
      <c r="E17335" s="1"/>
      <c r="F17335" s="34"/>
      <c r="G17335" s="2"/>
      <c r="H17335" s="44">
        <f t="shared" si="275"/>
        <v>0</v>
      </c>
    </row>
    <row r="17336" spans="2:8" ht="12.5" x14ac:dyDescent="0.25">
      <c r="B17336" s="25"/>
      <c r="C17336" s="33"/>
      <c r="D17336" s="1"/>
      <c r="E17336" s="1"/>
      <c r="F17336" s="34"/>
      <c r="G17336" s="2"/>
      <c r="H17336" s="44">
        <f t="shared" si="275"/>
        <v>0</v>
      </c>
    </row>
    <row r="17337" spans="2:8" ht="12.5" x14ac:dyDescent="0.25">
      <c r="B17337" s="25"/>
      <c r="C17337" s="33"/>
      <c r="D17337" s="1"/>
      <c r="E17337" s="1"/>
      <c r="F17337" s="34"/>
      <c r="G17337" s="2"/>
      <c r="H17337" s="44">
        <f t="shared" si="275"/>
        <v>0</v>
      </c>
    </row>
    <row r="17338" spans="2:8" ht="12.5" x14ac:dyDescent="0.25">
      <c r="B17338" s="25"/>
      <c r="C17338" s="33"/>
      <c r="D17338" s="1"/>
      <c r="E17338" s="1"/>
      <c r="F17338" s="34"/>
      <c r="G17338" s="2"/>
      <c r="H17338" s="44">
        <f t="shared" si="275"/>
        <v>0</v>
      </c>
    </row>
    <row r="17339" spans="2:8" ht="12.5" x14ac:dyDescent="0.25">
      <c r="B17339" s="25"/>
      <c r="C17339" s="33"/>
      <c r="D17339" s="1"/>
      <c r="E17339" s="1"/>
      <c r="F17339" s="34"/>
      <c r="G17339" s="2"/>
      <c r="H17339" s="44">
        <f t="shared" si="275"/>
        <v>0</v>
      </c>
    </row>
    <row r="17340" spans="2:8" ht="12.5" x14ac:dyDescent="0.25">
      <c r="B17340" s="25"/>
      <c r="C17340" s="33"/>
      <c r="D17340" s="1"/>
      <c r="E17340" s="1"/>
      <c r="F17340" s="34"/>
      <c r="G17340" s="2"/>
      <c r="H17340" s="44">
        <f t="shared" si="275"/>
        <v>0</v>
      </c>
    </row>
    <row r="17341" spans="2:8" ht="12.5" x14ac:dyDescent="0.25">
      <c r="B17341" s="25"/>
      <c r="C17341" s="33"/>
      <c r="D17341" s="1"/>
      <c r="E17341" s="1"/>
      <c r="F17341" s="34"/>
      <c r="G17341" s="2"/>
      <c r="H17341" s="44">
        <f t="shared" si="275"/>
        <v>0</v>
      </c>
    </row>
    <row r="17342" spans="2:8" ht="12.5" x14ac:dyDescent="0.25">
      <c r="B17342" s="25"/>
      <c r="C17342" s="33"/>
      <c r="D17342" s="1"/>
      <c r="E17342" s="1"/>
      <c r="F17342" s="34"/>
      <c r="G17342" s="2"/>
      <c r="H17342" s="44">
        <f t="shared" si="275"/>
        <v>0</v>
      </c>
    </row>
    <row r="17343" spans="2:8" ht="12.5" x14ac:dyDescent="0.25">
      <c r="B17343" s="25"/>
      <c r="C17343" s="33"/>
      <c r="D17343" s="1"/>
      <c r="E17343" s="1"/>
      <c r="F17343" s="34"/>
      <c r="G17343" s="2"/>
      <c r="H17343" s="44">
        <f t="shared" si="275"/>
        <v>0</v>
      </c>
    </row>
    <row r="17344" spans="2:8" ht="12.5" x14ac:dyDescent="0.25">
      <c r="B17344" s="25"/>
      <c r="C17344" s="33"/>
      <c r="D17344" s="1"/>
      <c r="E17344" s="1"/>
      <c r="F17344" s="34"/>
      <c r="G17344" s="2"/>
      <c r="H17344" s="44">
        <f t="shared" si="275"/>
        <v>0</v>
      </c>
    </row>
    <row r="17345" spans="2:8" ht="12.5" x14ac:dyDescent="0.25">
      <c r="B17345" s="25"/>
      <c r="C17345" s="33"/>
      <c r="D17345" s="1"/>
      <c r="E17345" s="1"/>
      <c r="F17345" s="34"/>
      <c r="G17345" s="2"/>
      <c r="H17345" s="44">
        <f t="shared" si="275"/>
        <v>0</v>
      </c>
    </row>
    <row r="17346" spans="2:8" ht="12.5" x14ac:dyDescent="0.25">
      <c r="B17346" s="25"/>
      <c r="C17346" s="33"/>
      <c r="D17346" s="1"/>
      <c r="E17346" s="1"/>
      <c r="F17346" s="34"/>
      <c r="G17346" s="2"/>
      <c r="H17346" s="44">
        <f t="shared" si="275"/>
        <v>0</v>
      </c>
    </row>
    <row r="17347" spans="2:8" ht="12.5" x14ac:dyDescent="0.25">
      <c r="B17347" s="25"/>
      <c r="C17347" s="33"/>
      <c r="D17347" s="1"/>
      <c r="E17347" s="1"/>
      <c r="F17347" s="34"/>
      <c r="G17347" s="2"/>
      <c r="H17347" s="44">
        <f t="shared" si="275"/>
        <v>0</v>
      </c>
    </row>
    <row r="17348" spans="2:8" ht="12.5" x14ac:dyDescent="0.25">
      <c r="B17348" s="25"/>
      <c r="C17348" s="33"/>
      <c r="D17348" s="1"/>
      <c r="E17348" s="1"/>
      <c r="F17348" s="34"/>
      <c r="G17348" s="2"/>
      <c r="H17348" s="44">
        <f t="shared" si="275"/>
        <v>0</v>
      </c>
    </row>
    <row r="17349" spans="2:8" ht="12.5" x14ac:dyDescent="0.25">
      <c r="B17349" s="25"/>
      <c r="C17349" s="33"/>
      <c r="D17349" s="1"/>
      <c r="E17349" s="1"/>
      <c r="F17349" s="34"/>
      <c r="G17349" s="2"/>
      <c r="H17349" s="44">
        <f t="shared" si="275"/>
        <v>0</v>
      </c>
    </row>
    <row r="17350" spans="2:8" ht="12.5" x14ac:dyDescent="0.25">
      <c r="B17350" s="25"/>
      <c r="C17350" s="33"/>
      <c r="D17350" s="1"/>
      <c r="E17350" s="1"/>
      <c r="F17350" s="34"/>
      <c r="G17350" s="2"/>
      <c r="H17350" s="44">
        <f t="shared" ref="H17350:H17413" si="276">F17350*ROUND(G17350,4)</f>
        <v>0</v>
      </c>
    </row>
    <row r="17351" spans="2:8" ht="12.5" x14ac:dyDescent="0.25">
      <c r="B17351" s="25"/>
      <c r="C17351" s="33"/>
      <c r="D17351" s="1"/>
      <c r="E17351" s="1"/>
      <c r="F17351" s="34"/>
      <c r="G17351" s="2"/>
      <c r="H17351" s="44">
        <f t="shared" si="276"/>
        <v>0</v>
      </c>
    </row>
    <row r="17352" spans="2:8" ht="12.5" x14ac:dyDescent="0.25">
      <c r="B17352" s="25"/>
      <c r="C17352" s="33"/>
      <c r="D17352" s="1"/>
      <c r="E17352" s="1"/>
      <c r="F17352" s="34"/>
      <c r="G17352" s="2"/>
      <c r="H17352" s="44">
        <f t="shared" si="276"/>
        <v>0</v>
      </c>
    </row>
    <row r="17353" spans="2:8" ht="12.5" x14ac:dyDescent="0.25">
      <c r="B17353" s="25"/>
      <c r="C17353" s="33"/>
      <c r="D17353" s="1"/>
      <c r="E17353" s="1"/>
      <c r="F17353" s="34"/>
      <c r="G17353" s="2"/>
      <c r="H17353" s="44">
        <f t="shared" si="276"/>
        <v>0</v>
      </c>
    </row>
    <row r="17354" spans="2:8" ht="12.5" x14ac:dyDescent="0.25">
      <c r="B17354" s="25"/>
      <c r="C17354" s="33"/>
      <c r="D17354" s="1"/>
      <c r="E17354" s="1"/>
      <c r="F17354" s="34"/>
      <c r="G17354" s="2"/>
      <c r="H17354" s="44">
        <f t="shared" si="276"/>
        <v>0</v>
      </c>
    </row>
    <row r="17355" spans="2:8" ht="12.5" x14ac:dyDescent="0.25">
      <c r="B17355" s="25"/>
      <c r="C17355" s="33"/>
      <c r="D17355" s="1"/>
      <c r="E17355" s="1"/>
      <c r="F17355" s="34"/>
      <c r="G17355" s="2"/>
      <c r="H17355" s="44">
        <f t="shared" si="276"/>
        <v>0</v>
      </c>
    </row>
    <row r="17356" spans="2:8" ht="12.5" x14ac:dyDescent="0.25">
      <c r="B17356" s="25"/>
      <c r="C17356" s="33"/>
      <c r="D17356" s="1"/>
      <c r="E17356" s="1"/>
      <c r="F17356" s="34"/>
      <c r="G17356" s="2"/>
      <c r="H17356" s="44">
        <f t="shared" si="276"/>
        <v>0</v>
      </c>
    </row>
    <row r="17357" spans="2:8" ht="12.5" x14ac:dyDescent="0.25">
      <c r="B17357" s="25"/>
      <c r="C17357" s="33"/>
      <c r="D17357" s="1"/>
      <c r="E17357" s="1"/>
      <c r="F17357" s="34"/>
      <c r="G17357" s="2"/>
      <c r="H17357" s="44">
        <f t="shared" si="276"/>
        <v>0</v>
      </c>
    </row>
    <row r="17358" spans="2:8" ht="12.5" x14ac:dyDescent="0.25">
      <c r="B17358" s="25"/>
      <c r="C17358" s="33"/>
      <c r="D17358" s="1"/>
      <c r="E17358" s="1"/>
      <c r="F17358" s="34"/>
      <c r="G17358" s="2"/>
      <c r="H17358" s="44">
        <f t="shared" si="276"/>
        <v>0</v>
      </c>
    </row>
    <row r="17359" spans="2:8" ht="12.5" x14ac:dyDescent="0.25">
      <c r="B17359" s="25"/>
      <c r="C17359" s="33"/>
      <c r="D17359" s="1"/>
      <c r="E17359" s="1"/>
      <c r="F17359" s="34"/>
      <c r="G17359" s="2"/>
      <c r="H17359" s="44">
        <f t="shared" si="276"/>
        <v>0</v>
      </c>
    </row>
    <row r="17360" spans="2:8" ht="12.5" x14ac:dyDescent="0.25">
      <c r="B17360" s="25"/>
      <c r="C17360" s="33"/>
      <c r="D17360" s="1"/>
      <c r="E17360" s="1"/>
      <c r="F17360" s="34"/>
      <c r="G17360" s="2"/>
      <c r="H17360" s="44">
        <f t="shared" si="276"/>
        <v>0</v>
      </c>
    </row>
    <row r="17361" spans="2:8" ht="12.5" x14ac:dyDescent="0.25">
      <c r="B17361" s="25"/>
      <c r="C17361" s="33"/>
      <c r="D17361" s="1"/>
      <c r="E17361" s="1"/>
      <c r="F17361" s="34"/>
      <c r="G17361" s="2"/>
      <c r="H17361" s="44">
        <f t="shared" si="276"/>
        <v>0</v>
      </c>
    </row>
    <row r="17362" spans="2:8" ht="12.5" x14ac:dyDescent="0.25">
      <c r="B17362" s="25"/>
      <c r="C17362" s="33"/>
      <c r="D17362" s="1"/>
      <c r="E17362" s="1"/>
      <c r="F17362" s="34"/>
      <c r="G17362" s="2"/>
      <c r="H17362" s="44">
        <f t="shared" si="276"/>
        <v>0</v>
      </c>
    </row>
    <row r="17363" spans="2:8" ht="12.5" x14ac:dyDescent="0.25">
      <c r="B17363" s="25"/>
      <c r="C17363" s="33"/>
      <c r="D17363" s="1"/>
      <c r="E17363" s="1"/>
      <c r="F17363" s="34"/>
      <c r="G17363" s="2"/>
      <c r="H17363" s="44">
        <f t="shared" si="276"/>
        <v>0</v>
      </c>
    </row>
    <row r="17364" spans="2:8" ht="12.5" x14ac:dyDescent="0.25">
      <c r="B17364" s="25"/>
      <c r="C17364" s="33"/>
      <c r="D17364" s="1"/>
      <c r="E17364" s="1"/>
      <c r="F17364" s="34"/>
      <c r="G17364" s="2"/>
      <c r="H17364" s="44">
        <f t="shared" si="276"/>
        <v>0</v>
      </c>
    </row>
    <row r="17365" spans="2:8" ht="12.5" x14ac:dyDescent="0.25">
      <c r="B17365" s="25"/>
      <c r="C17365" s="33"/>
      <c r="D17365" s="1"/>
      <c r="E17365" s="1"/>
      <c r="F17365" s="34"/>
      <c r="G17365" s="2"/>
      <c r="H17365" s="44">
        <f t="shared" si="276"/>
        <v>0</v>
      </c>
    </row>
    <row r="17366" spans="2:8" ht="12.5" x14ac:dyDescent="0.25">
      <c r="B17366" s="25"/>
      <c r="C17366" s="33"/>
      <c r="D17366" s="1"/>
      <c r="E17366" s="1"/>
      <c r="F17366" s="34"/>
      <c r="G17366" s="2"/>
      <c r="H17366" s="44">
        <f t="shared" si="276"/>
        <v>0</v>
      </c>
    </row>
    <row r="17367" spans="2:8" ht="12.5" x14ac:dyDescent="0.25">
      <c r="B17367" s="25"/>
      <c r="C17367" s="33"/>
      <c r="D17367" s="1"/>
      <c r="E17367" s="1"/>
      <c r="F17367" s="34"/>
      <c r="G17367" s="2"/>
      <c r="H17367" s="44">
        <f t="shared" si="276"/>
        <v>0</v>
      </c>
    </row>
    <row r="17368" spans="2:8" ht="12.5" x14ac:dyDescent="0.25">
      <c r="B17368" s="25"/>
      <c r="C17368" s="33"/>
      <c r="D17368" s="1"/>
      <c r="E17368" s="1"/>
      <c r="F17368" s="34"/>
      <c r="G17368" s="2"/>
      <c r="H17368" s="44">
        <f t="shared" si="276"/>
        <v>0</v>
      </c>
    </row>
    <row r="17369" spans="2:8" ht="12.5" x14ac:dyDescent="0.25">
      <c r="B17369" s="25"/>
      <c r="C17369" s="33"/>
      <c r="D17369" s="1"/>
      <c r="E17369" s="1"/>
      <c r="F17369" s="34"/>
      <c r="G17369" s="2"/>
      <c r="H17369" s="44">
        <f t="shared" si="276"/>
        <v>0</v>
      </c>
    </row>
    <row r="17370" spans="2:8" ht="12.5" x14ac:dyDescent="0.25">
      <c r="B17370" s="25"/>
      <c r="C17370" s="33"/>
      <c r="D17370" s="1"/>
      <c r="E17370" s="1"/>
      <c r="F17370" s="34"/>
      <c r="G17370" s="2"/>
      <c r="H17370" s="44">
        <f t="shared" si="276"/>
        <v>0</v>
      </c>
    </row>
    <row r="17371" spans="2:8" ht="12.5" x14ac:dyDescent="0.25">
      <c r="B17371" s="25"/>
      <c r="C17371" s="33"/>
      <c r="D17371" s="1"/>
      <c r="E17371" s="1"/>
      <c r="F17371" s="34"/>
      <c r="G17371" s="2"/>
      <c r="H17371" s="44">
        <f t="shared" si="276"/>
        <v>0</v>
      </c>
    </row>
    <row r="17372" spans="2:8" ht="12.5" x14ac:dyDescent="0.25">
      <c r="B17372" s="25"/>
      <c r="C17372" s="33"/>
      <c r="D17372" s="1"/>
      <c r="E17372" s="1"/>
      <c r="F17372" s="34"/>
      <c r="G17372" s="2"/>
      <c r="H17372" s="44">
        <f t="shared" si="276"/>
        <v>0</v>
      </c>
    </row>
    <row r="17373" spans="2:8" ht="12.5" x14ac:dyDescent="0.25">
      <c r="B17373" s="25"/>
      <c r="C17373" s="33"/>
      <c r="D17373" s="1"/>
      <c r="E17373" s="1"/>
      <c r="F17373" s="34"/>
      <c r="G17373" s="2"/>
      <c r="H17373" s="44">
        <f t="shared" si="276"/>
        <v>0</v>
      </c>
    </row>
    <row r="17374" spans="2:8" ht="12.5" x14ac:dyDescent="0.25">
      <c r="B17374" s="25"/>
      <c r="C17374" s="33"/>
      <c r="D17374" s="1"/>
      <c r="E17374" s="1"/>
      <c r="F17374" s="34"/>
      <c r="G17374" s="2"/>
      <c r="H17374" s="44">
        <f t="shared" si="276"/>
        <v>0</v>
      </c>
    </row>
    <row r="17375" spans="2:8" ht="12.5" x14ac:dyDescent="0.25">
      <c r="B17375" s="25"/>
      <c r="C17375" s="33"/>
      <c r="D17375" s="1"/>
      <c r="E17375" s="1"/>
      <c r="F17375" s="34"/>
      <c r="G17375" s="2"/>
      <c r="H17375" s="44">
        <f t="shared" si="276"/>
        <v>0</v>
      </c>
    </row>
    <row r="17376" spans="2:8" ht="12.5" x14ac:dyDescent="0.25">
      <c r="B17376" s="25"/>
      <c r="C17376" s="33"/>
      <c r="D17376" s="1"/>
      <c r="E17376" s="1"/>
      <c r="F17376" s="34"/>
      <c r="G17376" s="2"/>
      <c r="H17376" s="44">
        <f t="shared" si="276"/>
        <v>0</v>
      </c>
    </row>
    <row r="17377" spans="2:8" ht="12.5" x14ac:dyDescent="0.25">
      <c r="B17377" s="25"/>
      <c r="C17377" s="33"/>
      <c r="D17377" s="1"/>
      <c r="E17377" s="1"/>
      <c r="F17377" s="34"/>
      <c r="G17377" s="2"/>
      <c r="H17377" s="44">
        <f t="shared" si="276"/>
        <v>0</v>
      </c>
    </row>
    <row r="17378" spans="2:8" ht="12.5" x14ac:dyDescent="0.25">
      <c r="B17378" s="25"/>
      <c r="C17378" s="33"/>
      <c r="D17378" s="1"/>
      <c r="E17378" s="1"/>
      <c r="F17378" s="34"/>
      <c r="G17378" s="2"/>
      <c r="H17378" s="44">
        <f t="shared" si="276"/>
        <v>0</v>
      </c>
    </row>
    <row r="17379" spans="2:8" ht="12.5" x14ac:dyDescent="0.25">
      <c r="B17379" s="25"/>
      <c r="C17379" s="33"/>
      <c r="D17379" s="1"/>
      <c r="E17379" s="1"/>
      <c r="F17379" s="34"/>
      <c r="G17379" s="2"/>
      <c r="H17379" s="44">
        <f t="shared" si="276"/>
        <v>0</v>
      </c>
    </row>
    <row r="17380" spans="2:8" ht="12.5" x14ac:dyDescent="0.25">
      <c r="B17380" s="25"/>
      <c r="C17380" s="33"/>
      <c r="D17380" s="1"/>
      <c r="E17380" s="1"/>
      <c r="F17380" s="34"/>
      <c r="G17380" s="2"/>
      <c r="H17380" s="44">
        <f t="shared" si="276"/>
        <v>0</v>
      </c>
    </row>
    <row r="17381" spans="2:8" ht="12.5" x14ac:dyDescent="0.25">
      <c r="B17381" s="25"/>
      <c r="C17381" s="33"/>
      <c r="D17381" s="1"/>
      <c r="E17381" s="1"/>
      <c r="F17381" s="34"/>
      <c r="G17381" s="2"/>
      <c r="H17381" s="44">
        <f t="shared" si="276"/>
        <v>0</v>
      </c>
    </row>
    <row r="17382" spans="2:8" ht="12.5" x14ac:dyDescent="0.25">
      <c r="B17382" s="25"/>
      <c r="C17382" s="33"/>
      <c r="D17382" s="1"/>
      <c r="E17382" s="1"/>
      <c r="F17382" s="34"/>
      <c r="G17382" s="2"/>
      <c r="H17382" s="44">
        <f t="shared" si="276"/>
        <v>0</v>
      </c>
    </row>
    <row r="17383" spans="2:8" ht="12.5" x14ac:dyDescent="0.25">
      <c r="B17383" s="25"/>
      <c r="C17383" s="33"/>
      <c r="D17383" s="1"/>
      <c r="E17383" s="1"/>
      <c r="F17383" s="34"/>
      <c r="G17383" s="2"/>
      <c r="H17383" s="44">
        <f t="shared" si="276"/>
        <v>0</v>
      </c>
    </row>
    <row r="17384" spans="2:8" ht="12.5" x14ac:dyDescent="0.25">
      <c r="B17384" s="25"/>
      <c r="C17384" s="33"/>
      <c r="D17384" s="1"/>
      <c r="E17384" s="1"/>
      <c r="F17384" s="34"/>
      <c r="G17384" s="2"/>
      <c r="H17384" s="44">
        <f t="shared" si="276"/>
        <v>0</v>
      </c>
    </row>
    <row r="17385" spans="2:8" ht="12.5" x14ac:dyDescent="0.25">
      <c r="B17385" s="25"/>
      <c r="C17385" s="33"/>
      <c r="D17385" s="1"/>
      <c r="E17385" s="1"/>
      <c r="F17385" s="34"/>
      <c r="G17385" s="2"/>
      <c r="H17385" s="44">
        <f t="shared" si="276"/>
        <v>0</v>
      </c>
    </row>
    <row r="17386" spans="2:8" ht="12.5" x14ac:dyDescent="0.25">
      <c r="B17386" s="25"/>
      <c r="C17386" s="33"/>
      <c r="D17386" s="1"/>
      <c r="E17386" s="1"/>
      <c r="F17386" s="34"/>
      <c r="G17386" s="2"/>
      <c r="H17386" s="44">
        <f t="shared" si="276"/>
        <v>0</v>
      </c>
    </row>
    <row r="17387" spans="2:8" ht="12.5" x14ac:dyDescent="0.25">
      <c r="B17387" s="25"/>
      <c r="C17387" s="33"/>
      <c r="D17387" s="1"/>
      <c r="E17387" s="1"/>
      <c r="F17387" s="34"/>
      <c r="G17387" s="2"/>
      <c r="H17387" s="44">
        <f t="shared" si="276"/>
        <v>0</v>
      </c>
    </row>
    <row r="17388" spans="2:8" ht="12.5" x14ac:dyDescent="0.25">
      <c r="B17388" s="25"/>
      <c r="C17388" s="33"/>
      <c r="D17388" s="1"/>
      <c r="E17388" s="1"/>
      <c r="F17388" s="34"/>
      <c r="G17388" s="2"/>
      <c r="H17388" s="44">
        <f t="shared" si="276"/>
        <v>0</v>
      </c>
    </row>
    <row r="17389" spans="2:8" ht="12.5" x14ac:dyDescent="0.25">
      <c r="B17389" s="25"/>
      <c r="C17389" s="33"/>
      <c r="D17389" s="1"/>
      <c r="E17389" s="1"/>
      <c r="F17389" s="34"/>
      <c r="G17389" s="2"/>
      <c r="H17389" s="44">
        <f t="shared" si="276"/>
        <v>0</v>
      </c>
    </row>
    <row r="17390" spans="2:8" ht="12.5" x14ac:dyDescent="0.25">
      <c r="B17390" s="25"/>
      <c r="C17390" s="33"/>
      <c r="D17390" s="1"/>
      <c r="E17390" s="1"/>
      <c r="F17390" s="34"/>
      <c r="G17390" s="2"/>
      <c r="H17390" s="44">
        <f t="shared" si="276"/>
        <v>0</v>
      </c>
    </row>
    <row r="17391" spans="2:8" ht="12.5" x14ac:dyDescent="0.25">
      <c r="B17391" s="25"/>
      <c r="C17391" s="33"/>
      <c r="D17391" s="1"/>
      <c r="E17391" s="1"/>
      <c r="F17391" s="34"/>
      <c r="G17391" s="2"/>
      <c r="H17391" s="44">
        <f t="shared" si="276"/>
        <v>0</v>
      </c>
    </row>
    <row r="17392" spans="2:8" ht="12.5" x14ac:dyDescent="0.25">
      <c r="B17392" s="25"/>
      <c r="C17392" s="33"/>
      <c r="D17392" s="1"/>
      <c r="E17392" s="1"/>
      <c r="F17392" s="34"/>
      <c r="G17392" s="2"/>
      <c r="H17392" s="44">
        <f t="shared" si="276"/>
        <v>0</v>
      </c>
    </row>
    <row r="17393" spans="2:8" ht="12.5" x14ac:dyDescent="0.25">
      <c r="B17393" s="25"/>
      <c r="C17393" s="33"/>
      <c r="D17393" s="1"/>
      <c r="E17393" s="1"/>
      <c r="F17393" s="34"/>
      <c r="G17393" s="2"/>
      <c r="H17393" s="44">
        <f t="shared" si="276"/>
        <v>0</v>
      </c>
    </row>
    <row r="17394" spans="2:8" ht="12.5" x14ac:dyDescent="0.25">
      <c r="B17394" s="25"/>
      <c r="C17394" s="33"/>
      <c r="D17394" s="1"/>
      <c r="E17394" s="1"/>
      <c r="F17394" s="34"/>
      <c r="G17394" s="2"/>
      <c r="H17394" s="44">
        <f t="shared" si="276"/>
        <v>0</v>
      </c>
    </row>
    <row r="17395" spans="2:8" ht="12.5" x14ac:dyDescent="0.25">
      <c r="B17395" s="25"/>
      <c r="C17395" s="33"/>
      <c r="D17395" s="1"/>
      <c r="E17395" s="1"/>
      <c r="F17395" s="34"/>
      <c r="G17395" s="2"/>
      <c r="H17395" s="44">
        <f t="shared" si="276"/>
        <v>0</v>
      </c>
    </row>
    <row r="17396" spans="2:8" ht="12.5" x14ac:dyDescent="0.25">
      <c r="B17396" s="25"/>
      <c r="C17396" s="33"/>
      <c r="D17396" s="1"/>
      <c r="E17396" s="1"/>
      <c r="F17396" s="34"/>
      <c r="G17396" s="2"/>
      <c r="H17396" s="44">
        <f t="shared" si="276"/>
        <v>0</v>
      </c>
    </row>
    <row r="17397" spans="2:8" ht="12.5" x14ac:dyDescent="0.25">
      <c r="B17397" s="25"/>
      <c r="C17397" s="33"/>
      <c r="D17397" s="1"/>
      <c r="E17397" s="1"/>
      <c r="F17397" s="34"/>
      <c r="G17397" s="2"/>
      <c r="H17397" s="44">
        <f t="shared" si="276"/>
        <v>0</v>
      </c>
    </row>
    <row r="17398" spans="2:8" ht="12.5" x14ac:dyDescent="0.25">
      <c r="B17398" s="25"/>
      <c r="C17398" s="33"/>
      <c r="D17398" s="1"/>
      <c r="E17398" s="1"/>
      <c r="F17398" s="34"/>
      <c r="G17398" s="2"/>
      <c r="H17398" s="44">
        <f t="shared" si="276"/>
        <v>0</v>
      </c>
    </row>
    <row r="17399" spans="2:8" ht="12.5" x14ac:dyDescent="0.25">
      <c r="B17399" s="25"/>
      <c r="C17399" s="33"/>
      <c r="D17399" s="1"/>
      <c r="E17399" s="1"/>
      <c r="F17399" s="34"/>
      <c r="G17399" s="2"/>
      <c r="H17399" s="44">
        <f t="shared" si="276"/>
        <v>0</v>
      </c>
    </row>
    <row r="17400" spans="2:8" ht="12.5" x14ac:dyDescent="0.25">
      <c r="B17400" s="25"/>
      <c r="C17400" s="33"/>
      <c r="D17400" s="1"/>
      <c r="E17400" s="1"/>
      <c r="F17400" s="34"/>
      <c r="G17400" s="2"/>
      <c r="H17400" s="44">
        <f t="shared" si="276"/>
        <v>0</v>
      </c>
    </row>
    <row r="17401" spans="2:8" ht="12.5" x14ac:dyDescent="0.25">
      <c r="B17401" s="25"/>
      <c r="C17401" s="33"/>
      <c r="D17401" s="1"/>
      <c r="E17401" s="1"/>
      <c r="F17401" s="34"/>
      <c r="G17401" s="2"/>
      <c r="H17401" s="44">
        <f t="shared" si="276"/>
        <v>0</v>
      </c>
    </row>
    <row r="17402" spans="2:8" ht="12.5" x14ac:dyDescent="0.25">
      <c r="B17402" s="25"/>
      <c r="C17402" s="33"/>
      <c r="D17402" s="1"/>
      <c r="E17402" s="1"/>
      <c r="F17402" s="34"/>
      <c r="G17402" s="2"/>
      <c r="H17402" s="44">
        <f t="shared" si="276"/>
        <v>0</v>
      </c>
    </row>
    <row r="17403" spans="2:8" ht="12.5" x14ac:dyDescent="0.25">
      <c r="B17403" s="25"/>
      <c r="C17403" s="33"/>
      <c r="D17403" s="1"/>
      <c r="E17403" s="1"/>
      <c r="F17403" s="34"/>
      <c r="G17403" s="2"/>
      <c r="H17403" s="44">
        <f t="shared" si="276"/>
        <v>0</v>
      </c>
    </row>
    <row r="17404" spans="2:8" ht="12.5" x14ac:dyDescent="0.25">
      <c r="B17404" s="25"/>
      <c r="C17404" s="33"/>
      <c r="D17404" s="1"/>
      <c r="E17404" s="1"/>
      <c r="F17404" s="34"/>
      <c r="G17404" s="2"/>
      <c r="H17404" s="44">
        <f t="shared" si="276"/>
        <v>0</v>
      </c>
    </row>
    <row r="17405" spans="2:8" ht="12.5" x14ac:dyDescent="0.25">
      <c r="B17405" s="25"/>
      <c r="C17405" s="33"/>
      <c r="D17405" s="1"/>
      <c r="E17405" s="1"/>
      <c r="F17405" s="34"/>
      <c r="G17405" s="2"/>
      <c r="H17405" s="44">
        <f t="shared" si="276"/>
        <v>0</v>
      </c>
    </row>
    <row r="17406" spans="2:8" ht="12.5" x14ac:dyDescent="0.25">
      <c r="B17406" s="25"/>
      <c r="C17406" s="33"/>
      <c r="D17406" s="1"/>
      <c r="E17406" s="1"/>
      <c r="F17406" s="34"/>
      <c r="G17406" s="2"/>
      <c r="H17406" s="44">
        <f t="shared" si="276"/>
        <v>0</v>
      </c>
    </row>
    <row r="17407" spans="2:8" ht="12.5" x14ac:dyDescent="0.25">
      <c r="B17407" s="25"/>
      <c r="C17407" s="33"/>
      <c r="D17407" s="1"/>
      <c r="E17407" s="1"/>
      <c r="F17407" s="34"/>
      <c r="G17407" s="2"/>
      <c r="H17407" s="44">
        <f t="shared" si="276"/>
        <v>0</v>
      </c>
    </row>
    <row r="17408" spans="2:8" ht="12.5" x14ac:dyDescent="0.25">
      <c r="B17408" s="25"/>
      <c r="C17408" s="33"/>
      <c r="D17408" s="1"/>
      <c r="E17408" s="1"/>
      <c r="F17408" s="34"/>
      <c r="G17408" s="2"/>
      <c r="H17408" s="44">
        <f t="shared" si="276"/>
        <v>0</v>
      </c>
    </row>
    <row r="17409" spans="2:8" ht="12.5" x14ac:dyDescent="0.25">
      <c r="B17409" s="25"/>
      <c r="C17409" s="33"/>
      <c r="D17409" s="1"/>
      <c r="E17409" s="1"/>
      <c r="F17409" s="34"/>
      <c r="G17409" s="2"/>
      <c r="H17409" s="44">
        <f t="shared" si="276"/>
        <v>0</v>
      </c>
    </row>
    <row r="17410" spans="2:8" ht="12.5" x14ac:dyDescent="0.25">
      <c r="B17410" s="25"/>
      <c r="C17410" s="33"/>
      <c r="D17410" s="1"/>
      <c r="E17410" s="1"/>
      <c r="F17410" s="34"/>
      <c r="G17410" s="2"/>
      <c r="H17410" s="44">
        <f t="shared" si="276"/>
        <v>0</v>
      </c>
    </row>
    <row r="17411" spans="2:8" ht="12.5" x14ac:dyDescent="0.25">
      <c r="B17411" s="25"/>
      <c r="C17411" s="33"/>
      <c r="D17411" s="1"/>
      <c r="E17411" s="1"/>
      <c r="F17411" s="34"/>
      <c r="G17411" s="2"/>
      <c r="H17411" s="44">
        <f t="shared" si="276"/>
        <v>0</v>
      </c>
    </row>
    <row r="17412" spans="2:8" ht="12.5" x14ac:dyDescent="0.25">
      <c r="B17412" s="25"/>
      <c r="C17412" s="33"/>
      <c r="D17412" s="1"/>
      <c r="E17412" s="1"/>
      <c r="F17412" s="34"/>
      <c r="G17412" s="2"/>
      <c r="H17412" s="44">
        <f t="shared" si="276"/>
        <v>0</v>
      </c>
    </row>
    <row r="17413" spans="2:8" ht="12.5" x14ac:dyDescent="0.25">
      <c r="B17413" s="25"/>
      <c r="C17413" s="33"/>
      <c r="D17413" s="1"/>
      <c r="E17413" s="1"/>
      <c r="F17413" s="34"/>
      <c r="G17413" s="2"/>
      <c r="H17413" s="44">
        <f t="shared" si="276"/>
        <v>0</v>
      </c>
    </row>
    <row r="17414" spans="2:8" ht="12.5" x14ac:dyDescent="0.25">
      <c r="B17414" s="25"/>
      <c r="C17414" s="33"/>
      <c r="D17414" s="1"/>
      <c r="E17414" s="1"/>
      <c r="F17414" s="34"/>
      <c r="G17414" s="2"/>
      <c r="H17414" s="44">
        <f t="shared" ref="H17414:H17477" si="277">F17414*ROUND(G17414,4)</f>
        <v>0</v>
      </c>
    </row>
    <row r="17415" spans="2:8" ht="12.5" x14ac:dyDescent="0.25">
      <c r="B17415" s="25"/>
      <c r="C17415" s="33"/>
      <c r="D17415" s="1"/>
      <c r="E17415" s="1"/>
      <c r="F17415" s="34"/>
      <c r="G17415" s="2"/>
      <c r="H17415" s="44">
        <f t="shared" si="277"/>
        <v>0</v>
      </c>
    </row>
    <row r="17416" spans="2:8" ht="12.5" x14ac:dyDescent="0.25">
      <c r="B17416" s="25"/>
      <c r="C17416" s="33"/>
      <c r="D17416" s="1"/>
      <c r="E17416" s="1"/>
      <c r="F17416" s="34"/>
      <c r="G17416" s="2"/>
      <c r="H17416" s="44">
        <f t="shared" si="277"/>
        <v>0</v>
      </c>
    </row>
    <row r="17417" spans="2:8" ht="12.5" x14ac:dyDescent="0.25">
      <c r="B17417" s="25"/>
      <c r="C17417" s="33"/>
      <c r="D17417" s="1"/>
      <c r="E17417" s="1"/>
      <c r="F17417" s="34"/>
      <c r="G17417" s="2"/>
      <c r="H17417" s="44">
        <f t="shared" si="277"/>
        <v>0</v>
      </c>
    </row>
    <row r="17418" spans="2:8" ht="12.5" x14ac:dyDescent="0.25">
      <c r="B17418" s="25"/>
      <c r="C17418" s="33"/>
      <c r="D17418" s="1"/>
      <c r="E17418" s="1"/>
      <c r="F17418" s="34"/>
      <c r="G17418" s="2"/>
      <c r="H17418" s="44">
        <f t="shared" si="277"/>
        <v>0</v>
      </c>
    </row>
    <row r="17419" spans="2:8" ht="12.5" x14ac:dyDescent="0.25">
      <c r="B17419" s="25"/>
      <c r="C17419" s="33"/>
      <c r="D17419" s="1"/>
      <c r="E17419" s="1"/>
      <c r="F17419" s="34"/>
      <c r="G17419" s="2"/>
      <c r="H17419" s="44">
        <f t="shared" si="277"/>
        <v>0</v>
      </c>
    </row>
    <row r="17420" spans="2:8" ht="12.5" x14ac:dyDescent="0.25">
      <c r="B17420" s="25"/>
      <c r="C17420" s="33"/>
      <c r="D17420" s="1"/>
      <c r="E17420" s="1"/>
      <c r="F17420" s="34"/>
      <c r="G17420" s="2"/>
      <c r="H17420" s="44">
        <f t="shared" si="277"/>
        <v>0</v>
      </c>
    </row>
    <row r="17421" spans="2:8" ht="12.5" x14ac:dyDescent="0.25">
      <c r="B17421" s="25"/>
      <c r="C17421" s="33"/>
      <c r="D17421" s="1"/>
      <c r="E17421" s="1"/>
      <c r="F17421" s="34"/>
      <c r="G17421" s="2"/>
      <c r="H17421" s="44">
        <f t="shared" si="277"/>
        <v>0</v>
      </c>
    </row>
    <row r="17422" spans="2:8" ht="12.5" x14ac:dyDescent="0.25">
      <c r="B17422" s="25"/>
      <c r="C17422" s="33"/>
      <c r="D17422" s="1"/>
      <c r="E17422" s="1"/>
      <c r="F17422" s="34"/>
      <c r="G17422" s="2"/>
      <c r="H17422" s="44">
        <f t="shared" si="277"/>
        <v>0</v>
      </c>
    </row>
    <row r="17423" spans="2:8" ht="12.5" x14ac:dyDescent="0.25">
      <c r="B17423" s="25"/>
      <c r="C17423" s="33"/>
      <c r="D17423" s="1"/>
      <c r="E17423" s="1"/>
      <c r="F17423" s="34"/>
      <c r="G17423" s="2"/>
      <c r="H17423" s="44">
        <f t="shared" si="277"/>
        <v>0</v>
      </c>
    </row>
    <row r="17424" spans="2:8" ht="12.5" x14ac:dyDescent="0.25">
      <c r="B17424" s="25"/>
      <c r="C17424" s="33"/>
      <c r="D17424" s="1"/>
      <c r="E17424" s="1"/>
      <c r="F17424" s="34"/>
      <c r="G17424" s="2"/>
      <c r="H17424" s="44">
        <f t="shared" si="277"/>
        <v>0</v>
      </c>
    </row>
    <row r="17425" spans="2:8" ht="12.5" x14ac:dyDescent="0.25">
      <c r="B17425" s="25"/>
      <c r="C17425" s="33"/>
      <c r="D17425" s="1"/>
      <c r="E17425" s="1"/>
      <c r="F17425" s="34"/>
      <c r="G17425" s="2"/>
      <c r="H17425" s="44">
        <f t="shared" si="277"/>
        <v>0</v>
      </c>
    </row>
    <row r="17426" spans="2:8" ht="12.5" x14ac:dyDescent="0.25">
      <c r="B17426" s="25"/>
      <c r="C17426" s="33"/>
      <c r="D17426" s="1"/>
      <c r="E17426" s="1"/>
      <c r="F17426" s="34"/>
      <c r="G17426" s="2"/>
      <c r="H17426" s="44">
        <f t="shared" si="277"/>
        <v>0</v>
      </c>
    </row>
    <row r="17427" spans="2:8" ht="12.5" x14ac:dyDescent="0.25">
      <c r="B17427" s="25"/>
      <c r="C17427" s="33"/>
      <c r="D17427" s="1"/>
      <c r="E17427" s="1"/>
      <c r="F17427" s="34"/>
      <c r="G17427" s="2"/>
      <c r="H17427" s="44">
        <f t="shared" si="277"/>
        <v>0</v>
      </c>
    </row>
    <row r="17428" spans="2:8" ht="12.5" x14ac:dyDescent="0.25">
      <c r="B17428" s="25"/>
      <c r="C17428" s="33"/>
      <c r="D17428" s="1"/>
      <c r="E17428" s="1"/>
      <c r="F17428" s="34"/>
      <c r="G17428" s="2"/>
      <c r="H17428" s="44">
        <f t="shared" si="277"/>
        <v>0</v>
      </c>
    </row>
    <row r="17429" spans="2:8" ht="12.5" x14ac:dyDescent="0.25">
      <c r="B17429" s="25"/>
      <c r="C17429" s="33"/>
      <c r="D17429" s="1"/>
      <c r="E17429" s="1"/>
      <c r="F17429" s="34"/>
      <c r="G17429" s="2"/>
      <c r="H17429" s="44">
        <f t="shared" si="277"/>
        <v>0</v>
      </c>
    </row>
    <row r="17430" spans="2:8" ht="12.5" x14ac:dyDescent="0.25">
      <c r="B17430" s="25"/>
      <c r="C17430" s="33"/>
      <c r="D17430" s="1"/>
      <c r="E17430" s="1"/>
      <c r="F17430" s="34"/>
      <c r="G17430" s="2"/>
      <c r="H17430" s="44">
        <f t="shared" si="277"/>
        <v>0</v>
      </c>
    </row>
    <row r="17431" spans="2:8" ht="12.5" x14ac:dyDescent="0.25">
      <c r="B17431" s="25"/>
      <c r="C17431" s="33"/>
      <c r="D17431" s="1"/>
      <c r="E17431" s="1"/>
      <c r="F17431" s="34"/>
      <c r="G17431" s="2"/>
      <c r="H17431" s="44">
        <f t="shared" si="277"/>
        <v>0</v>
      </c>
    </row>
    <row r="17432" spans="2:8" ht="12.5" x14ac:dyDescent="0.25">
      <c r="B17432" s="25"/>
      <c r="C17432" s="33"/>
      <c r="D17432" s="1"/>
      <c r="E17432" s="1"/>
      <c r="F17432" s="34"/>
      <c r="G17432" s="2"/>
      <c r="H17432" s="44">
        <f t="shared" si="277"/>
        <v>0</v>
      </c>
    </row>
    <row r="17433" spans="2:8" ht="12.5" x14ac:dyDescent="0.25">
      <c r="B17433" s="25"/>
      <c r="C17433" s="33"/>
      <c r="D17433" s="1"/>
      <c r="E17433" s="1"/>
      <c r="F17433" s="34"/>
      <c r="G17433" s="2"/>
      <c r="H17433" s="44">
        <f t="shared" si="277"/>
        <v>0</v>
      </c>
    </row>
    <row r="17434" spans="2:8" ht="12.5" x14ac:dyDescent="0.25">
      <c r="B17434" s="25"/>
      <c r="C17434" s="33"/>
      <c r="D17434" s="1"/>
      <c r="E17434" s="1"/>
      <c r="F17434" s="34"/>
      <c r="G17434" s="2"/>
      <c r="H17434" s="44">
        <f t="shared" si="277"/>
        <v>0</v>
      </c>
    </row>
    <row r="17435" spans="2:8" ht="12.5" x14ac:dyDescent="0.25">
      <c r="B17435" s="25"/>
      <c r="C17435" s="33"/>
      <c r="D17435" s="1"/>
      <c r="E17435" s="1"/>
      <c r="F17435" s="34"/>
      <c r="G17435" s="2"/>
      <c r="H17435" s="44">
        <f t="shared" si="277"/>
        <v>0</v>
      </c>
    </row>
    <row r="17436" spans="2:8" ht="12.5" x14ac:dyDescent="0.25">
      <c r="B17436" s="25"/>
      <c r="C17436" s="33"/>
      <c r="D17436" s="1"/>
      <c r="E17436" s="1"/>
      <c r="F17436" s="34"/>
      <c r="G17436" s="2"/>
      <c r="H17436" s="44">
        <f t="shared" si="277"/>
        <v>0</v>
      </c>
    </row>
    <row r="17437" spans="2:8" ht="12.5" x14ac:dyDescent="0.25">
      <c r="B17437" s="25"/>
      <c r="C17437" s="33"/>
      <c r="D17437" s="1"/>
      <c r="E17437" s="1"/>
      <c r="F17437" s="34"/>
      <c r="G17437" s="2"/>
      <c r="H17437" s="44">
        <f t="shared" si="277"/>
        <v>0</v>
      </c>
    </row>
    <row r="17438" spans="2:8" ht="12.5" x14ac:dyDescent="0.25">
      <c r="B17438" s="25"/>
      <c r="C17438" s="33"/>
      <c r="D17438" s="1"/>
      <c r="E17438" s="1"/>
      <c r="F17438" s="34"/>
      <c r="G17438" s="2"/>
      <c r="H17438" s="44">
        <f t="shared" si="277"/>
        <v>0</v>
      </c>
    </row>
    <row r="17439" spans="2:8" ht="12.5" x14ac:dyDescent="0.25">
      <c r="B17439" s="25"/>
      <c r="C17439" s="33"/>
      <c r="D17439" s="1"/>
      <c r="E17439" s="1"/>
      <c r="F17439" s="34"/>
      <c r="G17439" s="2"/>
      <c r="H17439" s="44">
        <f t="shared" si="277"/>
        <v>0</v>
      </c>
    </row>
    <row r="17440" spans="2:8" ht="12.5" x14ac:dyDescent="0.25">
      <c r="B17440" s="25"/>
      <c r="C17440" s="33"/>
      <c r="D17440" s="1"/>
      <c r="E17440" s="1"/>
      <c r="F17440" s="34"/>
      <c r="G17440" s="2"/>
      <c r="H17440" s="44">
        <f t="shared" si="277"/>
        <v>0</v>
      </c>
    </row>
    <row r="17441" spans="2:8" ht="12.5" x14ac:dyDescent="0.25">
      <c r="B17441" s="25"/>
      <c r="C17441" s="33"/>
      <c r="D17441" s="1"/>
      <c r="E17441" s="1"/>
      <c r="F17441" s="34"/>
      <c r="G17441" s="2"/>
      <c r="H17441" s="44">
        <f t="shared" si="277"/>
        <v>0</v>
      </c>
    </row>
    <row r="17442" spans="2:8" ht="12.5" x14ac:dyDescent="0.25">
      <c r="B17442" s="25"/>
      <c r="C17442" s="33"/>
      <c r="D17442" s="1"/>
      <c r="E17442" s="1"/>
      <c r="F17442" s="34"/>
      <c r="G17442" s="2"/>
      <c r="H17442" s="44">
        <f t="shared" si="277"/>
        <v>0</v>
      </c>
    </row>
    <row r="17443" spans="2:8" ht="12.5" x14ac:dyDescent="0.25">
      <c r="B17443" s="25"/>
      <c r="C17443" s="33"/>
      <c r="D17443" s="1"/>
      <c r="E17443" s="1"/>
      <c r="F17443" s="34"/>
      <c r="G17443" s="2"/>
      <c r="H17443" s="44">
        <f t="shared" si="277"/>
        <v>0</v>
      </c>
    </row>
    <row r="17444" spans="2:8" ht="12.5" x14ac:dyDescent="0.25">
      <c r="B17444" s="25"/>
      <c r="C17444" s="33"/>
      <c r="D17444" s="1"/>
      <c r="E17444" s="1"/>
      <c r="F17444" s="34"/>
      <c r="G17444" s="2"/>
      <c r="H17444" s="44">
        <f t="shared" si="277"/>
        <v>0</v>
      </c>
    </row>
    <row r="17445" spans="2:8" ht="12.5" x14ac:dyDescent="0.25">
      <c r="B17445" s="25"/>
      <c r="C17445" s="33"/>
      <c r="D17445" s="1"/>
      <c r="E17445" s="1"/>
      <c r="F17445" s="34"/>
      <c r="G17445" s="2"/>
      <c r="H17445" s="44">
        <f t="shared" si="277"/>
        <v>0</v>
      </c>
    </row>
    <row r="17446" spans="2:8" ht="12.5" x14ac:dyDescent="0.25">
      <c r="B17446" s="25"/>
      <c r="C17446" s="33"/>
      <c r="D17446" s="1"/>
      <c r="E17446" s="1"/>
      <c r="F17446" s="34"/>
      <c r="G17446" s="2"/>
      <c r="H17446" s="44">
        <f t="shared" si="277"/>
        <v>0</v>
      </c>
    </row>
    <row r="17447" spans="2:8" ht="12.5" x14ac:dyDescent="0.25">
      <c r="B17447" s="25"/>
      <c r="C17447" s="33"/>
      <c r="D17447" s="1"/>
      <c r="E17447" s="1"/>
      <c r="F17447" s="34"/>
      <c r="G17447" s="2"/>
      <c r="H17447" s="44">
        <f t="shared" si="277"/>
        <v>0</v>
      </c>
    </row>
    <row r="17448" spans="2:8" ht="12.5" x14ac:dyDescent="0.25">
      <c r="B17448" s="25"/>
      <c r="C17448" s="33"/>
      <c r="D17448" s="1"/>
      <c r="E17448" s="1"/>
      <c r="F17448" s="34"/>
      <c r="G17448" s="2"/>
      <c r="H17448" s="44">
        <f t="shared" si="277"/>
        <v>0</v>
      </c>
    </row>
    <row r="17449" spans="2:8" ht="12.5" x14ac:dyDescent="0.25">
      <c r="B17449" s="25"/>
      <c r="C17449" s="33"/>
      <c r="D17449" s="1"/>
      <c r="E17449" s="1"/>
      <c r="F17449" s="34"/>
      <c r="G17449" s="2"/>
      <c r="H17449" s="44">
        <f t="shared" si="277"/>
        <v>0</v>
      </c>
    </row>
    <row r="17450" spans="2:8" ht="12.5" x14ac:dyDescent="0.25">
      <c r="B17450" s="25"/>
      <c r="C17450" s="33"/>
      <c r="D17450" s="1"/>
      <c r="E17450" s="1"/>
      <c r="F17450" s="34"/>
      <c r="G17450" s="2"/>
      <c r="H17450" s="44">
        <f t="shared" si="277"/>
        <v>0</v>
      </c>
    </row>
    <row r="17451" spans="2:8" ht="12.5" x14ac:dyDescent="0.25">
      <c r="B17451" s="25"/>
      <c r="C17451" s="33"/>
      <c r="D17451" s="1"/>
      <c r="E17451" s="1"/>
      <c r="F17451" s="34"/>
      <c r="G17451" s="2"/>
      <c r="H17451" s="44">
        <f t="shared" si="277"/>
        <v>0</v>
      </c>
    </row>
    <row r="17452" spans="2:8" ht="12.5" x14ac:dyDescent="0.25">
      <c r="B17452" s="25"/>
      <c r="C17452" s="33"/>
      <c r="D17452" s="1"/>
      <c r="E17452" s="1"/>
      <c r="F17452" s="34"/>
      <c r="G17452" s="2"/>
      <c r="H17452" s="44">
        <f t="shared" si="277"/>
        <v>0</v>
      </c>
    </row>
    <row r="17453" spans="2:8" ht="12.5" x14ac:dyDescent="0.25">
      <c r="B17453" s="25"/>
      <c r="C17453" s="33"/>
      <c r="D17453" s="1"/>
      <c r="E17453" s="1"/>
      <c r="F17453" s="34"/>
      <c r="G17453" s="2"/>
      <c r="H17453" s="44">
        <f t="shared" si="277"/>
        <v>0</v>
      </c>
    </row>
    <row r="17454" spans="2:8" ht="12.5" x14ac:dyDescent="0.25">
      <c r="B17454" s="25"/>
      <c r="C17454" s="33"/>
      <c r="D17454" s="1"/>
      <c r="E17454" s="1"/>
      <c r="F17454" s="34"/>
      <c r="G17454" s="2"/>
      <c r="H17454" s="44">
        <f t="shared" si="277"/>
        <v>0</v>
      </c>
    </row>
    <row r="17455" spans="2:8" ht="12.5" x14ac:dyDescent="0.25">
      <c r="B17455" s="25"/>
      <c r="C17455" s="33"/>
      <c r="D17455" s="1"/>
      <c r="E17455" s="1"/>
      <c r="F17455" s="34"/>
      <c r="G17455" s="2"/>
      <c r="H17455" s="44">
        <f t="shared" si="277"/>
        <v>0</v>
      </c>
    </row>
    <row r="17456" spans="2:8" ht="12.5" x14ac:dyDescent="0.25">
      <c r="B17456" s="25"/>
      <c r="C17456" s="33"/>
      <c r="D17456" s="1"/>
      <c r="E17456" s="1"/>
      <c r="F17456" s="34"/>
      <c r="G17456" s="2"/>
      <c r="H17456" s="44">
        <f t="shared" si="277"/>
        <v>0</v>
      </c>
    </row>
    <row r="17457" spans="2:8" ht="12.5" x14ac:dyDescent="0.25">
      <c r="B17457" s="25"/>
      <c r="C17457" s="33"/>
      <c r="D17457" s="1"/>
      <c r="E17457" s="1"/>
      <c r="F17457" s="34"/>
      <c r="G17457" s="2"/>
      <c r="H17457" s="44">
        <f t="shared" si="277"/>
        <v>0</v>
      </c>
    </row>
    <row r="17458" spans="2:8" ht="12.5" x14ac:dyDescent="0.25">
      <c r="B17458" s="25"/>
      <c r="C17458" s="33"/>
      <c r="D17458" s="1"/>
      <c r="E17458" s="1"/>
      <c r="F17458" s="34"/>
      <c r="G17458" s="2"/>
      <c r="H17458" s="44">
        <f t="shared" si="277"/>
        <v>0</v>
      </c>
    </row>
    <row r="17459" spans="2:8" ht="12.5" x14ac:dyDescent="0.25">
      <c r="B17459" s="25"/>
      <c r="C17459" s="33"/>
      <c r="D17459" s="1"/>
      <c r="E17459" s="1"/>
      <c r="F17459" s="34"/>
      <c r="G17459" s="2"/>
      <c r="H17459" s="44">
        <f t="shared" si="277"/>
        <v>0</v>
      </c>
    </row>
    <row r="17460" spans="2:8" ht="12.5" x14ac:dyDescent="0.25">
      <c r="B17460" s="25"/>
      <c r="C17460" s="33"/>
      <c r="D17460" s="1"/>
      <c r="E17460" s="1"/>
      <c r="F17460" s="34"/>
      <c r="G17460" s="2"/>
      <c r="H17460" s="44">
        <f t="shared" si="277"/>
        <v>0</v>
      </c>
    </row>
    <row r="17461" spans="2:8" ht="12.5" x14ac:dyDescent="0.25">
      <c r="B17461" s="25"/>
      <c r="C17461" s="33"/>
      <c r="D17461" s="1"/>
      <c r="E17461" s="1"/>
      <c r="F17461" s="34"/>
      <c r="G17461" s="2"/>
      <c r="H17461" s="44">
        <f t="shared" si="277"/>
        <v>0</v>
      </c>
    </row>
    <row r="17462" spans="2:8" ht="12.5" x14ac:dyDescent="0.25">
      <c r="B17462" s="25"/>
      <c r="C17462" s="33"/>
      <c r="D17462" s="1"/>
      <c r="E17462" s="1"/>
      <c r="F17462" s="34"/>
      <c r="G17462" s="2"/>
      <c r="H17462" s="44">
        <f t="shared" si="277"/>
        <v>0</v>
      </c>
    </row>
    <row r="17463" spans="2:8" ht="12.5" x14ac:dyDescent="0.25">
      <c r="B17463" s="25"/>
      <c r="C17463" s="33"/>
      <c r="D17463" s="1"/>
      <c r="E17463" s="1"/>
      <c r="F17463" s="34"/>
      <c r="G17463" s="2"/>
      <c r="H17463" s="44">
        <f t="shared" si="277"/>
        <v>0</v>
      </c>
    </row>
    <row r="17464" spans="2:8" ht="12.5" x14ac:dyDescent="0.25">
      <c r="B17464" s="25"/>
      <c r="C17464" s="33"/>
      <c r="D17464" s="1"/>
      <c r="E17464" s="1"/>
      <c r="F17464" s="34"/>
      <c r="G17464" s="2"/>
      <c r="H17464" s="44">
        <f t="shared" si="277"/>
        <v>0</v>
      </c>
    </row>
    <row r="17465" spans="2:8" ht="12.5" x14ac:dyDescent="0.25">
      <c r="B17465" s="25"/>
      <c r="C17465" s="33"/>
      <c r="D17465" s="1"/>
      <c r="E17465" s="1"/>
      <c r="F17465" s="34"/>
      <c r="G17465" s="2"/>
      <c r="H17465" s="44">
        <f t="shared" si="277"/>
        <v>0</v>
      </c>
    </row>
    <row r="17466" spans="2:8" ht="12.5" x14ac:dyDescent="0.25">
      <c r="B17466" s="25"/>
      <c r="C17466" s="33"/>
      <c r="D17466" s="1"/>
      <c r="E17466" s="1"/>
      <c r="F17466" s="34"/>
      <c r="G17466" s="2"/>
      <c r="H17466" s="44">
        <f t="shared" si="277"/>
        <v>0</v>
      </c>
    </row>
    <row r="17467" spans="2:8" ht="12.5" x14ac:dyDescent="0.25">
      <c r="B17467" s="25"/>
      <c r="C17467" s="33"/>
      <c r="D17467" s="1"/>
      <c r="E17467" s="1"/>
      <c r="F17467" s="34"/>
      <c r="G17467" s="2"/>
      <c r="H17467" s="44">
        <f t="shared" si="277"/>
        <v>0</v>
      </c>
    </row>
    <row r="17468" spans="2:8" ht="12.5" x14ac:dyDescent="0.25">
      <c r="B17468" s="25"/>
      <c r="C17468" s="33"/>
      <c r="D17468" s="1"/>
      <c r="E17468" s="1"/>
      <c r="F17468" s="34"/>
      <c r="G17468" s="2"/>
      <c r="H17468" s="44">
        <f t="shared" si="277"/>
        <v>0</v>
      </c>
    </row>
    <row r="17469" spans="2:8" ht="12.5" x14ac:dyDescent="0.25">
      <c r="B17469" s="25"/>
      <c r="C17469" s="33"/>
      <c r="D17469" s="1"/>
      <c r="E17469" s="1"/>
      <c r="F17469" s="34"/>
      <c r="G17469" s="2"/>
      <c r="H17469" s="44">
        <f t="shared" si="277"/>
        <v>0</v>
      </c>
    </row>
    <row r="17470" spans="2:8" ht="12.5" x14ac:dyDescent="0.25">
      <c r="B17470" s="25"/>
      <c r="C17470" s="33"/>
      <c r="D17470" s="1"/>
      <c r="E17470" s="1"/>
      <c r="F17470" s="34"/>
      <c r="G17470" s="2"/>
      <c r="H17470" s="44">
        <f t="shared" si="277"/>
        <v>0</v>
      </c>
    </row>
    <row r="17471" spans="2:8" ht="12.5" x14ac:dyDescent="0.25">
      <c r="B17471" s="25"/>
      <c r="C17471" s="33"/>
      <c r="D17471" s="1"/>
      <c r="E17471" s="1"/>
      <c r="F17471" s="34"/>
      <c r="G17471" s="2"/>
      <c r="H17471" s="44">
        <f t="shared" si="277"/>
        <v>0</v>
      </c>
    </row>
    <row r="17472" spans="2:8" ht="12.5" x14ac:dyDescent="0.25">
      <c r="B17472" s="25"/>
      <c r="C17472" s="33"/>
      <c r="D17472" s="1"/>
      <c r="E17472" s="1"/>
      <c r="F17472" s="34"/>
      <c r="G17472" s="2"/>
      <c r="H17472" s="44">
        <f t="shared" si="277"/>
        <v>0</v>
      </c>
    </row>
    <row r="17473" spans="2:8" ht="12.5" x14ac:dyDescent="0.25">
      <c r="B17473" s="25"/>
      <c r="C17473" s="33"/>
      <c r="D17473" s="1"/>
      <c r="E17473" s="1"/>
      <c r="F17473" s="34"/>
      <c r="G17473" s="2"/>
      <c r="H17473" s="44">
        <f t="shared" si="277"/>
        <v>0</v>
      </c>
    </row>
    <row r="17474" spans="2:8" ht="12.5" x14ac:dyDescent="0.25">
      <c r="B17474" s="25"/>
      <c r="C17474" s="33"/>
      <c r="D17474" s="1"/>
      <c r="E17474" s="1"/>
      <c r="F17474" s="34"/>
      <c r="G17474" s="2"/>
      <c r="H17474" s="44">
        <f t="shared" si="277"/>
        <v>0</v>
      </c>
    </row>
    <row r="17475" spans="2:8" ht="12.5" x14ac:dyDescent="0.25">
      <c r="B17475" s="25"/>
      <c r="C17475" s="33"/>
      <c r="D17475" s="1"/>
      <c r="E17475" s="1"/>
      <c r="F17475" s="34"/>
      <c r="G17475" s="2"/>
      <c r="H17475" s="44">
        <f t="shared" si="277"/>
        <v>0</v>
      </c>
    </row>
    <row r="17476" spans="2:8" ht="12.5" x14ac:dyDescent="0.25">
      <c r="B17476" s="25"/>
      <c r="C17476" s="33"/>
      <c r="D17476" s="1"/>
      <c r="E17476" s="1"/>
      <c r="F17476" s="34"/>
      <c r="G17476" s="2"/>
      <c r="H17476" s="44">
        <f t="shared" si="277"/>
        <v>0</v>
      </c>
    </row>
    <row r="17477" spans="2:8" ht="12.5" x14ac:dyDescent="0.25">
      <c r="B17477" s="25"/>
      <c r="C17477" s="33"/>
      <c r="D17477" s="1"/>
      <c r="E17477" s="1"/>
      <c r="F17477" s="34"/>
      <c r="G17477" s="2"/>
      <c r="H17477" s="44">
        <f t="shared" si="277"/>
        <v>0</v>
      </c>
    </row>
    <row r="17478" spans="2:8" ht="12.5" x14ac:dyDescent="0.25">
      <c r="B17478" s="25"/>
      <c r="C17478" s="33"/>
      <c r="D17478" s="1"/>
      <c r="E17478" s="1"/>
      <c r="F17478" s="34"/>
      <c r="G17478" s="2"/>
      <c r="H17478" s="44">
        <f t="shared" ref="H17478:H17541" si="278">F17478*ROUND(G17478,4)</f>
        <v>0</v>
      </c>
    </row>
    <row r="17479" spans="2:8" ht="12.5" x14ac:dyDescent="0.25">
      <c r="B17479" s="25"/>
      <c r="C17479" s="33"/>
      <c r="D17479" s="1"/>
      <c r="E17479" s="1"/>
      <c r="F17479" s="34"/>
      <c r="G17479" s="2"/>
      <c r="H17479" s="44">
        <f t="shared" si="278"/>
        <v>0</v>
      </c>
    </row>
    <row r="17480" spans="2:8" ht="12.5" x14ac:dyDescent="0.25">
      <c r="B17480" s="25"/>
      <c r="C17480" s="33"/>
      <c r="D17480" s="1"/>
      <c r="E17480" s="1"/>
      <c r="F17480" s="34"/>
      <c r="G17480" s="2"/>
      <c r="H17480" s="44">
        <f t="shared" si="278"/>
        <v>0</v>
      </c>
    </row>
    <row r="17481" spans="2:8" ht="12.5" x14ac:dyDescent="0.25">
      <c r="B17481" s="25"/>
      <c r="C17481" s="33"/>
      <c r="D17481" s="1"/>
      <c r="E17481" s="1"/>
      <c r="F17481" s="34"/>
      <c r="G17481" s="2"/>
      <c r="H17481" s="44">
        <f t="shared" si="278"/>
        <v>0</v>
      </c>
    </row>
    <row r="17482" spans="2:8" ht="12.5" x14ac:dyDescent="0.25">
      <c r="B17482" s="25"/>
      <c r="C17482" s="33"/>
      <c r="D17482" s="1"/>
      <c r="E17482" s="1"/>
      <c r="F17482" s="34"/>
      <c r="G17482" s="2"/>
      <c r="H17482" s="44">
        <f t="shared" si="278"/>
        <v>0</v>
      </c>
    </row>
    <row r="17483" spans="2:8" ht="12.5" x14ac:dyDescent="0.25">
      <c r="B17483" s="25"/>
      <c r="C17483" s="33"/>
      <c r="D17483" s="1"/>
      <c r="E17483" s="1"/>
      <c r="F17483" s="34"/>
      <c r="G17483" s="2"/>
      <c r="H17483" s="44">
        <f t="shared" si="278"/>
        <v>0</v>
      </c>
    </row>
    <row r="17484" spans="2:8" ht="12.5" x14ac:dyDescent="0.25">
      <c r="B17484" s="25"/>
      <c r="C17484" s="33"/>
      <c r="D17484" s="1"/>
      <c r="E17484" s="1"/>
      <c r="F17484" s="34"/>
      <c r="G17484" s="2"/>
      <c r="H17484" s="44">
        <f t="shared" si="278"/>
        <v>0</v>
      </c>
    </row>
    <row r="17485" spans="2:8" ht="12.5" x14ac:dyDescent="0.25">
      <c r="B17485" s="25"/>
      <c r="C17485" s="33"/>
      <c r="D17485" s="1"/>
      <c r="E17485" s="1"/>
      <c r="F17485" s="34"/>
      <c r="G17485" s="2"/>
      <c r="H17485" s="44">
        <f t="shared" si="278"/>
        <v>0</v>
      </c>
    </row>
    <row r="17486" spans="2:8" ht="12.5" x14ac:dyDescent="0.25">
      <c r="B17486" s="25"/>
      <c r="C17486" s="33"/>
      <c r="D17486" s="1"/>
      <c r="E17486" s="1"/>
      <c r="F17486" s="34"/>
      <c r="G17486" s="2"/>
      <c r="H17486" s="44">
        <f t="shared" si="278"/>
        <v>0</v>
      </c>
    </row>
    <row r="17487" spans="2:8" ht="12.5" x14ac:dyDescent="0.25">
      <c r="B17487" s="25"/>
      <c r="C17487" s="33"/>
      <c r="D17487" s="1"/>
      <c r="E17487" s="1"/>
      <c r="F17487" s="34"/>
      <c r="G17487" s="2"/>
      <c r="H17487" s="44">
        <f t="shared" si="278"/>
        <v>0</v>
      </c>
    </row>
    <row r="17488" spans="2:8" ht="12.5" x14ac:dyDescent="0.25">
      <c r="B17488" s="25"/>
      <c r="C17488" s="33"/>
      <c r="D17488" s="1"/>
      <c r="E17488" s="1"/>
      <c r="F17488" s="34"/>
      <c r="G17488" s="2"/>
      <c r="H17488" s="44">
        <f t="shared" si="278"/>
        <v>0</v>
      </c>
    </row>
    <row r="17489" spans="2:8" ht="12.5" x14ac:dyDescent="0.25">
      <c r="B17489" s="25"/>
      <c r="C17489" s="33"/>
      <c r="D17489" s="1"/>
      <c r="E17489" s="1"/>
      <c r="F17489" s="34"/>
      <c r="G17489" s="2"/>
      <c r="H17489" s="44">
        <f t="shared" si="278"/>
        <v>0</v>
      </c>
    </row>
    <row r="17490" spans="2:8" ht="12.5" x14ac:dyDescent="0.25">
      <c r="B17490" s="25"/>
      <c r="C17490" s="33"/>
      <c r="D17490" s="1"/>
      <c r="E17490" s="1"/>
      <c r="F17490" s="34"/>
      <c r="G17490" s="2"/>
      <c r="H17490" s="44">
        <f t="shared" si="278"/>
        <v>0</v>
      </c>
    </row>
    <row r="17491" spans="2:8" ht="12.5" x14ac:dyDescent="0.25">
      <c r="B17491" s="25"/>
      <c r="C17491" s="33"/>
      <c r="D17491" s="1"/>
      <c r="E17491" s="1"/>
      <c r="F17491" s="34"/>
      <c r="G17491" s="2"/>
      <c r="H17491" s="44">
        <f t="shared" si="278"/>
        <v>0</v>
      </c>
    </row>
    <row r="17492" spans="2:8" ht="12.5" x14ac:dyDescent="0.25">
      <c r="B17492" s="25"/>
      <c r="C17492" s="33"/>
      <c r="D17492" s="1"/>
      <c r="E17492" s="1"/>
      <c r="F17492" s="34"/>
      <c r="G17492" s="2"/>
      <c r="H17492" s="44">
        <f t="shared" si="278"/>
        <v>0</v>
      </c>
    </row>
    <row r="17493" spans="2:8" ht="12.5" x14ac:dyDescent="0.25">
      <c r="B17493" s="25"/>
      <c r="C17493" s="33"/>
      <c r="D17493" s="1"/>
      <c r="E17493" s="1"/>
      <c r="F17493" s="34"/>
      <c r="G17493" s="2"/>
      <c r="H17493" s="44">
        <f t="shared" si="278"/>
        <v>0</v>
      </c>
    </row>
    <row r="17494" spans="2:8" ht="12.5" x14ac:dyDescent="0.25">
      <c r="B17494" s="25"/>
      <c r="C17494" s="33"/>
      <c r="D17494" s="1"/>
      <c r="E17494" s="1"/>
      <c r="F17494" s="34"/>
      <c r="G17494" s="2"/>
      <c r="H17494" s="44">
        <f t="shared" si="278"/>
        <v>0</v>
      </c>
    </row>
    <row r="17495" spans="2:8" ht="12.5" x14ac:dyDescent="0.25">
      <c r="B17495" s="25"/>
      <c r="C17495" s="33"/>
      <c r="D17495" s="1"/>
      <c r="E17495" s="1"/>
      <c r="F17495" s="34"/>
      <c r="G17495" s="2"/>
      <c r="H17495" s="44">
        <f t="shared" si="278"/>
        <v>0</v>
      </c>
    </row>
    <row r="17496" spans="2:8" ht="12.5" x14ac:dyDescent="0.25">
      <c r="B17496" s="25"/>
      <c r="C17496" s="33"/>
      <c r="D17496" s="1"/>
      <c r="E17496" s="1"/>
      <c r="F17496" s="34"/>
      <c r="G17496" s="2"/>
      <c r="H17496" s="44">
        <f t="shared" si="278"/>
        <v>0</v>
      </c>
    </row>
    <row r="17497" spans="2:8" ht="12.5" x14ac:dyDescent="0.25">
      <c r="B17497" s="25"/>
      <c r="C17497" s="33"/>
      <c r="D17497" s="1"/>
      <c r="E17497" s="1"/>
      <c r="F17497" s="34"/>
      <c r="G17497" s="2"/>
      <c r="H17497" s="44">
        <f t="shared" si="278"/>
        <v>0</v>
      </c>
    </row>
    <row r="17498" spans="2:8" ht="12.5" x14ac:dyDescent="0.25">
      <c r="B17498" s="25"/>
      <c r="C17498" s="33"/>
      <c r="D17498" s="1"/>
      <c r="E17498" s="1"/>
      <c r="F17498" s="34"/>
      <c r="G17498" s="2"/>
      <c r="H17498" s="44">
        <f t="shared" si="278"/>
        <v>0</v>
      </c>
    </row>
    <row r="17499" spans="2:8" ht="12.5" x14ac:dyDescent="0.25">
      <c r="B17499" s="25"/>
      <c r="C17499" s="33"/>
      <c r="D17499" s="1"/>
      <c r="E17499" s="1"/>
      <c r="F17499" s="34"/>
      <c r="G17499" s="2"/>
      <c r="H17499" s="44">
        <f t="shared" si="278"/>
        <v>0</v>
      </c>
    </row>
    <row r="17500" spans="2:8" ht="12.5" x14ac:dyDescent="0.25">
      <c r="B17500" s="25"/>
      <c r="C17500" s="33"/>
      <c r="D17500" s="1"/>
      <c r="E17500" s="1"/>
      <c r="F17500" s="34"/>
      <c r="G17500" s="2"/>
      <c r="H17500" s="44">
        <f t="shared" si="278"/>
        <v>0</v>
      </c>
    </row>
    <row r="17501" spans="2:8" ht="12.5" x14ac:dyDescent="0.25">
      <c r="B17501" s="25"/>
      <c r="C17501" s="33"/>
      <c r="D17501" s="1"/>
      <c r="E17501" s="1"/>
      <c r="F17501" s="34"/>
      <c r="G17501" s="2"/>
      <c r="H17501" s="44">
        <f t="shared" si="278"/>
        <v>0</v>
      </c>
    </row>
    <row r="17502" spans="2:8" ht="12.5" x14ac:dyDescent="0.25">
      <c r="B17502" s="25"/>
      <c r="C17502" s="33"/>
      <c r="D17502" s="1"/>
      <c r="E17502" s="1"/>
      <c r="F17502" s="34"/>
      <c r="G17502" s="2"/>
      <c r="H17502" s="44">
        <f t="shared" si="278"/>
        <v>0</v>
      </c>
    </row>
    <row r="17503" spans="2:8" ht="12.5" x14ac:dyDescent="0.25">
      <c r="B17503" s="25"/>
      <c r="C17503" s="33"/>
      <c r="D17503" s="1"/>
      <c r="E17503" s="1"/>
      <c r="F17503" s="34"/>
      <c r="G17503" s="2"/>
      <c r="H17503" s="44">
        <f t="shared" si="278"/>
        <v>0</v>
      </c>
    </row>
    <row r="17504" spans="2:8" ht="12.5" x14ac:dyDescent="0.25">
      <c r="B17504" s="25"/>
      <c r="C17504" s="33"/>
      <c r="D17504" s="1"/>
      <c r="E17504" s="1"/>
      <c r="F17504" s="34"/>
      <c r="G17504" s="2"/>
      <c r="H17504" s="44">
        <f t="shared" si="278"/>
        <v>0</v>
      </c>
    </row>
    <row r="17505" spans="2:8" ht="12.5" x14ac:dyDescent="0.25">
      <c r="B17505" s="25"/>
      <c r="C17505" s="33"/>
      <c r="D17505" s="1"/>
      <c r="E17505" s="1"/>
      <c r="F17505" s="34"/>
      <c r="G17505" s="2"/>
      <c r="H17505" s="44">
        <f t="shared" si="278"/>
        <v>0</v>
      </c>
    </row>
    <row r="17506" spans="2:8" ht="12.5" x14ac:dyDescent="0.25">
      <c r="B17506" s="25"/>
      <c r="C17506" s="33"/>
      <c r="D17506" s="1"/>
      <c r="E17506" s="1"/>
      <c r="F17506" s="34"/>
      <c r="G17506" s="2"/>
      <c r="H17506" s="44">
        <f t="shared" si="278"/>
        <v>0</v>
      </c>
    </row>
    <row r="17507" spans="2:8" ht="12.5" x14ac:dyDescent="0.25">
      <c r="B17507" s="25"/>
      <c r="C17507" s="33"/>
      <c r="D17507" s="1"/>
      <c r="E17507" s="1"/>
      <c r="F17507" s="34"/>
      <c r="G17507" s="2"/>
      <c r="H17507" s="44">
        <f t="shared" si="278"/>
        <v>0</v>
      </c>
    </row>
    <row r="17508" spans="2:8" ht="12.5" x14ac:dyDescent="0.25">
      <c r="B17508" s="25"/>
      <c r="C17508" s="33"/>
      <c r="D17508" s="1"/>
      <c r="E17508" s="1"/>
      <c r="F17508" s="34"/>
      <c r="G17508" s="2"/>
      <c r="H17508" s="44">
        <f t="shared" si="278"/>
        <v>0</v>
      </c>
    </row>
    <row r="17509" spans="2:8" ht="12.5" x14ac:dyDescent="0.25">
      <c r="B17509" s="25"/>
      <c r="C17509" s="33"/>
      <c r="D17509" s="1"/>
      <c r="E17509" s="1"/>
      <c r="F17509" s="34"/>
      <c r="G17509" s="2"/>
      <c r="H17509" s="44">
        <f t="shared" si="278"/>
        <v>0</v>
      </c>
    </row>
    <row r="17510" spans="2:8" ht="12.5" x14ac:dyDescent="0.25">
      <c r="B17510" s="25"/>
      <c r="C17510" s="33"/>
      <c r="D17510" s="1"/>
      <c r="E17510" s="1"/>
      <c r="F17510" s="34"/>
      <c r="G17510" s="2"/>
      <c r="H17510" s="44">
        <f t="shared" si="278"/>
        <v>0</v>
      </c>
    </row>
    <row r="17511" spans="2:8" ht="12.5" x14ac:dyDescent="0.25">
      <c r="B17511" s="25"/>
      <c r="C17511" s="33"/>
      <c r="D17511" s="1"/>
      <c r="E17511" s="1"/>
      <c r="F17511" s="34"/>
      <c r="G17511" s="2"/>
      <c r="H17511" s="44">
        <f t="shared" si="278"/>
        <v>0</v>
      </c>
    </row>
    <row r="17512" spans="2:8" ht="12.5" x14ac:dyDescent="0.25">
      <c r="B17512" s="25"/>
      <c r="C17512" s="33"/>
      <c r="D17512" s="1"/>
      <c r="E17512" s="1"/>
      <c r="F17512" s="34"/>
      <c r="G17512" s="2"/>
      <c r="H17512" s="44">
        <f t="shared" si="278"/>
        <v>0</v>
      </c>
    </row>
    <row r="17513" spans="2:8" ht="12.5" x14ac:dyDescent="0.25">
      <c r="B17513" s="25"/>
      <c r="C17513" s="33"/>
      <c r="D17513" s="1"/>
      <c r="E17513" s="1"/>
      <c r="F17513" s="34"/>
      <c r="G17513" s="2"/>
      <c r="H17513" s="44">
        <f t="shared" si="278"/>
        <v>0</v>
      </c>
    </row>
    <row r="17514" spans="2:8" ht="12.5" x14ac:dyDescent="0.25">
      <c r="B17514" s="25"/>
      <c r="C17514" s="33"/>
      <c r="D17514" s="1"/>
      <c r="E17514" s="1"/>
      <c r="F17514" s="34"/>
      <c r="G17514" s="2"/>
      <c r="H17514" s="44">
        <f t="shared" si="278"/>
        <v>0</v>
      </c>
    </row>
    <row r="17515" spans="2:8" ht="12.5" x14ac:dyDescent="0.25">
      <c r="B17515" s="25"/>
      <c r="C17515" s="33"/>
      <c r="D17515" s="1"/>
      <c r="E17515" s="1"/>
      <c r="F17515" s="34"/>
      <c r="G17515" s="2"/>
      <c r="H17515" s="44">
        <f t="shared" si="278"/>
        <v>0</v>
      </c>
    </row>
    <row r="17516" spans="2:8" ht="12.5" x14ac:dyDescent="0.25">
      <c r="B17516" s="25"/>
      <c r="C17516" s="33"/>
      <c r="D17516" s="1"/>
      <c r="E17516" s="1"/>
      <c r="F17516" s="34"/>
      <c r="G17516" s="2"/>
      <c r="H17516" s="44">
        <f t="shared" si="278"/>
        <v>0</v>
      </c>
    </row>
    <row r="17517" spans="2:8" ht="12.5" x14ac:dyDescent="0.25">
      <c r="B17517" s="25"/>
      <c r="C17517" s="33"/>
      <c r="D17517" s="1"/>
      <c r="E17517" s="1"/>
      <c r="F17517" s="34"/>
      <c r="G17517" s="2"/>
      <c r="H17517" s="44">
        <f t="shared" si="278"/>
        <v>0</v>
      </c>
    </row>
    <row r="17518" spans="2:8" ht="12.5" x14ac:dyDescent="0.25">
      <c r="B17518" s="25"/>
      <c r="C17518" s="33"/>
      <c r="D17518" s="1"/>
      <c r="E17518" s="1"/>
      <c r="F17518" s="34"/>
      <c r="G17518" s="2"/>
      <c r="H17518" s="44">
        <f t="shared" si="278"/>
        <v>0</v>
      </c>
    </row>
    <row r="17519" spans="2:8" ht="12.5" x14ac:dyDescent="0.25">
      <c r="B17519" s="25"/>
      <c r="C17519" s="33"/>
      <c r="D17519" s="1"/>
      <c r="E17519" s="1"/>
      <c r="F17519" s="34"/>
      <c r="G17519" s="2"/>
      <c r="H17519" s="44">
        <f t="shared" si="278"/>
        <v>0</v>
      </c>
    </row>
    <row r="17520" spans="2:8" ht="12.5" x14ac:dyDescent="0.25">
      <c r="B17520" s="25"/>
      <c r="C17520" s="33"/>
      <c r="D17520" s="1"/>
      <c r="E17520" s="1"/>
      <c r="F17520" s="34"/>
      <c r="G17520" s="2"/>
      <c r="H17520" s="44">
        <f t="shared" si="278"/>
        <v>0</v>
      </c>
    </row>
    <row r="17521" spans="2:8" ht="12.5" x14ac:dyDescent="0.25">
      <c r="B17521" s="25"/>
      <c r="C17521" s="33"/>
      <c r="D17521" s="1"/>
      <c r="E17521" s="1"/>
      <c r="F17521" s="34"/>
      <c r="G17521" s="2"/>
      <c r="H17521" s="44">
        <f t="shared" si="278"/>
        <v>0</v>
      </c>
    </row>
    <row r="17522" spans="2:8" ht="12.5" x14ac:dyDescent="0.25">
      <c r="B17522" s="25"/>
      <c r="C17522" s="33"/>
      <c r="D17522" s="1"/>
      <c r="E17522" s="1"/>
      <c r="F17522" s="34"/>
      <c r="G17522" s="2"/>
      <c r="H17522" s="44">
        <f t="shared" si="278"/>
        <v>0</v>
      </c>
    </row>
    <row r="17523" spans="2:8" ht="12.5" x14ac:dyDescent="0.25">
      <c r="B17523" s="25"/>
      <c r="C17523" s="33"/>
      <c r="D17523" s="1"/>
      <c r="E17523" s="1"/>
      <c r="F17523" s="34"/>
      <c r="G17523" s="2"/>
      <c r="H17523" s="44">
        <f t="shared" si="278"/>
        <v>0</v>
      </c>
    </row>
    <row r="17524" spans="2:8" ht="12.5" x14ac:dyDescent="0.25">
      <c r="B17524" s="25"/>
      <c r="C17524" s="33"/>
      <c r="D17524" s="1"/>
      <c r="E17524" s="1"/>
      <c r="F17524" s="34"/>
      <c r="G17524" s="2"/>
      <c r="H17524" s="44">
        <f t="shared" si="278"/>
        <v>0</v>
      </c>
    </row>
    <row r="17525" spans="2:8" ht="12.5" x14ac:dyDescent="0.25">
      <c r="B17525" s="25"/>
      <c r="C17525" s="33"/>
      <c r="D17525" s="1"/>
      <c r="E17525" s="1"/>
      <c r="F17525" s="34"/>
      <c r="G17525" s="2"/>
      <c r="H17525" s="44">
        <f t="shared" si="278"/>
        <v>0</v>
      </c>
    </row>
    <row r="17526" spans="2:8" ht="12.5" x14ac:dyDescent="0.25">
      <c r="B17526" s="25"/>
      <c r="C17526" s="33"/>
      <c r="D17526" s="1"/>
      <c r="E17526" s="1"/>
      <c r="F17526" s="34"/>
      <c r="G17526" s="2"/>
      <c r="H17526" s="44">
        <f t="shared" si="278"/>
        <v>0</v>
      </c>
    </row>
    <row r="17527" spans="2:8" ht="12.5" x14ac:dyDescent="0.25">
      <c r="B17527" s="25"/>
      <c r="C17527" s="33"/>
      <c r="D17527" s="1"/>
      <c r="E17527" s="1"/>
      <c r="F17527" s="34"/>
      <c r="G17527" s="2"/>
      <c r="H17527" s="44">
        <f t="shared" si="278"/>
        <v>0</v>
      </c>
    </row>
    <row r="17528" spans="2:8" ht="12.5" x14ac:dyDescent="0.25">
      <c r="B17528" s="25"/>
      <c r="C17528" s="33"/>
      <c r="D17528" s="1"/>
      <c r="E17528" s="1"/>
      <c r="F17528" s="34"/>
      <c r="G17528" s="2"/>
      <c r="H17528" s="44">
        <f t="shared" si="278"/>
        <v>0</v>
      </c>
    </row>
    <row r="17529" spans="2:8" ht="12.5" x14ac:dyDescent="0.25">
      <c r="B17529" s="25"/>
      <c r="C17529" s="33"/>
      <c r="D17529" s="1"/>
      <c r="E17529" s="1"/>
      <c r="F17529" s="34"/>
      <c r="G17529" s="2"/>
      <c r="H17529" s="44">
        <f t="shared" si="278"/>
        <v>0</v>
      </c>
    </row>
    <row r="17530" spans="2:8" ht="12.5" x14ac:dyDescent="0.25">
      <c r="B17530" s="25"/>
      <c r="C17530" s="33"/>
      <c r="D17530" s="1"/>
      <c r="E17530" s="1"/>
      <c r="F17530" s="34"/>
      <c r="G17530" s="2"/>
      <c r="H17530" s="44">
        <f t="shared" si="278"/>
        <v>0</v>
      </c>
    </row>
    <row r="17531" spans="2:8" ht="12.5" x14ac:dyDescent="0.25">
      <c r="B17531" s="25"/>
      <c r="C17531" s="33"/>
      <c r="D17531" s="1"/>
      <c r="E17531" s="1"/>
      <c r="F17531" s="34"/>
      <c r="G17531" s="2"/>
      <c r="H17531" s="44">
        <f t="shared" si="278"/>
        <v>0</v>
      </c>
    </row>
    <row r="17532" spans="2:8" ht="12.5" x14ac:dyDescent="0.25">
      <c r="B17532" s="25"/>
      <c r="C17532" s="33"/>
      <c r="D17532" s="1"/>
      <c r="E17532" s="1"/>
      <c r="F17532" s="34"/>
      <c r="G17532" s="2"/>
      <c r="H17532" s="44">
        <f t="shared" si="278"/>
        <v>0</v>
      </c>
    </row>
    <row r="17533" spans="2:8" ht="12.5" x14ac:dyDescent="0.25">
      <c r="B17533" s="25"/>
      <c r="C17533" s="33"/>
      <c r="D17533" s="1"/>
      <c r="E17533" s="1"/>
      <c r="F17533" s="34"/>
      <c r="G17533" s="2"/>
      <c r="H17533" s="44">
        <f t="shared" si="278"/>
        <v>0</v>
      </c>
    </row>
    <row r="17534" spans="2:8" ht="12.5" x14ac:dyDescent="0.25">
      <c r="B17534" s="25"/>
      <c r="C17534" s="33"/>
      <c r="D17534" s="1"/>
      <c r="E17534" s="1"/>
      <c r="F17534" s="34"/>
      <c r="G17534" s="2"/>
      <c r="H17534" s="44">
        <f t="shared" si="278"/>
        <v>0</v>
      </c>
    </row>
    <row r="17535" spans="2:8" ht="12.5" x14ac:dyDescent="0.25">
      <c r="B17535" s="25"/>
      <c r="C17535" s="33"/>
      <c r="D17535" s="1"/>
      <c r="E17535" s="1"/>
      <c r="F17535" s="34"/>
      <c r="G17535" s="2"/>
      <c r="H17535" s="44">
        <f t="shared" si="278"/>
        <v>0</v>
      </c>
    </row>
    <row r="17536" spans="2:8" ht="12.5" x14ac:dyDescent="0.25">
      <c r="B17536" s="25"/>
      <c r="C17536" s="33"/>
      <c r="D17536" s="1"/>
      <c r="E17536" s="1"/>
      <c r="F17536" s="34"/>
      <c r="G17536" s="2"/>
      <c r="H17536" s="44">
        <f t="shared" si="278"/>
        <v>0</v>
      </c>
    </row>
    <row r="17537" spans="2:8" ht="12.5" x14ac:dyDescent="0.25">
      <c r="B17537" s="25"/>
      <c r="C17537" s="33"/>
      <c r="D17537" s="1"/>
      <c r="E17537" s="1"/>
      <c r="F17537" s="34"/>
      <c r="G17537" s="2"/>
      <c r="H17537" s="44">
        <f t="shared" si="278"/>
        <v>0</v>
      </c>
    </row>
    <row r="17538" spans="2:8" ht="12.5" x14ac:dyDescent="0.25">
      <c r="B17538" s="25"/>
      <c r="C17538" s="33"/>
      <c r="D17538" s="1"/>
      <c r="E17538" s="1"/>
      <c r="F17538" s="34"/>
      <c r="G17538" s="2"/>
      <c r="H17538" s="44">
        <f t="shared" si="278"/>
        <v>0</v>
      </c>
    </row>
    <row r="17539" spans="2:8" ht="12.5" x14ac:dyDescent="0.25">
      <c r="B17539" s="25"/>
      <c r="C17539" s="33"/>
      <c r="D17539" s="1"/>
      <c r="E17539" s="1"/>
      <c r="F17539" s="34"/>
      <c r="G17539" s="2"/>
      <c r="H17539" s="44">
        <f t="shared" si="278"/>
        <v>0</v>
      </c>
    </row>
    <row r="17540" spans="2:8" ht="12.5" x14ac:dyDescent="0.25">
      <c r="B17540" s="25"/>
      <c r="C17540" s="33"/>
      <c r="D17540" s="1"/>
      <c r="E17540" s="1"/>
      <c r="F17540" s="34"/>
      <c r="G17540" s="2"/>
      <c r="H17540" s="44">
        <f t="shared" si="278"/>
        <v>0</v>
      </c>
    </row>
    <row r="17541" spans="2:8" ht="12.5" x14ac:dyDescent="0.25">
      <c r="B17541" s="25"/>
      <c r="C17541" s="33"/>
      <c r="D17541" s="1"/>
      <c r="E17541" s="1"/>
      <c r="F17541" s="34"/>
      <c r="G17541" s="2"/>
      <c r="H17541" s="44">
        <f t="shared" si="278"/>
        <v>0</v>
      </c>
    </row>
    <row r="17542" spans="2:8" ht="12.5" x14ac:dyDescent="0.25">
      <c r="B17542" s="25"/>
      <c r="C17542" s="33"/>
      <c r="D17542" s="1"/>
      <c r="E17542" s="1"/>
      <c r="F17542" s="34"/>
      <c r="G17542" s="2"/>
      <c r="H17542" s="44">
        <f t="shared" ref="H17542:H17605" si="279">F17542*ROUND(G17542,4)</f>
        <v>0</v>
      </c>
    </row>
    <row r="17543" spans="2:8" ht="12.5" x14ac:dyDescent="0.25">
      <c r="B17543" s="25"/>
      <c r="C17543" s="33"/>
      <c r="D17543" s="1"/>
      <c r="E17543" s="1"/>
      <c r="F17543" s="34"/>
      <c r="G17543" s="2"/>
      <c r="H17543" s="44">
        <f t="shared" si="279"/>
        <v>0</v>
      </c>
    </row>
    <row r="17544" spans="2:8" ht="12.5" x14ac:dyDescent="0.25">
      <c r="B17544" s="25"/>
      <c r="C17544" s="33"/>
      <c r="D17544" s="1"/>
      <c r="E17544" s="1"/>
      <c r="F17544" s="34"/>
      <c r="G17544" s="2"/>
      <c r="H17544" s="44">
        <f t="shared" si="279"/>
        <v>0</v>
      </c>
    </row>
    <row r="17545" spans="2:8" ht="12.5" x14ac:dyDescent="0.25">
      <c r="B17545" s="25"/>
      <c r="C17545" s="33"/>
      <c r="D17545" s="1"/>
      <c r="E17545" s="1"/>
      <c r="F17545" s="34"/>
      <c r="G17545" s="2"/>
      <c r="H17545" s="44">
        <f t="shared" si="279"/>
        <v>0</v>
      </c>
    </row>
    <row r="17546" spans="2:8" ht="12.5" x14ac:dyDescent="0.25">
      <c r="B17546" s="25"/>
      <c r="C17546" s="33"/>
      <c r="D17546" s="1"/>
      <c r="E17546" s="1"/>
      <c r="F17546" s="34"/>
      <c r="G17546" s="2"/>
      <c r="H17546" s="44">
        <f t="shared" si="279"/>
        <v>0</v>
      </c>
    </row>
    <row r="17547" spans="2:8" ht="12.5" x14ac:dyDescent="0.25">
      <c r="B17547" s="25"/>
      <c r="C17547" s="33"/>
      <c r="D17547" s="1"/>
      <c r="E17547" s="1"/>
      <c r="F17547" s="34"/>
      <c r="G17547" s="2"/>
      <c r="H17547" s="44">
        <f t="shared" si="279"/>
        <v>0</v>
      </c>
    </row>
    <row r="17548" spans="2:8" ht="12.5" x14ac:dyDescent="0.25">
      <c r="B17548" s="25"/>
      <c r="C17548" s="33"/>
      <c r="D17548" s="1"/>
      <c r="E17548" s="1"/>
      <c r="F17548" s="34"/>
      <c r="G17548" s="2"/>
      <c r="H17548" s="44">
        <f t="shared" si="279"/>
        <v>0</v>
      </c>
    </row>
    <row r="17549" spans="2:8" ht="12.5" x14ac:dyDescent="0.25">
      <c r="B17549" s="25"/>
      <c r="C17549" s="33"/>
      <c r="D17549" s="1"/>
      <c r="E17549" s="1"/>
      <c r="F17549" s="34"/>
      <c r="G17549" s="2"/>
      <c r="H17549" s="44">
        <f t="shared" si="279"/>
        <v>0</v>
      </c>
    </row>
    <row r="17550" spans="2:8" ht="12.5" x14ac:dyDescent="0.25">
      <c r="B17550" s="25"/>
      <c r="C17550" s="33"/>
      <c r="D17550" s="1"/>
      <c r="E17550" s="1"/>
      <c r="F17550" s="34"/>
      <c r="G17550" s="2"/>
      <c r="H17550" s="44">
        <f t="shared" si="279"/>
        <v>0</v>
      </c>
    </row>
    <row r="17551" spans="2:8" ht="12.5" x14ac:dyDescent="0.25">
      <c r="B17551" s="25"/>
      <c r="C17551" s="33"/>
      <c r="D17551" s="1"/>
      <c r="E17551" s="1"/>
      <c r="F17551" s="34"/>
      <c r="G17551" s="2"/>
      <c r="H17551" s="44">
        <f t="shared" si="279"/>
        <v>0</v>
      </c>
    </row>
    <row r="17552" spans="2:8" ht="12.5" x14ac:dyDescent="0.25">
      <c r="B17552" s="25"/>
      <c r="C17552" s="33"/>
      <c r="D17552" s="1"/>
      <c r="E17552" s="1"/>
      <c r="F17552" s="34"/>
      <c r="G17552" s="2"/>
      <c r="H17552" s="44">
        <f t="shared" si="279"/>
        <v>0</v>
      </c>
    </row>
    <row r="17553" spans="2:8" ht="12.5" x14ac:dyDescent="0.25">
      <c r="B17553" s="25"/>
      <c r="C17553" s="33"/>
      <c r="D17553" s="1"/>
      <c r="E17553" s="1"/>
      <c r="F17553" s="34"/>
      <c r="G17553" s="2"/>
      <c r="H17553" s="44">
        <f t="shared" si="279"/>
        <v>0</v>
      </c>
    </row>
    <row r="17554" spans="2:8" ht="12.5" x14ac:dyDescent="0.25">
      <c r="B17554" s="25"/>
      <c r="C17554" s="33"/>
      <c r="D17554" s="1"/>
      <c r="E17554" s="1"/>
      <c r="F17554" s="34"/>
      <c r="G17554" s="2"/>
      <c r="H17554" s="44">
        <f t="shared" si="279"/>
        <v>0</v>
      </c>
    </row>
    <row r="17555" spans="2:8" ht="12.5" x14ac:dyDescent="0.25">
      <c r="B17555" s="25"/>
      <c r="C17555" s="33"/>
      <c r="D17555" s="1"/>
      <c r="E17555" s="1"/>
      <c r="F17555" s="34"/>
      <c r="G17555" s="2"/>
      <c r="H17555" s="44">
        <f t="shared" si="279"/>
        <v>0</v>
      </c>
    </row>
    <row r="17556" spans="2:8" ht="12.5" x14ac:dyDescent="0.25">
      <c r="B17556" s="25"/>
      <c r="C17556" s="33"/>
      <c r="D17556" s="1"/>
      <c r="E17556" s="1"/>
      <c r="F17556" s="34"/>
      <c r="G17556" s="2"/>
      <c r="H17556" s="44">
        <f t="shared" si="279"/>
        <v>0</v>
      </c>
    </row>
    <row r="17557" spans="2:8" ht="12.5" x14ac:dyDescent="0.25">
      <c r="B17557" s="25"/>
      <c r="C17557" s="33"/>
      <c r="D17557" s="1"/>
      <c r="E17557" s="1"/>
      <c r="F17557" s="34"/>
      <c r="G17557" s="2"/>
      <c r="H17557" s="44">
        <f t="shared" si="279"/>
        <v>0</v>
      </c>
    </row>
    <row r="17558" spans="2:8" ht="12.5" x14ac:dyDescent="0.25">
      <c r="B17558" s="25"/>
      <c r="C17558" s="33"/>
      <c r="D17558" s="1"/>
      <c r="E17558" s="1"/>
      <c r="F17558" s="34"/>
      <c r="G17558" s="2"/>
      <c r="H17558" s="44">
        <f t="shared" si="279"/>
        <v>0</v>
      </c>
    </row>
    <row r="17559" spans="2:8" ht="12.5" x14ac:dyDescent="0.25">
      <c r="B17559" s="25"/>
      <c r="C17559" s="33"/>
      <c r="D17559" s="1"/>
      <c r="E17559" s="1"/>
      <c r="F17559" s="34"/>
      <c r="G17559" s="2"/>
      <c r="H17559" s="44">
        <f t="shared" si="279"/>
        <v>0</v>
      </c>
    </row>
    <row r="17560" spans="2:8" ht="12.5" x14ac:dyDescent="0.25">
      <c r="B17560" s="25"/>
      <c r="C17560" s="33"/>
      <c r="D17560" s="1"/>
      <c r="E17560" s="1"/>
      <c r="F17560" s="34"/>
      <c r="G17560" s="2"/>
      <c r="H17560" s="44">
        <f t="shared" si="279"/>
        <v>0</v>
      </c>
    </row>
    <row r="17561" spans="2:8" ht="12.5" x14ac:dyDescent="0.25">
      <c r="B17561" s="25"/>
      <c r="C17561" s="33"/>
      <c r="D17561" s="1"/>
      <c r="E17561" s="1"/>
      <c r="F17561" s="34"/>
      <c r="G17561" s="2"/>
      <c r="H17561" s="44">
        <f t="shared" si="279"/>
        <v>0</v>
      </c>
    </row>
    <row r="17562" spans="2:8" ht="12.5" x14ac:dyDescent="0.25">
      <c r="B17562" s="25"/>
      <c r="C17562" s="33"/>
      <c r="D17562" s="1"/>
      <c r="E17562" s="1"/>
      <c r="F17562" s="34"/>
      <c r="G17562" s="2"/>
      <c r="H17562" s="44">
        <f t="shared" si="279"/>
        <v>0</v>
      </c>
    </row>
    <row r="17563" spans="2:8" ht="12.5" x14ac:dyDescent="0.25">
      <c r="B17563" s="25"/>
      <c r="C17563" s="33"/>
      <c r="D17563" s="1"/>
      <c r="E17563" s="1"/>
      <c r="F17563" s="34"/>
      <c r="G17563" s="2"/>
      <c r="H17563" s="44">
        <f t="shared" si="279"/>
        <v>0</v>
      </c>
    </row>
    <row r="17564" spans="2:8" ht="12.5" x14ac:dyDescent="0.25">
      <c r="B17564" s="25"/>
      <c r="C17564" s="33"/>
      <c r="D17564" s="1"/>
      <c r="E17564" s="1"/>
      <c r="F17564" s="34"/>
      <c r="G17564" s="2"/>
      <c r="H17564" s="44">
        <f t="shared" si="279"/>
        <v>0</v>
      </c>
    </row>
    <row r="17565" spans="2:8" ht="12.5" x14ac:dyDescent="0.25">
      <c r="B17565" s="25"/>
      <c r="C17565" s="33"/>
      <c r="D17565" s="1"/>
      <c r="E17565" s="1"/>
      <c r="F17565" s="34"/>
      <c r="G17565" s="2"/>
      <c r="H17565" s="44">
        <f t="shared" si="279"/>
        <v>0</v>
      </c>
    </row>
    <row r="17566" spans="2:8" ht="12.5" x14ac:dyDescent="0.25">
      <c r="B17566" s="25"/>
      <c r="C17566" s="33"/>
      <c r="D17566" s="1"/>
      <c r="E17566" s="1"/>
      <c r="F17566" s="34"/>
      <c r="G17566" s="2"/>
      <c r="H17566" s="44">
        <f t="shared" si="279"/>
        <v>0</v>
      </c>
    </row>
    <row r="17567" spans="2:8" ht="12.5" x14ac:dyDescent="0.25">
      <c r="B17567" s="25"/>
      <c r="C17567" s="33"/>
      <c r="D17567" s="1"/>
      <c r="E17567" s="1"/>
      <c r="F17567" s="34"/>
      <c r="G17567" s="2"/>
      <c r="H17567" s="44">
        <f t="shared" si="279"/>
        <v>0</v>
      </c>
    </row>
    <row r="17568" spans="2:8" ht="12.5" x14ac:dyDescent="0.25">
      <c r="B17568" s="25"/>
      <c r="C17568" s="33"/>
      <c r="D17568" s="1"/>
      <c r="E17568" s="1"/>
      <c r="F17568" s="34"/>
      <c r="G17568" s="2"/>
      <c r="H17568" s="44">
        <f t="shared" si="279"/>
        <v>0</v>
      </c>
    </row>
    <row r="17569" spans="2:8" ht="12.5" x14ac:dyDescent="0.25">
      <c r="B17569" s="25"/>
      <c r="C17569" s="33"/>
      <c r="D17569" s="1"/>
      <c r="E17569" s="1"/>
      <c r="F17569" s="34"/>
      <c r="G17569" s="2"/>
      <c r="H17569" s="44">
        <f t="shared" si="279"/>
        <v>0</v>
      </c>
    </row>
    <row r="17570" spans="2:8" ht="12.5" x14ac:dyDescent="0.25">
      <c r="B17570" s="25"/>
      <c r="C17570" s="33"/>
      <c r="D17570" s="1"/>
      <c r="E17570" s="1"/>
      <c r="F17570" s="34"/>
      <c r="G17570" s="2"/>
      <c r="H17570" s="44">
        <f t="shared" si="279"/>
        <v>0</v>
      </c>
    </row>
    <row r="17571" spans="2:8" ht="12.5" x14ac:dyDescent="0.25">
      <c r="B17571" s="25"/>
      <c r="C17571" s="33"/>
      <c r="D17571" s="1"/>
      <c r="E17571" s="1"/>
      <c r="F17571" s="34"/>
      <c r="G17571" s="2"/>
      <c r="H17571" s="44">
        <f t="shared" si="279"/>
        <v>0</v>
      </c>
    </row>
    <row r="17572" spans="2:8" ht="12.5" x14ac:dyDescent="0.25">
      <c r="B17572" s="25"/>
      <c r="C17572" s="33"/>
      <c r="D17572" s="1"/>
      <c r="E17572" s="1"/>
      <c r="F17572" s="34"/>
      <c r="G17572" s="2"/>
      <c r="H17572" s="44">
        <f t="shared" si="279"/>
        <v>0</v>
      </c>
    </row>
    <row r="17573" spans="2:8" ht="12.5" x14ac:dyDescent="0.25">
      <c r="B17573" s="25"/>
      <c r="C17573" s="33"/>
      <c r="D17573" s="1"/>
      <c r="E17573" s="1"/>
      <c r="F17573" s="34"/>
      <c r="G17573" s="2"/>
      <c r="H17573" s="44">
        <f t="shared" si="279"/>
        <v>0</v>
      </c>
    </row>
    <row r="17574" spans="2:8" ht="12.5" x14ac:dyDescent="0.25">
      <c r="B17574" s="25"/>
      <c r="C17574" s="33"/>
      <c r="D17574" s="1"/>
      <c r="E17574" s="1"/>
      <c r="F17574" s="34"/>
      <c r="G17574" s="2"/>
      <c r="H17574" s="44">
        <f t="shared" si="279"/>
        <v>0</v>
      </c>
    </row>
    <row r="17575" spans="2:8" ht="12.5" x14ac:dyDescent="0.25">
      <c r="B17575" s="25"/>
      <c r="C17575" s="33"/>
      <c r="D17575" s="1"/>
      <c r="E17575" s="1"/>
      <c r="F17575" s="34"/>
      <c r="G17575" s="2"/>
      <c r="H17575" s="44">
        <f t="shared" si="279"/>
        <v>0</v>
      </c>
    </row>
    <row r="17576" spans="2:8" ht="12.5" x14ac:dyDescent="0.25">
      <c r="B17576" s="25"/>
      <c r="C17576" s="33"/>
      <c r="D17576" s="1"/>
      <c r="E17576" s="1"/>
      <c r="F17576" s="34"/>
      <c r="G17576" s="2"/>
      <c r="H17576" s="44">
        <f t="shared" si="279"/>
        <v>0</v>
      </c>
    </row>
    <row r="17577" spans="2:8" ht="12.5" x14ac:dyDescent="0.25">
      <c r="B17577" s="25"/>
      <c r="C17577" s="33"/>
      <c r="D17577" s="1"/>
      <c r="E17577" s="1"/>
      <c r="F17577" s="34"/>
      <c r="G17577" s="2"/>
      <c r="H17577" s="44">
        <f t="shared" si="279"/>
        <v>0</v>
      </c>
    </row>
    <row r="17578" spans="2:8" ht="12.5" x14ac:dyDescent="0.25">
      <c r="B17578" s="25"/>
      <c r="C17578" s="33"/>
      <c r="D17578" s="1"/>
      <c r="E17578" s="1"/>
      <c r="F17578" s="34"/>
      <c r="G17578" s="2"/>
      <c r="H17578" s="44">
        <f t="shared" si="279"/>
        <v>0</v>
      </c>
    </row>
    <row r="17579" spans="2:8" ht="12.5" x14ac:dyDescent="0.25">
      <c r="B17579" s="25"/>
      <c r="C17579" s="33"/>
      <c r="D17579" s="1"/>
      <c r="E17579" s="1"/>
      <c r="F17579" s="34"/>
      <c r="G17579" s="2"/>
      <c r="H17579" s="44">
        <f t="shared" si="279"/>
        <v>0</v>
      </c>
    </row>
    <row r="17580" spans="2:8" ht="12.5" x14ac:dyDescent="0.25">
      <c r="B17580" s="25"/>
      <c r="C17580" s="33"/>
      <c r="D17580" s="1"/>
      <c r="E17580" s="1"/>
      <c r="F17580" s="34"/>
      <c r="G17580" s="2"/>
      <c r="H17580" s="44">
        <f t="shared" si="279"/>
        <v>0</v>
      </c>
    </row>
    <row r="17581" spans="2:8" ht="12.5" x14ac:dyDescent="0.25">
      <c r="B17581" s="25"/>
      <c r="C17581" s="33"/>
      <c r="D17581" s="1"/>
      <c r="E17581" s="1"/>
      <c r="F17581" s="34"/>
      <c r="G17581" s="2"/>
      <c r="H17581" s="44">
        <f t="shared" si="279"/>
        <v>0</v>
      </c>
    </row>
    <row r="17582" spans="2:8" ht="12.5" x14ac:dyDescent="0.25">
      <c r="B17582" s="25"/>
      <c r="C17582" s="33"/>
      <c r="D17582" s="1"/>
      <c r="E17582" s="1"/>
      <c r="F17582" s="34"/>
      <c r="G17582" s="2"/>
      <c r="H17582" s="44">
        <f t="shared" si="279"/>
        <v>0</v>
      </c>
    </row>
    <row r="17583" spans="2:8" ht="12.5" x14ac:dyDescent="0.25">
      <c r="B17583" s="25"/>
      <c r="C17583" s="33"/>
      <c r="D17583" s="1"/>
      <c r="E17583" s="1"/>
      <c r="F17583" s="34"/>
      <c r="G17583" s="2"/>
      <c r="H17583" s="44">
        <f t="shared" si="279"/>
        <v>0</v>
      </c>
    </row>
    <row r="17584" spans="2:8" ht="12.5" x14ac:dyDescent="0.25">
      <c r="B17584" s="25"/>
      <c r="C17584" s="33"/>
      <c r="D17584" s="1"/>
      <c r="E17584" s="1"/>
      <c r="F17584" s="34"/>
      <c r="G17584" s="2"/>
      <c r="H17584" s="44">
        <f t="shared" si="279"/>
        <v>0</v>
      </c>
    </row>
    <row r="17585" spans="2:8" ht="12.5" x14ac:dyDescent="0.25">
      <c r="B17585" s="25"/>
      <c r="C17585" s="33"/>
      <c r="D17585" s="1"/>
      <c r="E17585" s="1"/>
      <c r="F17585" s="34"/>
      <c r="G17585" s="2"/>
      <c r="H17585" s="44">
        <f t="shared" si="279"/>
        <v>0</v>
      </c>
    </row>
    <row r="17586" spans="2:8" ht="12.5" x14ac:dyDescent="0.25">
      <c r="B17586" s="25"/>
      <c r="C17586" s="33"/>
      <c r="D17586" s="1"/>
      <c r="E17586" s="1"/>
      <c r="F17586" s="34"/>
      <c r="G17586" s="2"/>
      <c r="H17586" s="44">
        <f t="shared" si="279"/>
        <v>0</v>
      </c>
    </row>
    <row r="17587" spans="2:8" ht="12.5" x14ac:dyDescent="0.25">
      <c r="B17587" s="25"/>
      <c r="C17587" s="33"/>
      <c r="D17587" s="1"/>
      <c r="E17587" s="1"/>
      <c r="F17587" s="34"/>
      <c r="G17587" s="2"/>
      <c r="H17587" s="44">
        <f t="shared" si="279"/>
        <v>0</v>
      </c>
    </row>
    <row r="17588" spans="2:8" ht="12.5" x14ac:dyDescent="0.25">
      <c r="B17588" s="25"/>
      <c r="C17588" s="33"/>
      <c r="D17588" s="1"/>
      <c r="E17588" s="1"/>
      <c r="F17588" s="34"/>
      <c r="G17588" s="2"/>
      <c r="H17588" s="44">
        <f t="shared" si="279"/>
        <v>0</v>
      </c>
    </row>
    <row r="17589" spans="2:8" ht="12.5" x14ac:dyDescent="0.25">
      <c r="B17589" s="25"/>
      <c r="C17589" s="33"/>
      <c r="D17589" s="1"/>
      <c r="E17589" s="1"/>
      <c r="F17589" s="34"/>
      <c r="G17589" s="2"/>
      <c r="H17589" s="44">
        <f t="shared" si="279"/>
        <v>0</v>
      </c>
    </row>
    <row r="17590" spans="2:8" ht="12.5" x14ac:dyDescent="0.25">
      <c r="B17590" s="25"/>
      <c r="C17590" s="33"/>
      <c r="D17590" s="1"/>
      <c r="E17590" s="1"/>
      <c r="F17590" s="34"/>
      <c r="G17590" s="2"/>
      <c r="H17590" s="44">
        <f t="shared" si="279"/>
        <v>0</v>
      </c>
    </row>
    <row r="17591" spans="2:8" ht="12.5" x14ac:dyDescent="0.25">
      <c r="B17591" s="25"/>
      <c r="C17591" s="33"/>
      <c r="D17591" s="1"/>
      <c r="E17591" s="1"/>
      <c r="F17591" s="34"/>
      <c r="G17591" s="2"/>
      <c r="H17591" s="44">
        <f t="shared" si="279"/>
        <v>0</v>
      </c>
    </row>
    <row r="17592" spans="2:8" ht="12.5" x14ac:dyDescent="0.25">
      <c r="B17592" s="25"/>
      <c r="C17592" s="33"/>
      <c r="D17592" s="1"/>
      <c r="E17592" s="1"/>
      <c r="F17592" s="34"/>
      <c r="G17592" s="2"/>
      <c r="H17592" s="44">
        <f t="shared" si="279"/>
        <v>0</v>
      </c>
    </row>
    <row r="17593" spans="2:8" ht="12.5" x14ac:dyDescent="0.25">
      <c r="B17593" s="25"/>
      <c r="C17593" s="33"/>
      <c r="D17593" s="1"/>
      <c r="E17593" s="1"/>
      <c r="F17593" s="34"/>
      <c r="G17593" s="2"/>
      <c r="H17593" s="44">
        <f t="shared" si="279"/>
        <v>0</v>
      </c>
    </row>
    <row r="17594" spans="2:8" ht="12.5" x14ac:dyDescent="0.25">
      <c r="B17594" s="25"/>
      <c r="C17594" s="33"/>
      <c r="D17594" s="1"/>
      <c r="E17594" s="1"/>
      <c r="F17594" s="34"/>
      <c r="G17594" s="2"/>
      <c r="H17594" s="44">
        <f t="shared" si="279"/>
        <v>0</v>
      </c>
    </row>
    <row r="17595" spans="2:8" ht="12.5" x14ac:dyDescent="0.25">
      <c r="B17595" s="25"/>
      <c r="C17595" s="33"/>
      <c r="D17595" s="1"/>
      <c r="E17595" s="1"/>
      <c r="F17595" s="34"/>
      <c r="G17595" s="2"/>
      <c r="H17595" s="44">
        <f t="shared" si="279"/>
        <v>0</v>
      </c>
    </row>
    <row r="17596" spans="2:8" ht="12.5" x14ac:dyDescent="0.25">
      <c r="B17596" s="25"/>
      <c r="C17596" s="33"/>
      <c r="D17596" s="1"/>
      <c r="E17596" s="1"/>
      <c r="F17596" s="34"/>
      <c r="G17596" s="2"/>
      <c r="H17596" s="44">
        <f t="shared" si="279"/>
        <v>0</v>
      </c>
    </row>
    <row r="17597" spans="2:8" ht="12.5" x14ac:dyDescent="0.25">
      <c r="B17597" s="25"/>
      <c r="C17597" s="33"/>
      <c r="D17597" s="1"/>
      <c r="E17597" s="1"/>
      <c r="F17597" s="34"/>
      <c r="G17597" s="2"/>
      <c r="H17597" s="44">
        <f t="shared" si="279"/>
        <v>0</v>
      </c>
    </row>
    <row r="17598" spans="2:8" ht="12.5" x14ac:dyDescent="0.25">
      <c r="B17598" s="25"/>
      <c r="C17598" s="33"/>
      <c r="D17598" s="1"/>
      <c r="E17598" s="1"/>
      <c r="F17598" s="34"/>
      <c r="G17598" s="2"/>
      <c r="H17598" s="44">
        <f t="shared" si="279"/>
        <v>0</v>
      </c>
    </row>
    <row r="17599" spans="2:8" ht="12.5" x14ac:dyDescent="0.25">
      <c r="B17599" s="25"/>
      <c r="C17599" s="33"/>
      <c r="D17599" s="1"/>
      <c r="E17599" s="1"/>
      <c r="F17599" s="34"/>
      <c r="G17599" s="2"/>
      <c r="H17599" s="44">
        <f t="shared" si="279"/>
        <v>0</v>
      </c>
    </row>
    <row r="17600" spans="2:8" ht="12.5" x14ac:dyDescent="0.25">
      <c r="B17600" s="25"/>
      <c r="C17600" s="33"/>
      <c r="D17600" s="1"/>
      <c r="E17600" s="1"/>
      <c r="F17600" s="34"/>
      <c r="G17600" s="2"/>
      <c r="H17600" s="44">
        <f t="shared" si="279"/>
        <v>0</v>
      </c>
    </row>
    <row r="17601" spans="2:8" ht="12.5" x14ac:dyDescent="0.25">
      <c r="B17601" s="25"/>
      <c r="C17601" s="33"/>
      <c r="D17601" s="1"/>
      <c r="E17601" s="1"/>
      <c r="F17601" s="34"/>
      <c r="G17601" s="2"/>
      <c r="H17601" s="44">
        <f t="shared" si="279"/>
        <v>0</v>
      </c>
    </row>
    <row r="17602" spans="2:8" ht="12.5" x14ac:dyDescent="0.25">
      <c r="B17602" s="25"/>
      <c r="C17602" s="33"/>
      <c r="D17602" s="1"/>
      <c r="E17602" s="1"/>
      <c r="F17602" s="34"/>
      <c r="G17602" s="2"/>
      <c r="H17602" s="44">
        <f t="shared" si="279"/>
        <v>0</v>
      </c>
    </row>
    <row r="17603" spans="2:8" ht="12.5" x14ac:dyDescent="0.25">
      <c r="B17603" s="25"/>
      <c r="C17603" s="33"/>
      <c r="D17603" s="1"/>
      <c r="E17603" s="1"/>
      <c r="F17603" s="34"/>
      <c r="G17603" s="2"/>
      <c r="H17603" s="44">
        <f t="shared" si="279"/>
        <v>0</v>
      </c>
    </row>
    <row r="17604" spans="2:8" ht="12.5" x14ac:dyDescent="0.25">
      <c r="B17604" s="25"/>
      <c r="C17604" s="33"/>
      <c r="D17604" s="1"/>
      <c r="E17604" s="1"/>
      <c r="F17604" s="34"/>
      <c r="G17604" s="2"/>
      <c r="H17604" s="44">
        <f t="shared" si="279"/>
        <v>0</v>
      </c>
    </row>
    <row r="17605" spans="2:8" ht="12.5" x14ac:dyDescent="0.25">
      <c r="B17605" s="25"/>
      <c r="C17605" s="33"/>
      <c r="D17605" s="1"/>
      <c r="E17605" s="1"/>
      <c r="F17605" s="34"/>
      <c r="G17605" s="2"/>
      <c r="H17605" s="44">
        <f t="shared" si="279"/>
        <v>0</v>
      </c>
    </row>
    <row r="17606" spans="2:8" ht="12.5" x14ac:dyDescent="0.25">
      <c r="B17606" s="25"/>
      <c r="C17606" s="33"/>
      <c r="D17606" s="1"/>
      <c r="E17606" s="1"/>
      <c r="F17606" s="34"/>
      <c r="G17606" s="2"/>
      <c r="H17606" s="44">
        <f t="shared" ref="H17606:H17669" si="280">F17606*ROUND(G17606,4)</f>
        <v>0</v>
      </c>
    </row>
    <row r="17607" spans="2:8" ht="12.5" x14ac:dyDescent="0.25">
      <c r="B17607" s="25"/>
      <c r="C17607" s="33"/>
      <c r="D17607" s="1"/>
      <c r="E17607" s="1"/>
      <c r="F17607" s="34"/>
      <c r="G17607" s="2"/>
      <c r="H17607" s="44">
        <f t="shared" si="280"/>
        <v>0</v>
      </c>
    </row>
    <row r="17608" spans="2:8" ht="12.5" x14ac:dyDescent="0.25">
      <c r="B17608" s="25"/>
      <c r="C17608" s="33"/>
      <c r="D17608" s="1"/>
      <c r="E17608" s="1"/>
      <c r="F17608" s="34"/>
      <c r="G17608" s="2"/>
      <c r="H17608" s="44">
        <f t="shared" si="280"/>
        <v>0</v>
      </c>
    </row>
    <row r="17609" spans="2:8" ht="12.5" x14ac:dyDescent="0.25">
      <c r="B17609" s="25"/>
      <c r="C17609" s="33"/>
      <c r="D17609" s="1"/>
      <c r="E17609" s="1"/>
      <c r="F17609" s="34"/>
      <c r="G17609" s="2"/>
      <c r="H17609" s="44">
        <f t="shared" si="280"/>
        <v>0</v>
      </c>
    </row>
    <row r="17610" spans="2:8" ht="12.5" x14ac:dyDescent="0.25">
      <c r="B17610" s="25"/>
      <c r="C17610" s="33"/>
      <c r="D17610" s="1"/>
      <c r="E17610" s="1"/>
      <c r="F17610" s="34"/>
      <c r="G17610" s="2"/>
      <c r="H17610" s="44">
        <f t="shared" si="280"/>
        <v>0</v>
      </c>
    </row>
    <row r="17611" spans="2:8" ht="12.5" x14ac:dyDescent="0.25">
      <c r="B17611" s="25"/>
      <c r="C17611" s="33"/>
      <c r="D17611" s="1"/>
      <c r="E17611" s="1"/>
      <c r="F17611" s="34"/>
      <c r="G17611" s="2"/>
      <c r="H17611" s="44">
        <f t="shared" si="280"/>
        <v>0</v>
      </c>
    </row>
    <row r="17612" spans="2:8" ht="12.5" x14ac:dyDescent="0.25">
      <c r="B17612" s="25"/>
      <c r="C17612" s="33"/>
      <c r="D17612" s="1"/>
      <c r="E17612" s="1"/>
      <c r="F17612" s="34"/>
      <c r="G17612" s="2"/>
      <c r="H17612" s="44">
        <f t="shared" si="280"/>
        <v>0</v>
      </c>
    </row>
    <row r="17613" spans="2:8" ht="12.5" x14ac:dyDescent="0.25">
      <c r="B17613" s="25"/>
      <c r="C17613" s="33"/>
      <c r="D17613" s="1"/>
      <c r="E17613" s="1"/>
      <c r="F17613" s="34"/>
      <c r="G17613" s="2"/>
      <c r="H17613" s="44">
        <f t="shared" si="280"/>
        <v>0</v>
      </c>
    </row>
    <row r="17614" spans="2:8" ht="12.5" x14ac:dyDescent="0.25">
      <c r="B17614" s="25"/>
      <c r="C17614" s="33"/>
      <c r="D17614" s="1"/>
      <c r="E17614" s="1"/>
      <c r="F17614" s="34"/>
      <c r="G17614" s="2"/>
      <c r="H17614" s="44">
        <f t="shared" si="280"/>
        <v>0</v>
      </c>
    </row>
    <row r="17615" spans="2:8" ht="12.5" x14ac:dyDescent="0.25">
      <c r="B17615" s="25"/>
      <c r="C17615" s="33"/>
      <c r="D17615" s="1"/>
      <c r="E17615" s="1"/>
      <c r="F17615" s="34"/>
      <c r="G17615" s="2"/>
      <c r="H17615" s="44">
        <f t="shared" si="280"/>
        <v>0</v>
      </c>
    </row>
    <row r="17616" spans="2:8" ht="12.5" x14ac:dyDescent="0.25">
      <c r="B17616" s="25"/>
      <c r="C17616" s="33"/>
      <c r="D17616" s="1"/>
      <c r="E17616" s="1"/>
      <c r="F17616" s="34"/>
      <c r="G17616" s="2"/>
      <c r="H17616" s="44">
        <f t="shared" si="280"/>
        <v>0</v>
      </c>
    </row>
    <row r="17617" spans="2:8" ht="12.5" x14ac:dyDescent="0.25">
      <c r="B17617" s="25"/>
      <c r="C17617" s="33"/>
      <c r="D17617" s="1"/>
      <c r="E17617" s="1"/>
      <c r="F17617" s="34"/>
      <c r="G17617" s="2"/>
      <c r="H17617" s="44">
        <f t="shared" si="280"/>
        <v>0</v>
      </c>
    </row>
    <row r="17618" spans="2:8" ht="12.5" x14ac:dyDescent="0.25">
      <c r="B17618" s="25"/>
      <c r="C17618" s="33"/>
      <c r="D17618" s="1"/>
      <c r="E17618" s="1"/>
      <c r="F17618" s="34"/>
      <c r="G17618" s="2"/>
      <c r="H17618" s="44">
        <f t="shared" si="280"/>
        <v>0</v>
      </c>
    </row>
    <row r="17619" spans="2:8" ht="12.5" x14ac:dyDescent="0.25">
      <c r="B17619" s="25"/>
      <c r="C17619" s="33"/>
      <c r="D17619" s="1"/>
      <c r="E17619" s="1"/>
      <c r="F17619" s="34"/>
      <c r="G17619" s="2"/>
      <c r="H17619" s="44">
        <f t="shared" si="280"/>
        <v>0</v>
      </c>
    </row>
    <row r="17620" spans="2:8" ht="12.5" x14ac:dyDescent="0.25">
      <c r="B17620" s="25"/>
      <c r="C17620" s="33"/>
      <c r="D17620" s="1"/>
      <c r="E17620" s="1"/>
      <c r="F17620" s="34"/>
      <c r="G17620" s="2"/>
      <c r="H17620" s="44">
        <f t="shared" si="280"/>
        <v>0</v>
      </c>
    </row>
    <row r="17621" spans="2:8" ht="12.5" x14ac:dyDescent="0.25">
      <c r="B17621" s="25"/>
      <c r="C17621" s="33"/>
      <c r="D17621" s="1"/>
      <c r="E17621" s="1"/>
      <c r="F17621" s="34"/>
      <c r="G17621" s="2"/>
      <c r="H17621" s="44">
        <f t="shared" si="280"/>
        <v>0</v>
      </c>
    </row>
    <row r="17622" spans="2:8" ht="12.5" x14ac:dyDescent="0.25">
      <c r="B17622" s="25"/>
      <c r="C17622" s="33"/>
      <c r="D17622" s="1"/>
      <c r="E17622" s="1"/>
      <c r="F17622" s="34"/>
      <c r="G17622" s="2"/>
      <c r="H17622" s="44">
        <f t="shared" si="280"/>
        <v>0</v>
      </c>
    </row>
    <row r="17623" spans="2:8" ht="12.5" x14ac:dyDescent="0.25">
      <c r="B17623" s="25"/>
      <c r="C17623" s="33"/>
      <c r="D17623" s="1"/>
      <c r="E17623" s="1"/>
      <c r="F17623" s="34"/>
      <c r="G17623" s="2"/>
      <c r="H17623" s="44">
        <f t="shared" si="280"/>
        <v>0</v>
      </c>
    </row>
    <row r="17624" spans="2:8" ht="12.5" x14ac:dyDescent="0.25">
      <c r="B17624" s="25"/>
      <c r="C17624" s="33"/>
      <c r="D17624" s="1"/>
      <c r="E17624" s="1"/>
      <c r="F17624" s="34"/>
      <c r="G17624" s="2"/>
      <c r="H17624" s="44">
        <f t="shared" si="280"/>
        <v>0</v>
      </c>
    </row>
    <row r="17625" spans="2:8" ht="12.5" x14ac:dyDescent="0.25">
      <c r="B17625" s="25"/>
      <c r="C17625" s="33"/>
      <c r="D17625" s="1"/>
      <c r="E17625" s="1"/>
      <c r="F17625" s="34"/>
      <c r="G17625" s="2"/>
      <c r="H17625" s="44">
        <f t="shared" si="280"/>
        <v>0</v>
      </c>
    </row>
    <row r="17626" spans="2:8" ht="12.5" x14ac:dyDescent="0.25">
      <c r="B17626" s="25"/>
      <c r="C17626" s="33"/>
      <c r="D17626" s="1"/>
      <c r="E17626" s="1"/>
      <c r="F17626" s="34"/>
      <c r="G17626" s="2"/>
      <c r="H17626" s="44">
        <f t="shared" si="280"/>
        <v>0</v>
      </c>
    </row>
    <row r="17627" spans="2:8" ht="12.5" x14ac:dyDescent="0.25">
      <c r="B17627" s="25"/>
      <c r="C17627" s="33"/>
      <c r="D17627" s="1"/>
      <c r="E17627" s="1"/>
      <c r="F17627" s="34"/>
      <c r="G17627" s="2"/>
      <c r="H17627" s="44">
        <f t="shared" si="280"/>
        <v>0</v>
      </c>
    </row>
    <row r="17628" spans="2:8" ht="12.5" x14ac:dyDescent="0.25">
      <c r="B17628" s="25"/>
      <c r="C17628" s="33"/>
      <c r="D17628" s="1"/>
      <c r="E17628" s="1"/>
      <c r="F17628" s="34"/>
      <c r="G17628" s="2"/>
      <c r="H17628" s="44">
        <f t="shared" si="280"/>
        <v>0</v>
      </c>
    </row>
    <row r="17629" spans="2:8" ht="12.5" x14ac:dyDescent="0.25">
      <c r="B17629" s="25"/>
      <c r="C17629" s="33"/>
      <c r="D17629" s="1"/>
      <c r="E17629" s="1"/>
      <c r="F17629" s="34"/>
      <c r="G17629" s="2"/>
      <c r="H17629" s="44">
        <f t="shared" si="280"/>
        <v>0</v>
      </c>
    </row>
    <row r="17630" spans="2:8" ht="12.5" x14ac:dyDescent="0.25">
      <c r="B17630" s="25"/>
      <c r="C17630" s="33"/>
      <c r="D17630" s="1"/>
      <c r="E17630" s="1"/>
      <c r="F17630" s="34"/>
      <c r="G17630" s="2"/>
      <c r="H17630" s="44">
        <f t="shared" si="280"/>
        <v>0</v>
      </c>
    </row>
    <row r="17631" spans="2:8" ht="12.5" x14ac:dyDescent="0.25">
      <c r="B17631" s="25"/>
      <c r="C17631" s="33"/>
      <c r="D17631" s="1"/>
      <c r="E17631" s="1"/>
      <c r="F17631" s="34"/>
      <c r="G17631" s="2"/>
      <c r="H17631" s="44">
        <f t="shared" si="280"/>
        <v>0</v>
      </c>
    </row>
    <row r="17632" spans="2:8" ht="12.5" x14ac:dyDescent="0.25">
      <c r="B17632" s="25"/>
      <c r="C17632" s="33"/>
      <c r="D17632" s="1"/>
      <c r="E17632" s="1"/>
      <c r="F17632" s="34"/>
      <c r="G17632" s="2"/>
      <c r="H17632" s="44">
        <f t="shared" si="280"/>
        <v>0</v>
      </c>
    </row>
    <row r="17633" spans="2:8" ht="12.5" x14ac:dyDescent="0.25">
      <c r="B17633" s="25"/>
      <c r="C17633" s="33"/>
      <c r="D17633" s="1"/>
      <c r="E17633" s="1"/>
      <c r="F17633" s="34"/>
      <c r="G17633" s="2"/>
      <c r="H17633" s="44">
        <f t="shared" si="280"/>
        <v>0</v>
      </c>
    </row>
    <row r="17634" spans="2:8" ht="12.5" x14ac:dyDescent="0.25">
      <c r="B17634" s="25"/>
      <c r="C17634" s="33"/>
      <c r="D17634" s="1"/>
      <c r="E17634" s="1"/>
      <c r="F17634" s="34"/>
      <c r="G17634" s="2"/>
      <c r="H17634" s="44">
        <f t="shared" si="280"/>
        <v>0</v>
      </c>
    </row>
    <row r="17635" spans="2:8" ht="12.5" x14ac:dyDescent="0.25">
      <c r="B17635" s="25"/>
      <c r="C17635" s="33"/>
      <c r="D17635" s="1"/>
      <c r="E17635" s="1"/>
      <c r="F17635" s="34"/>
      <c r="G17635" s="2"/>
      <c r="H17635" s="44">
        <f t="shared" si="280"/>
        <v>0</v>
      </c>
    </row>
    <row r="17636" spans="2:8" ht="12.5" x14ac:dyDescent="0.25">
      <c r="B17636" s="25"/>
      <c r="C17636" s="33"/>
      <c r="D17636" s="1"/>
      <c r="E17636" s="1"/>
      <c r="F17636" s="34"/>
      <c r="G17636" s="2"/>
      <c r="H17636" s="44">
        <f t="shared" si="280"/>
        <v>0</v>
      </c>
    </row>
    <row r="17637" spans="2:8" ht="12.5" x14ac:dyDescent="0.25">
      <c r="B17637" s="25"/>
      <c r="C17637" s="33"/>
      <c r="D17637" s="1"/>
      <c r="E17637" s="1"/>
      <c r="F17637" s="34"/>
      <c r="G17637" s="2"/>
      <c r="H17637" s="44">
        <f t="shared" si="280"/>
        <v>0</v>
      </c>
    </row>
    <row r="17638" spans="2:8" ht="12.5" x14ac:dyDescent="0.25">
      <c r="B17638" s="25"/>
      <c r="C17638" s="33"/>
      <c r="D17638" s="1"/>
      <c r="E17638" s="1"/>
      <c r="F17638" s="34"/>
      <c r="G17638" s="2"/>
      <c r="H17638" s="44">
        <f t="shared" si="280"/>
        <v>0</v>
      </c>
    </row>
    <row r="17639" spans="2:8" ht="12.5" x14ac:dyDescent="0.25">
      <c r="B17639" s="25"/>
      <c r="C17639" s="33"/>
      <c r="D17639" s="1"/>
      <c r="E17639" s="1"/>
      <c r="F17639" s="34"/>
      <c r="G17639" s="2"/>
      <c r="H17639" s="44">
        <f t="shared" si="280"/>
        <v>0</v>
      </c>
    </row>
    <row r="17640" spans="2:8" ht="12.5" x14ac:dyDescent="0.25">
      <c r="B17640" s="25"/>
      <c r="C17640" s="33"/>
      <c r="D17640" s="1"/>
      <c r="E17640" s="1"/>
      <c r="F17640" s="34"/>
      <c r="G17640" s="2"/>
      <c r="H17640" s="44">
        <f t="shared" si="280"/>
        <v>0</v>
      </c>
    </row>
    <row r="17641" spans="2:8" ht="12.5" x14ac:dyDescent="0.25">
      <c r="B17641" s="25"/>
      <c r="C17641" s="33"/>
      <c r="D17641" s="1"/>
      <c r="E17641" s="1"/>
      <c r="F17641" s="34"/>
      <c r="G17641" s="2"/>
      <c r="H17641" s="44">
        <f t="shared" si="280"/>
        <v>0</v>
      </c>
    </row>
    <row r="17642" spans="2:8" ht="12.5" x14ac:dyDescent="0.25">
      <c r="B17642" s="25"/>
      <c r="C17642" s="33"/>
      <c r="D17642" s="1"/>
      <c r="E17642" s="1"/>
      <c r="F17642" s="34"/>
      <c r="G17642" s="2"/>
      <c r="H17642" s="44">
        <f t="shared" si="280"/>
        <v>0</v>
      </c>
    </row>
    <row r="17643" spans="2:8" ht="12.5" x14ac:dyDescent="0.25">
      <c r="B17643" s="25"/>
      <c r="C17643" s="33"/>
      <c r="D17643" s="1"/>
      <c r="E17643" s="1"/>
      <c r="F17643" s="34"/>
      <c r="G17643" s="2"/>
      <c r="H17643" s="44">
        <f t="shared" si="280"/>
        <v>0</v>
      </c>
    </row>
    <row r="17644" spans="2:8" ht="12.5" x14ac:dyDescent="0.25">
      <c r="B17644" s="25"/>
      <c r="C17644" s="33"/>
      <c r="D17644" s="1"/>
      <c r="E17644" s="1"/>
      <c r="F17644" s="34"/>
      <c r="G17644" s="2"/>
      <c r="H17644" s="44">
        <f t="shared" si="280"/>
        <v>0</v>
      </c>
    </row>
    <row r="17645" spans="2:8" ht="12.5" x14ac:dyDescent="0.25">
      <c r="B17645" s="25"/>
      <c r="C17645" s="33"/>
      <c r="D17645" s="1"/>
      <c r="E17645" s="1"/>
      <c r="F17645" s="34"/>
      <c r="G17645" s="2"/>
      <c r="H17645" s="44">
        <f t="shared" si="280"/>
        <v>0</v>
      </c>
    </row>
    <row r="17646" spans="2:8" ht="12.5" x14ac:dyDescent="0.25">
      <c r="B17646" s="25"/>
      <c r="C17646" s="33"/>
      <c r="D17646" s="1"/>
      <c r="E17646" s="1"/>
      <c r="F17646" s="34"/>
      <c r="G17646" s="2"/>
      <c r="H17646" s="44">
        <f t="shared" si="280"/>
        <v>0</v>
      </c>
    </row>
    <row r="17647" spans="2:8" ht="12.5" x14ac:dyDescent="0.25">
      <c r="B17647" s="25"/>
      <c r="C17647" s="33"/>
      <c r="D17647" s="1"/>
      <c r="E17647" s="1"/>
      <c r="F17647" s="34"/>
      <c r="G17647" s="2"/>
      <c r="H17647" s="44">
        <f t="shared" si="280"/>
        <v>0</v>
      </c>
    </row>
    <row r="17648" spans="2:8" ht="12.5" x14ac:dyDescent="0.25">
      <c r="B17648" s="25"/>
      <c r="C17648" s="33"/>
      <c r="D17648" s="1"/>
      <c r="E17648" s="1"/>
      <c r="F17648" s="34"/>
      <c r="G17648" s="2"/>
      <c r="H17648" s="44">
        <f t="shared" si="280"/>
        <v>0</v>
      </c>
    </row>
    <row r="17649" spans="2:8" ht="12.5" x14ac:dyDescent="0.25">
      <c r="B17649" s="25"/>
      <c r="C17649" s="33"/>
      <c r="D17649" s="1"/>
      <c r="E17649" s="1"/>
      <c r="F17649" s="34"/>
      <c r="G17649" s="2"/>
      <c r="H17649" s="44">
        <f t="shared" si="280"/>
        <v>0</v>
      </c>
    </row>
    <row r="17650" spans="2:8" ht="12.5" x14ac:dyDescent="0.25">
      <c r="B17650" s="25"/>
      <c r="C17650" s="33"/>
      <c r="D17650" s="1"/>
      <c r="E17650" s="1"/>
      <c r="F17650" s="34"/>
      <c r="G17650" s="2"/>
      <c r="H17650" s="44">
        <f t="shared" si="280"/>
        <v>0</v>
      </c>
    </row>
    <row r="17651" spans="2:8" ht="12.5" x14ac:dyDescent="0.25">
      <c r="B17651" s="25"/>
      <c r="C17651" s="33"/>
      <c r="D17651" s="1"/>
      <c r="E17651" s="1"/>
      <c r="F17651" s="34"/>
      <c r="G17651" s="2"/>
      <c r="H17651" s="44">
        <f t="shared" si="280"/>
        <v>0</v>
      </c>
    </row>
    <row r="17652" spans="2:8" ht="12.5" x14ac:dyDescent="0.25">
      <c r="B17652" s="25"/>
      <c r="C17652" s="33"/>
      <c r="D17652" s="1"/>
      <c r="E17652" s="1"/>
      <c r="F17652" s="34"/>
      <c r="G17652" s="2"/>
      <c r="H17652" s="44">
        <f t="shared" si="280"/>
        <v>0</v>
      </c>
    </row>
    <row r="17653" spans="2:8" ht="12.5" x14ac:dyDescent="0.25">
      <c r="B17653" s="25"/>
      <c r="C17653" s="33"/>
      <c r="D17653" s="1"/>
      <c r="E17653" s="1"/>
      <c r="F17653" s="34"/>
      <c r="G17653" s="2"/>
      <c r="H17653" s="44">
        <f t="shared" si="280"/>
        <v>0</v>
      </c>
    </row>
    <row r="17654" spans="2:8" ht="12.5" x14ac:dyDescent="0.25">
      <c r="B17654" s="25"/>
      <c r="C17654" s="33"/>
      <c r="D17654" s="1"/>
      <c r="E17654" s="1"/>
      <c r="F17654" s="34"/>
      <c r="G17654" s="2"/>
      <c r="H17654" s="44">
        <f t="shared" si="280"/>
        <v>0</v>
      </c>
    </row>
    <row r="17655" spans="2:8" ht="12.5" x14ac:dyDescent="0.25">
      <c r="B17655" s="25"/>
      <c r="C17655" s="33"/>
      <c r="D17655" s="1"/>
      <c r="E17655" s="1"/>
      <c r="F17655" s="34"/>
      <c r="G17655" s="2"/>
      <c r="H17655" s="44">
        <f t="shared" si="280"/>
        <v>0</v>
      </c>
    </row>
    <row r="17656" spans="2:8" ht="12.5" x14ac:dyDescent="0.25">
      <c r="B17656" s="25"/>
      <c r="C17656" s="33"/>
      <c r="D17656" s="1"/>
      <c r="E17656" s="1"/>
      <c r="F17656" s="34"/>
      <c r="G17656" s="2"/>
      <c r="H17656" s="44">
        <f t="shared" si="280"/>
        <v>0</v>
      </c>
    </row>
    <row r="17657" spans="2:8" ht="12.5" x14ac:dyDescent="0.25">
      <c r="B17657" s="25"/>
      <c r="C17657" s="33"/>
      <c r="D17657" s="1"/>
      <c r="E17657" s="1"/>
      <c r="F17657" s="34"/>
      <c r="G17657" s="2"/>
      <c r="H17657" s="44">
        <f t="shared" si="280"/>
        <v>0</v>
      </c>
    </row>
    <row r="17658" spans="2:8" ht="12.5" x14ac:dyDescent="0.25">
      <c r="B17658" s="25"/>
      <c r="C17658" s="33"/>
      <c r="D17658" s="1"/>
      <c r="E17658" s="1"/>
      <c r="F17658" s="34"/>
      <c r="G17658" s="2"/>
      <c r="H17658" s="44">
        <f t="shared" si="280"/>
        <v>0</v>
      </c>
    </row>
    <row r="17659" spans="2:8" ht="12.5" x14ac:dyDescent="0.25">
      <c r="B17659" s="25"/>
      <c r="C17659" s="33"/>
      <c r="D17659" s="1"/>
      <c r="E17659" s="1"/>
      <c r="F17659" s="34"/>
      <c r="G17659" s="2"/>
      <c r="H17659" s="44">
        <f t="shared" si="280"/>
        <v>0</v>
      </c>
    </row>
    <row r="17660" spans="2:8" ht="12.5" x14ac:dyDescent="0.25">
      <c r="B17660" s="25"/>
      <c r="C17660" s="33"/>
      <c r="D17660" s="1"/>
      <c r="E17660" s="1"/>
      <c r="F17660" s="34"/>
      <c r="G17660" s="2"/>
      <c r="H17660" s="44">
        <f t="shared" si="280"/>
        <v>0</v>
      </c>
    </row>
    <row r="17661" spans="2:8" ht="12.5" x14ac:dyDescent="0.25">
      <c r="B17661" s="25"/>
      <c r="C17661" s="33"/>
      <c r="D17661" s="1"/>
      <c r="E17661" s="1"/>
      <c r="F17661" s="34"/>
      <c r="G17661" s="2"/>
      <c r="H17661" s="44">
        <f t="shared" si="280"/>
        <v>0</v>
      </c>
    </row>
    <row r="17662" spans="2:8" ht="12.5" x14ac:dyDescent="0.25">
      <c r="B17662" s="25"/>
      <c r="C17662" s="33"/>
      <c r="D17662" s="1"/>
      <c r="E17662" s="1"/>
      <c r="F17662" s="34"/>
      <c r="G17662" s="2"/>
      <c r="H17662" s="44">
        <f t="shared" si="280"/>
        <v>0</v>
      </c>
    </row>
    <row r="17663" spans="2:8" ht="12.5" x14ac:dyDescent="0.25">
      <c r="B17663" s="25"/>
      <c r="C17663" s="33"/>
      <c r="D17663" s="1"/>
      <c r="E17663" s="1"/>
      <c r="F17663" s="34"/>
      <c r="G17663" s="2"/>
      <c r="H17663" s="44">
        <f t="shared" si="280"/>
        <v>0</v>
      </c>
    </row>
    <row r="17664" spans="2:8" ht="12.5" x14ac:dyDescent="0.25">
      <c r="B17664" s="25"/>
      <c r="C17664" s="33"/>
      <c r="D17664" s="1"/>
      <c r="E17664" s="1"/>
      <c r="F17664" s="34"/>
      <c r="G17664" s="2"/>
      <c r="H17664" s="44">
        <f t="shared" si="280"/>
        <v>0</v>
      </c>
    </row>
    <row r="17665" spans="2:8" ht="12.5" x14ac:dyDescent="0.25">
      <c r="B17665" s="25"/>
      <c r="C17665" s="33"/>
      <c r="D17665" s="1"/>
      <c r="E17665" s="1"/>
      <c r="F17665" s="34"/>
      <c r="G17665" s="2"/>
      <c r="H17665" s="44">
        <f t="shared" si="280"/>
        <v>0</v>
      </c>
    </row>
    <row r="17666" spans="2:8" ht="12.5" x14ac:dyDescent="0.25">
      <c r="B17666" s="25"/>
      <c r="C17666" s="33"/>
      <c r="D17666" s="1"/>
      <c r="E17666" s="1"/>
      <c r="F17666" s="34"/>
      <c r="G17666" s="2"/>
      <c r="H17666" s="44">
        <f t="shared" si="280"/>
        <v>0</v>
      </c>
    </row>
    <row r="17667" spans="2:8" ht="12.5" x14ac:dyDescent="0.25">
      <c r="B17667" s="25"/>
      <c r="C17667" s="33"/>
      <c r="D17667" s="1"/>
      <c r="E17667" s="1"/>
      <c r="F17667" s="34"/>
      <c r="G17667" s="2"/>
      <c r="H17667" s="44">
        <f t="shared" si="280"/>
        <v>0</v>
      </c>
    </row>
    <row r="17668" spans="2:8" ht="12.5" x14ac:dyDescent="0.25">
      <c r="B17668" s="25"/>
      <c r="C17668" s="33"/>
      <c r="D17668" s="1"/>
      <c r="E17668" s="1"/>
      <c r="F17668" s="34"/>
      <c r="G17668" s="2"/>
      <c r="H17668" s="44">
        <f t="shared" si="280"/>
        <v>0</v>
      </c>
    </row>
    <row r="17669" spans="2:8" ht="12.5" x14ac:dyDescent="0.25">
      <c r="B17669" s="25"/>
      <c r="C17669" s="33"/>
      <c r="D17669" s="1"/>
      <c r="E17669" s="1"/>
      <c r="F17669" s="34"/>
      <c r="G17669" s="2"/>
      <c r="H17669" s="44">
        <f t="shared" si="280"/>
        <v>0</v>
      </c>
    </row>
    <row r="17670" spans="2:8" ht="12.5" x14ac:dyDescent="0.25">
      <c r="B17670" s="25"/>
      <c r="C17670" s="33"/>
      <c r="D17670" s="1"/>
      <c r="E17670" s="1"/>
      <c r="F17670" s="34"/>
      <c r="G17670" s="2"/>
      <c r="H17670" s="44">
        <f t="shared" ref="H17670:H17733" si="281">F17670*ROUND(G17670,4)</f>
        <v>0</v>
      </c>
    </row>
    <row r="17671" spans="2:8" ht="12.5" x14ac:dyDescent="0.25">
      <c r="B17671" s="25"/>
      <c r="C17671" s="33"/>
      <c r="D17671" s="1"/>
      <c r="E17671" s="1"/>
      <c r="F17671" s="34"/>
      <c r="G17671" s="2"/>
      <c r="H17671" s="44">
        <f t="shared" si="281"/>
        <v>0</v>
      </c>
    </row>
    <row r="17672" spans="2:8" ht="12.5" x14ac:dyDescent="0.25">
      <c r="B17672" s="25"/>
      <c r="C17672" s="33"/>
      <c r="D17672" s="1"/>
      <c r="E17672" s="1"/>
      <c r="F17672" s="34"/>
      <c r="G17672" s="2"/>
      <c r="H17672" s="44">
        <f t="shared" si="281"/>
        <v>0</v>
      </c>
    </row>
    <row r="17673" spans="2:8" ht="12.5" x14ac:dyDescent="0.25">
      <c r="B17673" s="25"/>
      <c r="C17673" s="33"/>
      <c r="D17673" s="1"/>
      <c r="E17673" s="1"/>
      <c r="F17673" s="34"/>
      <c r="G17673" s="2"/>
      <c r="H17673" s="44">
        <f t="shared" si="281"/>
        <v>0</v>
      </c>
    </row>
    <row r="17674" spans="2:8" ht="12.5" x14ac:dyDescent="0.25">
      <c r="B17674" s="25"/>
      <c r="C17674" s="33"/>
      <c r="D17674" s="1"/>
      <c r="E17674" s="1"/>
      <c r="F17674" s="34"/>
      <c r="G17674" s="2"/>
      <c r="H17674" s="44">
        <f t="shared" si="281"/>
        <v>0</v>
      </c>
    </row>
    <row r="17675" spans="2:8" ht="12.5" x14ac:dyDescent="0.25">
      <c r="B17675" s="25"/>
      <c r="C17675" s="33"/>
      <c r="D17675" s="1"/>
      <c r="E17675" s="1"/>
      <c r="F17675" s="34"/>
      <c r="G17675" s="2"/>
      <c r="H17675" s="44">
        <f t="shared" si="281"/>
        <v>0</v>
      </c>
    </row>
    <row r="17676" spans="2:8" ht="12.5" x14ac:dyDescent="0.25">
      <c r="B17676" s="25"/>
      <c r="C17676" s="33"/>
      <c r="D17676" s="1"/>
      <c r="E17676" s="1"/>
      <c r="F17676" s="34"/>
      <c r="G17676" s="2"/>
      <c r="H17676" s="44">
        <f t="shared" si="281"/>
        <v>0</v>
      </c>
    </row>
    <row r="17677" spans="2:8" ht="12.5" x14ac:dyDescent="0.25">
      <c r="B17677" s="25"/>
      <c r="C17677" s="33"/>
      <c r="D17677" s="1"/>
      <c r="E17677" s="1"/>
      <c r="F17677" s="34"/>
      <c r="G17677" s="2"/>
      <c r="H17677" s="44">
        <f t="shared" si="281"/>
        <v>0</v>
      </c>
    </row>
    <row r="17678" spans="2:8" ht="12.5" x14ac:dyDescent="0.25">
      <c r="B17678" s="25"/>
      <c r="C17678" s="33"/>
      <c r="D17678" s="1"/>
      <c r="E17678" s="1"/>
      <c r="F17678" s="34"/>
      <c r="G17678" s="2"/>
      <c r="H17678" s="44">
        <f t="shared" si="281"/>
        <v>0</v>
      </c>
    </row>
    <row r="17679" spans="2:8" ht="12.5" x14ac:dyDescent="0.25">
      <c r="B17679" s="25"/>
      <c r="C17679" s="33"/>
      <c r="D17679" s="1"/>
      <c r="E17679" s="1"/>
      <c r="F17679" s="34"/>
      <c r="G17679" s="2"/>
      <c r="H17679" s="44">
        <f t="shared" si="281"/>
        <v>0</v>
      </c>
    </row>
    <row r="17680" spans="2:8" ht="12.5" x14ac:dyDescent="0.25">
      <c r="B17680" s="25"/>
      <c r="C17680" s="33"/>
      <c r="D17680" s="1"/>
      <c r="E17680" s="1"/>
      <c r="F17680" s="34"/>
      <c r="G17680" s="2"/>
      <c r="H17680" s="44">
        <f t="shared" si="281"/>
        <v>0</v>
      </c>
    </row>
    <row r="17681" spans="2:8" ht="12.5" x14ac:dyDescent="0.25">
      <c r="B17681" s="25"/>
      <c r="C17681" s="33"/>
      <c r="D17681" s="1"/>
      <c r="E17681" s="1"/>
      <c r="F17681" s="34"/>
      <c r="G17681" s="2"/>
      <c r="H17681" s="44">
        <f t="shared" si="281"/>
        <v>0</v>
      </c>
    </row>
    <row r="17682" spans="2:8" ht="12.5" x14ac:dyDescent="0.25">
      <c r="B17682" s="25"/>
      <c r="C17682" s="33"/>
      <c r="D17682" s="1"/>
      <c r="E17682" s="1"/>
      <c r="F17682" s="34"/>
      <c r="G17682" s="2"/>
      <c r="H17682" s="44">
        <f t="shared" si="281"/>
        <v>0</v>
      </c>
    </row>
    <row r="17683" spans="2:8" ht="12.5" x14ac:dyDescent="0.25">
      <c r="B17683" s="25"/>
      <c r="C17683" s="33"/>
      <c r="D17683" s="1"/>
      <c r="E17683" s="1"/>
      <c r="F17683" s="34"/>
      <c r="G17683" s="2"/>
      <c r="H17683" s="44">
        <f t="shared" si="281"/>
        <v>0</v>
      </c>
    </row>
    <row r="17684" spans="2:8" ht="12.5" x14ac:dyDescent="0.25">
      <c r="B17684" s="25"/>
      <c r="C17684" s="33"/>
      <c r="D17684" s="1"/>
      <c r="E17684" s="1"/>
      <c r="F17684" s="34"/>
      <c r="G17684" s="2"/>
      <c r="H17684" s="44">
        <f t="shared" si="281"/>
        <v>0</v>
      </c>
    </row>
    <row r="17685" spans="2:8" ht="12.5" x14ac:dyDescent="0.25">
      <c r="B17685" s="25"/>
      <c r="C17685" s="33"/>
      <c r="D17685" s="1"/>
      <c r="E17685" s="1"/>
      <c r="F17685" s="34"/>
      <c r="G17685" s="2"/>
      <c r="H17685" s="44">
        <f t="shared" si="281"/>
        <v>0</v>
      </c>
    </row>
    <row r="17686" spans="2:8" ht="12.5" x14ac:dyDescent="0.25">
      <c r="B17686" s="25"/>
      <c r="C17686" s="33"/>
      <c r="D17686" s="1"/>
      <c r="E17686" s="1"/>
      <c r="F17686" s="34"/>
      <c r="G17686" s="2"/>
      <c r="H17686" s="44">
        <f t="shared" si="281"/>
        <v>0</v>
      </c>
    </row>
    <row r="17687" spans="2:8" ht="12.5" x14ac:dyDescent="0.25">
      <c r="B17687" s="25"/>
      <c r="C17687" s="33"/>
      <c r="D17687" s="1"/>
      <c r="E17687" s="1"/>
      <c r="F17687" s="34"/>
      <c r="G17687" s="2"/>
      <c r="H17687" s="44">
        <f t="shared" si="281"/>
        <v>0</v>
      </c>
    </row>
    <row r="17688" spans="2:8" ht="12.5" x14ac:dyDescent="0.25">
      <c r="B17688" s="25"/>
      <c r="C17688" s="33"/>
      <c r="D17688" s="1"/>
      <c r="E17688" s="1"/>
      <c r="F17688" s="34"/>
      <c r="G17688" s="2"/>
      <c r="H17688" s="44">
        <f t="shared" si="281"/>
        <v>0</v>
      </c>
    </row>
    <row r="17689" spans="2:8" ht="12.5" x14ac:dyDescent="0.25">
      <c r="B17689" s="25"/>
      <c r="C17689" s="33"/>
      <c r="D17689" s="1"/>
      <c r="E17689" s="1"/>
      <c r="F17689" s="34"/>
      <c r="G17689" s="2"/>
      <c r="H17689" s="44">
        <f t="shared" si="281"/>
        <v>0</v>
      </c>
    </row>
    <row r="17690" spans="2:8" ht="12.5" x14ac:dyDescent="0.25">
      <c r="B17690" s="25"/>
      <c r="C17690" s="33"/>
      <c r="D17690" s="1"/>
      <c r="E17690" s="1"/>
      <c r="F17690" s="34"/>
      <c r="G17690" s="2"/>
      <c r="H17690" s="44">
        <f t="shared" si="281"/>
        <v>0</v>
      </c>
    </row>
    <row r="17691" spans="2:8" ht="12.5" x14ac:dyDescent="0.25">
      <c r="B17691" s="25"/>
      <c r="C17691" s="33"/>
      <c r="D17691" s="1"/>
      <c r="E17691" s="1"/>
      <c r="F17691" s="34"/>
      <c r="G17691" s="2"/>
      <c r="H17691" s="44">
        <f t="shared" si="281"/>
        <v>0</v>
      </c>
    </row>
    <row r="17692" spans="2:8" ht="12.5" x14ac:dyDescent="0.25">
      <c r="B17692" s="25"/>
      <c r="C17692" s="33"/>
      <c r="D17692" s="1"/>
      <c r="E17692" s="1"/>
      <c r="F17692" s="34"/>
      <c r="G17692" s="2"/>
      <c r="H17692" s="44">
        <f t="shared" si="281"/>
        <v>0</v>
      </c>
    </row>
    <row r="17693" spans="2:8" ht="12.5" x14ac:dyDescent="0.25">
      <c r="B17693" s="25"/>
      <c r="C17693" s="33"/>
      <c r="D17693" s="1"/>
      <c r="E17693" s="1"/>
      <c r="F17693" s="34"/>
      <c r="G17693" s="2"/>
      <c r="H17693" s="44">
        <f t="shared" si="281"/>
        <v>0</v>
      </c>
    </row>
    <row r="17694" spans="2:8" ht="12.5" x14ac:dyDescent="0.25">
      <c r="B17694" s="25"/>
      <c r="C17694" s="33"/>
      <c r="D17694" s="1"/>
      <c r="E17694" s="1"/>
      <c r="F17694" s="34"/>
      <c r="G17694" s="2"/>
      <c r="H17694" s="44">
        <f t="shared" si="281"/>
        <v>0</v>
      </c>
    </row>
    <row r="17695" spans="2:8" ht="12.5" x14ac:dyDescent="0.25">
      <c r="B17695" s="25"/>
      <c r="C17695" s="33"/>
      <c r="D17695" s="1"/>
      <c r="E17695" s="1"/>
      <c r="F17695" s="34"/>
      <c r="G17695" s="2"/>
      <c r="H17695" s="44">
        <f t="shared" si="281"/>
        <v>0</v>
      </c>
    </row>
    <row r="17696" spans="2:8" ht="12.5" x14ac:dyDescent="0.25">
      <c r="B17696" s="25"/>
      <c r="C17696" s="33"/>
      <c r="D17696" s="1"/>
      <c r="E17696" s="1"/>
      <c r="F17696" s="34"/>
      <c r="G17696" s="2"/>
      <c r="H17696" s="44">
        <f t="shared" si="281"/>
        <v>0</v>
      </c>
    </row>
    <row r="17697" spans="2:8" ht="12.5" x14ac:dyDescent="0.25">
      <c r="B17697" s="25"/>
      <c r="C17697" s="33"/>
      <c r="D17697" s="1"/>
      <c r="E17697" s="1"/>
      <c r="F17697" s="34"/>
      <c r="G17697" s="2"/>
      <c r="H17697" s="44">
        <f t="shared" si="281"/>
        <v>0</v>
      </c>
    </row>
    <row r="17698" spans="2:8" ht="12.5" x14ac:dyDescent="0.25">
      <c r="B17698" s="25"/>
      <c r="C17698" s="33"/>
      <c r="D17698" s="1"/>
      <c r="E17698" s="1"/>
      <c r="F17698" s="34"/>
      <c r="G17698" s="2"/>
      <c r="H17698" s="44">
        <f t="shared" si="281"/>
        <v>0</v>
      </c>
    </row>
    <row r="17699" spans="2:8" ht="12.5" x14ac:dyDescent="0.25">
      <c r="B17699" s="25"/>
      <c r="C17699" s="33"/>
      <c r="D17699" s="1"/>
      <c r="E17699" s="1"/>
      <c r="F17699" s="34"/>
      <c r="G17699" s="2"/>
      <c r="H17699" s="44">
        <f t="shared" si="281"/>
        <v>0</v>
      </c>
    </row>
    <row r="17700" spans="2:8" ht="12.5" x14ac:dyDescent="0.25">
      <c r="B17700" s="25"/>
      <c r="C17700" s="33"/>
      <c r="D17700" s="1"/>
      <c r="E17700" s="1"/>
      <c r="F17700" s="34"/>
      <c r="G17700" s="2"/>
      <c r="H17700" s="44">
        <f t="shared" si="281"/>
        <v>0</v>
      </c>
    </row>
    <row r="17701" spans="2:8" ht="12.5" x14ac:dyDescent="0.25">
      <c r="B17701" s="25"/>
      <c r="C17701" s="33"/>
      <c r="D17701" s="1"/>
      <c r="E17701" s="1"/>
      <c r="F17701" s="34"/>
      <c r="G17701" s="2"/>
      <c r="H17701" s="44">
        <f t="shared" si="281"/>
        <v>0</v>
      </c>
    </row>
    <row r="17702" spans="2:8" ht="12.5" x14ac:dyDescent="0.25">
      <c r="B17702" s="25"/>
      <c r="C17702" s="33"/>
      <c r="D17702" s="1"/>
      <c r="E17702" s="1"/>
      <c r="F17702" s="34"/>
      <c r="G17702" s="2"/>
      <c r="H17702" s="44">
        <f t="shared" si="281"/>
        <v>0</v>
      </c>
    </row>
    <row r="17703" spans="2:8" ht="12.5" x14ac:dyDescent="0.25">
      <c r="B17703" s="25"/>
      <c r="C17703" s="33"/>
      <c r="D17703" s="1"/>
      <c r="E17703" s="1"/>
      <c r="F17703" s="34"/>
      <c r="G17703" s="2"/>
      <c r="H17703" s="44">
        <f t="shared" si="281"/>
        <v>0</v>
      </c>
    </row>
    <row r="17704" spans="2:8" ht="12.5" x14ac:dyDescent="0.25">
      <c r="B17704" s="25"/>
      <c r="C17704" s="33"/>
      <c r="D17704" s="1"/>
      <c r="E17704" s="1"/>
      <c r="F17704" s="34"/>
      <c r="G17704" s="2"/>
      <c r="H17704" s="44">
        <f t="shared" si="281"/>
        <v>0</v>
      </c>
    </row>
    <row r="17705" spans="2:8" ht="12.5" x14ac:dyDescent="0.25">
      <c r="B17705" s="25"/>
      <c r="C17705" s="33"/>
      <c r="D17705" s="1"/>
      <c r="E17705" s="1"/>
      <c r="F17705" s="34"/>
      <c r="G17705" s="2"/>
      <c r="H17705" s="44">
        <f t="shared" si="281"/>
        <v>0</v>
      </c>
    </row>
    <row r="17706" spans="2:8" ht="12.5" x14ac:dyDescent="0.25">
      <c r="B17706" s="25"/>
      <c r="C17706" s="33"/>
      <c r="D17706" s="1"/>
      <c r="E17706" s="1"/>
      <c r="F17706" s="34"/>
      <c r="G17706" s="2"/>
      <c r="H17706" s="44">
        <f t="shared" si="281"/>
        <v>0</v>
      </c>
    </row>
    <row r="17707" spans="2:8" ht="12.5" x14ac:dyDescent="0.25">
      <c r="B17707" s="25"/>
      <c r="C17707" s="33"/>
      <c r="D17707" s="1"/>
      <c r="E17707" s="1"/>
      <c r="F17707" s="34"/>
      <c r="G17707" s="2"/>
      <c r="H17707" s="44">
        <f t="shared" si="281"/>
        <v>0</v>
      </c>
    </row>
    <row r="17708" spans="2:8" ht="12.5" x14ac:dyDescent="0.25">
      <c r="B17708" s="25"/>
      <c r="C17708" s="33"/>
      <c r="D17708" s="1"/>
      <c r="E17708" s="1"/>
      <c r="F17708" s="34"/>
      <c r="G17708" s="2"/>
      <c r="H17708" s="44">
        <f t="shared" si="281"/>
        <v>0</v>
      </c>
    </row>
    <row r="17709" spans="2:8" ht="12.5" x14ac:dyDescent="0.25">
      <c r="B17709" s="25"/>
      <c r="C17709" s="33"/>
      <c r="D17709" s="1"/>
      <c r="E17709" s="1"/>
      <c r="F17709" s="34"/>
      <c r="G17709" s="2"/>
      <c r="H17709" s="44">
        <f t="shared" si="281"/>
        <v>0</v>
      </c>
    </row>
    <row r="17710" spans="2:8" ht="12.5" x14ac:dyDescent="0.25">
      <c r="B17710" s="25"/>
      <c r="C17710" s="33"/>
      <c r="D17710" s="1"/>
      <c r="E17710" s="1"/>
      <c r="F17710" s="34"/>
      <c r="G17710" s="2"/>
      <c r="H17710" s="44">
        <f t="shared" si="281"/>
        <v>0</v>
      </c>
    </row>
    <row r="17711" spans="2:8" ht="12.5" x14ac:dyDescent="0.25">
      <c r="B17711" s="25"/>
      <c r="C17711" s="33"/>
      <c r="D17711" s="1"/>
      <c r="E17711" s="1"/>
      <c r="F17711" s="34"/>
      <c r="G17711" s="2"/>
      <c r="H17711" s="44">
        <f t="shared" si="281"/>
        <v>0</v>
      </c>
    </row>
    <row r="17712" spans="2:8" ht="12.5" x14ac:dyDescent="0.25">
      <c r="B17712" s="25"/>
      <c r="C17712" s="33"/>
      <c r="D17712" s="1"/>
      <c r="E17712" s="1"/>
      <c r="F17712" s="34"/>
      <c r="G17712" s="2"/>
      <c r="H17712" s="44">
        <f t="shared" si="281"/>
        <v>0</v>
      </c>
    </row>
    <row r="17713" spans="2:8" ht="12.5" x14ac:dyDescent="0.25">
      <c r="B17713" s="25"/>
      <c r="C17713" s="33"/>
      <c r="D17713" s="1"/>
      <c r="E17713" s="1"/>
      <c r="F17713" s="34"/>
      <c r="G17713" s="2"/>
      <c r="H17713" s="44">
        <f t="shared" si="281"/>
        <v>0</v>
      </c>
    </row>
    <row r="17714" spans="2:8" ht="12.5" x14ac:dyDescent="0.25">
      <c r="B17714" s="25"/>
      <c r="C17714" s="33"/>
      <c r="D17714" s="1"/>
      <c r="E17714" s="1"/>
      <c r="F17714" s="34"/>
      <c r="G17714" s="2"/>
      <c r="H17714" s="44">
        <f t="shared" si="281"/>
        <v>0</v>
      </c>
    </row>
    <row r="17715" spans="2:8" ht="12.5" x14ac:dyDescent="0.25">
      <c r="B17715" s="25"/>
      <c r="C17715" s="33"/>
      <c r="D17715" s="1"/>
      <c r="E17715" s="1"/>
      <c r="F17715" s="34"/>
      <c r="G17715" s="2"/>
      <c r="H17715" s="44">
        <f t="shared" si="281"/>
        <v>0</v>
      </c>
    </row>
    <row r="17716" spans="2:8" ht="12.5" x14ac:dyDescent="0.25">
      <c r="B17716" s="25"/>
      <c r="C17716" s="33"/>
      <c r="D17716" s="1"/>
      <c r="E17716" s="1"/>
      <c r="F17716" s="34"/>
      <c r="G17716" s="2"/>
      <c r="H17716" s="44">
        <f t="shared" si="281"/>
        <v>0</v>
      </c>
    </row>
    <row r="17717" spans="2:8" ht="12.5" x14ac:dyDescent="0.25">
      <c r="B17717" s="25"/>
      <c r="C17717" s="33"/>
      <c r="D17717" s="1"/>
      <c r="E17717" s="1"/>
      <c r="F17717" s="34"/>
      <c r="G17717" s="2"/>
      <c r="H17717" s="44">
        <f t="shared" si="281"/>
        <v>0</v>
      </c>
    </row>
    <row r="17718" spans="2:8" ht="12.5" x14ac:dyDescent="0.25">
      <c r="B17718" s="25"/>
      <c r="C17718" s="33"/>
      <c r="D17718" s="1"/>
      <c r="E17718" s="1"/>
      <c r="F17718" s="34"/>
      <c r="G17718" s="2"/>
      <c r="H17718" s="44">
        <f t="shared" si="281"/>
        <v>0</v>
      </c>
    </row>
    <row r="17719" spans="2:8" ht="12.5" x14ac:dyDescent="0.25">
      <c r="B17719" s="25"/>
      <c r="C17719" s="33"/>
      <c r="D17719" s="1"/>
      <c r="E17719" s="1"/>
      <c r="F17719" s="34"/>
      <c r="G17719" s="2"/>
      <c r="H17719" s="44">
        <f t="shared" si="281"/>
        <v>0</v>
      </c>
    </row>
    <row r="17720" spans="2:8" ht="12.5" x14ac:dyDescent="0.25">
      <c r="B17720" s="25"/>
      <c r="C17720" s="33"/>
      <c r="D17720" s="1"/>
      <c r="E17720" s="1"/>
      <c r="F17720" s="34"/>
      <c r="G17720" s="2"/>
      <c r="H17720" s="44">
        <f t="shared" si="281"/>
        <v>0</v>
      </c>
    </row>
    <row r="17721" spans="2:8" ht="12.5" x14ac:dyDescent="0.25">
      <c r="B17721" s="25"/>
      <c r="C17721" s="33"/>
      <c r="D17721" s="1"/>
      <c r="E17721" s="1"/>
      <c r="F17721" s="34"/>
      <c r="G17721" s="2"/>
      <c r="H17721" s="44">
        <f t="shared" si="281"/>
        <v>0</v>
      </c>
    </row>
    <row r="17722" spans="2:8" ht="12.5" x14ac:dyDescent="0.25">
      <c r="B17722" s="25"/>
      <c r="C17722" s="33"/>
      <c r="D17722" s="1"/>
      <c r="E17722" s="1"/>
      <c r="F17722" s="34"/>
      <c r="G17722" s="2"/>
      <c r="H17722" s="44">
        <f t="shared" si="281"/>
        <v>0</v>
      </c>
    </row>
    <row r="17723" spans="2:8" ht="12.5" x14ac:dyDescent="0.25">
      <c r="B17723" s="25"/>
      <c r="C17723" s="33"/>
      <c r="D17723" s="1"/>
      <c r="E17723" s="1"/>
      <c r="F17723" s="34"/>
      <c r="G17723" s="2"/>
      <c r="H17723" s="44">
        <f t="shared" si="281"/>
        <v>0</v>
      </c>
    </row>
    <row r="17724" spans="2:8" ht="12.5" x14ac:dyDescent="0.25">
      <c r="B17724" s="25"/>
      <c r="C17724" s="33"/>
      <c r="D17724" s="1"/>
      <c r="E17724" s="1"/>
      <c r="F17724" s="34"/>
      <c r="G17724" s="2"/>
      <c r="H17724" s="44">
        <f t="shared" si="281"/>
        <v>0</v>
      </c>
    </row>
    <row r="17725" spans="2:8" ht="12.5" x14ac:dyDescent="0.25">
      <c r="B17725" s="25"/>
      <c r="C17725" s="33"/>
      <c r="D17725" s="1"/>
      <c r="E17725" s="1"/>
      <c r="F17725" s="34"/>
      <c r="G17725" s="2"/>
      <c r="H17725" s="44">
        <f t="shared" si="281"/>
        <v>0</v>
      </c>
    </row>
    <row r="17726" spans="2:8" ht="12.5" x14ac:dyDescent="0.25">
      <c r="B17726" s="25"/>
      <c r="C17726" s="33"/>
      <c r="D17726" s="1"/>
      <c r="E17726" s="1"/>
      <c r="F17726" s="34"/>
      <c r="G17726" s="2"/>
      <c r="H17726" s="44">
        <f t="shared" si="281"/>
        <v>0</v>
      </c>
    </row>
    <row r="17727" spans="2:8" ht="12.5" x14ac:dyDescent="0.25">
      <c r="B17727" s="25"/>
      <c r="C17727" s="33"/>
      <c r="D17727" s="1"/>
      <c r="E17727" s="1"/>
      <c r="F17727" s="34"/>
      <c r="G17727" s="2"/>
      <c r="H17727" s="44">
        <f t="shared" si="281"/>
        <v>0</v>
      </c>
    </row>
    <row r="17728" spans="2:8" ht="12.5" x14ac:dyDescent="0.25">
      <c r="B17728" s="25"/>
      <c r="C17728" s="33"/>
      <c r="D17728" s="1"/>
      <c r="E17728" s="1"/>
      <c r="F17728" s="34"/>
      <c r="G17728" s="2"/>
      <c r="H17728" s="44">
        <f t="shared" si="281"/>
        <v>0</v>
      </c>
    </row>
    <row r="17729" spans="2:8" ht="12.5" x14ac:dyDescent="0.25">
      <c r="B17729" s="25"/>
      <c r="C17729" s="33"/>
      <c r="D17729" s="1"/>
      <c r="E17729" s="1"/>
      <c r="F17729" s="34"/>
      <c r="G17729" s="2"/>
      <c r="H17729" s="44">
        <f t="shared" si="281"/>
        <v>0</v>
      </c>
    </row>
    <row r="17730" spans="2:8" ht="12.5" x14ac:dyDescent="0.25">
      <c r="B17730" s="25"/>
      <c r="C17730" s="33"/>
      <c r="D17730" s="1"/>
      <c r="E17730" s="1"/>
      <c r="F17730" s="34"/>
      <c r="G17730" s="2"/>
      <c r="H17730" s="44">
        <f t="shared" si="281"/>
        <v>0</v>
      </c>
    </row>
    <row r="17731" spans="2:8" ht="12.5" x14ac:dyDescent="0.25">
      <c r="B17731" s="25"/>
      <c r="C17731" s="33"/>
      <c r="D17731" s="1"/>
      <c r="E17731" s="1"/>
      <c r="F17731" s="34"/>
      <c r="G17731" s="2"/>
      <c r="H17731" s="44">
        <f t="shared" si="281"/>
        <v>0</v>
      </c>
    </row>
    <row r="17732" spans="2:8" ht="12.5" x14ac:dyDescent="0.25">
      <c r="B17732" s="25"/>
      <c r="C17732" s="33"/>
      <c r="D17732" s="1"/>
      <c r="E17732" s="1"/>
      <c r="F17732" s="34"/>
      <c r="G17732" s="2"/>
      <c r="H17732" s="44">
        <f t="shared" si="281"/>
        <v>0</v>
      </c>
    </row>
    <row r="17733" spans="2:8" ht="12.5" x14ac:dyDescent="0.25">
      <c r="B17733" s="25"/>
      <c r="C17733" s="33"/>
      <c r="D17733" s="1"/>
      <c r="E17733" s="1"/>
      <c r="F17733" s="34"/>
      <c r="G17733" s="2"/>
      <c r="H17733" s="44">
        <f t="shared" si="281"/>
        <v>0</v>
      </c>
    </row>
    <row r="17734" spans="2:8" ht="12.5" x14ac:dyDescent="0.25">
      <c r="B17734" s="25"/>
      <c r="C17734" s="33"/>
      <c r="D17734" s="1"/>
      <c r="E17734" s="1"/>
      <c r="F17734" s="34"/>
      <c r="G17734" s="2"/>
      <c r="H17734" s="44">
        <f t="shared" ref="H17734:H17797" si="282">F17734*ROUND(G17734,4)</f>
        <v>0</v>
      </c>
    </row>
    <row r="17735" spans="2:8" ht="12.5" x14ac:dyDescent="0.25">
      <c r="B17735" s="25"/>
      <c r="C17735" s="33"/>
      <c r="D17735" s="1"/>
      <c r="E17735" s="1"/>
      <c r="F17735" s="34"/>
      <c r="G17735" s="2"/>
      <c r="H17735" s="44">
        <f t="shared" si="282"/>
        <v>0</v>
      </c>
    </row>
    <row r="17736" spans="2:8" ht="12.5" x14ac:dyDescent="0.25">
      <c r="B17736" s="25"/>
      <c r="C17736" s="33"/>
      <c r="D17736" s="1"/>
      <c r="E17736" s="1"/>
      <c r="F17736" s="34"/>
      <c r="G17736" s="2"/>
      <c r="H17736" s="44">
        <f t="shared" si="282"/>
        <v>0</v>
      </c>
    </row>
    <row r="17737" spans="2:8" ht="12.5" x14ac:dyDescent="0.25">
      <c r="B17737" s="25"/>
      <c r="C17737" s="33"/>
      <c r="D17737" s="1"/>
      <c r="E17737" s="1"/>
      <c r="F17737" s="34"/>
      <c r="G17737" s="2"/>
      <c r="H17737" s="44">
        <f t="shared" si="282"/>
        <v>0</v>
      </c>
    </row>
    <row r="17738" spans="2:8" ht="12.5" x14ac:dyDescent="0.25">
      <c r="B17738" s="25"/>
      <c r="C17738" s="33"/>
      <c r="D17738" s="1"/>
      <c r="E17738" s="1"/>
      <c r="F17738" s="34"/>
      <c r="G17738" s="2"/>
      <c r="H17738" s="44">
        <f t="shared" si="282"/>
        <v>0</v>
      </c>
    </row>
    <row r="17739" spans="2:8" ht="12.5" x14ac:dyDescent="0.25">
      <c r="B17739" s="25"/>
      <c r="C17739" s="33"/>
      <c r="D17739" s="1"/>
      <c r="E17739" s="1"/>
      <c r="F17739" s="34"/>
      <c r="G17739" s="2"/>
      <c r="H17739" s="44">
        <f t="shared" si="282"/>
        <v>0</v>
      </c>
    </row>
    <row r="17740" spans="2:8" ht="12.5" x14ac:dyDescent="0.25">
      <c r="B17740" s="25"/>
      <c r="C17740" s="33"/>
      <c r="D17740" s="1"/>
      <c r="E17740" s="1"/>
      <c r="F17740" s="34"/>
      <c r="G17740" s="2"/>
      <c r="H17740" s="44">
        <f t="shared" si="282"/>
        <v>0</v>
      </c>
    </row>
    <row r="17741" spans="2:8" ht="12.5" x14ac:dyDescent="0.25">
      <c r="B17741" s="25"/>
      <c r="C17741" s="33"/>
      <c r="D17741" s="1"/>
      <c r="E17741" s="1"/>
      <c r="F17741" s="34"/>
      <c r="G17741" s="2"/>
      <c r="H17741" s="44">
        <f t="shared" si="282"/>
        <v>0</v>
      </c>
    </row>
    <row r="17742" spans="2:8" ht="12.5" x14ac:dyDescent="0.25">
      <c r="B17742" s="25"/>
      <c r="C17742" s="33"/>
      <c r="D17742" s="1"/>
      <c r="E17742" s="1"/>
      <c r="F17742" s="34"/>
      <c r="G17742" s="2"/>
      <c r="H17742" s="44">
        <f t="shared" si="282"/>
        <v>0</v>
      </c>
    </row>
    <row r="17743" spans="2:8" ht="12.5" x14ac:dyDescent="0.25">
      <c r="B17743" s="25"/>
      <c r="C17743" s="33"/>
      <c r="D17743" s="1"/>
      <c r="E17743" s="1"/>
      <c r="F17743" s="34"/>
      <c r="G17743" s="2"/>
      <c r="H17743" s="44">
        <f t="shared" si="282"/>
        <v>0</v>
      </c>
    </row>
    <row r="17744" spans="2:8" ht="12.5" x14ac:dyDescent="0.25">
      <c r="B17744" s="25"/>
      <c r="C17744" s="33"/>
      <c r="D17744" s="1"/>
      <c r="E17744" s="1"/>
      <c r="F17744" s="34"/>
      <c r="G17744" s="2"/>
      <c r="H17744" s="44">
        <f t="shared" si="282"/>
        <v>0</v>
      </c>
    </row>
    <row r="17745" spans="2:8" ht="12.5" x14ac:dyDescent="0.25">
      <c r="B17745" s="25"/>
      <c r="C17745" s="33"/>
      <c r="D17745" s="1"/>
      <c r="E17745" s="1"/>
      <c r="F17745" s="34"/>
      <c r="G17745" s="2"/>
      <c r="H17745" s="44">
        <f t="shared" si="282"/>
        <v>0</v>
      </c>
    </row>
    <row r="17746" spans="2:8" ht="12.5" x14ac:dyDescent="0.25">
      <c r="B17746" s="25"/>
      <c r="C17746" s="33"/>
      <c r="D17746" s="1"/>
      <c r="E17746" s="1"/>
      <c r="F17746" s="34"/>
      <c r="G17746" s="2"/>
      <c r="H17746" s="44">
        <f t="shared" si="282"/>
        <v>0</v>
      </c>
    </row>
    <row r="17747" spans="2:8" ht="12.5" x14ac:dyDescent="0.25">
      <c r="B17747" s="25"/>
      <c r="C17747" s="33"/>
      <c r="D17747" s="1"/>
      <c r="E17747" s="1"/>
      <c r="F17747" s="34"/>
      <c r="G17747" s="2"/>
      <c r="H17747" s="44">
        <f t="shared" si="282"/>
        <v>0</v>
      </c>
    </row>
    <row r="17748" spans="2:8" ht="12.5" x14ac:dyDescent="0.25">
      <c r="B17748" s="25"/>
      <c r="C17748" s="33"/>
      <c r="D17748" s="1"/>
      <c r="E17748" s="1"/>
      <c r="F17748" s="34"/>
      <c r="G17748" s="2"/>
      <c r="H17748" s="44">
        <f t="shared" si="282"/>
        <v>0</v>
      </c>
    </row>
    <row r="17749" spans="2:8" ht="12.5" x14ac:dyDescent="0.25">
      <c r="B17749" s="25"/>
      <c r="C17749" s="33"/>
      <c r="D17749" s="1"/>
      <c r="E17749" s="1"/>
      <c r="F17749" s="34"/>
      <c r="G17749" s="2"/>
      <c r="H17749" s="44">
        <f t="shared" si="282"/>
        <v>0</v>
      </c>
    </row>
    <row r="17750" spans="2:8" ht="12.5" x14ac:dyDescent="0.25">
      <c r="B17750" s="25"/>
      <c r="C17750" s="33"/>
      <c r="D17750" s="1"/>
      <c r="E17750" s="1"/>
      <c r="F17750" s="34"/>
      <c r="G17750" s="2"/>
      <c r="H17750" s="44">
        <f t="shared" si="282"/>
        <v>0</v>
      </c>
    </row>
    <row r="17751" spans="2:8" ht="12.5" x14ac:dyDescent="0.25">
      <c r="B17751" s="25"/>
      <c r="C17751" s="33"/>
      <c r="D17751" s="1"/>
      <c r="E17751" s="1"/>
      <c r="F17751" s="34"/>
      <c r="G17751" s="2"/>
      <c r="H17751" s="44">
        <f t="shared" si="282"/>
        <v>0</v>
      </c>
    </row>
    <row r="17752" spans="2:8" ht="12.5" x14ac:dyDescent="0.25">
      <c r="B17752" s="25"/>
      <c r="C17752" s="33"/>
      <c r="D17752" s="1"/>
      <c r="E17752" s="1"/>
      <c r="F17752" s="34"/>
      <c r="G17752" s="2"/>
      <c r="H17752" s="44">
        <f t="shared" si="282"/>
        <v>0</v>
      </c>
    </row>
    <row r="17753" spans="2:8" ht="12.5" x14ac:dyDescent="0.25">
      <c r="B17753" s="25"/>
      <c r="C17753" s="33"/>
      <c r="D17753" s="1"/>
      <c r="E17753" s="1"/>
      <c r="F17753" s="34"/>
      <c r="G17753" s="2"/>
      <c r="H17753" s="44">
        <f t="shared" si="282"/>
        <v>0</v>
      </c>
    </row>
    <row r="17754" spans="2:8" ht="12.5" x14ac:dyDescent="0.25">
      <c r="B17754" s="25"/>
      <c r="C17754" s="33"/>
      <c r="D17754" s="1"/>
      <c r="E17754" s="1"/>
      <c r="F17754" s="34"/>
      <c r="G17754" s="2"/>
      <c r="H17754" s="44">
        <f t="shared" si="282"/>
        <v>0</v>
      </c>
    </row>
    <row r="17755" spans="2:8" ht="12.5" x14ac:dyDescent="0.25">
      <c r="B17755" s="25"/>
      <c r="C17755" s="33"/>
      <c r="D17755" s="1"/>
      <c r="E17755" s="1"/>
      <c r="F17755" s="34"/>
      <c r="G17755" s="2"/>
      <c r="H17755" s="44">
        <f t="shared" si="282"/>
        <v>0</v>
      </c>
    </row>
    <row r="17756" spans="2:8" ht="12.5" x14ac:dyDescent="0.25">
      <c r="B17756" s="25"/>
      <c r="C17756" s="33"/>
      <c r="D17756" s="1"/>
      <c r="E17756" s="1"/>
      <c r="F17756" s="34"/>
      <c r="G17756" s="2"/>
      <c r="H17756" s="44">
        <f t="shared" si="282"/>
        <v>0</v>
      </c>
    </row>
    <row r="17757" spans="2:8" ht="12.5" x14ac:dyDescent="0.25">
      <c r="B17757" s="25"/>
      <c r="C17757" s="33"/>
      <c r="D17757" s="1"/>
      <c r="E17757" s="1"/>
      <c r="F17757" s="34"/>
      <c r="G17757" s="2"/>
      <c r="H17757" s="44">
        <f t="shared" si="282"/>
        <v>0</v>
      </c>
    </row>
    <row r="17758" spans="2:8" ht="12.5" x14ac:dyDescent="0.25">
      <c r="B17758" s="25"/>
      <c r="C17758" s="33"/>
      <c r="D17758" s="1"/>
      <c r="E17758" s="1"/>
      <c r="F17758" s="34"/>
      <c r="G17758" s="2"/>
      <c r="H17758" s="44">
        <f t="shared" si="282"/>
        <v>0</v>
      </c>
    </row>
    <row r="17759" spans="2:8" ht="12.5" x14ac:dyDescent="0.25">
      <c r="B17759" s="25"/>
      <c r="C17759" s="33"/>
      <c r="D17759" s="1"/>
      <c r="E17759" s="1"/>
      <c r="F17759" s="34"/>
      <c r="G17759" s="2"/>
      <c r="H17759" s="44">
        <f t="shared" si="282"/>
        <v>0</v>
      </c>
    </row>
    <row r="17760" spans="2:8" ht="12.5" x14ac:dyDescent="0.25">
      <c r="B17760" s="25"/>
      <c r="C17760" s="33"/>
      <c r="D17760" s="1"/>
      <c r="E17760" s="1"/>
      <c r="F17760" s="34"/>
      <c r="G17760" s="2"/>
      <c r="H17760" s="44">
        <f t="shared" si="282"/>
        <v>0</v>
      </c>
    </row>
    <row r="17761" spans="2:8" ht="12.5" x14ac:dyDescent="0.25">
      <c r="B17761" s="25"/>
      <c r="C17761" s="33"/>
      <c r="D17761" s="1"/>
      <c r="E17761" s="1"/>
      <c r="F17761" s="34"/>
      <c r="G17761" s="2"/>
      <c r="H17761" s="44">
        <f t="shared" si="282"/>
        <v>0</v>
      </c>
    </row>
    <row r="17762" spans="2:8" ht="12.5" x14ac:dyDescent="0.25">
      <c r="B17762" s="25"/>
      <c r="C17762" s="33"/>
      <c r="D17762" s="1"/>
      <c r="E17762" s="1"/>
      <c r="F17762" s="34"/>
      <c r="G17762" s="2"/>
      <c r="H17762" s="44">
        <f t="shared" si="282"/>
        <v>0</v>
      </c>
    </row>
    <row r="17763" spans="2:8" ht="12.5" x14ac:dyDescent="0.25">
      <c r="B17763" s="25"/>
      <c r="C17763" s="33"/>
      <c r="D17763" s="1"/>
      <c r="E17763" s="1"/>
      <c r="F17763" s="34"/>
      <c r="G17763" s="2"/>
      <c r="H17763" s="44">
        <f t="shared" si="282"/>
        <v>0</v>
      </c>
    </row>
    <row r="17764" spans="2:8" ht="12.5" x14ac:dyDescent="0.25">
      <c r="B17764" s="25"/>
      <c r="C17764" s="33"/>
      <c r="D17764" s="1"/>
      <c r="E17764" s="1"/>
      <c r="F17764" s="34"/>
      <c r="G17764" s="2"/>
      <c r="H17764" s="44">
        <f t="shared" si="282"/>
        <v>0</v>
      </c>
    </row>
    <row r="17765" spans="2:8" ht="12.5" x14ac:dyDescent="0.25">
      <c r="B17765" s="25"/>
      <c r="C17765" s="33"/>
      <c r="D17765" s="1"/>
      <c r="E17765" s="1"/>
      <c r="F17765" s="34"/>
      <c r="G17765" s="2"/>
      <c r="H17765" s="44">
        <f t="shared" si="282"/>
        <v>0</v>
      </c>
    </row>
    <row r="17766" spans="2:8" ht="12.5" x14ac:dyDescent="0.25">
      <c r="B17766" s="25"/>
      <c r="C17766" s="33"/>
      <c r="D17766" s="1"/>
      <c r="E17766" s="1"/>
      <c r="F17766" s="34"/>
      <c r="G17766" s="2"/>
      <c r="H17766" s="44">
        <f t="shared" si="282"/>
        <v>0</v>
      </c>
    </row>
    <row r="17767" spans="2:8" ht="12.5" x14ac:dyDescent="0.25">
      <c r="B17767" s="25"/>
      <c r="C17767" s="33"/>
      <c r="D17767" s="1"/>
      <c r="E17767" s="1"/>
      <c r="F17767" s="34"/>
      <c r="G17767" s="2"/>
      <c r="H17767" s="44">
        <f t="shared" si="282"/>
        <v>0</v>
      </c>
    </row>
    <row r="17768" spans="2:8" ht="12.5" x14ac:dyDescent="0.25">
      <c r="B17768" s="25"/>
      <c r="C17768" s="33"/>
      <c r="D17768" s="1"/>
      <c r="E17768" s="1"/>
      <c r="F17768" s="34"/>
      <c r="G17768" s="2"/>
      <c r="H17768" s="44">
        <f t="shared" si="282"/>
        <v>0</v>
      </c>
    </row>
    <row r="17769" spans="2:8" ht="12.5" x14ac:dyDescent="0.25">
      <c r="B17769" s="25"/>
      <c r="C17769" s="33"/>
      <c r="D17769" s="1"/>
      <c r="E17769" s="1"/>
      <c r="F17769" s="34"/>
      <c r="G17769" s="2"/>
      <c r="H17769" s="44">
        <f t="shared" si="282"/>
        <v>0</v>
      </c>
    </row>
    <row r="17770" spans="2:8" ht="12.5" x14ac:dyDescent="0.25">
      <c r="B17770" s="25"/>
      <c r="C17770" s="33"/>
      <c r="D17770" s="1"/>
      <c r="E17770" s="1"/>
      <c r="F17770" s="34"/>
      <c r="G17770" s="2"/>
      <c r="H17770" s="44">
        <f t="shared" si="282"/>
        <v>0</v>
      </c>
    </row>
    <row r="17771" spans="2:8" ht="12.5" x14ac:dyDescent="0.25">
      <c r="B17771" s="25"/>
      <c r="C17771" s="33"/>
      <c r="D17771" s="1"/>
      <c r="E17771" s="1"/>
      <c r="F17771" s="34"/>
      <c r="G17771" s="2"/>
      <c r="H17771" s="44">
        <f t="shared" si="282"/>
        <v>0</v>
      </c>
    </row>
    <row r="17772" spans="2:8" ht="12.5" x14ac:dyDescent="0.25">
      <c r="B17772" s="25"/>
      <c r="C17772" s="33"/>
      <c r="D17772" s="1"/>
      <c r="E17772" s="1"/>
      <c r="F17772" s="34"/>
      <c r="G17772" s="2"/>
      <c r="H17772" s="44">
        <f t="shared" si="282"/>
        <v>0</v>
      </c>
    </row>
    <row r="17773" spans="2:8" ht="12.5" x14ac:dyDescent="0.25">
      <c r="B17773" s="25"/>
      <c r="C17773" s="33"/>
      <c r="D17773" s="1"/>
      <c r="E17773" s="1"/>
      <c r="F17773" s="34"/>
      <c r="G17773" s="2"/>
      <c r="H17773" s="44">
        <f t="shared" si="282"/>
        <v>0</v>
      </c>
    </row>
    <row r="17774" spans="2:8" ht="12.5" x14ac:dyDescent="0.25">
      <c r="B17774" s="25"/>
      <c r="C17774" s="33"/>
      <c r="D17774" s="1"/>
      <c r="E17774" s="1"/>
      <c r="F17774" s="34"/>
      <c r="G17774" s="2"/>
      <c r="H17774" s="44">
        <f t="shared" si="282"/>
        <v>0</v>
      </c>
    </row>
    <row r="17775" spans="2:8" ht="12.5" x14ac:dyDescent="0.25">
      <c r="B17775" s="25"/>
      <c r="C17775" s="33"/>
      <c r="D17775" s="1"/>
      <c r="E17775" s="1"/>
      <c r="F17775" s="34"/>
      <c r="G17775" s="2"/>
      <c r="H17775" s="44">
        <f t="shared" si="282"/>
        <v>0</v>
      </c>
    </row>
    <row r="17776" spans="2:8" ht="12.5" x14ac:dyDescent="0.25">
      <c r="B17776" s="25"/>
      <c r="C17776" s="33"/>
      <c r="D17776" s="1"/>
      <c r="E17776" s="1"/>
      <c r="F17776" s="34"/>
      <c r="G17776" s="2"/>
      <c r="H17776" s="44">
        <f t="shared" si="282"/>
        <v>0</v>
      </c>
    </row>
    <row r="17777" spans="2:8" ht="12.5" x14ac:dyDescent="0.25">
      <c r="B17777" s="25"/>
      <c r="C17777" s="33"/>
      <c r="D17777" s="1"/>
      <c r="E17777" s="1"/>
      <c r="F17777" s="34"/>
      <c r="G17777" s="2"/>
      <c r="H17777" s="44">
        <f t="shared" si="282"/>
        <v>0</v>
      </c>
    </row>
    <row r="17778" spans="2:8" ht="12.5" x14ac:dyDescent="0.25">
      <c r="B17778" s="25"/>
      <c r="C17778" s="33"/>
      <c r="D17778" s="1"/>
      <c r="E17778" s="1"/>
      <c r="F17778" s="34"/>
      <c r="G17778" s="2"/>
      <c r="H17778" s="44">
        <f t="shared" si="282"/>
        <v>0</v>
      </c>
    </row>
    <row r="17779" spans="2:8" ht="12.5" x14ac:dyDescent="0.25">
      <c r="B17779" s="25"/>
      <c r="C17779" s="33"/>
      <c r="D17779" s="1"/>
      <c r="E17779" s="1"/>
      <c r="F17779" s="34"/>
      <c r="G17779" s="2"/>
      <c r="H17779" s="44">
        <f t="shared" si="282"/>
        <v>0</v>
      </c>
    </row>
    <row r="17780" spans="2:8" ht="12.5" x14ac:dyDescent="0.25">
      <c r="B17780" s="25"/>
      <c r="C17780" s="33"/>
      <c r="D17780" s="1"/>
      <c r="E17780" s="1"/>
      <c r="F17780" s="34"/>
      <c r="G17780" s="2"/>
      <c r="H17780" s="44">
        <f t="shared" si="282"/>
        <v>0</v>
      </c>
    </row>
    <row r="17781" spans="2:8" ht="12.5" x14ac:dyDescent="0.25">
      <c r="B17781" s="25"/>
      <c r="C17781" s="33"/>
      <c r="D17781" s="1"/>
      <c r="E17781" s="1"/>
      <c r="F17781" s="34"/>
      <c r="G17781" s="2"/>
      <c r="H17781" s="44">
        <f t="shared" si="282"/>
        <v>0</v>
      </c>
    </row>
    <row r="17782" spans="2:8" ht="12.5" x14ac:dyDescent="0.25">
      <c r="B17782" s="25"/>
      <c r="C17782" s="33"/>
      <c r="D17782" s="1"/>
      <c r="E17782" s="1"/>
      <c r="F17782" s="34"/>
      <c r="G17782" s="2"/>
      <c r="H17782" s="44">
        <f t="shared" si="282"/>
        <v>0</v>
      </c>
    </row>
    <row r="17783" spans="2:8" ht="12.5" x14ac:dyDescent="0.25">
      <c r="B17783" s="25"/>
      <c r="C17783" s="33"/>
      <c r="D17783" s="1"/>
      <c r="E17783" s="1"/>
      <c r="F17783" s="34"/>
      <c r="G17783" s="2"/>
      <c r="H17783" s="44">
        <f t="shared" si="282"/>
        <v>0</v>
      </c>
    </row>
    <row r="17784" spans="2:8" ht="12.5" x14ac:dyDescent="0.25">
      <c r="B17784" s="25"/>
      <c r="C17784" s="33"/>
      <c r="D17784" s="1"/>
      <c r="E17784" s="1"/>
      <c r="F17784" s="34"/>
      <c r="G17784" s="2"/>
      <c r="H17784" s="44">
        <f t="shared" si="282"/>
        <v>0</v>
      </c>
    </row>
    <row r="17785" spans="2:8" ht="12.5" x14ac:dyDescent="0.25">
      <c r="B17785" s="25"/>
      <c r="C17785" s="33"/>
      <c r="D17785" s="1"/>
      <c r="E17785" s="1"/>
      <c r="F17785" s="34"/>
      <c r="G17785" s="2"/>
      <c r="H17785" s="44">
        <f t="shared" si="282"/>
        <v>0</v>
      </c>
    </row>
    <row r="17786" spans="2:8" ht="12.5" x14ac:dyDescent="0.25">
      <c r="B17786" s="25"/>
      <c r="C17786" s="33"/>
      <c r="D17786" s="1"/>
      <c r="E17786" s="1"/>
      <c r="F17786" s="34"/>
      <c r="G17786" s="2"/>
      <c r="H17786" s="44">
        <f t="shared" si="282"/>
        <v>0</v>
      </c>
    </row>
    <row r="17787" spans="2:8" ht="12.5" x14ac:dyDescent="0.25">
      <c r="B17787" s="25"/>
      <c r="C17787" s="33"/>
      <c r="D17787" s="1"/>
      <c r="E17787" s="1"/>
      <c r="F17787" s="34"/>
      <c r="G17787" s="2"/>
      <c r="H17787" s="44">
        <f t="shared" si="282"/>
        <v>0</v>
      </c>
    </row>
    <row r="17788" spans="2:8" ht="12.5" x14ac:dyDescent="0.25">
      <c r="B17788" s="25"/>
      <c r="C17788" s="33"/>
      <c r="D17788" s="1"/>
      <c r="E17788" s="1"/>
      <c r="F17788" s="34"/>
      <c r="G17788" s="2"/>
      <c r="H17788" s="44">
        <f t="shared" si="282"/>
        <v>0</v>
      </c>
    </row>
    <row r="17789" spans="2:8" ht="12.5" x14ac:dyDescent="0.25">
      <c r="B17789" s="25"/>
      <c r="C17789" s="33"/>
      <c r="D17789" s="1"/>
      <c r="E17789" s="1"/>
      <c r="F17789" s="34"/>
      <c r="G17789" s="2"/>
      <c r="H17789" s="44">
        <f t="shared" si="282"/>
        <v>0</v>
      </c>
    </row>
    <row r="17790" spans="2:8" ht="12.5" x14ac:dyDescent="0.25">
      <c r="B17790" s="25"/>
      <c r="C17790" s="33"/>
      <c r="D17790" s="1"/>
      <c r="E17790" s="1"/>
      <c r="F17790" s="34"/>
      <c r="G17790" s="2"/>
      <c r="H17790" s="44">
        <f t="shared" si="282"/>
        <v>0</v>
      </c>
    </row>
    <row r="17791" spans="2:8" ht="12.5" x14ac:dyDescent="0.25">
      <c r="B17791" s="25"/>
      <c r="C17791" s="33"/>
      <c r="D17791" s="1"/>
      <c r="E17791" s="1"/>
      <c r="F17791" s="34"/>
      <c r="G17791" s="2"/>
      <c r="H17791" s="44">
        <f t="shared" si="282"/>
        <v>0</v>
      </c>
    </row>
    <row r="17792" spans="2:8" ht="12.5" x14ac:dyDescent="0.25">
      <c r="B17792" s="25"/>
      <c r="C17792" s="33"/>
      <c r="D17792" s="1"/>
      <c r="E17792" s="1"/>
      <c r="F17792" s="34"/>
      <c r="G17792" s="2"/>
      <c r="H17792" s="44">
        <f t="shared" si="282"/>
        <v>0</v>
      </c>
    </row>
    <row r="17793" spans="2:8" ht="12.5" x14ac:dyDescent="0.25">
      <c r="B17793" s="25"/>
      <c r="C17793" s="33"/>
      <c r="D17793" s="1"/>
      <c r="E17793" s="1"/>
      <c r="F17793" s="34"/>
      <c r="G17793" s="2"/>
      <c r="H17793" s="44">
        <f t="shared" si="282"/>
        <v>0</v>
      </c>
    </row>
    <row r="17794" spans="2:8" ht="12.5" x14ac:dyDescent="0.25">
      <c r="B17794" s="25"/>
      <c r="C17794" s="33"/>
      <c r="D17794" s="1"/>
      <c r="E17794" s="1"/>
      <c r="F17794" s="34"/>
      <c r="G17794" s="2"/>
      <c r="H17794" s="44">
        <f t="shared" si="282"/>
        <v>0</v>
      </c>
    </row>
    <row r="17795" spans="2:8" ht="12.5" x14ac:dyDescent="0.25">
      <c r="B17795" s="25"/>
      <c r="C17795" s="33"/>
      <c r="D17795" s="1"/>
      <c r="E17795" s="1"/>
      <c r="F17795" s="34"/>
      <c r="G17795" s="2"/>
      <c r="H17795" s="44">
        <f t="shared" si="282"/>
        <v>0</v>
      </c>
    </row>
    <row r="17796" spans="2:8" ht="12.5" x14ac:dyDescent="0.25">
      <c r="B17796" s="25"/>
      <c r="C17796" s="33"/>
      <c r="D17796" s="1"/>
      <c r="E17796" s="1"/>
      <c r="F17796" s="34"/>
      <c r="G17796" s="2"/>
      <c r="H17796" s="44">
        <f t="shared" si="282"/>
        <v>0</v>
      </c>
    </row>
    <row r="17797" spans="2:8" ht="12.5" x14ac:dyDescent="0.25">
      <c r="B17797" s="25"/>
      <c r="C17797" s="33"/>
      <c r="D17797" s="1"/>
      <c r="E17797" s="1"/>
      <c r="F17797" s="34"/>
      <c r="G17797" s="2"/>
      <c r="H17797" s="44">
        <f t="shared" si="282"/>
        <v>0</v>
      </c>
    </row>
    <row r="17798" spans="2:8" ht="12.5" x14ac:dyDescent="0.25">
      <c r="B17798" s="25"/>
      <c r="C17798" s="33"/>
      <c r="D17798" s="1"/>
      <c r="E17798" s="1"/>
      <c r="F17798" s="34"/>
      <c r="G17798" s="2"/>
      <c r="H17798" s="44">
        <f t="shared" ref="H17798:H17861" si="283">F17798*ROUND(G17798,4)</f>
        <v>0</v>
      </c>
    </row>
    <row r="17799" spans="2:8" ht="12.5" x14ac:dyDescent="0.25">
      <c r="B17799" s="25"/>
      <c r="C17799" s="33"/>
      <c r="D17799" s="1"/>
      <c r="E17799" s="1"/>
      <c r="F17799" s="34"/>
      <c r="G17799" s="2"/>
      <c r="H17799" s="44">
        <f t="shared" si="283"/>
        <v>0</v>
      </c>
    </row>
    <row r="17800" spans="2:8" ht="12.5" x14ac:dyDescent="0.25">
      <c r="B17800" s="25"/>
      <c r="C17800" s="33"/>
      <c r="D17800" s="1"/>
      <c r="E17800" s="1"/>
      <c r="F17800" s="34"/>
      <c r="G17800" s="2"/>
      <c r="H17800" s="44">
        <f t="shared" si="283"/>
        <v>0</v>
      </c>
    </row>
    <row r="17801" spans="2:8" ht="12.5" x14ac:dyDescent="0.25">
      <c r="B17801" s="25"/>
      <c r="C17801" s="33"/>
      <c r="D17801" s="1"/>
      <c r="E17801" s="1"/>
      <c r="F17801" s="34"/>
      <c r="G17801" s="2"/>
      <c r="H17801" s="44">
        <f t="shared" si="283"/>
        <v>0</v>
      </c>
    </row>
    <row r="17802" spans="2:8" ht="12.5" x14ac:dyDescent="0.25">
      <c r="B17802" s="25"/>
      <c r="C17802" s="33"/>
      <c r="D17802" s="1"/>
      <c r="E17802" s="1"/>
      <c r="F17802" s="34"/>
      <c r="G17802" s="2"/>
      <c r="H17802" s="44">
        <f t="shared" si="283"/>
        <v>0</v>
      </c>
    </row>
    <row r="17803" spans="2:8" ht="12.5" x14ac:dyDescent="0.25">
      <c r="B17803" s="25"/>
      <c r="C17803" s="33"/>
      <c r="D17803" s="1"/>
      <c r="E17803" s="1"/>
      <c r="F17803" s="34"/>
      <c r="G17803" s="2"/>
      <c r="H17803" s="44">
        <f t="shared" si="283"/>
        <v>0</v>
      </c>
    </row>
    <row r="17804" spans="2:8" ht="12.5" x14ac:dyDescent="0.25">
      <c r="B17804" s="25"/>
      <c r="C17804" s="33"/>
      <c r="D17804" s="1"/>
      <c r="E17804" s="1"/>
      <c r="F17804" s="34"/>
      <c r="G17804" s="2"/>
      <c r="H17804" s="44">
        <f t="shared" si="283"/>
        <v>0</v>
      </c>
    </row>
    <row r="17805" spans="2:8" ht="12.5" x14ac:dyDescent="0.25">
      <c r="B17805" s="25"/>
      <c r="C17805" s="33"/>
      <c r="D17805" s="1"/>
      <c r="E17805" s="1"/>
      <c r="F17805" s="34"/>
      <c r="G17805" s="2"/>
      <c r="H17805" s="44">
        <f t="shared" si="283"/>
        <v>0</v>
      </c>
    </row>
    <row r="17806" spans="2:8" ht="12.5" x14ac:dyDescent="0.25">
      <c r="B17806" s="25"/>
      <c r="C17806" s="33"/>
      <c r="D17806" s="1"/>
      <c r="E17806" s="1"/>
      <c r="F17806" s="34"/>
      <c r="G17806" s="2"/>
      <c r="H17806" s="44">
        <f t="shared" si="283"/>
        <v>0</v>
      </c>
    </row>
    <row r="17807" spans="2:8" ht="12.5" x14ac:dyDescent="0.25">
      <c r="B17807" s="25"/>
      <c r="C17807" s="33"/>
      <c r="D17807" s="1"/>
      <c r="E17807" s="1"/>
      <c r="F17807" s="34"/>
      <c r="G17807" s="2"/>
      <c r="H17807" s="44">
        <f t="shared" si="283"/>
        <v>0</v>
      </c>
    </row>
    <row r="17808" spans="2:8" ht="12.5" x14ac:dyDescent="0.25">
      <c r="B17808" s="25"/>
      <c r="C17808" s="33"/>
      <c r="D17808" s="1"/>
      <c r="E17808" s="1"/>
      <c r="F17808" s="34"/>
      <c r="G17808" s="2"/>
      <c r="H17808" s="44">
        <f t="shared" si="283"/>
        <v>0</v>
      </c>
    </row>
    <row r="17809" spans="2:8" ht="12.5" x14ac:dyDescent="0.25">
      <c r="B17809" s="25"/>
      <c r="C17809" s="33"/>
      <c r="D17809" s="1"/>
      <c r="E17809" s="1"/>
      <c r="F17809" s="34"/>
      <c r="G17809" s="2"/>
      <c r="H17809" s="44">
        <f t="shared" si="283"/>
        <v>0</v>
      </c>
    </row>
    <row r="17810" spans="2:8" ht="12.5" x14ac:dyDescent="0.25">
      <c r="B17810" s="25"/>
      <c r="C17810" s="33"/>
      <c r="D17810" s="1"/>
      <c r="E17810" s="1"/>
      <c r="F17810" s="34"/>
      <c r="G17810" s="2"/>
      <c r="H17810" s="44">
        <f t="shared" si="283"/>
        <v>0</v>
      </c>
    </row>
    <row r="17811" spans="2:8" ht="12.5" x14ac:dyDescent="0.25">
      <c r="B17811" s="25"/>
      <c r="C17811" s="33"/>
      <c r="D17811" s="1"/>
      <c r="E17811" s="1"/>
      <c r="F17811" s="34"/>
      <c r="G17811" s="2"/>
      <c r="H17811" s="44">
        <f t="shared" si="283"/>
        <v>0</v>
      </c>
    </row>
    <row r="17812" spans="2:8" ht="12.5" x14ac:dyDescent="0.25">
      <c r="B17812" s="25"/>
      <c r="C17812" s="33"/>
      <c r="D17812" s="1"/>
      <c r="E17812" s="1"/>
      <c r="F17812" s="34"/>
      <c r="G17812" s="2"/>
      <c r="H17812" s="44">
        <f t="shared" si="283"/>
        <v>0</v>
      </c>
    </row>
    <row r="17813" spans="2:8" ht="12.5" x14ac:dyDescent="0.25">
      <c r="B17813" s="25"/>
      <c r="C17813" s="33"/>
      <c r="D17813" s="1"/>
      <c r="E17813" s="1"/>
      <c r="F17813" s="34"/>
      <c r="G17813" s="2"/>
      <c r="H17813" s="44">
        <f t="shared" si="283"/>
        <v>0</v>
      </c>
    </row>
    <row r="17814" spans="2:8" ht="12.5" x14ac:dyDescent="0.25">
      <c r="B17814" s="25"/>
      <c r="C17814" s="33"/>
      <c r="D17814" s="1"/>
      <c r="E17814" s="1"/>
      <c r="F17814" s="34"/>
      <c r="G17814" s="2"/>
      <c r="H17814" s="44">
        <f t="shared" si="283"/>
        <v>0</v>
      </c>
    </row>
    <row r="17815" spans="2:8" ht="12.5" x14ac:dyDescent="0.25">
      <c r="B17815" s="25"/>
      <c r="C17815" s="33"/>
      <c r="D17815" s="1"/>
      <c r="E17815" s="1"/>
      <c r="F17815" s="34"/>
      <c r="G17815" s="2"/>
      <c r="H17815" s="44">
        <f t="shared" si="283"/>
        <v>0</v>
      </c>
    </row>
    <row r="17816" spans="2:8" ht="12.5" x14ac:dyDescent="0.25">
      <c r="B17816" s="25"/>
      <c r="C17816" s="33"/>
      <c r="D17816" s="1"/>
      <c r="E17816" s="1"/>
      <c r="F17816" s="34"/>
      <c r="G17816" s="2"/>
      <c r="H17816" s="44">
        <f t="shared" si="283"/>
        <v>0</v>
      </c>
    </row>
    <row r="17817" spans="2:8" ht="12.5" x14ac:dyDescent="0.25">
      <c r="B17817" s="25"/>
      <c r="C17817" s="33"/>
      <c r="D17817" s="1"/>
      <c r="E17817" s="1"/>
      <c r="F17817" s="34"/>
      <c r="G17817" s="2"/>
      <c r="H17817" s="44">
        <f t="shared" si="283"/>
        <v>0</v>
      </c>
    </row>
    <row r="17818" spans="2:8" ht="12.5" x14ac:dyDescent="0.25">
      <c r="B17818" s="25"/>
      <c r="C17818" s="33"/>
      <c r="D17818" s="1"/>
      <c r="E17818" s="1"/>
      <c r="F17818" s="34"/>
      <c r="G17818" s="2"/>
      <c r="H17818" s="44">
        <f t="shared" si="283"/>
        <v>0</v>
      </c>
    </row>
    <row r="17819" spans="2:8" ht="12.5" x14ac:dyDescent="0.25">
      <c r="B17819" s="25"/>
      <c r="C17819" s="33"/>
      <c r="D17819" s="1"/>
      <c r="E17819" s="1"/>
      <c r="F17819" s="34"/>
      <c r="G17819" s="2"/>
      <c r="H17819" s="44">
        <f t="shared" si="283"/>
        <v>0</v>
      </c>
    </row>
    <row r="17820" spans="2:8" ht="12.5" x14ac:dyDescent="0.25">
      <c r="B17820" s="25"/>
      <c r="C17820" s="33"/>
      <c r="D17820" s="1"/>
      <c r="E17820" s="1"/>
      <c r="F17820" s="34"/>
      <c r="G17820" s="2"/>
      <c r="H17820" s="44">
        <f t="shared" si="283"/>
        <v>0</v>
      </c>
    </row>
    <row r="17821" spans="2:8" ht="12.5" x14ac:dyDescent="0.25">
      <c r="B17821" s="25"/>
      <c r="C17821" s="33"/>
      <c r="D17821" s="1"/>
      <c r="E17821" s="1"/>
      <c r="F17821" s="34"/>
      <c r="G17821" s="2"/>
      <c r="H17821" s="44">
        <f t="shared" si="283"/>
        <v>0</v>
      </c>
    </row>
    <row r="17822" spans="2:8" ht="12.5" x14ac:dyDescent="0.25">
      <c r="B17822" s="25"/>
      <c r="C17822" s="33"/>
      <c r="D17822" s="1"/>
      <c r="E17822" s="1"/>
      <c r="F17822" s="34"/>
      <c r="G17822" s="2"/>
      <c r="H17822" s="44">
        <f t="shared" si="283"/>
        <v>0</v>
      </c>
    </row>
    <row r="17823" spans="2:8" ht="12.5" x14ac:dyDescent="0.25">
      <c r="B17823" s="25"/>
      <c r="C17823" s="33"/>
      <c r="D17823" s="1"/>
      <c r="E17823" s="1"/>
      <c r="F17823" s="34"/>
      <c r="G17823" s="2"/>
      <c r="H17823" s="44">
        <f t="shared" si="283"/>
        <v>0</v>
      </c>
    </row>
    <row r="17824" spans="2:8" ht="12.5" x14ac:dyDescent="0.25">
      <c r="B17824" s="25"/>
      <c r="C17824" s="33"/>
      <c r="D17824" s="1"/>
      <c r="E17824" s="1"/>
      <c r="F17824" s="34"/>
      <c r="G17824" s="2"/>
      <c r="H17824" s="44">
        <f t="shared" si="283"/>
        <v>0</v>
      </c>
    </row>
    <row r="17825" spans="2:8" ht="12.5" x14ac:dyDescent="0.25">
      <c r="B17825" s="25"/>
      <c r="C17825" s="33"/>
      <c r="D17825" s="1"/>
      <c r="E17825" s="1"/>
      <c r="F17825" s="34"/>
      <c r="G17825" s="2"/>
      <c r="H17825" s="44">
        <f t="shared" si="283"/>
        <v>0</v>
      </c>
    </row>
    <row r="17826" spans="2:8" ht="12.5" x14ac:dyDescent="0.25">
      <c r="B17826" s="25"/>
      <c r="C17826" s="33"/>
      <c r="D17826" s="1"/>
      <c r="E17826" s="1"/>
      <c r="F17826" s="34"/>
      <c r="G17826" s="2"/>
      <c r="H17826" s="44">
        <f t="shared" si="283"/>
        <v>0</v>
      </c>
    </row>
    <row r="17827" spans="2:8" ht="12.5" x14ac:dyDescent="0.25">
      <c r="B17827" s="25"/>
      <c r="C17827" s="33"/>
      <c r="D17827" s="1"/>
      <c r="E17827" s="1"/>
      <c r="F17827" s="34"/>
      <c r="G17827" s="2"/>
      <c r="H17827" s="44">
        <f t="shared" si="283"/>
        <v>0</v>
      </c>
    </row>
    <row r="17828" spans="2:8" ht="12.5" x14ac:dyDescent="0.25">
      <c r="B17828" s="25"/>
      <c r="C17828" s="33"/>
      <c r="D17828" s="1"/>
      <c r="E17828" s="1"/>
      <c r="F17828" s="34"/>
      <c r="G17828" s="2"/>
      <c r="H17828" s="44">
        <f t="shared" si="283"/>
        <v>0</v>
      </c>
    </row>
    <row r="17829" spans="2:8" ht="12.5" x14ac:dyDescent="0.25">
      <c r="B17829" s="25"/>
      <c r="C17829" s="33"/>
      <c r="D17829" s="1"/>
      <c r="E17829" s="1"/>
      <c r="F17829" s="34"/>
      <c r="G17829" s="2"/>
      <c r="H17829" s="44">
        <f t="shared" si="283"/>
        <v>0</v>
      </c>
    </row>
    <row r="17830" spans="2:8" ht="12.5" x14ac:dyDescent="0.25">
      <c r="B17830" s="25"/>
      <c r="C17830" s="33"/>
      <c r="D17830" s="1"/>
      <c r="E17830" s="1"/>
      <c r="F17830" s="34"/>
      <c r="G17830" s="2"/>
      <c r="H17830" s="44">
        <f t="shared" si="283"/>
        <v>0</v>
      </c>
    </row>
    <row r="17831" spans="2:8" ht="12.5" x14ac:dyDescent="0.25">
      <c r="B17831" s="25"/>
      <c r="C17831" s="33"/>
      <c r="D17831" s="1"/>
      <c r="E17831" s="1"/>
      <c r="F17831" s="34"/>
      <c r="G17831" s="2"/>
      <c r="H17831" s="44">
        <f t="shared" si="283"/>
        <v>0</v>
      </c>
    </row>
    <row r="17832" spans="2:8" ht="12.5" x14ac:dyDescent="0.25">
      <c r="B17832" s="25"/>
      <c r="C17832" s="33"/>
      <c r="D17832" s="1"/>
      <c r="E17832" s="1"/>
      <c r="F17832" s="34"/>
      <c r="G17832" s="2"/>
      <c r="H17832" s="44">
        <f t="shared" si="283"/>
        <v>0</v>
      </c>
    </row>
    <row r="17833" spans="2:8" ht="12.5" x14ac:dyDescent="0.25">
      <c r="B17833" s="25"/>
      <c r="C17833" s="33"/>
      <c r="D17833" s="1"/>
      <c r="E17833" s="1"/>
      <c r="F17833" s="34"/>
      <c r="G17833" s="2"/>
      <c r="H17833" s="44">
        <f t="shared" si="283"/>
        <v>0</v>
      </c>
    </row>
    <row r="17834" spans="2:8" ht="12.5" x14ac:dyDescent="0.25">
      <c r="B17834" s="25"/>
      <c r="C17834" s="33"/>
      <c r="D17834" s="1"/>
      <c r="E17834" s="1"/>
      <c r="F17834" s="34"/>
      <c r="G17834" s="2"/>
      <c r="H17834" s="44">
        <f t="shared" si="283"/>
        <v>0</v>
      </c>
    </row>
    <row r="17835" spans="2:8" ht="12.5" x14ac:dyDescent="0.25">
      <c r="B17835" s="25"/>
      <c r="C17835" s="33"/>
      <c r="D17835" s="1"/>
      <c r="E17835" s="1"/>
      <c r="F17835" s="34"/>
      <c r="G17835" s="2"/>
      <c r="H17835" s="44">
        <f t="shared" si="283"/>
        <v>0</v>
      </c>
    </row>
    <row r="17836" spans="2:8" ht="12.5" x14ac:dyDescent="0.25">
      <c r="B17836" s="25"/>
      <c r="C17836" s="33"/>
      <c r="D17836" s="1"/>
      <c r="E17836" s="1"/>
      <c r="F17836" s="34"/>
      <c r="G17836" s="2"/>
      <c r="H17836" s="44">
        <f t="shared" si="283"/>
        <v>0</v>
      </c>
    </row>
    <row r="17837" spans="2:8" ht="12.5" x14ac:dyDescent="0.25">
      <c r="B17837" s="25"/>
      <c r="C17837" s="33"/>
      <c r="D17837" s="1"/>
      <c r="E17837" s="1"/>
      <c r="F17837" s="34"/>
      <c r="G17837" s="2"/>
      <c r="H17837" s="44">
        <f t="shared" si="283"/>
        <v>0</v>
      </c>
    </row>
    <row r="17838" spans="2:8" ht="12.5" x14ac:dyDescent="0.25">
      <c r="B17838" s="25"/>
      <c r="C17838" s="33"/>
      <c r="D17838" s="1"/>
      <c r="E17838" s="1"/>
      <c r="F17838" s="34"/>
      <c r="G17838" s="2"/>
      <c r="H17838" s="44">
        <f t="shared" si="283"/>
        <v>0</v>
      </c>
    </row>
    <row r="17839" spans="2:8" ht="12.5" x14ac:dyDescent="0.25">
      <c r="B17839" s="25"/>
      <c r="C17839" s="33"/>
      <c r="D17839" s="1"/>
      <c r="E17839" s="1"/>
      <c r="F17839" s="34"/>
      <c r="G17839" s="2"/>
      <c r="H17839" s="44">
        <f t="shared" si="283"/>
        <v>0</v>
      </c>
    </row>
    <row r="17840" spans="2:8" ht="12.5" x14ac:dyDescent="0.25">
      <c r="B17840" s="25"/>
      <c r="C17840" s="33"/>
      <c r="D17840" s="1"/>
      <c r="E17840" s="1"/>
      <c r="F17840" s="34"/>
      <c r="G17840" s="2"/>
      <c r="H17840" s="44">
        <f t="shared" si="283"/>
        <v>0</v>
      </c>
    </row>
    <row r="17841" spans="2:8" ht="12.5" x14ac:dyDescent="0.25">
      <c r="B17841" s="25"/>
      <c r="C17841" s="33"/>
      <c r="D17841" s="1"/>
      <c r="E17841" s="1"/>
      <c r="F17841" s="34"/>
      <c r="G17841" s="2"/>
      <c r="H17841" s="44">
        <f t="shared" si="283"/>
        <v>0</v>
      </c>
    </row>
    <row r="17842" spans="2:8" ht="12.5" x14ac:dyDescent="0.25">
      <c r="B17842" s="25"/>
      <c r="C17842" s="33"/>
      <c r="D17842" s="1"/>
      <c r="E17842" s="1"/>
      <c r="F17842" s="34"/>
      <c r="G17842" s="2"/>
      <c r="H17842" s="44">
        <f t="shared" si="283"/>
        <v>0</v>
      </c>
    </row>
    <row r="17843" spans="2:8" ht="12.5" x14ac:dyDescent="0.25">
      <c r="B17843" s="25"/>
      <c r="C17843" s="33"/>
      <c r="D17843" s="1"/>
      <c r="E17843" s="1"/>
      <c r="F17843" s="34"/>
      <c r="G17843" s="2"/>
      <c r="H17843" s="44">
        <f t="shared" si="283"/>
        <v>0</v>
      </c>
    </row>
    <row r="17844" spans="2:8" ht="12.5" x14ac:dyDescent="0.25">
      <c r="B17844" s="25"/>
      <c r="C17844" s="33"/>
      <c r="D17844" s="1"/>
      <c r="E17844" s="1"/>
      <c r="F17844" s="34"/>
      <c r="G17844" s="2"/>
      <c r="H17844" s="44">
        <f t="shared" si="283"/>
        <v>0</v>
      </c>
    </row>
    <row r="17845" spans="2:8" ht="12.5" x14ac:dyDescent="0.25">
      <c r="B17845" s="25"/>
      <c r="C17845" s="33"/>
      <c r="D17845" s="1"/>
      <c r="E17845" s="1"/>
      <c r="F17845" s="34"/>
      <c r="G17845" s="2"/>
      <c r="H17845" s="44">
        <f t="shared" si="283"/>
        <v>0</v>
      </c>
    </row>
    <row r="17846" spans="2:8" ht="12.5" x14ac:dyDescent="0.25">
      <c r="B17846" s="25"/>
      <c r="C17846" s="33"/>
      <c r="D17846" s="1"/>
      <c r="E17846" s="1"/>
      <c r="F17846" s="34"/>
      <c r="G17846" s="2"/>
      <c r="H17846" s="44">
        <f t="shared" si="283"/>
        <v>0</v>
      </c>
    </row>
    <row r="17847" spans="2:8" ht="12.5" x14ac:dyDescent="0.25">
      <c r="B17847" s="25"/>
      <c r="C17847" s="33"/>
      <c r="D17847" s="1"/>
      <c r="E17847" s="1"/>
      <c r="F17847" s="34"/>
      <c r="G17847" s="2"/>
      <c r="H17847" s="44">
        <f t="shared" si="283"/>
        <v>0</v>
      </c>
    </row>
    <row r="17848" spans="2:8" ht="12.5" x14ac:dyDescent="0.25">
      <c r="B17848" s="25"/>
      <c r="C17848" s="33"/>
      <c r="D17848" s="1"/>
      <c r="E17848" s="1"/>
      <c r="F17848" s="34"/>
      <c r="G17848" s="2"/>
      <c r="H17848" s="44">
        <f t="shared" si="283"/>
        <v>0</v>
      </c>
    </row>
    <row r="17849" spans="2:8" ht="12.5" x14ac:dyDescent="0.25">
      <c r="B17849" s="25"/>
      <c r="C17849" s="33"/>
      <c r="D17849" s="1"/>
      <c r="E17849" s="1"/>
      <c r="F17849" s="34"/>
      <c r="G17849" s="2"/>
      <c r="H17849" s="44">
        <f t="shared" si="283"/>
        <v>0</v>
      </c>
    </row>
    <row r="17850" spans="2:8" ht="12.5" x14ac:dyDescent="0.25">
      <c r="B17850" s="25"/>
      <c r="C17850" s="33"/>
      <c r="D17850" s="1"/>
      <c r="E17850" s="1"/>
      <c r="F17850" s="34"/>
      <c r="G17850" s="2"/>
      <c r="H17850" s="44">
        <f t="shared" si="283"/>
        <v>0</v>
      </c>
    </row>
    <row r="17851" spans="2:8" ht="12.5" x14ac:dyDescent="0.25">
      <c r="B17851" s="25"/>
      <c r="C17851" s="33"/>
      <c r="D17851" s="1"/>
      <c r="E17851" s="1"/>
      <c r="F17851" s="34"/>
      <c r="G17851" s="2"/>
      <c r="H17851" s="44">
        <f t="shared" si="283"/>
        <v>0</v>
      </c>
    </row>
    <row r="17852" spans="2:8" ht="12.5" x14ac:dyDescent="0.25">
      <c r="B17852" s="25"/>
      <c r="C17852" s="33"/>
      <c r="D17852" s="1"/>
      <c r="E17852" s="1"/>
      <c r="F17852" s="34"/>
      <c r="G17852" s="2"/>
      <c r="H17852" s="44">
        <f t="shared" si="283"/>
        <v>0</v>
      </c>
    </row>
    <row r="17853" spans="2:8" ht="12.5" x14ac:dyDescent="0.25">
      <c r="B17853" s="25"/>
      <c r="C17853" s="33"/>
      <c r="D17853" s="1"/>
      <c r="E17853" s="1"/>
      <c r="F17853" s="34"/>
      <c r="G17853" s="2"/>
      <c r="H17853" s="44">
        <f t="shared" si="283"/>
        <v>0</v>
      </c>
    </row>
    <row r="17854" spans="2:8" ht="12.5" x14ac:dyDescent="0.25">
      <c r="B17854" s="25"/>
      <c r="C17854" s="33"/>
      <c r="D17854" s="1"/>
      <c r="E17854" s="1"/>
      <c r="F17854" s="34"/>
      <c r="G17854" s="2"/>
      <c r="H17854" s="44">
        <f t="shared" si="283"/>
        <v>0</v>
      </c>
    </row>
    <row r="17855" spans="2:8" ht="12.5" x14ac:dyDescent="0.25">
      <c r="B17855" s="25"/>
      <c r="C17855" s="33"/>
      <c r="D17855" s="1"/>
      <c r="E17855" s="1"/>
      <c r="F17855" s="34"/>
      <c r="G17855" s="2"/>
      <c r="H17855" s="44">
        <f t="shared" si="283"/>
        <v>0</v>
      </c>
    </row>
    <row r="17856" spans="2:8" ht="12.5" x14ac:dyDescent="0.25">
      <c r="B17856" s="25"/>
      <c r="C17856" s="33"/>
      <c r="D17856" s="1"/>
      <c r="E17856" s="1"/>
      <c r="F17856" s="34"/>
      <c r="G17856" s="2"/>
      <c r="H17856" s="44">
        <f t="shared" si="283"/>
        <v>0</v>
      </c>
    </row>
    <row r="17857" spans="2:8" ht="12.5" x14ac:dyDescent="0.25">
      <c r="B17857" s="25"/>
      <c r="C17857" s="33"/>
      <c r="D17857" s="1"/>
      <c r="E17857" s="1"/>
      <c r="F17857" s="34"/>
      <c r="G17857" s="2"/>
      <c r="H17857" s="44">
        <f t="shared" si="283"/>
        <v>0</v>
      </c>
    </row>
    <row r="17858" spans="2:8" ht="12.5" x14ac:dyDescent="0.25">
      <c r="B17858" s="25"/>
      <c r="C17858" s="33"/>
      <c r="D17858" s="1"/>
      <c r="E17858" s="1"/>
      <c r="F17858" s="34"/>
      <c r="G17858" s="2"/>
      <c r="H17858" s="44">
        <f t="shared" si="283"/>
        <v>0</v>
      </c>
    </row>
    <row r="17859" spans="2:8" ht="12.5" x14ac:dyDescent="0.25">
      <c r="B17859" s="25"/>
      <c r="C17859" s="33"/>
      <c r="D17859" s="1"/>
      <c r="E17859" s="1"/>
      <c r="F17859" s="34"/>
      <c r="G17859" s="2"/>
      <c r="H17859" s="44">
        <f t="shared" si="283"/>
        <v>0</v>
      </c>
    </row>
    <row r="17860" spans="2:8" ht="12.5" x14ac:dyDescent="0.25">
      <c r="B17860" s="25"/>
      <c r="C17860" s="33"/>
      <c r="D17860" s="1"/>
      <c r="E17860" s="1"/>
      <c r="F17860" s="34"/>
      <c r="G17860" s="2"/>
      <c r="H17860" s="44">
        <f t="shared" si="283"/>
        <v>0</v>
      </c>
    </row>
    <row r="17861" spans="2:8" ht="12.5" x14ac:dyDescent="0.25">
      <c r="B17861" s="25"/>
      <c r="C17861" s="33"/>
      <c r="D17861" s="1"/>
      <c r="E17861" s="1"/>
      <c r="F17861" s="34"/>
      <c r="G17861" s="2"/>
      <c r="H17861" s="44">
        <f t="shared" si="283"/>
        <v>0</v>
      </c>
    </row>
    <row r="17862" spans="2:8" ht="12.5" x14ac:dyDescent="0.25">
      <c r="B17862" s="25"/>
      <c r="C17862" s="33"/>
      <c r="D17862" s="1"/>
      <c r="E17862" s="1"/>
      <c r="F17862" s="34"/>
      <c r="G17862" s="2"/>
      <c r="H17862" s="44">
        <f t="shared" ref="H17862:H17925" si="284">F17862*ROUND(G17862,4)</f>
        <v>0</v>
      </c>
    </row>
    <row r="17863" spans="2:8" ht="12.5" x14ac:dyDescent="0.25">
      <c r="B17863" s="25"/>
      <c r="C17863" s="33"/>
      <c r="D17863" s="1"/>
      <c r="E17863" s="1"/>
      <c r="F17863" s="34"/>
      <c r="G17863" s="2"/>
      <c r="H17863" s="44">
        <f t="shared" si="284"/>
        <v>0</v>
      </c>
    </row>
    <row r="17864" spans="2:8" ht="12.5" x14ac:dyDescent="0.25">
      <c r="B17864" s="25"/>
      <c r="C17864" s="33"/>
      <c r="D17864" s="1"/>
      <c r="E17864" s="1"/>
      <c r="F17864" s="34"/>
      <c r="G17864" s="2"/>
      <c r="H17864" s="44">
        <f t="shared" si="284"/>
        <v>0</v>
      </c>
    </row>
    <row r="17865" spans="2:8" ht="12.5" x14ac:dyDescent="0.25">
      <c r="B17865" s="25"/>
      <c r="C17865" s="33"/>
      <c r="D17865" s="1"/>
      <c r="E17865" s="1"/>
      <c r="F17865" s="34"/>
      <c r="G17865" s="2"/>
      <c r="H17865" s="44">
        <f t="shared" si="284"/>
        <v>0</v>
      </c>
    </row>
    <row r="17866" spans="2:8" ht="12.5" x14ac:dyDescent="0.25">
      <c r="B17866" s="25"/>
      <c r="C17866" s="33"/>
      <c r="D17866" s="1"/>
      <c r="E17866" s="1"/>
      <c r="F17866" s="34"/>
      <c r="G17866" s="2"/>
      <c r="H17866" s="44">
        <f t="shared" si="284"/>
        <v>0</v>
      </c>
    </row>
    <row r="17867" spans="2:8" ht="12.5" x14ac:dyDescent="0.25">
      <c r="B17867" s="25"/>
      <c r="C17867" s="33"/>
      <c r="D17867" s="1"/>
      <c r="E17867" s="1"/>
      <c r="F17867" s="34"/>
      <c r="G17867" s="2"/>
      <c r="H17867" s="44">
        <f t="shared" si="284"/>
        <v>0</v>
      </c>
    </row>
    <row r="17868" spans="2:8" ht="12.5" x14ac:dyDescent="0.25">
      <c r="B17868" s="25"/>
      <c r="C17868" s="33"/>
      <c r="D17868" s="1"/>
      <c r="E17868" s="1"/>
      <c r="F17868" s="34"/>
      <c r="G17868" s="2"/>
      <c r="H17868" s="44">
        <f t="shared" si="284"/>
        <v>0</v>
      </c>
    </row>
    <row r="17869" spans="2:8" ht="12.5" x14ac:dyDescent="0.25">
      <c r="B17869" s="25"/>
      <c r="C17869" s="33"/>
      <c r="D17869" s="1"/>
      <c r="E17869" s="1"/>
      <c r="F17869" s="34"/>
      <c r="G17869" s="2"/>
      <c r="H17869" s="44">
        <f t="shared" si="284"/>
        <v>0</v>
      </c>
    </row>
    <row r="17870" spans="2:8" ht="12.5" x14ac:dyDescent="0.25">
      <c r="B17870" s="25"/>
      <c r="C17870" s="33"/>
      <c r="D17870" s="1"/>
      <c r="E17870" s="1"/>
      <c r="F17870" s="34"/>
      <c r="G17870" s="2"/>
      <c r="H17870" s="44">
        <f t="shared" si="284"/>
        <v>0</v>
      </c>
    </row>
    <row r="17871" spans="2:8" ht="12.5" x14ac:dyDescent="0.25">
      <c r="B17871" s="25"/>
      <c r="C17871" s="33"/>
      <c r="D17871" s="1"/>
      <c r="E17871" s="1"/>
      <c r="F17871" s="34"/>
      <c r="G17871" s="2"/>
      <c r="H17871" s="44">
        <f t="shared" si="284"/>
        <v>0</v>
      </c>
    </row>
    <row r="17872" spans="2:8" ht="12.5" x14ac:dyDescent="0.25">
      <c r="B17872" s="25"/>
      <c r="C17872" s="33"/>
      <c r="D17872" s="1"/>
      <c r="E17872" s="1"/>
      <c r="F17872" s="34"/>
      <c r="G17872" s="2"/>
      <c r="H17872" s="44">
        <f t="shared" si="284"/>
        <v>0</v>
      </c>
    </row>
    <row r="17873" spans="2:8" ht="12.5" x14ac:dyDescent="0.25">
      <c r="B17873" s="25"/>
      <c r="C17873" s="33"/>
      <c r="D17873" s="1"/>
      <c r="E17873" s="1"/>
      <c r="F17873" s="34"/>
      <c r="G17873" s="2"/>
      <c r="H17873" s="44">
        <f t="shared" si="284"/>
        <v>0</v>
      </c>
    </row>
    <row r="17874" spans="2:8" ht="12.5" x14ac:dyDescent="0.25">
      <c r="B17874" s="25"/>
      <c r="C17874" s="33"/>
      <c r="D17874" s="1"/>
      <c r="E17874" s="1"/>
      <c r="F17874" s="34"/>
      <c r="G17874" s="2"/>
      <c r="H17874" s="44">
        <f t="shared" si="284"/>
        <v>0</v>
      </c>
    </row>
    <row r="17875" spans="2:8" ht="12.5" x14ac:dyDescent="0.25">
      <c r="B17875" s="25"/>
      <c r="C17875" s="33"/>
      <c r="D17875" s="1"/>
      <c r="E17875" s="1"/>
      <c r="F17875" s="34"/>
      <c r="G17875" s="2"/>
      <c r="H17875" s="44">
        <f t="shared" si="284"/>
        <v>0</v>
      </c>
    </row>
    <row r="17876" spans="2:8" ht="12.5" x14ac:dyDescent="0.25">
      <c r="B17876" s="25"/>
      <c r="C17876" s="33"/>
      <c r="D17876" s="1"/>
      <c r="E17876" s="1"/>
      <c r="F17876" s="34"/>
      <c r="G17876" s="2"/>
      <c r="H17876" s="44">
        <f t="shared" si="284"/>
        <v>0</v>
      </c>
    </row>
    <row r="17877" spans="2:8" ht="12.5" x14ac:dyDescent="0.25">
      <c r="B17877" s="25"/>
      <c r="C17877" s="33"/>
      <c r="D17877" s="1"/>
      <c r="E17877" s="1"/>
      <c r="F17877" s="34"/>
      <c r="G17877" s="2"/>
      <c r="H17877" s="44">
        <f t="shared" si="284"/>
        <v>0</v>
      </c>
    </row>
    <row r="17878" spans="2:8" ht="12.5" x14ac:dyDescent="0.25">
      <c r="B17878" s="25"/>
      <c r="C17878" s="33"/>
      <c r="D17878" s="1"/>
      <c r="E17878" s="1"/>
      <c r="F17878" s="34"/>
      <c r="G17878" s="2"/>
      <c r="H17878" s="44">
        <f t="shared" si="284"/>
        <v>0</v>
      </c>
    </row>
    <row r="17879" spans="2:8" ht="12.5" x14ac:dyDescent="0.25">
      <c r="B17879" s="25"/>
      <c r="C17879" s="33"/>
      <c r="D17879" s="1"/>
      <c r="E17879" s="1"/>
      <c r="F17879" s="34"/>
      <c r="G17879" s="2"/>
      <c r="H17879" s="44">
        <f t="shared" si="284"/>
        <v>0</v>
      </c>
    </row>
    <row r="17880" spans="2:8" ht="12.5" x14ac:dyDescent="0.25">
      <c r="B17880" s="25"/>
      <c r="C17880" s="33"/>
      <c r="D17880" s="1"/>
      <c r="E17880" s="1"/>
      <c r="F17880" s="34"/>
      <c r="G17880" s="2"/>
      <c r="H17880" s="44">
        <f t="shared" si="284"/>
        <v>0</v>
      </c>
    </row>
    <row r="17881" spans="2:8" ht="12.5" x14ac:dyDescent="0.25">
      <c r="B17881" s="25"/>
      <c r="C17881" s="33"/>
      <c r="D17881" s="1"/>
      <c r="E17881" s="1"/>
      <c r="F17881" s="34"/>
      <c r="G17881" s="2"/>
      <c r="H17881" s="44">
        <f t="shared" si="284"/>
        <v>0</v>
      </c>
    </row>
    <row r="17882" spans="2:8" ht="12.5" x14ac:dyDescent="0.25">
      <c r="B17882" s="25"/>
      <c r="C17882" s="33"/>
      <c r="D17882" s="1"/>
      <c r="E17882" s="1"/>
      <c r="F17882" s="34"/>
      <c r="G17882" s="2"/>
      <c r="H17882" s="44">
        <f t="shared" si="284"/>
        <v>0</v>
      </c>
    </row>
    <row r="17883" spans="2:8" ht="12.5" x14ac:dyDescent="0.25">
      <c r="B17883" s="25"/>
      <c r="C17883" s="33"/>
      <c r="D17883" s="1"/>
      <c r="E17883" s="1"/>
      <c r="F17883" s="34"/>
      <c r="G17883" s="2"/>
      <c r="H17883" s="44">
        <f t="shared" si="284"/>
        <v>0</v>
      </c>
    </row>
    <row r="17884" spans="2:8" ht="12.5" x14ac:dyDescent="0.25">
      <c r="B17884" s="25"/>
      <c r="C17884" s="33"/>
      <c r="D17884" s="1"/>
      <c r="E17884" s="1"/>
      <c r="F17884" s="34"/>
      <c r="G17884" s="2"/>
      <c r="H17884" s="44">
        <f t="shared" si="284"/>
        <v>0</v>
      </c>
    </row>
    <row r="17885" spans="2:8" ht="12.5" x14ac:dyDescent="0.25">
      <c r="B17885" s="25"/>
      <c r="C17885" s="33"/>
      <c r="D17885" s="1"/>
      <c r="E17885" s="1"/>
      <c r="F17885" s="34"/>
      <c r="G17885" s="2"/>
      <c r="H17885" s="44">
        <f t="shared" si="284"/>
        <v>0</v>
      </c>
    </row>
    <row r="17886" spans="2:8" ht="12.5" x14ac:dyDescent="0.25">
      <c r="B17886" s="25"/>
      <c r="C17886" s="33"/>
      <c r="D17886" s="1"/>
      <c r="E17886" s="1"/>
      <c r="F17886" s="34"/>
      <c r="G17886" s="2"/>
      <c r="H17886" s="44">
        <f t="shared" si="284"/>
        <v>0</v>
      </c>
    </row>
    <row r="17887" spans="2:8" ht="12.5" x14ac:dyDescent="0.25">
      <c r="B17887" s="25"/>
      <c r="C17887" s="33"/>
      <c r="D17887" s="1"/>
      <c r="E17887" s="1"/>
      <c r="F17887" s="34"/>
      <c r="G17887" s="2"/>
      <c r="H17887" s="44">
        <f t="shared" si="284"/>
        <v>0</v>
      </c>
    </row>
    <row r="17888" spans="2:8" ht="12.5" x14ac:dyDescent="0.25">
      <c r="B17888" s="25"/>
      <c r="C17888" s="33"/>
      <c r="D17888" s="1"/>
      <c r="E17888" s="1"/>
      <c r="F17888" s="34"/>
      <c r="G17888" s="2"/>
      <c r="H17888" s="44">
        <f t="shared" si="284"/>
        <v>0</v>
      </c>
    </row>
    <row r="17889" spans="2:8" ht="12.5" x14ac:dyDescent="0.25">
      <c r="B17889" s="25"/>
      <c r="C17889" s="33"/>
      <c r="D17889" s="1"/>
      <c r="E17889" s="1"/>
      <c r="F17889" s="34"/>
      <c r="G17889" s="2"/>
      <c r="H17889" s="44">
        <f t="shared" si="284"/>
        <v>0</v>
      </c>
    </row>
    <row r="17890" spans="2:8" ht="12.5" x14ac:dyDescent="0.25">
      <c r="B17890" s="25"/>
      <c r="C17890" s="33"/>
      <c r="D17890" s="1"/>
      <c r="E17890" s="1"/>
      <c r="F17890" s="34"/>
      <c r="G17890" s="2"/>
      <c r="H17890" s="44">
        <f t="shared" si="284"/>
        <v>0</v>
      </c>
    </row>
    <row r="17891" spans="2:8" ht="12.5" x14ac:dyDescent="0.25">
      <c r="B17891" s="25"/>
      <c r="C17891" s="33"/>
      <c r="D17891" s="1"/>
      <c r="E17891" s="1"/>
      <c r="F17891" s="34"/>
      <c r="G17891" s="2"/>
      <c r="H17891" s="44">
        <f t="shared" si="284"/>
        <v>0</v>
      </c>
    </row>
    <row r="17892" spans="2:8" ht="12.5" x14ac:dyDescent="0.25">
      <c r="B17892" s="25"/>
      <c r="C17892" s="33"/>
      <c r="D17892" s="1"/>
      <c r="E17892" s="1"/>
      <c r="F17892" s="34"/>
      <c r="G17892" s="2"/>
      <c r="H17892" s="44">
        <f t="shared" si="284"/>
        <v>0</v>
      </c>
    </row>
    <row r="17893" spans="2:8" ht="12.5" x14ac:dyDescent="0.25">
      <c r="B17893" s="25"/>
      <c r="C17893" s="33"/>
      <c r="D17893" s="1"/>
      <c r="E17893" s="1"/>
      <c r="F17893" s="34"/>
      <c r="G17893" s="2"/>
      <c r="H17893" s="44">
        <f t="shared" si="284"/>
        <v>0</v>
      </c>
    </row>
    <row r="17894" spans="2:8" ht="12.5" x14ac:dyDescent="0.25">
      <c r="B17894" s="25"/>
      <c r="C17894" s="33"/>
      <c r="D17894" s="1"/>
      <c r="E17894" s="1"/>
      <c r="F17894" s="34"/>
      <c r="G17894" s="2"/>
      <c r="H17894" s="44">
        <f t="shared" si="284"/>
        <v>0</v>
      </c>
    </row>
    <row r="17895" spans="2:8" ht="12.5" x14ac:dyDescent="0.25">
      <c r="B17895" s="25"/>
      <c r="C17895" s="33"/>
      <c r="D17895" s="1"/>
      <c r="E17895" s="1"/>
      <c r="F17895" s="34"/>
      <c r="G17895" s="2"/>
      <c r="H17895" s="44">
        <f t="shared" si="284"/>
        <v>0</v>
      </c>
    </row>
    <row r="17896" spans="2:8" ht="12.5" x14ac:dyDescent="0.25">
      <c r="B17896" s="25"/>
      <c r="C17896" s="33"/>
      <c r="D17896" s="1"/>
      <c r="E17896" s="1"/>
      <c r="F17896" s="34"/>
      <c r="G17896" s="2"/>
      <c r="H17896" s="44">
        <f t="shared" si="284"/>
        <v>0</v>
      </c>
    </row>
    <row r="17897" spans="2:8" ht="12.5" x14ac:dyDescent="0.25">
      <c r="B17897" s="25"/>
      <c r="C17897" s="33"/>
      <c r="D17897" s="1"/>
      <c r="E17897" s="1"/>
      <c r="F17897" s="34"/>
      <c r="G17897" s="2"/>
      <c r="H17897" s="44">
        <f t="shared" si="284"/>
        <v>0</v>
      </c>
    </row>
    <row r="17898" spans="2:8" ht="12.5" x14ac:dyDescent="0.25">
      <c r="B17898" s="25"/>
      <c r="C17898" s="33"/>
      <c r="D17898" s="1"/>
      <c r="E17898" s="1"/>
      <c r="F17898" s="34"/>
      <c r="G17898" s="2"/>
      <c r="H17898" s="44">
        <f t="shared" si="284"/>
        <v>0</v>
      </c>
    </row>
    <row r="17899" spans="2:8" ht="12.5" x14ac:dyDescent="0.25">
      <c r="B17899" s="25"/>
      <c r="C17899" s="33"/>
      <c r="D17899" s="1"/>
      <c r="E17899" s="1"/>
      <c r="F17899" s="34"/>
      <c r="G17899" s="2"/>
      <c r="H17899" s="44">
        <f t="shared" si="284"/>
        <v>0</v>
      </c>
    </row>
    <row r="17900" spans="2:8" ht="12.5" x14ac:dyDescent="0.25">
      <c r="B17900" s="25"/>
      <c r="C17900" s="33"/>
      <c r="D17900" s="1"/>
      <c r="E17900" s="1"/>
      <c r="F17900" s="34"/>
      <c r="G17900" s="2"/>
      <c r="H17900" s="44">
        <f t="shared" si="284"/>
        <v>0</v>
      </c>
    </row>
    <row r="17901" spans="2:8" ht="12.5" x14ac:dyDescent="0.25">
      <c r="B17901" s="25"/>
      <c r="C17901" s="33"/>
      <c r="D17901" s="1"/>
      <c r="E17901" s="1"/>
      <c r="F17901" s="34"/>
      <c r="G17901" s="2"/>
      <c r="H17901" s="44">
        <f t="shared" si="284"/>
        <v>0</v>
      </c>
    </row>
    <row r="17902" spans="2:8" ht="12.5" x14ac:dyDescent="0.25">
      <c r="B17902" s="25"/>
      <c r="C17902" s="33"/>
      <c r="D17902" s="1"/>
      <c r="E17902" s="1"/>
      <c r="F17902" s="34"/>
      <c r="G17902" s="2"/>
      <c r="H17902" s="44">
        <f t="shared" si="284"/>
        <v>0</v>
      </c>
    </row>
    <row r="17903" spans="2:8" ht="12.5" x14ac:dyDescent="0.25">
      <c r="B17903" s="25"/>
      <c r="C17903" s="33"/>
      <c r="D17903" s="1"/>
      <c r="E17903" s="1"/>
      <c r="F17903" s="34"/>
      <c r="G17903" s="2"/>
      <c r="H17903" s="44">
        <f t="shared" si="284"/>
        <v>0</v>
      </c>
    </row>
    <row r="17904" spans="2:8" ht="12.5" x14ac:dyDescent="0.25">
      <c r="B17904" s="25"/>
      <c r="C17904" s="33"/>
      <c r="D17904" s="1"/>
      <c r="E17904" s="1"/>
      <c r="F17904" s="34"/>
      <c r="G17904" s="2"/>
      <c r="H17904" s="44">
        <f t="shared" si="284"/>
        <v>0</v>
      </c>
    </row>
    <row r="17905" spans="2:8" ht="12.5" x14ac:dyDescent="0.25">
      <c r="B17905" s="25"/>
      <c r="C17905" s="33"/>
      <c r="D17905" s="1"/>
      <c r="E17905" s="1"/>
      <c r="F17905" s="34"/>
      <c r="G17905" s="2"/>
      <c r="H17905" s="44">
        <f t="shared" si="284"/>
        <v>0</v>
      </c>
    </row>
    <row r="17906" spans="2:8" ht="12.5" x14ac:dyDescent="0.25">
      <c r="B17906" s="25"/>
      <c r="C17906" s="33"/>
      <c r="D17906" s="1"/>
      <c r="E17906" s="1"/>
      <c r="F17906" s="34"/>
      <c r="G17906" s="2"/>
      <c r="H17906" s="44">
        <f t="shared" si="284"/>
        <v>0</v>
      </c>
    </row>
    <row r="17907" spans="2:8" ht="12.5" x14ac:dyDescent="0.25">
      <c r="B17907" s="25"/>
      <c r="C17907" s="33"/>
      <c r="D17907" s="1"/>
      <c r="E17907" s="1"/>
      <c r="F17907" s="34"/>
      <c r="G17907" s="2"/>
      <c r="H17907" s="44">
        <f t="shared" si="284"/>
        <v>0</v>
      </c>
    </row>
    <row r="17908" spans="2:8" ht="12.5" x14ac:dyDescent="0.25">
      <c r="B17908" s="25"/>
      <c r="C17908" s="33"/>
      <c r="D17908" s="1"/>
      <c r="E17908" s="1"/>
      <c r="F17908" s="34"/>
      <c r="G17908" s="2"/>
      <c r="H17908" s="44">
        <f t="shared" si="284"/>
        <v>0</v>
      </c>
    </row>
    <row r="17909" spans="2:8" ht="12.5" x14ac:dyDescent="0.25">
      <c r="B17909" s="25"/>
      <c r="C17909" s="33"/>
      <c r="D17909" s="1"/>
      <c r="E17909" s="1"/>
      <c r="F17909" s="34"/>
      <c r="G17909" s="2"/>
      <c r="H17909" s="44">
        <f t="shared" si="284"/>
        <v>0</v>
      </c>
    </row>
    <row r="17910" spans="2:8" ht="12.5" x14ac:dyDescent="0.25">
      <c r="B17910" s="25"/>
      <c r="C17910" s="33"/>
      <c r="D17910" s="1"/>
      <c r="E17910" s="1"/>
      <c r="F17910" s="34"/>
      <c r="G17910" s="2"/>
      <c r="H17910" s="44">
        <f t="shared" si="284"/>
        <v>0</v>
      </c>
    </row>
    <row r="17911" spans="2:8" ht="12.5" x14ac:dyDescent="0.25">
      <c r="B17911" s="25"/>
      <c r="C17911" s="33"/>
      <c r="D17911" s="1"/>
      <c r="E17911" s="1"/>
      <c r="F17911" s="34"/>
      <c r="G17911" s="2"/>
      <c r="H17911" s="44">
        <f t="shared" si="284"/>
        <v>0</v>
      </c>
    </row>
    <row r="17912" spans="2:8" ht="12.5" x14ac:dyDescent="0.25">
      <c r="B17912" s="25"/>
      <c r="C17912" s="33"/>
      <c r="D17912" s="1"/>
      <c r="E17912" s="1"/>
      <c r="F17912" s="34"/>
      <c r="G17912" s="2"/>
      <c r="H17912" s="44">
        <f t="shared" si="284"/>
        <v>0</v>
      </c>
    </row>
    <row r="17913" spans="2:8" ht="12.5" x14ac:dyDescent="0.25">
      <c r="B17913" s="25"/>
      <c r="C17913" s="33"/>
      <c r="D17913" s="1"/>
      <c r="E17913" s="1"/>
      <c r="F17913" s="34"/>
      <c r="G17913" s="2"/>
      <c r="H17913" s="44">
        <f t="shared" si="284"/>
        <v>0</v>
      </c>
    </row>
    <row r="17914" spans="2:8" ht="12.5" x14ac:dyDescent="0.25">
      <c r="B17914" s="25"/>
      <c r="C17914" s="33"/>
      <c r="D17914" s="1"/>
      <c r="E17914" s="1"/>
      <c r="F17914" s="34"/>
      <c r="G17914" s="2"/>
      <c r="H17914" s="44">
        <f t="shared" si="284"/>
        <v>0</v>
      </c>
    </row>
    <row r="17915" spans="2:8" ht="12.5" x14ac:dyDescent="0.25">
      <c r="B17915" s="25"/>
      <c r="C17915" s="33"/>
      <c r="D17915" s="1"/>
      <c r="E17915" s="1"/>
      <c r="F17915" s="34"/>
      <c r="G17915" s="2"/>
      <c r="H17915" s="44">
        <f t="shared" si="284"/>
        <v>0</v>
      </c>
    </row>
    <row r="17916" spans="2:8" ht="12.5" x14ac:dyDescent="0.25">
      <c r="B17916" s="25"/>
      <c r="C17916" s="33"/>
      <c r="D17916" s="1"/>
      <c r="E17916" s="1"/>
      <c r="F17916" s="34"/>
      <c r="G17916" s="2"/>
      <c r="H17916" s="44">
        <f t="shared" si="284"/>
        <v>0</v>
      </c>
    </row>
    <row r="17917" spans="2:8" ht="12.5" x14ac:dyDescent="0.25">
      <c r="B17917" s="25"/>
      <c r="C17917" s="33"/>
      <c r="D17917" s="1"/>
      <c r="E17917" s="1"/>
      <c r="F17917" s="34"/>
      <c r="G17917" s="2"/>
      <c r="H17917" s="44">
        <f t="shared" si="284"/>
        <v>0</v>
      </c>
    </row>
    <row r="17918" spans="2:8" ht="12.5" x14ac:dyDescent="0.25">
      <c r="B17918" s="25"/>
      <c r="C17918" s="33"/>
      <c r="D17918" s="1"/>
      <c r="E17918" s="1"/>
      <c r="F17918" s="34"/>
      <c r="G17918" s="2"/>
      <c r="H17918" s="44">
        <f t="shared" si="284"/>
        <v>0</v>
      </c>
    </row>
    <row r="17919" spans="2:8" ht="12.5" x14ac:dyDescent="0.25">
      <c r="B17919" s="25"/>
      <c r="C17919" s="33"/>
      <c r="D17919" s="1"/>
      <c r="E17919" s="1"/>
      <c r="F17919" s="34"/>
      <c r="G17919" s="2"/>
      <c r="H17919" s="44">
        <f t="shared" si="284"/>
        <v>0</v>
      </c>
    </row>
    <row r="17920" spans="2:8" ht="12.5" x14ac:dyDescent="0.25">
      <c r="B17920" s="25"/>
      <c r="C17920" s="33"/>
      <c r="D17920" s="1"/>
      <c r="E17920" s="1"/>
      <c r="F17920" s="34"/>
      <c r="G17920" s="2"/>
      <c r="H17920" s="44">
        <f t="shared" si="284"/>
        <v>0</v>
      </c>
    </row>
    <row r="17921" spans="2:8" ht="12.5" x14ac:dyDescent="0.25">
      <c r="B17921" s="25"/>
      <c r="C17921" s="33"/>
      <c r="D17921" s="1"/>
      <c r="E17921" s="1"/>
      <c r="F17921" s="34"/>
      <c r="G17921" s="2"/>
      <c r="H17921" s="44">
        <f t="shared" si="284"/>
        <v>0</v>
      </c>
    </row>
    <row r="17922" spans="2:8" ht="12.5" x14ac:dyDescent="0.25">
      <c r="B17922" s="25"/>
      <c r="C17922" s="33"/>
      <c r="D17922" s="1"/>
      <c r="E17922" s="1"/>
      <c r="F17922" s="34"/>
      <c r="G17922" s="2"/>
      <c r="H17922" s="44">
        <f t="shared" si="284"/>
        <v>0</v>
      </c>
    </row>
    <row r="17923" spans="2:8" ht="12.5" x14ac:dyDescent="0.25">
      <c r="B17923" s="25"/>
      <c r="C17923" s="33"/>
      <c r="D17923" s="1"/>
      <c r="E17923" s="1"/>
      <c r="F17923" s="34"/>
      <c r="G17923" s="2"/>
      <c r="H17923" s="44">
        <f t="shared" si="284"/>
        <v>0</v>
      </c>
    </row>
    <row r="17924" spans="2:8" ht="12.5" x14ac:dyDescent="0.25">
      <c r="B17924" s="25"/>
      <c r="C17924" s="33"/>
      <c r="D17924" s="1"/>
      <c r="E17924" s="1"/>
      <c r="F17924" s="34"/>
      <c r="G17924" s="2"/>
      <c r="H17924" s="44">
        <f t="shared" si="284"/>
        <v>0</v>
      </c>
    </row>
    <row r="17925" spans="2:8" ht="12.5" x14ac:dyDescent="0.25">
      <c r="B17925" s="25"/>
      <c r="C17925" s="33"/>
      <c r="D17925" s="1"/>
      <c r="E17925" s="1"/>
      <c r="F17925" s="34"/>
      <c r="G17925" s="2"/>
      <c r="H17925" s="44">
        <f t="shared" si="284"/>
        <v>0</v>
      </c>
    </row>
    <row r="17926" spans="2:8" ht="12.5" x14ac:dyDescent="0.25">
      <c r="B17926" s="25"/>
      <c r="C17926" s="33"/>
      <c r="D17926" s="1"/>
      <c r="E17926" s="1"/>
      <c r="F17926" s="34"/>
      <c r="G17926" s="2"/>
      <c r="H17926" s="44">
        <f t="shared" ref="H17926:H17989" si="285">F17926*ROUND(G17926,4)</f>
        <v>0</v>
      </c>
    </row>
    <row r="17927" spans="2:8" ht="12.5" x14ac:dyDescent="0.25">
      <c r="B17927" s="25"/>
      <c r="C17927" s="33"/>
      <c r="D17927" s="1"/>
      <c r="E17927" s="1"/>
      <c r="F17927" s="34"/>
      <c r="G17927" s="2"/>
      <c r="H17927" s="44">
        <f t="shared" si="285"/>
        <v>0</v>
      </c>
    </row>
    <row r="17928" spans="2:8" ht="12.5" x14ac:dyDescent="0.25">
      <c r="B17928" s="25"/>
      <c r="C17928" s="33"/>
      <c r="D17928" s="1"/>
      <c r="E17928" s="1"/>
      <c r="F17928" s="34"/>
      <c r="G17928" s="2"/>
      <c r="H17928" s="44">
        <f t="shared" si="285"/>
        <v>0</v>
      </c>
    </row>
    <row r="17929" spans="2:8" ht="12.5" x14ac:dyDescent="0.25">
      <c r="B17929" s="25"/>
      <c r="C17929" s="33"/>
      <c r="D17929" s="1"/>
      <c r="E17929" s="1"/>
      <c r="F17929" s="34"/>
      <c r="G17929" s="2"/>
      <c r="H17929" s="44">
        <f t="shared" si="285"/>
        <v>0</v>
      </c>
    </row>
    <row r="17930" spans="2:8" ht="12.5" x14ac:dyDescent="0.25">
      <c r="B17930" s="25"/>
      <c r="C17930" s="33"/>
      <c r="D17930" s="1"/>
      <c r="E17930" s="1"/>
      <c r="F17930" s="34"/>
      <c r="G17930" s="2"/>
      <c r="H17930" s="44">
        <f t="shared" si="285"/>
        <v>0</v>
      </c>
    </row>
    <row r="17931" spans="2:8" ht="12.5" x14ac:dyDescent="0.25">
      <c r="B17931" s="25"/>
      <c r="C17931" s="33"/>
      <c r="D17931" s="1"/>
      <c r="E17931" s="1"/>
      <c r="F17931" s="34"/>
      <c r="G17931" s="2"/>
      <c r="H17931" s="44">
        <f t="shared" si="285"/>
        <v>0</v>
      </c>
    </row>
    <row r="17932" spans="2:8" ht="12.5" x14ac:dyDescent="0.25">
      <c r="B17932" s="25"/>
      <c r="C17932" s="33"/>
      <c r="D17932" s="1"/>
      <c r="E17932" s="1"/>
      <c r="F17932" s="34"/>
      <c r="G17932" s="2"/>
      <c r="H17932" s="44">
        <f t="shared" si="285"/>
        <v>0</v>
      </c>
    </row>
    <row r="17933" spans="2:8" ht="12.5" x14ac:dyDescent="0.25">
      <c r="B17933" s="25"/>
      <c r="C17933" s="33"/>
      <c r="D17933" s="1"/>
      <c r="E17933" s="1"/>
      <c r="F17933" s="34"/>
      <c r="G17933" s="2"/>
      <c r="H17933" s="44">
        <f t="shared" si="285"/>
        <v>0</v>
      </c>
    </row>
    <row r="17934" spans="2:8" ht="12.5" x14ac:dyDescent="0.25">
      <c r="B17934" s="25"/>
      <c r="C17934" s="33"/>
      <c r="D17934" s="1"/>
      <c r="E17934" s="1"/>
      <c r="F17934" s="34"/>
      <c r="G17934" s="2"/>
      <c r="H17934" s="44">
        <f t="shared" si="285"/>
        <v>0</v>
      </c>
    </row>
    <row r="17935" spans="2:8" ht="12.5" x14ac:dyDescent="0.25">
      <c r="B17935" s="25"/>
      <c r="C17935" s="33"/>
      <c r="D17935" s="1"/>
      <c r="E17935" s="1"/>
      <c r="F17935" s="34"/>
      <c r="G17935" s="2"/>
      <c r="H17935" s="44">
        <f t="shared" si="285"/>
        <v>0</v>
      </c>
    </row>
    <row r="17936" spans="2:8" ht="12.5" x14ac:dyDescent="0.25">
      <c r="B17936" s="25"/>
      <c r="C17936" s="33"/>
      <c r="D17936" s="1"/>
      <c r="E17936" s="1"/>
      <c r="F17936" s="34"/>
      <c r="G17936" s="2"/>
      <c r="H17936" s="44">
        <f t="shared" si="285"/>
        <v>0</v>
      </c>
    </row>
    <row r="17937" spans="2:8" ht="12.5" x14ac:dyDescent="0.25">
      <c r="B17937" s="25"/>
      <c r="C17937" s="33"/>
      <c r="D17937" s="1"/>
      <c r="E17937" s="1"/>
      <c r="F17937" s="34"/>
      <c r="G17937" s="2"/>
      <c r="H17937" s="44">
        <f t="shared" si="285"/>
        <v>0</v>
      </c>
    </row>
    <row r="17938" spans="2:8" ht="12.5" x14ac:dyDescent="0.25">
      <c r="B17938" s="25"/>
      <c r="C17938" s="33"/>
      <c r="D17938" s="1"/>
      <c r="E17938" s="1"/>
      <c r="F17938" s="34"/>
      <c r="G17938" s="2"/>
      <c r="H17938" s="44">
        <f t="shared" si="285"/>
        <v>0</v>
      </c>
    </row>
    <row r="17939" spans="2:8" ht="12.5" x14ac:dyDescent="0.25">
      <c r="B17939" s="25"/>
      <c r="C17939" s="33"/>
      <c r="D17939" s="1"/>
      <c r="E17939" s="1"/>
      <c r="F17939" s="34"/>
      <c r="G17939" s="2"/>
      <c r="H17939" s="44">
        <f t="shared" si="285"/>
        <v>0</v>
      </c>
    </row>
    <row r="17940" spans="2:8" ht="12.5" x14ac:dyDescent="0.25">
      <c r="B17940" s="25"/>
      <c r="C17940" s="33"/>
      <c r="D17940" s="1"/>
      <c r="E17940" s="1"/>
      <c r="F17940" s="34"/>
      <c r="G17940" s="2"/>
      <c r="H17940" s="44">
        <f t="shared" si="285"/>
        <v>0</v>
      </c>
    </row>
    <row r="17941" spans="2:8" ht="12.5" x14ac:dyDescent="0.25">
      <c r="B17941" s="25"/>
      <c r="C17941" s="33"/>
      <c r="D17941" s="1"/>
      <c r="E17941" s="1"/>
      <c r="F17941" s="34"/>
      <c r="G17941" s="2"/>
      <c r="H17941" s="44">
        <f t="shared" si="285"/>
        <v>0</v>
      </c>
    </row>
    <row r="17942" spans="2:8" ht="12.5" x14ac:dyDescent="0.25">
      <c r="B17942" s="25"/>
      <c r="C17942" s="33"/>
      <c r="D17942" s="1"/>
      <c r="E17942" s="1"/>
      <c r="F17942" s="34"/>
      <c r="G17942" s="2"/>
      <c r="H17942" s="44">
        <f t="shared" si="285"/>
        <v>0</v>
      </c>
    </row>
    <row r="17943" spans="2:8" ht="12.5" x14ac:dyDescent="0.25">
      <c r="B17943" s="25"/>
      <c r="C17943" s="33"/>
      <c r="D17943" s="1"/>
      <c r="E17943" s="1"/>
      <c r="F17943" s="34"/>
      <c r="G17943" s="2"/>
      <c r="H17943" s="44">
        <f t="shared" si="285"/>
        <v>0</v>
      </c>
    </row>
    <row r="17944" spans="2:8" ht="12.5" x14ac:dyDescent="0.25">
      <c r="B17944" s="25"/>
      <c r="C17944" s="33"/>
      <c r="D17944" s="1"/>
      <c r="E17944" s="1"/>
      <c r="F17944" s="34"/>
      <c r="G17944" s="2"/>
      <c r="H17944" s="44">
        <f t="shared" si="285"/>
        <v>0</v>
      </c>
    </row>
    <row r="17945" spans="2:8" ht="12.5" x14ac:dyDescent="0.25">
      <c r="B17945" s="25"/>
      <c r="C17945" s="33"/>
      <c r="D17945" s="1"/>
      <c r="E17945" s="1"/>
      <c r="F17945" s="34"/>
      <c r="G17945" s="2"/>
      <c r="H17945" s="44">
        <f t="shared" si="285"/>
        <v>0</v>
      </c>
    </row>
    <row r="17946" spans="2:8" ht="12.5" x14ac:dyDescent="0.25">
      <c r="B17946" s="25"/>
      <c r="C17946" s="33"/>
      <c r="D17946" s="1"/>
      <c r="E17946" s="1"/>
      <c r="F17946" s="34"/>
      <c r="G17946" s="2"/>
      <c r="H17946" s="44">
        <f t="shared" si="285"/>
        <v>0</v>
      </c>
    </row>
    <row r="17947" spans="2:8" ht="12.5" x14ac:dyDescent="0.25">
      <c r="B17947" s="25"/>
      <c r="C17947" s="33"/>
      <c r="D17947" s="1"/>
      <c r="E17947" s="1"/>
      <c r="F17947" s="34"/>
      <c r="G17947" s="2"/>
      <c r="H17947" s="44">
        <f t="shared" si="285"/>
        <v>0</v>
      </c>
    </row>
    <row r="17948" spans="2:8" ht="12.5" x14ac:dyDescent="0.25">
      <c r="B17948" s="25"/>
      <c r="C17948" s="33"/>
      <c r="D17948" s="1"/>
      <c r="E17948" s="1"/>
      <c r="F17948" s="34"/>
      <c r="G17948" s="2"/>
      <c r="H17948" s="44">
        <f t="shared" si="285"/>
        <v>0</v>
      </c>
    </row>
    <row r="17949" spans="2:8" ht="12.5" x14ac:dyDescent="0.25">
      <c r="B17949" s="25"/>
      <c r="C17949" s="33"/>
      <c r="D17949" s="1"/>
      <c r="E17949" s="1"/>
      <c r="F17949" s="34"/>
      <c r="G17949" s="2"/>
      <c r="H17949" s="44">
        <f t="shared" si="285"/>
        <v>0</v>
      </c>
    </row>
    <row r="17950" spans="2:8" ht="12.5" x14ac:dyDescent="0.25">
      <c r="B17950" s="25"/>
      <c r="C17950" s="33"/>
      <c r="D17950" s="1"/>
      <c r="E17950" s="1"/>
      <c r="F17950" s="34"/>
      <c r="G17950" s="2"/>
      <c r="H17950" s="44">
        <f t="shared" si="285"/>
        <v>0</v>
      </c>
    </row>
    <row r="17951" spans="2:8" ht="12.5" x14ac:dyDescent="0.25">
      <c r="B17951" s="25"/>
      <c r="C17951" s="33"/>
      <c r="D17951" s="1"/>
      <c r="E17951" s="1"/>
      <c r="F17951" s="34"/>
      <c r="G17951" s="2"/>
      <c r="H17951" s="44">
        <f t="shared" si="285"/>
        <v>0</v>
      </c>
    </row>
    <row r="17952" spans="2:8" ht="12.5" x14ac:dyDescent="0.25">
      <c r="B17952" s="25"/>
      <c r="C17952" s="33"/>
      <c r="D17952" s="1"/>
      <c r="E17952" s="1"/>
      <c r="F17952" s="34"/>
      <c r="G17952" s="2"/>
      <c r="H17952" s="44">
        <f t="shared" si="285"/>
        <v>0</v>
      </c>
    </row>
    <row r="17953" spans="2:8" ht="12.5" x14ac:dyDescent="0.25">
      <c r="B17953" s="25"/>
      <c r="C17953" s="33"/>
      <c r="D17953" s="1"/>
      <c r="E17953" s="1"/>
      <c r="F17953" s="34"/>
      <c r="G17953" s="2"/>
      <c r="H17953" s="44">
        <f t="shared" si="285"/>
        <v>0</v>
      </c>
    </row>
    <row r="17954" spans="2:8" ht="12.5" x14ac:dyDescent="0.25">
      <c r="B17954" s="25"/>
      <c r="C17954" s="33"/>
      <c r="D17954" s="1"/>
      <c r="E17954" s="1"/>
      <c r="F17954" s="34"/>
      <c r="G17954" s="2"/>
      <c r="H17954" s="44">
        <f t="shared" si="285"/>
        <v>0</v>
      </c>
    </row>
    <row r="17955" spans="2:8" ht="12.5" x14ac:dyDescent="0.25">
      <c r="B17955" s="25"/>
      <c r="C17955" s="33"/>
      <c r="D17955" s="1"/>
      <c r="E17955" s="1"/>
      <c r="F17955" s="34"/>
      <c r="G17955" s="2"/>
      <c r="H17955" s="44">
        <f t="shared" si="285"/>
        <v>0</v>
      </c>
    </row>
    <row r="17956" spans="2:8" ht="12.5" x14ac:dyDescent="0.25">
      <c r="B17956" s="25"/>
      <c r="C17956" s="33"/>
      <c r="D17956" s="1"/>
      <c r="E17956" s="1"/>
      <c r="F17956" s="34"/>
      <c r="G17956" s="2"/>
      <c r="H17956" s="44">
        <f t="shared" si="285"/>
        <v>0</v>
      </c>
    </row>
    <row r="17957" spans="2:8" ht="12.5" x14ac:dyDescent="0.25">
      <c r="B17957" s="25"/>
      <c r="C17957" s="33"/>
      <c r="D17957" s="1"/>
      <c r="E17957" s="1"/>
      <c r="F17957" s="34"/>
      <c r="G17957" s="2"/>
      <c r="H17957" s="44">
        <f t="shared" si="285"/>
        <v>0</v>
      </c>
    </row>
    <row r="17958" spans="2:8" ht="12.5" x14ac:dyDescent="0.25">
      <c r="B17958" s="25"/>
      <c r="C17958" s="33"/>
      <c r="D17958" s="1"/>
      <c r="E17958" s="1"/>
      <c r="F17958" s="34"/>
      <c r="G17958" s="2"/>
      <c r="H17958" s="44">
        <f t="shared" si="285"/>
        <v>0</v>
      </c>
    </row>
    <row r="17959" spans="2:8" ht="12.5" x14ac:dyDescent="0.25">
      <c r="B17959" s="25"/>
      <c r="C17959" s="33"/>
      <c r="D17959" s="1"/>
      <c r="E17959" s="1"/>
      <c r="F17959" s="34"/>
      <c r="G17959" s="2"/>
      <c r="H17959" s="44">
        <f t="shared" si="285"/>
        <v>0</v>
      </c>
    </row>
    <row r="17960" spans="2:8" ht="12.5" x14ac:dyDescent="0.25">
      <c r="B17960" s="25"/>
      <c r="C17960" s="33"/>
      <c r="D17960" s="1"/>
      <c r="E17960" s="1"/>
      <c r="F17960" s="34"/>
      <c r="G17960" s="2"/>
      <c r="H17960" s="44">
        <f t="shared" si="285"/>
        <v>0</v>
      </c>
    </row>
    <row r="17961" spans="2:8" ht="12.5" x14ac:dyDescent="0.25">
      <c r="B17961" s="25"/>
      <c r="C17961" s="33"/>
      <c r="D17961" s="1"/>
      <c r="E17961" s="1"/>
      <c r="F17961" s="34"/>
      <c r="G17961" s="2"/>
      <c r="H17961" s="44">
        <f t="shared" si="285"/>
        <v>0</v>
      </c>
    </row>
    <row r="17962" spans="2:8" ht="12.5" x14ac:dyDescent="0.25">
      <c r="B17962" s="25"/>
      <c r="C17962" s="33"/>
      <c r="D17962" s="1"/>
      <c r="E17962" s="1"/>
      <c r="F17962" s="34"/>
      <c r="G17962" s="2"/>
      <c r="H17962" s="44">
        <f t="shared" si="285"/>
        <v>0</v>
      </c>
    </row>
    <row r="17963" spans="2:8" ht="12.5" x14ac:dyDescent="0.25">
      <c r="B17963" s="25"/>
      <c r="C17963" s="33"/>
      <c r="D17963" s="1"/>
      <c r="E17963" s="1"/>
      <c r="F17963" s="34"/>
      <c r="G17963" s="2"/>
      <c r="H17963" s="44">
        <f t="shared" si="285"/>
        <v>0</v>
      </c>
    </row>
    <row r="17964" spans="2:8" ht="12.5" x14ac:dyDescent="0.25">
      <c r="B17964" s="25"/>
      <c r="C17964" s="33"/>
      <c r="D17964" s="1"/>
      <c r="E17964" s="1"/>
      <c r="F17964" s="34"/>
      <c r="G17964" s="2"/>
      <c r="H17964" s="44">
        <f t="shared" si="285"/>
        <v>0</v>
      </c>
    </row>
    <row r="17965" spans="2:8" ht="12.5" x14ac:dyDescent="0.25">
      <c r="B17965" s="25"/>
      <c r="C17965" s="33"/>
      <c r="D17965" s="1"/>
      <c r="E17965" s="1"/>
      <c r="F17965" s="34"/>
      <c r="G17965" s="2"/>
      <c r="H17965" s="44">
        <f t="shared" si="285"/>
        <v>0</v>
      </c>
    </row>
    <row r="17966" spans="2:8" ht="12.5" x14ac:dyDescent="0.25">
      <c r="B17966" s="25"/>
      <c r="C17966" s="33"/>
      <c r="D17966" s="1"/>
      <c r="E17966" s="1"/>
      <c r="F17966" s="34"/>
      <c r="G17966" s="2"/>
      <c r="H17966" s="44">
        <f t="shared" si="285"/>
        <v>0</v>
      </c>
    </row>
    <row r="17967" spans="2:8" ht="12.5" x14ac:dyDescent="0.25">
      <c r="B17967" s="25"/>
      <c r="C17967" s="33"/>
      <c r="D17967" s="1"/>
      <c r="E17967" s="1"/>
      <c r="F17967" s="34"/>
      <c r="G17967" s="2"/>
      <c r="H17967" s="44">
        <f t="shared" si="285"/>
        <v>0</v>
      </c>
    </row>
    <row r="17968" spans="2:8" ht="12.5" x14ac:dyDescent="0.25">
      <c r="B17968" s="25"/>
      <c r="C17968" s="33"/>
      <c r="D17968" s="1"/>
      <c r="E17968" s="1"/>
      <c r="F17968" s="34"/>
      <c r="G17968" s="2"/>
      <c r="H17968" s="44">
        <f t="shared" si="285"/>
        <v>0</v>
      </c>
    </row>
    <row r="17969" spans="2:8" ht="12.5" x14ac:dyDescent="0.25">
      <c r="B17969" s="25"/>
      <c r="C17969" s="33"/>
      <c r="D17969" s="1"/>
      <c r="E17969" s="1"/>
      <c r="F17969" s="34"/>
      <c r="G17969" s="2"/>
      <c r="H17969" s="44">
        <f t="shared" si="285"/>
        <v>0</v>
      </c>
    </row>
    <row r="17970" spans="2:8" ht="12.5" x14ac:dyDescent="0.25">
      <c r="B17970" s="25"/>
      <c r="C17970" s="33"/>
      <c r="D17970" s="1"/>
      <c r="E17970" s="1"/>
      <c r="F17970" s="34"/>
      <c r="G17970" s="2"/>
      <c r="H17970" s="44">
        <f t="shared" si="285"/>
        <v>0</v>
      </c>
    </row>
    <row r="17971" spans="2:8" ht="12.5" x14ac:dyDescent="0.25">
      <c r="B17971" s="25"/>
      <c r="C17971" s="33"/>
      <c r="D17971" s="1"/>
      <c r="E17971" s="1"/>
      <c r="F17971" s="34"/>
      <c r="G17971" s="2"/>
      <c r="H17971" s="44">
        <f t="shared" si="285"/>
        <v>0</v>
      </c>
    </row>
    <row r="17972" spans="2:8" ht="12.5" x14ac:dyDescent="0.25">
      <c r="B17972" s="25"/>
      <c r="C17972" s="33"/>
      <c r="D17972" s="1"/>
      <c r="E17972" s="1"/>
      <c r="F17972" s="34"/>
      <c r="G17972" s="2"/>
      <c r="H17972" s="44">
        <f t="shared" si="285"/>
        <v>0</v>
      </c>
    </row>
    <row r="17973" spans="2:8" ht="12.5" x14ac:dyDescent="0.25">
      <c r="B17973" s="25"/>
      <c r="C17973" s="33"/>
      <c r="D17973" s="1"/>
      <c r="E17973" s="1"/>
      <c r="F17973" s="34"/>
      <c r="G17973" s="2"/>
      <c r="H17973" s="44">
        <f t="shared" si="285"/>
        <v>0</v>
      </c>
    </row>
    <row r="17974" spans="2:8" ht="12.5" x14ac:dyDescent="0.25">
      <c r="B17974" s="25"/>
      <c r="C17974" s="33"/>
      <c r="D17974" s="1"/>
      <c r="E17974" s="1"/>
      <c r="F17974" s="34"/>
      <c r="G17974" s="2"/>
      <c r="H17974" s="44">
        <f t="shared" si="285"/>
        <v>0</v>
      </c>
    </row>
    <row r="17975" spans="2:8" ht="12.5" x14ac:dyDescent="0.25">
      <c r="B17975" s="25"/>
      <c r="C17975" s="33"/>
      <c r="D17975" s="1"/>
      <c r="E17975" s="1"/>
      <c r="F17975" s="34"/>
      <c r="G17975" s="2"/>
      <c r="H17975" s="44">
        <f t="shared" si="285"/>
        <v>0</v>
      </c>
    </row>
    <row r="17976" spans="2:8" ht="12.5" x14ac:dyDescent="0.25">
      <c r="B17976" s="25"/>
      <c r="C17976" s="33"/>
      <c r="D17976" s="1"/>
      <c r="E17976" s="1"/>
      <c r="F17976" s="34"/>
      <c r="G17976" s="2"/>
      <c r="H17976" s="44">
        <f t="shared" si="285"/>
        <v>0</v>
      </c>
    </row>
    <row r="17977" spans="2:8" ht="12.5" x14ac:dyDescent="0.25">
      <c r="B17977" s="25"/>
      <c r="C17977" s="33"/>
      <c r="D17977" s="1"/>
      <c r="E17977" s="1"/>
      <c r="F17977" s="34"/>
      <c r="G17977" s="2"/>
      <c r="H17977" s="44">
        <f t="shared" si="285"/>
        <v>0</v>
      </c>
    </row>
    <row r="17978" spans="2:8" ht="12.5" x14ac:dyDescent="0.25">
      <c r="B17978" s="25"/>
      <c r="C17978" s="33"/>
      <c r="D17978" s="1"/>
      <c r="E17978" s="1"/>
      <c r="F17978" s="34"/>
      <c r="G17978" s="2"/>
      <c r="H17978" s="44">
        <f t="shared" si="285"/>
        <v>0</v>
      </c>
    </row>
    <row r="17979" spans="2:8" ht="12.5" x14ac:dyDescent="0.25">
      <c r="B17979" s="25"/>
      <c r="C17979" s="33"/>
      <c r="D17979" s="1"/>
      <c r="E17979" s="1"/>
      <c r="F17979" s="34"/>
      <c r="G17979" s="2"/>
      <c r="H17979" s="44">
        <f t="shared" si="285"/>
        <v>0</v>
      </c>
    </row>
    <row r="17980" spans="2:8" ht="12.5" x14ac:dyDescent="0.25">
      <c r="B17980" s="25"/>
      <c r="C17980" s="33"/>
      <c r="D17980" s="1"/>
      <c r="E17980" s="1"/>
      <c r="F17980" s="34"/>
      <c r="G17980" s="2"/>
      <c r="H17980" s="44">
        <f t="shared" si="285"/>
        <v>0</v>
      </c>
    </row>
    <row r="17981" spans="2:8" ht="12.5" x14ac:dyDescent="0.25">
      <c r="B17981" s="25"/>
      <c r="C17981" s="33"/>
      <c r="D17981" s="1"/>
      <c r="E17981" s="1"/>
      <c r="F17981" s="34"/>
      <c r="G17981" s="2"/>
      <c r="H17981" s="44">
        <f t="shared" si="285"/>
        <v>0</v>
      </c>
    </row>
    <row r="17982" spans="2:8" ht="12.5" x14ac:dyDescent="0.25">
      <c r="B17982" s="25"/>
      <c r="C17982" s="33"/>
      <c r="D17982" s="1"/>
      <c r="E17982" s="1"/>
      <c r="F17982" s="34"/>
      <c r="G17982" s="2"/>
      <c r="H17982" s="44">
        <f t="shared" si="285"/>
        <v>0</v>
      </c>
    </row>
    <row r="17983" spans="2:8" ht="12.5" x14ac:dyDescent="0.25">
      <c r="B17983" s="25"/>
      <c r="C17983" s="33"/>
      <c r="D17983" s="1"/>
      <c r="E17983" s="1"/>
      <c r="F17983" s="34"/>
      <c r="G17983" s="2"/>
      <c r="H17983" s="44">
        <f t="shared" si="285"/>
        <v>0</v>
      </c>
    </row>
    <row r="17984" spans="2:8" ht="12.5" x14ac:dyDescent="0.25">
      <c r="B17984" s="25"/>
      <c r="C17984" s="33"/>
      <c r="D17984" s="1"/>
      <c r="E17984" s="1"/>
      <c r="F17984" s="34"/>
      <c r="G17984" s="2"/>
      <c r="H17984" s="44">
        <f t="shared" si="285"/>
        <v>0</v>
      </c>
    </row>
    <row r="17985" spans="2:8" ht="12.5" x14ac:dyDescent="0.25">
      <c r="B17985" s="25"/>
      <c r="C17985" s="33"/>
      <c r="D17985" s="1"/>
      <c r="E17985" s="1"/>
      <c r="F17985" s="34"/>
      <c r="G17985" s="2"/>
      <c r="H17985" s="44">
        <f t="shared" si="285"/>
        <v>0</v>
      </c>
    </row>
    <row r="17986" spans="2:8" ht="12.5" x14ac:dyDescent="0.25">
      <c r="B17986" s="25"/>
      <c r="C17986" s="33"/>
      <c r="D17986" s="1"/>
      <c r="E17986" s="1"/>
      <c r="F17986" s="34"/>
      <c r="G17986" s="2"/>
      <c r="H17986" s="44">
        <f t="shared" si="285"/>
        <v>0</v>
      </c>
    </row>
    <row r="17987" spans="2:8" ht="12.5" x14ac:dyDescent="0.25">
      <c r="B17987" s="25"/>
      <c r="C17987" s="33"/>
      <c r="D17987" s="1"/>
      <c r="E17987" s="1"/>
      <c r="F17987" s="34"/>
      <c r="G17987" s="2"/>
      <c r="H17987" s="44">
        <f t="shared" si="285"/>
        <v>0</v>
      </c>
    </row>
    <row r="17988" spans="2:8" ht="12.5" x14ac:dyDescent="0.25">
      <c r="B17988" s="25"/>
      <c r="C17988" s="33"/>
      <c r="D17988" s="1"/>
      <c r="E17988" s="1"/>
      <c r="F17988" s="34"/>
      <c r="G17988" s="2"/>
      <c r="H17988" s="44">
        <f t="shared" si="285"/>
        <v>0</v>
      </c>
    </row>
    <row r="17989" spans="2:8" ht="12.5" x14ac:dyDescent="0.25">
      <c r="B17989" s="25"/>
      <c r="C17989" s="33"/>
      <c r="D17989" s="1"/>
      <c r="E17989" s="1"/>
      <c r="F17989" s="34"/>
      <c r="G17989" s="2"/>
      <c r="H17989" s="44">
        <f t="shared" si="285"/>
        <v>0</v>
      </c>
    </row>
    <row r="17990" spans="2:8" ht="12.5" x14ac:dyDescent="0.25">
      <c r="B17990" s="25"/>
      <c r="C17990" s="33"/>
      <c r="D17990" s="1"/>
      <c r="E17990" s="1"/>
      <c r="F17990" s="34"/>
      <c r="G17990" s="2"/>
      <c r="H17990" s="44">
        <f t="shared" ref="H17990:H18053" si="286">F17990*ROUND(G17990,4)</f>
        <v>0</v>
      </c>
    </row>
    <row r="17991" spans="2:8" ht="12.5" x14ac:dyDescent="0.25">
      <c r="B17991" s="25"/>
      <c r="C17991" s="33"/>
      <c r="D17991" s="1"/>
      <c r="E17991" s="1"/>
      <c r="F17991" s="34"/>
      <c r="G17991" s="2"/>
      <c r="H17991" s="44">
        <f t="shared" si="286"/>
        <v>0</v>
      </c>
    </row>
    <row r="17992" spans="2:8" ht="12.5" x14ac:dyDescent="0.25">
      <c r="B17992" s="25"/>
      <c r="C17992" s="33"/>
      <c r="D17992" s="1"/>
      <c r="E17992" s="1"/>
      <c r="F17992" s="34"/>
      <c r="G17992" s="2"/>
      <c r="H17992" s="44">
        <f t="shared" si="286"/>
        <v>0</v>
      </c>
    </row>
    <row r="17993" spans="2:8" ht="12.5" x14ac:dyDescent="0.25">
      <c r="B17993" s="25"/>
      <c r="C17993" s="33"/>
      <c r="D17993" s="1"/>
      <c r="E17993" s="1"/>
      <c r="F17993" s="34"/>
      <c r="G17993" s="2"/>
      <c r="H17993" s="44">
        <f t="shared" si="286"/>
        <v>0</v>
      </c>
    </row>
    <row r="17994" spans="2:8" ht="12.5" x14ac:dyDescent="0.25">
      <c r="B17994" s="25"/>
      <c r="C17994" s="33"/>
      <c r="D17994" s="1"/>
      <c r="E17994" s="1"/>
      <c r="F17994" s="34"/>
      <c r="G17994" s="2"/>
      <c r="H17994" s="44">
        <f t="shared" si="286"/>
        <v>0</v>
      </c>
    </row>
    <row r="17995" spans="2:8" ht="12.5" x14ac:dyDescent="0.25">
      <c r="B17995" s="25"/>
      <c r="C17995" s="33"/>
      <c r="D17995" s="1"/>
      <c r="E17995" s="1"/>
      <c r="F17995" s="34"/>
      <c r="G17995" s="2"/>
      <c r="H17995" s="44">
        <f t="shared" si="286"/>
        <v>0</v>
      </c>
    </row>
    <row r="17996" spans="2:8" ht="12.5" x14ac:dyDescent="0.25">
      <c r="B17996" s="25"/>
      <c r="C17996" s="33"/>
      <c r="D17996" s="1"/>
      <c r="E17996" s="1"/>
      <c r="F17996" s="34"/>
      <c r="G17996" s="2"/>
      <c r="H17996" s="44">
        <f t="shared" si="286"/>
        <v>0</v>
      </c>
    </row>
    <row r="17997" spans="2:8" ht="12.5" x14ac:dyDescent="0.25">
      <c r="B17997" s="25"/>
      <c r="C17997" s="33"/>
      <c r="D17997" s="1"/>
      <c r="E17997" s="1"/>
      <c r="F17997" s="34"/>
      <c r="G17997" s="2"/>
      <c r="H17997" s="44">
        <f t="shared" si="286"/>
        <v>0</v>
      </c>
    </row>
    <row r="17998" spans="2:8" ht="12.5" x14ac:dyDescent="0.25">
      <c r="B17998" s="25"/>
      <c r="C17998" s="33"/>
      <c r="D17998" s="1"/>
      <c r="E17998" s="1"/>
      <c r="F17998" s="34"/>
      <c r="G17998" s="2"/>
      <c r="H17998" s="44">
        <f t="shared" si="286"/>
        <v>0</v>
      </c>
    </row>
    <row r="17999" spans="2:8" ht="12.5" x14ac:dyDescent="0.25">
      <c r="B17999" s="25"/>
      <c r="C17999" s="33"/>
      <c r="D17999" s="1"/>
      <c r="E17999" s="1"/>
      <c r="F17999" s="34"/>
      <c r="G17999" s="2"/>
      <c r="H17999" s="44">
        <f t="shared" si="286"/>
        <v>0</v>
      </c>
    </row>
    <row r="18000" spans="2:8" ht="12.5" x14ac:dyDescent="0.25">
      <c r="B18000" s="25"/>
      <c r="C18000" s="33"/>
      <c r="D18000" s="1"/>
      <c r="E18000" s="1"/>
      <c r="F18000" s="34"/>
      <c r="G18000" s="2"/>
      <c r="H18000" s="44">
        <f t="shared" si="286"/>
        <v>0</v>
      </c>
    </row>
    <row r="18001" spans="2:8" ht="12.5" x14ac:dyDescent="0.25">
      <c r="B18001" s="25"/>
      <c r="C18001" s="33"/>
      <c r="D18001" s="1"/>
      <c r="E18001" s="1"/>
      <c r="F18001" s="34"/>
      <c r="G18001" s="2"/>
      <c r="H18001" s="44">
        <f t="shared" si="286"/>
        <v>0</v>
      </c>
    </row>
    <row r="18002" spans="2:8" ht="12.5" x14ac:dyDescent="0.25">
      <c r="B18002" s="25"/>
      <c r="C18002" s="33"/>
      <c r="D18002" s="1"/>
      <c r="E18002" s="1"/>
      <c r="F18002" s="34"/>
      <c r="G18002" s="2"/>
      <c r="H18002" s="44">
        <f t="shared" si="286"/>
        <v>0</v>
      </c>
    </row>
    <row r="18003" spans="2:8" ht="12.5" x14ac:dyDescent="0.25">
      <c r="B18003" s="25"/>
      <c r="C18003" s="33"/>
      <c r="D18003" s="1"/>
      <c r="E18003" s="1"/>
      <c r="F18003" s="34"/>
      <c r="G18003" s="2"/>
      <c r="H18003" s="44">
        <f t="shared" si="286"/>
        <v>0</v>
      </c>
    </row>
    <row r="18004" spans="2:8" ht="12.5" x14ac:dyDescent="0.25">
      <c r="B18004" s="25"/>
      <c r="C18004" s="33"/>
      <c r="D18004" s="1"/>
      <c r="E18004" s="1"/>
      <c r="F18004" s="34"/>
      <c r="G18004" s="2"/>
      <c r="H18004" s="44">
        <f t="shared" si="286"/>
        <v>0</v>
      </c>
    </row>
    <row r="18005" spans="2:8" ht="12.5" x14ac:dyDescent="0.25">
      <c r="B18005" s="25"/>
      <c r="C18005" s="33"/>
      <c r="D18005" s="1"/>
      <c r="E18005" s="1"/>
      <c r="F18005" s="34"/>
      <c r="G18005" s="2"/>
      <c r="H18005" s="44">
        <f t="shared" si="286"/>
        <v>0</v>
      </c>
    </row>
    <row r="18006" spans="2:8" ht="12.5" x14ac:dyDescent="0.25">
      <c r="B18006" s="25"/>
      <c r="C18006" s="33"/>
      <c r="D18006" s="1"/>
      <c r="E18006" s="1"/>
      <c r="F18006" s="34"/>
      <c r="G18006" s="2"/>
      <c r="H18006" s="44">
        <f t="shared" si="286"/>
        <v>0</v>
      </c>
    </row>
    <row r="18007" spans="2:8" ht="12.5" x14ac:dyDescent="0.25">
      <c r="B18007" s="25"/>
      <c r="C18007" s="33"/>
      <c r="D18007" s="1"/>
      <c r="E18007" s="1"/>
      <c r="F18007" s="34"/>
      <c r="G18007" s="2"/>
      <c r="H18007" s="44">
        <f t="shared" si="286"/>
        <v>0</v>
      </c>
    </row>
    <row r="18008" spans="2:8" ht="12.5" x14ac:dyDescent="0.25">
      <c r="B18008" s="25"/>
      <c r="C18008" s="33"/>
      <c r="D18008" s="1"/>
      <c r="E18008" s="1"/>
      <c r="F18008" s="34"/>
      <c r="G18008" s="2"/>
      <c r="H18008" s="44">
        <f t="shared" si="286"/>
        <v>0</v>
      </c>
    </row>
    <row r="18009" spans="2:8" ht="12.5" x14ac:dyDescent="0.25">
      <c r="B18009" s="25"/>
      <c r="C18009" s="33"/>
      <c r="D18009" s="1"/>
      <c r="E18009" s="1"/>
      <c r="F18009" s="34"/>
      <c r="G18009" s="2"/>
      <c r="H18009" s="44">
        <f t="shared" si="286"/>
        <v>0</v>
      </c>
    </row>
    <row r="18010" spans="2:8" ht="12.5" x14ac:dyDescent="0.25">
      <c r="B18010" s="25"/>
      <c r="C18010" s="33"/>
      <c r="D18010" s="1"/>
      <c r="E18010" s="1"/>
      <c r="F18010" s="34"/>
      <c r="G18010" s="2"/>
      <c r="H18010" s="44">
        <f t="shared" si="286"/>
        <v>0</v>
      </c>
    </row>
    <row r="18011" spans="2:8" ht="12.5" x14ac:dyDescent="0.25">
      <c r="B18011" s="25"/>
      <c r="C18011" s="33"/>
      <c r="D18011" s="1"/>
      <c r="E18011" s="1"/>
      <c r="F18011" s="34"/>
      <c r="G18011" s="2"/>
      <c r="H18011" s="44">
        <f t="shared" si="286"/>
        <v>0</v>
      </c>
    </row>
    <row r="18012" spans="2:8" ht="12.5" x14ac:dyDescent="0.25">
      <c r="B18012" s="25"/>
      <c r="C18012" s="33"/>
      <c r="D18012" s="1"/>
      <c r="E18012" s="1"/>
      <c r="F18012" s="34"/>
      <c r="G18012" s="2"/>
      <c r="H18012" s="44">
        <f t="shared" si="286"/>
        <v>0</v>
      </c>
    </row>
    <row r="18013" spans="2:8" ht="12.5" x14ac:dyDescent="0.25">
      <c r="B18013" s="25"/>
      <c r="C18013" s="33"/>
      <c r="D18013" s="1"/>
      <c r="E18013" s="1"/>
      <c r="F18013" s="34"/>
      <c r="G18013" s="2"/>
      <c r="H18013" s="44">
        <f t="shared" si="286"/>
        <v>0</v>
      </c>
    </row>
    <row r="18014" spans="2:8" ht="12.5" x14ac:dyDescent="0.25">
      <c r="B18014" s="25"/>
      <c r="C18014" s="33"/>
      <c r="D18014" s="1"/>
      <c r="E18014" s="1"/>
      <c r="F18014" s="34"/>
      <c r="G18014" s="2"/>
      <c r="H18014" s="44">
        <f t="shared" si="286"/>
        <v>0</v>
      </c>
    </row>
    <row r="18015" spans="2:8" ht="12.5" x14ac:dyDescent="0.25">
      <c r="B18015" s="25"/>
      <c r="C18015" s="33"/>
      <c r="D18015" s="1"/>
      <c r="E18015" s="1"/>
      <c r="F18015" s="34"/>
      <c r="G18015" s="2"/>
      <c r="H18015" s="44">
        <f t="shared" si="286"/>
        <v>0</v>
      </c>
    </row>
    <row r="18016" spans="2:8" ht="12.5" x14ac:dyDescent="0.25">
      <c r="B18016" s="25"/>
      <c r="C18016" s="33"/>
      <c r="D18016" s="1"/>
      <c r="E18016" s="1"/>
      <c r="F18016" s="34"/>
      <c r="G18016" s="2"/>
      <c r="H18016" s="44">
        <f t="shared" si="286"/>
        <v>0</v>
      </c>
    </row>
    <row r="18017" spans="2:8" ht="12.5" x14ac:dyDescent="0.25">
      <c r="B18017" s="25"/>
      <c r="C18017" s="33"/>
      <c r="D18017" s="1"/>
      <c r="E18017" s="1"/>
      <c r="F18017" s="34"/>
      <c r="G18017" s="2"/>
      <c r="H18017" s="44">
        <f t="shared" si="286"/>
        <v>0</v>
      </c>
    </row>
    <row r="18018" spans="2:8" ht="12.5" x14ac:dyDescent="0.25">
      <c r="B18018" s="25"/>
      <c r="C18018" s="33"/>
      <c r="D18018" s="1"/>
      <c r="E18018" s="1"/>
      <c r="F18018" s="34"/>
      <c r="G18018" s="2"/>
      <c r="H18018" s="44">
        <f t="shared" si="286"/>
        <v>0</v>
      </c>
    </row>
    <row r="18019" spans="2:8" ht="12.5" x14ac:dyDescent="0.25">
      <c r="B18019" s="25"/>
      <c r="C18019" s="33"/>
      <c r="D18019" s="1"/>
      <c r="E18019" s="1"/>
      <c r="F18019" s="34"/>
      <c r="G18019" s="2"/>
      <c r="H18019" s="44">
        <f t="shared" si="286"/>
        <v>0</v>
      </c>
    </row>
    <row r="18020" spans="2:8" ht="12.5" x14ac:dyDescent="0.25">
      <c r="B18020" s="25"/>
      <c r="C18020" s="33"/>
      <c r="D18020" s="1"/>
      <c r="E18020" s="1"/>
      <c r="F18020" s="34"/>
      <c r="G18020" s="2"/>
      <c r="H18020" s="44">
        <f t="shared" si="286"/>
        <v>0</v>
      </c>
    </row>
    <row r="18021" spans="2:8" ht="12.5" x14ac:dyDescent="0.25">
      <c r="B18021" s="25"/>
      <c r="C18021" s="33"/>
      <c r="D18021" s="1"/>
      <c r="E18021" s="1"/>
      <c r="F18021" s="34"/>
      <c r="G18021" s="2"/>
      <c r="H18021" s="44">
        <f t="shared" si="286"/>
        <v>0</v>
      </c>
    </row>
    <row r="18022" spans="2:8" ht="12.5" x14ac:dyDescent="0.25">
      <c r="B18022" s="25"/>
      <c r="C18022" s="33"/>
      <c r="D18022" s="1"/>
      <c r="E18022" s="1"/>
      <c r="F18022" s="34"/>
      <c r="G18022" s="2"/>
      <c r="H18022" s="44">
        <f t="shared" si="286"/>
        <v>0</v>
      </c>
    </row>
    <row r="18023" spans="2:8" ht="12.5" x14ac:dyDescent="0.25">
      <c r="B18023" s="25"/>
      <c r="C18023" s="33"/>
      <c r="D18023" s="1"/>
      <c r="E18023" s="1"/>
      <c r="F18023" s="34"/>
      <c r="G18023" s="2"/>
      <c r="H18023" s="44">
        <f t="shared" si="286"/>
        <v>0</v>
      </c>
    </row>
    <row r="18024" spans="2:8" ht="12.5" x14ac:dyDescent="0.25">
      <c r="B18024" s="25"/>
      <c r="C18024" s="33"/>
      <c r="D18024" s="1"/>
      <c r="E18024" s="1"/>
      <c r="F18024" s="34"/>
      <c r="G18024" s="2"/>
      <c r="H18024" s="44">
        <f t="shared" si="286"/>
        <v>0</v>
      </c>
    </row>
    <row r="18025" spans="2:8" ht="12.5" x14ac:dyDescent="0.25">
      <c r="B18025" s="25"/>
      <c r="C18025" s="33"/>
      <c r="D18025" s="1"/>
      <c r="E18025" s="1"/>
      <c r="F18025" s="34"/>
      <c r="G18025" s="2"/>
      <c r="H18025" s="44">
        <f t="shared" si="286"/>
        <v>0</v>
      </c>
    </row>
    <row r="18026" spans="2:8" ht="12.5" x14ac:dyDescent="0.25">
      <c r="B18026" s="25"/>
      <c r="C18026" s="33"/>
      <c r="D18026" s="1"/>
      <c r="E18026" s="1"/>
      <c r="F18026" s="34"/>
      <c r="G18026" s="2"/>
      <c r="H18026" s="44">
        <f t="shared" si="286"/>
        <v>0</v>
      </c>
    </row>
    <row r="18027" spans="2:8" ht="12.5" x14ac:dyDescent="0.25">
      <c r="B18027" s="25"/>
      <c r="C18027" s="33"/>
      <c r="D18027" s="1"/>
      <c r="E18027" s="1"/>
      <c r="F18027" s="34"/>
      <c r="G18027" s="2"/>
      <c r="H18027" s="44">
        <f t="shared" si="286"/>
        <v>0</v>
      </c>
    </row>
    <row r="18028" spans="2:8" ht="12.5" x14ac:dyDescent="0.25">
      <c r="B18028" s="25"/>
      <c r="C18028" s="33"/>
      <c r="D18028" s="1"/>
      <c r="E18028" s="1"/>
      <c r="F18028" s="34"/>
      <c r="G18028" s="2"/>
      <c r="H18028" s="44">
        <f t="shared" si="286"/>
        <v>0</v>
      </c>
    </row>
    <row r="18029" spans="2:8" ht="12.5" x14ac:dyDescent="0.25">
      <c r="B18029" s="25"/>
      <c r="C18029" s="33"/>
      <c r="D18029" s="1"/>
      <c r="E18029" s="1"/>
      <c r="F18029" s="34"/>
      <c r="G18029" s="2"/>
      <c r="H18029" s="44">
        <f t="shared" si="286"/>
        <v>0</v>
      </c>
    </row>
    <row r="18030" spans="2:8" ht="12.5" x14ac:dyDescent="0.25">
      <c r="B18030" s="25"/>
      <c r="C18030" s="33"/>
      <c r="D18030" s="1"/>
      <c r="E18030" s="1"/>
      <c r="F18030" s="34"/>
      <c r="G18030" s="2"/>
      <c r="H18030" s="44">
        <f t="shared" si="286"/>
        <v>0</v>
      </c>
    </row>
    <row r="18031" spans="2:8" ht="12.5" x14ac:dyDescent="0.25">
      <c r="B18031" s="25"/>
      <c r="C18031" s="33"/>
      <c r="D18031" s="1"/>
      <c r="E18031" s="1"/>
      <c r="F18031" s="34"/>
      <c r="G18031" s="2"/>
      <c r="H18031" s="44">
        <f t="shared" si="286"/>
        <v>0</v>
      </c>
    </row>
    <row r="18032" spans="2:8" ht="12.5" x14ac:dyDescent="0.25">
      <c r="B18032" s="25"/>
      <c r="C18032" s="33"/>
      <c r="D18032" s="1"/>
      <c r="E18032" s="1"/>
      <c r="F18032" s="34"/>
      <c r="G18032" s="2"/>
      <c r="H18032" s="44">
        <f t="shared" si="286"/>
        <v>0</v>
      </c>
    </row>
    <row r="18033" spans="2:8" ht="12.5" x14ac:dyDescent="0.25">
      <c r="B18033" s="25"/>
      <c r="C18033" s="33"/>
      <c r="D18033" s="1"/>
      <c r="E18033" s="1"/>
      <c r="F18033" s="34"/>
      <c r="G18033" s="2"/>
      <c r="H18033" s="44">
        <f t="shared" si="286"/>
        <v>0</v>
      </c>
    </row>
    <row r="18034" spans="2:8" ht="12.5" x14ac:dyDescent="0.25">
      <c r="B18034" s="25"/>
      <c r="C18034" s="33"/>
      <c r="D18034" s="1"/>
      <c r="E18034" s="1"/>
      <c r="F18034" s="34"/>
      <c r="G18034" s="2"/>
      <c r="H18034" s="44">
        <f t="shared" si="286"/>
        <v>0</v>
      </c>
    </row>
    <row r="18035" spans="2:8" ht="12.5" x14ac:dyDescent="0.25">
      <c r="B18035" s="25"/>
      <c r="C18035" s="33"/>
      <c r="D18035" s="1"/>
      <c r="E18035" s="1"/>
      <c r="F18035" s="34"/>
      <c r="G18035" s="2"/>
      <c r="H18035" s="44">
        <f t="shared" si="286"/>
        <v>0</v>
      </c>
    </row>
    <row r="18036" spans="2:8" ht="12.5" x14ac:dyDescent="0.25">
      <c r="B18036" s="25"/>
      <c r="C18036" s="33"/>
      <c r="D18036" s="1"/>
      <c r="E18036" s="1"/>
      <c r="F18036" s="34"/>
      <c r="G18036" s="2"/>
      <c r="H18036" s="44">
        <f t="shared" si="286"/>
        <v>0</v>
      </c>
    </row>
    <row r="18037" spans="2:8" ht="12.5" x14ac:dyDescent="0.25">
      <c r="B18037" s="25"/>
      <c r="C18037" s="33"/>
      <c r="D18037" s="1"/>
      <c r="E18037" s="1"/>
      <c r="F18037" s="34"/>
      <c r="G18037" s="2"/>
      <c r="H18037" s="44">
        <f t="shared" si="286"/>
        <v>0</v>
      </c>
    </row>
    <row r="18038" spans="2:8" ht="12.5" x14ac:dyDescent="0.25">
      <c r="B18038" s="25"/>
      <c r="C18038" s="33"/>
      <c r="D18038" s="1"/>
      <c r="E18038" s="1"/>
      <c r="F18038" s="34"/>
      <c r="G18038" s="2"/>
      <c r="H18038" s="44">
        <f t="shared" si="286"/>
        <v>0</v>
      </c>
    </row>
    <row r="18039" spans="2:8" ht="12.5" x14ac:dyDescent="0.25">
      <c r="B18039" s="25"/>
      <c r="C18039" s="33"/>
      <c r="D18039" s="1"/>
      <c r="E18039" s="1"/>
      <c r="F18039" s="34"/>
      <c r="G18039" s="2"/>
      <c r="H18039" s="44">
        <f t="shared" si="286"/>
        <v>0</v>
      </c>
    </row>
    <row r="18040" spans="2:8" ht="12.5" x14ac:dyDescent="0.25">
      <c r="B18040" s="25"/>
      <c r="C18040" s="33"/>
      <c r="D18040" s="1"/>
      <c r="E18040" s="1"/>
      <c r="F18040" s="34"/>
      <c r="G18040" s="2"/>
      <c r="H18040" s="44">
        <f t="shared" si="286"/>
        <v>0</v>
      </c>
    </row>
    <row r="18041" spans="2:8" ht="12.5" x14ac:dyDescent="0.25">
      <c r="B18041" s="25"/>
      <c r="C18041" s="33"/>
      <c r="D18041" s="1"/>
      <c r="E18041" s="1"/>
      <c r="F18041" s="34"/>
      <c r="G18041" s="2"/>
      <c r="H18041" s="44">
        <f t="shared" si="286"/>
        <v>0</v>
      </c>
    </row>
    <row r="18042" spans="2:8" ht="12.5" x14ac:dyDescent="0.25">
      <c r="B18042" s="25"/>
      <c r="C18042" s="33"/>
      <c r="D18042" s="1"/>
      <c r="E18042" s="1"/>
      <c r="F18042" s="34"/>
      <c r="G18042" s="2"/>
      <c r="H18042" s="44">
        <f t="shared" si="286"/>
        <v>0</v>
      </c>
    </row>
    <row r="18043" spans="2:8" ht="12.5" x14ac:dyDescent="0.25">
      <c r="B18043" s="25"/>
      <c r="C18043" s="33"/>
      <c r="D18043" s="1"/>
      <c r="E18043" s="1"/>
      <c r="F18043" s="34"/>
      <c r="G18043" s="2"/>
      <c r="H18043" s="44">
        <f t="shared" si="286"/>
        <v>0</v>
      </c>
    </row>
    <row r="18044" spans="2:8" ht="12.5" x14ac:dyDescent="0.25">
      <c r="B18044" s="25"/>
      <c r="C18044" s="33"/>
      <c r="D18044" s="1"/>
      <c r="E18044" s="1"/>
      <c r="F18044" s="34"/>
      <c r="G18044" s="2"/>
      <c r="H18044" s="44">
        <f t="shared" si="286"/>
        <v>0</v>
      </c>
    </row>
    <row r="18045" spans="2:8" ht="12.5" x14ac:dyDescent="0.25">
      <c r="B18045" s="25"/>
      <c r="C18045" s="33"/>
      <c r="D18045" s="1"/>
      <c r="E18045" s="1"/>
      <c r="F18045" s="34"/>
      <c r="G18045" s="2"/>
      <c r="H18045" s="44">
        <f t="shared" si="286"/>
        <v>0</v>
      </c>
    </row>
    <row r="18046" spans="2:8" ht="12.5" x14ac:dyDescent="0.25">
      <c r="B18046" s="25"/>
      <c r="C18046" s="33"/>
      <c r="D18046" s="1"/>
      <c r="E18046" s="1"/>
      <c r="F18046" s="34"/>
      <c r="G18046" s="2"/>
      <c r="H18046" s="44">
        <f t="shared" si="286"/>
        <v>0</v>
      </c>
    </row>
    <row r="18047" spans="2:8" ht="12.5" x14ac:dyDescent="0.25">
      <c r="B18047" s="25"/>
      <c r="C18047" s="33"/>
      <c r="D18047" s="1"/>
      <c r="E18047" s="1"/>
      <c r="F18047" s="34"/>
      <c r="G18047" s="2"/>
      <c r="H18047" s="44">
        <f t="shared" si="286"/>
        <v>0</v>
      </c>
    </row>
    <row r="18048" spans="2:8" ht="12.5" x14ac:dyDescent="0.25">
      <c r="B18048" s="25"/>
      <c r="C18048" s="33"/>
      <c r="D18048" s="1"/>
      <c r="E18048" s="1"/>
      <c r="F18048" s="34"/>
      <c r="G18048" s="2"/>
      <c r="H18048" s="44">
        <f t="shared" si="286"/>
        <v>0</v>
      </c>
    </row>
    <row r="18049" spans="2:8" ht="12.5" x14ac:dyDescent="0.25">
      <c r="B18049" s="25"/>
      <c r="C18049" s="33"/>
      <c r="D18049" s="1"/>
      <c r="E18049" s="1"/>
      <c r="F18049" s="34"/>
      <c r="G18049" s="2"/>
      <c r="H18049" s="44">
        <f t="shared" si="286"/>
        <v>0</v>
      </c>
    </row>
    <row r="18050" spans="2:8" ht="12.5" x14ac:dyDescent="0.25">
      <c r="B18050" s="25"/>
      <c r="C18050" s="33"/>
      <c r="D18050" s="1"/>
      <c r="E18050" s="1"/>
      <c r="F18050" s="34"/>
      <c r="G18050" s="2"/>
      <c r="H18050" s="44">
        <f t="shared" si="286"/>
        <v>0</v>
      </c>
    </row>
    <row r="18051" spans="2:8" ht="12.5" x14ac:dyDescent="0.25">
      <c r="B18051" s="25"/>
      <c r="C18051" s="33"/>
      <c r="D18051" s="1"/>
      <c r="E18051" s="1"/>
      <c r="F18051" s="34"/>
      <c r="G18051" s="2"/>
      <c r="H18051" s="44">
        <f t="shared" si="286"/>
        <v>0</v>
      </c>
    </row>
    <row r="18052" spans="2:8" ht="12.5" x14ac:dyDescent="0.25">
      <c r="B18052" s="25"/>
      <c r="C18052" s="33"/>
      <c r="D18052" s="1"/>
      <c r="E18052" s="1"/>
      <c r="F18052" s="34"/>
      <c r="G18052" s="2"/>
      <c r="H18052" s="44">
        <f t="shared" si="286"/>
        <v>0</v>
      </c>
    </row>
    <row r="18053" spans="2:8" ht="12.5" x14ac:dyDescent="0.25">
      <c r="B18053" s="25"/>
      <c r="C18053" s="33"/>
      <c r="D18053" s="1"/>
      <c r="E18053" s="1"/>
      <c r="F18053" s="34"/>
      <c r="G18053" s="2"/>
      <c r="H18053" s="44">
        <f t="shared" si="286"/>
        <v>0</v>
      </c>
    </row>
    <row r="18054" spans="2:8" ht="12.5" x14ac:dyDescent="0.25">
      <c r="B18054" s="25"/>
      <c r="C18054" s="33"/>
      <c r="D18054" s="1"/>
      <c r="E18054" s="1"/>
      <c r="F18054" s="34"/>
      <c r="G18054" s="2"/>
      <c r="H18054" s="44">
        <f t="shared" ref="H18054:H18117" si="287">F18054*ROUND(G18054,4)</f>
        <v>0</v>
      </c>
    </row>
    <row r="18055" spans="2:8" ht="12.5" x14ac:dyDescent="0.25">
      <c r="B18055" s="25"/>
      <c r="C18055" s="33"/>
      <c r="D18055" s="1"/>
      <c r="E18055" s="1"/>
      <c r="F18055" s="34"/>
      <c r="G18055" s="2"/>
      <c r="H18055" s="44">
        <f t="shared" si="287"/>
        <v>0</v>
      </c>
    </row>
    <row r="18056" spans="2:8" ht="12.5" x14ac:dyDescent="0.25">
      <c r="B18056" s="25"/>
      <c r="C18056" s="33"/>
      <c r="D18056" s="1"/>
      <c r="E18056" s="1"/>
      <c r="F18056" s="34"/>
      <c r="G18056" s="2"/>
      <c r="H18056" s="44">
        <f t="shared" si="287"/>
        <v>0</v>
      </c>
    </row>
    <row r="18057" spans="2:8" ht="12.5" x14ac:dyDescent="0.25">
      <c r="B18057" s="25"/>
      <c r="C18057" s="33"/>
      <c r="D18057" s="1"/>
      <c r="E18057" s="1"/>
      <c r="F18057" s="34"/>
      <c r="G18057" s="2"/>
      <c r="H18057" s="44">
        <f t="shared" si="287"/>
        <v>0</v>
      </c>
    </row>
    <row r="18058" spans="2:8" ht="12.5" x14ac:dyDescent="0.25">
      <c r="B18058" s="25"/>
      <c r="C18058" s="33"/>
      <c r="D18058" s="1"/>
      <c r="E18058" s="1"/>
      <c r="F18058" s="34"/>
      <c r="G18058" s="2"/>
      <c r="H18058" s="44">
        <f t="shared" si="287"/>
        <v>0</v>
      </c>
    </row>
    <row r="18059" spans="2:8" ht="12.5" x14ac:dyDescent="0.25">
      <c r="B18059" s="25"/>
      <c r="C18059" s="33"/>
      <c r="D18059" s="1"/>
      <c r="E18059" s="1"/>
      <c r="F18059" s="34"/>
      <c r="G18059" s="2"/>
      <c r="H18059" s="44">
        <f t="shared" si="287"/>
        <v>0</v>
      </c>
    </row>
    <row r="18060" spans="2:8" ht="12.5" x14ac:dyDescent="0.25">
      <c r="B18060" s="25"/>
      <c r="C18060" s="33"/>
      <c r="D18060" s="1"/>
      <c r="E18060" s="1"/>
      <c r="F18060" s="34"/>
      <c r="G18060" s="2"/>
      <c r="H18060" s="44">
        <f t="shared" si="287"/>
        <v>0</v>
      </c>
    </row>
    <row r="18061" spans="2:8" ht="12.5" x14ac:dyDescent="0.25">
      <c r="B18061" s="25"/>
      <c r="C18061" s="33"/>
      <c r="D18061" s="1"/>
      <c r="E18061" s="1"/>
      <c r="F18061" s="34"/>
      <c r="G18061" s="2"/>
      <c r="H18061" s="44">
        <f t="shared" si="287"/>
        <v>0</v>
      </c>
    </row>
    <row r="18062" spans="2:8" ht="12.5" x14ac:dyDescent="0.25">
      <c r="B18062" s="25"/>
      <c r="C18062" s="33"/>
      <c r="D18062" s="1"/>
      <c r="E18062" s="1"/>
      <c r="F18062" s="34"/>
      <c r="G18062" s="2"/>
      <c r="H18062" s="44">
        <f t="shared" si="287"/>
        <v>0</v>
      </c>
    </row>
    <row r="18063" spans="2:8" ht="12.5" x14ac:dyDescent="0.25">
      <c r="B18063" s="25"/>
      <c r="C18063" s="33"/>
      <c r="D18063" s="1"/>
      <c r="E18063" s="1"/>
      <c r="F18063" s="34"/>
      <c r="G18063" s="2"/>
      <c r="H18063" s="44">
        <f t="shared" si="287"/>
        <v>0</v>
      </c>
    </row>
    <row r="18064" spans="2:8" ht="12.5" x14ac:dyDescent="0.25">
      <c r="B18064" s="25"/>
      <c r="C18064" s="33"/>
      <c r="D18064" s="1"/>
      <c r="E18064" s="1"/>
      <c r="F18064" s="34"/>
      <c r="G18064" s="2"/>
      <c r="H18064" s="44">
        <f t="shared" si="287"/>
        <v>0</v>
      </c>
    </row>
    <row r="18065" spans="2:8" ht="12.5" x14ac:dyDescent="0.25">
      <c r="B18065" s="25"/>
      <c r="C18065" s="33"/>
      <c r="D18065" s="1"/>
      <c r="E18065" s="1"/>
      <c r="F18065" s="34"/>
      <c r="G18065" s="2"/>
      <c r="H18065" s="44">
        <f t="shared" si="287"/>
        <v>0</v>
      </c>
    </row>
    <row r="18066" spans="2:8" ht="12.5" x14ac:dyDescent="0.25">
      <c r="B18066" s="25"/>
      <c r="C18066" s="33"/>
      <c r="D18066" s="1"/>
      <c r="E18066" s="1"/>
      <c r="F18066" s="34"/>
      <c r="G18066" s="2"/>
      <c r="H18066" s="44">
        <f t="shared" si="287"/>
        <v>0</v>
      </c>
    </row>
    <row r="18067" spans="2:8" ht="12.5" x14ac:dyDescent="0.25">
      <c r="B18067" s="25"/>
      <c r="C18067" s="33"/>
      <c r="D18067" s="1"/>
      <c r="E18067" s="1"/>
      <c r="F18067" s="34"/>
      <c r="G18067" s="2"/>
      <c r="H18067" s="44">
        <f t="shared" si="287"/>
        <v>0</v>
      </c>
    </row>
    <row r="18068" spans="2:8" ht="12.5" x14ac:dyDescent="0.25">
      <c r="B18068" s="25"/>
      <c r="C18068" s="33"/>
      <c r="D18068" s="1"/>
      <c r="E18068" s="1"/>
      <c r="F18068" s="34"/>
      <c r="G18068" s="2"/>
      <c r="H18068" s="44">
        <f t="shared" si="287"/>
        <v>0</v>
      </c>
    </row>
    <row r="18069" spans="2:8" ht="12.5" x14ac:dyDescent="0.25">
      <c r="B18069" s="25"/>
      <c r="C18069" s="33"/>
      <c r="D18069" s="1"/>
      <c r="E18069" s="1"/>
      <c r="F18069" s="34"/>
      <c r="G18069" s="2"/>
      <c r="H18069" s="44">
        <f t="shared" si="287"/>
        <v>0</v>
      </c>
    </row>
    <row r="18070" spans="2:8" ht="12.5" x14ac:dyDescent="0.25">
      <c r="B18070" s="25"/>
      <c r="C18070" s="33"/>
      <c r="D18070" s="1"/>
      <c r="E18070" s="1"/>
      <c r="F18070" s="34"/>
      <c r="G18070" s="2"/>
      <c r="H18070" s="44">
        <f t="shared" si="287"/>
        <v>0</v>
      </c>
    </row>
    <row r="18071" spans="2:8" ht="12.5" x14ac:dyDescent="0.25">
      <c r="B18071" s="25"/>
      <c r="C18071" s="33"/>
      <c r="D18071" s="1"/>
      <c r="E18071" s="1"/>
      <c r="F18071" s="34"/>
      <c r="G18071" s="2"/>
      <c r="H18071" s="44">
        <f t="shared" si="287"/>
        <v>0</v>
      </c>
    </row>
    <row r="18072" spans="2:8" ht="12.5" x14ac:dyDescent="0.25">
      <c r="B18072" s="25"/>
      <c r="C18072" s="33"/>
      <c r="D18072" s="1"/>
      <c r="E18072" s="1"/>
      <c r="F18072" s="34"/>
      <c r="G18072" s="2"/>
      <c r="H18072" s="44">
        <f t="shared" si="287"/>
        <v>0</v>
      </c>
    </row>
    <row r="18073" spans="2:8" ht="12.5" x14ac:dyDescent="0.25">
      <c r="B18073" s="25"/>
      <c r="C18073" s="33"/>
      <c r="D18073" s="1"/>
      <c r="E18073" s="1"/>
      <c r="F18073" s="34"/>
      <c r="G18073" s="2"/>
      <c r="H18073" s="44">
        <f t="shared" si="287"/>
        <v>0</v>
      </c>
    </row>
    <row r="18074" spans="2:8" ht="12.5" x14ac:dyDescent="0.25">
      <c r="B18074" s="25"/>
      <c r="C18074" s="33"/>
      <c r="D18074" s="1"/>
      <c r="E18074" s="1"/>
      <c r="F18074" s="34"/>
      <c r="G18074" s="2"/>
      <c r="H18074" s="44">
        <f t="shared" si="287"/>
        <v>0</v>
      </c>
    </row>
    <row r="18075" spans="2:8" ht="12.5" x14ac:dyDescent="0.25">
      <c r="B18075" s="25"/>
      <c r="C18075" s="33"/>
      <c r="D18075" s="1"/>
      <c r="E18075" s="1"/>
      <c r="F18075" s="34"/>
      <c r="G18075" s="2"/>
      <c r="H18075" s="44">
        <f t="shared" si="287"/>
        <v>0</v>
      </c>
    </row>
    <row r="18076" spans="2:8" ht="12.5" x14ac:dyDescent="0.25">
      <c r="B18076" s="25"/>
      <c r="C18076" s="33"/>
      <c r="D18076" s="1"/>
      <c r="E18076" s="1"/>
      <c r="F18076" s="34"/>
      <c r="G18076" s="2"/>
      <c r="H18076" s="44">
        <f t="shared" si="287"/>
        <v>0</v>
      </c>
    </row>
    <row r="18077" spans="2:8" ht="12.5" x14ac:dyDescent="0.25">
      <c r="B18077" s="25"/>
      <c r="C18077" s="33"/>
      <c r="D18077" s="1"/>
      <c r="E18077" s="1"/>
      <c r="F18077" s="34"/>
      <c r="G18077" s="2"/>
      <c r="H18077" s="44">
        <f t="shared" si="287"/>
        <v>0</v>
      </c>
    </row>
    <row r="18078" spans="2:8" ht="12.5" x14ac:dyDescent="0.25">
      <c r="B18078" s="25"/>
      <c r="C18078" s="33"/>
      <c r="D18078" s="1"/>
      <c r="E18078" s="1"/>
      <c r="F18078" s="34"/>
      <c r="G18078" s="2"/>
      <c r="H18078" s="44">
        <f t="shared" si="287"/>
        <v>0</v>
      </c>
    </row>
    <row r="18079" spans="2:8" ht="12.5" x14ac:dyDescent="0.25">
      <c r="B18079" s="25"/>
      <c r="C18079" s="33"/>
      <c r="D18079" s="1"/>
      <c r="E18079" s="1"/>
      <c r="F18079" s="34"/>
      <c r="G18079" s="2"/>
      <c r="H18079" s="44">
        <f t="shared" si="287"/>
        <v>0</v>
      </c>
    </row>
    <row r="18080" spans="2:8" ht="12.5" x14ac:dyDescent="0.25">
      <c r="B18080" s="25"/>
      <c r="C18080" s="33"/>
      <c r="D18080" s="1"/>
      <c r="E18080" s="1"/>
      <c r="F18080" s="34"/>
      <c r="G18080" s="2"/>
      <c r="H18080" s="44">
        <f t="shared" si="287"/>
        <v>0</v>
      </c>
    </row>
    <row r="18081" spans="2:8" ht="12.5" x14ac:dyDescent="0.25">
      <c r="B18081" s="25"/>
      <c r="C18081" s="33"/>
      <c r="D18081" s="1"/>
      <c r="E18081" s="1"/>
      <c r="F18081" s="34"/>
      <c r="G18081" s="2"/>
      <c r="H18081" s="44">
        <f t="shared" si="287"/>
        <v>0</v>
      </c>
    </row>
    <row r="18082" spans="2:8" ht="12.5" x14ac:dyDescent="0.25">
      <c r="B18082" s="25"/>
      <c r="C18082" s="33"/>
      <c r="D18082" s="1"/>
      <c r="E18082" s="1"/>
      <c r="F18082" s="34"/>
      <c r="G18082" s="2"/>
      <c r="H18082" s="44">
        <f t="shared" si="287"/>
        <v>0</v>
      </c>
    </row>
    <row r="18083" spans="2:8" ht="12.5" x14ac:dyDescent="0.25">
      <c r="B18083" s="25"/>
      <c r="C18083" s="33"/>
      <c r="D18083" s="1"/>
      <c r="E18083" s="1"/>
      <c r="F18083" s="34"/>
      <c r="G18083" s="2"/>
      <c r="H18083" s="44">
        <f t="shared" si="287"/>
        <v>0</v>
      </c>
    </row>
    <row r="18084" spans="2:8" ht="12.5" x14ac:dyDescent="0.25">
      <c r="B18084" s="25"/>
      <c r="C18084" s="33"/>
      <c r="D18084" s="1"/>
      <c r="E18084" s="1"/>
      <c r="F18084" s="34"/>
      <c r="G18084" s="2"/>
      <c r="H18084" s="44">
        <f t="shared" si="287"/>
        <v>0</v>
      </c>
    </row>
    <row r="18085" spans="2:8" ht="12.5" x14ac:dyDescent="0.25">
      <c r="B18085" s="25"/>
      <c r="C18085" s="33"/>
      <c r="D18085" s="1"/>
      <c r="E18085" s="1"/>
      <c r="F18085" s="34"/>
      <c r="G18085" s="2"/>
      <c r="H18085" s="44">
        <f t="shared" si="287"/>
        <v>0</v>
      </c>
    </row>
    <row r="18086" spans="2:8" ht="12.5" x14ac:dyDescent="0.25">
      <c r="B18086" s="25"/>
      <c r="C18086" s="33"/>
      <c r="D18086" s="1"/>
      <c r="E18086" s="1"/>
      <c r="F18086" s="34"/>
      <c r="G18086" s="2"/>
      <c r="H18086" s="44">
        <f t="shared" si="287"/>
        <v>0</v>
      </c>
    </row>
    <row r="18087" spans="2:8" ht="12.5" x14ac:dyDescent="0.25">
      <c r="B18087" s="25"/>
      <c r="C18087" s="33"/>
      <c r="D18087" s="1"/>
      <c r="E18087" s="1"/>
      <c r="F18087" s="34"/>
      <c r="G18087" s="2"/>
      <c r="H18087" s="44">
        <f t="shared" si="287"/>
        <v>0</v>
      </c>
    </row>
    <row r="18088" spans="2:8" ht="12.5" x14ac:dyDescent="0.25">
      <c r="B18088" s="25"/>
      <c r="C18088" s="33"/>
      <c r="D18088" s="1"/>
      <c r="E18088" s="1"/>
      <c r="F18088" s="34"/>
      <c r="G18088" s="2"/>
      <c r="H18088" s="44">
        <f t="shared" si="287"/>
        <v>0</v>
      </c>
    </row>
    <row r="18089" spans="2:8" ht="12.5" x14ac:dyDescent="0.25">
      <c r="B18089" s="25"/>
      <c r="C18089" s="33"/>
      <c r="D18089" s="1"/>
      <c r="E18089" s="1"/>
      <c r="F18089" s="34"/>
      <c r="G18089" s="2"/>
      <c r="H18089" s="44">
        <f t="shared" si="287"/>
        <v>0</v>
      </c>
    </row>
    <row r="18090" spans="2:8" ht="12.5" x14ac:dyDescent="0.25">
      <c r="B18090" s="25"/>
      <c r="C18090" s="33"/>
      <c r="D18090" s="1"/>
      <c r="E18090" s="1"/>
      <c r="F18090" s="34"/>
      <c r="G18090" s="2"/>
      <c r="H18090" s="44">
        <f t="shared" si="287"/>
        <v>0</v>
      </c>
    </row>
    <row r="18091" spans="2:8" ht="12.5" x14ac:dyDescent="0.25">
      <c r="B18091" s="25"/>
      <c r="C18091" s="33"/>
      <c r="D18091" s="1"/>
      <c r="E18091" s="1"/>
      <c r="F18091" s="34"/>
      <c r="G18091" s="2"/>
      <c r="H18091" s="44">
        <f t="shared" si="287"/>
        <v>0</v>
      </c>
    </row>
    <row r="18092" spans="2:8" ht="12.5" x14ac:dyDescent="0.25">
      <c r="B18092" s="25"/>
      <c r="C18092" s="33"/>
      <c r="D18092" s="1"/>
      <c r="E18092" s="1"/>
      <c r="F18092" s="34"/>
      <c r="G18092" s="2"/>
      <c r="H18092" s="44">
        <f t="shared" si="287"/>
        <v>0</v>
      </c>
    </row>
    <row r="18093" spans="2:8" ht="12.5" x14ac:dyDescent="0.25">
      <c r="B18093" s="25"/>
      <c r="C18093" s="33"/>
      <c r="D18093" s="1"/>
      <c r="E18093" s="1"/>
      <c r="F18093" s="34"/>
      <c r="G18093" s="2"/>
      <c r="H18093" s="44">
        <f t="shared" si="287"/>
        <v>0</v>
      </c>
    </row>
    <row r="18094" spans="2:8" ht="12.5" x14ac:dyDescent="0.25">
      <c r="B18094" s="25"/>
      <c r="C18094" s="33"/>
      <c r="D18094" s="1"/>
      <c r="E18094" s="1"/>
      <c r="F18094" s="34"/>
      <c r="G18094" s="2"/>
      <c r="H18094" s="44">
        <f t="shared" si="287"/>
        <v>0</v>
      </c>
    </row>
    <row r="18095" spans="2:8" ht="12.5" x14ac:dyDescent="0.25">
      <c r="B18095" s="25"/>
      <c r="C18095" s="33"/>
      <c r="D18095" s="1"/>
      <c r="E18095" s="1"/>
      <c r="F18095" s="34"/>
      <c r="G18095" s="2"/>
      <c r="H18095" s="44">
        <f t="shared" si="287"/>
        <v>0</v>
      </c>
    </row>
    <row r="18096" spans="2:8" ht="12.5" x14ac:dyDescent="0.25">
      <c r="B18096" s="25"/>
      <c r="C18096" s="33"/>
      <c r="D18096" s="1"/>
      <c r="E18096" s="1"/>
      <c r="F18096" s="34"/>
      <c r="G18096" s="2"/>
      <c r="H18096" s="44">
        <f t="shared" si="287"/>
        <v>0</v>
      </c>
    </row>
    <row r="18097" spans="2:8" ht="12.5" x14ac:dyDescent="0.25">
      <c r="B18097" s="25"/>
      <c r="C18097" s="33"/>
      <c r="D18097" s="1"/>
      <c r="E18097" s="1"/>
      <c r="F18097" s="34"/>
      <c r="G18097" s="2"/>
      <c r="H18097" s="44">
        <f t="shared" si="287"/>
        <v>0</v>
      </c>
    </row>
    <row r="18098" spans="2:8" ht="12.5" x14ac:dyDescent="0.25">
      <c r="B18098" s="25"/>
      <c r="C18098" s="33"/>
      <c r="D18098" s="1"/>
      <c r="E18098" s="1"/>
      <c r="F18098" s="34"/>
      <c r="G18098" s="2"/>
      <c r="H18098" s="44">
        <f t="shared" si="287"/>
        <v>0</v>
      </c>
    </row>
    <row r="18099" spans="2:8" ht="12.5" x14ac:dyDescent="0.25">
      <c r="B18099" s="25"/>
      <c r="C18099" s="33"/>
      <c r="D18099" s="1"/>
      <c r="E18099" s="1"/>
      <c r="F18099" s="34"/>
      <c r="G18099" s="2"/>
      <c r="H18099" s="44">
        <f t="shared" si="287"/>
        <v>0</v>
      </c>
    </row>
    <row r="18100" spans="2:8" ht="12.5" x14ac:dyDescent="0.25">
      <c r="B18100" s="25"/>
      <c r="C18100" s="33"/>
      <c r="D18100" s="1"/>
      <c r="E18100" s="1"/>
      <c r="F18100" s="34"/>
      <c r="G18100" s="2"/>
      <c r="H18100" s="44">
        <f t="shared" si="287"/>
        <v>0</v>
      </c>
    </row>
    <row r="18101" spans="2:8" ht="12.5" x14ac:dyDescent="0.25">
      <c r="B18101" s="25"/>
      <c r="C18101" s="33"/>
      <c r="D18101" s="1"/>
      <c r="E18101" s="1"/>
      <c r="F18101" s="34"/>
      <c r="G18101" s="2"/>
      <c r="H18101" s="44">
        <f t="shared" si="287"/>
        <v>0</v>
      </c>
    </row>
    <row r="18102" spans="2:8" ht="12.5" x14ac:dyDescent="0.25">
      <c r="B18102" s="25"/>
      <c r="C18102" s="33"/>
      <c r="D18102" s="1"/>
      <c r="E18102" s="1"/>
      <c r="F18102" s="34"/>
      <c r="G18102" s="2"/>
      <c r="H18102" s="44">
        <f t="shared" si="287"/>
        <v>0</v>
      </c>
    </row>
    <row r="18103" spans="2:8" ht="12.5" x14ac:dyDescent="0.25">
      <c r="B18103" s="25"/>
      <c r="C18103" s="33"/>
      <c r="D18103" s="1"/>
      <c r="E18103" s="1"/>
      <c r="F18103" s="34"/>
      <c r="G18103" s="2"/>
      <c r="H18103" s="44">
        <f t="shared" si="287"/>
        <v>0</v>
      </c>
    </row>
    <row r="18104" spans="2:8" ht="12.5" x14ac:dyDescent="0.25">
      <c r="B18104" s="25"/>
      <c r="C18104" s="33"/>
      <c r="D18104" s="1"/>
      <c r="E18104" s="1"/>
      <c r="F18104" s="34"/>
      <c r="G18104" s="2"/>
      <c r="H18104" s="44">
        <f t="shared" si="287"/>
        <v>0</v>
      </c>
    </row>
    <row r="18105" spans="2:8" ht="12.5" x14ac:dyDescent="0.25">
      <c r="B18105" s="25"/>
      <c r="C18105" s="33"/>
      <c r="D18105" s="1"/>
      <c r="E18105" s="1"/>
      <c r="F18105" s="34"/>
      <c r="G18105" s="2"/>
      <c r="H18105" s="44">
        <f t="shared" si="287"/>
        <v>0</v>
      </c>
    </row>
    <row r="18106" spans="2:8" ht="12.5" x14ac:dyDescent="0.25">
      <c r="B18106" s="25"/>
      <c r="C18106" s="33"/>
      <c r="D18106" s="1"/>
      <c r="E18106" s="1"/>
      <c r="F18106" s="34"/>
      <c r="G18106" s="2"/>
      <c r="H18106" s="44">
        <f t="shared" si="287"/>
        <v>0</v>
      </c>
    </row>
    <row r="18107" spans="2:8" ht="12.5" x14ac:dyDescent="0.25">
      <c r="B18107" s="25"/>
      <c r="C18107" s="33"/>
      <c r="D18107" s="1"/>
      <c r="E18107" s="1"/>
      <c r="F18107" s="34"/>
      <c r="G18107" s="2"/>
      <c r="H18107" s="44">
        <f t="shared" si="287"/>
        <v>0</v>
      </c>
    </row>
    <row r="18108" spans="2:8" ht="12.5" x14ac:dyDescent="0.25">
      <c r="B18108" s="25"/>
      <c r="C18108" s="33"/>
      <c r="D18108" s="1"/>
      <c r="E18108" s="1"/>
      <c r="F18108" s="34"/>
      <c r="G18108" s="2"/>
      <c r="H18108" s="44">
        <f t="shared" si="287"/>
        <v>0</v>
      </c>
    </row>
    <row r="18109" spans="2:8" ht="12.5" x14ac:dyDescent="0.25">
      <c r="B18109" s="25"/>
      <c r="C18109" s="33"/>
      <c r="D18109" s="1"/>
      <c r="E18109" s="1"/>
      <c r="F18109" s="34"/>
      <c r="G18109" s="2"/>
      <c r="H18109" s="44">
        <f t="shared" si="287"/>
        <v>0</v>
      </c>
    </row>
    <row r="18110" spans="2:8" ht="12.5" x14ac:dyDescent="0.25">
      <c r="B18110" s="25"/>
      <c r="C18110" s="33"/>
      <c r="D18110" s="1"/>
      <c r="E18110" s="1"/>
      <c r="F18110" s="34"/>
      <c r="G18110" s="2"/>
      <c r="H18110" s="44">
        <f t="shared" si="287"/>
        <v>0</v>
      </c>
    </row>
    <row r="18111" spans="2:8" ht="12.5" x14ac:dyDescent="0.25">
      <c r="B18111" s="25"/>
      <c r="C18111" s="33"/>
      <c r="D18111" s="1"/>
      <c r="E18111" s="1"/>
      <c r="F18111" s="34"/>
      <c r="G18111" s="2"/>
      <c r="H18111" s="44">
        <f t="shared" si="287"/>
        <v>0</v>
      </c>
    </row>
    <row r="18112" spans="2:8" ht="12.5" x14ac:dyDescent="0.25">
      <c r="B18112" s="25"/>
      <c r="C18112" s="33"/>
      <c r="D18112" s="1"/>
      <c r="E18112" s="1"/>
      <c r="F18112" s="34"/>
      <c r="G18112" s="2"/>
      <c r="H18112" s="44">
        <f t="shared" si="287"/>
        <v>0</v>
      </c>
    </row>
    <row r="18113" spans="2:8" ht="12.5" x14ac:dyDescent="0.25">
      <c r="B18113" s="25"/>
      <c r="C18113" s="33"/>
      <c r="D18113" s="1"/>
      <c r="E18113" s="1"/>
      <c r="F18113" s="34"/>
      <c r="G18113" s="2"/>
      <c r="H18113" s="44">
        <f t="shared" si="287"/>
        <v>0</v>
      </c>
    </row>
    <row r="18114" spans="2:8" ht="12.5" x14ac:dyDescent="0.25">
      <c r="B18114" s="25"/>
      <c r="C18114" s="33"/>
      <c r="D18114" s="1"/>
      <c r="E18114" s="1"/>
      <c r="F18114" s="34"/>
      <c r="G18114" s="2"/>
      <c r="H18114" s="44">
        <f t="shared" si="287"/>
        <v>0</v>
      </c>
    </row>
    <row r="18115" spans="2:8" ht="12.5" x14ac:dyDescent="0.25">
      <c r="B18115" s="25"/>
      <c r="C18115" s="33"/>
      <c r="D18115" s="1"/>
      <c r="E18115" s="1"/>
      <c r="F18115" s="34"/>
      <c r="G18115" s="2"/>
      <c r="H18115" s="44">
        <f t="shared" si="287"/>
        <v>0</v>
      </c>
    </row>
    <row r="18116" spans="2:8" ht="12.5" x14ac:dyDescent="0.25">
      <c r="B18116" s="25"/>
      <c r="C18116" s="33"/>
      <c r="D18116" s="1"/>
      <c r="E18116" s="1"/>
      <c r="F18116" s="34"/>
      <c r="G18116" s="2"/>
      <c r="H18116" s="44">
        <f t="shared" si="287"/>
        <v>0</v>
      </c>
    </row>
    <row r="18117" spans="2:8" ht="12.5" x14ac:dyDescent="0.25">
      <c r="B18117" s="25"/>
      <c r="C18117" s="33"/>
      <c r="D18117" s="1"/>
      <c r="E18117" s="1"/>
      <c r="F18117" s="34"/>
      <c r="G18117" s="2"/>
      <c r="H18117" s="44">
        <f t="shared" si="287"/>
        <v>0</v>
      </c>
    </row>
    <row r="18118" spans="2:8" ht="12.5" x14ac:dyDescent="0.25">
      <c r="B18118" s="25"/>
      <c r="C18118" s="33"/>
      <c r="D18118" s="1"/>
      <c r="E18118" s="1"/>
      <c r="F18118" s="34"/>
      <c r="G18118" s="2"/>
      <c r="H18118" s="44">
        <f t="shared" ref="H18118:H18181" si="288">F18118*ROUND(G18118,4)</f>
        <v>0</v>
      </c>
    </row>
    <row r="18119" spans="2:8" ht="12.5" x14ac:dyDescent="0.25">
      <c r="B18119" s="25"/>
      <c r="C18119" s="33"/>
      <c r="D18119" s="1"/>
      <c r="E18119" s="1"/>
      <c r="F18119" s="34"/>
      <c r="G18119" s="2"/>
      <c r="H18119" s="44">
        <f t="shared" si="288"/>
        <v>0</v>
      </c>
    </row>
    <row r="18120" spans="2:8" ht="12.5" x14ac:dyDescent="0.25">
      <c r="B18120" s="25"/>
      <c r="C18120" s="33"/>
      <c r="D18120" s="1"/>
      <c r="E18120" s="1"/>
      <c r="F18120" s="34"/>
      <c r="G18120" s="2"/>
      <c r="H18120" s="44">
        <f t="shared" si="288"/>
        <v>0</v>
      </c>
    </row>
    <row r="18121" spans="2:8" ht="12.5" x14ac:dyDescent="0.25">
      <c r="B18121" s="25"/>
      <c r="C18121" s="33"/>
      <c r="D18121" s="1"/>
      <c r="E18121" s="1"/>
      <c r="F18121" s="34"/>
      <c r="G18121" s="2"/>
      <c r="H18121" s="44">
        <f t="shared" si="288"/>
        <v>0</v>
      </c>
    </row>
    <row r="18122" spans="2:8" ht="12.5" x14ac:dyDescent="0.25">
      <c r="B18122" s="25"/>
      <c r="C18122" s="33"/>
      <c r="D18122" s="1"/>
      <c r="E18122" s="1"/>
      <c r="F18122" s="34"/>
      <c r="G18122" s="2"/>
      <c r="H18122" s="44">
        <f t="shared" si="288"/>
        <v>0</v>
      </c>
    </row>
    <row r="18123" spans="2:8" ht="12.5" x14ac:dyDescent="0.25">
      <c r="B18123" s="25"/>
      <c r="C18123" s="33"/>
      <c r="D18123" s="1"/>
      <c r="E18123" s="1"/>
      <c r="F18123" s="34"/>
      <c r="G18123" s="2"/>
      <c r="H18123" s="44">
        <f t="shared" si="288"/>
        <v>0</v>
      </c>
    </row>
    <row r="18124" spans="2:8" ht="12.5" x14ac:dyDescent="0.25">
      <c r="B18124" s="25"/>
      <c r="C18124" s="33"/>
      <c r="D18124" s="1"/>
      <c r="E18124" s="1"/>
      <c r="F18124" s="34"/>
      <c r="G18124" s="2"/>
      <c r="H18124" s="44">
        <f t="shared" si="288"/>
        <v>0</v>
      </c>
    </row>
    <row r="18125" spans="2:8" ht="12.5" x14ac:dyDescent="0.25">
      <c r="B18125" s="25"/>
      <c r="C18125" s="33"/>
      <c r="D18125" s="1"/>
      <c r="E18125" s="1"/>
      <c r="F18125" s="34"/>
      <c r="G18125" s="2"/>
      <c r="H18125" s="44">
        <f t="shared" si="288"/>
        <v>0</v>
      </c>
    </row>
    <row r="18126" spans="2:8" ht="12.5" x14ac:dyDescent="0.25">
      <c r="B18126" s="25"/>
      <c r="C18126" s="33"/>
      <c r="D18126" s="1"/>
      <c r="E18126" s="1"/>
      <c r="F18126" s="34"/>
      <c r="G18126" s="2"/>
      <c r="H18126" s="44">
        <f t="shared" si="288"/>
        <v>0</v>
      </c>
    </row>
    <row r="18127" spans="2:8" ht="12.5" x14ac:dyDescent="0.25">
      <c r="B18127" s="25"/>
      <c r="C18127" s="33"/>
      <c r="D18127" s="1"/>
      <c r="E18127" s="1"/>
      <c r="F18127" s="34"/>
      <c r="G18127" s="2"/>
      <c r="H18127" s="44">
        <f t="shared" si="288"/>
        <v>0</v>
      </c>
    </row>
    <row r="18128" spans="2:8" ht="12.5" x14ac:dyDescent="0.25">
      <c r="B18128" s="25"/>
      <c r="C18128" s="33"/>
      <c r="D18128" s="1"/>
      <c r="E18128" s="1"/>
      <c r="F18128" s="34"/>
      <c r="G18128" s="2"/>
      <c r="H18128" s="44">
        <f t="shared" si="288"/>
        <v>0</v>
      </c>
    </row>
    <row r="18129" spans="2:8" ht="12.5" x14ac:dyDescent="0.25">
      <c r="B18129" s="25"/>
      <c r="C18129" s="33"/>
      <c r="D18129" s="1"/>
      <c r="E18129" s="1"/>
      <c r="F18129" s="34"/>
      <c r="G18129" s="2"/>
      <c r="H18129" s="44">
        <f t="shared" si="288"/>
        <v>0</v>
      </c>
    </row>
    <row r="18130" spans="2:8" ht="12.5" x14ac:dyDescent="0.25">
      <c r="B18130" s="25"/>
      <c r="C18130" s="33"/>
      <c r="D18130" s="1"/>
      <c r="E18130" s="1"/>
      <c r="F18130" s="34"/>
      <c r="G18130" s="2"/>
      <c r="H18130" s="44">
        <f t="shared" si="288"/>
        <v>0</v>
      </c>
    </row>
    <row r="18131" spans="2:8" ht="12.5" x14ac:dyDescent="0.25">
      <c r="B18131" s="25"/>
      <c r="C18131" s="33"/>
      <c r="D18131" s="1"/>
      <c r="E18131" s="1"/>
      <c r="F18131" s="34"/>
      <c r="G18131" s="2"/>
      <c r="H18131" s="44">
        <f t="shared" si="288"/>
        <v>0</v>
      </c>
    </row>
    <row r="18132" spans="2:8" ht="12.5" x14ac:dyDescent="0.25">
      <c r="B18132" s="25"/>
      <c r="C18132" s="33"/>
      <c r="D18132" s="1"/>
      <c r="E18132" s="1"/>
      <c r="F18132" s="34"/>
      <c r="G18132" s="2"/>
      <c r="H18132" s="44">
        <f t="shared" si="288"/>
        <v>0</v>
      </c>
    </row>
    <row r="18133" spans="2:8" ht="12.5" x14ac:dyDescent="0.25">
      <c r="B18133" s="25"/>
      <c r="C18133" s="33"/>
      <c r="D18133" s="1"/>
      <c r="E18133" s="1"/>
      <c r="F18133" s="34"/>
      <c r="G18133" s="2"/>
      <c r="H18133" s="44">
        <f t="shared" si="288"/>
        <v>0</v>
      </c>
    </row>
    <row r="18134" spans="2:8" ht="12.5" x14ac:dyDescent="0.25">
      <c r="B18134" s="25"/>
      <c r="C18134" s="33"/>
      <c r="D18134" s="1"/>
      <c r="E18134" s="1"/>
      <c r="F18134" s="34"/>
      <c r="G18134" s="2"/>
      <c r="H18134" s="44">
        <f t="shared" si="288"/>
        <v>0</v>
      </c>
    </row>
    <row r="18135" spans="2:8" ht="12.5" x14ac:dyDescent="0.25">
      <c r="B18135" s="25"/>
      <c r="C18135" s="33"/>
      <c r="D18135" s="1"/>
      <c r="E18135" s="1"/>
      <c r="F18135" s="34"/>
      <c r="G18135" s="2"/>
      <c r="H18135" s="44">
        <f t="shared" si="288"/>
        <v>0</v>
      </c>
    </row>
    <row r="18136" spans="2:8" ht="12.5" x14ac:dyDescent="0.25">
      <c r="B18136" s="25"/>
      <c r="C18136" s="33"/>
      <c r="D18136" s="1"/>
      <c r="E18136" s="1"/>
      <c r="F18136" s="34"/>
      <c r="G18136" s="2"/>
      <c r="H18136" s="44">
        <f t="shared" si="288"/>
        <v>0</v>
      </c>
    </row>
    <row r="18137" spans="2:8" ht="12.5" x14ac:dyDescent="0.25">
      <c r="B18137" s="25"/>
      <c r="C18137" s="33"/>
      <c r="D18137" s="1"/>
      <c r="E18137" s="1"/>
      <c r="F18137" s="34"/>
      <c r="G18137" s="2"/>
      <c r="H18137" s="44">
        <f t="shared" si="288"/>
        <v>0</v>
      </c>
    </row>
    <row r="18138" spans="2:8" ht="12.5" x14ac:dyDescent="0.25">
      <c r="B18138" s="25"/>
      <c r="C18138" s="33"/>
      <c r="D18138" s="1"/>
      <c r="E18138" s="1"/>
      <c r="F18138" s="34"/>
      <c r="G18138" s="2"/>
      <c r="H18138" s="44">
        <f t="shared" si="288"/>
        <v>0</v>
      </c>
    </row>
    <row r="18139" spans="2:8" ht="12.5" x14ac:dyDescent="0.25">
      <c r="B18139" s="25"/>
      <c r="C18139" s="33"/>
      <c r="D18139" s="1"/>
      <c r="E18139" s="1"/>
      <c r="F18139" s="34"/>
      <c r="G18139" s="2"/>
      <c r="H18139" s="44">
        <f t="shared" si="288"/>
        <v>0</v>
      </c>
    </row>
    <row r="18140" spans="2:8" ht="12.5" x14ac:dyDescent="0.25">
      <c r="B18140" s="25"/>
      <c r="C18140" s="33"/>
      <c r="D18140" s="1"/>
      <c r="E18140" s="1"/>
      <c r="F18140" s="34"/>
      <c r="G18140" s="2"/>
      <c r="H18140" s="44">
        <f t="shared" si="288"/>
        <v>0</v>
      </c>
    </row>
    <row r="18141" spans="2:8" ht="12.5" x14ac:dyDescent="0.25">
      <c r="B18141" s="25"/>
      <c r="C18141" s="33"/>
      <c r="D18141" s="1"/>
      <c r="E18141" s="1"/>
      <c r="F18141" s="34"/>
      <c r="G18141" s="2"/>
      <c r="H18141" s="44">
        <f t="shared" si="288"/>
        <v>0</v>
      </c>
    </row>
    <row r="18142" spans="2:8" ht="12.5" x14ac:dyDescent="0.25">
      <c r="B18142" s="25"/>
      <c r="C18142" s="33"/>
      <c r="D18142" s="1"/>
      <c r="E18142" s="1"/>
      <c r="F18142" s="34"/>
      <c r="G18142" s="2"/>
      <c r="H18142" s="44">
        <f t="shared" si="288"/>
        <v>0</v>
      </c>
    </row>
    <row r="18143" spans="2:8" ht="12.5" x14ac:dyDescent="0.25">
      <c r="B18143" s="25"/>
      <c r="C18143" s="33"/>
      <c r="D18143" s="1"/>
      <c r="E18143" s="1"/>
      <c r="F18143" s="34"/>
      <c r="G18143" s="2"/>
      <c r="H18143" s="44">
        <f t="shared" si="288"/>
        <v>0</v>
      </c>
    </row>
    <row r="18144" spans="2:8" ht="12.5" x14ac:dyDescent="0.25">
      <c r="B18144" s="25"/>
      <c r="C18144" s="33"/>
      <c r="D18144" s="1"/>
      <c r="E18144" s="1"/>
      <c r="F18144" s="34"/>
      <c r="G18144" s="2"/>
      <c r="H18144" s="44">
        <f t="shared" si="288"/>
        <v>0</v>
      </c>
    </row>
    <row r="18145" spans="2:8" ht="12.5" x14ac:dyDescent="0.25">
      <c r="B18145" s="25"/>
      <c r="C18145" s="33"/>
      <c r="D18145" s="1"/>
      <c r="E18145" s="1"/>
      <c r="F18145" s="34"/>
      <c r="G18145" s="2"/>
      <c r="H18145" s="44">
        <f t="shared" si="288"/>
        <v>0</v>
      </c>
    </row>
    <row r="18146" spans="2:8" ht="12.5" x14ac:dyDescent="0.25">
      <c r="B18146" s="25"/>
      <c r="C18146" s="33"/>
      <c r="D18146" s="1"/>
      <c r="E18146" s="1"/>
      <c r="F18146" s="34"/>
      <c r="G18146" s="2"/>
      <c r="H18146" s="44">
        <f t="shared" si="288"/>
        <v>0</v>
      </c>
    </row>
    <row r="18147" spans="2:8" ht="12.5" x14ac:dyDescent="0.25">
      <c r="B18147" s="25"/>
      <c r="C18147" s="33"/>
      <c r="D18147" s="1"/>
      <c r="E18147" s="1"/>
      <c r="F18147" s="34"/>
      <c r="G18147" s="2"/>
      <c r="H18147" s="44">
        <f t="shared" si="288"/>
        <v>0</v>
      </c>
    </row>
    <row r="18148" spans="2:8" ht="12.5" x14ac:dyDescent="0.25">
      <c r="B18148" s="25"/>
      <c r="C18148" s="33"/>
      <c r="D18148" s="1"/>
      <c r="E18148" s="1"/>
      <c r="F18148" s="34"/>
      <c r="G18148" s="2"/>
      <c r="H18148" s="44">
        <f t="shared" si="288"/>
        <v>0</v>
      </c>
    </row>
    <row r="18149" spans="2:8" ht="12.5" x14ac:dyDescent="0.25">
      <c r="B18149" s="25"/>
      <c r="C18149" s="33"/>
      <c r="D18149" s="1"/>
      <c r="E18149" s="1"/>
      <c r="F18149" s="34"/>
      <c r="G18149" s="2"/>
      <c r="H18149" s="44">
        <f t="shared" si="288"/>
        <v>0</v>
      </c>
    </row>
    <row r="18150" spans="2:8" ht="12.5" x14ac:dyDescent="0.25">
      <c r="B18150" s="25"/>
      <c r="C18150" s="33"/>
      <c r="D18150" s="1"/>
      <c r="E18150" s="1"/>
      <c r="F18150" s="34"/>
      <c r="G18150" s="2"/>
      <c r="H18150" s="44">
        <f t="shared" si="288"/>
        <v>0</v>
      </c>
    </row>
    <row r="18151" spans="2:8" ht="12.5" x14ac:dyDescent="0.25">
      <c r="B18151" s="25"/>
      <c r="C18151" s="33"/>
      <c r="D18151" s="1"/>
      <c r="E18151" s="1"/>
      <c r="F18151" s="34"/>
      <c r="G18151" s="2"/>
      <c r="H18151" s="44">
        <f t="shared" si="288"/>
        <v>0</v>
      </c>
    </row>
    <row r="18152" spans="2:8" ht="12.5" x14ac:dyDescent="0.25">
      <c r="B18152" s="25"/>
      <c r="C18152" s="33"/>
      <c r="D18152" s="1"/>
      <c r="E18152" s="1"/>
      <c r="F18152" s="34"/>
      <c r="G18152" s="2"/>
      <c r="H18152" s="44">
        <f t="shared" si="288"/>
        <v>0</v>
      </c>
    </row>
    <row r="18153" spans="2:8" ht="12.5" x14ac:dyDescent="0.25">
      <c r="B18153" s="25"/>
      <c r="C18153" s="33"/>
      <c r="D18153" s="1"/>
      <c r="E18153" s="1"/>
      <c r="F18153" s="34"/>
      <c r="G18153" s="2"/>
      <c r="H18153" s="44">
        <f t="shared" si="288"/>
        <v>0</v>
      </c>
    </row>
    <row r="18154" spans="2:8" ht="12.5" x14ac:dyDescent="0.25">
      <c r="B18154" s="25"/>
      <c r="C18154" s="33"/>
      <c r="D18154" s="1"/>
      <c r="E18154" s="1"/>
      <c r="F18154" s="34"/>
      <c r="G18154" s="2"/>
      <c r="H18154" s="44">
        <f t="shared" si="288"/>
        <v>0</v>
      </c>
    </row>
    <row r="18155" spans="2:8" ht="12.5" x14ac:dyDescent="0.25">
      <c r="B18155" s="25"/>
      <c r="C18155" s="33"/>
      <c r="D18155" s="1"/>
      <c r="E18155" s="1"/>
      <c r="F18155" s="34"/>
      <c r="G18155" s="2"/>
      <c r="H18155" s="44">
        <f t="shared" si="288"/>
        <v>0</v>
      </c>
    </row>
    <row r="18156" spans="2:8" ht="12.5" x14ac:dyDescent="0.25">
      <c r="B18156" s="25"/>
      <c r="C18156" s="33"/>
      <c r="D18156" s="1"/>
      <c r="E18156" s="1"/>
      <c r="F18156" s="34"/>
      <c r="G18156" s="2"/>
      <c r="H18156" s="44">
        <f t="shared" si="288"/>
        <v>0</v>
      </c>
    </row>
    <row r="18157" spans="2:8" ht="12.5" x14ac:dyDescent="0.25">
      <c r="B18157" s="25"/>
      <c r="C18157" s="33"/>
      <c r="D18157" s="1"/>
      <c r="E18157" s="1"/>
      <c r="F18157" s="34"/>
      <c r="G18157" s="2"/>
      <c r="H18157" s="44">
        <f t="shared" si="288"/>
        <v>0</v>
      </c>
    </row>
    <row r="18158" spans="2:8" ht="12.5" x14ac:dyDescent="0.25">
      <c r="B18158" s="25"/>
      <c r="C18158" s="33"/>
      <c r="D18158" s="1"/>
      <c r="E18158" s="1"/>
      <c r="F18158" s="34"/>
      <c r="G18158" s="2"/>
      <c r="H18158" s="44">
        <f t="shared" si="288"/>
        <v>0</v>
      </c>
    </row>
    <row r="18159" spans="2:8" ht="12.5" x14ac:dyDescent="0.25">
      <c r="B18159" s="25"/>
      <c r="C18159" s="33"/>
      <c r="D18159" s="1"/>
      <c r="E18159" s="1"/>
      <c r="F18159" s="34"/>
      <c r="G18159" s="2"/>
      <c r="H18159" s="44">
        <f t="shared" si="288"/>
        <v>0</v>
      </c>
    </row>
    <row r="18160" spans="2:8" ht="12.5" x14ac:dyDescent="0.25">
      <c r="B18160" s="25"/>
      <c r="C18160" s="33"/>
      <c r="D18160" s="1"/>
      <c r="E18160" s="1"/>
      <c r="F18160" s="34"/>
      <c r="G18160" s="2"/>
      <c r="H18160" s="44">
        <f t="shared" si="288"/>
        <v>0</v>
      </c>
    </row>
    <row r="18161" spans="2:8" ht="12.5" x14ac:dyDescent="0.25">
      <c r="B18161" s="25"/>
      <c r="C18161" s="33"/>
      <c r="D18161" s="1"/>
      <c r="E18161" s="1"/>
      <c r="F18161" s="34"/>
      <c r="G18161" s="2"/>
      <c r="H18161" s="44">
        <f t="shared" si="288"/>
        <v>0</v>
      </c>
    </row>
    <row r="18162" spans="2:8" ht="12.5" x14ac:dyDescent="0.25">
      <c r="B18162" s="25"/>
      <c r="C18162" s="33"/>
      <c r="D18162" s="1"/>
      <c r="E18162" s="1"/>
      <c r="F18162" s="34"/>
      <c r="G18162" s="2"/>
      <c r="H18162" s="44">
        <f t="shared" si="288"/>
        <v>0</v>
      </c>
    </row>
    <row r="18163" spans="2:8" ht="12.5" x14ac:dyDescent="0.25">
      <c r="B18163" s="25"/>
      <c r="C18163" s="33"/>
      <c r="D18163" s="1"/>
      <c r="E18163" s="1"/>
      <c r="F18163" s="34"/>
      <c r="G18163" s="2"/>
      <c r="H18163" s="44">
        <f t="shared" si="288"/>
        <v>0</v>
      </c>
    </row>
    <row r="18164" spans="2:8" ht="12.5" x14ac:dyDescent="0.25">
      <c r="B18164" s="25"/>
      <c r="C18164" s="33"/>
      <c r="D18164" s="1"/>
      <c r="E18164" s="1"/>
      <c r="F18164" s="34"/>
      <c r="G18164" s="2"/>
      <c r="H18164" s="44">
        <f t="shared" si="288"/>
        <v>0</v>
      </c>
    </row>
    <row r="18165" spans="2:8" ht="12.5" x14ac:dyDescent="0.25">
      <c r="B18165" s="25"/>
      <c r="C18165" s="33"/>
      <c r="D18165" s="1"/>
      <c r="E18165" s="1"/>
      <c r="F18165" s="34"/>
      <c r="G18165" s="2"/>
      <c r="H18165" s="44">
        <f t="shared" si="288"/>
        <v>0</v>
      </c>
    </row>
    <row r="18166" spans="2:8" ht="12.5" x14ac:dyDescent="0.25">
      <c r="B18166" s="25"/>
      <c r="C18166" s="33"/>
      <c r="D18166" s="1"/>
      <c r="E18166" s="1"/>
      <c r="F18166" s="34"/>
      <c r="G18166" s="2"/>
      <c r="H18166" s="44">
        <f t="shared" si="288"/>
        <v>0</v>
      </c>
    </row>
    <row r="18167" spans="2:8" ht="12.5" x14ac:dyDescent="0.25">
      <c r="B18167" s="25"/>
      <c r="C18167" s="33"/>
      <c r="D18167" s="1"/>
      <c r="E18167" s="1"/>
      <c r="F18167" s="34"/>
      <c r="G18167" s="2"/>
      <c r="H18167" s="44">
        <f t="shared" si="288"/>
        <v>0</v>
      </c>
    </row>
    <row r="18168" spans="2:8" ht="12.5" x14ac:dyDescent="0.25">
      <c r="B18168" s="25"/>
      <c r="C18168" s="33"/>
      <c r="D18168" s="1"/>
      <c r="E18168" s="1"/>
      <c r="F18168" s="34"/>
      <c r="G18168" s="2"/>
      <c r="H18168" s="44">
        <f t="shared" si="288"/>
        <v>0</v>
      </c>
    </row>
    <row r="18169" spans="2:8" ht="12.5" x14ac:dyDescent="0.25">
      <c r="B18169" s="25"/>
      <c r="C18169" s="33"/>
      <c r="D18169" s="1"/>
      <c r="E18169" s="1"/>
      <c r="F18169" s="34"/>
      <c r="G18169" s="2"/>
      <c r="H18169" s="44">
        <f t="shared" si="288"/>
        <v>0</v>
      </c>
    </row>
    <row r="18170" spans="2:8" ht="12.5" x14ac:dyDescent="0.25">
      <c r="B18170" s="25"/>
      <c r="C18170" s="33"/>
      <c r="D18170" s="1"/>
      <c r="E18170" s="1"/>
      <c r="F18170" s="34"/>
      <c r="G18170" s="2"/>
      <c r="H18170" s="44">
        <f t="shared" si="288"/>
        <v>0</v>
      </c>
    </row>
    <row r="18171" spans="2:8" ht="12.5" x14ac:dyDescent="0.25">
      <c r="B18171" s="25"/>
      <c r="C18171" s="33"/>
      <c r="D18171" s="1"/>
      <c r="E18171" s="1"/>
      <c r="F18171" s="34"/>
      <c r="G18171" s="2"/>
      <c r="H18171" s="44">
        <f t="shared" si="288"/>
        <v>0</v>
      </c>
    </row>
    <row r="18172" spans="2:8" ht="12.5" x14ac:dyDescent="0.25">
      <c r="B18172" s="25"/>
      <c r="C18172" s="33"/>
      <c r="D18172" s="1"/>
      <c r="E18172" s="1"/>
      <c r="F18172" s="34"/>
      <c r="G18172" s="2"/>
      <c r="H18172" s="44">
        <f t="shared" si="288"/>
        <v>0</v>
      </c>
    </row>
    <row r="18173" spans="2:8" ht="12.5" x14ac:dyDescent="0.25">
      <c r="B18173" s="25"/>
      <c r="C18173" s="33"/>
      <c r="D18173" s="1"/>
      <c r="E18173" s="1"/>
      <c r="F18173" s="34"/>
      <c r="G18173" s="2"/>
      <c r="H18173" s="44">
        <f t="shared" si="288"/>
        <v>0</v>
      </c>
    </row>
    <row r="18174" spans="2:8" ht="12.5" x14ac:dyDescent="0.25">
      <c r="B18174" s="25"/>
      <c r="C18174" s="33"/>
      <c r="D18174" s="1"/>
      <c r="E18174" s="1"/>
      <c r="F18174" s="34"/>
      <c r="G18174" s="2"/>
      <c r="H18174" s="44">
        <f t="shared" si="288"/>
        <v>0</v>
      </c>
    </row>
    <row r="18175" spans="2:8" ht="12.5" x14ac:dyDescent="0.25">
      <c r="B18175" s="25"/>
      <c r="C18175" s="33"/>
      <c r="D18175" s="1"/>
      <c r="E18175" s="1"/>
      <c r="F18175" s="34"/>
      <c r="G18175" s="2"/>
      <c r="H18175" s="44">
        <f t="shared" si="288"/>
        <v>0</v>
      </c>
    </row>
    <row r="18176" spans="2:8" ht="12.5" x14ac:dyDescent="0.25">
      <c r="B18176" s="25"/>
      <c r="C18176" s="33"/>
      <c r="D18176" s="1"/>
      <c r="E18176" s="1"/>
      <c r="F18176" s="34"/>
      <c r="G18176" s="2"/>
      <c r="H18176" s="44">
        <f t="shared" si="288"/>
        <v>0</v>
      </c>
    </row>
    <row r="18177" spans="2:8" ht="12.5" x14ac:dyDescent="0.25">
      <c r="B18177" s="25"/>
      <c r="C18177" s="33"/>
      <c r="D18177" s="1"/>
      <c r="E18177" s="1"/>
      <c r="F18177" s="34"/>
      <c r="G18177" s="2"/>
      <c r="H18177" s="44">
        <f t="shared" si="288"/>
        <v>0</v>
      </c>
    </row>
    <row r="18178" spans="2:8" ht="12.5" x14ac:dyDescent="0.25">
      <c r="B18178" s="25"/>
      <c r="C18178" s="33"/>
      <c r="D18178" s="1"/>
      <c r="E18178" s="1"/>
      <c r="F18178" s="34"/>
      <c r="G18178" s="2"/>
      <c r="H18178" s="44">
        <f t="shared" si="288"/>
        <v>0</v>
      </c>
    </row>
    <row r="18179" spans="2:8" ht="12.5" x14ac:dyDescent="0.25">
      <c r="B18179" s="25"/>
      <c r="C18179" s="33"/>
      <c r="D18179" s="1"/>
      <c r="E18179" s="1"/>
      <c r="F18179" s="34"/>
      <c r="G18179" s="2"/>
      <c r="H18179" s="44">
        <f t="shared" si="288"/>
        <v>0</v>
      </c>
    </row>
    <row r="18180" spans="2:8" ht="12.5" x14ac:dyDescent="0.25">
      <c r="B18180" s="25"/>
      <c r="C18180" s="33"/>
      <c r="D18180" s="1"/>
      <c r="E18180" s="1"/>
      <c r="F18180" s="34"/>
      <c r="G18180" s="2"/>
      <c r="H18180" s="44">
        <f t="shared" si="288"/>
        <v>0</v>
      </c>
    </row>
    <row r="18181" spans="2:8" ht="12.5" x14ac:dyDescent="0.25">
      <c r="B18181" s="25"/>
      <c r="C18181" s="33"/>
      <c r="D18181" s="1"/>
      <c r="E18181" s="1"/>
      <c r="F18181" s="34"/>
      <c r="G18181" s="2"/>
      <c r="H18181" s="44">
        <f t="shared" si="288"/>
        <v>0</v>
      </c>
    </row>
    <row r="18182" spans="2:8" ht="12.5" x14ac:dyDescent="0.25">
      <c r="B18182" s="25"/>
      <c r="C18182" s="33"/>
      <c r="D18182" s="1"/>
      <c r="E18182" s="1"/>
      <c r="F18182" s="34"/>
      <c r="G18182" s="2"/>
      <c r="H18182" s="44">
        <f t="shared" ref="H18182:H18245" si="289">F18182*ROUND(G18182,4)</f>
        <v>0</v>
      </c>
    </row>
    <row r="18183" spans="2:8" ht="12.5" x14ac:dyDescent="0.25">
      <c r="B18183" s="25"/>
      <c r="C18183" s="33"/>
      <c r="D18183" s="1"/>
      <c r="E18183" s="1"/>
      <c r="F18183" s="34"/>
      <c r="G18183" s="2"/>
      <c r="H18183" s="44">
        <f t="shared" si="289"/>
        <v>0</v>
      </c>
    </row>
    <row r="18184" spans="2:8" ht="12.5" x14ac:dyDescent="0.25">
      <c r="B18184" s="25"/>
      <c r="C18184" s="33"/>
      <c r="D18184" s="1"/>
      <c r="E18184" s="1"/>
      <c r="F18184" s="34"/>
      <c r="G18184" s="2"/>
      <c r="H18184" s="44">
        <f t="shared" si="289"/>
        <v>0</v>
      </c>
    </row>
    <row r="18185" spans="2:8" ht="12.5" x14ac:dyDescent="0.25">
      <c r="B18185" s="25"/>
      <c r="C18185" s="33"/>
      <c r="D18185" s="1"/>
      <c r="E18185" s="1"/>
      <c r="F18185" s="34"/>
      <c r="G18185" s="2"/>
      <c r="H18185" s="44">
        <f t="shared" si="289"/>
        <v>0</v>
      </c>
    </row>
    <row r="18186" spans="2:8" ht="12.5" x14ac:dyDescent="0.25">
      <c r="B18186" s="25"/>
      <c r="C18186" s="33"/>
      <c r="D18186" s="1"/>
      <c r="E18186" s="1"/>
      <c r="F18186" s="34"/>
      <c r="G18186" s="2"/>
      <c r="H18186" s="44">
        <f t="shared" si="289"/>
        <v>0</v>
      </c>
    </row>
    <row r="18187" spans="2:8" ht="12.5" x14ac:dyDescent="0.25">
      <c r="B18187" s="25"/>
      <c r="C18187" s="33"/>
      <c r="D18187" s="1"/>
      <c r="E18187" s="1"/>
      <c r="F18187" s="34"/>
      <c r="G18187" s="2"/>
      <c r="H18187" s="44">
        <f t="shared" si="289"/>
        <v>0</v>
      </c>
    </row>
    <row r="18188" spans="2:8" ht="12.5" x14ac:dyDescent="0.25">
      <c r="B18188" s="25"/>
      <c r="C18188" s="33"/>
      <c r="D18188" s="1"/>
      <c r="E18188" s="1"/>
      <c r="F18188" s="34"/>
      <c r="G18188" s="2"/>
      <c r="H18188" s="44">
        <f t="shared" si="289"/>
        <v>0</v>
      </c>
    </row>
    <row r="18189" spans="2:8" ht="12.5" x14ac:dyDescent="0.25">
      <c r="B18189" s="25"/>
      <c r="C18189" s="33"/>
      <c r="D18189" s="1"/>
      <c r="E18189" s="1"/>
      <c r="F18189" s="34"/>
      <c r="G18189" s="2"/>
      <c r="H18189" s="44">
        <f t="shared" si="289"/>
        <v>0</v>
      </c>
    </row>
    <row r="18190" spans="2:8" ht="12.5" x14ac:dyDescent="0.25">
      <c r="B18190" s="25"/>
      <c r="C18190" s="33"/>
      <c r="D18190" s="1"/>
      <c r="E18190" s="1"/>
      <c r="F18190" s="34"/>
      <c r="G18190" s="2"/>
      <c r="H18190" s="44">
        <f t="shared" si="289"/>
        <v>0</v>
      </c>
    </row>
    <row r="18191" spans="2:8" ht="12.5" x14ac:dyDescent="0.25">
      <c r="B18191" s="25"/>
      <c r="C18191" s="33"/>
      <c r="D18191" s="1"/>
      <c r="E18191" s="1"/>
      <c r="F18191" s="34"/>
      <c r="G18191" s="2"/>
      <c r="H18191" s="44">
        <f t="shared" si="289"/>
        <v>0</v>
      </c>
    </row>
    <row r="18192" spans="2:8" ht="12.5" x14ac:dyDescent="0.25">
      <c r="B18192" s="25"/>
      <c r="C18192" s="33"/>
      <c r="D18192" s="1"/>
      <c r="E18192" s="1"/>
      <c r="F18192" s="34"/>
      <c r="G18192" s="2"/>
      <c r="H18192" s="44">
        <f t="shared" si="289"/>
        <v>0</v>
      </c>
    </row>
    <row r="18193" spans="2:8" ht="12.5" x14ac:dyDescent="0.25">
      <c r="B18193" s="25"/>
      <c r="C18193" s="33"/>
      <c r="D18193" s="1"/>
      <c r="E18193" s="1"/>
      <c r="F18193" s="34"/>
      <c r="G18193" s="2"/>
      <c r="H18193" s="44">
        <f t="shared" si="289"/>
        <v>0</v>
      </c>
    </row>
    <row r="18194" spans="2:8" ht="12.5" x14ac:dyDescent="0.25">
      <c r="B18194" s="25"/>
      <c r="C18194" s="33"/>
      <c r="D18194" s="1"/>
      <c r="E18194" s="1"/>
      <c r="F18194" s="34"/>
      <c r="G18194" s="2"/>
      <c r="H18194" s="44">
        <f t="shared" si="289"/>
        <v>0</v>
      </c>
    </row>
    <row r="18195" spans="2:8" ht="12.5" x14ac:dyDescent="0.25">
      <c r="B18195" s="25"/>
      <c r="C18195" s="33"/>
      <c r="D18195" s="1"/>
      <c r="E18195" s="1"/>
      <c r="F18195" s="34"/>
      <c r="G18195" s="2"/>
      <c r="H18195" s="44">
        <f t="shared" si="289"/>
        <v>0</v>
      </c>
    </row>
    <row r="18196" spans="2:8" ht="12.5" x14ac:dyDescent="0.25">
      <c r="B18196" s="25"/>
      <c r="C18196" s="33"/>
      <c r="D18196" s="1"/>
      <c r="E18196" s="1"/>
      <c r="F18196" s="34"/>
      <c r="G18196" s="2"/>
      <c r="H18196" s="44">
        <f t="shared" si="289"/>
        <v>0</v>
      </c>
    </row>
    <row r="18197" spans="2:8" ht="12.5" x14ac:dyDescent="0.25">
      <c r="B18197" s="25"/>
      <c r="C18197" s="33"/>
      <c r="D18197" s="1"/>
      <c r="E18197" s="1"/>
      <c r="F18197" s="34"/>
      <c r="G18197" s="2"/>
      <c r="H18197" s="44">
        <f t="shared" si="289"/>
        <v>0</v>
      </c>
    </row>
    <row r="18198" spans="2:8" ht="12.5" x14ac:dyDescent="0.25">
      <c r="B18198" s="25"/>
      <c r="C18198" s="33"/>
      <c r="D18198" s="1"/>
      <c r="E18198" s="1"/>
      <c r="F18198" s="34"/>
      <c r="G18198" s="2"/>
      <c r="H18198" s="44">
        <f t="shared" si="289"/>
        <v>0</v>
      </c>
    </row>
    <row r="18199" spans="2:8" ht="12.5" x14ac:dyDescent="0.25">
      <c r="B18199" s="25"/>
      <c r="C18199" s="33"/>
      <c r="D18199" s="1"/>
      <c r="E18199" s="1"/>
      <c r="F18199" s="34"/>
      <c r="G18199" s="2"/>
      <c r="H18199" s="44">
        <f t="shared" si="289"/>
        <v>0</v>
      </c>
    </row>
    <row r="18200" spans="2:8" ht="12.5" x14ac:dyDescent="0.25">
      <c r="B18200" s="25"/>
      <c r="C18200" s="33"/>
      <c r="D18200" s="1"/>
      <c r="E18200" s="1"/>
      <c r="F18200" s="34"/>
      <c r="G18200" s="2"/>
      <c r="H18200" s="44">
        <f t="shared" si="289"/>
        <v>0</v>
      </c>
    </row>
    <row r="18201" spans="2:8" ht="12.5" x14ac:dyDescent="0.25">
      <c r="B18201" s="25"/>
      <c r="C18201" s="33"/>
      <c r="D18201" s="1"/>
      <c r="E18201" s="1"/>
      <c r="F18201" s="34"/>
      <c r="G18201" s="2"/>
      <c r="H18201" s="44">
        <f t="shared" si="289"/>
        <v>0</v>
      </c>
    </row>
    <row r="18202" spans="2:8" ht="12.5" x14ac:dyDescent="0.25">
      <c r="B18202" s="25"/>
      <c r="C18202" s="33"/>
      <c r="D18202" s="1"/>
      <c r="E18202" s="1"/>
      <c r="F18202" s="34"/>
      <c r="G18202" s="2"/>
      <c r="H18202" s="44">
        <f t="shared" si="289"/>
        <v>0</v>
      </c>
    </row>
    <row r="18203" spans="2:8" ht="12.5" x14ac:dyDescent="0.25">
      <c r="B18203" s="25"/>
      <c r="C18203" s="33"/>
      <c r="D18203" s="1"/>
      <c r="E18203" s="1"/>
      <c r="F18203" s="34"/>
      <c r="G18203" s="2"/>
      <c r="H18203" s="44">
        <f t="shared" si="289"/>
        <v>0</v>
      </c>
    </row>
    <row r="18204" spans="2:8" ht="12.5" x14ac:dyDescent="0.25">
      <c r="B18204" s="25"/>
      <c r="C18204" s="33"/>
      <c r="D18204" s="1"/>
      <c r="E18204" s="1"/>
      <c r="F18204" s="34"/>
      <c r="G18204" s="2"/>
      <c r="H18204" s="44">
        <f t="shared" si="289"/>
        <v>0</v>
      </c>
    </row>
    <row r="18205" spans="2:8" ht="12.5" x14ac:dyDescent="0.25">
      <c r="B18205" s="25"/>
      <c r="C18205" s="33"/>
      <c r="D18205" s="1"/>
      <c r="E18205" s="1"/>
      <c r="F18205" s="34"/>
      <c r="G18205" s="2"/>
      <c r="H18205" s="44">
        <f t="shared" si="289"/>
        <v>0</v>
      </c>
    </row>
    <row r="18206" spans="2:8" ht="12.5" x14ac:dyDescent="0.25">
      <c r="B18206" s="25"/>
      <c r="C18206" s="33"/>
      <c r="D18206" s="1"/>
      <c r="E18206" s="1"/>
      <c r="F18206" s="34"/>
      <c r="G18206" s="2"/>
      <c r="H18206" s="44">
        <f t="shared" si="289"/>
        <v>0</v>
      </c>
    </row>
    <row r="18207" spans="2:8" ht="12.5" x14ac:dyDescent="0.25">
      <c r="B18207" s="25"/>
      <c r="C18207" s="33"/>
      <c r="D18207" s="1"/>
      <c r="E18207" s="1"/>
      <c r="F18207" s="34"/>
      <c r="G18207" s="2"/>
      <c r="H18207" s="44">
        <f t="shared" si="289"/>
        <v>0</v>
      </c>
    </row>
    <row r="18208" spans="2:8" ht="12.5" x14ac:dyDescent="0.25">
      <c r="B18208" s="25"/>
      <c r="C18208" s="33"/>
      <c r="D18208" s="1"/>
      <c r="E18208" s="1"/>
      <c r="F18208" s="34"/>
      <c r="G18208" s="2"/>
      <c r="H18208" s="44">
        <f t="shared" si="289"/>
        <v>0</v>
      </c>
    </row>
    <row r="18209" spans="2:8" ht="12.5" x14ac:dyDescent="0.25">
      <c r="B18209" s="25"/>
      <c r="C18209" s="33"/>
      <c r="D18209" s="1"/>
      <c r="E18209" s="1"/>
      <c r="F18209" s="34"/>
      <c r="G18209" s="2"/>
      <c r="H18209" s="44">
        <f t="shared" si="289"/>
        <v>0</v>
      </c>
    </row>
    <row r="18210" spans="2:8" ht="12.5" x14ac:dyDescent="0.25">
      <c r="B18210" s="25"/>
      <c r="C18210" s="33"/>
      <c r="D18210" s="1"/>
      <c r="E18210" s="1"/>
      <c r="F18210" s="34"/>
      <c r="G18210" s="2"/>
      <c r="H18210" s="44">
        <f t="shared" si="289"/>
        <v>0</v>
      </c>
    </row>
    <row r="18211" spans="2:8" ht="12.5" x14ac:dyDescent="0.25">
      <c r="B18211" s="25"/>
      <c r="C18211" s="33"/>
      <c r="D18211" s="1"/>
      <c r="E18211" s="1"/>
      <c r="F18211" s="34"/>
      <c r="G18211" s="2"/>
      <c r="H18211" s="44">
        <f t="shared" si="289"/>
        <v>0</v>
      </c>
    </row>
    <row r="18212" spans="2:8" ht="12.5" x14ac:dyDescent="0.25">
      <c r="B18212" s="25"/>
      <c r="C18212" s="33"/>
      <c r="D18212" s="1"/>
      <c r="E18212" s="1"/>
      <c r="F18212" s="34"/>
      <c r="G18212" s="2"/>
      <c r="H18212" s="44">
        <f t="shared" si="289"/>
        <v>0</v>
      </c>
    </row>
    <row r="18213" spans="2:8" ht="12.5" x14ac:dyDescent="0.25">
      <c r="B18213" s="25"/>
      <c r="C18213" s="33"/>
      <c r="D18213" s="1"/>
      <c r="E18213" s="1"/>
      <c r="F18213" s="34"/>
      <c r="G18213" s="2"/>
      <c r="H18213" s="44">
        <f t="shared" si="289"/>
        <v>0</v>
      </c>
    </row>
    <row r="18214" spans="2:8" ht="12.5" x14ac:dyDescent="0.25">
      <c r="B18214" s="25"/>
      <c r="C18214" s="33"/>
      <c r="D18214" s="1"/>
      <c r="E18214" s="1"/>
      <c r="F18214" s="34"/>
      <c r="G18214" s="2"/>
      <c r="H18214" s="44">
        <f t="shared" si="289"/>
        <v>0</v>
      </c>
    </row>
    <row r="18215" spans="2:8" ht="12.5" x14ac:dyDescent="0.25">
      <c r="B18215" s="25"/>
      <c r="C18215" s="33"/>
      <c r="D18215" s="1"/>
      <c r="E18215" s="1"/>
      <c r="F18215" s="34"/>
      <c r="G18215" s="2"/>
      <c r="H18215" s="44">
        <f t="shared" si="289"/>
        <v>0</v>
      </c>
    </row>
    <row r="18216" spans="2:8" ht="12.5" x14ac:dyDescent="0.25">
      <c r="B18216" s="25"/>
      <c r="C18216" s="33"/>
      <c r="D18216" s="1"/>
      <c r="E18216" s="1"/>
      <c r="F18216" s="34"/>
      <c r="G18216" s="2"/>
      <c r="H18216" s="44">
        <f t="shared" si="289"/>
        <v>0</v>
      </c>
    </row>
    <row r="18217" spans="2:8" ht="12.5" x14ac:dyDescent="0.25">
      <c r="B18217" s="25"/>
      <c r="C18217" s="33"/>
      <c r="D18217" s="1"/>
      <c r="E18217" s="1"/>
      <c r="F18217" s="34"/>
      <c r="G18217" s="2"/>
      <c r="H18217" s="44">
        <f t="shared" si="289"/>
        <v>0</v>
      </c>
    </row>
    <row r="18218" spans="2:8" ht="12.5" x14ac:dyDescent="0.25">
      <c r="B18218" s="25"/>
      <c r="C18218" s="33"/>
      <c r="D18218" s="1"/>
      <c r="E18218" s="1"/>
      <c r="F18218" s="34"/>
      <c r="G18218" s="2"/>
      <c r="H18218" s="44">
        <f t="shared" si="289"/>
        <v>0</v>
      </c>
    </row>
    <row r="18219" spans="2:8" ht="12.5" x14ac:dyDescent="0.25">
      <c r="B18219" s="25"/>
      <c r="C18219" s="33"/>
      <c r="D18219" s="1"/>
      <c r="E18219" s="1"/>
      <c r="F18219" s="34"/>
      <c r="G18219" s="2"/>
      <c r="H18219" s="44">
        <f t="shared" si="289"/>
        <v>0</v>
      </c>
    </row>
    <row r="18220" spans="2:8" ht="12.5" x14ac:dyDescent="0.25">
      <c r="B18220" s="25"/>
      <c r="C18220" s="33"/>
      <c r="D18220" s="1"/>
      <c r="E18220" s="1"/>
      <c r="F18220" s="34"/>
      <c r="G18220" s="2"/>
      <c r="H18220" s="44">
        <f t="shared" si="289"/>
        <v>0</v>
      </c>
    </row>
    <row r="18221" spans="2:8" ht="12.5" x14ac:dyDescent="0.25">
      <c r="B18221" s="25"/>
      <c r="C18221" s="33"/>
      <c r="D18221" s="1"/>
      <c r="E18221" s="1"/>
      <c r="F18221" s="34"/>
      <c r="G18221" s="2"/>
      <c r="H18221" s="44">
        <f t="shared" si="289"/>
        <v>0</v>
      </c>
    </row>
    <row r="18222" spans="2:8" ht="12.5" x14ac:dyDescent="0.25">
      <c r="B18222" s="25"/>
      <c r="C18222" s="33"/>
      <c r="D18222" s="1"/>
      <c r="E18222" s="1"/>
      <c r="F18222" s="34"/>
      <c r="G18222" s="2"/>
      <c r="H18222" s="44">
        <f t="shared" si="289"/>
        <v>0</v>
      </c>
    </row>
    <row r="18223" spans="2:8" ht="12.5" x14ac:dyDescent="0.25">
      <c r="B18223" s="25"/>
      <c r="C18223" s="33"/>
      <c r="D18223" s="1"/>
      <c r="E18223" s="1"/>
      <c r="F18223" s="34"/>
      <c r="G18223" s="2"/>
      <c r="H18223" s="44">
        <f t="shared" si="289"/>
        <v>0</v>
      </c>
    </row>
    <row r="18224" spans="2:8" ht="12.5" x14ac:dyDescent="0.25">
      <c r="B18224" s="25"/>
      <c r="C18224" s="33"/>
      <c r="D18224" s="1"/>
      <c r="E18224" s="1"/>
      <c r="F18224" s="34"/>
      <c r="G18224" s="2"/>
      <c r="H18224" s="44">
        <f t="shared" si="289"/>
        <v>0</v>
      </c>
    </row>
    <row r="18225" spans="2:8" ht="12.5" x14ac:dyDescent="0.25">
      <c r="B18225" s="25"/>
      <c r="C18225" s="33"/>
      <c r="D18225" s="1"/>
      <c r="E18225" s="1"/>
      <c r="F18225" s="34"/>
      <c r="G18225" s="2"/>
      <c r="H18225" s="44">
        <f t="shared" si="289"/>
        <v>0</v>
      </c>
    </row>
    <row r="18226" spans="2:8" ht="12.5" x14ac:dyDescent="0.25">
      <c r="B18226" s="25"/>
      <c r="C18226" s="33"/>
      <c r="D18226" s="1"/>
      <c r="E18226" s="1"/>
      <c r="F18226" s="34"/>
      <c r="G18226" s="2"/>
      <c r="H18226" s="44">
        <f t="shared" si="289"/>
        <v>0</v>
      </c>
    </row>
    <row r="18227" spans="2:8" ht="12.5" x14ac:dyDescent="0.25">
      <c r="B18227" s="25"/>
      <c r="C18227" s="33"/>
      <c r="D18227" s="1"/>
      <c r="E18227" s="1"/>
      <c r="F18227" s="34"/>
      <c r="G18227" s="2"/>
      <c r="H18227" s="44">
        <f t="shared" si="289"/>
        <v>0</v>
      </c>
    </row>
    <row r="18228" spans="2:8" ht="12.5" x14ac:dyDescent="0.25">
      <c r="B18228" s="25"/>
      <c r="C18228" s="33"/>
      <c r="D18228" s="1"/>
      <c r="E18228" s="1"/>
      <c r="F18228" s="34"/>
      <c r="G18228" s="2"/>
      <c r="H18228" s="44">
        <f t="shared" si="289"/>
        <v>0</v>
      </c>
    </row>
    <row r="18229" spans="2:8" ht="12.5" x14ac:dyDescent="0.25">
      <c r="B18229" s="25"/>
      <c r="C18229" s="33"/>
      <c r="D18229" s="1"/>
      <c r="E18229" s="1"/>
      <c r="F18229" s="34"/>
      <c r="G18229" s="2"/>
      <c r="H18229" s="44">
        <f t="shared" si="289"/>
        <v>0</v>
      </c>
    </row>
    <row r="18230" spans="2:8" ht="12.5" x14ac:dyDescent="0.25">
      <c r="B18230" s="25"/>
      <c r="C18230" s="33"/>
      <c r="D18230" s="1"/>
      <c r="E18230" s="1"/>
      <c r="F18230" s="34"/>
      <c r="G18230" s="2"/>
      <c r="H18230" s="44">
        <f t="shared" si="289"/>
        <v>0</v>
      </c>
    </row>
    <row r="18231" spans="2:8" ht="12.5" x14ac:dyDescent="0.25">
      <c r="B18231" s="25"/>
      <c r="C18231" s="33"/>
      <c r="D18231" s="1"/>
      <c r="E18231" s="1"/>
      <c r="F18231" s="34"/>
      <c r="G18231" s="2"/>
      <c r="H18231" s="44">
        <f t="shared" si="289"/>
        <v>0</v>
      </c>
    </row>
    <row r="18232" spans="2:8" ht="12.5" x14ac:dyDescent="0.25">
      <c r="B18232" s="25"/>
      <c r="C18232" s="33"/>
      <c r="D18232" s="1"/>
      <c r="E18232" s="1"/>
      <c r="F18232" s="34"/>
      <c r="G18232" s="2"/>
      <c r="H18232" s="44">
        <f t="shared" si="289"/>
        <v>0</v>
      </c>
    </row>
    <row r="18233" spans="2:8" ht="12.5" x14ac:dyDescent="0.25">
      <c r="B18233" s="25"/>
      <c r="C18233" s="33"/>
      <c r="D18233" s="1"/>
      <c r="E18233" s="1"/>
      <c r="F18233" s="34"/>
      <c r="G18233" s="2"/>
      <c r="H18233" s="44">
        <f t="shared" si="289"/>
        <v>0</v>
      </c>
    </row>
    <row r="18234" spans="2:8" ht="12.5" x14ac:dyDescent="0.25">
      <c r="B18234" s="25"/>
      <c r="C18234" s="33"/>
      <c r="D18234" s="1"/>
      <c r="E18234" s="1"/>
      <c r="F18234" s="34"/>
      <c r="G18234" s="2"/>
      <c r="H18234" s="44">
        <f t="shared" si="289"/>
        <v>0</v>
      </c>
    </row>
    <row r="18235" spans="2:8" ht="12.5" x14ac:dyDescent="0.25">
      <c r="B18235" s="25"/>
      <c r="C18235" s="33"/>
      <c r="D18235" s="1"/>
      <c r="E18235" s="1"/>
      <c r="F18235" s="34"/>
      <c r="G18235" s="2"/>
      <c r="H18235" s="44">
        <f t="shared" si="289"/>
        <v>0</v>
      </c>
    </row>
    <row r="18236" spans="2:8" ht="12.5" x14ac:dyDescent="0.25">
      <c r="B18236" s="25"/>
      <c r="C18236" s="33"/>
      <c r="D18236" s="1"/>
      <c r="E18236" s="1"/>
      <c r="F18236" s="34"/>
      <c r="G18236" s="2"/>
      <c r="H18236" s="44">
        <f t="shared" si="289"/>
        <v>0</v>
      </c>
    </row>
    <row r="18237" spans="2:8" ht="12.5" x14ac:dyDescent="0.25">
      <c r="B18237" s="25"/>
      <c r="C18237" s="33"/>
      <c r="D18237" s="1"/>
      <c r="E18237" s="1"/>
      <c r="F18237" s="34"/>
      <c r="G18237" s="2"/>
      <c r="H18237" s="44">
        <f t="shared" si="289"/>
        <v>0</v>
      </c>
    </row>
    <row r="18238" spans="2:8" ht="12.5" x14ac:dyDescent="0.25">
      <c r="B18238" s="25"/>
      <c r="C18238" s="33"/>
      <c r="D18238" s="1"/>
      <c r="E18238" s="1"/>
      <c r="F18238" s="34"/>
      <c r="G18238" s="2"/>
      <c r="H18238" s="44">
        <f t="shared" si="289"/>
        <v>0</v>
      </c>
    </row>
    <row r="18239" spans="2:8" ht="12.5" x14ac:dyDescent="0.25">
      <c r="B18239" s="25"/>
      <c r="C18239" s="33"/>
      <c r="D18239" s="1"/>
      <c r="E18239" s="1"/>
      <c r="F18239" s="34"/>
      <c r="G18239" s="2"/>
      <c r="H18239" s="44">
        <f t="shared" si="289"/>
        <v>0</v>
      </c>
    </row>
    <row r="18240" spans="2:8" ht="12.5" x14ac:dyDescent="0.25">
      <c r="B18240" s="25"/>
      <c r="C18240" s="33"/>
      <c r="D18240" s="1"/>
      <c r="E18240" s="1"/>
      <c r="F18240" s="34"/>
      <c r="G18240" s="2"/>
      <c r="H18240" s="44">
        <f t="shared" si="289"/>
        <v>0</v>
      </c>
    </row>
    <row r="18241" spans="2:8" ht="12.5" x14ac:dyDescent="0.25">
      <c r="B18241" s="25"/>
      <c r="C18241" s="33"/>
      <c r="D18241" s="1"/>
      <c r="E18241" s="1"/>
      <c r="F18241" s="34"/>
      <c r="G18241" s="2"/>
      <c r="H18241" s="44">
        <f t="shared" si="289"/>
        <v>0</v>
      </c>
    </row>
    <row r="18242" spans="2:8" ht="12.5" x14ac:dyDescent="0.25">
      <c r="B18242" s="25"/>
      <c r="C18242" s="33"/>
      <c r="D18242" s="1"/>
      <c r="E18242" s="1"/>
      <c r="F18242" s="34"/>
      <c r="G18242" s="2"/>
      <c r="H18242" s="44">
        <f t="shared" si="289"/>
        <v>0</v>
      </c>
    </row>
    <row r="18243" spans="2:8" ht="12.5" x14ac:dyDescent="0.25">
      <c r="B18243" s="25"/>
      <c r="C18243" s="33"/>
      <c r="D18243" s="1"/>
      <c r="E18243" s="1"/>
      <c r="F18243" s="34"/>
      <c r="G18243" s="2"/>
      <c r="H18243" s="44">
        <f t="shared" si="289"/>
        <v>0</v>
      </c>
    </row>
    <row r="18244" spans="2:8" ht="12.5" x14ac:dyDescent="0.25">
      <c r="B18244" s="25"/>
      <c r="C18244" s="33"/>
      <c r="D18244" s="1"/>
      <c r="E18244" s="1"/>
      <c r="F18244" s="34"/>
      <c r="G18244" s="2"/>
      <c r="H18244" s="44">
        <f t="shared" si="289"/>
        <v>0</v>
      </c>
    </row>
    <row r="18245" spans="2:8" ht="12.5" x14ac:dyDescent="0.25">
      <c r="B18245" s="25"/>
      <c r="C18245" s="33"/>
      <c r="D18245" s="1"/>
      <c r="E18245" s="1"/>
      <c r="F18245" s="34"/>
      <c r="G18245" s="2"/>
      <c r="H18245" s="44">
        <f t="shared" si="289"/>
        <v>0</v>
      </c>
    </row>
    <row r="18246" spans="2:8" ht="12.5" x14ac:dyDescent="0.25">
      <c r="B18246" s="25"/>
      <c r="C18246" s="33"/>
      <c r="D18246" s="1"/>
      <c r="E18246" s="1"/>
      <c r="F18246" s="34"/>
      <c r="G18246" s="2"/>
      <c r="H18246" s="44">
        <f t="shared" ref="H18246:H18309" si="290">F18246*ROUND(G18246,4)</f>
        <v>0</v>
      </c>
    </row>
    <row r="18247" spans="2:8" ht="12.5" x14ac:dyDescent="0.25">
      <c r="B18247" s="25"/>
      <c r="C18247" s="33"/>
      <c r="D18247" s="1"/>
      <c r="E18247" s="1"/>
      <c r="F18247" s="34"/>
      <c r="G18247" s="2"/>
      <c r="H18247" s="44">
        <f t="shared" si="290"/>
        <v>0</v>
      </c>
    </row>
    <row r="18248" spans="2:8" ht="12.5" x14ac:dyDescent="0.25">
      <c r="B18248" s="25"/>
      <c r="C18248" s="33"/>
      <c r="D18248" s="1"/>
      <c r="E18248" s="1"/>
      <c r="F18248" s="34"/>
      <c r="G18248" s="2"/>
      <c r="H18248" s="44">
        <f t="shared" si="290"/>
        <v>0</v>
      </c>
    </row>
    <row r="18249" spans="2:8" ht="12.5" x14ac:dyDescent="0.25">
      <c r="B18249" s="25"/>
      <c r="C18249" s="33"/>
      <c r="D18249" s="1"/>
      <c r="E18249" s="1"/>
      <c r="F18249" s="34"/>
      <c r="G18249" s="2"/>
      <c r="H18249" s="44">
        <f t="shared" si="290"/>
        <v>0</v>
      </c>
    </row>
    <row r="18250" spans="2:8" ht="12.5" x14ac:dyDescent="0.25">
      <c r="B18250" s="25"/>
      <c r="C18250" s="33"/>
      <c r="D18250" s="1"/>
      <c r="E18250" s="1"/>
      <c r="F18250" s="34"/>
      <c r="G18250" s="2"/>
      <c r="H18250" s="44">
        <f t="shared" si="290"/>
        <v>0</v>
      </c>
    </row>
    <row r="18251" spans="2:8" ht="12.5" x14ac:dyDescent="0.25">
      <c r="B18251" s="25"/>
      <c r="C18251" s="33"/>
      <c r="D18251" s="1"/>
      <c r="E18251" s="1"/>
      <c r="F18251" s="34"/>
      <c r="G18251" s="2"/>
      <c r="H18251" s="44">
        <f t="shared" si="290"/>
        <v>0</v>
      </c>
    </row>
    <row r="18252" spans="2:8" ht="12.5" x14ac:dyDescent="0.25">
      <c r="B18252" s="25"/>
      <c r="C18252" s="33"/>
      <c r="D18252" s="1"/>
      <c r="E18252" s="1"/>
      <c r="F18252" s="34"/>
      <c r="G18252" s="2"/>
      <c r="H18252" s="44">
        <f t="shared" si="290"/>
        <v>0</v>
      </c>
    </row>
    <row r="18253" spans="2:8" ht="12.5" x14ac:dyDescent="0.25">
      <c r="B18253" s="25"/>
      <c r="C18253" s="33"/>
      <c r="D18253" s="1"/>
      <c r="E18253" s="1"/>
      <c r="F18253" s="34"/>
      <c r="G18253" s="2"/>
      <c r="H18253" s="44">
        <f t="shared" si="290"/>
        <v>0</v>
      </c>
    </row>
    <row r="18254" spans="2:8" ht="12.5" x14ac:dyDescent="0.25">
      <c r="B18254" s="25"/>
      <c r="C18254" s="33"/>
      <c r="D18254" s="1"/>
      <c r="E18254" s="1"/>
      <c r="F18254" s="34"/>
      <c r="G18254" s="2"/>
      <c r="H18254" s="44">
        <f t="shared" si="290"/>
        <v>0</v>
      </c>
    </row>
    <row r="18255" spans="2:8" ht="12.5" x14ac:dyDescent="0.25">
      <c r="B18255" s="25"/>
      <c r="C18255" s="33"/>
      <c r="D18255" s="1"/>
      <c r="E18255" s="1"/>
      <c r="F18255" s="34"/>
      <c r="G18255" s="2"/>
      <c r="H18255" s="44">
        <f t="shared" si="290"/>
        <v>0</v>
      </c>
    </row>
    <row r="18256" spans="2:8" ht="12.5" x14ac:dyDescent="0.25">
      <c r="B18256" s="25"/>
      <c r="C18256" s="33"/>
      <c r="D18256" s="1"/>
      <c r="E18256" s="1"/>
      <c r="F18256" s="34"/>
      <c r="G18256" s="2"/>
      <c r="H18256" s="44">
        <f t="shared" si="290"/>
        <v>0</v>
      </c>
    </row>
    <row r="18257" spans="2:8" ht="12.5" x14ac:dyDescent="0.25">
      <c r="B18257" s="25"/>
      <c r="C18257" s="33"/>
      <c r="D18257" s="1"/>
      <c r="E18257" s="1"/>
      <c r="F18257" s="34"/>
      <c r="G18257" s="2"/>
      <c r="H18257" s="44">
        <f t="shared" si="290"/>
        <v>0</v>
      </c>
    </row>
    <row r="18258" spans="2:8" ht="12.5" x14ac:dyDescent="0.25">
      <c r="B18258" s="25"/>
      <c r="C18258" s="33"/>
      <c r="D18258" s="1"/>
      <c r="E18258" s="1"/>
      <c r="F18258" s="34"/>
      <c r="G18258" s="2"/>
      <c r="H18258" s="44">
        <f t="shared" si="290"/>
        <v>0</v>
      </c>
    </row>
    <row r="18259" spans="2:8" ht="12.5" x14ac:dyDescent="0.25">
      <c r="B18259" s="25"/>
      <c r="C18259" s="33"/>
      <c r="D18259" s="1"/>
      <c r="E18259" s="1"/>
      <c r="F18259" s="34"/>
      <c r="G18259" s="2"/>
      <c r="H18259" s="44">
        <f t="shared" si="290"/>
        <v>0</v>
      </c>
    </row>
    <row r="18260" spans="2:8" ht="12.5" x14ac:dyDescent="0.25">
      <c r="B18260" s="25"/>
      <c r="C18260" s="33"/>
      <c r="D18260" s="1"/>
      <c r="E18260" s="1"/>
      <c r="F18260" s="34"/>
      <c r="G18260" s="2"/>
      <c r="H18260" s="44">
        <f t="shared" si="290"/>
        <v>0</v>
      </c>
    </row>
    <row r="18261" spans="2:8" ht="12.5" x14ac:dyDescent="0.25">
      <c r="B18261" s="25"/>
      <c r="C18261" s="33"/>
      <c r="D18261" s="1"/>
      <c r="E18261" s="1"/>
      <c r="F18261" s="34"/>
      <c r="G18261" s="2"/>
      <c r="H18261" s="44">
        <f t="shared" si="290"/>
        <v>0</v>
      </c>
    </row>
    <row r="18262" spans="2:8" ht="12.5" x14ac:dyDescent="0.25">
      <c r="B18262" s="25"/>
      <c r="C18262" s="33"/>
      <c r="D18262" s="1"/>
      <c r="E18262" s="1"/>
      <c r="F18262" s="34"/>
      <c r="G18262" s="2"/>
      <c r="H18262" s="44">
        <f t="shared" si="290"/>
        <v>0</v>
      </c>
    </row>
    <row r="18263" spans="2:8" ht="12.5" x14ac:dyDescent="0.25">
      <c r="B18263" s="25"/>
      <c r="C18263" s="33"/>
      <c r="D18263" s="1"/>
      <c r="E18263" s="1"/>
      <c r="F18263" s="34"/>
      <c r="G18263" s="2"/>
      <c r="H18263" s="44">
        <f t="shared" si="290"/>
        <v>0</v>
      </c>
    </row>
    <row r="18264" spans="2:8" ht="12.5" x14ac:dyDescent="0.25">
      <c r="B18264" s="25"/>
      <c r="C18264" s="33"/>
      <c r="D18264" s="1"/>
      <c r="E18264" s="1"/>
      <c r="F18264" s="34"/>
      <c r="G18264" s="2"/>
      <c r="H18264" s="44">
        <f t="shared" si="290"/>
        <v>0</v>
      </c>
    </row>
    <row r="18265" spans="2:8" ht="12.5" x14ac:dyDescent="0.25">
      <c r="B18265" s="25"/>
      <c r="C18265" s="33"/>
      <c r="D18265" s="1"/>
      <c r="E18265" s="1"/>
      <c r="F18265" s="34"/>
      <c r="G18265" s="2"/>
      <c r="H18265" s="44">
        <f t="shared" si="290"/>
        <v>0</v>
      </c>
    </row>
    <row r="18266" spans="2:8" ht="12.5" x14ac:dyDescent="0.25">
      <c r="B18266" s="25"/>
      <c r="C18266" s="33"/>
      <c r="D18266" s="1"/>
      <c r="E18266" s="1"/>
      <c r="F18266" s="34"/>
      <c r="G18266" s="2"/>
      <c r="H18266" s="44">
        <f t="shared" si="290"/>
        <v>0</v>
      </c>
    </row>
    <row r="18267" spans="2:8" ht="12.5" x14ac:dyDescent="0.25">
      <c r="B18267" s="25"/>
      <c r="C18267" s="33"/>
      <c r="D18267" s="1"/>
      <c r="E18267" s="1"/>
      <c r="F18267" s="34"/>
      <c r="G18267" s="2"/>
      <c r="H18267" s="44">
        <f t="shared" si="290"/>
        <v>0</v>
      </c>
    </row>
    <row r="18268" spans="2:8" ht="12.5" x14ac:dyDescent="0.25">
      <c r="B18268" s="25"/>
      <c r="C18268" s="33"/>
      <c r="D18268" s="1"/>
      <c r="E18268" s="1"/>
      <c r="F18268" s="34"/>
      <c r="G18268" s="2"/>
      <c r="H18268" s="44">
        <f t="shared" si="290"/>
        <v>0</v>
      </c>
    </row>
    <row r="18269" spans="2:8" ht="12.5" x14ac:dyDescent="0.25">
      <c r="B18269" s="25"/>
      <c r="C18269" s="33"/>
      <c r="D18269" s="1"/>
      <c r="E18269" s="1"/>
      <c r="F18269" s="34"/>
      <c r="G18269" s="2"/>
      <c r="H18269" s="44">
        <f t="shared" si="290"/>
        <v>0</v>
      </c>
    </row>
    <row r="18270" spans="2:8" ht="12.5" x14ac:dyDescent="0.25">
      <c r="B18270" s="25"/>
      <c r="C18270" s="33"/>
      <c r="D18270" s="1"/>
      <c r="E18270" s="1"/>
      <c r="F18270" s="34"/>
      <c r="G18270" s="2"/>
      <c r="H18270" s="44">
        <f t="shared" si="290"/>
        <v>0</v>
      </c>
    </row>
    <row r="18271" spans="2:8" ht="12.5" x14ac:dyDescent="0.25">
      <c r="B18271" s="25"/>
      <c r="C18271" s="33"/>
      <c r="D18271" s="1"/>
      <c r="E18271" s="1"/>
      <c r="F18271" s="34"/>
      <c r="G18271" s="2"/>
      <c r="H18271" s="44">
        <f t="shared" si="290"/>
        <v>0</v>
      </c>
    </row>
    <row r="18272" spans="2:8" ht="12.5" x14ac:dyDescent="0.25">
      <c r="B18272" s="25"/>
      <c r="C18272" s="33"/>
      <c r="D18272" s="1"/>
      <c r="E18272" s="1"/>
      <c r="F18272" s="34"/>
      <c r="G18272" s="2"/>
      <c r="H18272" s="44">
        <f t="shared" si="290"/>
        <v>0</v>
      </c>
    </row>
    <row r="18273" spans="2:8" ht="12.5" x14ac:dyDescent="0.25">
      <c r="B18273" s="25"/>
      <c r="C18273" s="33"/>
      <c r="D18273" s="1"/>
      <c r="E18273" s="1"/>
      <c r="F18273" s="34"/>
      <c r="G18273" s="2"/>
      <c r="H18273" s="44">
        <f t="shared" si="290"/>
        <v>0</v>
      </c>
    </row>
    <row r="18274" spans="2:8" ht="12.5" x14ac:dyDescent="0.25">
      <c r="B18274" s="25"/>
      <c r="C18274" s="33"/>
      <c r="D18274" s="1"/>
      <c r="E18274" s="1"/>
      <c r="F18274" s="34"/>
      <c r="G18274" s="2"/>
      <c r="H18274" s="44">
        <f t="shared" si="290"/>
        <v>0</v>
      </c>
    </row>
    <row r="18275" spans="2:8" ht="12.5" x14ac:dyDescent="0.25">
      <c r="B18275" s="25"/>
      <c r="C18275" s="33"/>
      <c r="D18275" s="1"/>
      <c r="E18275" s="1"/>
      <c r="F18275" s="34"/>
      <c r="G18275" s="2"/>
      <c r="H18275" s="44">
        <f t="shared" si="290"/>
        <v>0</v>
      </c>
    </row>
    <row r="18276" spans="2:8" ht="12.5" x14ac:dyDescent="0.25">
      <c r="B18276" s="25"/>
      <c r="C18276" s="33"/>
      <c r="D18276" s="1"/>
      <c r="E18276" s="1"/>
      <c r="F18276" s="34"/>
      <c r="G18276" s="2"/>
      <c r="H18276" s="44">
        <f t="shared" si="290"/>
        <v>0</v>
      </c>
    </row>
    <row r="18277" spans="2:8" ht="12.5" x14ac:dyDescent="0.25">
      <c r="B18277" s="25"/>
      <c r="C18277" s="33"/>
      <c r="D18277" s="1"/>
      <c r="E18277" s="1"/>
      <c r="F18277" s="34"/>
      <c r="G18277" s="2"/>
      <c r="H18277" s="44">
        <f t="shared" si="290"/>
        <v>0</v>
      </c>
    </row>
    <row r="18278" spans="2:8" ht="12.5" x14ac:dyDescent="0.25">
      <c r="B18278" s="25"/>
      <c r="C18278" s="33"/>
      <c r="D18278" s="1"/>
      <c r="E18278" s="1"/>
      <c r="F18278" s="34"/>
      <c r="G18278" s="2"/>
      <c r="H18278" s="44">
        <f t="shared" si="290"/>
        <v>0</v>
      </c>
    </row>
    <row r="18279" spans="2:8" ht="12.5" x14ac:dyDescent="0.25">
      <c r="B18279" s="25"/>
      <c r="C18279" s="33"/>
      <c r="D18279" s="1"/>
      <c r="E18279" s="1"/>
      <c r="F18279" s="34"/>
      <c r="G18279" s="2"/>
      <c r="H18279" s="44">
        <f t="shared" si="290"/>
        <v>0</v>
      </c>
    </row>
    <row r="18280" spans="2:8" ht="12.5" x14ac:dyDescent="0.25">
      <c r="B18280" s="25"/>
      <c r="C18280" s="33"/>
      <c r="D18280" s="1"/>
      <c r="E18280" s="1"/>
      <c r="F18280" s="34"/>
      <c r="G18280" s="2"/>
      <c r="H18280" s="44">
        <f t="shared" si="290"/>
        <v>0</v>
      </c>
    </row>
    <row r="18281" spans="2:8" ht="12.5" x14ac:dyDescent="0.25">
      <c r="B18281" s="25"/>
      <c r="C18281" s="33"/>
      <c r="D18281" s="1"/>
      <c r="E18281" s="1"/>
      <c r="F18281" s="34"/>
      <c r="G18281" s="2"/>
      <c r="H18281" s="44">
        <f t="shared" si="290"/>
        <v>0</v>
      </c>
    </row>
    <row r="18282" spans="2:8" ht="12.5" x14ac:dyDescent="0.25">
      <c r="B18282" s="25"/>
      <c r="C18282" s="33"/>
      <c r="D18282" s="1"/>
      <c r="E18282" s="1"/>
      <c r="F18282" s="34"/>
      <c r="G18282" s="2"/>
      <c r="H18282" s="44">
        <f t="shared" si="290"/>
        <v>0</v>
      </c>
    </row>
    <row r="18283" spans="2:8" ht="12.5" x14ac:dyDescent="0.25">
      <c r="B18283" s="25"/>
      <c r="C18283" s="33"/>
      <c r="D18283" s="1"/>
      <c r="E18283" s="1"/>
      <c r="F18283" s="34"/>
      <c r="G18283" s="2"/>
      <c r="H18283" s="44">
        <f t="shared" si="290"/>
        <v>0</v>
      </c>
    </row>
    <row r="18284" spans="2:8" ht="12.5" x14ac:dyDescent="0.25">
      <c r="B18284" s="25"/>
      <c r="C18284" s="33"/>
      <c r="D18284" s="1"/>
      <c r="E18284" s="1"/>
      <c r="F18284" s="34"/>
      <c r="G18284" s="2"/>
      <c r="H18284" s="44">
        <f t="shared" si="290"/>
        <v>0</v>
      </c>
    </row>
    <row r="18285" spans="2:8" ht="12.5" x14ac:dyDescent="0.25">
      <c r="B18285" s="25"/>
      <c r="C18285" s="33"/>
      <c r="D18285" s="1"/>
      <c r="E18285" s="1"/>
      <c r="F18285" s="34"/>
      <c r="G18285" s="2"/>
      <c r="H18285" s="44">
        <f t="shared" si="290"/>
        <v>0</v>
      </c>
    </row>
    <row r="18286" spans="2:8" ht="12.5" x14ac:dyDescent="0.25">
      <c r="B18286" s="25"/>
      <c r="C18286" s="33"/>
      <c r="D18286" s="1"/>
      <c r="E18286" s="1"/>
      <c r="F18286" s="34"/>
      <c r="G18286" s="2"/>
      <c r="H18286" s="44">
        <f t="shared" si="290"/>
        <v>0</v>
      </c>
    </row>
    <row r="18287" spans="2:8" ht="12.5" x14ac:dyDescent="0.25">
      <c r="B18287" s="25"/>
      <c r="C18287" s="33"/>
      <c r="D18287" s="1"/>
      <c r="E18287" s="1"/>
      <c r="F18287" s="34"/>
      <c r="G18287" s="2"/>
      <c r="H18287" s="44">
        <f t="shared" si="290"/>
        <v>0</v>
      </c>
    </row>
    <row r="18288" spans="2:8" ht="12.5" x14ac:dyDescent="0.25">
      <c r="B18288" s="25"/>
      <c r="C18288" s="33"/>
      <c r="D18288" s="1"/>
      <c r="E18288" s="1"/>
      <c r="F18288" s="34"/>
      <c r="G18288" s="2"/>
      <c r="H18288" s="44">
        <f t="shared" si="290"/>
        <v>0</v>
      </c>
    </row>
    <row r="18289" spans="2:8" ht="12.5" x14ac:dyDescent="0.25">
      <c r="B18289" s="25"/>
      <c r="C18289" s="33"/>
      <c r="D18289" s="1"/>
      <c r="E18289" s="1"/>
      <c r="F18289" s="34"/>
      <c r="G18289" s="2"/>
      <c r="H18289" s="44">
        <f t="shared" si="290"/>
        <v>0</v>
      </c>
    </row>
    <row r="18290" spans="2:8" ht="12.5" x14ac:dyDescent="0.25">
      <c r="B18290" s="25"/>
      <c r="C18290" s="33"/>
      <c r="D18290" s="1"/>
      <c r="E18290" s="1"/>
      <c r="F18290" s="34"/>
      <c r="G18290" s="2"/>
      <c r="H18290" s="44">
        <f t="shared" si="290"/>
        <v>0</v>
      </c>
    </row>
    <row r="18291" spans="2:8" ht="12.5" x14ac:dyDescent="0.25">
      <c r="B18291" s="25"/>
      <c r="C18291" s="33"/>
      <c r="D18291" s="1"/>
      <c r="E18291" s="1"/>
      <c r="F18291" s="34"/>
      <c r="G18291" s="2"/>
      <c r="H18291" s="44">
        <f t="shared" si="290"/>
        <v>0</v>
      </c>
    </row>
    <row r="18292" spans="2:8" ht="12.5" x14ac:dyDescent="0.25">
      <c r="B18292" s="25"/>
      <c r="C18292" s="33"/>
      <c r="D18292" s="1"/>
      <c r="E18292" s="1"/>
      <c r="F18292" s="34"/>
      <c r="G18292" s="2"/>
      <c r="H18292" s="44">
        <f t="shared" si="290"/>
        <v>0</v>
      </c>
    </row>
    <row r="18293" spans="2:8" ht="12.5" x14ac:dyDescent="0.25">
      <c r="B18293" s="25"/>
      <c r="C18293" s="33"/>
      <c r="D18293" s="1"/>
      <c r="E18293" s="1"/>
      <c r="F18293" s="34"/>
      <c r="G18293" s="2"/>
      <c r="H18293" s="44">
        <f t="shared" si="290"/>
        <v>0</v>
      </c>
    </row>
    <row r="18294" spans="2:8" ht="12.5" x14ac:dyDescent="0.25">
      <c r="B18294" s="25"/>
      <c r="C18294" s="33"/>
      <c r="D18294" s="1"/>
      <c r="E18294" s="1"/>
      <c r="F18294" s="34"/>
      <c r="G18294" s="2"/>
      <c r="H18294" s="44">
        <f t="shared" si="290"/>
        <v>0</v>
      </c>
    </row>
    <row r="18295" spans="2:8" ht="12.5" x14ac:dyDescent="0.25">
      <c r="B18295" s="25"/>
      <c r="C18295" s="33"/>
      <c r="D18295" s="1"/>
      <c r="E18295" s="1"/>
      <c r="F18295" s="34"/>
      <c r="G18295" s="2"/>
      <c r="H18295" s="44">
        <f t="shared" si="290"/>
        <v>0</v>
      </c>
    </row>
    <row r="18296" spans="2:8" ht="12.5" x14ac:dyDescent="0.25">
      <c r="B18296" s="25"/>
      <c r="C18296" s="33"/>
      <c r="D18296" s="1"/>
      <c r="E18296" s="1"/>
      <c r="F18296" s="34"/>
      <c r="G18296" s="2"/>
      <c r="H18296" s="44">
        <f t="shared" si="290"/>
        <v>0</v>
      </c>
    </row>
    <row r="18297" spans="2:8" ht="12.5" x14ac:dyDescent="0.25">
      <c r="B18297" s="25"/>
      <c r="C18297" s="33"/>
      <c r="D18297" s="1"/>
      <c r="E18297" s="1"/>
      <c r="F18297" s="34"/>
      <c r="G18297" s="2"/>
      <c r="H18297" s="44">
        <f t="shared" si="290"/>
        <v>0</v>
      </c>
    </row>
    <row r="18298" spans="2:8" ht="12.5" x14ac:dyDescent="0.25">
      <c r="B18298" s="25"/>
      <c r="C18298" s="33"/>
      <c r="D18298" s="1"/>
      <c r="E18298" s="1"/>
      <c r="F18298" s="34"/>
      <c r="G18298" s="2"/>
      <c r="H18298" s="44">
        <f t="shared" si="290"/>
        <v>0</v>
      </c>
    </row>
    <row r="18299" spans="2:8" ht="12.5" x14ac:dyDescent="0.25">
      <c r="B18299" s="25"/>
      <c r="C18299" s="33"/>
      <c r="D18299" s="1"/>
      <c r="E18299" s="1"/>
      <c r="F18299" s="34"/>
      <c r="G18299" s="2"/>
      <c r="H18299" s="44">
        <f t="shared" si="290"/>
        <v>0</v>
      </c>
    </row>
    <row r="18300" spans="2:8" ht="12.5" x14ac:dyDescent="0.25">
      <c r="B18300" s="25"/>
      <c r="C18300" s="33"/>
      <c r="D18300" s="1"/>
      <c r="E18300" s="1"/>
      <c r="F18300" s="34"/>
      <c r="G18300" s="2"/>
      <c r="H18300" s="44">
        <f t="shared" si="290"/>
        <v>0</v>
      </c>
    </row>
    <row r="18301" spans="2:8" ht="12.5" x14ac:dyDescent="0.25">
      <c r="B18301" s="25"/>
      <c r="C18301" s="33"/>
      <c r="D18301" s="1"/>
      <c r="E18301" s="1"/>
      <c r="F18301" s="34"/>
      <c r="G18301" s="2"/>
      <c r="H18301" s="44">
        <f t="shared" si="290"/>
        <v>0</v>
      </c>
    </row>
    <row r="18302" spans="2:8" ht="12.5" x14ac:dyDescent="0.25">
      <c r="B18302" s="25"/>
      <c r="C18302" s="33"/>
      <c r="D18302" s="1"/>
      <c r="E18302" s="1"/>
      <c r="F18302" s="34"/>
      <c r="G18302" s="2"/>
      <c r="H18302" s="44">
        <f t="shared" si="290"/>
        <v>0</v>
      </c>
    </row>
    <row r="18303" spans="2:8" ht="12.5" x14ac:dyDescent="0.25">
      <c r="B18303" s="25"/>
      <c r="C18303" s="33"/>
      <c r="D18303" s="1"/>
      <c r="E18303" s="1"/>
      <c r="F18303" s="34"/>
      <c r="G18303" s="2"/>
      <c r="H18303" s="44">
        <f t="shared" si="290"/>
        <v>0</v>
      </c>
    </row>
    <row r="18304" spans="2:8" ht="12.5" x14ac:dyDescent="0.25">
      <c r="B18304" s="25"/>
      <c r="C18304" s="33"/>
      <c r="D18304" s="1"/>
      <c r="E18304" s="1"/>
      <c r="F18304" s="34"/>
      <c r="G18304" s="2"/>
      <c r="H18304" s="44">
        <f t="shared" si="290"/>
        <v>0</v>
      </c>
    </row>
    <row r="18305" spans="2:8" ht="12.5" x14ac:dyDescent="0.25">
      <c r="B18305" s="25"/>
      <c r="C18305" s="33"/>
      <c r="D18305" s="1"/>
      <c r="E18305" s="1"/>
      <c r="F18305" s="34"/>
      <c r="G18305" s="2"/>
      <c r="H18305" s="44">
        <f t="shared" si="290"/>
        <v>0</v>
      </c>
    </row>
    <row r="18306" spans="2:8" ht="12.5" x14ac:dyDescent="0.25">
      <c r="B18306" s="25"/>
      <c r="C18306" s="33"/>
      <c r="D18306" s="1"/>
      <c r="E18306" s="1"/>
      <c r="F18306" s="34"/>
      <c r="G18306" s="2"/>
      <c r="H18306" s="44">
        <f t="shared" si="290"/>
        <v>0</v>
      </c>
    </row>
    <row r="18307" spans="2:8" ht="12.5" x14ac:dyDescent="0.25">
      <c r="B18307" s="25"/>
      <c r="C18307" s="33"/>
      <c r="D18307" s="1"/>
      <c r="E18307" s="1"/>
      <c r="F18307" s="34"/>
      <c r="G18307" s="2"/>
      <c r="H18307" s="44">
        <f t="shared" si="290"/>
        <v>0</v>
      </c>
    </row>
    <row r="18308" spans="2:8" ht="12.5" x14ac:dyDescent="0.25">
      <c r="B18308" s="25"/>
      <c r="C18308" s="33"/>
      <c r="D18308" s="1"/>
      <c r="E18308" s="1"/>
      <c r="F18308" s="34"/>
      <c r="G18308" s="2"/>
      <c r="H18308" s="44">
        <f t="shared" si="290"/>
        <v>0</v>
      </c>
    </row>
    <row r="18309" spans="2:8" ht="12.5" x14ac:dyDescent="0.25">
      <c r="B18309" s="25"/>
      <c r="C18309" s="33"/>
      <c r="D18309" s="1"/>
      <c r="E18309" s="1"/>
      <c r="F18309" s="34"/>
      <c r="G18309" s="2"/>
      <c r="H18309" s="44">
        <f t="shared" si="290"/>
        <v>0</v>
      </c>
    </row>
    <row r="18310" spans="2:8" ht="12.5" x14ac:dyDescent="0.25">
      <c r="B18310" s="25"/>
      <c r="C18310" s="33"/>
      <c r="D18310" s="1"/>
      <c r="E18310" s="1"/>
      <c r="F18310" s="34"/>
      <c r="G18310" s="2"/>
      <c r="H18310" s="44">
        <f t="shared" ref="H18310:H18373" si="291">F18310*ROUND(G18310,4)</f>
        <v>0</v>
      </c>
    </row>
    <row r="18311" spans="2:8" ht="12.5" x14ac:dyDescent="0.25">
      <c r="B18311" s="25"/>
      <c r="C18311" s="33"/>
      <c r="D18311" s="1"/>
      <c r="E18311" s="1"/>
      <c r="F18311" s="34"/>
      <c r="G18311" s="2"/>
      <c r="H18311" s="44">
        <f t="shared" si="291"/>
        <v>0</v>
      </c>
    </row>
    <row r="18312" spans="2:8" ht="12.5" x14ac:dyDescent="0.25">
      <c r="B18312" s="25"/>
      <c r="C18312" s="33"/>
      <c r="D18312" s="1"/>
      <c r="E18312" s="1"/>
      <c r="F18312" s="34"/>
      <c r="G18312" s="2"/>
      <c r="H18312" s="44">
        <f t="shared" si="291"/>
        <v>0</v>
      </c>
    </row>
    <row r="18313" spans="2:8" ht="12.5" x14ac:dyDescent="0.25">
      <c r="B18313" s="25"/>
      <c r="C18313" s="33"/>
      <c r="D18313" s="1"/>
      <c r="E18313" s="1"/>
      <c r="F18313" s="34"/>
      <c r="G18313" s="2"/>
      <c r="H18313" s="44">
        <f t="shared" si="291"/>
        <v>0</v>
      </c>
    </row>
    <row r="18314" spans="2:8" ht="12.5" x14ac:dyDescent="0.25">
      <c r="B18314" s="25"/>
      <c r="C18314" s="33"/>
      <c r="D18314" s="1"/>
      <c r="E18314" s="1"/>
      <c r="F18314" s="34"/>
      <c r="G18314" s="2"/>
      <c r="H18314" s="44">
        <f t="shared" si="291"/>
        <v>0</v>
      </c>
    </row>
    <row r="18315" spans="2:8" ht="12.5" x14ac:dyDescent="0.25">
      <c r="B18315" s="25"/>
      <c r="C18315" s="33"/>
      <c r="D18315" s="1"/>
      <c r="E18315" s="1"/>
      <c r="F18315" s="34"/>
      <c r="G18315" s="2"/>
      <c r="H18315" s="44">
        <f t="shared" si="291"/>
        <v>0</v>
      </c>
    </row>
    <row r="18316" spans="2:8" ht="12.5" x14ac:dyDescent="0.25">
      <c r="B18316" s="25"/>
      <c r="C18316" s="33"/>
      <c r="D18316" s="1"/>
      <c r="E18316" s="1"/>
      <c r="F18316" s="34"/>
      <c r="G18316" s="2"/>
      <c r="H18316" s="44">
        <f t="shared" si="291"/>
        <v>0</v>
      </c>
    </row>
    <row r="18317" spans="2:8" ht="12.5" x14ac:dyDescent="0.25">
      <c r="B18317" s="25"/>
      <c r="C18317" s="33"/>
      <c r="D18317" s="1"/>
      <c r="E18317" s="1"/>
      <c r="F18317" s="34"/>
      <c r="G18317" s="2"/>
      <c r="H18317" s="44">
        <f t="shared" si="291"/>
        <v>0</v>
      </c>
    </row>
    <row r="18318" spans="2:8" ht="12.5" x14ac:dyDescent="0.25">
      <c r="B18318" s="25"/>
      <c r="C18318" s="33"/>
      <c r="D18318" s="1"/>
      <c r="E18318" s="1"/>
      <c r="F18318" s="34"/>
      <c r="G18318" s="2"/>
      <c r="H18318" s="44">
        <f t="shared" si="291"/>
        <v>0</v>
      </c>
    </row>
    <row r="18319" spans="2:8" ht="12.5" x14ac:dyDescent="0.25">
      <c r="B18319" s="25"/>
      <c r="C18319" s="33"/>
      <c r="D18319" s="1"/>
      <c r="E18319" s="1"/>
      <c r="F18319" s="34"/>
      <c r="G18319" s="2"/>
      <c r="H18319" s="44">
        <f t="shared" si="291"/>
        <v>0</v>
      </c>
    </row>
    <row r="18320" spans="2:8" ht="12.5" x14ac:dyDescent="0.25">
      <c r="B18320" s="25"/>
      <c r="C18320" s="33"/>
      <c r="D18320" s="1"/>
      <c r="E18320" s="1"/>
      <c r="F18320" s="34"/>
      <c r="G18320" s="2"/>
      <c r="H18320" s="44">
        <f t="shared" si="291"/>
        <v>0</v>
      </c>
    </row>
    <row r="18321" spans="2:8" ht="12.5" x14ac:dyDescent="0.25">
      <c r="B18321" s="25"/>
      <c r="C18321" s="33"/>
      <c r="D18321" s="1"/>
      <c r="E18321" s="1"/>
      <c r="F18321" s="34"/>
      <c r="G18321" s="2"/>
      <c r="H18321" s="44">
        <f t="shared" si="291"/>
        <v>0</v>
      </c>
    </row>
    <row r="18322" spans="2:8" ht="12.5" x14ac:dyDescent="0.25">
      <c r="B18322" s="25"/>
      <c r="C18322" s="33"/>
      <c r="D18322" s="1"/>
      <c r="E18322" s="1"/>
      <c r="F18322" s="34"/>
      <c r="G18322" s="2"/>
      <c r="H18322" s="44">
        <f t="shared" si="291"/>
        <v>0</v>
      </c>
    </row>
    <row r="18323" spans="2:8" ht="12.5" x14ac:dyDescent="0.25">
      <c r="B18323" s="25"/>
      <c r="C18323" s="33"/>
      <c r="D18323" s="1"/>
      <c r="E18323" s="1"/>
      <c r="F18323" s="34"/>
      <c r="G18323" s="2"/>
      <c r="H18323" s="44">
        <f t="shared" si="291"/>
        <v>0</v>
      </c>
    </row>
    <row r="18324" spans="2:8" ht="12.5" x14ac:dyDescent="0.25">
      <c r="B18324" s="25"/>
      <c r="C18324" s="33"/>
      <c r="D18324" s="1"/>
      <c r="E18324" s="1"/>
      <c r="F18324" s="34"/>
      <c r="G18324" s="2"/>
      <c r="H18324" s="44">
        <f t="shared" si="291"/>
        <v>0</v>
      </c>
    </row>
    <row r="18325" spans="2:8" ht="12.5" x14ac:dyDescent="0.25">
      <c r="B18325" s="25"/>
      <c r="C18325" s="33"/>
      <c r="D18325" s="1"/>
      <c r="E18325" s="1"/>
      <c r="F18325" s="34"/>
      <c r="G18325" s="2"/>
      <c r="H18325" s="44">
        <f t="shared" si="291"/>
        <v>0</v>
      </c>
    </row>
    <row r="18326" spans="2:8" ht="12.5" x14ac:dyDescent="0.25">
      <c r="B18326" s="25"/>
      <c r="C18326" s="33"/>
      <c r="D18326" s="1"/>
      <c r="E18326" s="1"/>
      <c r="F18326" s="34"/>
      <c r="G18326" s="2"/>
      <c r="H18326" s="44">
        <f t="shared" si="291"/>
        <v>0</v>
      </c>
    </row>
    <row r="18327" spans="2:8" ht="12.5" x14ac:dyDescent="0.25">
      <c r="B18327" s="25"/>
      <c r="C18327" s="33"/>
      <c r="D18327" s="1"/>
      <c r="E18327" s="1"/>
      <c r="F18327" s="34"/>
      <c r="G18327" s="2"/>
      <c r="H18327" s="44">
        <f t="shared" si="291"/>
        <v>0</v>
      </c>
    </row>
    <row r="18328" spans="2:8" ht="12.5" x14ac:dyDescent="0.25">
      <c r="B18328" s="25"/>
      <c r="C18328" s="33"/>
      <c r="D18328" s="1"/>
      <c r="E18328" s="1"/>
      <c r="F18328" s="34"/>
      <c r="G18328" s="2"/>
      <c r="H18328" s="44">
        <f t="shared" si="291"/>
        <v>0</v>
      </c>
    </row>
    <row r="18329" spans="2:8" ht="12.5" x14ac:dyDescent="0.25">
      <c r="B18329" s="25"/>
      <c r="C18329" s="33"/>
      <c r="D18329" s="1"/>
      <c r="E18329" s="1"/>
      <c r="F18329" s="34"/>
      <c r="G18329" s="2"/>
      <c r="H18329" s="44">
        <f t="shared" si="291"/>
        <v>0</v>
      </c>
    </row>
    <row r="18330" spans="2:8" ht="12.5" x14ac:dyDescent="0.25">
      <c r="B18330" s="25"/>
      <c r="C18330" s="33"/>
      <c r="D18330" s="1"/>
      <c r="E18330" s="1"/>
      <c r="F18330" s="34"/>
      <c r="G18330" s="2"/>
      <c r="H18330" s="44">
        <f t="shared" si="291"/>
        <v>0</v>
      </c>
    </row>
    <row r="18331" spans="2:8" ht="12.5" x14ac:dyDescent="0.25">
      <c r="B18331" s="25"/>
      <c r="C18331" s="33"/>
      <c r="D18331" s="1"/>
      <c r="E18331" s="1"/>
      <c r="F18331" s="34"/>
      <c r="G18331" s="2"/>
      <c r="H18331" s="44">
        <f t="shared" si="291"/>
        <v>0</v>
      </c>
    </row>
    <row r="18332" spans="2:8" ht="12.5" x14ac:dyDescent="0.25">
      <c r="B18332" s="25"/>
      <c r="C18332" s="33"/>
      <c r="D18332" s="1"/>
      <c r="E18332" s="1"/>
      <c r="F18332" s="34"/>
      <c r="G18332" s="2"/>
      <c r="H18332" s="44">
        <f t="shared" si="291"/>
        <v>0</v>
      </c>
    </row>
    <row r="18333" spans="2:8" ht="12.5" x14ac:dyDescent="0.25">
      <c r="B18333" s="25"/>
      <c r="C18333" s="33"/>
      <c r="D18333" s="1"/>
      <c r="E18333" s="1"/>
      <c r="F18333" s="34"/>
      <c r="G18333" s="2"/>
      <c r="H18333" s="44">
        <f t="shared" si="291"/>
        <v>0</v>
      </c>
    </row>
    <row r="18334" spans="2:8" ht="12.5" x14ac:dyDescent="0.25">
      <c r="B18334" s="25"/>
      <c r="C18334" s="33"/>
      <c r="D18334" s="1"/>
      <c r="E18334" s="1"/>
      <c r="F18334" s="34"/>
      <c r="G18334" s="2"/>
      <c r="H18334" s="44">
        <f t="shared" si="291"/>
        <v>0</v>
      </c>
    </row>
    <row r="18335" spans="2:8" ht="12.5" x14ac:dyDescent="0.25">
      <c r="B18335" s="25"/>
      <c r="C18335" s="33"/>
      <c r="D18335" s="1"/>
      <c r="E18335" s="1"/>
      <c r="F18335" s="34"/>
      <c r="G18335" s="2"/>
      <c r="H18335" s="44">
        <f t="shared" si="291"/>
        <v>0</v>
      </c>
    </row>
    <row r="18336" spans="2:8" ht="12.5" x14ac:dyDescent="0.25">
      <c r="B18336" s="25"/>
      <c r="C18336" s="33"/>
      <c r="D18336" s="1"/>
      <c r="E18336" s="1"/>
      <c r="F18336" s="34"/>
      <c r="G18336" s="2"/>
      <c r="H18336" s="44">
        <f t="shared" si="291"/>
        <v>0</v>
      </c>
    </row>
    <row r="18337" spans="2:8" ht="12.5" x14ac:dyDescent="0.25">
      <c r="B18337" s="25"/>
      <c r="C18337" s="33"/>
      <c r="D18337" s="1"/>
      <c r="E18337" s="1"/>
      <c r="F18337" s="34"/>
      <c r="G18337" s="2"/>
      <c r="H18337" s="44">
        <f t="shared" si="291"/>
        <v>0</v>
      </c>
    </row>
    <row r="18338" spans="2:8" ht="12.5" x14ac:dyDescent="0.25">
      <c r="B18338" s="25"/>
      <c r="C18338" s="33"/>
      <c r="D18338" s="1"/>
      <c r="E18338" s="1"/>
      <c r="F18338" s="34"/>
      <c r="G18338" s="2"/>
      <c r="H18338" s="44">
        <f t="shared" si="291"/>
        <v>0</v>
      </c>
    </row>
    <row r="18339" spans="2:8" ht="12.5" x14ac:dyDescent="0.25">
      <c r="B18339" s="25"/>
      <c r="C18339" s="33"/>
      <c r="D18339" s="1"/>
      <c r="E18339" s="1"/>
      <c r="F18339" s="34"/>
      <c r="G18339" s="2"/>
      <c r="H18339" s="44">
        <f t="shared" si="291"/>
        <v>0</v>
      </c>
    </row>
    <row r="18340" spans="2:8" ht="12.5" x14ac:dyDescent="0.25">
      <c r="B18340" s="25"/>
      <c r="C18340" s="33"/>
      <c r="D18340" s="1"/>
      <c r="E18340" s="1"/>
      <c r="F18340" s="34"/>
      <c r="G18340" s="2"/>
      <c r="H18340" s="44">
        <f t="shared" si="291"/>
        <v>0</v>
      </c>
    </row>
    <row r="18341" spans="2:8" ht="12.5" x14ac:dyDescent="0.25">
      <c r="B18341" s="25"/>
      <c r="C18341" s="33"/>
      <c r="D18341" s="1"/>
      <c r="E18341" s="1"/>
      <c r="F18341" s="34"/>
      <c r="G18341" s="2"/>
      <c r="H18341" s="44">
        <f t="shared" si="291"/>
        <v>0</v>
      </c>
    </row>
    <row r="18342" spans="2:8" ht="12.5" x14ac:dyDescent="0.25">
      <c r="B18342" s="25"/>
      <c r="C18342" s="33"/>
      <c r="D18342" s="1"/>
      <c r="E18342" s="1"/>
      <c r="F18342" s="34"/>
      <c r="G18342" s="2"/>
      <c r="H18342" s="44">
        <f t="shared" si="291"/>
        <v>0</v>
      </c>
    </row>
    <row r="18343" spans="2:8" ht="12.5" x14ac:dyDescent="0.25">
      <c r="B18343" s="25"/>
      <c r="C18343" s="33"/>
      <c r="D18343" s="1"/>
      <c r="E18343" s="1"/>
      <c r="F18343" s="34"/>
      <c r="G18343" s="2"/>
      <c r="H18343" s="44">
        <f t="shared" si="291"/>
        <v>0</v>
      </c>
    </row>
    <row r="18344" spans="2:8" ht="12.5" x14ac:dyDescent="0.25">
      <c r="B18344" s="25"/>
      <c r="C18344" s="33"/>
      <c r="D18344" s="1"/>
      <c r="E18344" s="1"/>
      <c r="F18344" s="34"/>
      <c r="G18344" s="2"/>
      <c r="H18344" s="44">
        <f t="shared" si="291"/>
        <v>0</v>
      </c>
    </row>
    <row r="18345" spans="2:8" ht="12.5" x14ac:dyDescent="0.25">
      <c r="B18345" s="25"/>
      <c r="C18345" s="33"/>
      <c r="D18345" s="1"/>
      <c r="E18345" s="1"/>
      <c r="F18345" s="34"/>
      <c r="G18345" s="2"/>
      <c r="H18345" s="44">
        <f t="shared" si="291"/>
        <v>0</v>
      </c>
    </row>
    <row r="18346" spans="2:8" ht="12.5" x14ac:dyDescent="0.25">
      <c r="B18346" s="25"/>
      <c r="C18346" s="33"/>
      <c r="D18346" s="1"/>
      <c r="E18346" s="1"/>
      <c r="F18346" s="34"/>
      <c r="G18346" s="2"/>
      <c r="H18346" s="44">
        <f t="shared" si="291"/>
        <v>0</v>
      </c>
    </row>
    <row r="18347" spans="2:8" ht="12.5" x14ac:dyDescent="0.25">
      <c r="B18347" s="25"/>
      <c r="C18347" s="33"/>
      <c r="D18347" s="1"/>
      <c r="E18347" s="1"/>
      <c r="F18347" s="34"/>
      <c r="G18347" s="2"/>
      <c r="H18347" s="44">
        <f t="shared" si="291"/>
        <v>0</v>
      </c>
    </row>
    <row r="18348" spans="2:8" ht="12.5" x14ac:dyDescent="0.25">
      <c r="B18348" s="25"/>
      <c r="C18348" s="33"/>
      <c r="D18348" s="1"/>
      <c r="E18348" s="1"/>
      <c r="F18348" s="34"/>
      <c r="G18348" s="2"/>
      <c r="H18348" s="44">
        <f t="shared" si="291"/>
        <v>0</v>
      </c>
    </row>
    <row r="18349" spans="2:8" ht="12.5" x14ac:dyDescent="0.25">
      <c r="B18349" s="25"/>
      <c r="C18349" s="33"/>
      <c r="D18349" s="1"/>
      <c r="E18349" s="1"/>
      <c r="F18349" s="34"/>
      <c r="G18349" s="2"/>
      <c r="H18349" s="44">
        <f t="shared" si="291"/>
        <v>0</v>
      </c>
    </row>
    <row r="18350" spans="2:8" ht="12.5" x14ac:dyDescent="0.25">
      <c r="B18350" s="25"/>
      <c r="C18350" s="33"/>
      <c r="D18350" s="1"/>
      <c r="E18350" s="1"/>
      <c r="F18350" s="34"/>
      <c r="G18350" s="2"/>
      <c r="H18350" s="44">
        <f t="shared" si="291"/>
        <v>0</v>
      </c>
    </row>
    <row r="18351" spans="2:8" ht="12.5" x14ac:dyDescent="0.25">
      <c r="B18351" s="25"/>
      <c r="C18351" s="33"/>
      <c r="D18351" s="1"/>
      <c r="E18351" s="1"/>
      <c r="F18351" s="34"/>
      <c r="G18351" s="2"/>
      <c r="H18351" s="44">
        <f t="shared" si="291"/>
        <v>0</v>
      </c>
    </row>
    <row r="18352" spans="2:8" ht="12.5" x14ac:dyDescent="0.25">
      <c r="B18352" s="25"/>
      <c r="C18352" s="33"/>
      <c r="D18352" s="1"/>
      <c r="E18352" s="1"/>
      <c r="F18352" s="34"/>
      <c r="G18352" s="2"/>
      <c r="H18352" s="44">
        <f t="shared" si="291"/>
        <v>0</v>
      </c>
    </row>
    <row r="18353" spans="2:8" ht="12.5" x14ac:dyDescent="0.25">
      <c r="B18353" s="25"/>
      <c r="C18353" s="33"/>
      <c r="D18353" s="1"/>
      <c r="E18353" s="1"/>
      <c r="F18353" s="34"/>
      <c r="G18353" s="2"/>
      <c r="H18353" s="44">
        <f t="shared" si="291"/>
        <v>0</v>
      </c>
    </row>
    <row r="18354" spans="2:8" ht="12.5" x14ac:dyDescent="0.25">
      <c r="B18354" s="25"/>
      <c r="C18354" s="33"/>
      <c r="D18354" s="1"/>
      <c r="E18354" s="1"/>
      <c r="F18354" s="34"/>
      <c r="G18354" s="2"/>
      <c r="H18354" s="44">
        <f t="shared" si="291"/>
        <v>0</v>
      </c>
    </row>
    <row r="18355" spans="2:8" ht="12.5" x14ac:dyDescent="0.25">
      <c r="B18355" s="25"/>
      <c r="C18355" s="33"/>
      <c r="D18355" s="1"/>
      <c r="E18355" s="1"/>
      <c r="F18355" s="34"/>
      <c r="G18355" s="2"/>
      <c r="H18355" s="44">
        <f t="shared" si="291"/>
        <v>0</v>
      </c>
    </row>
    <row r="18356" spans="2:8" ht="12.5" x14ac:dyDescent="0.25">
      <c r="B18356" s="25"/>
      <c r="C18356" s="33"/>
      <c r="D18356" s="1"/>
      <c r="E18356" s="1"/>
      <c r="F18356" s="34"/>
      <c r="G18356" s="2"/>
      <c r="H18356" s="44">
        <f t="shared" si="291"/>
        <v>0</v>
      </c>
    </row>
    <row r="18357" spans="2:8" ht="12.5" x14ac:dyDescent="0.25">
      <c r="B18357" s="25"/>
      <c r="C18357" s="33"/>
      <c r="D18357" s="1"/>
      <c r="E18357" s="1"/>
      <c r="F18357" s="34"/>
      <c r="G18357" s="2"/>
      <c r="H18357" s="44">
        <f t="shared" si="291"/>
        <v>0</v>
      </c>
    </row>
    <row r="18358" spans="2:8" ht="12.5" x14ac:dyDescent="0.25">
      <c r="B18358" s="25"/>
      <c r="C18358" s="33"/>
      <c r="D18358" s="1"/>
      <c r="E18358" s="1"/>
      <c r="F18358" s="34"/>
      <c r="G18358" s="2"/>
      <c r="H18358" s="44">
        <f t="shared" si="291"/>
        <v>0</v>
      </c>
    </row>
    <row r="18359" spans="2:8" ht="12.5" x14ac:dyDescent="0.25">
      <c r="B18359" s="25"/>
      <c r="C18359" s="33"/>
      <c r="D18359" s="1"/>
      <c r="E18359" s="1"/>
      <c r="F18359" s="34"/>
      <c r="G18359" s="2"/>
      <c r="H18359" s="44">
        <f t="shared" si="291"/>
        <v>0</v>
      </c>
    </row>
    <row r="18360" spans="2:8" ht="12.5" x14ac:dyDescent="0.25">
      <c r="B18360" s="25"/>
      <c r="C18360" s="33"/>
      <c r="D18360" s="1"/>
      <c r="E18360" s="1"/>
      <c r="F18360" s="34"/>
      <c r="G18360" s="2"/>
      <c r="H18360" s="44">
        <f t="shared" si="291"/>
        <v>0</v>
      </c>
    </row>
    <row r="18361" spans="2:8" ht="12.5" x14ac:dyDescent="0.25">
      <c r="B18361" s="25"/>
      <c r="C18361" s="33"/>
      <c r="D18361" s="1"/>
      <c r="E18361" s="1"/>
      <c r="F18361" s="34"/>
      <c r="G18361" s="2"/>
      <c r="H18361" s="44">
        <f t="shared" si="291"/>
        <v>0</v>
      </c>
    </row>
    <row r="18362" spans="2:8" ht="12.5" x14ac:dyDescent="0.25">
      <c r="B18362" s="25"/>
      <c r="C18362" s="33"/>
      <c r="D18362" s="1"/>
      <c r="E18362" s="1"/>
      <c r="F18362" s="34"/>
      <c r="G18362" s="2"/>
      <c r="H18362" s="44">
        <f t="shared" si="291"/>
        <v>0</v>
      </c>
    </row>
    <row r="18363" spans="2:8" ht="12.5" x14ac:dyDescent="0.25">
      <c r="B18363" s="25"/>
      <c r="C18363" s="33"/>
      <c r="D18363" s="1"/>
      <c r="E18363" s="1"/>
      <c r="F18363" s="34"/>
      <c r="G18363" s="2"/>
      <c r="H18363" s="44">
        <f t="shared" si="291"/>
        <v>0</v>
      </c>
    </row>
    <row r="18364" spans="2:8" ht="12.5" x14ac:dyDescent="0.25">
      <c r="B18364" s="25"/>
      <c r="C18364" s="33"/>
      <c r="D18364" s="1"/>
      <c r="E18364" s="1"/>
      <c r="F18364" s="34"/>
      <c r="G18364" s="2"/>
      <c r="H18364" s="44">
        <f t="shared" si="291"/>
        <v>0</v>
      </c>
    </row>
    <row r="18365" spans="2:8" ht="12.5" x14ac:dyDescent="0.25">
      <c r="B18365" s="25"/>
      <c r="C18365" s="33"/>
      <c r="D18365" s="1"/>
      <c r="E18365" s="1"/>
      <c r="F18365" s="34"/>
      <c r="G18365" s="2"/>
      <c r="H18365" s="44">
        <f t="shared" si="291"/>
        <v>0</v>
      </c>
    </row>
    <row r="18366" spans="2:8" ht="12.5" x14ac:dyDescent="0.25">
      <c r="B18366" s="25"/>
      <c r="C18366" s="33"/>
      <c r="D18366" s="1"/>
      <c r="E18366" s="1"/>
      <c r="F18366" s="34"/>
      <c r="G18366" s="2"/>
      <c r="H18366" s="44">
        <f t="shared" si="291"/>
        <v>0</v>
      </c>
    </row>
    <row r="18367" spans="2:8" ht="12.5" x14ac:dyDescent="0.25">
      <c r="B18367" s="25"/>
      <c r="C18367" s="33"/>
      <c r="D18367" s="1"/>
      <c r="E18367" s="1"/>
      <c r="F18367" s="34"/>
      <c r="G18367" s="2"/>
      <c r="H18367" s="44">
        <f t="shared" si="291"/>
        <v>0</v>
      </c>
    </row>
    <row r="18368" spans="2:8" ht="12.5" x14ac:dyDescent="0.25">
      <c r="B18368" s="25"/>
      <c r="C18368" s="33"/>
      <c r="D18368" s="1"/>
      <c r="E18368" s="1"/>
      <c r="F18368" s="34"/>
      <c r="G18368" s="2"/>
      <c r="H18368" s="44">
        <f t="shared" si="291"/>
        <v>0</v>
      </c>
    </row>
    <row r="18369" spans="2:8" ht="12.5" x14ac:dyDescent="0.25">
      <c r="B18369" s="25"/>
      <c r="C18369" s="33"/>
      <c r="D18369" s="1"/>
      <c r="E18369" s="1"/>
      <c r="F18369" s="34"/>
      <c r="G18369" s="2"/>
      <c r="H18369" s="44">
        <f t="shared" si="291"/>
        <v>0</v>
      </c>
    </row>
    <row r="18370" spans="2:8" ht="12.5" x14ac:dyDescent="0.25">
      <c r="B18370" s="25"/>
      <c r="C18370" s="33"/>
      <c r="D18370" s="1"/>
      <c r="E18370" s="1"/>
      <c r="F18370" s="34"/>
      <c r="G18370" s="2"/>
      <c r="H18370" s="44">
        <f t="shared" si="291"/>
        <v>0</v>
      </c>
    </row>
    <row r="18371" spans="2:8" ht="12.5" x14ac:dyDescent="0.25">
      <c r="B18371" s="25"/>
      <c r="C18371" s="33"/>
      <c r="D18371" s="1"/>
      <c r="E18371" s="1"/>
      <c r="F18371" s="34"/>
      <c r="G18371" s="2"/>
      <c r="H18371" s="44">
        <f t="shared" si="291"/>
        <v>0</v>
      </c>
    </row>
    <row r="18372" spans="2:8" ht="12.5" x14ac:dyDescent="0.25">
      <c r="B18372" s="25"/>
      <c r="C18372" s="33"/>
      <c r="D18372" s="1"/>
      <c r="E18372" s="1"/>
      <c r="F18372" s="34"/>
      <c r="G18372" s="2"/>
      <c r="H18372" s="44">
        <f t="shared" si="291"/>
        <v>0</v>
      </c>
    </row>
    <row r="18373" spans="2:8" ht="12.5" x14ac:dyDescent="0.25">
      <c r="B18373" s="25"/>
      <c r="C18373" s="33"/>
      <c r="D18373" s="1"/>
      <c r="E18373" s="1"/>
      <c r="F18373" s="34"/>
      <c r="G18373" s="2"/>
      <c r="H18373" s="44">
        <f t="shared" si="291"/>
        <v>0</v>
      </c>
    </row>
    <row r="18374" spans="2:8" ht="12.5" x14ac:dyDescent="0.25">
      <c r="B18374" s="25"/>
      <c r="C18374" s="33"/>
      <c r="D18374" s="1"/>
      <c r="E18374" s="1"/>
      <c r="F18374" s="34"/>
      <c r="G18374" s="2"/>
      <c r="H18374" s="44">
        <f t="shared" ref="H18374:H18437" si="292">F18374*ROUND(G18374,4)</f>
        <v>0</v>
      </c>
    </row>
    <row r="18375" spans="2:8" ht="12.5" x14ac:dyDescent="0.25">
      <c r="B18375" s="25"/>
      <c r="C18375" s="33"/>
      <c r="D18375" s="1"/>
      <c r="E18375" s="1"/>
      <c r="F18375" s="34"/>
      <c r="G18375" s="2"/>
      <c r="H18375" s="44">
        <f t="shared" si="292"/>
        <v>0</v>
      </c>
    </row>
    <row r="18376" spans="2:8" ht="12.5" x14ac:dyDescent="0.25">
      <c r="B18376" s="25"/>
      <c r="C18376" s="33"/>
      <c r="D18376" s="1"/>
      <c r="E18376" s="1"/>
      <c r="F18376" s="34"/>
      <c r="G18376" s="2"/>
      <c r="H18376" s="44">
        <f t="shared" si="292"/>
        <v>0</v>
      </c>
    </row>
    <row r="18377" spans="2:8" ht="12.5" x14ac:dyDescent="0.25">
      <c r="B18377" s="25"/>
      <c r="C18377" s="33"/>
      <c r="D18377" s="1"/>
      <c r="E18377" s="1"/>
      <c r="F18377" s="34"/>
      <c r="G18377" s="2"/>
      <c r="H18377" s="44">
        <f t="shared" si="292"/>
        <v>0</v>
      </c>
    </row>
    <row r="18378" spans="2:8" ht="12.5" x14ac:dyDescent="0.25">
      <c r="B18378" s="25"/>
      <c r="C18378" s="33"/>
      <c r="D18378" s="1"/>
      <c r="E18378" s="1"/>
      <c r="F18378" s="34"/>
      <c r="G18378" s="2"/>
      <c r="H18378" s="44">
        <f t="shared" si="292"/>
        <v>0</v>
      </c>
    </row>
    <row r="18379" spans="2:8" ht="12.5" x14ac:dyDescent="0.25">
      <c r="B18379" s="25"/>
      <c r="C18379" s="33"/>
      <c r="D18379" s="1"/>
      <c r="E18379" s="1"/>
      <c r="F18379" s="34"/>
      <c r="G18379" s="2"/>
      <c r="H18379" s="44">
        <f t="shared" si="292"/>
        <v>0</v>
      </c>
    </row>
    <row r="18380" spans="2:8" ht="12.5" x14ac:dyDescent="0.25">
      <c r="B18380" s="25"/>
      <c r="C18380" s="33"/>
      <c r="D18380" s="1"/>
      <c r="E18380" s="1"/>
      <c r="F18380" s="34"/>
      <c r="G18380" s="2"/>
      <c r="H18380" s="44">
        <f t="shared" si="292"/>
        <v>0</v>
      </c>
    </row>
    <row r="18381" spans="2:8" ht="12.5" x14ac:dyDescent="0.25">
      <c r="B18381" s="25"/>
      <c r="C18381" s="33"/>
      <c r="D18381" s="1"/>
      <c r="E18381" s="1"/>
      <c r="F18381" s="34"/>
      <c r="G18381" s="2"/>
      <c r="H18381" s="44">
        <f t="shared" si="292"/>
        <v>0</v>
      </c>
    </row>
    <row r="18382" spans="2:8" ht="12.5" x14ac:dyDescent="0.25">
      <c r="B18382" s="25"/>
      <c r="C18382" s="33"/>
      <c r="D18382" s="1"/>
      <c r="E18382" s="1"/>
      <c r="F18382" s="34"/>
      <c r="G18382" s="2"/>
      <c r="H18382" s="44">
        <f t="shared" si="292"/>
        <v>0</v>
      </c>
    </row>
    <row r="18383" spans="2:8" ht="12.5" x14ac:dyDescent="0.25">
      <c r="B18383" s="25"/>
      <c r="C18383" s="33"/>
      <c r="D18383" s="1"/>
      <c r="E18383" s="1"/>
      <c r="F18383" s="34"/>
      <c r="G18383" s="2"/>
      <c r="H18383" s="44">
        <f t="shared" si="292"/>
        <v>0</v>
      </c>
    </row>
    <row r="18384" spans="2:8" ht="12.5" x14ac:dyDescent="0.25">
      <c r="B18384" s="25"/>
      <c r="C18384" s="33"/>
      <c r="D18384" s="1"/>
      <c r="E18384" s="1"/>
      <c r="F18384" s="34"/>
      <c r="G18384" s="2"/>
      <c r="H18384" s="44">
        <f t="shared" si="292"/>
        <v>0</v>
      </c>
    </row>
    <row r="18385" spans="2:8" ht="12.5" x14ac:dyDescent="0.25">
      <c r="B18385" s="25"/>
      <c r="C18385" s="33"/>
      <c r="D18385" s="1"/>
      <c r="E18385" s="1"/>
      <c r="F18385" s="34"/>
      <c r="G18385" s="2"/>
      <c r="H18385" s="44">
        <f t="shared" si="292"/>
        <v>0</v>
      </c>
    </row>
    <row r="18386" spans="2:8" ht="12.5" x14ac:dyDescent="0.25">
      <c r="B18386" s="25"/>
      <c r="C18386" s="33"/>
      <c r="D18386" s="1"/>
      <c r="E18386" s="1"/>
      <c r="F18386" s="34"/>
      <c r="G18386" s="2"/>
      <c r="H18386" s="44">
        <f t="shared" si="292"/>
        <v>0</v>
      </c>
    </row>
    <row r="18387" spans="2:8" ht="12.5" x14ac:dyDescent="0.25">
      <c r="B18387" s="25"/>
      <c r="C18387" s="33"/>
      <c r="D18387" s="1"/>
      <c r="E18387" s="1"/>
      <c r="F18387" s="34"/>
      <c r="G18387" s="2"/>
      <c r="H18387" s="44">
        <f t="shared" si="292"/>
        <v>0</v>
      </c>
    </row>
    <row r="18388" spans="2:8" ht="12.5" x14ac:dyDescent="0.25">
      <c r="B18388" s="25"/>
      <c r="C18388" s="33"/>
      <c r="D18388" s="1"/>
      <c r="E18388" s="1"/>
      <c r="F18388" s="34"/>
      <c r="G18388" s="2"/>
      <c r="H18388" s="44">
        <f t="shared" si="292"/>
        <v>0</v>
      </c>
    </row>
    <row r="18389" spans="2:8" ht="12.5" x14ac:dyDescent="0.25">
      <c r="B18389" s="25"/>
      <c r="C18389" s="33"/>
      <c r="D18389" s="1"/>
      <c r="E18389" s="1"/>
      <c r="F18389" s="34"/>
      <c r="G18389" s="2"/>
      <c r="H18389" s="44">
        <f t="shared" si="292"/>
        <v>0</v>
      </c>
    </row>
    <row r="18390" spans="2:8" ht="12.5" x14ac:dyDescent="0.25">
      <c r="B18390" s="25"/>
      <c r="C18390" s="33"/>
      <c r="D18390" s="1"/>
      <c r="E18390" s="1"/>
      <c r="F18390" s="34"/>
      <c r="G18390" s="2"/>
      <c r="H18390" s="44">
        <f t="shared" si="292"/>
        <v>0</v>
      </c>
    </row>
    <row r="18391" spans="2:8" ht="12.5" x14ac:dyDescent="0.25">
      <c r="B18391" s="25"/>
      <c r="C18391" s="33"/>
      <c r="D18391" s="1"/>
      <c r="E18391" s="1"/>
      <c r="F18391" s="34"/>
      <c r="G18391" s="2"/>
      <c r="H18391" s="44">
        <f t="shared" si="292"/>
        <v>0</v>
      </c>
    </row>
    <row r="18392" spans="2:8" ht="12.5" x14ac:dyDescent="0.25">
      <c r="B18392" s="25"/>
      <c r="C18392" s="33"/>
      <c r="D18392" s="1"/>
      <c r="E18392" s="1"/>
      <c r="F18392" s="34"/>
      <c r="G18392" s="2"/>
      <c r="H18392" s="44">
        <f t="shared" si="292"/>
        <v>0</v>
      </c>
    </row>
    <row r="18393" spans="2:8" ht="12.5" x14ac:dyDescent="0.25">
      <c r="B18393" s="25"/>
      <c r="C18393" s="33"/>
      <c r="D18393" s="1"/>
      <c r="E18393" s="1"/>
      <c r="F18393" s="34"/>
      <c r="G18393" s="2"/>
      <c r="H18393" s="44">
        <f t="shared" si="292"/>
        <v>0</v>
      </c>
    </row>
    <row r="18394" spans="2:8" ht="12.5" x14ac:dyDescent="0.25">
      <c r="B18394" s="25"/>
      <c r="C18394" s="33"/>
      <c r="D18394" s="1"/>
      <c r="E18394" s="1"/>
      <c r="F18394" s="34"/>
      <c r="G18394" s="2"/>
      <c r="H18394" s="44">
        <f t="shared" si="292"/>
        <v>0</v>
      </c>
    </row>
    <row r="18395" spans="2:8" ht="12.5" x14ac:dyDescent="0.25">
      <c r="B18395" s="25"/>
      <c r="C18395" s="33"/>
      <c r="D18395" s="1"/>
      <c r="E18395" s="1"/>
      <c r="F18395" s="34"/>
      <c r="G18395" s="2"/>
      <c r="H18395" s="44">
        <f t="shared" si="292"/>
        <v>0</v>
      </c>
    </row>
    <row r="18396" spans="2:8" ht="12.5" x14ac:dyDescent="0.25">
      <c r="B18396" s="25"/>
      <c r="C18396" s="33"/>
      <c r="D18396" s="1"/>
      <c r="E18396" s="1"/>
      <c r="F18396" s="34"/>
      <c r="G18396" s="2"/>
      <c r="H18396" s="44">
        <f t="shared" si="292"/>
        <v>0</v>
      </c>
    </row>
    <row r="18397" spans="2:8" ht="12.5" x14ac:dyDescent="0.25">
      <c r="B18397" s="25"/>
      <c r="C18397" s="33"/>
      <c r="D18397" s="1"/>
      <c r="E18397" s="1"/>
      <c r="F18397" s="34"/>
      <c r="G18397" s="2"/>
      <c r="H18397" s="44">
        <f t="shared" si="292"/>
        <v>0</v>
      </c>
    </row>
    <row r="18398" spans="2:8" ht="12.5" x14ac:dyDescent="0.25">
      <c r="B18398" s="25"/>
      <c r="C18398" s="33"/>
      <c r="D18398" s="1"/>
      <c r="E18398" s="1"/>
      <c r="F18398" s="34"/>
      <c r="G18398" s="2"/>
      <c r="H18398" s="44">
        <f t="shared" si="292"/>
        <v>0</v>
      </c>
    </row>
    <row r="18399" spans="2:8" ht="12.5" x14ac:dyDescent="0.25">
      <c r="B18399" s="25"/>
      <c r="C18399" s="33"/>
      <c r="D18399" s="1"/>
      <c r="E18399" s="1"/>
      <c r="F18399" s="34"/>
      <c r="G18399" s="2"/>
      <c r="H18399" s="44">
        <f t="shared" si="292"/>
        <v>0</v>
      </c>
    </row>
    <row r="18400" spans="2:8" ht="12.5" x14ac:dyDescent="0.25">
      <c r="B18400" s="25"/>
      <c r="C18400" s="33"/>
      <c r="D18400" s="1"/>
      <c r="E18400" s="1"/>
      <c r="F18400" s="34"/>
      <c r="G18400" s="2"/>
      <c r="H18400" s="44">
        <f t="shared" si="292"/>
        <v>0</v>
      </c>
    </row>
    <row r="18401" spans="2:8" ht="12.5" x14ac:dyDescent="0.25">
      <c r="B18401" s="25"/>
      <c r="C18401" s="33"/>
      <c r="D18401" s="1"/>
      <c r="E18401" s="1"/>
      <c r="F18401" s="34"/>
      <c r="G18401" s="2"/>
      <c r="H18401" s="44">
        <f t="shared" si="292"/>
        <v>0</v>
      </c>
    </row>
    <row r="18402" spans="2:8" ht="12.5" x14ac:dyDescent="0.25">
      <c r="B18402" s="25"/>
      <c r="C18402" s="33"/>
      <c r="D18402" s="1"/>
      <c r="E18402" s="1"/>
      <c r="F18402" s="34"/>
      <c r="G18402" s="2"/>
      <c r="H18402" s="44">
        <f t="shared" si="292"/>
        <v>0</v>
      </c>
    </row>
    <row r="18403" spans="2:8" ht="12.5" x14ac:dyDescent="0.25">
      <c r="B18403" s="25"/>
      <c r="C18403" s="33"/>
      <c r="D18403" s="1"/>
      <c r="E18403" s="1"/>
      <c r="F18403" s="34"/>
      <c r="G18403" s="2"/>
      <c r="H18403" s="44">
        <f t="shared" si="292"/>
        <v>0</v>
      </c>
    </row>
    <row r="18404" spans="2:8" ht="12.5" x14ac:dyDescent="0.25">
      <c r="B18404" s="25"/>
      <c r="C18404" s="33"/>
      <c r="D18404" s="1"/>
      <c r="E18404" s="1"/>
      <c r="F18404" s="34"/>
      <c r="G18404" s="2"/>
      <c r="H18404" s="44">
        <f t="shared" si="292"/>
        <v>0</v>
      </c>
    </row>
    <row r="18405" spans="2:8" ht="12.5" x14ac:dyDescent="0.25">
      <c r="B18405" s="25"/>
      <c r="C18405" s="33"/>
      <c r="D18405" s="1"/>
      <c r="E18405" s="1"/>
      <c r="F18405" s="34"/>
      <c r="G18405" s="2"/>
      <c r="H18405" s="44">
        <f t="shared" si="292"/>
        <v>0</v>
      </c>
    </row>
    <row r="18406" spans="2:8" ht="12.5" x14ac:dyDescent="0.25">
      <c r="B18406" s="25"/>
      <c r="C18406" s="33"/>
      <c r="D18406" s="1"/>
      <c r="E18406" s="1"/>
      <c r="F18406" s="34"/>
      <c r="G18406" s="2"/>
      <c r="H18406" s="44">
        <f t="shared" si="292"/>
        <v>0</v>
      </c>
    </row>
    <row r="18407" spans="2:8" ht="12.5" x14ac:dyDescent="0.25">
      <c r="B18407" s="25"/>
      <c r="C18407" s="33"/>
      <c r="D18407" s="1"/>
      <c r="E18407" s="1"/>
      <c r="F18407" s="34"/>
      <c r="G18407" s="2"/>
      <c r="H18407" s="44">
        <f t="shared" si="292"/>
        <v>0</v>
      </c>
    </row>
    <row r="18408" spans="2:8" ht="12.5" x14ac:dyDescent="0.25">
      <c r="B18408" s="25"/>
      <c r="C18408" s="33"/>
      <c r="D18408" s="1"/>
      <c r="E18408" s="1"/>
      <c r="F18408" s="34"/>
      <c r="G18408" s="2"/>
      <c r="H18408" s="44">
        <f t="shared" si="292"/>
        <v>0</v>
      </c>
    </row>
    <row r="18409" spans="2:8" ht="12.5" x14ac:dyDescent="0.25">
      <c r="B18409" s="25"/>
      <c r="C18409" s="33"/>
      <c r="D18409" s="1"/>
      <c r="E18409" s="1"/>
      <c r="F18409" s="34"/>
      <c r="G18409" s="2"/>
      <c r="H18409" s="44">
        <f t="shared" si="292"/>
        <v>0</v>
      </c>
    </row>
    <row r="18410" spans="2:8" ht="12.5" x14ac:dyDescent="0.25">
      <c r="B18410" s="25"/>
      <c r="C18410" s="33"/>
      <c r="D18410" s="1"/>
      <c r="E18410" s="1"/>
      <c r="F18410" s="34"/>
      <c r="G18410" s="2"/>
      <c r="H18410" s="44">
        <f t="shared" si="292"/>
        <v>0</v>
      </c>
    </row>
    <row r="18411" spans="2:8" ht="12.5" x14ac:dyDescent="0.25">
      <c r="B18411" s="25"/>
      <c r="C18411" s="33"/>
      <c r="D18411" s="1"/>
      <c r="E18411" s="1"/>
      <c r="F18411" s="34"/>
      <c r="G18411" s="2"/>
      <c r="H18411" s="44">
        <f t="shared" si="292"/>
        <v>0</v>
      </c>
    </row>
    <row r="18412" spans="2:8" ht="12.5" x14ac:dyDescent="0.25">
      <c r="B18412" s="25"/>
      <c r="C18412" s="33"/>
      <c r="D18412" s="1"/>
      <c r="E18412" s="1"/>
      <c r="F18412" s="34"/>
      <c r="G18412" s="2"/>
      <c r="H18412" s="44">
        <f t="shared" si="292"/>
        <v>0</v>
      </c>
    </row>
    <row r="18413" spans="2:8" ht="12.5" x14ac:dyDescent="0.25">
      <c r="B18413" s="25"/>
      <c r="C18413" s="33"/>
      <c r="D18413" s="1"/>
      <c r="E18413" s="1"/>
      <c r="F18413" s="34"/>
      <c r="G18413" s="2"/>
      <c r="H18413" s="44">
        <f t="shared" si="292"/>
        <v>0</v>
      </c>
    </row>
    <row r="18414" spans="2:8" ht="12.5" x14ac:dyDescent="0.25">
      <c r="B18414" s="25"/>
      <c r="C18414" s="33"/>
      <c r="D18414" s="1"/>
      <c r="E18414" s="1"/>
      <c r="F18414" s="34"/>
      <c r="G18414" s="2"/>
      <c r="H18414" s="44">
        <f t="shared" si="292"/>
        <v>0</v>
      </c>
    </row>
    <row r="18415" spans="2:8" ht="12.5" x14ac:dyDescent="0.25">
      <c r="B18415" s="25"/>
      <c r="C18415" s="33"/>
      <c r="D18415" s="1"/>
      <c r="E18415" s="1"/>
      <c r="F18415" s="34"/>
      <c r="G18415" s="2"/>
      <c r="H18415" s="44">
        <f t="shared" si="292"/>
        <v>0</v>
      </c>
    </row>
    <row r="18416" spans="2:8" ht="12.5" x14ac:dyDescent="0.25">
      <c r="B18416" s="25"/>
      <c r="C18416" s="33"/>
      <c r="D18416" s="1"/>
      <c r="E18416" s="1"/>
      <c r="F18416" s="34"/>
      <c r="G18416" s="2"/>
      <c r="H18416" s="44">
        <f t="shared" si="292"/>
        <v>0</v>
      </c>
    </row>
    <row r="18417" spans="2:8" ht="12.5" x14ac:dyDescent="0.25">
      <c r="B18417" s="25"/>
      <c r="C18417" s="33"/>
      <c r="D18417" s="1"/>
      <c r="E18417" s="1"/>
      <c r="F18417" s="34"/>
      <c r="G18417" s="2"/>
      <c r="H18417" s="44">
        <f t="shared" si="292"/>
        <v>0</v>
      </c>
    </row>
    <row r="18418" spans="2:8" ht="12.5" x14ac:dyDescent="0.25">
      <c r="B18418" s="25"/>
      <c r="C18418" s="33"/>
      <c r="D18418" s="1"/>
      <c r="E18418" s="1"/>
      <c r="F18418" s="34"/>
      <c r="G18418" s="2"/>
      <c r="H18418" s="44">
        <f t="shared" si="292"/>
        <v>0</v>
      </c>
    </row>
    <row r="18419" spans="2:8" ht="12.5" x14ac:dyDescent="0.25">
      <c r="B18419" s="25"/>
      <c r="C18419" s="33"/>
      <c r="D18419" s="1"/>
      <c r="E18419" s="1"/>
      <c r="F18419" s="34"/>
      <c r="G18419" s="2"/>
      <c r="H18419" s="44">
        <f t="shared" si="292"/>
        <v>0</v>
      </c>
    </row>
    <row r="18420" spans="2:8" ht="12.5" x14ac:dyDescent="0.25">
      <c r="B18420" s="25"/>
      <c r="C18420" s="33"/>
      <c r="D18420" s="1"/>
      <c r="E18420" s="1"/>
      <c r="F18420" s="34"/>
      <c r="G18420" s="2"/>
      <c r="H18420" s="44">
        <f t="shared" si="292"/>
        <v>0</v>
      </c>
    </row>
    <row r="18421" spans="2:8" ht="12.5" x14ac:dyDescent="0.25">
      <c r="B18421" s="25"/>
      <c r="C18421" s="33"/>
      <c r="D18421" s="1"/>
      <c r="E18421" s="1"/>
      <c r="F18421" s="34"/>
      <c r="G18421" s="2"/>
      <c r="H18421" s="44">
        <f t="shared" si="292"/>
        <v>0</v>
      </c>
    </row>
    <row r="18422" spans="2:8" ht="12.5" x14ac:dyDescent="0.25">
      <c r="B18422" s="25"/>
      <c r="C18422" s="33"/>
      <c r="D18422" s="1"/>
      <c r="E18422" s="1"/>
      <c r="F18422" s="34"/>
      <c r="G18422" s="2"/>
      <c r="H18422" s="44">
        <f t="shared" si="292"/>
        <v>0</v>
      </c>
    </row>
    <row r="18423" spans="2:8" ht="12.5" x14ac:dyDescent="0.25">
      <c r="B18423" s="25"/>
      <c r="C18423" s="33"/>
      <c r="D18423" s="1"/>
      <c r="E18423" s="1"/>
      <c r="F18423" s="34"/>
      <c r="G18423" s="2"/>
      <c r="H18423" s="44">
        <f t="shared" si="292"/>
        <v>0</v>
      </c>
    </row>
    <row r="18424" spans="2:8" ht="12.5" x14ac:dyDescent="0.25">
      <c r="B18424" s="25"/>
      <c r="C18424" s="33"/>
      <c r="D18424" s="1"/>
      <c r="E18424" s="1"/>
      <c r="F18424" s="34"/>
      <c r="G18424" s="2"/>
      <c r="H18424" s="44">
        <f t="shared" si="292"/>
        <v>0</v>
      </c>
    </row>
    <row r="18425" spans="2:8" ht="12.5" x14ac:dyDescent="0.25">
      <c r="B18425" s="25"/>
      <c r="C18425" s="33"/>
      <c r="D18425" s="1"/>
      <c r="E18425" s="1"/>
      <c r="F18425" s="34"/>
      <c r="G18425" s="2"/>
      <c r="H18425" s="44">
        <f t="shared" si="292"/>
        <v>0</v>
      </c>
    </row>
    <row r="18426" spans="2:8" ht="12.5" x14ac:dyDescent="0.25">
      <c r="B18426" s="25"/>
      <c r="C18426" s="33"/>
      <c r="D18426" s="1"/>
      <c r="E18426" s="1"/>
      <c r="F18426" s="34"/>
      <c r="G18426" s="2"/>
      <c r="H18426" s="44">
        <f t="shared" si="292"/>
        <v>0</v>
      </c>
    </row>
    <row r="18427" spans="2:8" ht="12.5" x14ac:dyDescent="0.25">
      <c r="B18427" s="25"/>
      <c r="C18427" s="33"/>
      <c r="D18427" s="1"/>
      <c r="E18427" s="1"/>
      <c r="F18427" s="34"/>
      <c r="G18427" s="2"/>
      <c r="H18427" s="44">
        <f t="shared" si="292"/>
        <v>0</v>
      </c>
    </row>
    <row r="18428" spans="2:8" ht="12.5" x14ac:dyDescent="0.25">
      <c r="B18428" s="25"/>
      <c r="C18428" s="33"/>
      <c r="D18428" s="1"/>
      <c r="E18428" s="1"/>
      <c r="F18428" s="34"/>
      <c r="G18428" s="2"/>
      <c r="H18428" s="44">
        <f t="shared" si="292"/>
        <v>0</v>
      </c>
    </row>
    <row r="18429" spans="2:8" ht="12.5" x14ac:dyDescent="0.25">
      <c r="B18429" s="25"/>
      <c r="C18429" s="33"/>
      <c r="D18429" s="1"/>
      <c r="E18429" s="1"/>
      <c r="F18429" s="34"/>
      <c r="G18429" s="2"/>
      <c r="H18429" s="44">
        <f t="shared" si="292"/>
        <v>0</v>
      </c>
    </row>
    <row r="18430" spans="2:8" ht="12.5" x14ac:dyDescent="0.25">
      <c r="B18430" s="25"/>
      <c r="C18430" s="33"/>
      <c r="D18430" s="1"/>
      <c r="E18430" s="1"/>
      <c r="F18430" s="34"/>
      <c r="G18430" s="2"/>
      <c r="H18430" s="44">
        <f t="shared" si="292"/>
        <v>0</v>
      </c>
    </row>
    <row r="18431" spans="2:8" ht="12.5" x14ac:dyDescent="0.25">
      <c r="B18431" s="25"/>
      <c r="C18431" s="33"/>
      <c r="D18431" s="1"/>
      <c r="E18431" s="1"/>
      <c r="F18431" s="34"/>
      <c r="G18431" s="2"/>
      <c r="H18431" s="44">
        <f t="shared" si="292"/>
        <v>0</v>
      </c>
    </row>
    <row r="18432" spans="2:8" ht="12.5" x14ac:dyDescent="0.25">
      <c r="B18432" s="25"/>
      <c r="C18432" s="33"/>
      <c r="D18432" s="1"/>
      <c r="E18432" s="1"/>
      <c r="F18432" s="34"/>
      <c r="G18432" s="2"/>
      <c r="H18432" s="44">
        <f t="shared" si="292"/>
        <v>0</v>
      </c>
    </row>
    <row r="18433" spans="2:8" ht="12.5" x14ac:dyDescent="0.25">
      <c r="B18433" s="25"/>
      <c r="C18433" s="33"/>
      <c r="D18433" s="1"/>
      <c r="E18433" s="1"/>
      <c r="F18433" s="34"/>
      <c r="G18433" s="2"/>
      <c r="H18433" s="44">
        <f t="shared" si="292"/>
        <v>0</v>
      </c>
    </row>
    <row r="18434" spans="2:8" ht="12.5" x14ac:dyDescent="0.25">
      <c r="B18434" s="25"/>
      <c r="C18434" s="33"/>
      <c r="D18434" s="1"/>
      <c r="E18434" s="1"/>
      <c r="F18434" s="34"/>
      <c r="G18434" s="2"/>
      <c r="H18434" s="44">
        <f t="shared" si="292"/>
        <v>0</v>
      </c>
    </row>
    <row r="18435" spans="2:8" ht="12.5" x14ac:dyDescent="0.25">
      <c r="B18435" s="25"/>
      <c r="C18435" s="33"/>
      <c r="D18435" s="1"/>
      <c r="E18435" s="1"/>
      <c r="F18435" s="34"/>
      <c r="G18435" s="2"/>
      <c r="H18435" s="44">
        <f t="shared" si="292"/>
        <v>0</v>
      </c>
    </row>
    <row r="18436" spans="2:8" ht="12.5" x14ac:dyDescent="0.25">
      <c r="B18436" s="25"/>
      <c r="C18436" s="33"/>
      <c r="D18436" s="1"/>
      <c r="E18436" s="1"/>
      <c r="F18436" s="34"/>
      <c r="G18436" s="2"/>
      <c r="H18436" s="44">
        <f t="shared" si="292"/>
        <v>0</v>
      </c>
    </row>
    <row r="18437" spans="2:8" ht="12.5" x14ac:dyDescent="0.25">
      <c r="B18437" s="25"/>
      <c r="C18437" s="33"/>
      <c r="D18437" s="1"/>
      <c r="E18437" s="1"/>
      <c r="F18437" s="34"/>
      <c r="G18437" s="2"/>
      <c r="H18437" s="44">
        <f t="shared" si="292"/>
        <v>0</v>
      </c>
    </row>
    <row r="18438" spans="2:8" ht="12.5" x14ac:dyDescent="0.25">
      <c r="B18438" s="25"/>
      <c r="C18438" s="33"/>
      <c r="D18438" s="1"/>
      <c r="E18438" s="1"/>
      <c r="F18438" s="34"/>
      <c r="G18438" s="2"/>
      <c r="H18438" s="44">
        <f t="shared" ref="H18438:H18501" si="293">F18438*ROUND(G18438,4)</f>
        <v>0</v>
      </c>
    </row>
    <row r="18439" spans="2:8" ht="12.5" x14ac:dyDescent="0.25">
      <c r="B18439" s="25"/>
      <c r="C18439" s="33"/>
      <c r="D18439" s="1"/>
      <c r="E18439" s="1"/>
      <c r="F18439" s="34"/>
      <c r="G18439" s="2"/>
      <c r="H18439" s="44">
        <f t="shared" si="293"/>
        <v>0</v>
      </c>
    </row>
    <row r="18440" spans="2:8" ht="12.5" x14ac:dyDescent="0.25">
      <c r="B18440" s="25"/>
      <c r="C18440" s="33"/>
      <c r="D18440" s="1"/>
      <c r="E18440" s="1"/>
      <c r="F18440" s="34"/>
      <c r="G18440" s="2"/>
      <c r="H18440" s="44">
        <f t="shared" si="293"/>
        <v>0</v>
      </c>
    </row>
    <row r="18441" spans="2:8" ht="12.5" x14ac:dyDescent="0.25">
      <c r="B18441" s="25"/>
      <c r="C18441" s="33"/>
      <c r="D18441" s="1"/>
      <c r="E18441" s="1"/>
      <c r="F18441" s="34"/>
      <c r="G18441" s="2"/>
      <c r="H18441" s="44">
        <f t="shared" si="293"/>
        <v>0</v>
      </c>
    </row>
    <row r="18442" spans="2:8" ht="12.5" x14ac:dyDescent="0.25">
      <c r="B18442" s="25"/>
      <c r="C18442" s="33"/>
      <c r="D18442" s="1"/>
      <c r="E18442" s="1"/>
      <c r="F18442" s="34"/>
      <c r="G18442" s="2"/>
      <c r="H18442" s="44">
        <f t="shared" si="293"/>
        <v>0</v>
      </c>
    </row>
    <row r="18443" spans="2:8" ht="12.5" x14ac:dyDescent="0.25">
      <c r="B18443" s="25"/>
      <c r="C18443" s="33"/>
      <c r="D18443" s="1"/>
      <c r="E18443" s="1"/>
      <c r="F18443" s="34"/>
      <c r="G18443" s="2"/>
      <c r="H18443" s="44">
        <f t="shared" si="293"/>
        <v>0</v>
      </c>
    </row>
    <row r="18444" spans="2:8" ht="12.5" x14ac:dyDescent="0.25">
      <c r="B18444" s="25"/>
      <c r="C18444" s="33"/>
      <c r="D18444" s="1"/>
      <c r="E18444" s="1"/>
      <c r="F18444" s="34"/>
      <c r="G18444" s="2"/>
      <c r="H18444" s="44">
        <f t="shared" si="293"/>
        <v>0</v>
      </c>
    </row>
    <row r="18445" spans="2:8" ht="12.5" x14ac:dyDescent="0.25">
      <c r="B18445" s="25"/>
      <c r="C18445" s="33"/>
      <c r="D18445" s="1"/>
      <c r="E18445" s="1"/>
      <c r="F18445" s="34"/>
      <c r="G18445" s="2"/>
      <c r="H18445" s="44">
        <f t="shared" si="293"/>
        <v>0</v>
      </c>
    </row>
    <row r="18446" spans="2:8" ht="12.5" x14ac:dyDescent="0.25">
      <c r="B18446" s="25"/>
      <c r="C18446" s="33"/>
      <c r="D18446" s="1"/>
      <c r="E18446" s="1"/>
      <c r="F18446" s="34"/>
      <c r="G18446" s="2"/>
      <c r="H18446" s="44">
        <f t="shared" si="293"/>
        <v>0</v>
      </c>
    </row>
    <row r="18447" spans="2:8" ht="12.5" x14ac:dyDescent="0.25">
      <c r="B18447" s="25"/>
      <c r="C18447" s="33"/>
      <c r="D18447" s="1"/>
      <c r="E18447" s="1"/>
      <c r="F18447" s="34"/>
      <c r="G18447" s="2"/>
      <c r="H18447" s="44">
        <f t="shared" si="293"/>
        <v>0</v>
      </c>
    </row>
    <row r="18448" spans="2:8" ht="12.5" x14ac:dyDescent="0.25">
      <c r="B18448" s="25"/>
      <c r="C18448" s="33"/>
      <c r="D18448" s="1"/>
      <c r="E18448" s="1"/>
      <c r="F18448" s="34"/>
      <c r="G18448" s="2"/>
      <c r="H18448" s="44">
        <f t="shared" si="293"/>
        <v>0</v>
      </c>
    </row>
    <row r="18449" spans="2:8" ht="12.5" x14ac:dyDescent="0.25">
      <c r="B18449" s="25"/>
      <c r="C18449" s="33"/>
      <c r="D18449" s="1"/>
      <c r="E18449" s="1"/>
      <c r="F18449" s="34"/>
      <c r="G18449" s="2"/>
      <c r="H18449" s="44">
        <f t="shared" si="293"/>
        <v>0</v>
      </c>
    </row>
    <row r="18450" spans="2:8" ht="12.5" x14ac:dyDescent="0.25">
      <c r="B18450" s="25"/>
      <c r="C18450" s="33"/>
      <c r="D18450" s="1"/>
      <c r="E18450" s="1"/>
      <c r="F18450" s="34"/>
      <c r="G18450" s="2"/>
      <c r="H18450" s="44">
        <f t="shared" si="293"/>
        <v>0</v>
      </c>
    </row>
    <row r="18451" spans="2:8" ht="12.5" x14ac:dyDescent="0.25">
      <c r="B18451" s="25"/>
      <c r="C18451" s="33"/>
      <c r="D18451" s="1"/>
      <c r="E18451" s="1"/>
      <c r="F18451" s="34"/>
      <c r="G18451" s="2"/>
      <c r="H18451" s="44">
        <f t="shared" si="293"/>
        <v>0</v>
      </c>
    </row>
    <row r="18452" spans="2:8" ht="12.5" x14ac:dyDescent="0.25">
      <c r="B18452" s="25"/>
      <c r="C18452" s="33"/>
      <c r="D18452" s="1"/>
      <c r="E18452" s="1"/>
      <c r="F18452" s="34"/>
      <c r="G18452" s="2"/>
      <c r="H18452" s="44">
        <f t="shared" si="293"/>
        <v>0</v>
      </c>
    </row>
    <row r="18453" spans="2:8" ht="12.5" x14ac:dyDescent="0.25">
      <c r="B18453" s="25"/>
      <c r="C18453" s="33"/>
      <c r="D18453" s="1"/>
      <c r="E18453" s="1"/>
      <c r="F18453" s="34"/>
      <c r="G18453" s="2"/>
      <c r="H18453" s="44">
        <f t="shared" si="293"/>
        <v>0</v>
      </c>
    </row>
    <row r="18454" spans="2:8" ht="12.5" x14ac:dyDescent="0.25">
      <c r="B18454" s="25"/>
      <c r="C18454" s="33"/>
      <c r="D18454" s="1"/>
      <c r="E18454" s="1"/>
      <c r="F18454" s="34"/>
      <c r="G18454" s="2"/>
      <c r="H18454" s="44">
        <f t="shared" si="293"/>
        <v>0</v>
      </c>
    </row>
    <row r="18455" spans="2:8" ht="12.5" x14ac:dyDescent="0.25">
      <c r="B18455" s="25"/>
      <c r="C18455" s="33"/>
      <c r="D18455" s="1"/>
      <c r="E18455" s="1"/>
      <c r="F18455" s="34"/>
      <c r="G18455" s="2"/>
      <c r="H18455" s="44">
        <f t="shared" si="293"/>
        <v>0</v>
      </c>
    </row>
    <row r="18456" spans="2:8" ht="12.5" x14ac:dyDescent="0.25">
      <c r="B18456" s="25"/>
      <c r="C18456" s="33"/>
      <c r="D18456" s="1"/>
      <c r="E18456" s="1"/>
      <c r="F18456" s="34"/>
      <c r="G18456" s="2"/>
      <c r="H18456" s="44">
        <f t="shared" si="293"/>
        <v>0</v>
      </c>
    </row>
    <row r="18457" spans="2:8" ht="12.5" x14ac:dyDescent="0.25">
      <c r="B18457" s="25"/>
      <c r="C18457" s="33"/>
      <c r="D18457" s="1"/>
      <c r="E18457" s="1"/>
      <c r="F18457" s="34"/>
      <c r="G18457" s="2"/>
      <c r="H18457" s="44">
        <f t="shared" si="293"/>
        <v>0</v>
      </c>
    </row>
    <row r="18458" spans="2:8" ht="12.5" x14ac:dyDescent="0.25">
      <c r="B18458" s="25"/>
      <c r="C18458" s="33"/>
      <c r="D18458" s="1"/>
      <c r="E18458" s="1"/>
      <c r="F18458" s="34"/>
      <c r="G18458" s="2"/>
      <c r="H18458" s="44">
        <f t="shared" si="293"/>
        <v>0</v>
      </c>
    </row>
    <row r="18459" spans="2:8" ht="12.5" x14ac:dyDescent="0.25">
      <c r="B18459" s="25"/>
      <c r="C18459" s="33"/>
      <c r="D18459" s="1"/>
      <c r="E18459" s="1"/>
      <c r="F18459" s="34"/>
      <c r="G18459" s="2"/>
      <c r="H18459" s="44">
        <f t="shared" si="293"/>
        <v>0</v>
      </c>
    </row>
    <row r="18460" spans="2:8" ht="12.5" x14ac:dyDescent="0.25">
      <c r="B18460" s="25"/>
      <c r="C18460" s="33"/>
      <c r="D18460" s="1"/>
      <c r="E18460" s="1"/>
      <c r="F18460" s="34"/>
      <c r="G18460" s="2"/>
      <c r="H18460" s="44">
        <f t="shared" si="293"/>
        <v>0</v>
      </c>
    </row>
    <row r="18461" spans="2:8" ht="12.5" x14ac:dyDescent="0.25">
      <c r="B18461" s="25"/>
      <c r="C18461" s="33"/>
      <c r="D18461" s="1"/>
      <c r="E18461" s="1"/>
      <c r="F18461" s="34"/>
      <c r="G18461" s="2"/>
      <c r="H18461" s="44">
        <f t="shared" si="293"/>
        <v>0</v>
      </c>
    </row>
    <row r="18462" spans="2:8" ht="12.5" x14ac:dyDescent="0.25">
      <c r="B18462" s="25"/>
      <c r="C18462" s="33"/>
      <c r="D18462" s="1"/>
      <c r="E18462" s="1"/>
      <c r="F18462" s="34"/>
      <c r="G18462" s="2"/>
      <c r="H18462" s="44">
        <f t="shared" si="293"/>
        <v>0</v>
      </c>
    </row>
    <row r="18463" spans="2:8" ht="12.5" x14ac:dyDescent="0.25">
      <c r="B18463" s="25"/>
      <c r="C18463" s="33"/>
      <c r="D18463" s="1"/>
      <c r="E18463" s="1"/>
      <c r="F18463" s="34"/>
      <c r="G18463" s="2"/>
      <c r="H18463" s="44">
        <f t="shared" si="293"/>
        <v>0</v>
      </c>
    </row>
    <row r="18464" spans="2:8" ht="12.5" x14ac:dyDescent="0.25">
      <c r="B18464" s="25"/>
      <c r="C18464" s="33"/>
      <c r="D18464" s="1"/>
      <c r="E18464" s="1"/>
      <c r="F18464" s="34"/>
      <c r="G18464" s="2"/>
      <c r="H18464" s="44">
        <f t="shared" si="293"/>
        <v>0</v>
      </c>
    </row>
    <row r="18465" spans="2:8" ht="12.5" x14ac:dyDescent="0.25">
      <c r="B18465" s="25"/>
      <c r="C18465" s="33"/>
      <c r="D18465" s="1"/>
      <c r="E18465" s="1"/>
      <c r="F18465" s="34"/>
      <c r="G18465" s="2"/>
      <c r="H18465" s="44">
        <f t="shared" si="293"/>
        <v>0</v>
      </c>
    </row>
    <row r="18466" spans="2:8" ht="12.5" x14ac:dyDescent="0.25">
      <c r="B18466" s="25"/>
      <c r="C18466" s="33"/>
      <c r="D18466" s="1"/>
      <c r="E18466" s="1"/>
      <c r="F18466" s="34"/>
      <c r="G18466" s="2"/>
      <c r="H18466" s="44">
        <f t="shared" si="293"/>
        <v>0</v>
      </c>
    </row>
    <row r="18467" spans="2:8" ht="12.5" x14ac:dyDescent="0.25">
      <c r="B18467" s="25"/>
      <c r="C18467" s="33"/>
      <c r="D18467" s="1"/>
      <c r="E18467" s="1"/>
      <c r="F18467" s="34"/>
      <c r="G18467" s="2"/>
      <c r="H18467" s="44">
        <f t="shared" si="293"/>
        <v>0</v>
      </c>
    </row>
    <row r="18468" spans="2:8" ht="12.5" x14ac:dyDescent="0.25">
      <c r="B18468" s="25"/>
      <c r="C18468" s="33"/>
      <c r="D18468" s="1"/>
      <c r="E18468" s="1"/>
      <c r="F18468" s="34"/>
      <c r="G18468" s="2"/>
      <c r="H18468" s="44">
        <f t="shared" si="293"/>
        <v>0</v>
      </c>
    </row>
    <row r="18469" spans="2:8" ht="12.5" x14ac:dyDescent="0.25">
      <c r="B18469" s="25"/>
      <c r="C18469" s="33"/>
      <c r="D18469" s="1"/>
      <c r="E18469" s="1"/>
      <c r="F18469" s="34"/>
      <c r="G18469" s="2"/>
      <c r="H18469" s="44">
        <f t="shared" si="293"/>
        <v>0</v>
      </c>
    </row>
    <row r="18470" spans="2:8" ht="12.5" x14ac:dyDescent="0.25">
      <c r="B18470" s="25"/>
      <c r="C18470" s="33"/>
      <c r="D18470" s="1"/>
      <c r="E18470" s="1"/>
      <c r="F18470" s="34"/>
      <c r="G18470" s="2"/>
      <c r="H18470" s="44">
        <f t="shared" si="293"/>
        <v>0</v>
      </c>
    </row>
    <row r="18471" spans="2:8" ht="12.5" x14ac:dyDescent="0.25">
      <c r="B18471" s="25"/>
      <c r="C18471" s="33"/>
      <c r="D18471" s="1"/>
      <c r="E18471" s="1"/>
      <c r="F18471" s="34"/>
      <c r="G18471" s="2"/>
      <c r="H18471" s="44">
        <f t="shared" si="293"/>
        <v>0</v>
      </c>
    </row>
    <row r="18472" spans="2:8" ht="12.5" x14ac:dyDescent="0.25">
      <c r="B18472" s="25"/>
      <c r="C18472" s="33"/>
      <c r="D18472" s="1"/>
      <c r="E18472" s="1"/>
      <c r="F18472" s="34"/>
      <c r="G18472" s="2"/>
      <c r="H18472" s="44">
        <f t="shared" si="293"/>
        <v>0</v>
      </c>
    </row>
    <row r="18473" spans="2:8" ht="12.5" x14ac:dyDescent="0.25">
      <c r="B18473" s="25"/>
      <c r="C18473" s="33"/>
      <c r="D18473" s="1"/>
      <c r="E18473" s="1"/>
      <c r="F18473" s="34"/>
      <c r="G18473" s="2"/>
      <c r="H18473" s="44">
        <f t="shared" si="293"/>
        <v>0</v>
      </c>
    </row>
    <row r="18474" spans="2:8" ht="12.5" x14ac:dyDescent="0.25">
      <c r="B18474" s="25"/>
      <c r="C18474" s="33"/>
      <c r="D18474" s="1"/>
      <c r="E18474" s="1"/>
      <c r="F18474" s="34"/>
      <c r="G18474" s="2"/>
      <c r="H18474" s="44">
        <f t="shared" si="293"/>
        <v>0</v>
      </c>
    </row>
    <row r="18475" spans="2:8" ht="12.5" x14ac:dyDescent="0.25">
      <c r="B18475" s="25"/>
      <c r="C18475" s="33"/>
      <c r="D18475" s="1"/>
      <c r="E18475" s="1"/>
      <c r="F18475" s="34"/>
      <c r="G18475" s="2"/>
      <c r="H18475" s="44">
        <f t="shared" si="293"/>
        <v>0</v>
      </c>
    </row>
    <row r="18476" spans="2:8" ht="12.5" x14ac:dyDescent="0.25">
      <c r="B18476" s="25"/>
      <c r="C18476" s="33"/>
      <c r="D18476" s="1"/>
      <c r="E18476" s="1"/>
      <c r="F18476" s="34"/>
      <c r="G18476" s="2"/>
      <c r="H18476" s="44">
        <f t="shared" si="293"/>
        <v>0</v>
      </c>
    </row>
    <row r="18477" spans="2:8" ht="12.5" x14ac:dyDescent="0.25">
      <c r="B18477" s="25"/>
      <c r="C18477" s="33"/>
      <c r="D18477" s="1"/>
      <c r="E18477" s="1"/>
      <c r="F18477" s="34"/>
      <c r="G18477" s="2"/>
      <c r="H18477" s="44">
        <f t="shared" si="293"/>
        <v>0</v>
      </c>
    </row>
    <row r="18478" spans="2:8" ht="12.5" x14ac:dyDescent="0.25">
      <c r="B18478" s="25"/>
      <c r="C18478" s="33"/>
      <c r="D18478" s="1"/>
      <c r="E18478" s="1"/>
      <c r="F18478" s="34"/>
      <c r="G18478" s="2"/>
      <c r="H18478" s="44">
        <f t="shared" si="293"/>
        <v>0</v>
      </c>
    </row>
    <row r="18479" spans="2:8" ht="12.5" x14ac:dyDescent="0.25">
      <c r="B18479" s="25"/>
      <c r="C18479" s="33"/>
      <c r="D18479" s="1"/>
      <c r="E18479" s="1"/>
      <c r="F18479" s="34"/>
      <c r="G18479" s="2"/>
      <c r="H18479" s="44">
        <f t="shared" si="293"/>
        <v>0</v>
      </c>
    </row>
    <row r="18480" spans="2:8" ht="12.5" x14ac:dyDescent="0.25">
      <c r="B18480" s="25"/>
      <c r="C18480" s="33"/>
      <c r="D18480" s="1"/>
      <c r="E18480" s="1"/>
      <c r="F18480" s="34"/>
      <c r="G18480" s="2"/>
      <c r="H18480" s="44">
        <f t="shared" si="293"/>
        <v>0</v>
      </c>
    </row>
    <row r="18481" spans="2:8" ht="12.5" x14ac:dyDescent="0.25">
      <c r="B18481" s="25"/>
      <c r="C18481" s="33"/>
      <c r="D18481" s="1"/>
      <c r="E18481" s="1"/>
      <c r="F18481" s="34"/>
      <c r="G18481" s="2"/>
      <c r="H18481" s="44">
        <f t="shared" si="293"/>
        <v>0</v>
      </c>
    </row>
    <row r="18482" spans="2:8" ht="12.5" x14ac:dyDescent="0.25">
      <c r="B18482" s="25"/>
      <c r="C18482" s="33"/>
      <c r="D18482" s="1"/>
      <c r="E18482" s="1"/>
      <c r="F18482" s="34"/>
      <c r="G18482" s="2"/>
      <c r="H18482" s="44">
        <f t="shared" si="293"/>
        <v>0</v>
      </c>
    </row>
    <row r="18483" spans="2:8" ht="12.5" x14ac:dyDescent="0.25">
      <c r="B18483" s="25"/>
      <c r="C18483" s="33"/>
      <c r="D18483" s="1"/>
      <c r="E18483" s="1"/>
      <c r="F18483" s="34"/>
      <c r="G18483" s="2"/>
      <c r="H18483" s="44">
        <f t="shared" si="293"/>
        <v>0</v>
      </c>
    </row>
    <row r="18484" spans="2:8" ht="12.5" x14ac:dyDescent="0.25">
      <c r="B18484" s="25"/>
      <c r="C18484" s="33"/>
      <c r="D18484" s="1"/>
      <c r="E18484" s="1"/>
      <c r="F18484" s="34"/>
      <c r="G18484" s="2"/>
      <c r="H18484" s="44">
        <f t="shared" si="293"/>
        <v>0</v>
      </c>
    </row>
    <row r="18485" spans="2:8" ht="12.5" x14ac:dyDescent="0.25">
      <c r="B18485" s="25"/>
      <c r="C18485" s="33"/>
      <c r="D18485" s="1"/>
      <c r="E18485" s="1"/>
      <c r="F18485" s="34"/>
      <c r="G18485" s="2"/>
      <c r="H18485" s="44">
        <f t="shared" si="293"/>
        <v>0</v>
      </c>
    </row>
    <row r="18486" spans="2:8" ht="12.5" x14ac:dyDescent="0.25">
      <c r="B18486" s="25"/>
      <c r="C18486" s="33"/>
      <c r="D18486" s="1"/>
      <c r="E18486" s="1"/>
      <c r="F18486" s="34"/>
      <c r="G18486" s="2"/>
      <c r="H18486" s="44">
        <f t="shared" si="293"/>
        <v>0</v>
      </c>
    </row>
    <row r="18487" spans="2:8" ht="12.5" x14ac:dyDescent="0.25">
      <c r="B18487" s="25"/>
      <c r="C18487" s="33"/>
      <c r="D18487" s="1"/>
      <c r="E18487" s="1"/>
      <c r="F18487" s="34"/>
      <c r="G18487" s="2"/>
      <c r="H18487" s="44">
        <f t="shared" si="293"/>
        <v>0</v>
      </c>
    </row>
    <row r="18488" spans="2:8" ht="12.5" x14ac:dyDescent="0.25">
      <c r="B18488" s="25"/>
      <c r="C18488" s="33"/>
      <c r="D18488" s="1"/>
      <c r="E18488" s="1"/>
      <c r="F18488" s="34"/>
      <c r="G18488" s="2"/>
      <c r="H18488" s="44">
        <f t="shared" si="293"/>
        <v>0</v>
      </c>
    </row>
    <row r="18489" spans="2:8" ht="12.5" x14ac:dyDescent="0.25">
      <c r="B18489" s="25"/>
      <c r="C18489" s="33"/>
      <c r="D18489" s="1"/>
      <c r="E18489" s="1"/>
      <c r="F18489" s="34"/>
      <c r="G18489" s="2"/>
      <c r="H18489" s="44">
        <f t="shared" si="293"/>
        <v>0</v>
      </c>
    </row>
    <row r="18490" spans="2:8" ht="12.5" x14ac:dyDescent="0.25">
      <c r="B18490" s="25"/>
      <c r="C18490" s="33"/>
      <c r="D18490" s="1"/>
      <c r="E18490" s="1"/>
      <c r="F18490" s="34"/>
      <c r="G18490" s="2"/>
      <c r="H18490" s="44">
        <f t="shared" si="293"/>
        <v>0</v>
      </c>
    </row>
    <row r="18491" spans="2:8" ht="12.5" x14ac:dyDescent="0.25">
      <c r="B18491" s="25"/>
      <c r="C18491" s="33"/>
      <c r="D18491" s="1"/>
      <c r="E18491" s="1"/>
      <c r="F18491" s="34"/>
      <c r="G18491" s="2"/>
      <c r="H18491" s="44">
        <f t="shared" si="293"/>
        <v>0</v>
      </c>
    </row>
    <row r="18492" spans="2:8" ht="12.5" x14ac:dyDescent="0.25">
      <c r="B18492" s="25"/>
      <c r="C18492" s="33"/>
      <c r="D18492" s="1"/>
      <c r="E18492" s="1"/>
      <c r="F18492" s="34"/>
      <c r="G18492" s="2"/>
      <c r="H18492" s="44">
        <f t="shared" si="293"/>
        <v>0</v>
      </c>
    </row>
    <row r="18493" spans="2:8" ht="12.5" x14ac:dyDescent="0.25">
      <c r="B18493" s="25"/>
      <c r="C18493" s="33"/>
      <c r="D18493" s="1"/>
      <c r="E18493" s="1"/>
      <c r="F18493" s="34"/>
      <c r="G18493" s="2"/>
      <c r="H18493" s="44">
        <f t="shared" si="293"/>
        <v>0</v>
      </c>
    </row>
    <row r="18494" spans="2:8" ht="12.5" x14ac:dyDescent="0.25">
      <c r="B18494" s="25"/>
      <c r="C18494" s="33"/>
      <c r="D18494" s="1"/>
      <c r="E18494" s="1"/>
      <c r="F18494" s="34"/>
      <c r="G18494" s="2"/>
      <c r="H18494" s="44">
        <f t="shared" si="293"/>
        <v>0</v>
      </c>
    </row>
    <row r="18495" spans="2:8" ht="12.5" x14ac:dyDescent="0.25">
      <c r="B18495" s="25"/>
      <c r="C18495" s="33"/>
      <c r="D18495" s="1"/>
      <c r="E18495" s="1"/>
      <c r="F18495" s="34"/>
      <c r="G18495" s="2"/>
      <c r="H18495" s="44">
        <f t="shared" si="293"/>
        <v>0</v>
      </c>
    </row>
    <row r="18496" spans="2:8" ht="12.5" x14ac:dyDescent="0.25">
      <c r="B18496" s="25"/>
      <c r="C18496" s="33"/>
      <c r="D18496" s="1"/>
      <c r="E18496" s="1"/>
      <c r="F18496" s="34"/>
      <c r="G18496" s="2"/>
      <c r="H18496" s="44">
        <f t="shared" si="293"/>
        <v>0</v>
      </c>
    </row>
    <row r="18497" spans="2:8" ht="12.5" x14ac:dyDescent="0.25">
      <c r="B18497" s="25"/>
      <c r="C18497" s="33"/>
      <c r="D18497" s="1"/>
      <c r="E18497" s="1"/>
      <c r="F18497" s="34"/>
      <c r="G18497" s="2"/>
      <c r="H18497" s="44">
        <f t="shared" si="293"/>
        <v>0</v>
      </c>
    </row>
    <row r="18498" spans="2:8" ht="12.5" x14ac:dyDescent="0.25">
      <c r="B18498" s="25"/>
      <c r="C18498" s="33"/>
      <c r="D18498" s="1"/>
      <c r="E18498" s="1"/>
      <c r="F18498" s="34"/>
      <c r="G18498" s="2"/>
      <c r="H18498" s="44">
        <f t="shared" si="293"/>
        <v>0</v>
      </c>
    </row>
    <row r="18499" spans="2:8" ht="12.5" x14ac:dyDescent="0.25">
      <c r="B18499" s="25"/>
      <c r="C18499" s="33"/>
      <c r="D18499" s="1"/>
      <c r="E18499" s="1"/>
      <c r="F18499" s="34"/>
      <c r="G18499" s="2"/>
      <c r="H18499" s="44">
        <f t="shared" si="293"/>
        <v>0</v>
      </c>
    </row>
    <row r="18500" spans="2:8" ht="12.5" x14ac:dyDescent="0.25">
      <c r="B18500" s="25"/>
      <c r="C18500" s="33"/>
      <c r="D18500" s="1"/>
      <c r="E18500" s="1"/>
      <c r="F18500" s="34"/>
      <c r="G18500" s="2"/>
      <c r="H18500" s="44">
        <f t="shared" si="293"/>
        <v>0</v>
      </c>
    </row>
    <row r="18501" spans="2:8" ht="12.5" x14ac:dyDescent="0.25">
      <c r="B18501" s="25"/>
      <c r="C18501" s="33"/>
      <c r="D18501" s="1"/>
      <c r="E18501" s="1"/>
      <c r="F18501" s="34"/>
      <c r="G18501" s="2"/>
      <c r="H18501" s="44">
        <f t="shared" si="293"/>
        <v>0</v>
      </c>
    </row>
    <row r="18502" spans="2:8" ht="12.5" x14ac:dyDescent="0.25">
      <c r="B18502" s="25"/>
      <c r="C18502" s="33"/>
      <c r="D18502" s="1"/>
      <c r="E18502" s="1"/>
      <c r="F18502" s="34"/>
      <c r="G18502" s="2"/>
      <c r="H18502" s="44">
        <f t="shared" ref="H18502:H18565" si="294">F18502*ROUND(G18502,4)</f>
        <v>0</v>
      </c>
    </row>
    <row r="18503" spans="2:8" ht="12.5" x14ac:dyDescent="0.25">
      <c r="B18503" s="25"/>
      <c r="C18503" s="33"/>
      <c r="D18503" s="1"/>
      <c r="E18503" s="1"/>
      <c r="F18503" s="34"/>
      <c r="G18503" s="2"/>
      <c r="H18503" s="44">
        <f t="shared" si="294"/>
        <v>0</v>
      </c>
    </row>
    <row r="18504" spans="2:8" ht="12.5" x14ac:dyDescent="0.25">
      <c r="B18504" s="25"/>
      <c r="C18504" s="33"/>
      <c r="D18504" s="1"/>
      <c r="E18504" s="1"/>
      <c r="F18504" s="34"/>
      <c r="G18504" s="2"/>
      <c r="H18504" s="44">
        <f t="shared" si="294"/>
        <v>0</v>
      </c>
    </row>
    <row r="18505" spans="2:8" ht="12.5" x14ac:dyDescent="0.25">
      <c r="B18505" s="25"/>
      <c r="C18505" s="33"/>
      <c r="D18505" s="1"/>
      <c r="E18505" s="1"/>
      <c r="F18505" s="34"/>
      <c r="G18505" s="2"/>
      <c r="H18505" s="44">
        <f t="shared" si="294"/>
        <v>0</v>
      </c>
    </row>
    <row r="18506" spans="2:8" ht="12.5" x14ac:dyDescent="0.25">
      <c r="B18506" s="25"/>
      <c r="C18506" s="33"/>
      <c r="D18506" s="1"/>
      <c r="E18506" s="1"/>
      <c r="F18506" s="34"/>
      <c r="G18506" s="2"/>
      <c r="H18506" s="44">
        <f t="shared" si="294"/>
        <v>0</v>
      </c>
    </row>
    <row r="18507" spans="2:8" ht="12.5" x14ac:dyDescent="0.25">
      <c r="B18507" s="25"/>
      <c r="C18507" s="33"/>
      <c r="D18507" s="1"/>
      <c r="E18507" s="1"/>
      <c r="F18507" s="34"/>
      <c r="G18507" s="2"/>
      <c r="H18507" s="44">
        <f t="shared" si="294"/>
        <v>0</v>
      </c>
    </row>
    <row r="18508" spans="2:8" ht="12.5" x14ac:dyDescent="0.25">
      <c r="B18508" s="25"/>
      <c r="C18508" s="33"/>
      <c r="D18508" s="1"/>
      <c r="E18508" s="1"/>
      <c r="F18508" s="34"/>
      <c r="G18508" s="2"/>
      <c r="H18508" s="44">
        <f t="shared" si="294"/>
        <v>0</v>
      </c>
    </row>
    <row r="18509" spans="2:8" ht="12.5" x14ac:dyDescent="0.25">
      <c r="B18509" s="25"/>
      <c r="C18509" s="33"/>
      <c r="D18509" s="1"/>
      <c r="E18509" s="1"/>
      <c r="F18509" s="34"/>
      <c r="G18509" s="2"/>
      <c r="H18509" s="44">
        <f t="shared" si="294"/>
        <v>0</v>
      </c>
    </row>
    <row r="18510" spans="2:8" ht="12.5" x14ac:dyDescent="0.25">
      <c r="B18510" s="25"/>
      <c r="C18510" s="33"/>
      <c r="D18510" s="1"/>
      <c r="E18510" s="1"/>
      <c r="F18510" s="34"/>
      <c r="G18510" s="2"/>
      <c r="H18510" s="44">
        <f t="shared" si="294"/>
        <v>0</v>
      </c>
    </row>
    <row r="18511" spans="2:8" ht="12.5" x14ac:dyDescent="0.25">
      <c r="B18511" s="25"/>
      <c r="C18511" s="33"/>
      <c r="D18511" s="1"/>
      <c r="E18511" s="1"/>
      <c r="F18511" s="34"/>
      <c r="G18511" s="2"/>
      <c r="H18511" s="44">
        <f t="shared" si="294"/>
        <v>0</v>
      </c>
    </row>
    <row r="18512" spans="2:8" ht="12.5" x14ac:dyDescent="0.25">
      <c r="B18512" s="25"/>
      <c r="C18512" s="33"/>
      <c r="D18512" s="1"/>
      <c r="E18512" s="1"/>
      <c r="F18512" s="34"/>
      <c r="G18512" s="2"/>
      <c r="H18512" s="44">
        <f t="shared" si="294"/>
        <v>0</v>
      </c>
    </row>
    <row r="18513" spans="2:8" ht="12.5" x14ac:dyDescent="0.25">
      <c r="B18513" s="25"/>
      <c r="C18513" s="33"/>
      <c r="D18513" s="1"/>
      <c r="E18513" s="1"/>
      <c r="F18513" s="34"/>
      <c r="G18513" s="2"/>
      <c r="H18513" s="44">
        <f t="shared" si="294"/>
        <v>0</v>
      </c>
    </row>
    <row r="18514" spans="2:8" ht="12.5" x14ac:dyDescent="0.25">
      <c r="B18514" s="25"/>
      <c r="C18514" s="33"/>
      <c r="D18514" s="1"/>
      <c r="E18514" s="1"/>
      <c r="F18514" s="34"/>
      <c r="G18514" s="2"/>
      <c r="H18514" s="44">
        <f t="shared" si="294"/>
        <v>0</v>
      </c>
    </row>
    <row r="18515" spans="2:8" ht="12.5" x14ac:dyDescent="0.25">
      <c r="B18515" s="25"/>
      <c r="C18515" s="33"/>
      <c r="D18515" s="1"/>
      <c r="E18515" s="1"/>
      <c r="F18515" s="34"/>
      <c r="G18515" s="2"/>
      <c r="H18515" s="44">
        <f t="shared" si="294"/>
        <v>0</v>
      </c>
    </row>
    <row r="18516" spans="2:8" ht="12.5" x14ac:dyDescent="0.25">
      <c r="B18516" s="25"/>
      <c r="C18516" s="33"/>
      <c r="D18516" s="1"/>
      <c r="E18516" s="1"/>
      <c r="F18516" s="34"/>
      <c r="G18516" s="2"/>
      <c r="H18516" s="44">
        <f t="shared" si="294"/>
        <v>0</v>
      </c>
    </row>
    <row r="18517" spans="2:8" ht="12.5" x14ac:dyDescent="0.25">
      <c r="B18517" s="25"/>
      <c r="C18517" s="33"/>
      <c r="D18517" s="1"/>
      <c r="E18517" s="1"/>
      <c r="F18517" s="34"/>
      <c r="G18517" s="2"/>
      <c r="H18517" s="44">
        <f t="shared" si="294"/>
        <v>0</v>
      </c>
    </row>
    <row r="18518" spans="2:8" ht="12.5" x14ac:dyDescent="0.25">
      <c r="B18518" s="25"/>
      <c r="C18518" s="33"/>
      <c r="D18518" s="1"/>
      <c r="E18518" s="1"/>
      <c r="F18518" s="34"/>
      <c r="G18518" s="2"/>
      <c r="H18518" s="44">
        <f t="shared" si="294"/>
        <v>0</v>
      </c>
    </row>
    <row r="18519" spans="2:8" ht="12.5" x14ac:dyDescent="0.25">
      <c r="B18519" s="25"/>
      <c r="C18519" s="33"/>
      <c r="D18519" s="1"/>
      <c r="E18519" s="1"/>
      <c r="F18519" s="34"/>
      <c r="G18519" s="2"/>
      <c r="H18519" s="44">
        <f t="shared" si="294"/>
        <v>0</v>
      </c>
    </row>
    <row r="18520" spans="2:8" ht="12.5" x14ac:dyDescent="0.25">
      <c r="B18520" s="25"/>
      <c r="C18520" s="33"/>
      <c r="D18520" s="1"/>
      <c r="E18520" s="1"/>
      <c r="F18520" s="34"/>
      <c r="G18520" s="2"/>
      <c r="H18520" s="44">
        <f t="shared" si="294"/>
        <v>0</v>
      </c>
    </row>
    <row r="18521" spans="2:8" ht="12.5" x14ac:dyDescent="0.25">
      <c r="B18521" s="25"/>
      <c r="C18521" s="33"/>
      <c r="D18521" s="1"/>
      <c r="E18521" s="1"/>
      <c r="F18521" s="34"/>
      <c r="G18521" s="2"/>
      <c r="H18521" s="44">
        <f t="shared" si="294"/>
        <v>0</v>
      </c>
    </row>
    <row r="18522" spans="2:8" ht="12.5" x14ac:dyDescent="0.25">
      <c r="B18522" s="25"/>
      <c r="C18522" s="33"/>
      <c r="D18522" s="1"/>
      <c r="E18522" s="1"/>
      <c r="F18522" s="34"/>
      <c r="G18522" s="2"/>
      <c r="H18522" s="44">
        <f t="shared" si="294"/>
        <v>0</v>
      </c>
    </row>
    <row r="18523" spans="2:8" ht="12.5" x14ac:dyDescent="0.25">
      <c r="B18523" s="25"/>
      <c r="C18523" s="33"/>
      <c r="D18523" s="1"/>
      <c r="E18523" s="1"/>
      <c r="F18523" s="34"/>
      <c r="G18523" s="2"/>
      <c r="H18523" s="44">
        <f t="shared" si="294"/>
        <v>0</v>
      </c>
    </row>
    <row r="18524" spans="2:8" ht="12.5" x14ac:dyDescent="0.25">
      <c r="B18524" s="25"/>
      <c r="C18524" s="33"/>
      <c r="D18524" s="1"/>
      <c r="E18524" s="1"/>
      <c r="F18524" s="34"/>
      <c r="G18524" s="2"/>
      <c r="H18524" s="44">
        <f t="shared" si="294"/>
        <v>0</v>
      </c>
    </row>
    <row r="18525" spans="2:8" ht="12.5" x14ac:dyDescent="0.25">
      <c r="B18525" s="25"/>
      <c r="C18525" s="33"/>
      <c r="D18525" s="1"/>
      <c r="E18525" s="1"/>
      <c r="F18525" s="34"/>
      <c r="G18525" s="2"/>
      <c r="H18525" s="44">
        <f t="shared" si="294"/>
        <v>0</v>
      </c>
    </row>
    <row r="18526" spans="2:8" ht="12.5" x14ac:dyDescent="0.25">
      <c r="B18526" s="25"/>
      <c r="C18526" s="33"/>
      <c r="D18526" s="1"/>
      <c r="E18526" s="1"/>
      <c r="F18526" s="34"/>
      <c r="G18526" s="2"/>
      <c r="H18526" s="44">
        <f t="shared" si="294"/>
        <v>0</v>
      </c>
    </row>
    <row r="18527" spans="2:8" ht="12.5" x14ac:dyDescent="0.25">
      <c r="B18527" s="25"/>
      <c r="C18527" s="33"/>
      <c r="D18527" s="1"/>
      <c r="E18527" s="1"/>
      <c r="F18527" s="34"/>
      <c r="G18527" s="2"/>
      <c r="H18527" s="44">
        <f t="shared" si="294"/>
        <v>0</v>
      </c>
    </row>
    <row r="18528" spans="2:8" ht="12.5" x14ac:dyDescent="0.25">
      <c r="B18528" s="25"/>
      <c r="C18528" s="33"/>
      <c r="D18528" s="1"/>
      <c r="E18528" s="1"/>
      <c r="F18528" s="34"/>
      <c r="G18528" s="2"/>
      <c r="H18528" s="44">
        <f t="shared" si="294"/>
        <v>0</v>
      </c>
    </row>
    <row r="18529" spans="2:8" ht="12.5" x14ac:dyDescent="0.25">
      <c r="B18529" s="25"/>
      <c r="C18529" s="33"/>
      <c r="D18529" s="1"/>
      <c r="E18529" s="1"/>
      <c r="F18529" s="34"/>
      <c r="G18529" s="2"/>
      <c r="H18529" s="44">
        <f t="shared" si="294"/>
        <v>0</v>
      </c>
    </row>
    <row r="18530" spans="2:8" ht="12.5" x14ac:dyDescent="0.25">
      <c r="B18530" s="25"/>
      <c r="C18530" s="33"/>
      <c r="D18530" s="1"/>
      <c r="E18530" s="1"/>
      <c r="F18530" s="34"/>
      <c r="G18530" s="2"/>
      <c r="H18530" s="44">
        <f t="shared" si="294"/>
        <v>0</v>
      </c>
    </row>
    <row r="18531" spans="2:8" ht="12.5" x14ac:dyDescent="0.25">
      <c r="B18531" s="25"/>
      <c r="C18531" s="33"/>
      <c r="D18531" s="1"/>
      <c r="E18531" s="1"/>
      <c r="F18531" s="34"/>
      <c r="G18531" s="2"/>
      <c r="H18531" s="44">
        <f t="shared" si="294"/>
        <v>0</v>
      </c>
    </row>
    <row r="18532" spans="2:8" ht="12.5" x14ac:dyDescent="0.25">
      <c r="B18532" s="25"/>
      <c r="C18532" s="33"/>
      <c r="D18532" s="1"/>
      <c r="E18532" s="1"/>
      <c r="F18532" s="34"/>
      <c r="G18532" s="2"/>
      <c r="H18532" s="44">
        <f t="shared" si="294"/>
        <v>0</v>
      </c>
    </row>
    <row r="18533" spans="2:8" ht="12.5" x14ac:dyDescent="0.25">
      <c r="B18533" s="25"/>
      <c r="C18533" s="33"/>
      <c r="D18533" s="1"/>
      <c r="E18533" s="1"/>
      <c r="F18533" s="34"/>
      <c r="G18533" s="2"/>
      <c r="H18533" s="44">
        <f t="shared" si="294"/>
        <v>0</v>
      </c>
    </row>
    <row r="18534" spans="2:8" ht="12.5" x14ac:dyDescent="0.25">
      <c r="B18534" s="25"/>
      <c r="C18534" s="33"/>
      <c r="D18534" s="1"/>
      <c r="E18534" s="1"/>
      <c r="F18534" s="34"/>
      <c r="G18534" s="2"/>
      <c r="H18534" s="44">
        <f t="shared" si="294"/>
        <v>0</v>
      </c>
    </row>
    <row r="18535" spans="2:8" ht="12.5" x14ac:dyDescent="0.25">
      <c r="B18535" s="25"/>
      <c r="C18535" s="33"/>
      <c r="D18535" s="1"/>
      <c r="E18535" s="1"/>
      <c r="F18535" s="34"/>
      <c r="G18535" s="2"/>
      <c r="H18535" s="44">
        <f t="shared" si="294"/>
        <v>0</v>
      </c>
    </row>
    <row r="18536" spans="2:8" ht="12.5" x14ac:dyDescent="0.25">
      <c r="B18536" s="25"/>
      <c r="C18536" s="33"/>
      <c r="D18536" s="1"/>
      <c r="E18536" s="1"/>
      <c r="F18536" s="34"/>
      <c r="G18536" s="2"/>
      <c r="H18536" s="44">
        <f t="shared" si="294"/>
        <v>0</v>
      </c>
    </row>
    <row r="18537" spans="2:8" ht="12.5" x14ac:dyDescent="0.25">
      <c r="B18537" s="25"/>
      <c r="C18537" s="33"/>
      <c r="D18537" s="1"/>
      <c r="E18537" s="1"/>
      <c r="F18537" s="34"/>
      <c r="G18537" s="2"/>
      <c r="H18537" s="44">
        <f t="shared" si="294"/>
        <v>0</v>
      </c>
    </row>
    <row r="18538" spans="2:8" ht="12.5" x14ac:dyDescent="0.25">
      <c r="B18538" s="25"/>
      <c r="C18538" s="33"/>
      <c r="D18538" s="1"/>
      <c r="E18538" s="1"/>
      <c r="F18538" s="34"/>
      <c r="G18538" s="2"/>
      <c r="H18538" s="44">
        <f t="shared" si="294"/>
        <v>0</v>
      </c>
    </row>
    <row r="18539" spans="2:8" ht="12.5" x14ac:dyDescent="0.25">
      <c r="B18539" s="25"/>
      <c r="C18539" s="33"/>
      <c r="D18539" s="1"/>
      <c r="E18539" s="1"/>
      <c r="F18539" s="34"/>
      <c r="G18539" s="2"/>
      <c r="H18539" s="44">
        <f t="shared" si="294"/>
        <v>0</v>
      </c>
    </row>
    <row r="18540" spans="2:8" ht="12.5" x14ac:dyDescent="0.25">
      <c r="B18540" s="25"/>
      <c r="C18540" s="33"/>
      <c r="D18540" s="1"/>
      <c r="E18540" s="1"/>
      <c r="F18540" s="34"/>
      <c r="G18540" s="2"/>
      <c r="H18540" s="44">
        <f t="shared" si="294"/>
        <v>0</v>
      </c>
    </row>
    <row r="18541" spans="2:8" ht="12.5" x14ac:dyDescent="0.25">
      <c r="B18541" s="25"/>
      <c r="C18541" s="33"/>
      <c r="D18541" s="1"/>
      <c r="E18541" s="1"/>
      <c r="F18541" s="34"/>
      <c r="G18541" s="2"/>
      <c r="H18541" s="44">
        <f t="shared" si="294"/>
        <v>0</v>
      </c>
    </row>
    <row r="18542" spans="2:8" ht="12.5" x14ac:dyDescent="0.25">
      <c r="B18542" s="25"/>
      <c r="C18542" s="33"/>
      <c r="D18542" s="1"/>
      <c r="E18542" s="1"/>
      <c r="F18542" s="34"/>
      <c r="G18542" s="2"/>
      <c r="H18542" s="44">
        <f t="shared" si="294"/>
        <v>0</v>
      </c>
    </row>
    <row r="18543" spans="2:8" ht="12.5" x14ac:dyDescent="0.25">
      <c r="B18543" s="25"/>
      <c r="C18543" s="33"/>
      <c r="D18543" s="1"/>
      <c r="E18543" s="1"/>
      <c r="F18543" s="34"/>
      <c r="G18543" s="2"/>
      <c r="H18543" s="44">
        <f t="shared" si="294"/>
        <v>0</v>
      </c>
    </row>
    <row r="18544" spans="2:8" ht="12.5" x14ac:dyDescent="0.25">
      <c r="B18544" s="25"/>
      <c r="C18544" s="33"/>
      <c r="D18544" s="1"/>
      <c r="E18544" s="1"/>
      <c r="F18544" s="34"/>
      <c r="G18544" s="2"/>
      <c r="H18544" s="44">
        <f t="shared" si="294"/>
        <v>0</v>
      </c>
    </row>
    <row r="18545" spans="2:8" ht="12.5" x14ac:dyDescent="0.25">
      <c r="B18545" s="25"/>
      <c r="C18545" s="33"/>
      <c r="D18545" s="1"/>
      <c r="E18545" s="1"/>
      <c r="F18545" s="34"/>
      <c r="G18545" s="2"/>
      <c r="H18545" s="44">
        <f t="shared" si="294"/>
        <v>0</v>
      </c>
    </row>
    <row r="18546" spans="2:8" ht="12.5" x14ac:dyDescent="0.25">
      <c r="B18546" s="25"/>
      <c r="C18546" s="33"/>
      <c r="D18546" s="1"/>
      <c r="E18546" s="1"/>
      <c r="F18546" s="34"/>
      <c r="G18546" s="2"/>
      <c r="H18546" s="44">
        <f t="shared" si="294"/>
        <v>0</v>
      </c>
    </row>
    <row r="18547" spans="2:8" ht="12.5" x14ac:dyDescent="0.25">
      <c r="B18547" s="25"/>
      <c r="C18547" s="33"/>
      <c r="D18547" s="1"/>
      <c r="E18547" s="1"/>
      <c r="F18547" s="34"/>
      <c r="G18547" s="2"/>
      <c r="H18547" s="44">
        <f t="shared" si="294"/>
        <v>0</v>
      </c>
    </row>
    <row r="18548" spans="2:8" ht="12.5" x14ac:dyDescent="0.25">
      <c r="B18548" s="25"/>
      <c r="C18548" s="33"/>
      <c r="D18548" s="1"/>
      <c r="E18548" s="1"/>
      <c r="F18548" s="34"/>
      <c r="G18548" s="2"/>
      <c r="H18548" s="44">
        <f t="shared" si="294"/>
        <v>0</v>
      </c>
    </row>
    <row r="18549" spans="2:8" ht="12.5" x14ac:dyDescent="0.25">
      <c r="B18549" s="25"/>
      <c r="C18549" s="33"/>
      <c r="D18549" s="1"/>
      <c r="E18549" s="1"/>
      <c r="F18549" s="34"/>
      <c r="G18549" s="2"/>
      <c r="H18549" s="44">
        <f t="shared" si="294"/>
        <v>0</v>
      </c>
    </row>
    <row r="18550" spans="2:8" ht="12.5" x14ac:dyDescent="0.25">
      <c r="B18550" s="25"/>
      <c r="C18550" s="33"/>
      <c r="D18550" s="1"/>
      <c r="E18550" s="1"/>
      <c r="F18550" s="34"/>
      <c r="G18550" s="2"/>
      <c r="H18550" s="44">
        <f t="shared" si="294"/>
        <v>0</v>
      </c>
    </row>
    <row r="18551" spans="2:8" ht="12.5" x14ac:dyDescent="0.25">
      <c r="B18551" s="25"/>
      <c r="C18551" s="33"/>
      <c r="D18551" s="1"/>
      <c r="E18551" s="1"/>
      <c r="F18551" s="34"/>
      <c r="G18551" s="2"/>
      <c r="H18551" s="44">
        <f t="shared" si="294"/>
        <v>0</v>
      </c>
    </row>
    <row r="18552" spans="2:8" ht="12.5" x14ac:dyDescent="0.25">
      <c r="B18552" s="25"/>
      <c r="C18552" s="33"/>
      <c r="D18552" s="1"/>
      <c r="E18552" s="1"/>
      <c r="F18552" s="34"/>
      <c r="G18552" s="2"/>
      <c r="H18552" s="44">
        <f t="shared" si="294"/>
        <v>0</v>
      </c>
    </row>
    <row r="18553" spans="2:8" ht="12.5" x14ac:dyDescent="0.25">
      <c r="B18553" s="25"/>
      <c r="C18553" s="33"/>
      <c r="D18553" s="1"/>
      <c r="E18553" s="1"/>
      <c r="F18553" s="34"/>
      <c r="G18553" s="2"/>
      <c r="H18553" s="44">
        <f t="shared" si="294"/>
        <v>0</v>
      </c>
    </row>
    <row r="18554" spans="2:8" ht="12.5" x14ac:dyDescent="0.25">
      <c r="B18554" s="25"/>
      <c r="C18554" s="33"/>
      <c r="D18554" s="1"/>
      <c r="E18554" s="1"/>
      <c r="F18554" s="34"/>
      <c r="G18554" s="2"/>
      <c r="H18554" s="44">
        <f t="shared" si="294"/>
        <v>0</v>
      </c>
    </row>
    <row r="18555" spans="2:8" ht="12.5" x14ac:dyDescent="0.25">
      <c r="B18555" s="25"/>
      <c r="C18555" s="33"/>
      <c r="D18555" s="1"/>
      <c r="E18555" s="1"/>
      <c r="F18555" s="34"/>
      <c r="G18555" s="2"/>
      <c r="H18555" s="44">
        <f t="shared" si="294"/>
        <v>0</v>
      </c>
    </row>
    <row r="18556" spans="2:8" ht="12.5" x14ac:dyDescent="0.25">
      <c r="B18556" s="25"/>
      <c r="C18556" s="33"/>
      <c r="D18556" s="1"/>
      <c r="E18556" s="1"/>
      <c r="F18556" s="34"/>
      <c r="G18556" s="2"/>
      <c r="H18556" s="44">
        <f t="shared" si="294"/>
        <v>0</v>
      </c>
    </row>
    <row r="18557" spans="2:8" ht="12.5" x14ac:dyDescent="0.25">
      <c r="B18557" s="25"/>
      <c r="C18557" s="33"/>
      <c r="D18557" s="1"/>
      <c r="E18557" s="1"/>
      <c r="F18557" s="34"/>
      <c r="G18557" s="2"/>
      <c r="H18557" s="44">
        <f t="shared" si="294"/>
        <v>0</v>
      </c>
    </row>
    <row r="18558" spans="2:8" ht="12.5" x14ac:dyDescent="0.25">
      <c r="B18558" s="25"/>
      <c r="C18558" s="33"/>
      <c r="D18558" s="1"/>
      <c r="E18558" s="1"/>
      <c r="F18558" s="34"/>
      <c r="G18558" s="2"/>
      <c r="H18558" s="44">
        <f t="shared" si="294"/>
        <v>0</v>
      </c>
    </row>
    <row r="18559" spans="2:8" ht="12.5" x14ac:dyDescent="0.25">
      <c r="B18559" s="25"/>
      <c r="C18559" s="33"/>
      <c r="D18559" s="1"/>
      <c r="E18559" s="1"/>
      <c r="F18559" s="34"/>
      <c r="G18559" s="2"/>
      <c r="H18559" s="44">
        <f t="shared" si="294"/>
        <v>0</v>
      </c>
    </row>
    <row r="18560" spans="2:8" ht="12.5" x14ac:dyDescent="0.25">
      <c r="B18560" s="25"/>
      <c r="C18560" s="33"/>
      <c r="D18560" s="1"/>
      <c r="E18560" s="1"/>
      <c r="F18560" s="34"/>
      <c r="G18560" s="2"/>
      <c r="H18560" s="44">
        <f t="shared" si="294"/>
        <v>0</v>
      </c>
    </row>
    <row r="18561" spans="2:8" ht="12.5" x14ac:dyDescent="0.25">
      <c r="B18561" s="25"/>
      <c r="C18561" s="33"/>
      <c r="D18561" s="1"/>
      <c r="E18561" s="1"/>
      <c r="F18561" s="34"/>
      <c r="G18561" s="2"/>
      <c r="H18561" s="44">
        <f t="shared" si="294"/>
        <v>0</v>
      </c>
    </row>
    <row r="18562" spans="2:8" ht="12.5" x14ac:dyDescent="0.25">
      <c r="B18562" s="25"/>
      <c r="C18562" s="33"/>
      <c r="D18562" s="1"/>
      <c r="E18562" s="1"/>
      <c r="F18562" s="34"/>
      <c r="G18562" s="2"/>
      <c r="H18562" s="44">
        <f t="shared" si="294"/>
        <v>0</v>
      </c>
    </row>
    <row r="18563" spans="2:8" ht="12.5" x14ac:dyDescent="0.25">
      <c r="B18563" s="25"/>
      <c r="C18563" s="33"/>
      <c r="D18563" s="1"/>
      <c r="E18563" s="1"/>
      <c r="F18563" s="34"/>
      <c r="G18563" s="2"/>
      <c r="H18563" s="44">
        <f t="shared" si="294"/>
        <v>0</v>
      </c>
    </row>
    <row r="18564" spans="2:8" ht="12.5" x14ac:dyDescent="0.25">
      <c r="B18564" s="25"/>
      <c r="C18564" s="33"/>
      <c r="D18564" s="1"/>
      <c r="E18564" s="1"/>
      <c r="F18564" s="34"/>
      <c r="G18564" s="2"/>
      <c r="H18564" s="44">
        <f t="shared" si="294"/>
        <v>0</v>
      </c>
    </row>
    <row r="18565" spans="2:8" ht="12.5" x14ac:dyDescent="0.25">
      <c r="B18565" s="25"/>
      <c r="C18565" s="33"/>
      <c r="D18565" s="1"/>
      <c r="E18565" s="1"/>
      <c r="F18565" s="34"/>
      <c r="G18565" s="2"/>
      <c r="H18565" s="44">
        <f t="shared" si="294"/>
        <v>0</v>
      </c>
    </row>
    <row r="18566" spans="2:8" ht="12.5" x14ac:dyDescent="0.25">
      <c r="B18566" s="25"/>
      <c r="C18566" s="33"/>
      <c r="D18566" s="1"/>
      <c r="E18566" s="1"/>
      <c r="F18566" s="34"/>
      <c r="G18566" s="2"/>
      <c r="H18566" s="44">
        <f t="shared" ref="H18566:H18629" si="295">F18566*ROUND(G18566,4)</f>
        <v>0</v>
      </c>
    </row>
    <row r="18567" spans="2:8" ht="12.5" x14ac:dyDescent="0.25">
      <c r="B18567" s="25"/>
      <c r="C18567" s="33"/>
      <c r="D18567" s="1"/>
      <c r="E18567" s="1"/>
      <c r="F18567" s="34"/>
      <c r="G18567" s="2"/>
      <c r="H18567" s="44">
        <f t="shared" si="295"/>
        <v>0</v>
      </c>
    </row>
    <row r="18568" spans="2:8" ht="12.5" x14ac:dyDescent="0.25">
      <c r="B18568" s="25"/>
      <c r="C18568" s="33"/>
      <c r="D18568" s="1"/>
      <c r="E18568" s="1"/>
      <c r="F18568" s="34"/>
      <c r="G18568" s="2"/>
      <c r="H18568" s="44">
        <f t="shared" si="295"/>
        <v>0</v>
      </c>
    </row>
    <row r="18569" spans="2:8" ht="12.5" x14ac:dyDescent="0.25">
      <c r="B18569" s="25"/>
      <c r="C18569" s="33"/>
      <c r="D18569" s="1"/>
      <c r="E18569" s="1"/>
      <c r="F18569" s="34"/>
      <c r="G18569" s="2"/>
      <c r="H18569" s="44">
        <f t="shared" si="295"/>
        <v>0</v>
      </c>
    </row>
    <row r="18570" spans="2:8" ht="12.5" x14ac:dyDescent="0.25">
      <c r="B18570" s="25"/>
      <c r="C18570" s="33"/>
      <c r="D18570" s="1"/>
      <c r="E18570" s="1"/>
      <c r="F18570" s="34"/>
      <c r="G18570" s="2"/>
      <c r="H18570" s="44">
        <f t="shared" si="295"/>
        <v>0</v>
      </c>
    </row>
    <row r="18571" spans="2:8" ht="12.5" x14ac:dyDescent="0.25">
      <c r="B18571" s="25"/>
      <c r="C18571" s="33"/>
      <c r="D18571" s="1"/>
      <c r="E18571" s="1"/>
      <c r="F18571" s="34"/>
      <c r="G18571" s="2"/>
      <c r="H18571" s="44">
        <f t="shared" si="295"/>
        <v>0</v>
      </c>
    </row>
    <row r="18572" spans="2:8" ht="12.5" x14ac:dyDescent="0.25">
      <c r="B18572" s="25"/>
      <c r="C18572" s="33"/>
      <c r="D18572" s="1"/>
      <c r="E18572" s="1"/>
      <c r="F18572" s="34"/>
      <c r="G18572" s="2"/>
      <c r="H18572" s="44">
        <f t="shared" si="295"/>
        <v>0</v>
      </c>
    </row>
    <row r="18573" spans="2:8" ht="12.5" x14ac:dyDescent="0.25">
      <c r="B18573" s="25"/>
      <c r="C18573" s="33"/>
      <c r="D18573" s="1"/>
      <c r="E18573" s="1"/>
      <c r="F18573" s="34"/>
      <c r="G18573" s="2"/>
      <c r="H18573" s="44">
        <f t="shared" si="295"/>
        <v>0</v>
      </c>
    </row>
    <row r="18574" spans="2:8" ht="12.5" x14ac:dyDescent="0.25">
      <c r="B18574" s="25"/>
      <c r="C18574" s="33"/>
      <c r="D18574" s="1"/>
      <c r="E18574" s="1"/>
      <c r="F18574" s="34"/>
      <c r="G18574" s="2"/>
      <c r="H18574" s="44">
        <f t="shared" si="295"/>
        <v>0</v>
      </c>
    </row>
    <row r="18575" spans="2:8" ht="12.5" x14ac:dyDescent="0.25">
      <c r="B18575" s="25"/>
      <c r="C18575" s="33"/>
      <c r="D18575" s="1"/>
      <c r="E18575" s="1"/>
      <c r="F18575" s="34"/>
      <c r="G18575" s="2"/>
      <c r="H18575" s="44">
        <f t="shared" si="295"/>
        <v>0</v>
      </c>
    </row>
    <row r="18576" spans="2:8" ht="12.5" x14ac:dyDescent="0.25">
      <c r="B18576" s="25"/>
      <c r="C18576" s="33"/>
      <c r="D18576" s="1"/>
      <c r="E18576" s="1"/>
      <c r="F18576" s="34"/>
      <c r="G18576" s="2"/>
      <c r="H18576" s="44">
        <f t="shared" si="295"/>
        <v>0</v>
      </c>
    </row>
    <row r="18577" spans="2:8" ht="12.5" x14ac:dyDescent="0.25">
      <c r="B18577" s="25"/>
      <c r="C18577" s="33"/>
      <c r="D18577" s="1"/>
      <c r="E18577" s="1"/>
      <c r="F18577" s="34"/>
      <c r="G18577" s="2"/>
      <c r="H18577" s="44">
        <f t="shared" si="295"/>
        <v>0</v>
      </c>
    </row>
    <row r="18578" spans="2:8" ht="12.5" x14ac:dyDescent="0.25">
      <c r="B18578" s="25"/>
      <c r="C18578" s="33"/>
      <c r="D18578" s="1"/>
      <c r="E18578" s="1"/>
      <c r="F18578" s="34"/>
      <c r="G18578" s="2"/>
      <c r="H18578" s="44">
        <f t="shared" si="295"/>
        <v>0</v>
      </c>
    </row>
    <row r="18579" spans="2:8" ht="12.5" x14ac:dyDescent="0.25">
      <c r="B18579" s="25"/>
      <c r="C18579" s="33"/>
      <c r="D18579" s="1"/>
      <c r="E18579" s="1"/>
      <c r="F18579" s="34"/>
      <c r="G18579" s="2"/>
      <c r="H18579" s="44">
        <f t="shared" si="295"/>
        <v>0</v>
      </c>
    </row>
    <row r="18580" spans="2:8" ht="12.5" x14ac:dyDescent="0.25">
      <c r="B18580" s="25"/>
      <c r="C18580" s="33"/>
      <c r="D18580" s="1"/>
      <c r="E18580" s="1"/>
      <c r="F18580" s="34"/>
      <c r="G18580" s="2"/>
      <c r="H18580" s="44">
        <f t="shared" si="295"/>
        <v>0</v>
      </c>
    </row>
    <row r="18581" spans="2:8" ht="12.5" x14ac:dyDescent="0.25">
      <c r="B18581" s="25"/>
      <c r="C18581" s="33"/>
      <c r="D18581" s="1"/>
      <c r="E18581" s="1"/>
      <c r="F18581" s="34"/>
      <c r="G18581" s="2"/>
      <c r="H18581" s="44">
        <f t="shared" si="295"/>
        <v>0</v>
      </c>
    </row>
    <row r="18582" spans="2:8" ht="12.5" x14ac:dyDescent="0.25">
      <c r="B18582" s="25"/>
      <c r="C18582" s="33"/>
      <c r="D18582" s="1"/>
      <c r="E18582" s="1"/>
      <c r="F18582" s="34"/>
      <c r="G18582" s="2"/>
      <c r="H18582" s="44">
        <f t="shared" si="295"/>
        <v>0</v>
      </c>
    </row>
    <row r="18583" spans="2:8" ht="12.5" x14ac:dyDescent="0.25">
      <c r="B18583" s="25"/>
      <c r="C18583" s="33"/>
      <c r="D18583" s="1"/>
      <c r="E18583" s="1"/>
      <c r="F18583" s="34"/>
      <c r="G18583" s="2"/>
      <c r="H18583" s="44">
        <f t="shared" si="295"/>
        <v>0</v>
      </c>
    </row>
    <row r="18584" spans="2:8" ht="12.5" x14ac:dyDescent="0.25">
      <c r="B18584" s="25"/>
      <c r="C18584" s="33"/>
      <c r="D18584" s="1"/>
      <c r="E18584" s="1"/>
      <c r="F18584" s="34"/>
      <c r="G18584" s="2"/>
      <c r="H18584" s="44">
        <f t="shared" si="295"/>
        <v>0</v>
      </c>
    </row>
    <row r="18585" spans="2:8" ht="12.5" x14ac:dyDescent="0.25">
      <c r="B18585" s="25"/>
      <c r="C18585" s="33"/>
      <c r="D18585" s="1"/>
      <c r="E18585" s="1"/>
      <c r="F18585" s="34"/>
      <c r="G18585" s="2"/>
      <c r="H18585" s="44">
        <f t="shared" si="295"/>
        <v>0</v>
      </c>
    </row>
    <row r="18586" spans="2:8" ht="12.5" x14ac:dyDescent="0.25">
      <c r="B18586" s="25"/>
      <c r="C18586" s="33"/>
      <c r="D18586" s="1"/>
      <c r="E18586" s="1"/>
      <c r="F18586" s="34"/>
      <c r="G18586" s="2"/>
      <c r="H18586" s="44">
        <f t="shared" si="295"/>
        <v>0</v>
      </c>
    </row>
    <row r="18587" spans="2:8" ht="12.5" x14ac:dyDescent="0.25">
      <c r="B18587" s="25"/>
      <c r="C18587" s="33"/>
      <c r="D18587" s="1"/>
      <c r="E18587" s="1"/>
      <c r="F18587" s="34"/>
      <c r="G18587" s="2"/>
      <c r="H18587" s="44">
        <f t="shared" si="295"/>
        <v>0</v>
      </c>
    </row>
    <row r="18588" spans="2:8" ht="12.5" x14ac:dyDescent="0.25">
      <c r="B18588" s="25"/>
      <c r="C18588" s="33"/>
      <c r="D18588" s="1"/>
      <c r="E18588" s="1"/>
      <c r="F18588" s="34"/>
      <c r="G18588" s="2"/>
      <c r="H18588" s="44">
        <f t="shared" si="295"/>
        <v>0</v>
      </c>
    </row>
    <row r="18589" spans="2:8" ht="12.5" x14ac:dyDescent="0.25">
      <c r="B18589" s="25"/>
      <c r="C18589" s="33"/>
      <c r="D18589" s="1"/>
      <c r="E18589" s="1"/>
      <c r="F18589" s="34"/>
      <c r="G18589" s="2"/>
      <c r="H18589" s="44">
        <f t="shared" si="295"/>
        <v>0</v>
      </c>
    </row>
    <row r="18590" spans="2:8" ht="12.5" x14ac:dyDescent="0.25">
      <c r="B18590" s="25"/>
      <c r="C18590" s="33"/>
      <c r="D18590" s="1"/>
      <c r="E18590" s="1"/>
      <c r="F18590" s="34"/>
      <c r="G18590" s="2"/>
      <c r="H18590" s="44">
        <f t="shared" si="295"/>
        <v>0</v>
      </c>
    </row>
    <row r="18591" spans="2:8" ht="12.5" x14ac:dyDescent="0.25">
      <c r="B18591" s="25"/>
      <c r="C18591" s="33"/>
      <c r="D18591" s="1"/>
      <c r="E18591" s="1"/>
      <c r="F18591" s="34"/>
      <c r="G18591" s="2"/>
      <c r="H18591" s="44">
        <f t="shared" si="295"/>
        <v>0</v>
      </c>
    </row>
    <row r="18592" spans="2:8" ht="12.5" x14ac:dyDescent="0.25">
      <c r="B18592" s="25"/>
      <c r="C18592" s="33"/>
      <c r="D18592" s="1"/>
      <c r="E18592" s="1"/>
      <c r="F18592" s="34"/>
      <c r="G18592" s="2"/>
      <c r="H18592" s="44">
        <f t="shared" si="295"/>
        <v>0</v>
      </c>
    </row>
    <row r="18593" spans="2:8" ht="12.5" x14ac:dyDescent="0.25">
      <c r="B18593" s="25"/>
      <c r="C18593" s="33"/>
      <c r="D18593" s="1"/>
      <c r="E18593" s="1"/>
      <c r="F18593" s="34"/>
      <c r="G18593" s="2"/>
      <c r="H18593" s="44">
        <f t="shared" si="295"/>
        <v>0</v>
      </c>
    </row>
    <row r="18594" spans="2:8" ht="12.5" x14ac:dyDescent="0.25">
      <c r="B18594" s="25"/>
      <c r="C18594" s="33"/>
      <c r="D18594" s="1"/>
      <c r="E18594" s="1"/>
      <c r="F18594" s="34"/>
      <c r="G18594" s="2"/>
      <c r="H18594" s="44">
        <f t="shared" si="295"/>
        <v>0</v>
      </c>
    </row>
    <row r="18595" spans="2:8" ht="12.5" x14ac:dyDescent="0.25">
      <c r="B18595" s="25"/>
      <c r="C18595" s="33"/>
      <c r="D18595" s="1"/>
      <c r="E18595" s="1"/>
      <c r="F18595" s="34"/>
      <c r="G18595" s="2"/>
      <c r="H18595" s="44">
        <f t="shared" si="295"/>
        <v>0</v>
      </c>
    </row>
    <row r="18596" spans="2:8" ht="12.5" x14ac:dyDescent="0.25">
      <c r="B18596" s="25"/>
      <c r="C18596" s="33"/>
      <c r="D18596" s="1"/>
      <c r="E18596" s="1"/>
      <c r="F18596" s="34"/>
      <c r="G18596" s="2"/>
      <c r="H18596" s="44">
        <f t="shared" si="295"/>
        <v>0</v>
      </c>
    </row>
    <row r="18597" spans="2:8" ht="12.5" x14ac:dyDescent="0.25">
      <c r="B18597" s="25"/>
      <c r="C18597" s="33"/>
      <c r="D18597" s="1"/>
      <c r="E18597" s="1"/>
      <c r="F18597" s="34"/>
      <c r="G18597" s="2"/>
      <c r="H18597" s="44">
        <f t="shared" si="295"/>
        <v>0</v>
      </c>
    </row>
    <row r="18598" spans="2:8" ht="12.5" x14ac:dyDescent="0.25">
      <c r="B18598" s="25"/>
      <c r="C18598" s="33"/>
      <c r="D18598" s="1"/>
      <c r="E18598" s="1"/>
      <c r="F18598" s="34"/>
      <c r="G18598" s="2"/>
      <c r="H18598" s="44">
        <f t="shared" si="295"/>
        <v>0</v>
      </c>
    </row>
    <row r="18599" spans="2:8" ht="12.5" x14ac:dyDescent="0.25">
      <c r="B18599" s="25"/>
      <c r="C18599" s="33"/>
      <c r="D18599" s="1"/>
      <c r="E18599" s="1"/>
      <c r="F18599" s="34"/>
      <c r="G18599" s="2"/>
      <c r="H18599" s="44">
        <f t="shared" si="295"/>
        <v>0</v>
      </c>
    </row>
    <row r="18600" spans="2:8" ht="12.5" x14ac:dyDescent="0.25">
      <c r="B18600" s="25"/>
      <c r="C18600" s="33"/>
      <c r="D18600" s="1"/>
      <c r="E18600" s="1"/>
      <c r="F18600" s="34"/>
      <c r="G18600" s="2"/>
      <c r="H18600" s="44">
        <f t="shared" si="295"/>
        <v>0</v>
      </c>
    </row>
    <row r="18601" spans="2:8" ht="12.5" x14ac:dyDescent="0.25">
      <c r="B18601" s="25"/>
      <c r="C18601" s="33"/>
      <c r="D18601" s="1"/>
      <c r="E18601" s="1"/>
      <c r="F18601" s="34"/>
      <c r="G18601" s="2"/>
      <c r="H18601" s="44">
        <f t="shared" si="295"/>
        <v>0</v>
      </c>
    </row>
    <row r="18602" spans="2:8" ht="12.5" x14ac:dyDescent="0.25">
      <c r="B18602" s="25"/>
      <c r="C18602" s="33"/>
      <c r="D18602" s="1"/>
      <c r="E18602" s="1"/>
      <c r="F18602" s="34"/>
      <c r="G18602" s="2"/>
      <c r="H18602" s="44">
        <f t="shared" si="295"/>
        <v>0</v>
      </c>
    </row>
    <row r="18603" spans="2:8" ht="12.5" x14ac:dyDescent="0.25">
      <c r="B18603" s="25"/>
      <c r="C18603" s="33"/>
      <c r="D18603" s="1"/>
      <c r="E18603" s="1"/>
      <c r="F18603" s="34"/>
      <c r="G18603" s="2"/>
      <c r="H18603" s="44">
        <f t="shared" si="295"/>
        <v>0</v>
      </c>
    </row>
    <row r="18604" spans="2:8" ht="12.5" x14ac:dyDescent="0.25">
      <c r="B18604" s="25"/>
      <c r="C18604" s="33"/>
      <c r="D18604" s="1"/>
      <c r="E18604" s="1"/>
      <c r="F18604" s="34"/>
      <c r="G18604" s="2"/>
      <c r="H18604" s="44">
        <f t="shared" si="295"/>
        <v>0</v>
      </c>
    </row>
    <row r="18605" spans="2:8" ht="12.5" x14ac:dyDescent="0.25">
      <c r="B18605" s="25"/>
      <c r="C18605" s="33"/>
      <c r="D18605" s="1"/>
      <c r="E18605" s="1"/>
      <c r="F18605" s="34"/>
      <c r="G18605" s="2"/>
      <c r="H18605" s="44">
        <f t="shared" si="295"/>
        <v>0</v>
      </c>
    </row>
    <row r="18606" spans="2:8" ht="12.5" x14ac:dyDescent="0.25">
      <c r="B18606" s="25"/>
      <c r="C18606" s="33"/>
      <c r="D18606" s="1"/>
      <c r="E18606" s="1"/>
      <c r="F18606" s="34"/>
      <c r="G18606" s="2"/>
      <c r="H18606" s="44">
        <f t="shared" si="295"/>
        <v>0</v>
      </c>
    </row>
    <row r="18607" spans="2:8" ht="12.5" x14ac:dyDescent="0.25">
      <c r="B18607" s="25"/>
      <c r="C18607" s="33"/>
      <c r="D18607" s="1"/>
      <c r="E18607" s="1"/>
      <c r="F18607" s="34"/>
      <c r="G18607" s="2"/>
      <c r="H18607" s="44">
        <f t="shared" si="295"/>
        <v>0</v>
      </c>
    </row>
    <row r="18608" spans="2:8" ht="12.5" x14ac:dyDescent="0.25">
      <c r="B18608" s="25"/>
      <c r="C18608" s="33"/>
      <c r="D18608" s="1"/>
      <c r="E18608" s="1"/>
      <c r="F18608" s="34"/>
      <c r="G18608" s="2"/>
      <c r="H18608" s="44">
        <f t="shared" si="295"/>
        <v>0</v>
      </c>
    </row>
    <row r="18609" spans="2:8" ht="12.5" x14ac:dyDescent="0.25">
      <c r="B18609" s="25"/>
      <c r="C18609" s="33"/>
      <c r="D18609" s="1"/>
      <c r="E18609" s="1"/>
      <c r="F18609" s="34"/>
      <c r="G18609" s="2"/>
      <c r="H18609" s="44">
        <f t="shared" si="295"/>
        <v>0</v>
      </c>
    </row>
    <row r="18610" spans="2:8" ht="12.5" x14ac:dyDescent="0.25">
      <c r="B18610" s="25"/>
      <c r="C18610" s="33"/>
      <c r="D18610" s="1"/>
      <c r="E18610" s="1"/>
      <c r="F18610" s="34"/>
      <c r="G18610" s="2"/>
      <c r="H18610" s="44">
        <f t="shared" si="295"/>
        <v>0</v>
      </c>
    </row>
    <row r="18611" spans="2:8" ht="12.5" x14ac:dyDescent="0.25">
      <c r="B18611" s="25"/>
      <c r="C18611" s="33"/>
      <c r="D18611" s="1"/>
      <c r="E18611" s="1"/>
      <c r="F18611" s="34"/>
      <c r="G18611" s="2"/>
      <c r="H18611" s="44">
        <f t="shared" si="295"/>
        <v>0</v>
      </c>
    </row>
    <row r="18612" spans="2:8" ht="12.5" x14ac:dyDescent="0.25">
      <c r="B18612" s="25"/>
      <c r="C18612" s="33"/>
      <c r="D18612" s="1"/>
      <c r="E18612" s="1"/>
      <c r="F18612" s="34"/>
      <c r="G18612" s="2"/>
      <c r="H18612" s="44">
        <f t="shared" si="295"/>
        <v>0</v>
      </c>
    </row>
    <row r="18613" spans="2:8" ht="12.5" x14ac:dyDescent="0.25">
      <c r="B18613" s="25"/>
      <c r="C18613" s="33"/>
      <c r="D18613" s="1"/>
      <c r="E18613" s="1"/>
      <c r="F18613" s="34"/>
      <c r="G18613" s="2"/>
      <c r="H18613" s="44">
        <f t="shared" si="295"/>
        <v>0</v>
      </c>
    </row>
    <row r="18614" spans="2:8" ht="12.5" x14ac:dyDescent="0.25">
      <c r="B18614" s="25"/>
      <c r="C18614" s="33"/>
      <c r="D18614" s="1"/>
      <c r="E18614" s="1"/>
      <c r="F18614" s="34"/>
      <c r="G18614" s="2"/>
      <c r="H18614" s="44">
        <f t="shared" si="295"/>
        <v>0</v>
      </c>
    </row>
    <row r="18615" spans="2:8" ht="12.5" x14ac:dyDescent="0.25">
      <c r="B18615" s="25"/>
      <c r="C18615" s="33"/>
      <c r="D18615" s="1"/>
      <c r="E18615" s="1"/>
      <c r="F18615" s="34"/>
      <c r="G18615" s="2"/>
      <c r="H18615" s="44">
        <f t="shared" si="295"/>
        <v>0</v>
      </c>
    </row>
    <row r="18616" spans="2:8" ht="12.5" x14ac:dyDescent="0.25">
      <c r="B18616" s="25"/>
      <c r="C18616" s="33"/>
      <c r="D18616" s="1"/>
      <c r="E18616" s="1"/>
      <c r="F18616" s="34"/>
      <c r="G18616" s="2"/>
      <c r="H18616" s="44">
        <f t="shared" si="295"/>
        <v>0</v>
      </c>
    </row>
    <row r="18617" spans="2:8" ht="12.5" x14ac:dyDescent="0.25">
      <c r="B18617" s="25"/>
      <c r="C18617" s="33"/>
      <c r="D18617" s="1"/>
      <c r="E18617" s="1"/>
      <c r="F18617" s="34"/>
      <c r="G18617" s="2"/>
      <c r="H18617" s="44">
        <f t="shared" si="295"/>
        <v>0</v>
      </c>
    </row>
    <row r="18618" spans="2:8" ht="12.5" x14ac:dyDescent="0.25">
      <c r="B18618" s="25"/>
      <c r="C18618" s="33"/>
      <c r="D18618" s="1"/>
      <c r="E18618" s="1"/>
      <c r="F18618" s="34"/>
      <c r="G18618" s="2"/>
      <c r="H18618" s="44">
        <f t="shared" si="295"/>
        <v>0</v>
      </c>
    </row>
    <row r="18619" spans="2:8" ht="12.5" x14ac:dyDescent="0.25">
      <c r="B18619" s="25"/>
      <c r="C18619" s="33"/>
      <c r="D18619" s="1"/>
      <c r="E18619" s="1"/>
      <c r="F18619" s="34"/>
      <c r="G18619" s="2"/>
      <c r="H18619" s="44">
        <f t="shared" si="295"/>
        <v>0</v>
      </c>
    </row>
    <row r="18620" spans="2:8" ht="12.5" x14ac:dyDescent="0.25">
      <c r="B18620" s="25"/>
      <c r="C18620" s="33"/>
      <c r="D18620" s="1"/>
      <c r="E18620" s="1"/>
      <c r="F18620" s="34"/>
      <c r="G18620" s="2"/>
      <c r="H18620" s="44">
        <f t="shared" si="295"/>
        <v>0</v>
      </c>
    </row>
    <row r="18621" spans="2:8" ht="12.5" x14ac:dyDescent="0.25">
      <c r="B18621" s="25"/>
      <c r="C18621" s="33"/>
      <c r="D18621" s="1"/>
      <c r="E18621" s="1"/>
      <c r="F18621" s="34"/>
      <c r="G18621" s="2"/>
      <c r="H18621" s="44">
        <f t="shared" si="295"/>
        <v>0</v>
      </c>
    </row>
    <row r="18622" spans="2:8" ht="12.5" x14ac:dyDescent="0.25">
      <c r="B18622" s="25"/>
      <c r="C18622" s="33"/>
      <c r="D18622" s="1"/>
      <c r="E18622" s="1"/>
      <c r="F18622" s="34"/>
      <c r="G18622" s="2"/>
      <c r="H18622" s="44">
        <f t="shared" si="295"/>
        <v>0</v>
      </c>
    </row>
    <row r="18623" spans="2:8" ht="12.5" x14ac:dyDescent="0.25">
      <c r="B18623" s="25"/>
      <c r="C18623" s="33"/>
      <c r="D18623" s="1"/>
      <c r="E18623" s="1"/>
      <c r="F18623" s="34"/>
      <c r="G18623" s="2"/>
      <c r="H18623" s="44">
        <f t="shared" si="295"/>
        <v>0</v>
      </c>
    </row>
    <row r="18624" spans="2:8" ht="12.5" x14ac:dyDescent="0.25">
      <c r="B18624" s="25"/>
      <c r="C18624" s="33"/>
      <c r="D18624" s="1"/>
      <c r="E18624" s="1"/>
      <c r="F18624" s="34"/>
      <c r="G18624" s="2"/>
      <c r="H18624" s="44">
        <f t="shared" si="295"/>
        <v>0</v>
      </c>
    </row>
    <row r="18625" spans="2:8" ht="12.5" x14ac:dyDescent="0.25">
      <c r="B18625" s="25"/>
      <c r="C18625" s="33"/>
      <c r="D18625" s="1"/>
      <c r="E18625" s="1"/>
      <c r="F18625" s="34"/>
      <c r="G18625" s="2"/>
      <c r="H18625" s="44">
        <f t="shared" si="295"/>
        <v>0</v>
      </c>
    </row>
    <row r="18626" spans="2:8" ht="12.5" x14ac:dyDescent="0.25">
      <c r="B18626" s="25"/>
      <c r="C18626" s="33"/>
      <c r="D18626" s="1"/>
      <c r="E18626" s="1"/>
      <c r="F18626" s="34"/>
      <c r="G18626" s="2"/>
      <c r="H18626" s="44">
        <f t="shared" si="295"/>
        <v>0</v>
      </c>
    </row>
    <row r="18627" spans="2:8" ht="12.5" x14ac:dyDescent="0.25">
      <c r="B18627" s="25"/>
      <c r="C18627" s="33"/>
      <c r="D18627" s="1"/>
      <c r="E18627" s="1"/>
      <c r="F18627" s="34"/>
      <c r="G18627" s="2"/>
      <c r="H18627" s="44">
        <f t="shared" si="295"/>
        <v>0</v>
      </c>
    </row>
    <row r="18628" spans="2:8" ht="12.5" x14ac:dyDescent="0.25">
      <c r="B18628" s="25"/>
      <c r="C18628" s="33"/>
      <c r="D18628" s="1"/>
      <c r="E18628" s="1"/>
      <c r="F18628" s="34"/>
      <c r="G18628" s="2"/>
      <c r="H18628" s="44">
        <f t="shared" si="295"/>
        <v>0</v>
      </c>
    </row>
    <row r="18629" spans="2:8" ht="12.5" x14ac:dyDescent="0.25">
      <c r="B18629" s="25"/>
      <c r="C18629" s="33"/>
      <c r="D18629" s="1"/>
      <c r="E18629" s="1"/>
      <c r="F18629" s="34"/>
      <c r="G18629" s="2"/>
      <c r="H18629" s="44">
        <f t="shared" si="295"/>
        <v>0</v>
      </c>
    </row>
    <row r="18630" spans="2:8" ht="12.5" x14ac:dyDescent="0.25">
      <c r="B18630" s="25"/>
      <c r="C18630" s="33"/>
      <c r="D18630" s="1"/>
      <c r="E18630" s="1"/>
      <c r="F18630" s="34"/>
      <c r="G18630" s="2"/>
      <c r="H18630" s="44">
        <f t="shared" ref="H18630:H18693" si="296">F18630*ROUND(G18630,4)</f>
        <v>0</v>
      </c>
    </row>
    <row r="18631" spans="2:8" ht="12.5" x14ac:dyDescent="0.25">
      <c r="B18631" s="25"/>
      <c r="C18631" s="33"/>
      <c r="D18631" s="1"/>
      <c r="E18631" s="1"/>
      <c r="F18631" s="34"/>
      <c r="G18631" s="2"/>
      <c r="H18631" s="44">
        <f t="shared" si="296"/>
        <v>0</v>
      </c>
    </row>
    <row r="18632" spans="2:8" ht="12.5" x14ac:dyDescent="0.25">
      <c r="B18632" s="25"/>
      <c r="C18632" s="33"/>
      <c r="D18632" s="1"/>
      <c r="E18632" s="1"/>
      <c r="F18632" s="34"/>
      <c r="G18632" s="2"/>
      <c r="H18632" s="44">
        <f t="shared" si="296"/>
        <v>0</v>
      </c>
    </row>
    <row r="18633" spans="2:8" ht="12.5" x14ac:dyDescent="0.25">
      <c r="B18633" s="25"/>
      <c r="C18633" s="33"/>
      <c r="D18633" s="1"/>
      <c r="E18633" s="1"/>
      <c r="F18633" s="34"/>
      <c r="G18633" s="2"/>
      <c r="H18633" s="44">
        <f t="shared" si="296"/>
        <v>0</v>
      </c>
    </row>
    <row r="18634" spans="2:8" ht="12.5" x14ac:dyDescent="0.25">
      <c r="B18634" s="25"/>
      <c r="C18634" s="33"/>
      <c r="D18634" s="1"/>
      <c r="E18634" s="1"/>
      <c r="F18634" s="34"/>
      <c r="G18634" s="2"/>
      <c r="H18634" s="44">
        <f t="shared" si="296"/>
        <v>0</v>
      </c>
    </row>
    <row r="18635" spans="2:8" ht="12.5" x14ac:dyDescent="0.25">
      <c r="B18635" s="25"/>
      <c r="C18635" s="33"/>
      <c r="D18635" s="1"/>
      <c r="E18635" s="1"/>
      <c r="F18635" s="34"/>
      <c r="G18635" s="2"/>
      <c r="H18635" s="44">
        <f t="shared" si="296"/>
        <v>0</v>
      </c>
    </row>
    <row r="18636" spans="2:8" ht="12.5" x14ac:dyDescent="0.25">
      <c r="B18636" s="25"/>
      <c r="C18636" s="33"/>
      <c r="D18636" s="1"/>
      <c r="E18636" s="1"/>
      <c r="F18636" s="34"/>
      <c r="G18636" s="2"/>
      <c r="H18636" s="44">
        <f t="shared" si="296"/>
        <v>0</v>
      </c>
    </row>
    <row r="18637" spans="2:8" ht="12.5" x14ac:dyDescent="0.25">
      <c r="B18637" s="25"/>
      <c r="C18637" s="33"/>
      <c r="D18637" s="1"/>
      <c r="E18637" s="1"/>
      <c r="F18637" s="34"/>
      <c r="G18637" s="2"/>
      <c r="H18637" s="44">
        <f t="shared" si="296"/>
        <v>0</v>
      </c>
    </row>
    <row r="18638" spans="2:8" ht="12.5" x14ac:dyDescent="0.25">
      <c r="B18638" s="25"/>
      <c r="C18638" s="33"/>
      <c r="D18638" s="1"/>
      <c r="E18638" s="1"/>
      <c r="F18638" s="34"/>
      <c r="G18638" s="2"/>
      <c r="H18638" s="44">
        <f t="shared" si="296"/>
        <v>0</v>
      </c>
    </row>
    <row r="18639" spans="2:8" ht="12.5" x14ac:dyDescent="0.25">
      <c r="B18639" s="25"/>
      <c r="C18639" s="33"/>
      <c r="D18639" s="1"/>
      <c r="E18639" s="1"/>
      <c r="F18639" s="34"/>
      <c r="G18639" s="2"/>
      <c r="H18639" s="44">
        <f t="shared" si="296"/>
        <v>0</v>
      </c>
    </row>
    <row r="18640" spans="2:8" ht="12.5" x14ac:dyDescent="0.25">
      <c r="B18640" s="25"/>
      <c r="C18640" s="33"/>
      <c r="D18640" s="1"/>
      <c r="E18640" s="1"/>
      <c r="F18640" s="34"/>
      <c r="G18640" s="2"/>
      <c r="H18640" s="44">
        <f t="shared" si="296"/>
        <v>0</v>
      </c>
    </row>
    <row r="18641" spans="2:8" ht="12.5" x14ac:dyDescent="0.25">
      <c r="B18641" s="25"/>
      <c r="C18641" s="33"/>
      <c r="D18641" s="1"/>
      <c r="E18641" s="1"/>
      <c r="F18641" s="34"/>
      <c r="G18641" s="2"/>
      <c r="H18641" s="44">
        <f t="shared" si="296"/>
        <v>0</v>
      </c>
    </row>
    <row r="18642" spans="2:8" ht="12.5" x14ac:dyDescent="0.25">
      <c r="B18642" s="25"/>
      <c r="C18642" s="33"/>
      <c r="D18642" s="1"/>
      <c r="E18642" s="1"/>
      <c r="F18642" s="34"/>
      <c r="G18642" s="2"/>
      <c r="H18642" s="44">
        <f t="shared" si="296"/>
        <v>0</v>
      </c>
    </row>
    <row r="18643" spans="2:8" ht="12.5" x14ac:dyDescent="0.25">
      <c r="B18643" s="25"/>
      <c r="C18643" s="33"/>
      <c r="D18643" s="1"/>
      <c r="E18643" s="1"/>
      <c r="F18643" s="34"/>
      <c r="G18643" s="2"/>
      <c r="H18643" s="44">
        <f t="shared" si="296"/>
        <v>0</v>
      </c>
    </row>
    <row r="18644" spans="2:8" ht="12.5" x14ac:dyDescent="0.25">
      <c r="B18644" s="25"/>
      <c r="C18644" s="33"/>
      <c r="D18644" s="1"/>
      <c r="E18644" s="1"/>
      <c r="F18644" s="34"/>
      <c r="G18644" s="2"/>
      <c r="H18644" s="44">
        <f t="shared" si="296"/>
        <v>0</v>
      </c>
    </row>
    <row r="18645" spans="2:8" ht="12.5" x14ac:dyDescent="0.25">
      <c r="B18645" s="25"/>
      <c r="C18645" s="33"/>
      <c r="D18645" s="1"/>
      <c r="E18645" s="1"/>
      <c r="F18645" s="34"/>
      <c r="G18645" s="2"/>
      <c r="H18645" s="44">
        <f t="shared" si="296"/>
        <v>0</v>
      </c>
    </row>
    <row r="18646" spans="2:8" ht="12.5" x14ac:dyDescent="0.25">
      <c r="B18646" s="25"/>
      <c r="C18646" s="33"/>
      <c r="D18646" s="1"/>
      <c r="E18646" s="1"/>
      <c r="F18646" s="34"/>
      <c r="G18646" s="2"/>
      <c r="H18646" s="44">
        <f t="shared" si="296"/>
        <v>0</v>
      </c>
    </row>
    <row r="18647" spans="2:8" ht="12.5" x14ac:dyDescent="0.25">
      <c r="B18647" s="25"/>
      <c r="C18647" s="33"/>
      <c r="D18647" s="1"/>
      <c r="E18647" s="1"/>
      <c r="F18647" s="34"/>
      <c r="G18647" s="2"/>
      <c r="H18647" s="44">
        <f t="shared" si="296"/>
        <v>0</v>
      </c>
    </row>
    <row r="18648" spans="2:8" ht="12.5" x14ac:dyDescent="0.25">
      <c r="B18648" s="25"/>
      <c r="C18648" s="33"/>
      <c r="D18648" s="1"/>
      <c r="E18648" s="1"/>
      <c r="F18648" s="34"/>
      <c r="G18648" s="2"/>
      <c r="H18648" s="44">
        <f t="shared" si="296"/>
        <v>0</v>
      </c>
    </row>
    <row r="18649" spans="2:8" ht="12.5" x14ac:dyDescent="0.25">
      <c r="B18649" s="25"/>
      <c r="C18649" s="33"/>
      <c r="D18649" s="1"/>
      <c r="E18649" s="1"/>
      <c r="F18649" s="34"/>
      <c r="G18649" s="2"/>
      <c r="H18649" s="44">
        <f t="shared" si="296"/>
        <v>0</v>
      </c>
    </row>
    <row r="18650" spans="2:8" ht="12.5" x14ac:dyDescent="0.25">
      <c r="B18650" s="25"/>
      <c r="C18650" s="33"/>
      <c r="D18650" s="1"/>
      <c r="E18650" s="1"/>
      <c r="F18650" s="34"/>
      <c r="G18650" s="2"/>
      <c r="H18650" s="44">
        <f t="shared" si="296"/>
        <v>0</v>
      </c>
    </row>
    <row r="18651" spans="2:8" ht="12.5" x14ac:dyDescent="0.25">
      <c r="B18651" s="25"/>
      <c r="C18651" s="33"/>
      <c r="D18651" s="1"/>
      <c r="E18651" s="1"/>
      <c r="F18651" s="34"/>
      <c r="G18651" s="2"/>
      <c r="H18651" s="44">
        <f t="shared" si="296"/>
        <v>0</v>
      </c>
    </row>
    <row r="18652" spans="2:8" ht="12.5" x14ac:dyDescent="0.25">
      <c r="B18652" s="25"/>
      <c r="C18652" s="33"/>
      <c r="D18652" s="1"/>
      <c r="E18652" s="1"/>
      <c r="F18652" s="34"/>
      <c r="G18652" s="2"/>
      <c r="H18652" s="44">
        <f t="shared" si="296"/>
        <v>0</v>
      </c>
    </row>
    <row r="18653" spans="2:8" ht="12.5" x14ac:dyDescent="0.25">
      <c r="B18653" s="25"/>
      <c r="C18653" s="33"/>
      <c r="D18653" s="1"/>
      <c r="E18653" s="1"/>
      <c r="F18653" s="34"/>
      <c r="G18653" s="2"/>
      <c r="H18653" s="44">
        <f t="shared" si="296"/>
        <v>0</v>
      </c>
    </row>
    <row r="18654" spans="2:8" ht="12.5" x14ac:dyDescent="0.25">
      <c r="B18654" s="25"/>
      <c r="C18654" s="33"/>
      <c r="D18654" s="1"/>
      <c r="E18654" s="1"/>
      <c r="F18654" s="34"/>
      <c r="G18654" s="2"/>
      <c r="H18654" s="44">
        <f t="shared" si="296"/>
        <v>0</v>
      </c>
    </row>
    <row r="18655" spans="2:8" ht="12.5" x14ac:dyDescent="0.25">
      <c r="B18655" s="25"/>
      <c r="C18655" s="33"/>
      <c r="D18655" s="1"/>
      <c r="E18655" s="1"/>
      <c r="F18655" s="34"/>
      <c r="G18655" s="2"/>
      <c r="H18655" s="44">
        <f t="shared" si="296"/>
        <v>0</v>
      </c>
    </row>
    <row r="18656" spans="2:8" ht="12.5" x14ac:dyDescent="0.25">
      <c r="B18656" s="25"/>
      <c r="C18656" s="33"/>
      <c r="D18656" s="1"/>
      <c r="E18656" s="1"/>
      <c r="F18656" s="34"/>
      <c r="G18656" s="2"/>
      <c r="H18656" s="44">
        <f t="shared" si="296"/>
        <v>0</v>
      </c>
    </row>
    <row r="18657" spans="2:8" ht="12.5" x14ac:dyDescent="0.25">
      <c r="B18657" s="25"/>
      <c r="C18657" s="33"/>
      <c r="D18657" s="1"/>
      <c r="E18657" s="1"/>
      <c r="F18657" s="34"/>
      <c r="G18657" s="2"/>
      <c r="H18657" s="44">
        <f t="shared" si="296"/>
        <v>0</v>
      </c>
    </row>
    <row r="18658" spans="2:8" ht="12.5" x14ac:dyDescent="0.25">
      <c r="B18658" s="25"/>
      <c r="C18658" s="33"/>
      <c r="D18658" s="1"/>
      <c r="E18658" s="1"/>
      <c r="F18658" s="34"/>
      <c r="G18658" s="2"/>
      <c r="H18658" s="44">
        <f t="shared" si="296"/>
        <v>0</v>
      </c>
    </row>
    <row r="18659" spans="2:8" ht="12.5" x14ac:dyDescent="0.25">
      <c r="B18659" s="25"/>
      <c r="C18659" s="33"/>
      <c r="D18659" s="1"/>
      <c r="E18659" s="1"/>
      <c r="F18659" s="34"/>
      <c r="G18659" s="2"/>
      <c r="H18659" s="44">
        <f t="shared" si="296"/>
        <v>0</v>
      </c>
    </row>
    <row r="18660" spans="2:8" ht="12.5" x14ac:dyDescent="0.25">
      <c r="B18660" s="25"/>
      <c r="C18660" s="33"/>
      <c r="D18660" s="1"/>
      <c r="E18660" s="1"/>
      <c r="F18660" s="34"/>
      <c r="G18660" s="2"/>
      <c r="H18660" s="44">
        <f t="shared" si="296"/>
        <v>0</v>
      </c>
    </row>
    <row r="18661" spans="2:8" ht="12.5" x14ac:dyDescent="0.25">
      <c r="B18661" s="25"/>
      <c r="C18661" s="33"/>
      <c r="D18661" s="1"/>
      <c r="E18661" s="1"/>
      <c r="F18661" s="34"/>
      <c r="G18661" s="2"/>
      <c r="H18661" s="44">
        <f t="shared" si="296"/>
        <v>0</v>
      </c>
    </row>
    <row r="18662" spans="2:8" ht="12.5" x14ac:dyDescent="0.25">
      <c r="B18662" s="25"/>
      <c r="C18662" s="33"/>
      <c r="D18662" s="1"/>
      <c r="E18662" s="1"/>
      <c r="F18662" s="34"/>
      <c r="G18662" s="2"/>
      <c r="H18662" s="44">
        <f t="shared" si="296"/>
        <v>0</v>
      </c>
    </row>
    <row r="18663" spans="2:8" ht="12.5" x14ac:dyDescent="0.25">
      <c r="B18663" s="25"/>
      <c r="C18663" s="33"/>
      <c r="D18663" s="1"/>
      <c r="E18663" s="1"/>
      <c r="F18663" s="34"/>
      <c r="G18663" s="2"/>
      <c r="H18663" s="44">
        <f t="shared" si="296"/>
        <v>0</v>
      </c>
    </row>
    <row r="18664" spans="2:8" ht="12.5" x14ac:dyDescent="0.25">
      <c r="B18664" s="25"/>
      <c r="C18664" s="33"/>
      <c r="D18664" s="1"/>
      <c r="E18664" s="1"/>
      <c r="F18664" s="34"/>
      <c r="G18664" s="2"/>
      <c r="H18664" s="44">
        <f t="shared" si="296"/>
        <v>0</v>
      </c>
    </row>
    <row r="18665" spans="2:8" ht="12.5" x14ac:dyDescent="0.25">
      <c r="B18665" s="25"/>
      <c r="C18665" s="33"/>
      <c r="D18665" s="1"/>
      <c r="E18665" s="1"/>
      <c r="F18665" s="34"/>
      <c r="G18665" s="2"/>
      <c r="H18665" s="44">
        <f t="shared" si="296"/>
        <v>0</v>
      </c>
    </row>
    <row r="18666" spans="2:8" ht="12.5" x14ac:dyDescent="0.25">
      <c r="B18666" s="25"/>
      <c r="C18666" s="33"/>
      <c r="D18666" s="1"/>
      <c r="E18666" s="1"/>
      <c r="F18666" s="34"/>
      <c r="G18666" s="2"/>
      <c r="H18666" s="44">
        <f t="shared" si="296"/>
        <v>0</v>
      </c>
    </row>
    <row r="18667" spans="2:8" ht="12.5" x14ac:dyDescent="0.25">
      <c r="B18667" s="25"/>
      <c r="C18667" s="33"/>
      <c r="D18667" s="1"/>
      <c r="E18667" s="1"/>
      <c r="F18667" s="34"/>
      <c r="G18667" s="2"/>
      <c r="H18667" s="44">
        <f t="shared" si="296"/>
        <v>0</v>
      </c>
    </row>
    <row r="18668" spans="2:8" ht="12.5" x14ac:dyDescent="0.25">
      <c r="B18668" s="25"/>
      <c r="C18668" s="33"/>
      <c r="D18668" s="1"/>
      <c r="E18668" s="1"/>
      <c r="F18668" s="34"/>
      <c r="G18668" s="2"/>
      <c r="H18668" s="44">
        <f t="shared" si="296"/>
        <v>0</v>
      </c>
    </row>
    <row r="18669" spans="2:8" ht="12.5" x14ac:dyDescent="0.25">
      <c r="B18669" s="25"/>
      <c r="C18669" s="33"/>
      <c r="D18669" s="1"/>
      <c r="E18669" s="1"/>
      <c r="F18669" s="34"/>
      <c r="G18669" s="2"/>
      <c r="H18669" s="44">
        <f t="shared" si="296"/>
        <v>0</v>
      </c>
    </row>
    <row r="18670" spans="2:8" ht="12.5" x14ac:dyDescent="0.25">
      <c r="B18670" s="25"/>
      <c r="C18670" s="33"/>
      <c r="D18670" s="1"/>
      <c r="E18670" s="1"/>
      <c r="F18670" s="34"/>
      <c r="G18670" s="2"/>
      <c r="H18670" s="44">
        <f t="shared" si="296"/>
        <v>0</v>
      </c>
    </row>
    <row r="18671" spans="2:8" ht="12.5" x14ac:dyDescent="0.25">
      <c r="B18671" s="25"/>
      <c r="C18671" s="33"/>
      <c r="D18671" s="1"/>
      <c r="E18671" s="1"/>
      <c r="F18671" s="34"/>
      <c r="G18671" s="2"/>
      <c r="H18671" s="44">
        <f t="shared" si="296"/>
        <v>0</v>
      </c>
    </row>
    <row r="18672" spans="2:8" ht="12.5" x14ac:dyDescent="0.25">
      <c r="B18672" s="25"/>
      <c r="C18672" s="33"/>
      <c r="D18672" s="1"/>
      <c r="E18672" s="1"/>
      <c r="F18672" s="34"/>
      <c r="G18672" s="2"/>
      <c r="H18672" s="44">
        <f t="shared" si="296"/>
        <v>0</v>
      </c>
    </row>
    <row r="18673" spans="2:8" ht="12.5" x14ac:dyDescent="0.25">
      <c r="B18673" s="25"/>
      <c r="C18673" s="33"/>
      <c r="D18673" s="1"/>
      <c r="E18673" s="1"/>
      <c r="F18673" s="34"/>
      <c r="G18673" s="2"/>
      <c r="H18673" s="44">
        <f t="shared" si="296"/>
        <v>0</v>
      </c>
    </row>
    <row r="18674" spans="2:8" ht="12.5" x14ac:dyDescent="0.25">
      <c r="B18674" s="25"/>
      <c r="C18674" s="33"/>
      <c r="D18674" s="1"/>
      <c r="E18674" s="1"/>
      <c r="F18674" s="34"/>
      <c r="G18674" s="2"/>
      <c r="H18674" s="44">
        <f t="shared" si="296"/>
        <v>0</v>
      </c>
    </row>
    <row r="18675" spans="2:8" ht="12.5" x14ac:dyDescent="0.25">
      <c r="B18675" s="25"/>
      <c r="C18675" s="33"/>
      <c r="D18675" s="1"/>
      <c r="E18675" s="1"/>
      <c r="F18675" s="34"/>
      <c r="G18675" s="2"/>
      <c r="H18675" s="44">
        <f t="shared" si="296"/>
        <v>0</v>
      </c>
    </row>
    <row r="18676" spans="2:8" ht="12.5" x14ac:dyDescent="0.25">
      <c r="B18676" s="25"/>
      <c r="C18676" s="33"/>
      <c r="D18676" s="1"/>
      <c r="E18676" s="1"/>
      <c r="F18676" s="34"/>
      <c r="G18676" s="2"/>
      <c r="H18676" s="44">
        <f t="shared" si="296"/>
        <v>0</v>
      </c>
    </row>
    <row r="18677" spans="2:8" ht="12.5" x14ac:dyDescent="0.25">
      <c r="B18677" s="25"/>
      <c r="C18677" s="33"/>
      <c r="D18677" s="1"/>
      <c r="E18677" s="1"/>
      <c r="F18677" s="34"/>
      <c r="G18677" s="2"/>
      <c r="H18677" s="44">
        <f t="shared" si="296"/>
        <v>0</v>
      </c>
    </row>
    <row r="18678" spans="2:8" ht="12.5" x14ac:dyDescent="0.25">
      <c r="B18678" s="25"/>
      <c r="C18678" s="33"/>
      <c r="D18678" s="1"/>
      <c r="E18678" s="1"/>
      <c r="F18678" s="34"/>
      <c r="G18678" s="2"/>
      <c r="H18678" s="44">
        <f t="shared" si="296"/>
        <v>0</v>
      </c>
    </row>
    <row r="18679" spans="2:8" ht="12.5" x14ac:dyDescent="0.25">
      <c r="B18679" s="25"/>
      <c r="C18679" s="33"/>
      <c r="D18679" s="1"/>
      <c r="E18679" s="1"/>
      <c r="F18679" s="34"/>
      <c r="G18679" s="2"/>
      <c r="H18679" s="44">
        <f t="shared" si="296"/>
        <v>0</v>
      </c>
    </row>
    <row r="18680" spans="2:8" ht="12.5" x14ac:dyDescent="0.25">
      <c r="B18680" s="25"/>
      <c r="C18680" s="33"/>
      <c r="D18680" s="1"/>
      <c r="E18680" s="1"/>
      <c r="F18680" s="34"/>
      <c r="G18680" s="2"/>
      <c r="H18680" s="44">
        <f t="shared" si="296"/>
        <v>0</v>
      </c>
    </row>
    <row r="18681" spans="2:8" ht="12.5" x14ac:dyDescent="0.25">
      <c r="B18681" s="25"/>
      <c r="C18681" s="33"/>
      <c r="D18681" s="1"/>
      <c r="E18681" s="1"/>
      <c r="F18681" s="34"/>
      <c r="G18681" s="2"/>
      <c r="H18681" s="44">
        <f t="shared" si="296"/>
        <v>0</v>
      </c>
    </row>
    <row r="18682" spans="2:8" ht="12.5" x14ac:dyDescent="0.25">
      <c r="B18682" s="25"/>
      <c r="C18682" s="33"/>
      <c r="D18682" s="1"/>
      <c r="E18682" s="1"/>
      <c r="F18682" s="34"/>
      <c r="G18682" s="2"/>
      <c r="H18682" s="44">
        <f t="shared" si="296"/>
        <v>0</v>
      </c>
    </row>
    <row r="18683" spans="2:8" ht="12.5" x14ac:dyDescent="0.25">
      <c r="B18683" s="25"/>
      <c r="C18683" s="33"/>
      <c r="D18683" s="1"/>
      <c r="E18683" s="1"/>
      <c r="F18683" s="34"/>
      <c r="G18683" s="2"/>
      <c r="H18683" s="44">
        <f t="shared" si="296"/>
        <v>0</v>
      </c>
    </row>
    <row r="18684" spans="2:8" ht="12.5" x14ac:dyDescent="0.25">
      <c r="B18684" s="25"/>
      <c r="C18684" s="33"/>
      <c r="D18684" s="1"/>
      <c r="E18684" s="1"/>
      <c r="F18684" s="34"/>
      <c r="G18684" s="2"/>
      <c r="H18684" s="44">
        <f t="shared" si="296"/>
        <v>0</v>
      </c>
    </row>
    <row r="18685" spans="2:8" ht="12.5" x14ac:dyDescent="0.25">
      <c r="B18685" s="25"/>
      <c r="C18685" s="33"/>
      <c r="D18685" s="1"/>
      <c r="E18685" s="1"/>
      <c r="F18685" s="34"/>
      <c r="G18685" s="2"/>
      <c r="H18685" s="44">
        <f t="shared" si="296"/>
        <v>0</v>
      </c>
    </row>
    <row r="18686" spans="2:8" ht="12.5" x14ac:dyDescent="0.25">
      <c r="B18686" s="25"/>
      <c r="C18686" s="33"/>
      <c r="D18686" s="1"/>
      <c r="E18686" s="1"/>
      <c r="F18686" s="34"/>
      <c r="G18686" s="2"/>
      <c r="H18686" s="44">
        <f t="shared" si="296"/>
        <v>0</v>
      </c>
    </row>
    <row r="18687" spans="2:8" ht="12.5" x14ac:dyDescent="0.25">
      <c r="B18687" s="25"/>
      <c r="C18687" s="33"/>
      <c r="D18687" s="1"/>
      <c r="E18687" s="1"/>
      <c r="F18687" s="34"/>
      <c r="G18687" s="2"/>
      <c r="H18687" s="44">
        <f t="shared" si="296"/>
        <v>0</v>
      </c>
    </row>
    <row r="18688" spans="2:8" ht="12.5" x14ac:dyDescent="0.25">
      <c r="B18688" s="25"/>
      <c r="C18688" s="33"/>
      <c r="D18688" s="1"/>
      <c r="E18688" s="1"/>
      <c r="F18688" s="34"/>
      <c r="G18688" s="2"/>
      <c r="H18688" s="44">
        <f t="shared" si="296"/>
        <v>0</v>
      </c>
    </row>
    <row r="18689" spans="2:8" ht="12.5" x14ac:dyDescent="0.25">
      <c r="B18689" s="25"/>
      <c r="C18689" s="33"/>
      <c r="D18689" s="1"/>
      <c r="E18689" s="1"/>
      <c r="F18689" s="34"/>
      <c r="G18689" s="2"/>
      <c r="H18689" s="44">
        <f t="shared" si="296"/>
        <v>0</v>
      </c>
    </row>
    <row r="18690" spans="2:8" ht="12.5" x14ac:dyDescent="0.25">
      <c r="B18690" s="25"/>
      <c r="C18690" s="33"/>
      <c r="D18690" s="1"/>
      <c r="E18690" s="1"/>
      <c r="F18690" s="34"/>
      <c r="G18690" s="2"/>
      <c r="H18690" s="44">
        <f t="shared" si="296"/>
        <v>0</v>
      </c>
    </row>
    <row r="18691" spans="2:8" ht="12.5" x14ac:dyDescent="0.25">
      <c r="B18691" s="25"/>
      <c r="C18691" s="33"/>
      <c r="D18691" s="1"/>
      <c r="E18691" s="1"/>
      <c r="F18691" s="34"/>
      <c r="G18691" s="2"/>
      <c r="H18691" s="44">
        <f t="shared" si="296"/>
        <v>0</v>
      </c>
    </row>
    <row r="18692" spans="2:8" ht="12.5" x14ac:dyDescent="0.25">
      <c r="B18692" s="25"/>
      <c r="C18692" s="33"/>
      <c r="D18692" s="1"/>
      <c r="E18692" s="1"/>
      <c r="F18692" s="34"/>
      <c r="G18692" s="2"/>
      <c r="H18692" s="44">
        <f t="shared" si="296"/>
        <v>0</v>
      </c>
    </row>
    <row r="18693" spans="2:8" ht="12.5" x14ac:dyDescent="0.25">
      <c r="B18693" s="25"/>
      <c r="C18693" s="33"/>
      <c r="D18693" s="1"/>
      <c r="E18693" s="1"/>
      <c r="F18693" s="34"/>
      <c r="G18693" s="2"/>
      <c r="H18693" s="44">
        <f t="shared" si="296"/>
        <v>0</v>
      </c>
    </row>
    <row r="18694" spans="2:8" ht="12.5" x14ac:dyDescent="0.25">
      <c r="B18694" s="25"/>
      <c r="C18694" s="33"/>
      <c r="D18694" s="1"/>
      <c r="E18694" s="1"/>
      <c r="F18694" s="34"/>
      <c r="G18694" s="2"/>
      <c r="H18694" s="44">
        <f t="shared" ref="H18694:H18757" si="297">F18694*ROUND(G18694,4)</f>
        <v>0</v>
      </c>
    </row>
    <row r="18695" spans="2:8" ht="12.5" x14ac:dyDescent="0.25">
      <c r="B18695" s="25"/>
      <c r="C18695" s="33"/>
      <c r="D18695" s="1"/>
      <c r="E18695" s="1"/>
      <c r="F18695" s="34"/>
      <c r="G18695" s="2"/>
      <c r="H18695" s="44">
        <f t="shared" si="297"/>
        <v>0</v>
      </c>
    </row>
    <row r="18696" spans="2:8" ht="12.5" x14ac:dyDescent="0.25">
      <c r="B18696" s="25"/>
      <c r="C18696" s="33"/>
      <c r="D18696" s="1"/>
      <c r="E18696" s="1"/>
      <c r="F18696" s="34"/>
      <c r="G18696" s="2"/>
      <c r="H18696" s="44">
        <f t="shared" si="297"/>
        <v>0</v>
      </c>
    </row>
    <row r="18697" spans="2:8" ht="12.5" x14ac:dyDescent="0.25">
      <c r="B18697" s="25"/>
      <c r="C18697" s="33"/>
      <c r="D18697" s="1"/>
      <c r="E18697" s="1"/>
      <c r="F18697" s="34"/>
      <c r="G18697" s="2"/>
      <c r="H18697" s="44">
        <f t="shared" si="297"/>
        <v>0</v>
      </c>
    </row>
    <row r="18698" spans="2:8" ht="12.5" x14ac:dyDescent="0.25">
      <c r="B18698" s="25"/>
      <c r="C18698" s="33"/>
      <c r="D18698" s="1"/>
      <c r="E18698" s="1"/>
      <c r="F18698" s="34"/>
      <c r="G18698" s="2"/>
      <c r="H18698" s="44">
        <f t="shared" si="297"/>
        <v>0</v>
      </c>
    </row>
    <row r="18699" spans="2:8" ht="12.5" x14ac:dyDescent="0.25">
      <c r="B18699" s="25"/>
      <c r="C18699" s="33"/>
      <c r="D18699" s="1"/>
      <c r="E18699" s="1"/>
      <c r="F18699" s="34"/>
      <c r="G18699" s="2"/>
      <c r="H18699" s="44">
        <f t="shared" si="297"/>
        <v>0</v>
      </c>
    </row>
    <row r="18700" spans="2:8" ht="12.5" x14ac:dyDescent="0.25">
      <c r="B18700" s="25"/>
      <c r="C18700" s="33"/>
      <c r="D18700" s="1"/>
      <c r="E18700" s="1"/>
      <c r="F18700" s="34"/>
      <c r="G18700" s="2"/>
      <c r="H18700" s="44">
        <f t="shared" si="297"/>
        <v>0</v>
      </c>
    </row>
    <row r="18701" spans="2:8" ht="12.5" x14ac:dyDescent="0.25">
      <c r="B18701" s="25"/>
      <c r="C18701" s="33"/>
      <c r="D18701" s="1"/>
      <c r="E18701" s="1"/>
      <c r="F18701" s="34"/>
      <c r="G18701" s="2"/>
      <c r="H18701" s="44">
        <f t="shared" si="297"/>
        <v>0</v>
      </c>
    </row>
    <row r="18702" spans="2:8" ht="12.5" x14ac:dyDescent="0.25">
      <c r="B18702" s="25"/>
      <c r="C18702" s="33"/>
      <c r="D18702" s="1"/>
      <c r="E18702" s="1"/>
      <c r="F18702" s="34"/>
      <c r="G18702" s="2"/>
      <c r="H18702" s="44">
        <f t="shared" si="297"/>
        <v>0</v>
      </c>
    </row>
    <row r="18703" spans="2:8" ht="12.5" x14ac:dyDescent="0.25">
      <c r="B18703" s="25"/>
      <c r="C18703" s="33"/>
      <c r="D18703" s="1"/>
      <c r="E18703" s="1"/>
      <c r="F18703" s="34"/>
      <c r="G18703" s="2"/>
      <c r="H18703" s="44">
        <f t="shared" si="297"/>
        <v>0</v>
      </c>
    </row>
    <row r="18704" spans="2:8" ht="12.5" x14ac:dyDescent="0.25">
      <c r="B18704" s="25"/>
      <c r="C18704" s="33"/>
      <c r="D18704" s="1"/>
      <c r="E18704" s="1"/>
      <c r="F18704" s="34"/>
      <c r="G18704" s="2"/>
      <c r="H18704" s="44">
        <f t="shared" si="297"/>
        <v>0</v>
      </c>
    </row>
    <row r="18705" spans="2:8" ht="12.5" x14ac:dyDescent="0.25">
      <c r="B18705" s="25"/>
      <c r="C18705" s="33"/>
      <c r="D18705" s="1"/>
      <c r="E18705" s="1"/>
      <c r="F18705" s="34"/>
      <c r="G18705" s="2"/>
      <c r="H18705" s="44">
        <f t="shared" si="297"/>
        <v>0</v>
      </c>
    </row>
    <row r="18706" spans="2:8" ht="12.5" x14ac:dyDescent="0.25">
      <c r="B18706" s="25"/>
      <c r="C18706" s="33"/>
      <c r="D18706" s="1"/>
      <c r="E18706" s="1"/>
      <c r="F18706" s="34"/>
      <c r="G18706" s="2"/>
      <c r="H18706" s="44">
        <f t="shared" si="297"/>
        <v>0</v>
      </c>
    </row>
    <row r="18707" spans="2:8" ht="12.5" x14ac:dyDescent="0.25">
      <c r="B18707" s="25"/>
      <c r="C18707" s="33"/>
      <c r="D18707" s="1"/>
      <c r="E18707" s="1"/>
      <c r="F18707" s="34"/>
      <c r="G18707" s="2"/>
      <c r="H18707" s="44">
        <f t="shared" si="297"/>
        <v>0</v>
      </c>
    </row>
    <row r="18708" spans="2:8" ht="12.5" x14ac:dyDescent="0.25">
      <c r="B18708" s="25"/>
      <c r="C18708" s="33"/>
      <c r="D18708" s="1"/>
      <c r="E18708" s="1"/>
      <c r="F18708" s="34"/>
      <c r="G18708" s="2"/>
      <c r="H18708" s="44">
        <f t="shared" si="297"/>
        <v>0</v>
      </c>
    </row>
    <row r="18709" spans="2:8" ht="12.5" x14ac:dyDescent="0.25">
      <c r="B18709" s="25"/>
      <c r="C18709" s="33"/>
      <c r="D18709" s="1"/>
      <c r="E18709" s="1"/>
      <c r="F18709" s="34"/>
      <c r="G18709" s="2"/>
      <c r="H18709" s="44">
        <f t="shared" si="297"/>
        <v>0</v>
      </c>
    </row>
    <row r="18710" spans="2:8" ht="12.5" x14ac:dyDescent="0.25">
      <c r="B18710" s="25"/>
      <c r="C18710" s="33"/>
      <c r="D18710" s="1"/>
      <c r="E18710" s="1"/>
      <c r="F18710" s="34"/>
      <c r="G18710" s="2"/>
      <c r="H18710" s="44">
        <f t="shared" si="297"/>
        <v>0</v>
      </c>
    </row>
    <row r="18711" spans="2:8" ht="12.5" x14ac:dyDescent="0.25">
      <c r="B18711" s="25"/>
      <c r="C18711" s="33"/>
      <c r="D18711" s="1"/>
      <c r="E18711" s="1"/>
      <c r="F18711" s="34"/>
      <c r="G18711" s="2"/>
      <c r="H18711" s="44">
        <f t="shared" si="297"/>
        <v>0</v>
      </c>
    </row>
    <row r="18712" spans="2:8" ht="12.5" x14ac:dyDescent="0.25">
      <c r="B18712" s="25"/>
      <c r="C18712" s="33"/>
      <c r="D18712" s="1"/>
      <c r="E18712" s="1"/>
      <c r="F18712" s="34"/>
      <c r="G18712" s="2"/>
      <c r="H18712" s="44">
        <f t="shared" si="297"/>
        <v>0</v>
      </c>
    </row>
    <row r="18713" spans="2:8" ht="12.5" x14ac:dyDescent="0.25">
      <c r="B18713" s="25"/>
      <c r="C18713" s="33"/>
      <c r="D18713" s="1"/>
      <c r="E18713" s="1"/>
      <c r="F18713" s="34"/>
      <c r="G18713" s="2"/>
      <c r="H18713" s="44">
        <f t="shared" si="297"/>
        <v>0</v>
      </c>
    </row>
    <row r="18714" spans="2:8" ht="12.5" x14ac:dyDescent="0.25">
      <c r="B18714" s="25"/>
      <c r="C18714" s="33"/>
      <c r="D18714" s="1"/>
      <c r="E18714" s="1"/>
      <c r="F18714" s="34"/>
      <c r="G18714" s="2"/>
      <c r="H18714" s="44">
        <f t="shared" si="297"/>
        <v>0</v>
      </c>
    </row>
    <row r="18715" spans="2:8" ht="12.5" x14ac:dyDescent="0.25">
      <c r="B18715" s="25"/>
      <c r="C18715" s="33"/>
      <c r="D18715" s="1"/>
      <c r="E18715" s="1"/>
      <c r="F18715" s="34"/>
      <c r="G18715" s="2"/>
      <c r="H18715" s="44">
        <f t="shared" si="297"/>
        <v>0</v>
      </c>
    </row>
    <row r="18716" spans="2:8" ht="12.5" x14ac:dyDescent="0.25">
      <c r="B18716" s="25"/>
      <c r="C18716" s="33"/>
      <c r="D18716" s="1"/>
      <c r="E18716" s="1"/>
      <c r="F18716" s="34"/>
      <c r="G18716" s="2"/>
      <c r="H18716" s="44">
        <f t="shared" si="297"/>
        <v>0</v>
      </c>
    </row>
    <row r="18717" spans="2:8" ht="12.5" x14ac:dyDescent="0.25">
      <c r="B18717" s="25"/>
      <c r="C18717" s="33"/>
      <c r="D18717" s="1"/>
      <c r="E18717" s="1"/>
      <c r="F18717" s="34"/>
      <c r="G18717" s="2"/>
      <c r="H18717" s="44">
        <f t="shared" si="297"/>
        <v>0</v>
      </c>
    </row>
    <row r="18718" spans="2:8" ht="12.5" x14ac:dyDescent="0.25">
      <c r="B18718" s="25"/>
      <c r="C18718" s="33"/>
      <c r="D18718" s="1"/>
      <c r="E18718" s="1"/>
      <c r="F18718" s="34"/>
      <c r="G18718" s="2"/>
      <c r="H18718" s="44">
        <f t="shared" si="297"/>
        <v>0</v>
      </c>
    </row>
    <row r="18719" spans="2:8" ht="12.5" x14ac:dyDescent="0.25">
      <c r="B18719" s="25"/>
      <c r="C18719" s="33"/>
      <c r="D18719" s="1"/>
      <c r="E18719" s="1"/>
      <c r="F18719" s="34"/>
      <c r="G18719" s="2"/>
      <c r="H18719" s="44">
        <f t="shared" si="297"/>
        <v>0</v>
      </c>
    </row>
    <row r="18720" spans="2:8" ht="12.5" x14ac:dyDescent="0.25">
      <c r="B18720" s="25"/>
      <c r="C18720" s="33"/>
      <c r="D18720" s="1"/>
      <c r="E18720" s="1"/>
      <c r="F18720" s="34"/>
      <c r="G18720" s="2"/>
      <c r="H18720" s="44">
        <f t="shared" si="297"/>
        <v>0</v>
      </c>
    </row>
    <row r="18721" spans="2:8" ht="12.5" x14ac:dyDescent="0.25">
      <c r="B18721" s="25"/>
      <c r="C18721" s="33"/>
      <c r="D18721" s="1"/>
      <c r="E18721" s="1"/>
      <c r="F18721" s="34"/>
      <c r="G18721" s="2"/>
      <c r="H18721" s="44">
        <f t="shared" si="297"/>
        <v>0</v>
      </c>
    </row>
    <row r="18722" spans="2:8" ht="12.5" x14ac:dyDescent="0.25">
      <c r="B18722" s="25"/>
      <c r="C18722" s="33"/>
      <c r="D18722" s="1"/>
      <c r="E18722" s="1"/>
      <c r="F18722" s="34"/>
      <c r="G18722" s="2"/>
      <c r="H18722" s="44">
        <f t="shared" si="297"/>
        <v>0</v>
      </c>
    </row>
    <row r="18723" spans="2:8" ht="12.5" x14ac:dyDescent="0.25">
      <c r="B18723" s="25"/>
      <c r="C18723" s="33"/>
      <c r="D18723" s="1"/>
      <c r="E18723" s="1"/>
      <c r="F18723" s="34"/>
      <c r="G18723" s="2"/>
      <c r="H18723" s="44">
        <f t="shared" si="297"/>
        <v>0</v>
      </c>
    </row>
    <row r="18724" spans="2:8" ht="12.5" x14ac:dyDescent="0.25">
      <c r="B18724" s="25"/>
      <c r="C18724" s="33"/>
      <c r="D18724" s="1"/>
      <c r="E18724" s="1"/>
      <c r="F18724" s="34"/>
      <c r="G18724" s="2"/>
      <c r="H18724" s="44">
        <f t="shared" si="297"/>
        <v>0</v>
      </c>
    </row>
    <row r="18725" spans="2:8" ht="12.5" x14ac:dyDescent="0.25">
      <c r="B18725" s="25"/>
      <c r="C18725" s="33"/>
      <c r="D18725" s="1"/>
      <c r="E18725" s="1"/>
      <c r="F18725" s="34"/>
      <c r="G18725" s="2"/>
      <c r="H18725" s="44">
        <f t="shared" si="297"/>
        <v>0</v>
      </c>
    </row>
    <row r="18726" spans="2:8" ht="12.5" x14ac:dyDescent="0.25">
      <c r="B18726" s="25"/>
      <c r="C18726" s="33"/>
      <c r="D18726" s="1"/>
      <c r="E18726" s="1"/>
      <c r="F18726" s="34"/>
      <c r="G18726" s="2"/>
      <c r="H18726" s="44">
        <f t="shared" si="297"/>
        <v>0</v>
      </c>
    </row>
    <row r="18727" spans="2:8" ht="12.5" x14ac:dyDescent="0.25">
      <c r="B18727" s="25"/>
      <c r="C18727" s="33"/>
      <c r="D18727" s="1"/>
      <c r="E18727" s="1"/>
      <c r="F18727" s="34"/>
      <c r="G18727" s="2"/>
      <c r="H18727" s="44">
        <f t="shared" si="297"/>
        <v>0</v>
      </c>
    </row>
    <row r="18728" spans="2:8" ht="12.5" x14ac:dyDescent="0.25">
      <c r="B18728" s="25"/>
      <c r="C18728" s="33"/>
      <c r="D18728" s="1"/>
      <c r="E18728" s="1"/>
      <c r="F18728" s="34"/>
      <c r="G18728" s="2"/>
      <c r="H18728" s="44">
        <f t="shared" si="297"/>
        <v>0</v>
      </c>
    </row>
    <row r="18729" spans="2:8" ht="12.5" x14ac:dyDescent="0.25">
      <c r="B18729" s="25"/>
      <c r="C18729" s="33"/>
      <c r="D18729" s="1"/>
      <c r="E18729" s="1"/>
      <c r="F18729" s="34"/>
      <c r="G18729" s="2"/>
      <c r="H18729" s="44">
        <f t="shared" si="297"/>
        <v>0</v>
      </c>
    </row>
    <row r="18730" spans="2:8" ht="12.5" x14ac:dyDescent="0.25">
      <c r="B18730" s="25"/>
      <c r="C18730" s="33"/>
      <c r="D18730" s="1"/>
      <c r="E18730" s="1"/>
      <c r="F18730" s="34"/>
      <c r="G18730" s="2"/>
      <c r="H18730" s="44">
        <f t="shared" si="297"/>
        <v>0</v>
      </c>
    </row>
    <row r="18731" spans="2:8" ht="12.5" x14ac:dyDescent="0.25">
      <c r="B18731" s="25"/>
      <c r="C18731" s="33"/>
      <c r="D18731" s="1"/>
      <c r="E18731" s="1"/>
      <c r="F18731" s="34"/>
      <c r="G18731" s="2"/>
      <c r="H18731" s="44">
        <f t="shared" si="297"/>
        <v>0</v>
      </c>
    </row>
    <row r="18732" spans="2:8" ht="12.5" x14ac:dyDescent="0.25">
      <c r="B18732" s="25"/>
      <c r="C18732" s="33"/>
      <c r="D18732" s="1"/>
      <c r="E18732" s="1"/>
      <c r="F18732" s="34"/>
      <c r="G18732" s="2"/>
      <c r="H18732" s="44">
        <f t="shared" si="297"/>
        <v>0</v>
      </c>
    </row>
    <row r="18733" spans="2:8" ht="12.5" x14ac:dyDescent="0.25">
      <c r="B18733" s="25"/>
      <c r="C18733" s="33"/>
      <c r="D18733" s="1"/>
      <c r="E18733" s="1"/>
      <c r="F18733" s="34"/>
      <c r="G18733" s="2"/>
      <c r="H18733" s="44">
        <f t="shared" si="297"/>
        <v>0</v>
      </c>
    </row>
    <row r="18734" spans="2:8" ht="12.5" x14ac:dyDescent="0.25">
      <c r="B18734" s="25"/>
      <c r="C18734" s="33"/>
      <c r="D18734" s="1"/>
      <c r="E18734" s="1"/>
      <c r="F18734" s="34"/>
      <c r="G18734" s="2"/>
      <c r="H18734" s="44">
        <f t="shared" si="297"/>
        <v>0</v>
      </c>
    </row>
    <row r="18735" spans="2:8" ht="12.5" x14ac:dyDescent="0.25">
      <c r="B18735" s="25"/>
      <c r="C18735" s="33"/>
      <c r="D18735" s="1"/>
      <c r="E18735" s="1"/>
      <c r="F18735" s="34"/>
      <c r="G18735" s="2"/>
      <c r="H18735" s="44">
        <f t="shared" si="297"/>
        <v>0</v>
      </c>
    </row>
    <row r="18736" spans="2:8" ht="12.5" x14ac:dyDescent="0.25">
      <c r="B18736" s="25"/>
      <c r="C18736" s="33"/>
      <c r="D18736" s="1"/>
      <c r="E18736" s="1"/>
      <c r="F18736" s="34"/>
      <c r="G18736" s="2"/>
      <c r="H18736" s="44">
        <f t="shared" si="297"/>
        <v>0</v>
      </c>
    </row>
    <row r="18737" spans="2:8" ht="12.5" x14ac:dyDescent="0.25">
      <c r="B18737" s="25"/>
      <c r="C18737" s="33"/>
      <c r="D18737" s="1"/>
      <c r="E18737" s="1"/>
      <c r="F18737" s="34"/>
      <c r="G18737" s="2"/>
      <c r="H18737" s="44">
        <f t="shared" si="297"/>
        <v>0</v>
      </c>
    </row>
    <row r="18738" spans="2:8" ht="12.5" x14ac:dyDescent="0.25">
      <c r="B18738" s="25"/>
      <c r="C18738" s="33"/>
      <c r="D18738" s="1"/>
      <c r="E18738" s="1"/>
      <c r="F18738" s="34"/>
      <c r="G18738" s="2"/>
      <c r="H18738" s="44">
        <f t="shared" si="297"/>
        <v>0</v>
      </c>
    </row>
    <row r="18739" spans="2:8" ht="12.5" x14ac:dyDescent="0.25">
      <c r="B18739" s="25"/>
      <c r="C18739" s="33"/>
      <c r="D18739" s="1"/>
      <c r="E18739" s="1"/>
      <c r="F18739" s="34"/>
      <c r="G18739" s="2"/>
      <c r="H18739" s="44">
        <f t="shared" si="297"/>
        <v>0</v>
      </c>
    </row>
    <row r="18740" spans="2:8" ht="12.5" x14ac:dyDescent="0.25">
      <c r="B18740" s="25"/>
      <c r="C18740" s="33"/>
      <c r="D18740" s="1"/>
      <c r="E18740" s="1"/>
      <c r="F18740" s="34"/>
      <c r="G18740" s="2"/>
      <c r="H18740" s="44">
        <f t="shared" si="297"/>
        <v>0</v>
      </c>
    </row>
    <row r="18741" spans="2:8" ht="12.5" x14ac:dyDescent="0.25">
      <c r="B18741" s="25"/>
      <c r="C18741" s="33"/>
      <c r="D18741" s="1"/>
      <c r="E18741" s="1"/>
      <c r="F18741" s="34"/>
      <c r="G18741" s="2"/>
      <c r="H18741" s="44">
        <f t="shared" si="297"/>
        <v>0</v>
      </c>
    </row>
    <row r="18742" spans="2:8" ht="12.5" x14ac:dyDescent="0.25">
      <c r="B18742" s="25"/>
      <c r="C18742" s="33"/>
      <c r="D18742" s="1"/>
      <c r="E18742" s="1"/>
      <c r="F18742" s="34"/>
      <c r="G18742" s="2"/>
      <c r="H18742" s="44">
        <f t="shared" si="297"/>
        <v>0</v>
      </c>
    </row>
    <row r="18743" spans="2:8" ht="12.5" x14ac:dyDescent="0.25">
      <c r="B18743" s="25"/>
      <c r="C18743" s="33"/>
      <c r="D18743" s="1"/>
      <c r="E18743" s="1"/>
      <c r="F18743" s="34"/>
      <c r="G18743" s="2"/>
      <c r="H18743" s="44">
        <f t="shared" si="297"/>
        <v>0</v>
      </c>
    </row>
    <row r="18744" spans="2:8" ht="12.5" x14ac:dyDescent="0.25">
      <c r="B18744" s="25"/>
      <c r="C18744" s="33"/>
      <c r="D18744" s="1"/>
      <c r="E18744" s="1"/>
      <c r="F18744" s="34"/>
      <c r="G18744" s="2"/>
      <c r="H18744" s="44">
        <f t="shared" si="297"/>
        <v>0</v>
      </c>
    </row>
    <row r="18745" spans="2:8" ht="12.5" x14ac:dyDescent="0.25">
      <c r="B18745" s="25"/>
      <c r="C18745" s="33"/>
      <c r="D18745" s="1"/>
      <c r="E18745" s="1"/>
      <c r="F18745" s="34"/>
      <c r="G18745" s="2"/>
      <c r="H18745" s="44">
        <f t="shared" si="297"/>
        <v>0</v>
      </c>
    </row>
    <row r="18746" spans="2:8" ht="12.5" x14ac:dyDescent="0.25">
      <c r="B18746" s="25"/>
      <c r="C18746" s="33"/>
      <c r="D18746" s="1"/>
      <c r="E18746" s="1"/>
      <c r="F18746" s="34"/>
      <c r="G18746" s="2"/>
      <c r="H18746" s="44">
        <f t="shared" si="297"/>
        <v>0</v>
      </c>
    </row>
    <row r="18747" spans="2:8" ht="12.5" x14ac:dyDescent="0.25">
      <c r="B18747" s="25"/>
      <c r="C18747" s="33"/>
      <c r="D18747" s="1"/>
      <c r="E18747" s="1"/>
      <c r="F18747" s="34"/>
      <c r="G18747" s="2"/>
      <c r="H18747" s="44">
        <f t="shared" si="297"/>
        <v>0</v>
      </c>
    </row>
    <row r="18748" spans="2:8" ht="12.5" x14ac:dyDescent="0.25">
      <c r="B18748" s="25"/>
      <c r="C18748" s="33"/>
      <c r="D18748" s="1"/>
      <c r="E18748" s="1"/>
      <c r="F18748" s="34"/>
      <c r="G18748" s="2"/>
      <c r="H18748" s="44">
        <f t="shared" si="297"/>
        <v>0</v>
      </c>
    </row>
    <row r="18749" spans="2:8" ht="12.5" x14ac:dyDescent="0.25">
      <c r="B18749" s="25"/>
      <c r="C18749" s="33"/>
      <c r="D18749" s="1"/>
      <c r="E18749" s="1"/>
      <c r="F18749" s="34"/>
      <c r="G18749" s="2"/>
      <c r="H18749" s="44">
        <f t="shared" si="297"/>
        <v>0</v>
      </c>
    </row>
    <row r="18750" spans="2:8" ht="12.5" x14ac:dyDescent="0.25">
      <c r="B18750" s="25"/>
      <c r="C18750" s="33"/>
      <c r="D18750" s="1"/>
      <c r="E18750" s="1"/>
      <c r="F18750" s="34"/>
      <c r="G18750" s="2"/>
      <c r="H18750" s="44">
        <f t="shared" si="297"/>
        <v>0</v>
      </c>
    </row>
    <row r="18751" spans="2:8" ht="12.5" x14ac:dyDescent="0.25">
      <c r="B18751" s="25"/>
      <c r="C18751" s="33"/>
      <c r="D18751" s="1"/>
      <c r="E18751" s="1"/>
      <c r="F18751" s="34"/>
      <c r="G18751" s="2"/>
      <c r="H18751" s="44">
        <f t="shared" si="297"/>
        <v>0</v>
      </c>
    </row>
    <row r="18752" spans="2:8" ht="12.5" x14ac:dyDescent="0.25">
      <c r="B18752" s="25"/>
      <c r="C18752" s="33"/>
      <c r="D18752" s="1"/>
      <c r="E18752" s="1"/>
      <c r="F18752" s="34"/>
      <c r="G18752" s="2"/>
      <c r="H18752" s="44">
        <f t="shared" si="297"/>
        <v>0</v>
      </c>
    </row>
    <row r="18753" spans="2:8" ht="12.5" x14ac:dyDescent="0.25">
      <c r="B18753" s="25"/>
      <c r="C18753" s="33"/>
      <c r="D18753" s="1"/>
      <c r="E18753" s="1"/>
      <c r="F18753" s="34"/>
      <c r="G18753" s="2"/>
      <c r="H18753" s="44">
        <f t="shared" si="297"/>
        <v>0</v>
      </c>
    </row>
    <row r="18754" spans="2:8" ht="12.5" x14ac:dyDescent="0.25">
      <c r="B18754" s="25"/>
      <c r="C18754" s="33"/>
      <c r="D18754" s="1"/>
      <c r="E18754" s="1"/>
      <c r="F18754" s="34"/>
      <c r="G18754" s="2"/>
      <c r="H18754" s="44">
        <f t="shared" si="297"/>
        <v>0</v>
      </c>
    </row>
    <row r="18755" spans="2:8" ht="12.5" x14ac:dyDescent="0.25">
      <c r="B18755" s="25"/>
      <c r="C18755" s="33"/>
      <c r="D18755" s="1"/>
      <c r="E18755" s="1"/>
      <c r="F18755" s="34"/>
      <c r="G18755" s="2"/>
      <c r="H18755" s="44">
        <f t="shared" si="297"/>
        <v>0</v>
      </c>
    </row>
    <row r="18756" spans="2:8" ht="12.5" x14ac:dyDescent="0.25">
      <c r="B18756" s="25"/>
      <c r="C18756" s="33"/>
      <c r="D18756" s="1"/>
      <c r="E18756" s="1"/>
      <c r="F18756" s="34"/>
      <c r="G18756" s="2"/>
      <c r="H18756" s="44">
        <f t="shared" si="297"/>
        <v>0</v>
      </c>
    </row>
    <row r="18757" spans="2:8" ht="12.5" x14ac:dyDescent="0.25">
      <c r="B18757" s="25"/>
      <c r="C18757" s="33"/>
      <c r="D18757" s="1"/>
      <c r="E18757" s="1"/>
      <c r="F18757" s="34"/>
      <c r="G18757" s="2"/>
      <c r="H18757" s="44">
        <f t="shared" si="297"/>
        <v>0</v>
      </c>
    </row>
    <row r="18758" spans="2:8" ht="12.5" x14ac:dyDescent="0.25">
      <c r="B18758" s="25"/>
      <c r="C18758" s="33"/>
      <c r="D18758" s="1"/>
      <c r="E18758" s="1"/>
      <c r="F18758" s="34"/>
      <c r="G18758" s="2"/>
      <c r="H18758" s="44">
        <f t="shared" ref="H18758:H18821" si="298">F18758*ROUND(G18758,4)</f>
        <v>0</v>
      </c>
    </row>
    <row r="18759" spans="2:8" ht="12.5" x14ac:dyDescent="0.25">
      <c r="B18759" s="25"/>
      <c r="C18759" s="33"/>
      <c r="D18759" s="1"/>
      <c r="E18759" s="1"/>
      <c r="F18759" s="34"/>
      <c r="G18759" s="2"/>
      <c r="H18759" s="44">
        <f t="shared" si="298"/>
        <v>0</v>
      </c>
    </row>
    <row r="18760" spans="2:8" ht="12.5" x14ac:dyDescent="0.25">
      <c r="B18760" s="25"/>
      <c r="C18760" s="33"/>
      <c r="D18760" s="1"/>
      <c r="E18760" s="1"/>
      <c r="F18760" s="34"/>
      <c r="G18760" s="2"/>
      <c r="H18760" s="44">
        <f t="shared" si="298"/>
        <v>0</v>
      </c>
    </row>
    <row r="18761" spans="2:8" ht="12.5" x14ac:dyDescent="0.25">
      <c r="B18761" s="25"/>
      <c r="C18761" s="33"/>
      <c r="D18761" s="1"/>
      <c r="E18761" s="1"/>
      <c r="F18761" s="34"/>
      <c r="G18761" s="2"/>
      <c r="H18761" s="44">
        <f t="shared" si="298"/>
        <v>0</v>
      </c>
    </row>
    <row r="18762" spans="2:8" ht="12.5" x14ac:dyDescent="0.25">
      <c r="B18762" s="25"/>
      <c r="C18762" s="33"/>
      <c r="D18762" s="1"/>
      <c r="E18762" s="1"/>
      <c r="F18762" s="34"/>
      <c r="G18762" s="2"/>
      <c r="H18762" s="44">
        <f t="shared" si="298"/>
        <v>0</v>
      </c>
    </row>
    <row r="18763" spans="2:8" ht="12.5" x14ac:dyDescent="0.25">
      <c r="B18763" s="25"/>
      <c r="C18763" s="33"/>
      <c r="D18763" s="1"/>
      <c r="E18763" s="1"/>
      <c r="F18763" s="34"/>
      <c r="G18763" s="2"/>
      <c r="H18763" s="44">
        <f t="shared" si="298"/>
        <v>0</v>
      </c>
    </row>
    <row r="18764" spans="2:8" ht="12.5" x14ac:dyDescent="0.25">
      <c r="B18764" s="25"/>
      <c r="C18764" s="33"/>
      <c r="D18764" s="1"/>
      <c r="E18764" s="1"/>
      <c r="F18764" s="34"/>
      <c r="G18764" s="2"/>
      <c r="H18764" s="44">
        <f t="shared" si="298"/>
        <v>0</v>
      </c>
    </row>
    <row r="18765" spans="2:8" ht="12.5" x14ac:dyDescent="0.25">
      <c r="B18765" s="25"/>
      <c r="C18765" s="33"/>
      <c r="D18765" s="1"/>
      <c r="E18765" s="1"/>
      <c r="F18765" s="34"/>
      <c r="G18765" s="2"/>
      <c r="H18765" s="44">
        <f t="shared" si="298"/>
        <v>0</v>
      </c>
    </row>
    <row r="18766" spans="2:8" ht="12.5" x14ac:dyDescent="0.25">
      <c r="B18766" s="25"/>
      <c r="C18766" s="33"/>
      <c r="D18766" s="1"/>
      <c r="E18766" s="1"/>
      <c r="F18766" s="34"/>
      <c r="G18766" s="2"/>
      <c r="H18766" s="44">
        <f t="shared" si="298"/>
        <v>0</v>
      </c>
    </row>
    <row r="18767" spans="2:8" ht="12.5" x14ac:dyDescent="0.25">
      <c r="B18767" s="25"/>
      <c r="C18767" s="33"/>
      <c r="D18767" s="1"/>
      <c r="E18767" s="1"/>
      <c r="F18767" s="34"/>
      <c r="G18767" s="2"/>
      <c r="H18767" s="44">
        <f t="shared" si="298"/>
        <v>0</v>
      </c>
    </row>
    <row r="18768" spans="2:8" ht="12.5" x14ac:dyDescent="0.25">
      <c r="B18768" s="25"/>
      <c r="C18768" s="33"/>
      <c r="D18768" s="1"/>
      <c r="E18768" s="1"/>
      <c r="F18768" s="34"/>
      <c r="G18768" s="2"/>
      <c r="H18768" s="44">
        <f t="shared" si="298"/>
        <v>0</v>
      </c>
    </row>
    <row r="18769" spans="2:8" ht="12.5" x14ac:dyDescent="0.25">
      <c r="B18769" s="25"/>
      <c r="C18769" s="33"/>
      <c r="D18769" s="1"/>
      <c r="E18769" s="1"/>
      <c r="F18769" s="34"/>
      <c r="G18769" s="2"/>
      <c r="H18769" s="44">
        <f t="shared" si="298"/>
        <v>0</v>
      </c>
    </row>
    <row r="18770" spans="2:8" ht="12.5" x14ac:dyDescent="0.25">
      <c r="B18770" s="25"/>
      <c r="C18770" s="33"/>
      <c r="D18770" s="1"/>
      <c r="E18770" s="1"/>
      <c r="F18770" s="34"/>
      <c r="G18770" s="2"/>
      <c r="H18770" s="44">
        <f t="shared" si="298"/>
        <v>0</v>
      </c>
    </row>
    <row r="18771" spans="2:8" ht="12.5" x14ac:dyDescent="0.25">
      <c r="B18771" s="25"/>
      <c r="C18771" s="33"/>
      <c r="D18771" s="1"/>
      <c r="E18771" s="1"/>
      <c r="F18771" s="34"/>
      <c r="G18771" s="2"/>
      <c r="H18771" s="44">
        <f t="shared" si="298"/>
        <v>0</v>
      </c>
    </row>
    <row r="18772" spans="2:8" ht="12.5" x14ac:dyDescent="0.25">
      <c r="B18772" s="25"/>
      <c r="C18772" s="33"/>
      <c r="D18772" s="1"/>
      <c r="E18772" s="1"/>
      <c r="F18772" s="34"/>
      <c r="G18772" s="2"/>
      <c r="H18772" s="44">
        <f t="shared" si="298"/>
        <v>0</v>
      </c>
    </row>
    <row r="18773" spans="2:8" ht="12.5" x14ac:dyDescent="0.25">
      <c r="B18773" s="25"/>
      <c r="C18773" s="33"/>
      <c r="D18773" s="1"/>
      <c r="E18773" s="1"/>
      <c r="F18773" s="34"/>
      <c r="G18773" s="2"/>
      <c r="H18773" s="44">
        <f t="shared" si="298"/>
        <v>0</v>
      </c>
    </row>
    <row r="18774" spans="2:8" ht="12.5" x14ac:dyDescent="0.25">
      <c r="B18774" s="25"/>
      <c r="C18774" s="33"/>
      <c r="D18774" s="1"/>
      <c r="E18774" s="1"/>
      <c r="F18774" s="34"/>
      <c r="G18774" s="2"/>
      <c r="H18774" s="44">
        <f t="shared" si="298"/>
        <v>0</v>
      </c>
    </row>
    <row r="18775" spans="2:8" ht="12.5" x14ac:dyDescent="0.25">
      <c r="B18775" s="25"/>
      <c r="C18775" s="33"/>
      <c r="D18775" s="1"/>
      <c r="E18775" s="1"/>
      <c r="F18775" s="34"/>
      <c r="G18775" s="2"/>
      <c r="H18775" s="44">
        <f t="shared" si="298"/>
        <v>0</v>
      </c>
    </row>
    <row r="18776" spans="2:8" ht="12.5" x14ac:dyDescent="0.25">
      <c r="B18776" s="25"/>
      <c r="C18776" s="33"/>
      <c r="D18776" s="1"/>
      <c r="E18776" s="1"/>
      <c r="F18776" s="34"/>
      <c r="G18776" s="2"/>
      <c r="H18776" s="44">
        <f t="shared" si="298"/>
        <v>0</v>
      </c>
    </row>
    <row r="18777" spans="2:8" ht="12.5" x14ac:dyDescent="0.25">
      <c r="B18777" s="25"/>
      <c r="C18777" s="33"/>
      <c r="D18777" s="1"/>
      <c r="E18777" s="1"/>
      <c r="F18777" s="34"/>
      <c r="G18777" s="2"/>
      <c r="H18777" s="44">
        <f t="shared" si="298"/>
        <v>0</v>
      </c>
    </row>
    <row r="18778" spans="2:8" ht="12.5" x14ac:dyDescent="0.25">
      <c r="B18778" s="25"/>
      <c r="C18778" s="33"/>
      <c r="D18778" s="1"/>
      <c r="E18778" s="1"/>
      <c r="F18778" s="34"/>
      <c r="G18778" s="2"/>
      <c r="H18778" s="44">
        <f t="shared" si="298"/>
        <v>0</v>
      </c>
    </row>
    <row r="18779" spans="2:8" ht="12.5" x14ac:dyDescent="0.25">
      <c r="B18779" s="25"/>
      <c r="C18779" s="33"/>
      <c r="D18779" s="1"/>
      <c r="E18779" s="1"/>
      <c r="F18779" s="34"/>
      <c r="G18779" s="2"/>
      <c r="H18779" s="44">
        <f t="shared" si="298"/>
        <v>0</v>
      </c>
    </row>
    <row r="18780" spans="2:8" ht="12.5" x14ac:dyDescent="0.25">
      <c r="B18780" s="25"/>
      <c r="C18780" s="33"/>
      <c r="D18780" s="1"/>
      <c r="E18780" s="1"/>
      <c r="F18780" s="34"/>
      <c r="G18780" s="2"/>
      <c r="H18780" s="44">
        <f t="shared" si="298"/>
        <v>0</v>
      </c>
    </row>
    <row r="18781" spans="2:8" ht="12.5" x14ac:dyDescent="0.25">
      <c r="B18781" s="25"/>
      <c r="C18781" s="33"/>
      <c r="D18781" s="1"/>
      <c r="E18781" s="1"/>
      <c r="F18781" s="34"/>
      <c r="G18781" s="2"/>
      <c r="H18781" s="44">
        <f t="shared" si="298"/>
        <v>0</v>
      </c>
    </row>
    <row r="18782" spans="2:8" ht="12.5" x14ac:dyDescent="0.25">
      <c r="B18782" s="25"/>
      <c r="C18782" s="33"/>
      <c r="D18782" s="1"/>
      <c r="E18782" s="1"/>
      <c r="F18782" s="34"/>
      <c r="G18782" s="2"/>
      <c r="H18782" s="44">
        <f t="shared" si="298"/>
        <v>0</v>
      </c>
    </row>
    <row r="18783" spans="2:8" ht="12.5" x14ac:dyDescent="0.25">
      <c r="B18783" s="25"/>
      <c r="C18783" s="33"/>
      <c r="D18783" s="1"/>
      <c r="E18783" s="1"/>
      <c r="F18783" s="34"/>
      <c r="G18783" s="2"/>
      <c r="H18783" s="44">
        <f t="shared" si="298"/>
        <v>0</v>
      </c>
    </row>
    <row r="18784" spans="2:8" ht="12.5" x14ac:dyDescent="0.25">
      <c r="B18784" s="25"/>
      <c r="C18784" s="33"/>
      <c r="D18784" s="1"/>
      <c r="E18784" s="1"/>
      <c r="F18784" s="34"/>
      <c r="G18784" s="2"/>
      <c r="H18784" s="44">
        <f t="shared" si="298"/>
        <v>0</v>
      </c>
    </row>
    <row r="18785" spans="2:8" ht="12.5" x14ac:dyDescent="0.25">
      <c r="B18785" s="25"/>
      <c r="C18785" s="33"/>
      <c r="D18785" s="1"/>
      <c r="E18785" s="1"/>
      <c r="F18785" s="34"/>
      <c r="G18785" s="2"/>
      <c r="H18785" s="44">
        <f t="shared" si="298"/>
        <v>0</v>
      </c>
    </row>
    <row r="18786" spans="2:8" ht="12.5" x14ac:dyDescent="0.25">
      <c r="B18786" s="25"/>
      <c r="C18786" s="33"/>
      <c r="D18786" s="1"/>
      <c r="E18786" s="1"/>
      <c r="F18786" s="34"/>
      <c r="G18786" s="2"/>
      <c r="H18786" s="44">
        <f t="shared" si="298"/>
        <v>0</v>
      </c>
    </row>
    <row r="18787" spans="2:8" ht="12.5" x14ac:dyDescent="0.25">
      <c r="B18787" s="25"/>
      <c r="C18787" s="33"/>
      <c r="D18787" s="1"/>
      <c r="E18787" s="1"/>
      <c r="F18787" s="34"/>
      <c r="G18787" s="2"/>
      <c r="H18787" s="44">
        <f t="shared" si="298"/>
        <v>0</v>
      </c>
    </row>
    <row r="18788" spans="2:8" ht="12.5" x14ac:dyDescent="0.25">
      <c r="B18788" s="25"/>
      <c r="C18788" s="33"/>
      <c r="D18788" s="1"/>
      <c r="E18788" s="1"/>
      <c r="F18788" s="34"/>
      <c r="G18788" s="2"/>
      <c r="H18788" s="44">
        <f t="shared" si="298"/>
        <v>0</v>
      </c>
    </row>
    <row r="18789" spans="2:8" ht="12.5" x14ac:dyDescent="0.25">
      <c r="B18789" s="25"/>
      <c r="C18789" s="33"/>
      <c r="D18789" s="1"/>
      <c r="E18789" s="1"/>
      <c r="F18789" s="34"/>
      <c r="G18789" s="2"/>
      <c r="H18789" s="44">
        <f t="shared" si="298"/>
        <v>0</v>
      </c>
    </row>
    <row r="18790" spans="2:8" ht="12.5" x14ac:dyDescent="0.25">
      <c r="B18790" s="25"/>
      <c r="C18790" s="33"/>
      <c r="D18790" s="1"/>
      <c r="E18790" s="1"/>
      <c r="F18790" s="34"/>
      <c r="G18790" s="2"/>
      <c r="H18790" s="44">
        <f t="shared" si="298"/>
        <v>0</v>
      </c>
    </row>
    <row r="18791" spans="2:8" ht="12.5" x14ac:dyDescent="0.25">
      <c r="B18791" s="25"/>
      <c r="C18791" s="33"/>
      <c r="D18791" s="1"/>
      <c r="E18791" s="1"/>
      <c r="F18791" s="34"/>
      <c r="G18791" s="2"/>
      <c r="H18791" s="44">
        <f t="shared" si="298"/>
        <v>0</v>
      </c>
    </row>
    <row r="18792" spans="2:8" ht="12.5" x14ac:dyDescent="0.25">
      <c r="B18792" s="25"/>
      <c r="C18792" s="33"/>
      <c r="D18792" s="1"/>
      <c r="E18792" s="1"/>
      <c r="F18792" s="34"/>
      <c r="G18792" s="2"/>
      <c r="H18792" s="44">
        <f t="shared" si="298"/>
        <v>0</v>
      </c>
    </row>
    <row r="18793" spans="2:8" ht="12.5" x14ac:dyDescent="0.25">
      <c r="B18793" s="25"/>
      <c r="C18793" s="33"/>
      <c r="D18793" s="1"/>
      <c r="E18793" s="1"/>
      <c r="F18793" s="34"/>
      <c r="G18793" s="2"/>
      <c r="H18793" s="44">
        <f t="shared" si="298"/>
        <v>0</v>
      </c>
    </row>
    <row r="18794" spans="2:8" ht="12.5" x14ac:dyDescent="0.25">
      <c r="B18794" s="25"/>
      <c r="C18794" s="33"/>
      <c r="D18794" s="1"/>
      <c r="E18794" s="1"/>
      <c r="F18794" s="34"/>
      <c r="G18794" s="2"/>
      <c r="H18794" s="44">
        <f t="shared" si="298"/>
        <v>0</v>
      </c>
    </row>
    <row r="18795" spans="2:8" ht="12.5" x14ac:dyDescent="0.25">
      <c r="B18795" s="25"/>
      <c r="C18795" s="33"/>
      <c r="D18795" s="1"/>
      <c r="E18795" s="1"/>
      <c r="F18795" s="34"/>
      <c r="G18795" s="2"/>
      <c r="H18795" s="44">
        <f t="shared" si="298"/>
        <v>0</v>
      </c>
    </row>
    <row r="18796" spans="2:8" ht="12.5" x14ac:dyDescent="0.25">
      <c r="B18796" s="25"/>
      <c r="C18796" s="33"/>
      <c r="D18796" s="1"/>
      <c r="E18796" s="1"/>
      <c r="F18796" s="34"/>
      <c r="G18796" s="2"/>
      <c r="H18796" s="44">
        <f t="shared" si="298"/>
        <v>0</v>
      </c>
    </row>
    <row r="18797" spans="2:8" ht="12.5" x14ac:dyDescent="0.25">
      <c r="B18797" s="25"/>
      <c r="C18797" s="33"/>
      <c r="D18797" s="1"/>
      <c r="E18797" s="1"/>
      <c r="F18797" s="34"/>
      <c r="G18797" s="2"/>
      <c r="H18797" s="44">
        <f t="shared" si="298"/>
        <v>0</v>
      </c>
    </row>
    <row r="18798" spans="2:8" ht="12.5" x14ac:dyDescent="0.25">
      <c r="B18798" s="25"/>
      <c r="C18798" s="33"/>
      <c r="D18798" s="1"/>
      <c r="E18798" s="1"/>
      <c r="F18798" s="34"/>
      <c r="G18798" s="2"/>
      <c r="H18798" s="44">
        <f t="shared" si="298"/>
        <v>0</v>
      </c>
    </row>
    <row r="18799" spans="2:8" ht="12.5" x14ac:dyDescent="0.25">
      <c r="B18799" s="25"/>
      <c r="C18799" s="33"/>
      <c r="D18799" s="1"/>
      <c r="E18799" s="1"/>
      <c r="F18799" s="34"/>
      <c r="G18799" s="2"/>
      <c r="H18799" s="44">
        <f t="shared" si="298"/>
        <v>0</v>
      </c>
    </row>
    <row r="18800" spans="2:8" ht="12.5" x14ac:dyDescent="0.25">
      <c r="B18800" s="25"/>
      <c r="C18800" s="33"/>
      <c r="D18800" s="1"/>
      <c r="E18800" s="1"/>
      <c r="F18800" s="34"/>
      <c r="G18800" s="2"/>
      <c r="H18800" s="44">
        <f t="shared" si="298"/>
        <v>0</v>
      </c>
    </row>
    <row r="18801" spans="2:8" ht="12.5" x14ac:dyDescent="0.25">
      <c r="B18801" s="25"/>
      <c r="C18801" s="33"/>
      <c r="D18801" s="1"/>
      <c r="E18801" s="1"/>
      <c r="F18801" s="34"/>
      <c r="G18801" s="2"/>
      <c r="H18801" s="44">
        <f t="shared" si="298"/>
        <v>0</v>
      </c>
    </row>
    <row r="18802" spans="2:8" ht="12.5" x14ac:dyDescent="0.25">
      <c r="B18802" s="25"/>
      <c r="C18802" s="33"/>
      <c r="D18802" s="1"/>
      <c r="E18802" s="1"/>
      <c r="F18802" s="34"/>
      <c r="G18802" s="2"/>
      <c r="H18802" s="44">
        <f t="shared" si="298"/>
        <v>0</v>
      </c>
    </row>
    <row r="18803" spans="2:8" ht="12.5" x14ac:dyDescent="0.25">
      <c r="B18803" s="25"/>
      <c r="C18803" s="33"/>
      <c r="D18803" s="1"/>
      <c r="E18803" s="1"/>
      <c r="F18803" s="34"/>
      <c r="G18803" s="2"/>
      <c r="H18803" s="44">
        <f t="shared" si="298"/>
        <v>0</v>
      </c>
    </row>
    <row r="18804" spans="2:8" ht="12.5" x14ac:dyDescent="0.25">
      <c r="B18804" s="25"/>
      <c r="C18804" s="33"/>
      <c r="D18804" s="1"/>
      <c r="E18804" s="1"/>
      <c r="F18804" s="34"/>
      <c r="G18804" s="2"/>
      <c r="H18804" s="44">
        <f t="shared" si="298"/>
        <v>0</v>
      </c>
    </row>
    <row r="18805" spans="2:8" ht="12.5" x14ac:dyDescent="0.25">
      <c r="B18805" s="25"/>
      <c r="C18805" s="33"/>
      <c r="D18805" s="1"/>
      <c r="E18805" s="1"/>
      <c r="F18805" s="34"/>
      <c r="G18805" s="2"/>
      <c r="H18805" s="44">
        <f t="shared" si="298"/>
        <v>0</v>
      </c>
    </row>
    <row r="18806" spans="2:8" ht="12.5" x14ac:dyDescent="0.25">
      <c r="B18806" s="25"/>
      <c r="C18806" s="33"/>
      <c r="D18806" s="1"/>
      <c r="E18806" s="1"/>
      <c r="F18806" s="34"/>
      <c r="G18806" s="2"/>
      <c r="H18806" s="44">
        <f t="shared" si="298"/>
        <v>0</v>
      </c>
    </row>
    <row r="18807" spans="2:8" ht="12.5" x14ac:dyDescent="0.25">
      <c r="B18807" s="25"/>
      <c r="C18807" s="33"/>
      <c r="D18807" s="1"/>
      <c r="E18807" s="1"/>
      <c r="F18807" s="34"/>
      <c r="G18807" s="2"/>
      <c r="H18807" s="44">
        <f t="shared" si="298"/>
        <v>0</v>
      </c>
    </row>
    <row r="18808" spans="2:8" ht="12.5" x14ac:dyDescent="0.25">
      <c r="B18808" s="25"/>
      <c r="C18808" s="33"/>
      <c r="D18808" s="1"/>
      <c r="E18808" s="1"/>
      <c r="F18808" s="34"/>
      <c r="G18808" s="2"/>
      <c r="H18808" s="44">
        <f t="shared" si="298"/>
        <v>0</v>
      </c>
    </row>
    <row r="18809" spans="2:8" ht="12.5" x14ac:dyDescent="0.25">
      <c r="B18809" s="25"/>
      <c r="C18809" s="33"/>
      <c r="D18809" s="1"/>
      <c r="E18809" s="1"/>
      <c r="F18809" s="34"/>
      <c r="G18809" s="2"/>
      <c r="H18809" s="44">
        <f t="shared" si="298"/>
        <v>0</v>
      </c>
    </row>
    <row r="18810" spans="2:8" ht="12.5" x14ac:dyDescent="0.25">
      <c r="B18810" s="25"/>
      <c r="C18810" s="33"/>
      <c r="D18810" s="1"/>
      <c r="E18810" s="1"/>
      <c r="F18810" s="34"/>
      <c r="G18810" s="2"/>
      <c r="H18810" s="44">
        <f t="shared" si="298"/>
        <v>0</v>
      </c>
    </row>
    <row r="18811" spans="2:8" ht="12.5" x14ac:dyDescent="0.25">
      <c r="B18811" s="25"/>
      <c r="C18811" s="33"/>
      <c r="D18811" s="1"/>
      <c r="E18811" s="1"/>
      <c r="F18811" s="34"/>
      <c r="G18811" s="2"/>
      <c r="H18811" s="44">
        <f t="shared" si="298"/>
        <v>0</v>
      </c>
    </row>
    <row r="18812" spans="2:8" ht="12.5" x14ac:dyDescent="0.25">
      <c r="B18812" s="25"/>
      <c r="C18812" s="33"/>
      <c r="D18812" s="1"/>
      <c r="E18812" s="1"/>
      <c r="F18812" s="34"/>
      <c r="G18812" s="2"/>
      <c r="H18812" s="44">
        <f t="shared" si="298"/>
        <v>0</v>
      </c>
    </row>
    <row r="18813" spans="2:8" ht="12.5" x14ac:dyDescent="0.25">
      <c r="B18813" s="25"/>
      <c r="C18813" s="33"/>
      <c r="D18813" s="1"/>
      <c r="E18813" s="1"/>
      <c r="F18813" s="34"/>
      <c r="G18813" s="2"/>
      <c r="H18813" s="44">
        <f t="shared" si="298"/>
        <v>0</v>
      </c>
    </row>
    <row r="18814" spans="2:8" ht="12.5" x14ac:dyDescent="0.25">
      <c r="B18814" s="25"/>
      <c r="C18814" s="33"/>
      <c r="D18814" s="1"/>
      <c r="E18814" s="1"/>
      <c r="F18814" s="34"/>
      <c r="G18814" s="2"/>
      <c r="H18814" s="44">
        <f t="shared" si="298"/>
        <v>0</v>
      </c>
    </row>
    <row r="18815" spans="2:8" ht="12.5" x14ac:dyDescent="0.25">
      <c r="B18815" s="25"/>
      <c r="C18815" s="33"/>
      <c r="D18815" s="1"/>
      <c r="E18815" s="1"/>
      <c r="F18815" s="34"/>
      <c r="G18815" s="2"/>
      <c r="H18815" s="44">
        <f t="shared" si="298"/>
        <v>0</v>
      </c>
    </row>
    <row r="18816" spans="2:8" ht="12.5" x14ac:dyDescent="0.25">
      <c r="B18816" s="25"/>
      <c r="C18816" s="33"/>
      <c r="D18816" s="1"/>
      <c r="E18816" s="1"/>
      <c r="F18816" s="34"/>
      <c r="G18816" s="2"/>
      <c r="H18816" s="44">
        <f t="shared" si="298"/>
        <v>0</v>
      </c>
    </row>
    <row r="18817" spans="2:8" ht="12.5" x14ac:dyDescent="0.25">
      <c r="B18817" s="25"/>
      <c r="C18817" s="33"/>
      <c r="D18817" s="1"/>
      <c r="E18817" s="1"/>
      <c r="F18817" s="34"/>
      <c r="G18817" s="2"/>
      <c r="H18817" s="44">
        <f t="shared" si="298"/>
        <v>0</v>
      </c>
    </row>
    <row r="18818" spans="2:8" ht="12.5" x14ac:dyDescent="0.25">
      <c r="B18818" s="25"/>
      <c r="C18818" s="33"/>
      <c r="D18818" s="1"/>
      <c r="E18818" s="1"/>
      <c r="F18818" s="34"/>
      <c r="G18818" s="2"/>
      <c r="H18818" s="44">
        <f t="shared" si="298"/>
        <v>0</v>
      </c>
    </row>
    <row r="18819" spans="2:8" ht="12.5" x14ac:dyDescent="0.25">
      <c r="B18819" s="25"/>
      <c r="C18819" s="33"/>
      <c r="D18819" s="1"/>
      <c r="E18819" s="1"/>
      <c r="F18819" s="34"/>
      <c r="G18819" s="2"/>
      <c r="H18819" s="44">
        <f t="shared" si="298"/>
        <v>0</v>
      </c>
    </row>
    <row r="18820" spans="2:8" ht="12.5" x14ac:dyDescent="0.25">
      <c r="B18820" s="25"/>
      <c r="C18820" s="33"/>
      <c r="D18820" s="1"/>
      <c r="E18820" s="1"/>
      <c r="F18820" s="34"/>
      <c r="G18820" s="2"/>
      <c r="H18820" s="44">
        <f t="shared" si="298"/>
        <v>0</v>
      </c>
    </row>
    <row r="18821" spans="2:8" ht="12.5" x14ac:dyDescent="0.25">
      <c r="B18821" s="25"/>
      <c r="C18821" s="33"/>
      <c r="D18821" s="1"/>
      <c r="E18821" s="1"/>
      <c r="F18821" s="34"/>
      <c r="G18821" s="2"/>
      <c r="H18821" s="44">
        <f t="shared" si="298"/>
        <v>0</v>
      </c>
    </row>
    <row r="18822" spans="2:8" ht="12.5" x14ac:dyDescent="0.25">
      <c r="B18822" s="25"/>
      <c r="C18822" s="33"/>
      <c r="D18822" s="1"/>
      <c r="E18822" s="1"/>
      <c r="F18822" s="34"/>
      <c r="G18822" s="2"/>
      <c r="H18822" s="44">
        <f t="shared" ref="H18822:H18885" si="299">F18822*ROUND(G18822,4)</f>
        <v>0</v>
      </c>
    </row>
    <row r="18823" spans="2:8" ht="12.5" x14ac:dyDescent="0.25">
      <c r="B18823" s="25"/>
      <c r="C18823" s="33"/>
      <c r="D18823" s="1"/>
      <c r="E18823" s="1"/>
      <c r="F18823" s="34"/>
      <c r="G18823" s="2"/>
      <c r="H18823" s="44">
        <f t="shared" si="299"/>
        <v>0</v>
      </c>
    </row>
    <row r="18824" spans="2:8" ht="12.5" x14ac:dyDescent="0.25">
      <c r="B18824" s="25"/>
      <c r="C18824" s="33"/>
      <c r="D18824" s="1"/>
      <c r="E18824" s="1"/>
      <c r="F18824" s="34"/>
      <c r="G18824" s="2"/>
      <c r="H18824" s="44">
        <f t="shared" si="299"/>
        <v>0</v>
      </c>
    </row>
    <row r="18825" spans="2:8" ht="12.5" x14ac:dyDescent="0.25">
      <c r="B18825" s="25"/>
      <c r="C18825" s="33"/>
      <c r="D18825" s="1"/>
      <c r="E18825" s="1"/>
      <c r="F18825" s="34"/>
      <c r="G18825" s="2"/>
      <c r="H18825" s="44">
        <f t="shared" si="299"/>
        <v>0</v>
      </c>
    </row>
    <row r="18826" spans="2:8" ht="12.5" x14ac:dyDescent="0.25">
      <c r="B18826" s="25"/>
      <c r="C18826" s="33"/>
      <c r="D18826" s="1"/>
      <c r="E18826" s="1"/>
      <c r="F18826" s="34"/>
      <c r="G18826" s="2"/>
      <c r="H18826" s="44">
        <f t="shared" si="299"/>
        <v>0</v>
      </c>
    </row>
    <row r="18827" spans="2:8" ht="12.5" x14ac:dyDescent="0.25">
      <c r="B18827" s="25"/>
      <c r="C18827" s="33"/>
      <c r="D18827" s="1"/>
      <c r="E18827" s="1"/>
      <c r="F18827" s="34"/>
      <c r="G18827" s="2"/>
      <c r="H18827" s="44">
        <f t="shared" si="299"/>
        <v>0</v>
      </c>
    </row>
    <row r="18828" spans="2:8" ht="12.5" x14ac:dyDescent="0.25">
      <c r="B18828" s="25"/>
      <c r="C18828" s="33"/>
      <c r="D18828" s="1"/>
      <c r="E18828" s="1"/>
      <c r="F18828" s="34"/>
      <c r="G18828" s="2"/>
      <c r="H18828" s="44">
        <f t="shared" si="299"/>
        <v>0</v>
      </c>
    </row>
    <row r="18829" spans="2:8" ht="12.5" x14ac:dyDescent="0.25">
      <c r="B18829" s="25"/>
      <c r="C18829" s="33"/>
      <c r="D18829" s="1"/>
      <c r="E18829" s="1"/>
      <c r="F18829" s="34"/>
      <c r="G18829" s="2"/>
      <c r="H18829" s="44">
        <f t="shared" si="299"/>
        <v>0</v>
      </c>
    </row>
    <row r="18830" spans="2:8" ht="12.5" x14ac:dyDescent="0.25">
      <c r="B18830" s="25"/>
      <c r="C18830" s="33"/>
      <c r="D18830" s="1"/>
      <c r="E18830" s="1"/>
      <c r="F18830" s="34"/>
      <c r="G18830" s="2"/>
      <c r="H18830" s="44">
        <f t="shared" si="299"/>
        <v>0</v>
      </c>
    </row>
    <row r="18831" spans="2:8" ht="12.5" x14ac:dyDescent="0.25">
      <c r="B18831" s="25"/>
      <c r="C18831" s="33"/>
      <c r="D18831" s="1"/>
      <c r="E18831" s="1"/>
      <c r="F18831" s="34"/>
      <c r="G18831" s="2"/>
      <c r="H18831" s="44">
        <f t="shared" si="299"/>
        <v>0</v>
      </c>
    </row>
    <row r="18832" spans="2:8" ht="12.5" x14ac:dyDescent="0.25">
      <c r="B18832" s="25"/>
      <c r="C18832" s="33"/>
      <c r="D18832" s="1"/>
      <c r="E18832" s="1"/>
      <c r="F18832" s="34"/>
      <c r="G18832" s="2"/>
      <c r="H18832" s="44">
        <f t="shared" si="299"/>
        <v>0</v>
      </c>
    </row>
    <row r="18833" spans="2:8" ht="12.5" x14ac:dyDescent="0.25">
      <c r="B18833" s="25"/>
      <c r="C18833" s="33"/>
      <c r="D18833" s="1"/>
      <c r="E18833" s="1"/>
      <c r="F18833" s="34"/>
      <c r="G18833" s="2"/>
      <c r="H18833" s="44">
        <f t="shared" si="299"/>
        <v>0</v>
      </c>
    </row>
    <row r="18834" spans="2:8" ht="12.5" x14ac:dyDescent="0.25">
      <c r="B18834" s="25"/>
      <c r="C18834" s="33"/>
      <c r="D18834" s="1"/>
      <c r="E18834" s="1"/>
      <c r="F18834" s="34"/>
      <c r="G18834" s="2"/>
      <c r="H18834" s="44">
        <f t="shared" si="299"/>
        <v>0</v>
      </c>
    </row>
    <row r="18835" spans="2:8" ht="12.5" x14ac:dyDescent="0.25">
      <c r="B18835" s="25"/>
      <c r="C18835" s="33"/>
      <c r="D18835" s="1"/>
      <c r="E18835" s="1"/>
      <c r="F18835" s="34"/>
      <c r="G18835" s="2"/>
      <c r="H18835" s="44">
        <f t="shared" si="299"/>
        <v>0</v>
      </c>
    </row>
    <row r="18836" spans="2:8" ht="12.5" x14ac:dyDescent="0.25">
      <c r="B18836" s="25"/>
      <c r="C18836" s="33"/>
      <c r="D18836" s="1"/>
      <c r="E18836" s="1"/>
      <c r="F18836" s="34"/>
      <c r="G18836" s="2"/>
      <c r="H18836" s="44">
        <f t="shared" si="299"/>
        <v>0</v>
      </c>
    </row>
    <row r="18837" spans="2:8" ht="12.5" x14ac:dyDescent="0.25">
      <c r="B18837" s="25"/>
      <c r="C18837" s="33"/>
      <c r="D18837" s="1"/>
      <c r="E18837" s="1"/>
      <c r="F18837" s="34"/>
      <c r="G18837" s="2"/>
      <c r="H18837" s="44">
        <f t="shared" si="299"/>
        <v>0</v>
      </c>
    </row>
    <row r="18838" spans="2:8" ht="12.5" x14ac:dyDescent="0.25">
      <c r="B18838" s="25"/>
      <c r="C18838" s="33"/>
      <c r="D18838" s="1"/>
      <c r="E18838" s="1"/>
      <c r="F18838" s="34"/>
      <c r="G18838" s="2"/>
      <c r="H18838" s="44">
        <f t="shared" si="299"/>
        <v>0</v>
      </c>
    </row>
    <row r="18839" spans="2:8" ht="12.5" x14ac:dyDescent="0.25">
      <c r="B18839" s="25"/>
      <c r="C18839" s="33"/>
      <c r="D18839" s="1"/>
      <c r="E18839" s="1"/>
      <c r="F18839" s="34"/>
      <c r="G18839" s="2"/>
      <c r="H18839" s="44">
        <f t="shared" si="299"/>
        <v>0</v>
      </c>
    </row>
    <row r="18840" spans="2:8" ht="12.5" x14ac:dyDescent="0.25">
      <c r="B18840" s="25"/>
      <c r="C18840" s="33"/>
      <c r="D18840" s="1"/>
      <c r="E18840" s="1"/>
      <c r="F18840" s="34"/>
      <c r="G18840" s="2"/>
      <c r="H18840" s="44">
        <f t="shared" si="299"/>
        <v>0</v>
      </c>
    </row>
    <row r="18841" spans="2:8" ht="12.5" x14ac:dyDescent="0.25">
      <c r="B18841" s="25"/>
      <c r="C18841" s="33"/>
      <c r="D18841" s="1"/>
      <c r="E18841" s="1"/>
      <c r="F18841" s="34"/>
      <c r="G18841" s="2"/>
      <c r="H18841" s="44">
        <f t="shared" si="299"/>
        <v>0</v>
      </c>
    </row>
    <row r="18842" spans="2:8" ht="12.5" x14ac:dyDescent="0.25">
      <c r="B18842" s="25"/>
      <c r="C18842" s="33"/>
      <c r="D18842" s="1"/>
      <c r="E18842" s="1"/>
      <c r="F18842" s="34"/>
      <c r="G18842" s="2"/>
      <c r="H18842" s="44">
        <f t="shared" si="299"/>
        <v>0</v>
      </c>
    </row>
    <row r="18843" spans="2:8" ht="12.5" x14ac:dyDescent="0.25">
      <c r="B18843" s="25"/>
      <c r="C18843" s="33"/>
      <c r="D18843" s="1"/>
      <c r="E18843" s="1"/>
      <c r="F18843" s="34"/>
      <c r="G18843" s="2"/>
      <c r="H18843" s="44">
        <f t="shared" si="299"/>
        <v>0</v>
      </c>
    </row>
    <row r="18844" spans="2:8" ht="12.5" x14ac:dyDescent="0.25">
      <c r="B18844" s="25"/>
      <c r="C18844" s="33"/>
      <c r="D18844" s="1"/>
      <c r="E18844" s="1"/>
      <c r="F18844" s="34"/>
      <c r="G18844" s="2"/>
      <c r="H18844" s="44">
        <f t="shared" si="299"/>
        <v>0</v>
      </c>
    </row>
    <row r="18845" spans="2:8" ht="12.5" x14ac:dyDescent="0.25">
      <c r="B18845" s="25"/>
      <c r="C18845" s="33"/>
      <c r="D18845" s="1"/>
      <c r="E18845" s="1"/>
      <c r="F18845" s="34"/>
      <c r="G18845" s="2"/>
      <c r="H18845" s="44">
        <f t="shared" si="299"/>
        <v>0</v>
      </c>
    </row>
    <row r="18846" spans="2:8" ht="12.5" x14ac:dyDescent="0.25">
      <c r="B18846" s="25"/>
      <c r="C18846" s="33"/>
      <c r="D18846" s="1"/>
      <c r="E18846" s="1"/>
      <c r="F18846" s="34"/>
      <c r="G18846" s="2"/>
      <c r="H18846" s="44">
        <f t="shared" si="299"/>
        <v>0</v>
      </c>
    </row>
    <row r="18847" spans="2:8" ht="12.5" x14ac:dyDescent="0.25">
      <c r="B18847" s="25"/>
      <c r="C18847" s="33"/>
      <c r="D18847" s="1"/>
      <c r="E18847" s="1"/>
      <c r="F18847" s="34"/>
      <c r="G18847" s="2"/>
      <c r="H18847" s="44">
        <f t="shared" si="299"/>
        <v>0</v>
      </c>
    </row>
    <row r="18848" spans="2:8" ht="12.5" x14ac:dyDescent="0.25">
      <c r="B18848" s="25"/>
      <c r="C18848" s="33"/>
      <c r="D18848" s="1"/>
      <c r="E18848" s="1"/>
      <c r="F18848" s="34"/>
      <c r="G18848" s="2"/>
      <c r="H18848" s="44">
        <f t="shared" si="299"/>
        <v>0</v>
      </c>
    </row>
    <row r="18849" spans="2:8" ht="12.5" x14ac:dyDescent="0.25">
      <c r="B18849" s="25"/>
      <c r="C18849" s="33"/>
      <c r="D18849" s="1"/>
      <c r="E18849" s="1"/>
      <c r="F18849" s="34"/>
      <c r="G18849" s="2"/>
      <c r="H18849" s="44">
        <f t="shared" si="299"/>
        <v>0</v>
      </c>
    </row>
    <row r="18850" spans="2:8" ht="12.5" x14ac:dyDescent="0.25">
      <c r="B18850" s="25"/>
      <c r="C18850" s="33"/>
      <c r="D18850" s="1"/>
      <c r="E18850" s="1"/>
      <c r="F18850" s="34"/>
      <c r="G18850" s="2"/>
      <c r="H18850" s="44">
        <f t="shared" si="299"/>
        <v>0</v>
      </c>
    </row>
    <row r="18851" spans="2:8" ht="12.5" x14ac:dyDescent="0.25">
      <c r="B18851" s="25"/>
      <c r="C18851" s="33"/>
      <c r="D18851" s="1"/>
      <c r="E18851" s="1"/>
      <c r="F18851" s="34"/>
      <c r="G18851" s="2"/>
      <c r="H18851" s="44">
        <f t="shared" si="299"/>
        <v>0</v>
      </c>
    </row>
    <row r="18852" spans="2:8" ht="12.5" x14ac:dyDescent="0.25">
      <c r="B18852" s="25"/>
      <c r="C18852" s="33"/>
      <c r="D18852" s="1"/>
      <c r="E18852" s="1"/>
      <c r="F18852" s="34"/>
      <c r="G18852" s="2"/>
      <c r="H18852" s="44">
        <f t="shared" si="299"/>
        <v>0</v>
      </c>
    </row>
    <row r="18853" spans="2:8" ht="12.5" x14ac:dyDescent="0.25">
      <c r="B18853" s="25"/>
      <c r="C18853" s="33"/>
      <c r="D18853" s="1"/>
      <c r="E18853" s="1"/>
      <c r="F18853" s="34"/>
      <c r="G18853" s="2"/>
      <c r="H18853" s="44">
        <f t="shared" si="299"/>
        <v>0</v>
      </c>
    </row>
    <row r="18854" spans="2:8" ht="12.5" x14ac:dyDescent="0.25">
      <c r="B18854" s="25"/>
      <c r="C18854" s="33"/>
      <c r="D18854" s="1"/>
      <c r="E18854" s="1"/>
      <c r="F18854" s="34"/>
      <c r="G18854" s="2"/>
      <c r="H18854" s="44">
        <f t="shared" si="299"/>
        <v>0</v>
      </c>
    </row>
    <row r="18855" spans="2:8" ht="12.5" x14ac:dyDescent="0.25">
      <c r="B18855" s="25"/>
      <c r="C18855" s="33"/>
      <c r="D18855" s="1"/>
      <c r="E18855" s="1"/>
      <c r="F18855" s="34"/>
      <c r="G18855" s="2"/>
      <c r="H18855" s="44">
        <f t="shared" si="299"/>
        <v>0</v>
      </c>
    </row>
    <row r="18856" spans="2:8" ht="12.5" x14ac:dyDescent="0.25">
      <c r="B18856" s="25"/>
      <c r="C18856" s="33"/>
      <c r="D18856" s="1"/>
      <c r="E18856" s="1"/>
      <c r="F18856" s="34"/>
      <c r="G18856" s="2"/>
      <c r="H18856" s="44">
        <f t="shared" si="299"/>
        <v>0</v>
      </c>
    </row>
    <row r="18857" spans="2:8" ht="12.5" x14ac:dyDescent="0.25">
      <c r="B18857" s="25"/>
      <c r="C18857" s="33"/>
      <c r="D18857" s="1"/>
      <c r="E18857" s="1"/>
      <c r="F18857" s="34"/>
      <c r="G18857" s="2"/>
      <c r="H18857" s="44">
        <f t="shared" si="299"/>
        <v>0</v>
      </c>
    </row>
    <row r="18858" spans="2:8" ht="12.5" x14ac:dyDescent="0.25">
      <c r="B18858" s="25"/>
      <c r="C18858" s="33"/>
      <c r="D18858" s="1"/>
      <c r="E18858" s="1"/>
      <c r="F18858" s="34"/>
      <c r="G18858" s="2"/>
      <c r="H18858" s="44">
        <f t="shared" si="299"/>
        <v>0</v>
      </c>
    </row>
    <row r="18859" spans="2:8" ht="12.5" x14ac:dyDescent="0.25">
      <c r="B18859" s="25"/>
      <c r="C18859" s="33"/>
      <c r="D18859" s="1"/>
      <c r="E18859" s="1"/>
      <c r="F18859" s="34"/>
      <c r="G18859" s="2"/>
      <c r="H18859" s="44">
        <f t="shared" si="299"/>
        <v>0</v>
      </c>
    </row>
    <row r="18860" spans="2:8" ht="12.5" x14ac:dyDescent="0.25">
      <c r="B18860" s="25"/>
      <c r="C18860" s="33"/>
      <c r="D18860" s="1"/>
      <c r="E18860" s="1"/>
      <c r="F18860" s="34"/>
      <c r="G18860" s="2"/>
      <c r="H18860" s="44">
        <f t="shared" si="299"/>
        <v>0</v>
      </c>
    </row>
    <row r="18861" spans="2:8" ht="12.5" x14ac:dyDescent="0.25">
      <c r="B18861" s="25"/>
      <c r="C18861" s="33"/>
      <c r="D18861" s="1"/>
      <c r="E18861" s="1"/>
      <c r="F18861" s="34"/>
      <c r="G18861" s="2"/>
      <c r="H18861" s="44">
        <f t="shared" si="299"/>
        <v>0</v>
      </c>
    </row>
    <row r="18862" spans="2:8" ht="12.5" x14ac:dyDescent="0.25">
      <c r="B18862" s="25"/>
      <c r="C18862" s="33"/>
      <c r="D18862" s="1"/>
      <c r="E18862" s="1"/>
      <c r="F18862" s="34"/>
      <c r="G18862" s="2"/>
      <c r="H18862" s="44">
        <f t="shared" si="299"/>
        <v>0</v>
      </c>
    </row>
    <row r="18863" spans="2:8" ht="12.5" x14ac:dyDescent="0.25">
      <c r="B18863" s="25"/>
      <c r="C18863" s="33"/>
      <c r="D18863" s="1"/>
      <c r="E18863" s="1"/>
      <c r="F18863" s="34"/>
      <c r="G18863" s="2"/>
      <c r="H18863" s="44">
        <f t="shared" si="299"/>
        <v>0</v>
      </c>
    </row>
    <row r="18864" spans="2:8" ht="12.5" x14ac:dyDescent="0.25">
      <c r="B18864" s="25"/>
      <c r="C18864" s="33"/>
      <c r="D18864" s="1"/>
      <c r="E18864" s="1"/>
      <c r="F18864" s="34"/>
      <c r="G18864" s="2"/>
      <c r="H18864" s="44">
        <f t="shared" si="299"/>
        <v>0</v>
      </c>
    </row>
    <row r="18865" spans="2:8" ht="12.5" x14ac:dyDescent="0.25">
      <c r="B18865" s="25"/>
      <c r="C18865" s="33"/>
      <c r="D18865" s="1"/>
      <c r="E18865" s="1"/>
      <c r="F18865" s="34"/>
      <c r="G18865" s="2"/>
      <c r="H18865" s="44">
        <f t="shared" si="299"/>
        <v>0</v>
      </c>
    </row>
    <row r="18866" spans="2:8" ht="12.5" x14ac:dyDescent="0.25">
      <c r="B18866" s="25"/>
      <c r="C18866" s="33"/>
      <c r="D18866" s="1"/>
      <c r="E18866" s="1"/>
      <c r="F18866" s="34"/>
      <c r="G18866" s="2"/>
      <c r="H18866" s="44">
        <f t="shared" si="299"/>
        <v>0</v>
      </c>
    </row>
    <row r="18867" spans="2:8" ht="12.5" x14ac:dyDescent="0.25">
      <c r="B18867" s="25"/>
      <c r="C18867" s="33"/>
      <c r="D18867" s="1"/>
      <c r="E18867" s="1"/>
      <c r="F18867" s="34"/>
      <c r="G18867" s="2"/>
      <c r="H18867" s="44">
        <f t="shared" si="299"/>
        <v>0</v>
      </c>
    </row>
    <row r="18868" spans="2:8" ht="12.5" x14ac:dyDescent="0.25">
      <c r="B18868" s="25"/>
      <c r="C18868" s="33"/>
      <c r="D18868" s="1"/>
      <c r="E18868" s="1"/>
      <c r="F18868" s="34"/>
      <c r="G18868" s="2"/>
      <c r="H18868" s="44">
        <f t="shared" si="299"/>
        <v>0</v>
      </c>
    </row>
    <row r="18869" spans="2:8" ht="12.5" x14ac:dyDescent="0.25">
      <c r="B18869" s="25"/>
      <c r="C18869" s="33"/>
      <c r="D18869" s="1"/>
      <c r="E18869" s="1"/>
      <c r="F18869" s="34"/>
      <c r="G18869" s="2"/>
      <c r="H18869" s="44">
        <f t="shared" si="299"/>
        <v>0</v>
      </c>
    </row>
    <row r="18870" spans="2:8" ht="12.5" x14ac:dyDescent="0.25">
      <c r="B18870" s="25"/>
      <c r="C18870" s="33"/>
      <c r="D18870" s="1"/>
      <c r="E18870" s="1"/>
      <c r="F18870" s="34"/>
      <c r="G18870" s="2"/>
      <c r="H18870" s="44">
        <f t="shared" si="299"/>
        <v>0</v>
      </c>
    </row>
    <row r="18871" spans="2:8" ht="12.5" x14ac:dyDescent="0.25">
      <c r="B18871" s="25"/>
      <c r="C18871" s="33"/>
      <c r="D18871" s="1"/>
      <c r="E18871" s="1"/>
      <c r="F18871" s="34"/>
      <c r="G18871" s="2"/>
      <c r="H18871" s="44">
        <f t="shared" si="299"/>
        <v>0</v>
      </c>
    </row>
    <row r="18872" spans="2:8" ht="12.5" x14ac:dyDescent="0.25">
      <c r="B18872" s="25"/>
      <c r="C18872" s="33"/>
      <c r="D18872" s="1"/>
      <c r="E18872" s="1"/>
      <c r="F18872" s="34"/>
      <c r="G18872" s="2"/>
      <c r="H18872" s="44">
        <f t="shared" si="299"/>
        <v>0</v>
      </c>
    </row>
    <row r="18873" spans="2:8" ht="12.5" x14ac:dyDescent="0.25">
      <c r="B18873" s="25"/>
      <c r="C18873" s="33"/>
      <c r="D18873" s="1"/>
      <c r="E18873" s="1"/>
      <c r="F18873" s="34"/>
      <c r="G18873" s="2"/>
      <c r="H18873" s="44">
        <f t="shared" si="299"/>
        <v>0</v>
      </c>
    </row>
    <row r="18874" spans="2:8" ht="12.5" x14ac:dyDescent="0.25">
      <c r="B18874" s="25"/>
      <c r="C18874" s="33"/>
      <c r="D18874" s="1"/>
      <c r="E18874" s="1"/>
      <c r="F18874" s="34"/>
      <c r="G18874" s="2"/>
      <c r="H18874" s="44">
        <f t="shared" si="299"/>
        <v>0</v>
      </c>
    </row>
    <row r="18875" spans="2:8" ht="12.5" x14ac:dyDescent="0.25">
      <c r="B18875" s="25"/>
      <c r="C18875" s="33"/>
      <c r="D18875" s="1"/>
      <c r="E18875" s="1"/>
      <c r="F18875" s="34"/>
      <c r="G18875" s="2"/>
      <c r="H18875" s="44">
        <f t="shared" si="299"/>
        <v>0</v>
      </c>
    </row>
    <row r="18876" spans="2:8" ht="12.5" x14ac:dyDescent="0.25">
      <c r="B18876" s="25"/>
      <c r="C18876" s="33"/>
      <c r="D18876" s="1"/>
      <c r="E18876" s="1"/>
      <c r="F18876" s="34"/>
      <c r="G18876" s="2"/>
      <c r="H18876" s="44">
        <f t="shared" si="299"/>
        <v>0</v>
      </c>
    </row>
    <row r="18877" spans="2:8" ht="12.5" x14ac:dyDescent="0.25">
      <c r="B18877" s="25"/>
      <c r="C18877" s="33"/>
      <c r="D18877" s="1"/>
      <c r="E18877" s="1"/>
      <c r="F18877" s="34"/>
      <c r="G18877" s="2"/>
      <c r="H18877" s="44">
        <f t="shared" si="299"/>
        <v>0</v>
      </c>
    </row>
    <row r="18878" spans="2:8" ht="12.5" x14ac:dyDescent="0.25">
      <c r="B18878" s="25"/>
      <c r="C18878" s="33"/>
      <c r="D18878" s="1"/>
      <c r="E18878" s="1"/>
      <c r="F18878" s="34"/>
      <c r="G18878" s="2"/>
      <c r="H18878" s="44">
        <f t="shared" si="299"/>
        <v>0</v>
      </c>
    </row>
    <row r="18879" spans="2:8" ht="12.5" x14ac:dyDescent="0.25">
      <c r="B18879" s="25"/>
      <c r="C18879" s="33"/>
      <c r="D18879" s="1"/>
      <c r="E18879" s="1"/>
      <c r="F18879" s="34"/>
      <c r="G18879" s="2"/>
      <c r="H18879" s="44">
        <f t="shared" si="299"/>
        <v>0</v>
      </c>
    </row>
    <row r="18880" spans="2:8" ht="12.5" x14ac:dyDescent="0.25">
      <c r="B18880" s="25"/>
      <c r="C18880" s="33"/>
      <c r="D18880" s="1"/>
      <c r="E18880" s="1"/>
      <c r="F18880" s="34"/>
      <c r="G18880" s="2"/>
      <c r="H18880" s="44">
        <f t="shared" si="299"/>
        <v>0</v>
      </c>
    </row>
    <row r="18881" spans="2:8" ht="12.5" x14ac:dyDescent="0.25">
      <c r="B18881" s="25"/>
      <c r="C18881" s="33"/>
      <c r="D18881" s="1"/>
      <c r="E18881" s="1"/>
      <c r="F18881" s="34"/>
      <c r="G18881" s="2"/>
      <c r="H18881" s="44">
        <f t="shared" si="299"/>
        <v>0</v>
      </c>
    </row>
    <row r="18882" spans="2:8" ht="12.5" x14ac:dyDescent="0.25">
      <c r="B18882" s="25"/>
      <c r="C18882" s="33"/>
      <c r="D18882" s="1"/>
      <c r="E18882" s="1"/>
      <c r="F18882" s="34"/>
      <c r="G18882" s="2"/>
      <c r="H18882" s="44">
        <f t="shared" si="299"/>
        <v>0</v>
      </c>
    </row>
    <row r="18883" spans="2:8" ht="12.5" x14ac:dyDescent="0.25">
      <c r="B18883" s="25"/>
      <c r="C18883" s="33"/>
      <c r="D18883" s="1"/>
      <c r="E18883" s="1"/>
      <c r="F18883" s="34"/>
      <c r="G18883" s="2"/>
      <c r="H18883" s="44">
        <f t="shared" si="299"/>
        <v>0</v>
      </c>
    </row>
    <row r="18884" spans="2:8" ht="12.5" x14ac:dyDescent="0.25">
      <c r="B18884" s="25"/>
      <c r="C18884" s="33"/>
      <c r="D18884" s="1"/>
      <c r="E18884" s="1"/>
      <c r="F18884" s="34"/>
      <c r="G18884" s="2"/>
      <c r="H18884" s="44">
        <f t="shared" si="299"/>
        <v>0</v>
      </c>
    </row>
    <row r="18885" spans="2:8" ht="12.5" x14ac:dyDescent="0.25">
      <c r="B18885" s="25"/>
      <c r="C18885" s="33"/>
      <c r="D18885" s="1"/>
      <c r="E18885" s="1"/>
      <c r="F18885" s="34"/>
      <c r="G18885" s="2"/>
      <c r="H18885" s="44">
        <f t="shared" si="299"/>
        <v>0</v>
      </c>
    </row>
    <row r="18886" spans="2:8" ht="12.5" x14ac:dyDescent="0.25">
      <c r="B18886" s="25"/>
      <c r="C18886" s="33"/>
      <c r="D18886" s="1"/>
      <c r="E18886" s="1"/>
      <c r="F18886" s="34"/>
      <c r="G18886" s="2"/>
      <c r="H18886" s="44">
        <f t="shared" ref="H18886:H18949" si="300">F18886*ROUND(G18886,4)</f>
        <v>0</v>
      </c>
    </row>
    <row r="18887" spans="2:8" ht="12.5" x14ac:dyDescent="0.25">
      <c r="B18887" s="25"/>
      <c r="C18887" s="33"/>
      <c r="D18887" s="1"/>
      <c r="E18887" s="1"/>
      <c r="F18887" s="34"/>
      <c r="G18887" s="2"/>
      <c r="H18887" s="44">
        <f t="shared" si="300"/>
        <v>0</v>
      </c>
    </row>
    <row r="18888" spans="2:8" ht="12.5" x14ac:dyDescent="0.25">
      <c r="B18888" s="25"/>
      <c r="C18888" s="33"/>
      <c r="D18888" s="1"/>
      <c r="E18888" s="1"/>
      <c r="F18888" s="34"/>
      <c r="G18888" s="2"/>
      <c r="H18888" s="44">
        <f t="shared" si="300"/>
        <v>0</v>
      </c>
    </row>
    <row r="18889" spans="2:8" ht="12.5" x14ac:dyDescent="0.25">
      <c r="B18889" s="25"/>
      <c r="C18889" s="33"/>
      <c r="D18889" s="1"/>
      <c r="E18889" s="1"/>
      <c r="F18889" s="34"/>
      <c r="G18889" s="2"/>
      <c r="H18889" s="44">
        <f t="shared" si="300"/>
        <v>0</v>
      </c>
    </row>
    <row r="18890" spans="2:8" ht="12.5" x14ac:dyDescent="0.25">
      <c r="B18890" s="25"/>
      <c r="C18890" s="33"/>
      <c r="D18890" s="1"/>
      <c r="E18890" s="1"/>
      <c r="F18890" s="34"/>
      <c r="G18890" s="2"/>
      <c r="H18890" s="44">
        <f t="shared" si="300"/>
        <v>0</v>
      </c>
    </row>
    <row r="18891" spans="2:8" ht="12.5" x14ac:dyDescent="0.25">
      <c r="B18891" s="25"/>
      <c r="C18891" s="33"/>
      <c r="D18891" s="1"/>
      <c r="E18891" s="1"/>
      <c r="F18891" s="34"/>
      <c r="G18891" s="2"/>
      <c r="H18891" s="44">
        <f t="shared" si="300"/>
        <v>0</v>
      </c>
    </row>
    <row r="18892" spans="2:8" ht="12.5" x14ac:dyDescent="0.25">
      <c r="B18892" s="25"/>
      <c r="C18892" s="33"/>
      <c r="D18892" s="1"/>
      <c r="E18892" s="1"/>
      <c r="F18892" s="34"/>
      <c r="G18892" s="2"/>
      <c r="H18892" s="44">
        <f t="shared" si="300"/>
        <v>0</v>
      </c>
    </row>
    <row r="18893" spans="2:8" ht="12.5" x14ac:dyDescent="0.25">
      <c r="B18893" s="25"/>
      <c r="C18893" s="33"/>
      <c r="D18893" s="1"/>
      <c r="E18893" s="1"/>
      <c r="F18893" s="34"/>
      <c r="G18893" s="2"/>
      <c r="H18893" s="44">
        <f t="shared" si="300"/>
        <v>0</v>
      </c>
    </row>
    <row r="18894" spans="2:8" ht="12.5" x14ac:dyDescent="0.25">
      <c r="B18894" s="25"/>
      <c r="C18894" s="33"/>
      <c r="D18894" s="1"/>
      <c r="E18894" s="1"/>
      <c r="F18894" s="34"/>
      <c r="G18894" s="2"/>
      <c r="H18894" s="44">
        <f t="shared" si="300"/>
        <v>0</v>
      </c>
    </row>
    <row r="18895" spans="2:8" ht="12.5" x14ac:dyDescent="0.25">
      <c r="B18895" s="25"/>
      <c r="C18895" s="33"/>
      <c r="D18895" s="1"/>
      <c r="E18895" s="1"/>
      <c r="F18895" s="34"/>
      <c r="G18895" s="2"/>
      <c r="H18895" s="44">
        <f t="shared" si="300"/>
        <v>0</v>
      </c>
    </row>
    <row r="18896" spans="2:8" ht="12.5" x14ac:dyDescent="0.25">
      <c r="B18896" s="25"/>
      <c r="C18896" s="33"/>
      <c r="D18896" s="1"/>
      <c r="E18896" s="1"/>
      <c r="F18896" s="34"/>
      <c r="G18896" s="2"/>
      <c r="H18896" s="44">
        <f t="shared" si="300"/>
        <v>0</v>
      </c>
    </row>
    <row r="18897" spans="2:8" ht="12.5" x14ac:dyDescent="0.25">
      <c r="B18897" s="25"/>
      <c r="C18897" s="33"/>
      <c r="D18897" s="1"/>
      <c r="E18897" s="1"/>
      <c r="F18897" s="34"/>
      <c r="G18897" s="2"/>
      <c r="H18897" s="44">
        <f t="shared" si="300"/>
        <v>0</v>
      </c>
    </row>
    <row r="18898" spans="2:8" ht="12.5" x14ac:dyDescent="0.25">
      <c r="B18898" s="25"/>
      <c r="C18898" s="33"/>
      <c r="D18898" s="1"/>
      <c r="E18898" s="1"/>
      <c r="F18898" s="34"/>
      <c r="G18898" s="2"/>
      <c r="H18898" s="44">
        <f t="shared" si="300"/>
        <v>0</v>
      </c>
    </row>
    <row r="18899" spans="2:8" ht="12.5" x14ac:dyDescent="0.25">
      <c r="B18899" s="25"/>
      <c r="C18899" s="33"/>
      <c r="D18899" s="1"/>
      <c r="E18899" s="1"/>
      <c r="F18899" s="34"/>
      <c r="G18899" s="2"/>
      <c r="H18899" s="44">
        <f t="shared" si="300"/>
        <v>0</v>
      </c>
    </row>
    <row r="18900" spans="2:8" ht="12.5" x14ac:dyDescent="0.25">
      <c r="B18900" s="25"/>
      <c r="C18900" s="33"/>
      <c r="D18900" s="1"/>
      <c r="E18900" s="1"/>
      <c r="F18900" s="34"/>
      <c r="G18900" s="2"/>
      <c r="H18900" s="44">
        <f t="shared" si="300"/>
        <v>0</v>
      </c>
    </row>
    <row r="18901" spans="2:8" ht="12.5" x14ac:dyDescent="0.25">
      <c r="B18901" s="25"/>
      <c r="C18901" s="33"/>
      <c r="D18901" s="1"/>
      <c r="E18901" s="1"/>
      <c r="F18901" s="34"/>
      <c r="G18901" s="2"/>
      <c r="H18901" s="44">
        <f t="shared" si="300"/>
        <v>0</v>
      </c>
    </row>
    <row r="18902" spans="2:8" ht="12.5" x14ac:dyDescent="0.25">
      <c r="B18902" s="25"/>
      <c r="C18902" s="33"/>
      <c r="D18902" s="1"/>
      <c r="E18902" s="1"/>
      <c r="F18902" s="34"/>
      <c r="G18902" s="2"/>
      <c r="H18902" s="44">
        <f t="shared" si="300"/>
        <v>0</v>
      </c>
    </row>
    <row r="18903" spans="2:8" ht="12.5" x14ac:dyDescent="0.25">
      <c r="B18903" s="25"/>
      <c r="C18903" s="33"/>
      <c r="D18903" s="1"/>
      <c r="E18903" s="1"/>
      <c r="F18903" s="34"/>
      <c r="G18903" s="2"/>
      <c r="H18903" s="44">
        <f t="shared" si="300"/>
        <v>0</v>
      </c>
    </row>
    <row r="18904" spans="2:8" ht="12.5" x14ac:dyDescent="0.25">
      <c r="B18904" s="25"/>
      <c r="C18904" s="33"/>
      <c r="D18904" s="1"/>
      <c r="E18904" s="1"/>
      <c r="F18904" s="34"/>
      <c r="G18904" s="2"/>
      <c r="H18904" s="44">
        <f t="shared" si="300"/>
        <v>0</v>
      </c>
    </row>
    <row r="18905" spans="2:8" ht="12.5" x14ac:dyDescent="0.25">
      <c r="B18905" s="25"/>
      <c r="C18905" s="33"/>
      <c r="D18905" s="1"/>
      <c r="E18905" s="1"/>
      <c r="F18905" s="34"/>
      <c r="G18905" s="2"/>
      <c r="H18905" s="44">
        <f t="shared" si="300"/>
        <v>0</v>
      </c>
    </row>
    <row r="18906" spans="2:8" ht="12.5" x14ac:dyDescent="0.25">
      <c r="B18906" s="25"/>
      <c r="C18906" s="33"/>
      <c r="D18906" s="1"/>
      <c r="E18906" s="1"/>
      <c r="F18906" s="34"/>
      <c r="G18906" s="2"/>
      <c r="H18906" s="44">
        <f t="shared" si="300"/>
        <v>0</v>
      </c>
    </row>
    <row r="18907" spans="2:8" ht="12.5" x14ac:dyDescent="0.25">
      <c r="B18907" s="25"/>
      <c r="C18907" s="33"/>
      <c r="D18907" s="1"/>
      <c r="E18907" s="1"/>
      <c r="F18907" s="34"/>
      <c r="G18907" s="2"/>
      <c r="H18907" s="44">
        <f t="shared" si="300"/>
        <v>0</v>
      </c>
    </row>
    <row r="18908" spans="2:8" ht="12.5" x14ac:dyDescent="0.25">
      <c r="B18908" s="25"/>
      <c r="C18908" s="33"/>
      <c r="D18908" s="1"/>
      <c r="E18908" s="1"/>
      <c r="F18908" s="34"/>
      <c r="G18908" s="2"/>
      <c r="H18908" s="44">
        <f t="shared" si="300"/>
        <v>0</v>
      </c>
    </row>
    <row r="18909" spans="2:8" ht="12.5" x14ac:dyDescent="0.25">
      <c r="B18909" s="25"/>
      <c r="C18909" s="33"/>
      <c r="D18909" s="1"/>
      <c r="E18909" s="1"/>
      <c r="F18909" s="34"/>
      <c r="G18909" s="2"/>
      <c r="H18909" s="44">
        <f t="shared" si="300"/>
        <v>0</v>
      </c>
    </row>
    <row r="18910" spans="2:8" ht="12.5" x14ac:dyDescent="0.25">
      <c r="B18910" s="25"/>
      <c r="C18910" s="33"/>
      <c r="D18910" s="1"/>
      <c r="E18910" s="1"/>
      <c r="F18910" s="34"/>
      <c r="G18910" s="2"/>
      <c r="H18910" s="44">
        <f t="shared" si="300"/>
        <v>0</v>
      </c>
    </row>
    <row r="18911" spans="2:8" ht="12.5" x14ac:dyDescent="0.25">
      <c r="B18911" s="25"/>
      <c r="C18911" s="33"/>
      <c r="D18911" s="1"/>
      <c r="E18911" s="1"/>
      <c r="F18911" s="34"/>
      <c r="G18911" s="2"/>
      <c r="H18911" s="44">
        <f t="shared" si="300"/>
        <v>0</v>
      </c>
    </row>
    <row r="18912" spans="2:8" ht="12.5" x14ac:dyDescent="0.25">
      <c r="B18912" s="25"/>
      <c r="C18912" s="33"/>
      <c r="D18912" s="1"/>
      <c r="E18912" s="1"/>
      <c r="F18912" s="34"/>
      <c r="G18912" s="2"/>
      <c r="H18912" s="44">
        <f t="shared" si="300"/>
        <v>0</v>
      </c>
    </row>
    <row r="18913" spans="2:8" ht="12.5" x14ac:dyDescent="0.25">
      <c r="B18913" s="25"/>
      <c r="C18913" s="33"/>
      <c r="D18913" s="1"/>
      <c r="E18913" s="1"/>
      <c r="F18913" s="34"/>
      <c r="G18913" s="2"/>
      <c r="H18913" s="44">
        <f t="shared" si="300"/>
        <v>0</v>
      </c>
    </row>
    <row r="18914" spans="2:8" ht="12.5" x14ac:dyDescent="0.25">
      <c r="B18914" s="25"/>
      <c r="C18914" s="33"/>
      <c r="D18914" s="1"/>
      <c r="E18914" s="1"/>
      <c r="F18914" s="34"/>
      <c r="G18914" s="2"/>
      <c r="H18914" s="44">
        <f t="shared" si="300"/>
        <v>0</v>
      </c>
    </row>
    <row r="18915" spans="2:8" ht="12.5" x14ac:dyDescent="0.25">
      <c r="B18915" s="25"/>
      <c r="C18915" s="33"/>
      <c r="D18915" s="1"/>
      <c r="E18915" s="1"/>
      <c r="F18915" s="34"/>
      <c r="G18915" s="2"/>
      <c r="H18915" s="44">
        <f t="shared" si="300"/>
        <v>0</v>
      </c>
    </row>
    <row r="18916" spans="2:8" ht="12.5" x14ac:dyDescent="0.25">
      <c r="B18916" s="25"/>
      <c r="C18916" s="33"/>
      <c r="D18916" s="1"/>
      <c r="E18916" s="1"/>
      <c r="F18916" s="34"/>
      <c r="G18916" s="2"/>
      <c r="H18916" s="44">
        <f t="shared" si="300"/>
        <v>0</v>
      </c>
    </row>
    <row r="18917" spans="2:8" ht="12.5" x14ac:dyDescent="0.25">
      <c r="B18917" s="25"/>
      <c r="C18917" s="33"/>
      <c r="D18917" s="1"/>
      <c r="E18917" s="1"/>
      <c r="F18917" s="34"/>
      <c r="G18917" s="2"/>
      <c r="H18917" s="44">
        <f t="shared" si="300"/>
        <v>0</v>
      </c>
    </row>
    <row r="18918" spans="2:8" ht="12.5" x14ac:dyDescent="0.25">
      <c r="B18918" s="25"/>
      <c r="C18918" s="33"/>
      <c r="D18918" s="1"/>
      <c r="E18918" s="1"/>
      <c r="F18918" s="34"/>
      <c r="G18918" s="2"/>
      <c r="H18918" s="44">
        <f t="shared" si="300"/>
        <v>0</v>
      </c>
    </row>
    <row r="18919" spans="2:8" ht="12.5" x14ac:dyDescent="0.25">
      <c r="B18919" s="25"/>
      <c r="C18919" s="33"/>
      <c r="D18919" s="1"/>
      <c r="E18919" s="1"/>
      <c r="F18919" s="34"/>
      <c r="G18919" s="2"/>
      <c r="H18919" s="44">
        <f t="shared" si="300"/>
        <v>0</v>
      </c>
    </row>
    <row r="18920" spans="2:8" ht="12.5" x14ac:dyDescent="0.25">
      <c r="B18920" s="25"/>
      <c r="C18920" s="33"/>
      <c r="D18920" s="1"/>
      <c r="E18920" s="1"/>
      <c r="F18920" s="34"/>
      <c r="G18920" s="2"/>
      <c r="H18920" s="44">
        <f t="shared" si="300"/>
        <v>0</v>
      </c>
    </row>
    <row r="18921" spans="2:8" ht="12.5" x14ac:dyDescent="0.25">
      <c r="B18921" s="25"/>
      <c r="C18921" s="33"/>
      <c r="D18921" s="1"/>
      <c r="E18921" s="1"/>
      <c r="F18921" s="34"/>
      <c r="G18921" s="2"/>
      <c r="H18921" s="44">
        <f t="shared" si="300"/>
        <v>0</v>
      </c>
    </row>
    <row r="18922" spans="2:8" ht="12.5" x14ac:dyDescent="0.25">
      <c r="B18922" s="25"/>
      <c r="C18922" s="33"/>
      <c r="D18922" s="1"/>
      <c r="E18922" s="1"/>
      <c r="F18922" s="34"/>
      <c r="G18922" s="2"/>
      <c r="H18922" s="44">
        <f t="shared" si="300"/>
        <v>0</v>
      </c>
    </row>
    <row r="18923" spans="2:8" ht="12.5" x14ac:dyDescent="0.25">
      <c r="B18923" s="25"/>
      <c r="C18923" s="33"/>
      <c r="D18923" s="1"/>
      <c r="E18923" s="1"/>
      <c r="F18923" s="34"/>
      <c r="G18923" s="2"/>
      <c r="H18923" s="44">
        <f t="shared" si="300"/>
        <v>0</v>
      </c>
    </row>
    <row r="18924" spans="2:8" ht="12.5" x14ac:dyDescent="0.25">
      <c r="B18924" s="25"/>
      <c r="C18924" s="33"/>
      <c r="D18924" s="1"/>
      <c r="E18924" s="1"/>
      <c r="F18924" s="34"/>
      <c r="G18924" s="2"/>
      <c r="H18924" s="44">
        <f t="shared" si="300"/>
        <v>0</v>
      </c>
    </row>
    <row r="18925" spans="2:8" ht="12.5" x14ac:dyDescent="0.25">
      <c r="B18925" s="25"/>
      <c r="C18925" s="33"/>
      <c r="D18925" s="1"/>
      <c r="E18925" s="1"/>
      <c r="F18925" s="34"/>
      <c r="G18925" s="2"/>
      <c r="H18925" s="44">
        <f t="shared" si="300"/>
        <v>0</v>
      </c>
    </row>
    <row r="18926" spans="2:8" ht="12.5" x14ac:dyDescent="0.25">
      <c r="B18926" s="25"/>
      <c r="C18926" s="33"/>
      <c r="D18926" s="1"/>
      <c r="E18926" s="1"/>
      <c r="F18926" s="34"/>
      <c r="G18926" s="2"/>
      <c r="H18926" s="44">
        <f t="shared" si="300"/>
        <v>0</v>
      </c>
    </row>
    <row r="18927" spans="2:8" ht="12.5" x14ac:dyDescent="0.25">
      <c r="B18927" s="25"/>
      <c r="C18927" s="33"/>
      <c r="D18927" s="1"/>
      <c r="E18927" s="1"/>
      <c r="F18927" s="34"/>
      <c r="G18927" s="2"/>
      <c r="H18927" s="44">
        <f t="shared" si="300"/>
        <v>0</v>
      </c>
    </row>
    <row r="18928" spans="2:8" ht="12.5" x14ac:dyDescent="0.25">
      <c r="B18928" s="25"/>
      <c r="C18928" s="33"/>
      <c r="D18928" s="1"/>
      <c r="E18928" s="1"/>
      <c r="F18928" s="34"/>
      <c r="G18928" s="2"/>
      <c r="H18928" s="44">
        <f t="shared" si="300"/>
        <v>0</v>
      </c>
    </row>
    <row r="18929" spans="2:8" ht="12.5" x14ac:dyDescent="0.25">
      <c r="B18929" s="25"/>
      <c r="C18929" s="33"/>
      <c r="D18929" s="1"/>
      <c r="E18929" s="1"/>
      <c r="F18929" s="34"/>
      <c r="G18929" s="2"/>
      <c r="H18929" s="44">
        <f t="shared" si="300"/>
        <v>0</v>
      </c>
    </row>
    <row r="18930" spans="2:8" ht="12.5" x14ac:dyDescent="0.25">
      <c r="B18930" s="25"/>
      <c r="C18930" s="33"/>
      <c r="D18930" s="1"/>
      <c r="E18930" s="1"/>
      <c r="F18930" s="34"/>
      <c r="G18930" s="2"/>
      <c r="H18930" s="44">
        <f t="shared" si="300"/>
        <v>0</v>
      </c>
    </row>
    <row r="18931" spans="2:8" ht="12.5" x14ac:dyDescent="0.25">
      <c r="B18931" s="25"/>
      <c r="C18931" s="33"/>
      <c r="D18931" s="1"/>
      <c r="E18931" s="1"/>
      <c r="F18931" s="34"/>
      <c r="G18931" s="2"/>
      <c r="H18931" s="44">
        <f t="shared" si="300"/>
        <v>0</v>
      </c>
    </row>
    <row r="18932" spans="2:8" ht="12.5" x14ac:dyDescent="0.25">
      <c r="B18932" s="25"/>
      <c r="C18932" s="33"/>
      <c r="D18932" s="1"/>
      <c r="E18932" s="1"/>
      <c r="F18932" s="34"/>
      <c r="G18932" s="2"/>
      <c r="H18932" s="44">
        <f t="shared" si="300"/>
        <v>0</v>
      </c>
    </row>
    <row r="18933" spans="2:8" ht="12.5" x14ac:dyDescent="0.25">
      <c r="B18933" s="25"/>
      <c r="C18933" s="33"/>
      <c r="D18933" s="1"/>
      <c r="E18933" s="1"/>
      <c r="F18933" s="34"/>
      <c r="G18933" s="2"/>
      <c r="H18933" s="44">
        <f t="shared" si="300"/>
        <v>0</v>
      </c>
    </row>
    <row r="18934" spans="2:8" ht="12.5" x14ac:dyDescent="0.25">
      <c r="B18934" s="25"/>
      <c r="C18934" s="33"/>
      <c r="D18934" s="1"/>
      <c r="E18934" s="1"/>
      <c r="F18934" s="34"/>
      <c r="G18934" s="2"/>
      <c r="H18934" s="44">
        <f t="shared" si="300"/>
        <v>0</v>
      </c>
    </row>
    <row r="18935" spans="2:8" ht="12.5" x14ac:dyDescent="0.25">
      <c r="B18935" s="25"/>
      <c r="C18935" s="33"/>
      <c r="D18935" s="1"/>
      <c r="E18935" s="1"/>
      <c r="F18935" s="34"/>
      <c r="G18935" s="2"/>
      <c r="H18935" s="44">
        <f t="shared" si="300"/>
        <v>0</v>
      </c>
    </row>
    <row r="18936" spans="2:8" ht="12.5" x14ac:dyDescent="0.25">
      <c r="B18936" s="25"/>
      <c r="C18936" s="33"/>
      <c r="D18936" s="1"/>
      <c r="E18936" s="1"/>
      <c r="F18936" s="34"/>
      <c r="G18936" s="2"/>
      <c r="H18936" s="44">
        <f t="shared" si="300"/>
        <v>0</v>
      </c>
    </row>
    <row r="18937" spans="2:8" ht="12.5" x14ac:dyDescent="0.25">
      <c r="B18937" s="25"/>
      <c r="C18937" s="33"/>
      <c r="D18937" s="1"/>
      <c r="E18937" s="1"/>
      <c r="F18937" s="34"/>
      <c r="G18937" s="2"/>
      <c r="H18937" s="44">
        <f t="shared" si="300"/>
        <v>0</v>
      </c>
    </row>
    <row r="18938" spans="2:8" ht="12.5" x14ac:dyDescent="0.25">
      <c r="B18938" s="25"/>
      <c r="C18938" s="33"/>
      <c r="D18938" s="1"/>
      <c r="E18938" s="1"/>
      <c r="F18938" s="34"/>
      <c r="G18938" s="2"/>
      <c r="H18938" s="44">
        <f t="shared" si="300"/>
        <v>0</v>
      </c>
    </row>
    <row r="18939" spans="2:8" ht="12.5" x14ac:dyDescent="0.25">
      <c r="B18939" s="25"/>
      <c r="C18939" s="33"/>
      <c r="D18939" s="1"/>
      <c r="E18939" s="1"/>
      <c r="F18939" s="34"/>
      <c r="G18939" s="2"/>
      <c r="H18939" s="44">
        <f t="shared" si="300"/>
        <v>0</v>
      </c>
    </row>
    <row r="18940" spans="2:8" ht="12.5" x14ac:dyDescent="0.25">
      <c r="B18940" s="25"/>
      <c r="C18940" s="33"/>
      <c r="D18940" s="1"/>
      <c r="E18940" s="1"/>
      <c r="F18940" s="34"/>
      <c r="G18940" s="2"/>
      <c r="H18940" s="44">
        <f t="shared" si="300"/>
        <v>0</v>
      </c>
    </row>
    <row r="18941" spans="2:8" ht="12.5" x14ac:dyDescent="0.25">
      <c r="B18941" s="25"/>
      <c r="C18941" s="33"/>
      <c r="D18941" s="1"/>
      <c r="E18941" s="1"/>
      <c r="F18941" s="34"/>
      <c r="G18941" s="2"/>
      <c r="H18941" s="44">
        <f t="shared" si="300"/>
        <v>0</v>
      </c>
    </row>
    <row r="18942" spans="2:8" ht="12.5" x14ac:dyDescent="0.25">
      <c r="B18942" s="25"/>
      <c r="C18942" s="33"/>
      <c r="D18942" s="1"/>
      <c r="E18942" s="1"/>
      <c r="F18942" s="34"/>
      <c r="G18942" s="2"/>
      <c r="H18942" s="44">
        <f t="shared" si="300"/>
        <v>0</v>
      </c>
    </row>
    <row r="18943" spans="2:8" ht="12.5" x14ac:dyDescent="0.25">
      <c r="B18943" s="25"/>
      <c r="C18943" s="33"/>
      <c r="D18943" s="1"/>
      <c r="E18943" s="1"/>
      <c r="F18943" s="34"/>
      <c r="G18943" s="2"/>
      <c r="H18943" s="44">
        <f t="shared" si="300"/>
        <v>0</v>
      </c>
    </row>
    <row r="18944" spans="2:8" ht="12.5" x14ac:dyDescent="0.25">
      <c r="B18944" s="25"/>
      <c r="C18944" s="33"/>
      <c r="D18944" s="1"/>
      <c r="E18944" s="1"/>
      <c r="F18944" s="34"/>
      <c r="G18944" s="2"/>
      <c r="H18944" s="44">
        <f t="shared" si="300"/>
        <v>0</v>
      </c>
    </row>
    <row r="18945" spans="2:8" ht="12.5" x14ac:dyDescent="0.25">
      <c r="B18945" s="25"/>
      <c r="C18945" s="33"/>
      <c r="D18945" s="1"/>
      <c r="E18945" s="1"/>
      <c r="F18945" s="34"/>
      <c r="G18945" s="2"/>
      <c r="H18945" s="44">
        <f t="shared" si="300"/>
        <v>0</v>
      </c>
    </row>
    <row r="18946" spans="2:8" ht="12.5" x14ac:dyDescent="0.25">
      <c r="B18946" s="25"/>
      <c r="C18946" s="33"/>
      <c r="D18946" s="1"/>
      <c r="E18946" s="1"/>
      <c r="F18946" s="34"/>
      <c r="G18946" s="2"/>
      <c r="H18946" s="44">
        <f t="shared" si="300"/>
        <v>0</v>
      </c>
    </row>
    <row r="18947" spans="2:8" ht="12.5" x14ac:dyDescent="0.25">
      <c r="B18947" s="25"/>
      <c r="C18947" s="33"/>
      <c r="D18947" s="1"/>
      <c r="E18947" s="1"/>
      <c r="F18947" s="34"/>
      <c r="G18947" s="2"/>
      <c r="H18947" s="44">
        <f t="shared" si="300"/>
        <v>0</v>
      </c>
    </row>
    <row r="18948" spans="2:8" ht="12.5" x14ac:dyDescent="0.25">
      <c r="B18948" s="25"/>
      <c r="C18948" s="33"/>
      <c r="D18948" s="1"/>
      <c r="E18948" s="1"/>
      <c r="F18948" s="34"/>
      <c r="G18948" s="2"/>
      <c r="H18948" s="44">
        <f t="shared" si="300"/>
        <v>0</v>
      </c>
    </row>
    <row r="18949" spans="2:8" ht="12.5" x14ac:dyDescent="0.25">
      <c r="B18949" s="25"/>
      <c r="C18949" s="33"/>
      <c r="D18949" s="1"/>
      <c r="E18949" s="1"/>
      <c r="F18949" s="34"/>
      <c r="G18949" s="2"/>
      <c r="H18949" s="44">
        <f t="shared" si="300"/>
        <v>0</v>
      </c>
    </row>
    <row r="18950" spans="2:8" ht="12.5" x14ac:dyDescent="0.25">
      <c r="B18950" s="25"/>
      <c r="C18950" s="33"/>
      <c r="D18950" s="1"/>
      <c r="E18950" s="1"/>
      <c r="F18950" s="34"/>
      <c r="G18950" s="2"/>
      <c r="H18950" s="44">
        <f t="shared" ref="H18950:H19013" si="301">F18950*ROUND(G18950,4)</f>
        <v>0</v>
      </c>
    </row>
    <row r="18951" spans="2:8" ht="12.5" x14ac:dyDescent="0.25">
      <c r="B18951" s="25"/>
      <c r="C18951" s="33"/>
      <c r="D18951" s="1"/>
      <c r="E18951" s="1"/>
      <c r="F18951" s="34"/>
      <c r="G18951" s="2"/>
      <c r="H18951" s="44">
        <f t="shared" si="301"/>
        <v>0</v>
      </c>
    </row>
    <row r="18952" spans="2:8" ht="12.5" x14ac:dyDescent="0.25">
      <c r="B18952" s="25"/>
      <c r="C18952" s="33"/>
      <c r="D18952" s="1"/>
      <c r="E18952" s="1"/>
      <c r="F18952" s="34"/>
      <c r="G18952" s="2"/>
      <c r="H18952" s="44">
        <f t="shared" si="301"/>
        <v>0</v>
      </c>
    </row>
    <row r="18953" spans="2:8" ht="12.5" x14ac:dyDescent="0.25">
      <c r="B18953" s="25"/>
      <c r="C18953" s="33"/>
      <c r="D18953" s="1"/>
      <c r="E18953" s="1"/>
      <c r="F18953" s="34"/>
      <c r="G18953" s="2"/>
      <c r="H18953" s="44">
        <f t="shared" si="301"/>
        <v>0</v>
      </c>
    </row>
    <row r="18954" spans="2:8" ht="12.5" x14ac:dyDescent="0.25">
      <c r="B18954" s="25"/>
      <c r="C18954" s="33"/>
      <c r="D18954" s="1"/>
      <c r="E18954" s="1"/>
      <c r="F18954" s="34"/>
      <c r="G18954" s="2"/>
      <c r="H18954" s="44">
        <f t="shared" si="301"/>
        <v>0</v>
      </c>
    </row>
    <row r="18955" spans="2:8" ht="12.5" x14ac:dyDescent="0.25">
      <c r="B18955" s="25"/>
      <c r="C18955" s="33"/>
      <c r="D18955" s="1"/>
      <c r="E18955" s="1"/>
      <c r="F18955" s="34"/>
      <c r="G18955" s="2"/>
      <c r="H18955" s="44">
        <f t="shared" si="301"/>
        <v>0</v>
      </c>
    </row>
    <row r="18956" spans="2:8" ht="12.5" x14ac:dyDescent="0.25">
      <c r="B18956" s="25"/>
      <c r="C18956" s="33"/>
      <c r="D18956" s="1"/>
      <c r="E18956" s="1"/>
      <c r="F18956" s="34"/>
      <c r="G18956" s="2"/>
      <c r="H18956" s="44">
        <f t="shared" si="301"/>
        <v>0</v>
      </c>
    </row>
    <row r="18957" spans="2:8" ht="12.5" x14ac:dyDescent="0.25">
      <c r="B18957" s="25"/>
      <c r="C18957" s="33"/>
      <c r="D18957" s="1"/>
      <c r="E18957" s="1"/>
      <c r="F18957" s="34"/>
      <c r="G18957" s="2"/>
      <c r="H18957" s="44">
        <f t="shared" si="301"/>
        <v>0</v>
      </c>
    </row>
    <row r="18958" spans="2:8" ht="12.5" x14ac:dyDescent="0.25">
      <c r="B18958" s="25"/>
      <c r="C18958" s="33"/>
      <c r="D18958" s="1"/>
      <c r="E18958" s="1"/>
      <c r="F18958" s="34"/>
      <c r="G18958" s="2"/>
      <c r="H18958" s="44">
        <f t="shared" si="301"/>
        <v>0</v>
      </c>
    </row>
    <row r="18959" spans="2:8" ht="12.5" x14ac:dyDescent="0.25">
      <c r="B18959" s="25"/>
      <c r="C18959" s="33"/>
      <c r="D18959" s="1"/>
      <c r="E18959" s="1"/>
      <c r="F18959" s="34"/>
      <c r="G18959" s="2"/>
      <c r="H18959" s="44">
        <f t="shared" si="301"/>
        <v>0</v>
      </c>
    </row>
    <row r="18960" spans="2:8" ht="12.5" x14ac:dyDescent="0.25">
      <c r="B18960" s="25"/>
      <c r="C18960" s="33"/>
      <c r="D18960" s="1"/>
      <c r="E18960" s="1"/>
      <c r="F18960" s="34"/>
      <c r="G18960" s="2"/>
      <c r="H18960" s="44">
        <f t="shared" si="301"/>
        <v>0</v>
      </c>
    </row>
    <row r="18961" spans="2:8" ht="12.5" x14ac:dyDescent="0.25">
      <c r="B18961" s="25"/>
      <c r="C18961" s="33"/>
      <c r="D18961" s="1"/>
      <c r="E18961" s="1"/>
      <c r="F18961" s="34"/>
      <c r="G18961" s="2"/>
      <c r="H18961" s="44">
        <f t="shared" si="301"/>
        <v>0</v>
      </c>
    </row>
    <row r="18962" spans="2:8" ht="12.5" x14ac:dyDescent="0.25">
      <c r="B18962" s="25"/>
      <c r="C18962" s="33"/>
      <c r="D18962" s="1"/>
      <c r="E18962" s="1"/>
      <c r="F18962" s="34"/>
      <c r="G18962" s="2"/>
      <c r="H18962" s="44">
        <f t="shared" si="301"/>
        <v>0</v>
      </c>
    </row>
    <row r="18963" spans="2:8" ht="12.5" x14ac:dyDescent="0.25">
      <c r="B18963" s="25"/>
      <c r="C18963" s="33"/>
      <c r="D18963" s="1"/>
      <c r="E18963" s="1"/>
      <c r="F18963" s="34"/>
      <c r="G18963" s="2"/>
      <c r="H18963" s="44">
        <f t="shared" si="301"/>
        <v>0</v>
      </c>
    </row>
    <row r="18964" spans="2:8" ht="12.5" x14ac:dyDescent="0.25">
      <c r="B18964" s="25"/>
      <c r="C18964" s="33"/>
      <c r="D18964" s="1"/>
      <c r="E18964" s="1"/>
      <c r="F18964" s="34"/>
      <c r="G18964" s="2"/>
      <c r="H18964" s="44">
        <f t="shared" si="301"/>
        <v>0</v>
      </c>
    </row>
    <row r="18965" spans="2:8" ht="12.5" x14ac:dyDescent="0.25">
      <c r="B18965" s="25"/>
      <c r="C18965" s="33"/>
      <c r="D18965" s="1"/>
      <c r="E18965" s="1"/>
      <c r="F18965" s="34"/>
      <c r="G18965" s="2"/>
      <c r="H18965" s="44">
        <f t="shared" si="301"/>
        <v>0</v>
      </c>
    </row>
    <row r="18966" spans="2:8" ht="12.5" x14ac:dyDescent="0.25">
      <c r="B18966" s="25"/>
      <c r="C18966" s="33"/>
      <c r="D18966" s="1"/>
      <c r="E18966" s="1"/>
      <c r="F18966" s="34"/>
      <c r="G18966" s="2"/>
      <c r="H18966" s="44">
        <f t="shared" si="301"/>
        <v>0</v>
      </c>
    </row>
    <row r="18967" spans="2:8" ht="12.5" x14ac:dyDescent="0.25">
      <c r="B18967" s="25"/>
      <c r="C18967" s="33"/>
      <c r="D18967" s="1"/>
      <c r="E18967" s="1"/>
      <c r="F18967" s="34"/>
      <c r="G18967" s="2"/>
      <c r="H18967" s="44">
        <f t="shared" si="301"/>
        <v>0</v>
      </c>
    </row>
    <row r="18968" spans="2:8" ht="12.5" x14ac:dyDescent="0.25">
      <c r="B18968" s="25"/>
      <c r="C18968" s="33"/>
      <c r="D18968" s="1"/>
      <c r="E18968" s="1"/>
      <c r="F18968" s="34"/>
      <c r="G18968" s="2"/>
      <c r="H18968" s="44">
        <f t="shared" si="301"/>
        <v>0</v>
      </c>
    </row>
    <row r="18969" spans="2:8" ht="12.5" x14ac:dyDescent="0.25">
      <c r="B18969" s="25"/>
      <c r="C18969" s="33"/>
      <c r="D18969" s="1"/>
      <c r="E18969" s="1"/>
      <c r="F18969" s="34"/>
      <c r="G18969" s="2"/>
      <c r="H18969" s="44">
        <f t="shared" si="301"/>
        <v>0</v>
      </c>
    </row>
    <row r="18970" spans="2:8" ht="12.5" x14ac:dyDescent="0.25">
      <c r="B18970" s="25"/>
      <c r="C18970" s="33"/>
      <c r="D18970" s="1"/>
      <c r="E18970" s="1"/>
      <c r="F18970" s="34"/>
      <c r="G18970" s="2"/>
      <c r="H18970" s="44">
        <f t="shared" si="301"/>
        <v>0</v>
      </c>
    </row>
    <row r="18971" spans="2:8" ht="12.5" x14ac:dyDescent="0.25">
      <c r="B18971" s="25"/>
      <c r="C18971" s="33"/>
      <c r="D18971" s="1"/>
      <c r="E18971" s="1"/>
      <c r="F18971" s="34"/>
      <c r="G18971" s="2"/>
      <c r="H18971" s="44">
        <f t="shared" si="301"/>
        <v>0</v>
      </c>
    </row>
    <row r="18972" spans="2:8" ht="12.5" x14ac:dyDescent="0.25">
      <c r="B18972" s="25"/>
      <c r="C18972" s="33"/>
      <c r="D18972" s="1"/>
      <c r="E18972" s="1"/>
      <c r="F18972" s="34"/>
      <c r="G18972" s="2"/>
      <c r="H18972" s="44">
        <f t="shared" si="301"/>
        <v>0</v>
      </c>
    </row>
    <row r="18973" spans="2:8" ht="12.5" x14ac:dyDescent="0.25">
      <c r="B18973" s="25"/>
      <c r="C18973" s="33"/>
      <c r="D18973" s="1"/>
      <c r="E18973" s="1"/>
      <c r="F18973" s="34"/>
      <c r="G18973" s="2"/>
      <c r="H18973" s="44">
        <f t="shared" si="301"/>
        <v>0</v>
      </c>
    </row>
    <row r="18974" spans="2:8" ht="12.5" x14ac:dyDescent="0.25">
      <c r="B18974" s="25"/>
      <c r="C18974" s="33"/>
      <c r="D18974" s="1"/>
      <c r="E18974" s="1"/>
      <c r="F18974" s="34"/>
      <c r="G18974" s="2"/>
      <c r="H18974" s="44">
        <f t="shared" si="301"/>
        <v>0</v>
      </c>
    </row>
    <row r="18975" spans="2:8" ht="12.5" x14ac:dyDescent="0.25">
      <c r="B18975" s="25"/>
      <c r="C18975" s="33"/>
      <c r="D18975" s="1"/>
      <c r="E18975" s="1"/>
      <c r="F18975" s="34"/>
      <c r="G18975" s="2"/>
      <c r="H18975" s="44">
        <f t="shared" si="301"/>
        <v>0</v>
      </c>
    </row>
    <row r="18976" spans="2:8" ht="12.5" x14ac:dyDescent="0.25">
      <c r="B18976" s="25"/>
      <c r="C18976" s="33"/>
      <c r="D18976" s="1"/>
      <c r="E18976" s="1"/>
      <c r="F18976" s="34"/>
      <c r="G18976" s="2"/>
      <c r="H18976" s="44">
        <f t="shared" si="301"/>
        <v>0</v>
      </c>
    </row>
    <row r="18977" spans="2:8" ht="12.5" x14ac:dyDescent="0.25">
      <c r="B18977" s="25"/>
      <c r="C18977" s="33"/>
      <c r="D18977" s="1"/>
      <c r="E18977" s="1"/>
      <c r="F18977" s="34"/>
      <c r="G18977" s="2"/>
      <c r="H18977" s="44">
        <f t="shared" si="301"/>
        <v>0</v>
      </c>
    </row>
    <row r="18978" spans="2:8" ht="12.5" x14ac:dyDescent="0.25">
      <c r="B18978" s="25"/>
      <c r="C18978" s="33"/>
      <c r="D18978" s="1"/>
      <c r="E18978" s="1"/>
      <c r="F18978" s="34"/>
      <c r="G18978" s="2"/>
      <c r="H18978" s="44">
        <f t="shared" si="301"/>
        <v>0</v>
      </c>
    </row>
    <row r="18979" spans="2:8" ht="12.5" x14ac:dyDescent="0.25">
      <c r="B18979" s="25"/>
      <c r="C18979" s="33"/>
      <c r="D18979" s="1"/>
      <c r="E18979" s="1"/>
      <c r="F18979" s="34"/>
      <c r="G18979" s="2"/>
      <c r="H18979" s="44">
        <f t="shared" si="301"/>
        <v>0</v>
      </c>
    </row>
    <row r="18980" spans="2:8" ht="12.5" x14ac:dyDescent="0.25">
      <c r="B18980" s="25"/>
      <c r="C18980" s="33"/>
      <c r="D18980" s="1"/>
      <c r="E18980" s="1"/>
      <c r="F18980" s="34"/>
      <c r="G18980" s="2"/>
      <c r="H18980" s="44">
        <f t="shared" si="301"/>
        <v>0</v>
      </c>
    </row>
    <row r="18981" spans="2:8" ht="12.5" x14ac:dyDescent="0.25">
      <c r="B18981" s="25"/>
      <c r="C18981" s="33"/>
      <c r="D18981" s="1"/>
      <c r="E18981" s="1"/>
      <c r="F18981" s="34"/>
      <c r="G18981" s="2"/>
      <c r="H18981" s="44">
        <f t="shared" si="301"/>
        <v>0</v>
      </c>
    </row>
    <row r="18982" spans="2:8" ht="12.5" x14ac:dyDescent="0.25">
      <c r="B18982" s="25"/>
      <c r="C18982" s="33"/>
      <c r="D18982" s="1"/>
      <c r="E18982" s="1"/>
      <c r="F18982" s="34"/>
      <c r="G18982" s="2"/>
      <c r="H18982" s="44">
        <f t="shared" si="301"/>
        <v>0</v>
      </c>
    </row>
    <row r="18983" spans="2:8" ht="12.5" x14ac:dyDescent="0.25">
      <c r="B18983" s="25"/>
      <c r="C18983" s="33"/>
      <c r="D18983" s="1"/>
      <c r="E18983" s="1"/>
      <c r="F18983" s="34"/>
      <c r="G18983" s="2"/>
      <c r="H18983" s="44">
        <f t="shared" si="301"/>
        <v>0</v>
      </c>
    </row>
    <row r="18984" spans="2:8" ht="12.5" x14ac:dyDescent="0.25">
      <c r="B18984" s="25"/>
      <c r="C18984" s="33"/>
      <c r="D18984" s="1"/>
      <c r="E18984" s="1"/>
      <c r="F18984" s="34"/>
      <c r="G18984" s="2"/>
      <c r="H18984" s="44">
        <f t="shared" si="301"/>
        <v>0</v>
      </c>
    </row>
    <row r="18985" spans="2:8" ht="12.5" x14ac:dyDescent="0.25">
      <c r="B18985" s="25"/>
      <c r="C18985" s="33"/>
      <c r="D18985" s="1"/>
      <c r="E18985" s="1"/>
      <c r="F18985" s="34"/>
      <c r="G18985" s="2"/>
      <c r="H18985" s="44">
        <f t="shared" si="301"/>
        <v>0</v>
      </c>
    </row>
    <row r="18986" spans="2:8" ht="12.5" x14ac:dyDescent="0.25">
      <c r="B18986" s="25"/>
      <c r="C18986" s="33"/>
      <c r="D18986" s="1"/>
      <c r="E18986" s="1"/>
      <c r="F18986" s="34"/>
      <c r="G18986" s="2"/>
      <c r="H18986" s="44">
        <f t="shared" si="301"/>
        <v>0</v>
      </c>
    </row>
    <row r="18987" spans="2:8" ht="12.5" x14ac:dyDescent="0.25">
      <c r="B18987" s="25"/>
      <c r="C18987" s="33"/>
      <c r="D18987" s="1"/>
      <c r="E18987" s="1"/>
      <c r="F18987" s="34"/>
      <c r="G18987" s="2"/>
      <c r="H18987" s="44">
        <f t="shared" si="301"/>
        <v>0</v>
      </c>
    </row>
    <row r="18988" spans="2:8" ht="12.5" x14ac:dyDescent="0.25">
      <c r="B18988" s="25"/>
      <c r="C18988" s="33"/>
      <c r="D18988" s="1"/>
      <c r="E18988" s="1"/>
      <c r="F18988" s="34"/>
      <c r="G18988" s="2"/>
      <c r="H18988" s="44">
        <f t="shared" si="301"/>
        <v>0</v>
      </c>
    </row>
    <row r="18989" spans="2:8" ht="12.5" x14ac:dyDescent="0.25">
      <c r="B18989" s="25"/>
      <c r="C18989" s="33"/>
      <c r="D18989" s="1"/>
      <c r="E18989" s="1"/>
      <c r="F18989" s="34"/>
      <c r="G18989" s="2"/>
      <c r="H18989" s="44">
        <f t="shared" si="301"/>
        <v>0</v>
      </c>
    </row>
    <row r="18990" spans="2:8" ht="12.5" x14ac:dyDescent="0.25">
      <c r="B18990" s="25"/>
      <c r="C18990" s="33"/>
      <c r="D18990" s="1"/>
      <c r="E18990" s="1"/>
      <c r="F18990" s="34"/>
      <c r="G18990" s="2"/>
      <c r="H18990" s="44">
        <f t="shared" si="301"/>
        <v>0</v>
      </c>
    </row>
    <row r="18991" spans="2:8" ht="12.5" x14ac:dyDescent="0.25">
      <c r="B18991" s="25"/>
      <c r="C18991" s="33"/>
      <c r="D18991" s="1"/>
      <c r="E18991" s="1"/>
      <c r="F18991" s="34"/>
      <c r="G18991" s="2"/>
      <c r="H18991" s="44">
        <f t="shared" si="301"/>
        <v>0</v>
      </c>
    </row>
    <row r="18992" spans="2:8" ht="12.5" x14ac:dyDescent="0.25">
      <c r="B18992" s="25"/>
      <c r="C18992" s="33"/>
      <c r="D18992" s="1"/>
      <c r="E18992" s="1"/>
      <c r="F18992" s="34"/>
      <c r="G18992" s="2"/>
      <c r="H18992" s="44">
        <f t="shared" si="301"/>
        <v>0</v>
      </c>
    </row>
    <row r="18993" spans="2:8" ht="12.5" x14ac:dyDescent="0.25">
      <c r="B18993" s="25"/>
      <c r="C18993" s="33"/>
      <c r="D18993" s="1"/>
      <c r="E18993" s="1"/>
      <c r="F18993" s="34"/>
      <c r="G18993" s="2"/>
      <c r="H18993" s="44">
        <f t="shared" si="301"/>
        <v>0</v>
      </c>
    </row>
    <row r="18994" spans="2:8" ht="12.5" x14ac:dyDescent="0.25">
      <c r="B18994" s="25"/>
      <c r="C18994" s="33"/>
      <c r="D18994" s="1"/>
      <c r="E18994" s="1"/>
      <c r="F18994" s="34"/>
      <c r="G18994" s="2"/>
      <c r="H18994" s="44">
        <f t="shared" si="301"/>
        <v>0</v>
      </c>
    </row>
    <row r="18995" spans="2:8" ht="12.5" x14ac:dyDescent="0.25">
      <c r="B18995" s="25"/>
      <c r="C18995" s="33"/>
      <c r="D18995" s="1"/>
      <c r="E18995" s="1"/>
      <c r="F18995" s="34"/>
      <c r="G18995" s="2"/>
      <c r="H18995" s="44">
        <f t="shared" si="301"/>
        <v>0</v>
      </c>
    </row>
    <row r="18996" spans="2:8" ht="12.5" x14ac:dyDescent="0.25">
      <c r="B18996" s="25"/>
      <c r="C18996" s="33"/>
      <c r="D18996" s="1"/>
      <c r="E18996" s="1"/>
      <c r="F18996" s="34"/>
      <c r="G18996" s="2"/>
      <c r="H18996" s="44">
        <f t="shared" si="301"/>
        <v>0</v>
      </c>
    </row>
    <row r="18997" spans="2:8" ht="12.5" x14ac:dyDescent="0.25">
      <c r="B18997" s="25"/>
      <c r="C18997" s="33"/>
      <c r="D18997" s="1"/>
      <c r="E18997" s="1"/>
      <c r="F18997" s="34"/>
      <c r="G18997" s="2"/>
      <c r="H18997" s="44">
        <f t="shared" si="301"/>
        <v>0</v>
      </c>
    </row>
    <row r="18998" spans="2:8" ht="12.5" x14ac:dyDescent="0.25">
      <c r="B18998" s="25"/>
      <c r="C18998" s="33"/>
      <c r="D18998" s="1"/>
      <c r="E18998" s="1"/>
      <c r="F18998" s="34"/>
      <c r="G18998" s="2"/>
      <c r="H18998" s="44">
        <f t="shared" si="301"/>
        <v>0</v>
      </c>
    </row>
    <row r="18999" spans="2:8" ht="12.5" x14ac:dyDescent="0.25">
      <c r="B18999" s="25"/>
      <c r="C18999" s="33"/>
      <c r="D18999" s="1"/>
      <c r="E18999" s="1"/>
      <c r="F18999" s="34"/>
      <c r="G18999" s="2"/>
      <c r="H18999" s="44">
        <f t="shared" si="301"/>
        <v>0</v>
      </c>
    </row>
    <row r="19000" spans="2:8" ht="12.5" x14ac:dyDescent="0.25">
      <c r="B19000" s="25"/>
      <c r="C19000" s="33"/>
      <c r="D19000" s="1"/>
      <c r="E19000" s="1"/>
      <c r="F19000" s="34"/>
      <c r="G19000" s="2"/>
      <c r="H19000" s="44">
        <f t="shared" si="301"/>
        <v>0</v>
      </c>
    </row>
    <row r="19001" spans="2:8" ht="12.5" x14ac:dyDescent="0.25">
      <c r="B19001" s="25"/>
      <c r="C19001" s="33"/>
      <c r="D19001" s="1"/>
      <c r="E19001" s="1"/>
      <c r="F19001" s="34"/>
      <c r="G19001" s="2"/>
      <c r="H19001" s="44">
        <f t="shared" si="301"/>
        <v>0</v>
      </c>
    </row>
    <row r="19002" spans="2:8" ht="12.5" x14ac:dyDescent="0.25">
      <c r="B19002" s="25"/>
      <c r="C19002" s="33"/>
      <c r="D19002" s="1"/>
      <c r="E19002" s="1"/>
      <c r="F19002" s="34"/>
      <c r="G19002" s="2"/>
      <c r="H19002" s="44">
        <f t="shared" si="301"/>
        <v>0</v>
      </c>
    </row>
    <row r="19003" spans="2:8" ht="12.5" x14ac:dyDescent="0.25">
      <c r="B19003" s="25"/>
      <c r="C19003" s="33"/>
      <c r="D19003" s="1"/>
      <c r="E19003" s="1"/>
      <c r="F19003" s="34"/>
      <c r="G19003" s="2"/>
      <c r="H19003" s="44">
        <f t="shared" si="301"/>
        <v>0</v>
      </c>
    </row>
    <row r="19004" spans="2:8" ht="12.5" x14ac:dyDescent="0.25">
      <c r="B19004" s="25"/>
      <c r="C19004" s="33"/>
      <c r="D19004" s="1"/>
      <c r="E19004" s="1"/>
      <c r="F19004" s="34"/>
      <c r="G19004" s="2"/>
      <c r="H19004" s="44">
        <f t="shared" si="301"/>
        <v>0</v>
      </c>
    </row>
    <row r="19005" spans="2:8" ht="12.5" x14ac:dyDescent="0.25">
      <c r="B19005" s="25"/>
      <c r="C19005" s="33"/>
      <c r="D19005" s="1"/>
      <c r="E19005" s="1"/>
      <c r="F19005" s="34"/>
      <c r="G19005" s="2"/>
      <c r="H19005" s="44">
        <f t="shared" si="301"/>
        <v>0</v>
      </c>
    </row>
    <row r="19006" spans="2:8" ht="12.5" x14ac:dyDescent="0.25">
      <c r="B19006" s="25"/>
      <c r="C19006" s="33"/>
      <c r="D19006" s="1"/>
      <c r="E19006" s="1"/>
      <c r="F19006" s="34"/>
      <c r="G19006" s="2"/>
      <c r="H19006" s="44">
        <f t="shared" si="301"/>
        <v>0</v>
      </c>
    </row>
    <row r="19007" spans="2:8" ht="12.5" x14ac:dyDescent="0.25">
      <c r="B19007" s="25"/>
      <c r="C19007" s="33"/>
      <c r="D19007" s="1"/>
      <c r="E19007" s="1"/>
      <c r="F19007" s="34"/>
      <c r="G19007" s="2"/>
      <c r="H19007" s="44">
        <f t="shared" si="301"/>
        <v>0</v>
      </c>
    </row>
    <row r="19008" spans="2:8" ht="12.5" x14ac:dyDescent="0.25">
      <c r="B19008" s="25"/>
      <c r="C19008" s="33"/>
      <c r="D19008" s="1"/>
      <c r="E19008" s="1"/>
      <c r="F19008" s="34"/>
      <c r="G19008" s="2"/>
      <c r="H19008" s="44">
        <f t="shared" si="301"/>
        <v>0</v>
      </c>
    </row>
    <row r="19009" spans="2:8" ht="12.5" x14ac:dyDescent="0.25">
      <c r="B19009" s="25"/>
      <c r="C19009" s="33"/>
      <c r="D19009" s="1"/>
      <c r="E19009" s="1"/>
      <c r="F19009" s="34"/>
      <c r="G19009" s="2"/>
      <c r="H19009" s="44">
        <f t="shared" si="301"/>
        <v>0</v>
      </c>
    </row>
    <row r="19010" spans="2:8" ht="12.5" x14ac:dyDescent="0.25">
      <c r="B19010" s="25"/>
      <c r="C19010" s="33"/>
      <c r="D19010" s="1"/>
      <c r="E19010" s="1"/>
      <c r="F19010" s="34"/>
      <c r="G19010" s="2"/>
      <c r="H19010" s="44">
        <f t="shared" si="301"/>
        <v>0</v>
      </c>
    </row>
    <row r="19011" spans="2:8" ht="12.5" x14ac:dyDescent="0.25">
      <c r="B19011" s="25"/>
      <c r="C19011" s="33"/>
      <c r="D19011" s="1"/>
      <c r="E19011" s="1"/>
      <c r="F19011" s="34"/>
      <c r="G19011" s="2"/>
      <c r="H19011" s="44">
        <f t="shared" si="301"/>
        <v>0</v>
      </c>
    </row>
    <row r="19012" spans="2:8" ht="12.5" x14ac:dyDescent="0.25">
      <c r="B19012" s="25"/>
      <c r="C19012" s="33"/>
      <c r="D19012" s="1"/>
      <c r="E19012" s="1"/>
      <c r="F19012" s="34"/>
      <c r="G19012" s="2"/>
      <c r="H19012" s="44">
        <f t="shared" si="301"/>
        <v>0</v>
      </c>
    </row>
    <row r="19013" spans="2:8" ht="12.5" x14ac:dyDescent="0.25">
      <c r="B19013" s="25"/>
      <c r="C19013" s="33"/>
      <c r="D19013" s="1"/>
      <c r="E19013" s="1"/>
      <c r="F19013" s="34"/>
      <c r="G19013" s="2"/>
      <c r="H19013" s="44">
        <f t="shared" si="301"/>
        <v>0</v>
      </c>
    </row>
    <row r="19014" spans="2:8" ht="12.5" x14ac:dyDescent="0.25">
      <c r="B19014" s="25"/>
      <c r="C19014" s="33"/>
      <c r="D19014" s="1"/>
      <c r="E19014" s="1"/>
      <c r="F19014" s="34"/>
      <c r="G19014" s="2"/>
      <c r="H19014" s="44">
        <f t="shared" ref="H19014:H19077" si="302">F19014*ROUND(G19014,4)</f>
        <v>0</v>
      </c>
    </row>
    <row r="19015" spans="2:8" ht="12.5" x14ac:dyDescent="0.25">
      <c r="B19015" s="25"/>
      <c r="C19015" s="33"/>
      <c r="D19015" s="1"/>
      <c r="E19015" s="1"/>
      <c r="F19015" s="34"/>
      <c r="G19015" s="2"/>
      <c r="H19015" s="44">
        <f t="shared" si="302"/>
        <v>0</v>
      </c>
    </row>
    <row r="19016" spans="2:8" ht="12.5" x14ac:dyDescent="0.25">
      <c r="B19016" s="25"/>
      <c r="C19016" s="33"/>
      <c r="D19016" s="1"/>
      <c r="E19016" s="1"/>
      <c r="F19016" s="34"/>
      <c r="G19016" s="2"/>
      <c r="H19016" s="44">
        <f t="shared" si="302"/>
        <v>0</v>
      </c>
    </row>
    <row r="19017" spans="2:8" ht="12.5" x14ac:dyDescent="0.25">
      <c r="B19017" s="25"/>
      <c r="C19017" s="33"/>
      <c r="D19017" s="1"/>
      <c r="E19017" s="1"/>
      <c r="F19017" s="34"/>
      <c r="G19017" s="2"/>
      <c r="H19017" s="44">
        <f t="shared" si="302"/>
        <v>0</v>
      </c>
    </row>
    <row r="19018" spans="2:8" ht="12.5" x14ac:dyDescent="0.25">
      <c r="B19018" s="25"/>
      <c r="C19018" s="33"/>
      <c r="D19018" s="1"/>
      <c r="E19018" s="1"/>
      <c r="F19018" s="34"/>
      <c r="G19018" s="2"/>
      <c r="H19018" s="44">
        <f t="shared" si="302"/>
        <v>0</v>
      </c>
    </row>
    <row r="19019" spans="2:8" ht="12.5" x14ac:dyDescent="0.25">
      <c r="B19019" s="25"/>
      <c r="C19019" s="33"/>
      <c r="D19019" s="1"/>
      <c r="E19019" s="1"/>
      <c r="F19019" s="34"/>
      <c r="G19019" s="2"/>
      <c r="H19019" s="44">
        <f t="shared" si="302"/>
        <v>0</v>
      </c>
    </row>
    <row r="19020" spans="2:8" ht="12.5" x14ac:dyDescent="0.25">
      <c r="B19020" s="25"/>
      <c r="C19020" s="33"/>
      <c r="D19020" s="1"/>
      <c r="E19020" s="1"/>
      <c r="F19020" s="34"/>
      <c r="G19020" s="2"/>
      <c r="H19020" s="44">
        <f t="shared" si="302"/>
        <v>0</v>
      </c>
    </row>
    <row r="19021" spans="2:8" ht="12.5" x14ac:dyDescent="0.25">
      <c r="B19021" s="25"/>
      <c r="C19021" s="33"/>
      <c r="D19021" s="1"/>
      <c r="E19021" s="1"/>
      <c r="F19021" s="34"/>
      <c r="G19021" s="2"/>
      <c r="H19021" s="44">
        <f t="shared" si="302"/>
        <v>0</v>
      </c>
    </row>
    <row r="19022" spans="2:8" ht="12.5" x14ac:dyDescent="0.25">
      <c r="B19022" s="25"/>
      <c r="C19022" s="33"/>
      <c r="D19022" s="1"/>
      <c r="E19022" s="1"/>
      <c r="F19022" s="34"/>
      <c r="G19022" s="2"/>
      <c r="H19022" s="44">
        <f t="shared" si="302"/>
        <v>0</v>
      </c>
    </row>
    <row r="19023" spans="2:8" ht="12.5" x14ac:dyDescent="0.25">
      <c r="B19023" s="25"/>
      <c r="C19023" s="33"/>
      <c r="D19023" s="1"/>
      <c r="E19023" s="1"/>
      <c r="F19023" s="34"/>
      <c r="G19023" s="2"/>
      <c r="H19023" s="44">
        <f t="shared" si="302"/>
        <v>0</v>
      </c>
    </row>
    <row r="19024" spans="2:8" ht="12.5" x14ac:dyDescent="0.25">
      <c r="B19024" s="25"/>
      <c r="C19024" s="33"/>
      <c r="D19024" s="1"/>
      <c r="E19024" s="1"/>
      <c r="F19024" s="34"/>
      <c r="G19024" s="2"/>
      <c r="H19024" s="44">
        <f t="shared" si="302"/>
        <v>0</v>
      </c>
    </row>
    <row r="19025" spans="2:8" ht="12.5" x14ac:dyDescent="0.25">
      <c r="B19025" s="25"/>
      <c r="C19025" s="33"/>
      <c r="D19025" s="1"/>
      <c r="E19025" s="1"/>
      <c r="F19025" s="34"/>
      <c r="G19025" s="2"/>
      <c r="H19025" s="44">
        <f t="shared" si="302"/>
        <v>0</v>
      </c>
    </row>
    <row r="19026" spans="2:8" ht="12.5" x14ac:dyDescent="0.25">
      <c r="B19026" s="25"/>
      <c r="C19026" s="33"/>
      <c r="D19026" s="1"/>
      <c r="E19026" s="1"/>
      <c r="F19026" s="34"/>
      <c r="G19026" s="2"/>
      <c r="H19026" s="44">
        <f t="shared" si="302"/>
        <v>0</v>
      </c>
    </row>
    <row r="19027" spans="2:8" ht="12.5" x14ac:dyDescent="0.25">
      <c r="B19027" s="25"/>
      <c r="C19027" s="33"/>
      <c r="D19027" s="1"/>
      <c r="E19027" s="1"/>
      <c r="F19027" s="34"/>
      <c r="G19027" s="2"/>
      <c r="H19027" s="44">
        <f t="shared" si="302"/>
        <v>0</v>
      </c>
    </row>
    <row r="19028" spans="2:8" ht="12.5" x14ac:dyDescent="0.25">
      <c r="B19028" s="25"/>
      <c r="C19028" s="33"/>
      <c r="D19028" s="1"/>
      <c r="E19028" s="1"/>
      <c r="F19028" s="34"/>
      <c r="G19028" s="2"/>
      <c r="H19028" s="44">
        <f t="shared" si="302"/>
        <v>0</v>
      </c>
    </row>
    <row r="19029" spans="2:8" ht="12.5" x14ac:dyDescent="0.25">
      <c r="B19029" s="25"/>
      <c r="C19029" s="33"/>
      <c r="D19029" s="1"/>
      <c r="E19029" s="1"/>
      <c r="F19029" s="34"/>
      <c r="G19029" s="2"/>
      <c r="H19029" s="44">
        <f t="shared" si="302"/>
        <v>0</v>
      </c>
    </row>
    <row r="19030" spans="2:8" ht="12.5" x14ac:dyDescent="0.25">
      <c r="B19030" s="25"/>
      <c r="C19030" s="33"/>
      <c r="D19030" s="1"/>
      <c r="E19030" s="1"/>
      <c r="F19030" s="34"/>
      <c r="G19030" s="2"/>
      <c r="H19030" s="44">
        <f t="shared" si="302"/>
        <v>0</v>
      </c>
    </row>
    <row r="19031" spans="2:8" ht="12.5" x14ac:dyDescent="0.25">
      <c r="B19031" s="25"/>
      <c r="C19031" s="33"/>
      <c r="D19031" s="1"/>
      <c r="E19031" s="1"/>
      <c r="F19031" s="34"/>
      <c r="G19031" s="2"/>
      <c r="H19031" s="44">
        <f t="shared" si="302"/>
        <v>0</v>
      </c>
    </row>
    <row r="19032" spans="2:8" ht="12.5" x14ac:dyDescent="0.25">
      <c r="B19032" s="25"/>
      <c r="C19032" s="33"/>
      <c r="D19032" s="1"/>
      <c r="E19032" s="1"/>
      <c r="F19032" s="34"/>
      <c r="G19032" s="2"/>
      <c r="H19032" s="44">
        <f t="shared" si="302"/>
        <v>0</v>
      </c>
    </row>
    <row r="19033" spans="2:8" ht="12.5" x14ac:dyDescent="0.25">
      <c r="B19033" s="25"/>
      <c r="C19033" s="33"/>
      <c r="D19033" s="1"/>
      <c r="E19033" s="1"/>
      <c r="F19033" s="34"/>
      <c r="G19033" s="2"/>
      <c r="H19033" s="44">
        <f t="shared" si="302"/>
        <v>0</v>
      </c>
    </row>
    <row r="19034" spans="2:8" ht="12.5" x14ac:dyDescent="0.25">
      <c r="B19034" s="25"/>
      <c r="C19034" s="33"/>
      <c r="D19034" s="1"/>
      <c r="E19034" s="1"/>
      <c r="F19034" s="34"/>
      <c r="G19034" s="2"/>
      <c r="H19034" s="44">
        <f t="shared" si="302"/>
        <v>0</v>
      </c>
    </row>
    <row r="19035" spans="2:8" ht="12.5" x14ac:dyDescent="0.25">
      <c r="B19035" s="25"/>
      <c r="C19035" s="33"/>
      <c r="D19035" s="1"/>
      <c r="E19035" s="1"/>
      <c r="F19035" s="34"/>
      <c r="G19035" s="2"/>
      <c r="H19035" s="44">
        <f t="shared" si="302"/>
        <v>0</v>
      </c>
    </row>
    <row r="19036" spans="2:8" ht="12.5" x14ac:dyDescent="0.25">
      <c r="B19036" s="25"/>
      <c r="C19036" s="33"/>
      <c r="D19036" s="1"/>
      <c r="E19036" s="1"/>
      <c r="F19036" s="34"/>
      <c r="G19036" s="2"/>
      <c r="H19036" s="44">
        <f t="shared" si="302"/>
        <v>0</v>
      </c>
    </row>
    <row r="19037" spans="2:8" ht="12.5" x14ac:dyDescent="0.25">
      <c r="B19037" s="25"/>
      <c r="C19037" s="33"/>
      <c r="D19037" s="1"/>
      <c r="E19037" s="1"/>
      <c r="F19037" s="34"/>
      <c r="G19037" s="2"/>
      <c r="H19037" s="44">
        <f t="shared" si="302"/>
        <v>0</v>
      </c>
    </row>
    <row r="19038" spans="2:8" ht="12.5" x14ac:dyDescent="0.25">
      <c r="B19038" s="25"/>
      <c r="C19038" s="33"/>
      <c r="D19038" s="1"/>
      <c r="E19038" s="1"/>
      <c r="F19038" s="34"/>
      <c r="G19038" s="2"/>
      <c r="H19038" s="44">
        <f t="shared" si="302"/>
        <v>0</v>
      </c>
    </row>
    <row r="19039" spans="2:8" ht="12.5" x14ac:dyDescent="0.25">
      <c r="B19039" s="25"/>
      <c r="C19039" s="33"/>
      <c r="D19039" s="1"/>
      <c r="E19039" s="1"/>
      <c r="F19039" s="34"/>
      <c r="G19039" s="2"/>
      <c r="H19039" s="44">
        <f t="shared" si="302"/>
        <v>0</v>
      </c>
    </row>
    <row r="19040" spans="2:8" ht="12.5" x14ac:dyDescent="0.25">
      <c r="B19040" s="25"/>
      <c r="C19040" s="33"/>
      <c r="D19040" s="1"/>
      <c r="E19040" s="1"/>
      <c r="F19040" s="34"/>
      <c r="G19040" s="2"/>
      <c r="H19040" s="44">
        <f t="shared" si="302"/>
        <v>0</v>
      </c>
    </row>
    <row r="19041" spans="2:8" ht="12.5" x14ac:dyDescent="0.25">
      <c r="B19041" s="25"/>
      <c r="C19041" s="33"/>
      <c r="D19041" s="1"/>
      <c r="E19041" s="1"/>
      <c r="F19041" s="34"/>
      <c r="G19041" s="2"/>
      <c r="H19041" s="44">
        <f t="shared" si="302"/>
        <v>0</v>
      </c>
    </row>
    <row r="19042" spans="2:8" ht="12.5" x14ac:dyDescent="0.25">
      <c r="B19042" s="25"/>
      <c r="C19042" s="33"/>
      <c r="D19042" s="1"/>
      <c r="E19042" s="1"/>
      <c r="F19042" s="34"/>
      <c r="G19042" s="2"/>
      <c r="H19042" s="44">
        <f t="shared" si="302"/>
        <v>0</v>
      </c>
    </row>
    <row r="19043" spans="2:8" ht="12.5" x14ac:dyDescent="0.25">
      <c r="B19043" s="25"/>
      <c r="C19043" s="33"/>
      <c r="D19043" s="1"/>
      <c r="E19043" s="1"/>
      <c r="F19043" s="34"/>
      <c r="G19043" s="2"/>
      <c r="H19043" s="44">
        <f t="shared" si="302"/>
        <v>0</v>
      </c>
    </row>
    <row r="19044" spans="2:8" ht="12.5" x14ac:dyDescent="0.25">
      <c r="B19044" s="25"/>
      <c r="C19044" s="33"/>
      <c r="D19044" s="1"/>
      <c r="E19044" s="1"/>
      <c r="F19044" s="34"/>
      <c r="G19044" s="2"/>
      <c r="H19044" s="44">
        <f t="shared" si="302"/>
        <v>0</v>
      </c>
    </row>
    <row r="19045" spans="2:8" ht="12.5" x14ac:dyDescent="0.25">
      <c r="B19045" s="25"/>
      <c r="C19045" s="33"/>
      <c r="D19045" s="1"/>
      <c r="E19045" s="1"/>
      <c r="F19045" s="34"/>
      <c r="G19045" s="2"/>
      <c r="H19045" s="44">
        <f t="shared" si="302"/>
        <v>0</v>
      </c>
    </row>
    <row r="19046" spans="2:8" ht="12.5" x14ac:dyDescent="0.25">
      <c r="B19046" s="25"/>
      <c r="C19046" s="33"/>
      <c r="D19046" s="1"/>
      <c r="E19046" s="1"/>
      <c r="F19046" s="34"/>
      <c r="G19046" s="2"/>
      <c r="H19046" s="44">
        <f t="shared" si="302"/>
        <v>0</v>
      </c>
    </row>
    <row r="19047" spans="2:8" ht="12.5" x14ac:dyDescent="0.25">
      <c r="B19047" s="25"/>
      <c r="C19047" s="33"/>
      <c r="D19047" s="1"/>
      <c r="E19047" s="1"/>
      <c r="F19047" s="34"/>
      <c r="G19047" s="2"/>
      <c r="H19047" s="44">
        <f t="shared" si="302"/>
        <v>0</v>
      </c>
    </row>
    <row r="19048" spans="2:8" ht="12.5" x14ac:dyDescent="0.25">
      <c r="B19048" s="25"/>
      <c r="C19048" s="33"/>
      <c r="D19048" s="1"/>
      <c r="E19048" s="1"/>
      <c r="F19048" s="34"/>
      <c r="G19048" s="2"/>
      <c r="H19048" s="44">
        <f t="shared" si="302"/>
        <v>0</v>
      </c>
    </row>
    <row r="19049" spans="2:8" ht="12.5" x14ac:dyDescent="0.25">
      <c r="B19049" s="25"/>
      <c r="C19049" s="33"/>
      <c r="D19049" s="1"/>
      <c r="E19049" s="1"/>
      <c r="F19049" s="34"/>
      <c r="G19049" s="2"/>
      <c r="H19049" s="44">
        <f t="shared" si="302"/>
        <v>0</v>
      </c>
    </row>
    <row r="19050" spans="2:8" ht="12.5" x14ac:dyDescent="0.25">
      <c r="B19050" s="25"/>
      <c r="C19050" s="33"/>
      <c r="D19050" s="1"/>
      <c r="E19050" s="1"/>
      <c r="F19050" s="34"/>
      <c r="G19050" s="2"/>
      <c r="H19050" s="44">
        <f t="shared" si="302"/>
        <v>0</v>
      </c>
    </row>
    <row r="19051" spans="2:8" ht="12.5" x14ac:dyDescent="0.25">
      <c r="B19051" s="25"/>
      <c r="C19051" s="33"/>
      <c r="D19051" s="1"/>
      <c r="E19051" s="1"/>
      <c r="F19051" s="34"/>
      <c r="G19051" s="2"/>
      <c r="H19051" s="44">
        <f t="shared" si="302"/>
        <v>0</v>
      </c>
    </row>
    <row r="19052" spans="2:8" ht="12.5" x14ac:dyDescent="0.25">
      <c r="B19052" s="25"/>
      <c r="C19052" s="33"/>
      <c r="D19052" s="1"/>
      <c r="E19052" s="1"/>
      <c r="F19052" s="34"/>
      <c r="G19052" s="2"/>
      <c r="H19052" s="44">
        <f t="shared" si="302"/>
        <v>0</v>
      </c>
    </row>
    <row r="19053" spans="2:8" ht="12.5" x14ac:dyDescent="0.25">
      <c r="B19053" s="25"/>
      <c r="C19053" s="33"/>
      <c r="D19053" s="1"/>
      <c r="E19053" s="1"/>
      <c r="F19053" s="34"/>
      <c r="G19053" s="2"/>
      <c r="H19053" s="44">
        <f t="shared" si="302"/>
        <v>0</v>
      </c>
    </row>
    <row r="19054" spans="2:8" ht="12.5" x14ac:dyDescent="0.25">
      <c r="B19054" s="25"/>
      <c r="C19054" s="33"/>
      <c r="D19054" s="1"/>
      <c r="E19054" s="1"/>
      <c r="F19054" s="34"/>
      <c r="G19054" s="2"/>
      <c r="H19054" s="44">
        <f t="shared" si="302"/>
        <v>0</v>
      </c>
    </row>
    <row r="19055" spans="2:8" ht="12.5" x14ac:dyDescent="0.25">
      <c r="B19055" s="25"/>
      <c r="C19055" s="33"/>
      <c r="D19055" s="1"/>
      <c r="E19055" s="1"/>
      <c r="F19055" s="34"/>
      <c r="G19055" s="2"/>
      <c r="H19055" s="44">
        <f t="shared" si="302"/>
        <v>0</v>
      </c>
    </row>
    <row r="19056" spans="2:8" ht="12.5" x14ac:dyDescent="0.25">
      <c r="B19056" s="25"/>
      <c r="C19056" s="33"/>
      <c r="D19056" s="1"/>
      <c r="E19056" s="1"/>
      <c r="F19056" s="34"/>
      <c r="G19056" s="2"/>
      <c r="H19056" s="44">
        <f t="shared" si="302"/>
        <v>0</v>
      </c>
    </row>
    <row r="19057" spans="2:8" ht="12.5" x14ac:dyDescent="0.25">
      <c r="B19057" s="25"/>
      <c r="C19057" s="33"/>
      <c r="D19057" s="1"/>
      <c r="E19057" s="1"/>
      <c r="F19057" s="34"/>
      <c r="G19057" s="2"/>
      <c r="H19057" s="44">
        <f t="shared" si="302"/>
        <v>0</v>
      </c>
    </row>
    <row r="19058" spans="2:8" ht="12.5" x14ac:dyDescent="0.25">
      <c r="B19058" s="25"/>
      <c r="C19058" s="33"/>
      <c r="D19058" s="1"/>
      <c r="E19058" s="1"/>
      <c r="F19058" s="34"/>
      <c r="G19058" s="2"/>
      <c r="H19058" s="44">
        <f t="shared" si="302"/>
        <v>0</v>
      </c>
    </row>
    <row r="19059" spans="2:8" ht="12.5" x14ac:dyDescent="0.25">
      <c r="B19059" s="25"/>
      <c r="C19059" s="33"/>
      <c r="D19059" s="1"/>
      <c r="E19059" s="1"/>
      <c r="F19059" s="34"/>
      <c r="G19059" s="2"/>
      <c r="H19059" s="44">
        <f t="shared" si="302"/>
        <v>0</v>
      </c>
    </row>
    <row r="19060" spans="2:8" ht="12.5" x14ac:dyDescent="0.25">
      <c r="B19060" s="25"/>
      <c r="C19060" s="33"/>
      <c r="D19060" s="1"/>
      <c r="E19060" s="1"/>
      <c r="F19060" s="34"/>
      <c r="G19060" s="2"/>
      <c r="H19060" s="44">
        <f t="shared" si="302"/>
        <v>0</v>
      </c>
    </row>
    <row r="19061" spans="2:8" ht="12.5" x14ac:dyDescent="0.25">
      <c r="B19061" s="25"/>
      <c r="C19061" s="33"/>
      <c r="D19061" s="1"/>
      <c r="E19061" s="1"/>
      <c r="F19061" s="34"/>
      <c r="G19061" s="2"/>
      <c r="H19061" s="44">
        <f t="shared" si="302"/>
        <v>0</v>
      </c>
    </row>
    <row r="19062" spans="2:8" ht="12.5" x14ac:dyDescent="0.25">
      <c r="B19062" s="25"/>
      <c r="C19062" s="33"/>
      <c r="D19062" s="1"/>
      <c r="E19062" s="1"/>
      <c r="F19062" s="34"/>
      <c r="G19062" s="2"/>
      <c r="H19062" s="44">
        <f t="shared" si="302"/>
        <v>0</v>
      </c>
    </row>
    <row r="19063" spans="2:8" ht="12.5" x14ac:dyDescent="0.25">
      <c r="B19063" s="25"/>
      <c r="C19063" s="33"/>
      <c r="D19063" s="1"/>
      <c r="E19063" s="1"/>
      <c r="F19063" s="34"/>
      <c r="G19063" s="2"/>
      <c r="H19063" s="44">
        <f t="shared" si="302"/>
        <v>0</v>
      </c>
    </row>
    <row r="19064" spans="2:8" ht="12.5" x14ac:dyDescent="0.25">
      <c r="B19064" s="25"/>
      <c r="C19064" s="33"/>
      <c r="D19064" s="1"/>
      <c r="E19064" s="1"/>
      <c r="F19064" s="34"/>
      <c r="G19064" s="2"/>
      <c r="H19064" s="44">
        <f t="shared" si="302"/>
        <v>0</v>
      </c>
    </row>
    <row r="19065" spans="2:8" ht="12.5" x14ac:dyDescent="0.25">
      <c r="B19065" s="25"/>
      <c r="C19065" s="33"/>
      <c r="D19065" s="1"/>
      <c r="E19065" s="1"/>
      <c r="F19065" s="34"/>
      <c r="G19065" s="2"/>
      <c r="H19065" s="44">
        <f t="shared" si="302"/>
        <v>0</v>
      </c>
    </row>
    <row r="19066" spans="2:8" ht="12.5" x14ac:dyDescent="0.25">
      <c r="B19066" s="25"/>
      <c r="C19066" s="33"/>
      <c r="D19066" s="1"/>
      <c r="E19066" s="1"/>
      <c r="F19066" s="34"/>
      <c r="G19066" s="2"/>
      <c r="H19066" s="44">
        <f t="shared" si="302"/>
        <v>0</v>
      </c>
    </row>
    <row r="19067" spans="2:8" ht="12.5" x14ac:dyDescent="0.25">
      <c r="B19067" s="25"/>
      <c r="C19067" s="33"/>
      <c r="D19067" s="1"/>
      <c r="E19067" s="1"/>
      <c r="F19067" s="34"/>
      <c r="G19067" s="2"/>
      <c r="H19067" s="44">
        <f t="shared" si="302"/>
        <v>0</v>
      </c>
    </row>
    <row r="19068" spans="2:8" ht="12.5" x14ac:dyDescent="0.25">
      <c r="B19068" s="25"/>
      <c r="C19068" s="33"/>
      <c r="D19068" s="1"/>
      <c r="E19068" s="1"/>
      <c r="F19068" s="34"/>
      <c r="G19068" s="2"/>
      <c r="H19068" s="44">
        <f t="shared" si="302"/>
        <v>0</v>
      </c>
    </row>
    <row r="19069" spans="2:8" ht="12.5" x14ac:dyDescent="0.25">
      <c r="B19069" s="25"/>
      <c r="C19069" s="33"/>
      <c r="D19069" s="1"/>
      <c r="E19069" s="1"/>
      <c r="F19069" s="34"/>
      <c r="G19069" s="2"/>
      <c r="H19069" s="44">
        <f t="shared" si="302"/>
        <v>0</v>
      </c>
    </row>
    <row r="19070" spans="2:8" ht="12.5" x14ac:dyDescent="0.25">
      <c r="B19070" s="25"/>
      <c r="C19070" s="33"/>
      <c r="D19070" s="1"/>
      <c r="E19070" s="1"/>
      <c r="F19070" s="34"/>
      <c r="G19070" s="2"/>
      <c r="H19070" s="44">
        <f t="shared" si="302"/>
        <v>0</v>
      </c>
    </row>
    <row r="19071" spans="2:8" ht="12.5" x14ac:dyDescent="0.25">
      <c r="B19071" s="25"/>
      <c r="C19071" s="33"/>
      <c r="D19071" s="1"/>
      <c r="E19071" s="1"/>
      <c r="F19071" s="34"/>
      <c r="G19071" s="2"/>
      <c r="H19071" s="44">
        <f t="shared" si="302"/>
        <v>0</v>
      </c>
    </row>
    <row r="19072" spans="2:8" ht="12.5" x14ac:dyDescent="0.25">
      <c r="B19072" s="25"/>
      <c r="C19072" s="33"/>
      <c r="D19072" s="1"/>
      <c r="E19072" s="1"/>
      <c r="F19072" s="34"/>
      <c r="G19072" s="2"/>
      <c r="H19072" s="44">
        <f t="shared" si="302"/>
        <v>0</v>
      </c>
    </row>
    <row r="19073" spans="2:8" ht="12.5" x14ac:dyDescent="0.25">
      <c r="B19073" s="25"/>
      <c r="C19073" s="33"/>
      <c r="D19073" s="1"/>
      <c r="E19073" s="1"/>
      <c r="F19073" s="34"/>
      <c r="G19073" s="2"/>
      <c r="H19073" s="44">
        <f t="shared" si="302"/>
        <v>0</v>
      </c>
    </row>
    <row r="19074" spans="2:8" ht="12.5" x14ac:dyDescent="0.25">
      <c r="B19074" s="25"/>
      <c r="C19074" s="33"/>
      <c r="D19074" s="1"/>
      <c r="E19074" s="1"/>
      <c r="F19074" s="34"/>
      <c r="G19074" s="2"/>
      <c r="H19074" s="44">
        <f t="shared" si="302"/>
        <v>0</v>
      </c>
    </row>
    <row r="19075" spans="2:8" ht="12.5" x14ac:dyDescent="0.25">
      <c r="B19075" s="25"/>
      <c r="C19075" s="33"/>
      <c r="D19075" s="1"/>
      <c r="E19075" s="1"/>
      <c r="F19075" s="34"/>
      <c r="G19075" s="2"/>
      <c r="H19075" s="44">
        <f t="shared" si="302"/>
        <v>0</v>
      </c>
    </row>
    <row r="19076" spans="2:8" ht="12.5" x14ac:dyDescent="0.25">
      <c r="B19076" s="25"/>
      <c r="C19076" s="33"/>
      <c r="D19076" s="1"/>
      <c r="E19076" s="1"/>
      <c r="F19076" s="34"/>
      <c r="G19076" s="2"/>
      <c r="H19076" s="44">
        <f t="shared" si="302"/>
        <v>0</v>
      </c>
    </row>
    <row r="19077" spans="2:8" ht="12.5" x14ac:dyDescent="0.25">
      <c r="B19077" s="25"/>
      <c r="C19077" s="33"/>
      <c r="D19077" s="1"/>
      <c r="E19077" s="1"/>
      <c r="F19077" s="34"/>
      <c r="G19077" s="2"/>
      <c r="H19077" s="44">
        <f t="shared" si="302"/>
        <v>0</v>
      </c>
    </row>
    <row r="19078" spans="2:8" ht="12.5" x14ac:dyDescent="0.25">
      <c r="B19078" s="25"/>
      <c r="C19078" s="33"/>
      <c r="D19078" s="1"/>
      <c r="E19078" s="1"/>
      <c r="F19078" s="34"/>
      <c r="G19078" s="2"/>
      <c r="H19078" s="44">
        <f t="shared" ref="H19078:H19141" si="303">F19078*ROUND(G19078,4)</f>
        <v>0</v>
      </c>
    </row>
    <row r="19079" spans="2:8" ht="12.5" x14ac:dyDescent="0.25">
      <c r="B19079" s="25"/>
      <c r="C19079" s="33"/>
      <c r="D19079" s="1"/>
      <c r="E19079" s="1"/>
      <c r="F19079" s="34"/>
      <c r="G19079" s="2"/>
      <c r="H19079" s="44">
        <f t="shared" si="303"/>
        <v>0</v>
      </c>
    </row>
    <row r="19080" spans="2:8" ht="12.5" x14ac:dyDescent="0.25">
      <c r="B19080" s="25"/>
      <c r="C19080" s="33"/>
      <c r="D19080" s="1"/>
      <c r="E19080" s="1"/>
      <c r="F19080" s="34"/>
      <c r="G19080" s="2"/>
      <c r="H19080" s="44">
        <f t="shared" si="303"/>
        <v>0</v>
      </c>
    </row>
    <row r="19081" spans="2:8" ht="12.5" x14ac:dyDescent="0.25">
      <c r="B19081" s="25"/>
      <c r="C19081" s="33"/>
      <c r="D19081" s="1"/>
      <c r="E19081" s="1"/>
      <c r="F19081" s="34"/>
      <c r="G19081" s="2"/>
      <c r="H19081" s="44">
        <f t="shared" si="303"/>
        <v>0</v>
      </c>
    </row>
    <row r="19082" spans="2:8" ht="12.5" x14ac:dyDescent="0.25">
      <c r="B19082" s="25"/>
      <c r="C19082" s="33"/>
      <c r="D19082" s="1"/>
      <c r="E19082" s="1"/>
      <c r="F19082" s="34"/>
      <c r="G19082" s="2"/>
      <c r="H19082" s="44">
        <f t="shared" si="303"/>
        <v>0</v>
      </c>
    </row>
    <row r="19083" spans="2:8" ht="12.5" x14ac:dyDescent="0.25">
      <c r="B19083" s="25"/>
      <c r="C19083" s="33"/>
      <c r="D19083" s="1"/>
      <c r="E19083" s="1"/>
      <c r="F19083" s="34"/>
      <c r="G19083" s="2"/>
      <c r="H19083" s="44">
        <f t="shared" si="303"/>
        <v>0</v>
      </c>
    </row>
    <row r="19084" spans="2:8" ht="12.5" x14ac:dyDescent="0.25">
      <c r="B19084" s="25"/>
      <c r="C19084" s="33"/>
      <c r="D19084" s="1"/>
      <c r="E19084" s="1"/>
      <c r="F19084" s="34"/>
      <c r="G19084" s="2"/>
      <c r="H19084" s="44">
        <f t="shared" si="303"/>
        <v>0</v>
      </c>
    </row>
    <row r="19085" spans="2:8" ht="12.5" x14ac:dyDescent="0.25">
      <c r="B19085" s="25"/>
      <c r="C19085" s="33"/>
      <c r="D19085" s="1"/>
      <c r="E19085" s="1"/>
      <c r="F19085" s="34"/>
      <c r="G19085" s="2"/>
      <c r="H19085" s="44">
        <f t="shared" si="303"/>
        <v>0</v>
      </c>
    </row>
    <row r="19086" spans="2:8" ht="12.5" x14ac:dyDescent="0.25">
      <c r="B19086" s="25"/>
      <c r="C19086" s="33"/>
      <c r="D19086" s="1"/>
      <c r="E19086" s="1"/>
      <c r="F19086" s="34"/>
      <c r="G19086" s="2"/>
      <c r="H19086" s="44">
        <f t="shared" si="303"/>
        <v>0</v>
      </c>
    </row>
    <row r="19087" spans="2:8" ht="12.5" x14ac:dyDescent="0.25">
      <c r="B19087" s="25"/>
      <c r="C19087" s="33"/>
      <c r="D19087" s="1"/>
      <c r="E19087" s="1"/>
      <c r="F19087" s="34"/>
      <c r="G19087" s="2"/>
      <c r="H19087" s="44">
        <f t="shared" si="303"/>
        <v>0</v>
      </c>
    </row>
    <row r="19088" spans="2:8" ht="12.5" x14ac:dyDescent="0.25">
      <c r="B19088" s="25"/>
      <c r="C19088" s="33"/>
      <c r="D19088" s="1"/>
      <c r="E19088" s="1"/>
      <c r="F19088" s="34"/>
      <c r="G19088" s="2"/>
      <c r="H19088" s="44">
        <f t="shared" si="303"/>
        <v>0</v>
      </c>
    </row>
    <row r="19089" spans="2:8" ht="12.5" x14ac:dyDescent="0.25">
      <c r="B19089" s="25"/>
      <c r="C19089" s="33"/>
      <c r="D19089" s="1"/>
      <c r="E19089" s="1"/>
      <c r="F19089" s="34"/>
      <c r="G19089" s="2"/>
      <c r="H19089" s="44">
        <f t="shared" si="303"/>
        <v>0</v>
      </c>
    </row>
    <row r="19090" spans="2:8" ht="12.5" x14ac:dyDescent="0.25">
      <c r="B19090" s="25"/>
      <c r="C19090" s="33"/>
      <c r="D19090" s="1"/>
      <c r="E19090" s="1"/>
      <c r="F19090" s="34"/>
      <c r="G19090" s="2"/>
      <c r="H19090" s="44">
        <f t="shared" si="303"/>
        <v>0</v>
      </c>
    </row>
    <row r="19091" spans="2:8" ht="12.5" x14ac:dyDescent="0.25">
      <c r="B19091" s="25"/>
      <c r="C19091" s="33"/>
      <c r="D19091" s="1"/>
      <c r="E19091" s="1"/>
      <c r="F19091" s="34"/>
      <c r="G19091" s="2"/>
      <c r="H19091" s="44">
        <f t="shared" si="303"/>
        <v>0</v>
      </c>
    </row>
    <row r="19092" spans="2:8" ht="12.5" x14ac:dyDescent="0.25">
      <c r="B19092" s="25"/>
      <c r="C19092" s="33"/>
      <c r="D19092" s="1"/>
      <c r="E19092" s="1"/>
      <c r="F19092" s="34"/>
      <c r="G19092" s="2"/>
      <c r="H19092" s="44">
        <f t="shared" si="303"/>
        <v>0</v>
      </c>
    </row>
    <row r="19093" spans="2:8" ht="12.5" x14ac:dyDescent="0.25">
      <c r="B19093" s="25"/>
      <c r="C19093" s="33"/>
      <c r="D19093" s="1"/>
      <c r="E19093" s="1"/>
      <c r="F19093" s="34"/>
      <c r="G19093" s="2"/>
      <c r="H19093" s="44">
        <f t="shared" si="303"/>
        <v>0</v>
      </c>
    </row>
    <row r="19094" spans="2:8" ht="12.5" x14ac:dyDescent="0.25">
      <c r="B19094" s="25"/>
      <c r="C19094" s="33"/>
      <c r="D19094" s="1"/>
      <c r="E19094" s="1"/>
      <c r="F19094" s="34"/>
      <c r="G19094" s="2"/>
      <c r="H19094" s="44">
        <f t="shared" si="303"/>
        <v>0</v>
      </c>
    </row>
    <row r="19095" spans="2:8" ht="12.5" x14ac:dyDescent="0.25">
      <c r="B19095" s="25"/>
      <c r="C19095" s="33"/>
      <c r="D19095" s="1"/>
      <c r="E19095" s="1"/>
      <c r="F19095" s="34"/>
      <c r="G19095" s="2"/>
      <c r="H19095" s="44">
        <f t="shared" si="303"/>
        <v>0</v>
      </c>
    </row>
    <row r="19096" spans="2:8" ht="12.5" x14ac:dyDescent="0.25">
      <c r="B19096" s="25"/>
      <c r="C19096" s="33"/>
      <c r="D19096" s="1"/>
      <c r="E19096" s="1"/>
      <c r="F19096" s="34"/>
      <c r="G19096" s="2"/>
      <c r="H19096" s="44">
        <f t="shared" si="303"/>
        <v>0</v>
      </c>
    </row>
    <row r="19097" spans="2:8" ht="12.5" x14ac:dyDescent="0.25">
      <c r="B19097" s="25"/>
      <c r="C19097" s="33"/>
      <c r="D19097" s="1"/>
      <c r="E19097" s="1"/>
      <c r="F19097" s="34"/>
      <c r="G19097" s="2"/>
      <c r="H19097" s="44">
        <f t="shared" si="303"/>
        <v>0</v>
      </c>
    </row>
    <row r="19098" spans="2:8" ht="12.5" x14ac:dyDescent="0.25">
      <c r="B19098" s="25"/>
      <c r="C19098" s="33"/>
      <c r="D19098" s="1"/>
      <c r="E19098" s="1"/>
      <c r="F19098" s="34"/>
      <c r="G19098" s="2"/>
      <c r="H19098" s="44">
        <f t="shared" si="303"/>
        <v>0</v>
      </c>
    </row>
    <row r="19099" spans="2:8" ht="12.5" x14ac:dyDescent="0.25">
      <c r="B19099" s="25"/>
      <c r="C19099" s="33"/>
      <c r="D19099" s="1"/>
      <c r="E19099" s="1"/>
      <c r="F19099" s="34"/>
      <c r="G19099" s="2"/>
      <c r="H19099" s="44">
        <f t="shared" si="303"/>
        <v>0</v>
      </c>
    </row>
    <row r="19100" spans="2:8" ht="12.5" x14ac:dyDescent="0.25">
      <c r="B19100" s="25"/>
      <c r="C19100" s="33"/>
      <c r="D19100" s="1"/>
      <c r="E19100" s="1"/>
      <c r="F19100" s="34"/>
      <c r="G19100" s="2"/>
      <c r="H19100" s="44">
        <f t="shared" si="303"/>
        <v>0</v>
      </c>
    </row>
    <row r="19101" spans="2:8" ht="12.5" x14ac:dyDescent="0.25">
      <c r="B19101" s="25"/>
      <c r="C19101" s="33"/>
      <c r="D19101" s="1"/>
      <c r="E19101" s="1"/>
      <c r="F19101" s="34"/>
      <c r="G19101" s="2"/>
      <c r="H19101" s="44">
        <f t="shared" si="303"/>
        <v>0</v>
      </c>
    </row>
    <row r="19102" spans="2:8" ht="12.5" x14ac:dyDescent="0.25">
      <c r="B19102" s="25"/>
      <c r="C19102" s="33"/>
      <c r="D19102" s="1"/>
      <c r="E19102" s="1"/>
      <c r="F19102" s="34"/>
      <c r="G19102" s="2"/>
      <c r="H19102" s="44">
        <f t="shared" si="303"/>
        <v>0</v>
      </c>
    </row>
    <row r="19103" spans="2:8" ht="12.5" x14ac:dyDescent="0.25">
      <c r="B19103" s="25"/>
      <c r="C19103" s="33"/>
      <c r="D19103" s="1"/>
      <c r="E19103" s="1"/>
      <c r="F19103" s="34"/>
      <c r="G19103" s="2"/>
      <c r="H19103" s="44">
        <f t="shared" si="303"/>
        <v>0</v>
      </c>
    </row>
    <row r="19104" spans="2:8" ht="12.5" x14ac:dyDescent="0.25">
      <c r="B19104" s="25"/>
      <c r="C19104" s="33"/>
      <c r="D19104" s="1"/>
      <c r="E19104" s="1"/>
      <c r="F19104" s="34"/>
      <c r="G19104" s="2"/>
      <c r="H19104" s="44">
        <f t="shared" si="303"/>
        <v>0</v>
      </c>
    </row>
    <row r="19105" spans="2:8" ht="12.5" x14ac:dyDescent="0.25">
      <c r="B19105" s="25"/>
      <c r="C19105" s="33"/>
      <c r="D19105" s="1"/>
      <c r="E19105" s="1"/>
      <c r="F19105" s="34"/>
      <c r="G19105" s="2"/>
      <c r="H19105" s="44">
        <f t="shared" si="303"/>
        <v>0</v>
      </c>
    </row>
    <row r="19106" spans="2:8" ht="12.5" x14ac:dyDescent="0.25">
      <c r="B19106" s="25"/>
      <c r="C19106" s="33"/>
      <c r="D19106" s="1"/>
      <c r="E19106" s="1"/>
      <c r="F19106" s="34"/>
      <c r="G19106" s="2"/>
      <c r="H19106" s="44">
        <f t="shared" si="303"/>
        <v>0</v>
      </c>
    </row>
    <row r="19107" spans="2:8" ht="12.5" x14ac:dyDescent="0.25">
      <c r="B19107" s="25"/>
      <c r="C19107" s="33"/>
      <c r="D19107" s="1"/>
      <c r="E19107" s="1"/>
      <c r="F19107" s="34"/>
      <c r="G19107" s="2"/>
      <c r="H19107" s="44">
        <f t="shared" si="303"/>
        <v>0</v>
      </c>
    </row>
    <row r="19108" spans="2:8" ht="12.5" x14ac:dyDescent="0.25">
      <c r="B19108" s="25"/>
      <c r="C19108" s="33"/>
      <c r="D19108" s="1"/>
      <c r="E19108" s="1"/>
      <c r="F19108" s="34"/>
      <c r="G19108" s="2"/>
      <c r="H19108" s="44">
        <f t="shared" si="303"/>
        <v>0</v>
      </c>
    </row>
    <row r="19109" spans="2:8" ht="12.5" x14ac:dyDescent="0.25">
      <c r="B19109" s="25"/>
      <c r="C19109" s="33"/>
      <c r="D19109" s="1"/>
      <c r="E19109" s="1"/>
      <c r="F19109" s="34"/>
      <c r="G19109" s="2"/>
      <c r="H19109" s="44">
        <f t="shared" si="303"/>
        <v>0</v>
      </c>
    </row>
    <row r="19110" spans="2:8" ht="12.5" x14ac:dyDescent="0.25">
      <c r="B19110" s="25"/>
      <c r="C19110" s="33"/>
      <c r="D19110" s="1"/>
      <c r="E19110" s="1"/>
      <c r="F19110" s="34"/>
      <c r="G19110" s="2"/>
      <c r="H19110" s="44">
        <f t="shared" si="303"/>
        <v>0</v>
      </c>
    </row>
    <row r="19111" spans="2:8" ht="12.5" x14ac:dyDescent="0.25">
      <c r="B19111" s="25"/>
      <c r="C19111" s="33"/>
      <c r="D19111" s="1"/>
      <c r="E19111" s="1"/>
      <c r="F19111" s="34"/>
      <c r="G19111" s="2"/>
      <c r="H19111" s="44">
        <f t="shared" si="303"/>
        <v>0</v>
      </c>
    </row>
    <row r="19112" spans="2:8" ht="12.5" x14ac:dyDescent="0.25">
      <c r="B19112" s="25"/>
      <c r="C19112" s="33"/>
      <c r="D19112" s="1"/>
      <c r="E19112" s="1"/>
      <c r="F19112" s="34"/>
      <c r="G19112" s="2"/>
      <c r="H19112" s="44">
        <f t="shared" si="303"/>
        <v>0</v>
      </c>
    </row>
    <row r="19113" spans="2:8" ht="12.5" x14ac:dyDescent="0.25">
      <c r="B19113" s="25"/>
      <c r="C19113" s="33"/>
      <c r="D19113" s="1"/>
      <c r="E19113" s="1"/>
      <c r="F19113" s="34"/>
      <c r="G19113" s="2"/>
      <c r="H19113" s="44">
        <f t="shared" si="303"/>
        <v>0</v>
      </c>
    </row>
    <row r="19114" spans="2:8" ht="12.5" x14ac:dyDescent="0.25">
      <c r="B19114" s="25"/>
      <c r="C19114" s="33"/>
      <c r="D19114" s="1"/>
      <c r="E19114" s="1"/>
      <c r="F19114" s="34"/>
      <c r="G19114" s="2"/>
      <c r="H19114" s="44">
        <f t="shared" si="303"/>
        <v>0</v>
      </c>
    </row>
    <row r="19115" spans="2:8" ht="12.5" x14ac:dyDescent="0.25">
      <c r="B19115" s="25"/>
      <c r="C19115" s="33"/>
      <c r="D19115" s="1"/>
      <c r="E19115" s="1"/>
      <c r="F19115" s="34"/>
      <c r="G19115" s="2"/>
      <c r="H19115" s="44">
        <f t="shared" si="303"/>
        <v>0</v>
      </c>
    </row>
    <row r="19116" spans="2:8" ht="12.5" x14ac:dyDescent="0.25">
      <c r="B19116" s="25"/>
      <c r="C19116" s="33"/>
      <c r="D19116" s="1"/>
      <c r="E19116" s="1"/>
      <c r="F19116" s="34"/>
      <c r="G19116" s="2"/>
      <c r="H19116" s="44">
        <f t="shared" si="303"/>
        <v>0</v>
      </c>
    </row>
    <row r="19117" spans="2:8" ht="12.5" x14ac:dyDescent="0.25">
      <c r="B19117" s="25"/>
      <c r="C19117" s="33"/>
      <c r="D19117" s="1"/>
      <c r="E19117" s="1"/>
      <c r="F19117" s="34"/>
      <c r="G19117" s="2"/>
      <c r="H19117" s="44">
        <f t="shared" si="303"/>
        <v>0</v>
      </c>
    </row>
    <row r="19118" spans="2:8" ht="12.5" x14ac:dyDescent="0.25">
      <c r="B19118" s="25"/>
      <c r="C19118" s="33"/>
      <c r="D19118" s="1"/>
      <c r="E19118" s="1"/>
      <c r="F19118" s="34"/>
      <c r="G19118" s="2"/>
      <c r="H19118" s="44">
        <f t="shared" si="303"/>
        <v>0</v>
      </c>
    </row>
    <row r="19119" spans="2:8" ht="12.5" x14ac:dyDescent="0.25">
      <c r="B19119" s="25"/>
      <c r="C19119" s="33"/>
      <c r="D19119" s="1"/>
      <c r="E19119" s="1"/>
      <c r="F19119" s="34"/>
      <c r="G19119" s="2"/>
      <c r="H19119" s="44">
        <f t="shared" si="303"/>
        <v>0</v>
      </c>
    </row>
    <row r="19120" spans="2:8" ht="12.5" x14ac:dyDescent="0.25">
      <c r="B19120" s="25"/>
      <c r="C19120" s="33"/>
      <c r="D19120" s="1"/>
      <c r="E19120" s="1"/>
      <c r="F19120" s="34"/>
      <c r="G19120" s="2"/>
      <c r="H19120" s="44">
        <f t="shared" si="303"/>
        <v>0</v>
      </c>
    </row>
    <row r="19121" spans="2:8" ht="12.5" x14ac:dyDescent="0.25">
      <c r="B19121" s="25"/>
      <c r="C19121" s="33"/>
      <c r="D19121" s="1"/>
      <c r="E19121" s="1"/>
      <c r="F19121" s="34"/>
      <c r="G19121" s="2"/>
      <c r="H19121" s="44">
        <f t="shared" si="303"/>
        <v>0</v>
      </c>
    </row>
    <row r="19122" spans="2:8" ht="12.5" x14ac:dyDescent="0.25">
      <c r="B19122" s="25"/>
      <c r="C19122" s="33"/>
      <c r="D19122" s="1"/>
      <c r="E19122" s="1"/>
      <c r="F19122" s="34"/>
      <c r="G19122" s="2"/>
      <c r="H19122" s="44">
        <f t="shared" si="303"/>
        <v>0</v>
      </c>
    </row>
    <row r="19123" spans="2:8" ht="12.5" x14ac:dyDescent="0.25">
      <c r="B19123" s="25"/>
      <c r="C19123" s="33"/>
      <c r="D19123" s="1"/>
      <c r="E19123" s="1"/>
      <c r="F19123" s="34"/>
      <c r="G19123" s="2"/>
      <c r="H19123" s="44">
        <f t="shared" si="303"/>
        <v>0</v>
      </c>
    </row>
    <row r="19124" spans="2:8" ht="12.5" x14ac:dyDescent="0.25">
      <c r="B19124" s="25"/>
      <c r="C19124" s="33"/>
      <c r="D19124" s="1"/>
      <c r="E19124" s="1"/>
      <c r="F19124" s="34"/>
      <c r="G19124" s="2"/>
      <c r="H19124" s="44">
        <f t="shared" si="303"/>
        <v>0</v>
      </c>
    </row>
    <row r="19125" spans="2:8" ht="12.5" x14ac:dyDescent="0.25">
      <c r="B19125" s="25"/>
      <c r="C19125" s="33"/>
      <c r="D19125" s="1"/>
      <c r="E19125" s="1"/>
      <c r="F19125" s="34"/>
      <c r="G19125" s="2"/>
      <c r="H19125" s="44">
        <f t="shared" si="303"/>
        <v>0</v>
      </c>
    </row>
    <row r="19126" spans="2:8" ht="12.5" x14ac:dyDescent="0.25">
      <c r="B19126" s="25"/>
      <c r="C19126" s="33"/>
      <c r="D19126" s="1"/>
      <c r="E19126" s="1"/>
      <c r="F19126" s="34"/>
      <c r="G19126" s="2"/>
      <c r="H19126" s="44">
        <f t="shared" si="303"/>
        <v>0</v>
      </c>
    </row>
    <row r="19127" spans="2:8" ht="12.5" x14ac:dyDescent="0.25">
      <c r="B19127" s="25"/>
      <c r="C19127" s="33"/>
      <c r="D19127" s="1"/>
      <c r="E19127" s="1"/>
      <c r="F19127" s="34"/>
      <c r="G19127" s="2"/>
      <c r="H19127" s="44">
        <f t="shared" si="303"/>
        <v>0</v>
      </c>
    </row>
    <row r="19128" spans="2:8" ht="12.5" x14ac:dyDescent="0.25">
      <c r="B19128" s="25"/>
      <c r="C19128" s="33"/>
      <c r="D19128" s="1"/>
      <c r="E19128" s="1"/>
      <c r="F19128" s="34"/>
      <c r="G19128" s="2"/>
      <c r="H19128" s="44">
        <f t="shared" si="303"/>
        <v>0</v>
      </c>
    </row>
    <row r="19129" spans="2:8" ht="12.5" x14ac:dyDescent="0.25">
      <c r="B19129" s="25"/>
      <c r="C19129" s="33"/>
      <c r="D19129" s="1"/>
      <c r="E19129" s="1"/>
      <c r="F19129" s="34"/>
      <c r="G19129" s="2"/>
      <c r="H19129" s="44">
        <f t="shared" si="303"/>
        <v>0</v>
      </c>
    </row>
    <row r="19130" spans="2:8" ht="12.5" x14ac:dyDescent="0.25">
      <c r="B19130" s="25"/>
      <c r="C19130" s="33"/>
      <c r="D19130" s="1"/>
      <c r="E19130" s="1"/>
      <c r="F19130" s="34"/>
      <c r="G19130" s="2"/>
      <c r="H19130" s="44">
        <f t="shared" si="303"/>
        <v>0</v>
      </c>
    </row>
    <row r="19131" spans="2:8" ht="12.5" x14ac:dyDescent="0.25">
      <c r="B19131" s="25"/>
      <c r="C19131" s="33"/>
      <c r="D19131" s="1"/>
      <c r="E19131" s="1"/>
      <c r="F19131" s="34"/>
      <c r="G19131" s="2"/>
      <c r="H19131" s="44">
        <f t="shared" si="303"/>
        <v>0</v>
      </c>
    </row>
    <row r="19132" spans="2:8" ht="12.5" x14ac:dyDescent="0.25">
      <c r="B19132" s="25"/>
      <c r="C19132" s="33"/>
      <c r="D19132" s="1"/>
      <c r="E19132" s="1"/>
      <c r="F19132" s="34"/>
      <c r="G19132" s="2"/>
      <c r="H19132" s="44">
        <f t="shared" si="303"/>
        <v>0</v>
      </c>
    </row>
    <row r="19133" spans="2:8" ht="12.5" x14ac:dyDescent="0.25">
      <c r="B19133" s="25"/>
      <c r="C19133" s="33"/>
      <c r="D19133" s="1"/>
      <c r="E19133" s="1"/>
      <c r="F19133" s="34"/>
      <c r="G19133" s="2"/>
      <c r="H19133" s="44">
        <f t="shared" si="303"/>
        <v>0</v>
      </c>
    </row>
    <row r="19134" spans="2:8" ht="12.5" x14ac:dyDescent="0.25">
      <c r="B19134" s="25"/>
      <c r="C19134" s="33"/>
      <c r="D19134" s="1"/>
      <c r="E19134" s="1"/>
      <c r="F19134" s="34"/>
      <c r="G19134" s="2"/>
      <c r="H19134" s="44">
        <f t="shared" si="303"/>
        <v>0</v>
      </c>
    </row>
    <row r="19135" spans="2:8" ht="12.5" x14ac:dyDescent="0.25">
      <c r="B19135" s="25"/>
      <c r="C19135" s="33"/>
      <c r="D19135" s="1"/>
      <c r="E19135" s="1"/>
      <c r="F19135" s="34"/>
      <c r="G19135" s="2"/>
      <c r="H19135" s="44">
        <f t="shared" si="303"/>
        <v>0</v>
      </c>
    </row>
    <row r="19136" spans="2:8" ht="12.5" x14ac:dyDescent="0.25">
      <c r="B19136" s="25"/>
      <c r="C19136" s="33"/>
      <c r="D19136" s="1"/>
      <c r="E19136" s="1"/>
      <c r="F19136" s="34"/>
      <c r="G19136" s="2"/>
      <c r="H19136" s="44">
        <f t="shared" si="303"/>
        <v>0</v>
      </c>
    </row>
    <row r="19137" spans="2:8" ht="12.5" x14ac:dyDescent="0.25">
      <c r="B19137" s="25"/>
      <c r="C19137" s="33"/>
      <c r="D19137" s="1"/>
      <c r="E19137" s="1"/>
      <c r="F19137" s="34"/>
      <c r="G19137" s="2"/>
      <c r="H19137" s="44">
        <f t="shared" si="303"/>
        <v>0</v>
      </c>
    </row>
    <row r="19138" spans="2:8" ht="12.5" x14ac:dyDescent="0.25">
      <c r="B19138" s="25"/>
      <c r="C19138" s="33"/>
      <c r="D19138" s="1"/>
      <c r="E19138" s="1"/>
      <c r="F19138" s="34"/>
      <c r="G19138" s="2"/>
      <c r="H19138" s="44">
        <f t="shared" si="303"/>
        <v>0</v>
      </c>
    </row>
    <row r="19139" spans="2:8" ht="12.5" x14ac:dyDescent="0.25">
      <c r="B19139" s="25"/>
      <c r="C19139" s="33"/>
      <c r="D19139" s="1"/>
      <c r="E19139" s="1"/>
      <c r="F19139" s="34"/>
      <c r="G19139" s="2"/>
      <c r="H19139" s="44">
        <f t="shared" si="303"/>
        <v>0</v>
      </c>
    </row>
    <row r="19140" spans="2:8" ht="12.5" x14ac:dyDescent="0.25">
      <c r="B19140" s="25"/>
      <c r="C19140" s="33"/>
      <c r="D19140" s="1"/>
      <c r="E19140" s="1"/>
      <c r="F19140" s="34"/>
      <c r="G19140" s="2"/>
      <c r="H19140" s="44">
        <f t="shared" si="303"/>
        <v>0</v>
      </c>
    </row>
    <row r="19141" spans="2:8" ht="12.5" x14ac:dyDescent="0.25">
      <c r="B19141" s="25"/>
      <c r="C19141" s="33"/>
      <c r="D19141" s="1"/>
      <c r="E19141" s="1"/>
      <c r="F19141" s="34"/>
      <c r="G19141" s="2"/>
      <c r="H19141" s="44">
        <f t="shared" si="303"/>
        <v>0</v>
      </c>
    </row>
    <row r="19142" spans="2:8" ht="12.5" x14ac:dyDescent="0.25">
      <c r="B19142" s="25"/>
      <c r="C19142" s="33"/>
      <c r="D19142" s="1"/>
      <c r="E19142" s="1"/>
      <c r="F19142" s="34"/>
      <c r="G19142" s="2"/>
      <c r="H19142" s="44">
        <f t="shared" ref="H19142:H19205" si="304">F19142*ROUND(G19142,4)</f>
        <v>0</v>
      </c>
    </row>
    <row r="19143" spans="2:8" ht="12.5" x14ac:dyDescent="0.25">
      <c r="B19143" s="25"/>
      <c r="C19143" s="33"/>
      <c r="D19143" s="1"/>
      <c r="E19143" s="1"/>
      <c r="F19143" s="34"/>
      <c r="G19143" s="2"/>
      <c r="H19143" s="44">
        <f t="shared" si="304"/>
        <v>0</v>
      </c>
    </row>
    <row r="19144" spans="2:8" ht="12.5" x14ac:dyDescent="0.25">
      <c r="B19144" s="25"/>
      <c r="C19144" s="33"/>
      <c r="D19144" s="1"/>
      <c r="E19144" s="1"/>
      <c r="F19144" s="34"/>
      <c r="G19144" s="2"/>
      <c r="H19144" s="44">
        <f t="shared" si="304"/>
        <v>0</v>
      </c>
    </row>
    <row r="19145" spans="2:8" ht="12.5" x14ac:dyDescent="0.25">
      <c r="B19145" s="25"/>
      <c r="C19145" s="33"/>
      <c r="D19145" s="1"/>
      <c r="E19145" s="1"/>
      <c r="F19145" s="34"/>
      <c r="G19145" s="2"/>
      <c r="H19145" s="44">
        <f t="shared" si="304"/>
        <v>0</v>
      </c>
    </row>
    <row r="19146" spans="2:8" ht="12.5" x14ac:dyDescent="0.25">
      <c r="B19146" s="25"/>
      <c r="C19146" s="33"/>
      <c r="D19146" s="1"/>
      <c r="E19146" s="1"/>
      <c r="F19146" s="34"/>
      <c r="G19146" s="2"/>
      <c r="H19146" s="44">
        <f t="shared" si="304"/>
        <v>0</v>
      </c>
    </row>
    <row r="19147" spans="2:8" ht="12.5" x14ac:dyDescent="0.25">
      <c r="B19147" s="25"/>
      <c r="C19147" s="33"/>
      <c r="D19147" s="1"/>
      <c r="E19147" s="1"/>
      <c r="F19147" s="34"/>
      <c r="G19147" s="2"/>
      <c r="H19147" s="44">
        <f t="shared" si="304"/>
        <v>0</v>
      </c>
    </row>
    <row r="19148" spans="2:8" ht="12.5" x14ac:dyDescent="0.25">
      <c r="B19148" s="25"/>
      <c r="C19148" s="33"/>
      <c r="D19148" s="1"/>
      <c r="E19148" s="1"/>
      <c r="F19148" s="34"/>
      <c r="G19148" s="2"/>
      <c r="H19148" s="44">
        <f t="shared" si="304"/>
        <v>0</v>
      </c>
    </row>
    <row r="19149" spans="2:8" ht="12.5" x14ac:dyDescent="0.25">
      <c r="B19149" s="25"/>
      <c r="C19149" s="33"/>
      <c r="D19149" s="1"/>
      <c r="E19149" s="1"/>
      <c r="F19149" s="34"/>
      <c r="G19149" s="2"/>
      <c r="H19149" s="44">
        <f t="shared" si="304"/>
        <v>0</v>
      </c>
    </row>
    <row r="19150" spans="2:8" ht="12.5" x14ac:dyDescent="0.25">
      <c r="B19150" s="25"/>
      <c r="C19150" s="33"/>
      <c r="D19150" s="1"/>
      <c r="E19150" s="1"/>
      <c r="F19150" s="34"/>
      <c r="G19150" s="2"/>
      <c r="H19150" s="44">
        <f t="shared" si="304"/>
        <v>0</v>
      </c>
    </row>
    <row r="19151" spans="2:8" ht="12.5" x14ac:dyDescent="0.25">
      <c r="B19151" s="25"/>
      <c r="C19151" s="33"/>
      <c r="D19151" s="1"/>
      <c r="E19151" s="1"/>
      <c r="F19151" s="34"/>
      <c r="G19151" s="2"/>
      <c r="H19151" s="44">
        <f t="shared" si="304"/>
        <v>0</v>
      </c>
    </row>
    <row r="19152" spans="2:8" ht="12.5" x14ac:dyDescent="0.25">
      <c r="B19152" s="25"/>
      <c r="C19152" s="33"/>
      <c r="D19152" s="1"/>
      <c r="E19152" s="1"/>
      <c r="F19152" s="34"/>
      <c r="G19152" s="2"/>
      <c r="H19152" s="44">
        <f t="shared" si="304"/>
        <v>0</v>
      </c>
    </row>
    <row r="19153" spans="2:8" ht="12.5" x14ac:dyDescent="0.25">
      <c r="B19153" s="25"/>
      <c r="C19153" s="33"/>
      <c r="D19153" s="1"/>
      <c r="E19153" s="1"/>
      <c r="F19153" s="34"/>
      <c r="G19153" s="2"/>
      <c r="H19153" s="44">
        <f t="shared" si="304"/>
        <v>0</v>
      </c>
    </row>
    <row r="19154" spans="2:8" ht="12.5" x14ac:dyDescent="0.25">
      <c r="B19154" s="25"/>
      <c r="C19154" s="33"/>
      <c r="D19154" s="1"/>
      <c r="E19154" s="1"/>
      <c r="F19154" s="34"/>
      <c r="G19154" s="2"/>
      <c r="H19154" s="44">
        <f t="shared" si="304"/>
        <v>0</v>
      </c>
    </row>
    <row r="19155" spans="2:8" ht="12.5" x14ac:dyDescent="0.25">
      <c r="B19155" s="25"/>
      <c r="C19155" s="33"/>
      <c r="D19155" s="1"/>
      <c r="E19155" s="1"/>
      <c r="F19155" s="34"/>
      <c r="G19155" s="2"/>
      <c r="H19155" s="44">
        <f t="shared" si="304"/>
        <v>0</v>
      </c>
    </row>
    <row r="19156" spans="2:8" ht="12.5" x14ac:dyDescent="0.25">
      <c r="B19156" s="25"/>
      <c r="C19156" s="33"/>
      <c r="D19156" s="1"/>
      <c r="E19156" s="1"/>
      <c r="F19156" s="34"/>
      <c r="G19156" s="2"/>
      <c r="H19156" s="44">
        <f t="shared" si="304"/>
        <v>0</v>
      </c>
    </row>
    <row r="19157" spans="2:8" ht="12.5" x14ac:dyDescent="0.25">
      <c r="B19157" s="25"/>
      <c r="C19157" s="33"/>
      <c r="D19157" s="1"/>
      <c r="E19157" s="1"/>
      <c r="F19157" s="34"/>
      <c r="G19157" s="2"/>
      <c r="H19157" s="44">
        <f t="shared" si="304"/>
        <v>0</v>
      </c>
    </row>
    <row r="19158" spans="2:8" ht="12.5" x14ac:dyDescent="0.25">
      <c r="B19158" s="25"/>
      <c r="C19158" s="33"/>
      <c r="D19158" s="1"/>
      <c r="E19158" s="1"/>
      <c r="F19158" s="34"/>
      <c r="G19158" s="2"/>
      <c r="H19158" s="44">
        <f t="shared" si="304"/>
        <v>0</v>
      </c>
    </row>
    <row r="19159" spans="2:8" ht="12.5" x14ac:dyDescent="0.25">
      <c r="B19159" s="25"/>
      <c r="C19159" s="33"/>
      <c r="D19159" s="1"/>
      <c r="E19159" s="1"/>
      <c r="F19159" s="34"/>
      <c r="G19159" s="2"/>
      <c r="H19159" s="44">
        <f t="shared" si="304"/>
        <v>0</v>
      </c>
    </row>
    <row r="19160" spans="2:8" ht="12.5" x14ac:dyDescent="0.25">
      <c r="B19160" s="25"/>
      <c r="C19160" s="33"/>
      <c r="D19160" s="1"/>
      <c r="E19160" s="1"/>
      <c r="F19160" s="34"/>
      <c r="G19160" s="2"/>
      <c r="H19160" s="44">
        <f t="shared" si="304"/>
        <v>0</v>
      </c>
    </row>
    <row r="19161" spans="2:8" ht="12.5" x14ac:dyDescent="0.25">
      <c r="B19161" s="25"/>
      <c r="C19161" s="33"/>
      <c r="D19161" s="1"/>
      <c r="E19161" s="1"/>
      <c r="F19161" s="34"/>
      <c r="G19161" s="2"/>
      <c r="H19161" s="44">
        <f t="shared" si="304"/>
        <v>0</v>
      </c>
    </row>
    <row r="19162" spans="2:8" ht="12.5" x14ac:dyDescent="0.25">
      <c r="B19162" s="25"/>
      <c r="C19162" s="33"/>
      <c r="D19162" s="1"/>
      <c r="E19162" s="1"/>
      <c r="F19162" s="34"/>
      <c r="G19162" s="2"/>
      <c r="H19162" s="44">
        <f t="shared" si="304"/>
        <v>0</v>
      </c>
    </row>
    <row r="19163" spans="2:8" ht="12.5" x14ac:dyDescent="0.25">
      <c r="B19163" s="25"/>
      <c r="C19163" s="33"/>
      <c r="D19163" s="1"/>
      <c r="E19163" s="1"/>
      <c r="F19163" s="34"/>
      <c r="G19163" s="2"/>
      <c r="H19163" s="44">
        <f t="shared" si="304"/>
        <v>0</v>
      </c>
    </row>
    <row r="19164" spans="2:8" ht="12.5" x14ac:dyDescent="0.25">
      <c r="B19164" s="25"/>
      <c r="C19164" s="33"/>
      <c r="D19164" s="1"/>
      <c r="E19164" s="1"/>
      <c r="F19164" s="34"/>
      <c r="G19164" s="2"/>
      <c r="H19164" s="44">
        <f t="shared" si="304"/>
        <v>0</v>
      </c>
    </row>
    <row r="19165" spans="2:8" ht="12.5" x14ac:dyDescent="0.25">
      <c r="B19165" s="25"/>
      <c r="C19165" s="33"/>
      <c r="D19165" s="1"/>
      <c r="E19165" s="1"/>
      <c r="F19165" s="34"/>
      <c r="G19165" s="2"/>
      <c r="H19165" s="44">
        <f t="shared" si="304"/>
        <v>0</v>
      </c>
    </row>
    <row r="19166" spans="2:8" ht="12.5" x14ac:dyDescent="0.25">
      <c r="B19166" s="25"/>
      <c r="C19166" s="33"/>
      <c r="D19166" s="1"/>
      <c r="E19166" s="1"/>
      <c r="F19166" s="34"/>
      <c r="G19166" s="2"/>
      <c r="H19166" s="44">
        <f t="shared" si="304"/>
        <v>0</v>
      </c>
    </row>
    <row r="19167" spans="2:8" ht="12.5" x14ac:dyDescent="0.25">
      <c r="B19167" s="25"/>
      <c r="C19167" s="33"/>
      <c r="D19167" s="1"/>
      <c r="E19167" s="1"/>
      <c r="F19167" s="34"/>
      <c r="G19167" s="2"/>
      <c r="H19167" s="44">
        <f t="shared" si="304"/>
        <v>0</v>
      </c>
    </row>
    <row r="19168" spans="2:8" ht="12.5" x14ac:dyDescent="0.25">
      <c r="B19168" s="25"/>
      <c r="C19168" s="33"/>
      <c r="D19168" s="1"/>
      <c r="E19168" s="1"/>
      <c r="F19168" s="34"/>
      <c r="G19168" s="2"/>
      <c r="H19168" s="44">
        <f t="shared" si="304"/>
        <v>0</v>
      </c>
    </row>
    <row r="19169" spans="2:8" ht="12.5" x14ac:dyDescent="0.25">
      <c r="B19169" s="25"/>
      <c r="C19169" s="33"/>
      <c r="D19169" s="1"/>
      <c r="E19169" s="1"/>
      <c r="F19169" s="34"/>
      <c r="G19169" s="2"/>
      <c r="H19169" s="44">
        <f t="shared" si="304"/>
        <v>0</v>
      </c>
    </row>
    <row r="19170" spans="2:8" ht="12.5" x14ac:dyDescent="0.25">
      <c r="B19170" s="25"/>
      <c r="C19170" s="33"/>
      <c r="D19170" s="1"/>
      <c r="E19170" s="1"/>
      <c r="F19170" s="34"/>
      <c r="G19170" s="2"/>
      <c r="H19170" s="44">
        <f t="shared" si="304"/>
        <v>0</v>
      </c>
    </row>
    <row r="19171" spans="2:8" ht="12.5" x14ac:dyDescent="0.25">
      <c r="B19171" s="25"/>
      <c r="C19171" s="33"/>
      <c r="D19171" s="1"/>
      <c r="E19171" s="1"/>
      <c r="F19171" s="34"/>
      <c r="G19171" s="2"/>
      <c r="H19171" s="44">
        <f t="shared" si="304"/>
        <v>0</v>
      </c>
    </row>
    <row r="19172" spans="2:8" ht="12.5" x14ac:dyDescent="0.25">
      <c r="B19172" s="25"/>
      <c r="C19172" s="33"/>
      <c r="D19172" s="1"/>
      <c r="E19172" s="1"/>
      <c r="F19172" s="34"/>
      <c r="G19172" s="2"/>
      <c r="H19172" s="44">
        <f t="shared" si="304"/>
        <v>0</v>
      </c>
    </row>
    <row r="19173" spans="2:8" ht="12.5" x14ac:dyDescent="0.25">
      <c r="B19173" s="25"/>
      <c r="C19173" s="33"/>
      <c r="D19173" s="1"/>
      <c r="E19173" s="1"/>
      <c r="F19173" s="34"/>
      <c r="G19173" s="2"/>
      <c r="H19173" s="44">
        <f t="shared" si="304"/>
        <v>0</v>
      </c>
    </row>
    <row r="19174" spans="2:8" ht="12.5" x14ac:dyDescent="0.25">
      <c r="B19174" s="25"/>
      <c r="C19174" s="33"/>
      <c r="D19174" s="1"/>
      <c r="E19174" s="1"/>
      <c r="F19174" s="34"/>
      <c r="G19174" s="2"/>
      <c r="H19174" s="44">
        <f t="shared" si="304"/>
        <v>0</v>
      </c>
    </row>
    <row r="19175" spans="2:8" ht="12.5" x14ac:dyDescent="0.25">
      <c r="B19175" s="25"/>
      <c r="C19175" s="33"/>
      <c r="D19175" s="1"/>
      <c r="E19175" s="1"/>
      <c r="F19175" s="34"/>
      <c r="G19175" s="2"/>
      <c r="H19175" s="44">
        <f t="shared" si="304"/>
        <v>0</v>
      </c>
    </row>
    <row r="19176" spans="2:8" ht="12.5" x14ac:dyDescent="0.25">
      <c r="B19176" s="25"/>
      <c r="C19176" s="33"/>
      <c r="D19176" s="1"/>
      <c r="E19176" s="1"/>
      <c r="F19176" s="34"/>
      <c r="G19176" s="2"/>
      <c r="H19176" s="44">
        <f t="shared" si="304"/>
        <v>0</v>
      </c>
    </row>
    <row r="19177" spans="2:8" ht="12.5" x14ac:dyDescent="0.25">
      <c r="B19177" s="25"/>
      <c r="C19177" s="33"/>
      <c r="D19177" s="1"/>
      <c r="E19177" s="1"/>
      <c r="F19177" s="34"/>
      <c r="G19177" s="2"/>
      <c r="H19177" s="44">
        <f t="shared" si="304"/>
        <v>0</v>
      </c>
    </row>
    <row r="19178" spans="2:8" ht="12.5" x14ac:dyDescent="0.25">
      <c r="B19178" s="25"/>
      <c r="C19178" s="33"/>
      <c r="D19178" s="1"/>
      <c r="E19178" s="1"/>
      <c r="F19178" s="34"/>
      <c r="G19178" s="2"/>
      <c r="H19178" s="44">
        <f t="shared" si="304"/>
        <v>0</v>
      </c>
    </row>
    <row r="19179" spans="2:8" ht="12.5" x14ac:dyDescent="0.25">
      <c r="B19179" s="25"/>
      <c r="C19179" s="33"/>
      <c r="D19179" s="1"/>
      <c r="E19179" s="1"/>
      <c r="F19179" s="34"/>
      <c r="G19179" s="2"/>
      <c r="H19179" s="44">
        <f t="shared" si="304"/>
        <v>0</v>
      </c>
    </row>
    <row r="19180" spans="2:8" ht="12.5" x14ac:dyDescent="0.25">
      <c r="B19180" s="25"/>
      <c r="C19180" s="33"/>
      <c r="D19180" s="1"/>
      <c r="E19180" s="1"/>
      <c r="F19180" s="34"/>
      <c r="G19180" s="2"/>
      <c r="H19180" s="44">
        <f t="shared" si="304"/>
        <v>0</v>
      </c>
    </row>
    <row r="19181" spans="2:8" ht="12.5" x14ac:dyDescent="0.25">
      <c r="B19181" s="25"/>
      <c r="C19181" s="33"/>
      <c r="D19181" s="1"/>
      <c r="E19181" s="1"/>
      <c r="F19181" s="34"/>
      <c r="G19181" s="2"/>
      <c r="H19181" s="44">
        <f t="shared" si="304"/>
        <v>0</v>
      </c>
    </row>
    <row r="19182" spans="2:8" ht="12.5" x14ac:dyDescent="0.25">
      <c r="B19182" s="25"/>
      <c r="C19182" s="33"/>
      <c r="D19182" s="1"/>
      <c r="E19182" s="1"/>
      <c r="F19182" s="34"/>
      <c r="G19182" s="2"/>
      <c r="H19182" s="44">
        <f t="shared" si="304"/>
        <v>0</v>
      </c>
    </row>
    <row r="19183" spans="2:8" ht="12.5" x14ac:dyDescent="0.25">
      <c r="B19183" s="25"/>
      <c r="C19183" s="33"/>
      <c r="D19183" s="1"/>
      <c r="E19183" s="1"/>
      <c r="F19183" s="34"/>
      <c r="G19183" s="2"/>
      <c r="H19183" s="44">
        <f t="shared" si="304"/>
        <v>0</v>
      </c>
    </row>
    <row r="19184" spans="2:8" ht="12.5" x14ac:dyDescent="0.25">
      <c r="B19184" s="25"/>
      <c r="C19184" s="33"/>
      <c r="D19184" s="1"/>
      <c r="E19184" s="1"/>
      <c r="F19184" s="34"/>
      <c r="G19184" s="2"/>
      <c r="H19184" s="44">
        <f t="shared" si="304"/>
        <v>0</v>
      </c>
    </row>
    <row r="19185" spans="2:8" ht="12.5" x14ac:dyDescent="0.25">
      <c r="B19185" s="25"/>
      <c r="C19185" s="33"/>
      <c r="D19185" s="1"/>
      <c r="E19185" s="1"/>
      <c r="F19185" s="34"/>
      <c r="G19185" s="2"/>
      <c r="H19185" s="44">
        <f t="shared" si="304"/>
        <v>0</v>
      </c>
    </row>
    <row r="19186" spans="2:8" ht="12.5" x14ac:dyDescent="0.25">
      <c r="B19186" s="25"/>
      <c r="C19186" s="33"/>
      <c r="D19186" s="1"/>
      <c r="E19186" s="1"/>
      <c r="F19186" s="34"/>
      <c r="G19186" s="2"/>
      <c r="H19186" s="44">
        <f t="shared" si="304"/>
        <v>0</v>
      </c>
    </row>
    <row r="19187" spans="2:8" ht="12.5" x14ac:dyDescent="0.25">
      <c r="B19187" s="25"/>
      <c r="C19187" s="33"/>
      <c r="D19187" s="1"/>
      <c r="E19187" s="1"/>
      <c r="F19187" s="34"/>
      <c r="G19187" s="2"/>
      <c r="H19187" s="44">
        <f t="shared" si="304"/>
        <v>0</v>
      </c>
    </row>
    <row r="19188" spans="2:8" ht="12.5" x14ac:dyDescent="0.25">
      <c r="B19188" s="25"/>
      <c r="C19188" s="33"/>
      <c r="D19188" s="1"/>
      <c r="E19188" s="1"/>
      <c r="F19188" s="34"/>
      <c r="G19188" s="2"/>
      <c r="H19188" s="44">
        <f t="shared" si="304"/>
        <v>0</v>
      </c>
    </row>
    <row r="19189" spans="2:8" ht="12.5" x14ac:dyDescent="0.25">
      <c r="B19189" s="25"/>
      <c r="C19189" s="33"/>
      <c r="D19189" s="1"/>
      <c r="E19189" s="1"/>
      <c r="F19189" s="34"/>
      <c r="G19189" s="2"/>
      <c r="H19189" s="44">
        <f t="shared" si="304"/>
        <v>0</v>
      </c>
    </row>
    <row r="19190" spans="2:8" ht="12.5" x14ac:dyDescent="0.25">
      <c r="B19190" s="25"/>
      <c r="C19190" s="33"/>
      <c r="D19190" s="1"/>
      <c r="E19190" s="1"/>
      <c r="F19190" s="34"/>
      <c r="G19190" s="2"/>
      <c r="H19190" s="44">
        <f t="shared" si="304"/>
        <v>0</v>
      </c>
    </row>
    <row r="19191" spans="2:8" ht="12.5" x14ac:dyDescent="0.25">
      <c r="B19191" s="25"/>
      <c r="C19191" s="33"/>
      <c r="D19191" s="1"/>
      <c r="E19191" s="1"/>
      <c r="F19191" s="34"/>
      <c r="G19191" s="2"/>
      <c r="H19191" s="44">
        <f t="shared" si="304"/>
        <v>0</v>
      </c>
    </row>
    <row r="19192" spans="2:8" ht="12.5" x14ac:dyDescent="0.25">
      <c r="B19192" s="25"/>
      <c r="C19192" s="33"/>
      <c r="D19192" s="1"/>
      <c r="E19192" s="1"/>
      <c r="F19192" s="34"/>
      <c r="G19192" s="2"/>
      <c r="H19192" s="44">
        <f t="shared" si="304"/>
        <v>0</v>
      </c>
    </row>
    <row r="19193" spans="2:8" ht="12.5" x14ac:dyDescent="0.25">
      <c r="B19193" s="25"/>
      <c r="C19193" s="33"/>
      <c r="D19193" s="1"/>
      <c r="E19193" s="1"/>
      <c r="F19193" s="34"/>
      <c r="G19193" s="2"/>
      <c r="H19193" s="44">
        <f t="shared" si="304"/>
        <v>0</v>
      </c>
    </row>
    <row r="19194" spans="2:8" ht="12.5" x14ac:dyDescent="0.25">
      <c r="B19194" s="25"/>
      <c r="C19194" s="33"/>
      <c r="D19194" s="1"/>
      <c r="E19194" s="1"/>
      <c r="F19194" s="34"/>
      <c r="G19194" s="2"/>
      <c r="H19194" s="44">
        <f t="shared" si="304"/>
        <v>0</v>
      </c>
    </row>
    <row r="19195" spans="2:8" ht="12.5" x14ac:dyDescent="0.25">
      <c r="B19195" s="25"/>
      <c r="C19195" s="33"/>
      <c r="D19195" s="1"/>
      <c r="E19195" s="1"/>
      <c r="F19195" s="34"/>
      <c r="G19195" s="2"/>
      <c r="H19195" s="44">
        <f t="shared" si="304"/>
        <v>0</v>
      </c>
    </row>
    <row r="19196" spans="2:8" ht="12.5" x14ac:dyDescent="0.25">
      <c r="B19196" s="25"/>
      <c r="C19196" s="33"/>
      <c r="D19196" s="1"/>
      <c r="E19196" s="1"/>
      <c r="F19196" s="34"/>
      <c r="G19196" s="2"/>
      <c r="H19196" s="44">
        <f t="shared" si="304"/>
        <v>0</v>
      </c>
    </row>
    <row r="19197" spans="2:8" ht="12.5" x14ac:dyDescent="0.25">
      <c r="B19197" s="25"/>
      <c r="C19197" s="33"/>
      <c r="D19197" s="1"/>
      <c r="E19197" s="1"/>
      <c r="F19197" s="34"/>
      <c r="G19197" s="2"/>
      <c r="H19197" s="44">
        <f t="shared" si="304"/>
        <v>0</v>
      </c>
    </row>
    <row r="19198" spans="2:8" ht="12.5" x14ac:dyDescent="0.25">
      <c r="B19198" s="25"/>
      <c r="C19198" s="33"/>
      <c r="D19198" s="1"/>
      <c r="E19198" s="1"/>
      <c r="F19198" s="34"/>
      <c r="G19198" s="2"/>
      <c r="H19198" s="44">
        <f t="shared" si="304"/>
        <v>0</v>
      </c>
    </row>
    <row r="19199" spans="2:8" ht="12.5" x14ac:dyDescent="0.25">
      <c r="B19199" s="25"/>
      <c r="C19199" s="33"/>
      <c r="D19199" s="1"/>
      <c r="E19199" s="1"/>
      <c r="F19199" s="34"/>
      <c r="G19199" s="2"/>
      <c r="H19199" s="44">
        <f t="shared" si="304"/>
        <v>0</v>
      </c>
    </row>
    <row r="19200" spans="2:8" ht="12.5" x14ac:dyDescent="0.25">
      <c r="B19200" s="25"/>
      <c r="C19200" s="33"/>
      <c r="D19200" s="1"/>
      <c r="E19200" s="1"/>
      <c r="F19200" s="34"/>
      <c r="G19200" s="2"/>
      <c r="H19200" s="44">
        <f t="shared" si="304"/>
        <v>0</v>
      </c>
    </row>
    <row r="19201" spans="2:8" ht="12.5" x14ac:dyDescent="0.25">
      <c r="B19201" s="25"/>
      <c r="C19201" s="33"/>
      <c r="D19201" s="1"/>
      <c r="E19201" s="1"/>
      <c r="F19201" s="34"/>
      <c r="G19201" s="2"/>
      <c r="H19201" s="44">
        <f t="shared" si="304"/>
        <v>0</v>
      </c>
    </row>
    <row r="19202" spans="2:8" ht="12.5" x14ac:dyDescent="0.25">
      <c r="B19202" s="25"/>
      <c r="C19202" s="33"/>
      <c r="D19202" s="1"/>
      <c r="E19202" s="1"/>
      <c r="F19202" s="34"/>
      <c r="G19202" s="2"/>
      <c r="H19202" s="44">
        <f t="shared" si="304"/>
        <v>0</v>
      </c>
    </row>
    <row r="19203" spans="2:8" ht="12.5" x14ac:dyDescent="0.25">
      <c r="B19203" s="25"/>
      <c r="C19203" s="33"/>
      <c r="D19203" s="1"/>
      <c r="E19203" s="1"/>
      <c r="F19203" s="34"/>
      <c r="G19203" s="2"/>
      <c r="H19203" s="44">
        <f t="shared" si="304"/>
        <v>0</v>
      </c>
    </row>
    <row r="19204" spans="2:8" ht="12.5" x14ac:dyDescent="0.25">
      <c r="B19204" s="25"/>
      <c r="C19204" s="33"/>
      <c r="D19204" s="1"/>
      <c r="E19204" s="1"/>
      <c r="F19204" s="34"/>
      <c r="G19204" s="2"/>
      <c r="H19204" s="44">
        <f t="shared" si="304"/>
        <v>0</v>
      </c>
    </row>
    <row r="19205" spans="2:8" ht="12.5" x14ac:dyDescent="0.25">
      <c r="B19205" s="25"/>
      <c r="C19205" s="33"/>
      <c r="D19205" s="1"/>
      <c r="E19205" s="1"/>
      <c r="F19205" s="34"/>
      <c r="G19205" s="2"/>
      <c r="H19205" s="44">
        <f t="shared" si="304"/>
        <v>0</v>
      </c>
    </row>
    <row r="19206" spans="2:8" ht="12.5" x14ac:dyDescent="0.25">
      <c r="B19206" s="25"/>
      <c r="C19206" s="33"/>
      <c r="D19206" s="1"/>
      <c r="E19206" s="1"/>
      <c r="F19206" s="34"/>
      <c r="G19206" s="2"/>
      <c r="H19206" s="44">
        <f t="shared" ref="H19206:H19269" si="305">F19206*ROUND(G19206,4)</f>
        <v>0</v>
      </c>
    </row>
    <row r="19207" spans="2:8" ht="12.5" x14ac:dyDescent="0.25">
      <c r="B19207" s="25"/>
      <c r="C19207" s="33"/>
      <c r="D19207" s="1"/>
      <c r="E19207" s="1"/>
      <c r="F19207" s="34"/>
      <c r="G19207" s="2"/>
      <c r="H19207" s="44">
        <f t="shared" si="305"/>
        <v>0</v>
      </c>
    </row>
    <row r="19208" spans="2:8" ht="12.5" x14ac:dyDescent="0.25">
      <c r="B19208" s="25"/>
      <c r="C19208" s="33"/>
      <c r="D19208" s="1"/>
      <c r="E19208" s="1"/>
      <c r="F19208" s="34"/>
      <c r="G19208" s="2"/>
      <c r="H19208" s="44">
        <f t="shared" si="305"/>
        <v>0</v>
      </c>
    </row>
    <row r="19209" spans="2:8" ht="12.5" x14ac:dyDescent="0.25">
      <c r="B19209" s="25"/>
      <c r="C19209" s="33"/>
      <c r="D19209" s="1"/>
      <c r="E19209" s="1"/>
      <c r="F19209" s="34"/>
      <c r="G19209" s="2"/>
      <c r="H19209" s="44">
        <f t="shared" si="305"/>
        <v>0</v>
      </c>
    </row>
    <row r="19210" spans="2:8" ht="12.5" x14ac:dyDescent="0.25">
      <c r="B19210" s="25"/>
      <c r="C19210" s="33"/>
      <c r="D19210" s="1"/>
      <c r="E19210" s="1"/>
      <c r="F19210" s="34"/>
      <c r="G19210" s="2"/>
      <c r="H19210" s="44">
        <f t="shared" si="305"/>
        <v>0</v>
      </c>
    </row>
    <row r="19211" spans="2:8" ht="12.5" x14ac:dyDescent="0.25">
      <c r="B19211" s="25"/>
      <c r="C19211" s="33"/>
      <c r="D19211" s="1"/>
      <c r="E19211" s="1"/>
      <c r="F19211" s="34"/>
      <c r="G19211" s="2"/>
      <c r="H19211" s="44">
        <f t="shared" si="305"/>
        <v>0</v>
      </c>
    </row>
    <row r="19212" spans="2:8" ht="12.5" x14ac:dyDescent="0.25">
      <c r="B19212" s="25"/>
      <c r="C19212" s="33"/>
      <c r="D19212" s="1"/>
      <c r="E19212" s="1"/>
      <c r="F19212" s="34"/>
      <c r="G19212" s="2"/>
      <c r="H19212" s="44">
        <f t="shared" si="305"/>
        <v>0</v>
      </c>
    </row>
    <row r="19213" spans="2:8" ht="12.5" x14ac:dyDescent="0.25">
      <c r="B19213" s="25"/>
      <c r="C19213" s="33"/>
      <c r="D19213" s="1"/>
      <c r="E19213" s="1"/>
      <c r="F19213" s="34"/>
      <c r="G19213" s="2"/>
      <c r="H19213" s="44">
        <f t="shared" si="305"/>
        <v>0</v>
      </c>
    </row>
    <row r="19214" spans="2:8" ht="12.5" x14ac:dyDescent="0.25">
      <c r="B19214" s="25"/>
      <c r="C19214" s="33"/>
      <c r="D19214" s="1"/>
      <c r="E19214" s="1"/>
      <c r="F19214" s="34"/>
      <c r="G19214" s="2"/>
      <c r="H19214" s="44">
        <f t="shared" si="305"/>
        <v>0</v>
      </c>
    </row>
    <row r="19215" spans="2:8" ht="12.5" x14ac:dyDescent="0.25">
      <c r="B19215" s="25"/>
      <c r="C19215" s="33"/>
      <c r="D19215" s="1"/>
      <c r="E19215" s="1"/>
      <c r="F19215" s="34"/>
      <c r="G19215" s="2"/>
      <c r="H19215" s="44">
        <f t="shared" si="305"/>
        <v>0</v>
      </c>
    </row>
    <row r="19216" spans="2:8" ht="12.5" x14ac:dyDescent="0.25">
      <c r="B19216" s="25"/>
      <c r="C19216" s="33"/>
      <c r="D19216" s="1"/>
      <c r="E19216" s="1"/>
      <c r="F19216" s="34"/>
      <c r="G19216" s="2"/>
      <c r="H19216" s="44">
        <f t="shared" si="305"/>
        <v>0</v>
      </c>
    </row>
    <row r="19217" spans="2:8" ht="12.5" x14ac:dyDescent="0.25">
      <c r="B19217" s="25"/>
      <c r="C19217" s="33"/>
      <c r="D19217" s="1"/>
      <c r="E19217" s="1"/>
      <c r="F19217" s="34"/>
      <c r="G19217" s="2"/>
      <c r="H19217" s="44">
        <f t="shared" si="305"/>
        <v>0</v>
      </c>
    </row>
    <row r="19218" spans="2:8" ht="12.5" x14ac:dyDescent="0.25">
      <c r="B19218" s="25"/>
      <c r="C19218" s="33"/>
      <c r="D19218" s="1"/>
      <c r="E19218" s="1"/>
      <c r="F19218" s="34"/>
      <c r="G19218" s="2"/>
      <c r="H19218" s="44">
        <f t="shared" si="305"/>
        <v>0</v>
      </c>
    </row>
    <row r="19219" spans="2:8" ht="12.5" x14ac:dyDescent="0.25">
      <c r="B19219" s="25"/>
      <c r="C19219" s="33"/>
      <c r="D19219" s="1"/>
      <c r="E19219" s="1"/>
      <c r="F19219" s="34"/>
      <c r="G19219" s="2"/>
      <c r="H19219" s="44">
        <f t="shared" si="305"/>
        <v>0</v>
      </c>
    </row>
    <row r="19220" spans="2:8" ht="12.5" x14ac:dyDescent="0.25">
      <c r="B19220" s="25"/>
      <c r="C19220" s="33"/>
      <c r="D19220" s="1"/>
      <c r="E19220" s="1"/>
      <c r="F19220" s="34"/>
      <c r="G19220" s="2"/>
      <c r="H19220" s="44">
        <f t="shared" si="305"/>
        <v>0</v>
      </c>
    </row>
    <row r="19221" spans="2:8" ht="12.5" x14ac:dyDescent="0.25">
      <c r="B19221" s="25"/>
      <c r="C19221" s="33"/>
      <c r="D19221" s="1"/>
      <c r="E19221" s="1"/>
      <c r="F19221" s="34"/>
      <c r="G19221" s="2"/>
      <c r="H19221" s="44">
        <f t="shared" si="305"/>
        <v>0</v>
      </c>
    </row>
    <row r="19222" spans="2:8" ht="12.5" x14ac:dyDescent="0.25">
      <c r="B19222" s="25"/>
      <c r="C19222" s="33"/>
      <c r="D19222" s="1"/>
      <c r="E19222" s="1"/>
      <c r="F19222" s="34"/>
      <c r="G19222" s="2"/>
      <c r="H19222" s="44">
        <f t="shared" si="305"/>
        <v>0</v>
      </c>
    </row>
    <row r="19223" spans="2:8" ht="12.5" x14ac:dyDescent="0.25">
      <c r="B19223" s="25"/>
      <c r="C19223" s="33"/>
      <c r="D19223" s="1"/>
      <c r="E19223" s="1"/>
      <c r="F19223" s="34"/>
      <c r="G19223" s="2"/>
      <c r="H19223" s="44">
        <f t="shared" si="305"/>
        <v>0</v>
      </c>
    </row>
    <row r="19224" spans="2:8" ht="12.5" x14ac:dyDescent="0.25">
      <c r="B19224" s="25"/>
      <c r="C19224" s="33"/>
      <c r="D19224" s="1"/>
      <c r="E19224" s="1"/>
      <c r="F19224" s="34"/>
      <c r="G19224" s="2"/>
      <c r="H19224" s="44">
        <f t="shared" si="305"/>
        <v>0</v>
      </c>
    </row>
    <row r="19225" spans="2:8" ht="12.5" x14ac:dyDescent="0.25">
      <c r="B19225" s="25"/>
      <c r="C19225" s="33"/>
      <c r="D19225" s="1"/>
      <c r="E19225" s="1"/>
      <c r="F19225" s="34"/>
      <c r="G19225" s="2"/>
      <c r="H19225" s="44">
        <f t="shared" si="305"/>
        <v>0</v>
      </c>
    </row>
    <row r="19226" spans="2:8" ht="12.5" x14ac:dyDescent="0.25">
      <c r="B19226" s="25"/>
      <c r="C19226" s="33"/>
      <c r="D19226" s="1"/>
      <c r="E19226" s="1"/>
      <c r="F19226" s="34"/>
      <c r="G19226" s="2"/>
      <c r="H19226" s="44">
        <f t="shared" si="305"/>
        <v>0</v>
      </c>
    </row>
    <row r="19227" spans="2:8" ht="12.5" x14ac:dyDescent="0.25">
      <c r="B19227" s="25"/>
      <c r="C19227" s="33"/>
      <c r="D19227" s="1"/>
      <c r="E19227" s="1"/>
      <c r="F19227" s="34"/>
      <c r="G19227" s="2"/>
      <c r="H19227" s="44">
        <f t="shared" si="305"/>
        <v>0</v>
      </c>
    </row>
    <row r="19228" spans="2:8" ht="12.5" x14ac:dyDescent="0.25">
      <c r="B19228" s="25"/>
      <c r="C19228" s="33"/>
      <c r="D19228" s="1"/>
      <c r="E19228" s="1"/>
      <c r="F19228" s="34"/>
      <c r="G19228" s="2"/>
      <c r="H19228" s="44">
        <f t="shared" si="305"/>
        <v>0</v>
      </c>
    </row>
    <row r="19229" spans="2:8" ht="12.5" x14ac:dyDescent="0.25">
      <c r="B19229" s="25"/>
      <c r="C19229" s="33"/>
      <c r="D19229" s="1"/>
      <c r="E19229" s="1"/>
      <c r="F19229" s="34"/>
      <c r="G19229" s="2"/>
      <c r="H19229" s="44">
        <f t="shared" si="305"/>
        <v>0</v>
      </c>
    </row>
    <row r="19230" spans="2:8" ht="12.5" x14ac:dyDescent="0.25">
      <c r="B19230" s="25"/>
      <c r="C19230" s="33"/>
      <c r="D19230" s="1"/>
      <c r="E19230" s="1"/>
      <c r="F19230" s="34"/>
      <c r="G19230" s="2"/>
      <c r="H19230" s="44">
        <f t="shared" si="305"/>
        <v>0</v>
      </c>
    </row>
    <row r="19231" spans="2:8" ht="12.5" x14ac:dyDescent="0.25">
      <c r="B19231" s="25"/>
      <c r="C19231" s="33"/>
      <c r="D19231" s="1"/>
      <c r="E19231" s="1"/>
      <c r="F19231" s="34"/>
      <c r="G19231" s="2"/>
      <c r="H19231" s="44">
        <f t="shared" si="305"/>
        <v>0</v>
      </c>
    </row>
    <row r="19232" spans="2:8" ht="12.5" x14ac:dyDescent="0.25">
      <c r="B19232" s="25"/>
      <c r="C19232" s="33"/>
      <c r="D19232" s="1"/>
      <c r="E19232" s="1"/>
      <c r="F19232" s="34"/>
      <c r="G19232" s="2"/>
      <c r="H19232" s="44">
        <f t="shared" si="305"/>
        <v>0</v>
      </c>
    </row>
    <row r="19233" spans="2:8" ht="12.5" x14ac:dyDescent="0.25">
      <c r="B19233" s="25"/>
      <c r="C19233" s="33"/>
      <c r="D19233" s="1"/>
      <c r="E19233" s="1"/>
      <c r="F19233" s="34"/>
      <c r="G19233" s="2"/>
      <c r="H19233" s="44">
        <f t="shared" si="305"/>
        <v>0</v>
      </c>
    </row>
    <row r="19234" spans="2:8" ht="12.5" x14ac:dyDescent="0.25">
      <c r="B19234" s="25"/>
      <c r="C19234" s="33"/>
      <c r="D19234" s="1"/>
      <c r="E19234" s="1"/>
      <c r="F19234" s="34"/>
      <c r="G19234" s="2"/>
      <c r="H19234" s="44">
        <f t="shared" si="305"/>
        <v>0</v>
      </c>
    </row>
    <row r="19235" spans="2:8" ht="12.5" x14ac:dyDescent="0.25">
      <c r="B19235" s="25"/>
      <c r="C19235" s="33"/>
      <c r="D19235" s="1"/>
      <c r="E19235" s="1"/>
      <c r="F19235" s="34"/>
      <c r="G19235" s="2"/>
      <c r="H19235" s="44">
        <f t="shared" si="305"/>
        <v>0</v>
      </c>
    </row>
    <row r="19236" spans="2:8" ht="12.5" x14ac:dyDescent="0.25">
      <c r="B19236" s="25"/>
      <c r="C19236" s="33"/>
      <c r="D19236" s="1"/>
      <c r="E19236" s="1"/>
      <c r="F19236" s="34"/>
      <c r="G19236" s="2"/>
      <c r="H19236" s="44">
        <f t="shared" si="305"/>
        <v>0</v>
      </c>
    </row>
    <row r="19237" spans="2:8" ht="12.5" x14ac:dyDescent="0.25">
      <c r="B19237" s="25"/>
      <c r="C19237" s="33"/>
      <c r="D19237" s="1"/>
      <c r="E19237" s="1"/>
      <c r="F19237" s="34"/>
      <c r="G19237" s="2"/>
      <c r="H19237" s="44">
        <f t="shared" si="305"/>
        <v>0</v>
      </c>
    </row>
    <row r="19238" spans="2:8" ht="12.5" x14ac:dyDescent="0.25">
      <c r="B19238" s="25"/>
      <c r="C19238" s="33"/>
      <c r="D19238" s="1"/>
      <c r="E19238" s="1"/>
      <c r="F19238" s="34"/>
      <c r="G19238" s="2"/>
      <c r="H19238" s="44">
        <f t="shared" si="305"/>
        <v>0</v>
      </c>
    </row>
    <row r="19239" spans="2:8" ht="12.5" x14ac:dyDescent="0.25">
      <c r="B19239" s="25"/>
      <c r="C19239" s="33"/>
      <c r="D19239" s="1"/>
      <c r="E19239" s="1"/>
      <c r="F19239" s="34"/>
      <c r="G19239" s="2"/>
      <c r="H19239" s="44">
        <f t="shared" si="305"/>
        <v>0</v>
      </c>
    </row>
    <row r="19240" spans="2:8" ht="12.5" x14ac:dyDescent="0.25">
      <c r="B19240" s="25"/>
      <c r="C19240" s="33"/>
      <c r="D19240" s="1"/>
      <c r="E19240" s="1"/>
      <c r="F19240" s="34"/>
      <c r="G19240" s="2"/>
      <c r="H19240" s="44">
        <f t="shared" si="305"/>
        <v>0</v>
      </c>
    </row>
    <row r="19241" spans="2:8" ht="12.5" x14ac:dyDescent="0.25">
      <c r="B19241" s="25"/>
      <c r="C19241" s="33"/>
      <c r="D19241" s="1"/>
      <c r="E19241" s="1"/>
      <c r="F19241" s="34"/>
      <c r="G19241" s="2"/>
      <c r="H19241" s="44">
        <f t="shared" si="305"/>
        <v>0</v>
      </c>
    </row>
    <row r="19242" spans="2:8" ht="12.5" x14ac:dyDescent="0.25">
      <c r="B19242" s="25"/>
      <c r="C19242" s="33"/>
      <c r="D19242" s="1"/>
      <c r="E19242" s="1"/>
      <c r="F19242" s="34"/>
      <c r="G19242" s="2"/>
      <c r="H19242" s="44">
        <f t="shared" si="305"/>
        <v>0</v>
      </c>
    </row>
    <row r="19243" spans="2:8" ht="12.5" x14ac:dyDescent="0.25">
      <c r="B19243" s="25"/>
      <c r="C19243" s="33"/>
      <c r="D19243" s="1"/>
      <c r="E19243" s="1"/>
      <c r="F19243" s="34"/>
      <c r="G19243" s="2"/>
      <c r="H19243" s="44">
        <f t="shared" si="305"/>
        <v>0</v>
      </c>
    </row>
    <row r="19244" spans="2:8" ht="12.5" x14ac:dyDescent="0.25">
      <c r="B19244" s="25"/>
      <c r="C19244" s="33"/>
      <c r="D19244" s="1"/>
      <c r="E19244" s="1"/>
      <c r="F19244" s="34"/>
      <c r="G19244" s="2"/>
      <c r="H19244" s="44">
        <f t="shared" si="305"/>
        <v>0</v>
      </c>
    </row>
    <row r="19245" spans="2:8" ht="12.5" x14ac:dyDescent="0.25">
      <c r="B19245" s="25"/>
      <c r="C19245" s="33"/>
      <c r="D19245" s="1"/>
      <c r="E19245" s="1"/>
      <c r="F19245" s="34"/>
      <c r="G19245" s="2"/>
      <c r="H19245" s="44">
        <f t="shared" si="305"/>
        <v>0</v>
      </c>
    </row>
    <row r="19246" spans="2:8" ht="12.5" x14ac:dyDescent="0.25">
      <c r="B19246" s="25"/>
      <c r="C19246" s="33"/>
      <c r="D19246" s="1"/>
      <c r="E19246" s="1"/>
      <c r="F19246" s="34"/>
      <c r="G19246" s="2"/>
      <c r="H19246" s="44">
        <f t="shared" si="305"/>
        <v>0</v>
      </c>
    </row>
    <row r="19247" spans="2:8" ht="12.5" x14ac:dyDescent="0.25">
      <c r="B19247" s="25"/>
      <c r="C19247" s="33"/>
      <c r="D19247" s="1"/>
      <c r="E19247" s="1"/>
      <c r="F19247" s="34"/>
      <c r="G19247" s="2"/>
      <c r="H19247" s="44">
        <f t="shared" si="305"/>
        <v>0</v>
      </c>
    </row>
    <row r="19248" spans="2:8" ht="12.5" x14ac:dyDescent="0.25">
      <c r="B19248" s="25"/>
      <c r="C19248" s="33"/>
      <c r="D19248" s="1"/>
      <c r="E19248" s="1"/>
      <c r="F19248" s="34"/>
      <c r="G19248" s="2"/>
      <c r="H19248" s="44">
        <f t="shared" si="305"/>
        <v>0</v>
      </c>
    </row>
    <row r="19249" spans="2:8" ht="12.5" x14ac:dyDescent="0.25">
      <c r="B19249" s="25"/>
      <c r="C19249" s="33"/>
      <c r="D19249" s="1"/>
      <c r="E19249" s="1"/>
      <c r="F19249" s="34"/>
      <c r="G19249" s="2"/>
      <c r="H19249" s="44">
        <f t="shared" si="305"/>
        <v>0</v>
      </c>
    </row>
    <row r="19250" spans="2:8" ht="12.5" x14ac:dyDescent="0.25">
      <c r="B19250" s="25"/>
      <c r="C19250" s="33"/>
      <c r="D19250" s="1"/>
      <c r="E19250" s="1"/>
      <c r="F19250" s="34"/>
      <c r="G19250" s="2"/>
      <c r="H19250" s="44">
        <f t="shared" si="305"/>
        <v>0</v>
      </c>
    </row>
    <row r="19251" spans="2:8" ht="12.5" x14ac:dyDescent="0.25">
      <c r="B19251" s="25"/>
      <c r="C19251" s="33"/>
      <c r="D19251" s="1"/>
      <c r="E19251" s="1"/>
      <c r="F19251" s="34"/>
      <c r="G19251" s="2"/>
      <c r="H19251" s="44">
        <f t="shared" si="305"/>
        <v>0</v>
      </c>
    </row>
    <row r="19252" spans="2:8" ht="12.5" x14ac:dyDescent="0.25">
      <c r="B19252" s="25"/>
      <c r="C19252" s="33"/>
      <c r="D19252" s="1"/>
      <c r="E19252" s="1"/>
      <c r="F19252" s="34"/>
      <c r="G19252" s="2"/>
      <c r="H19252" s="44">
        <f t="shared" si="305"/>
        <v>0</v>
      </c>
    </row>
    <row r="19253" spans="2:8" ht="12.5" x14ac:dyDescent="0.25">
      <c r="B19253" s="25"/>
      <c r="C19253" s="33"/>
      <c r="D19253" s="1"/>
      <c r="E19253" s="1"/>
      <c r="F19253" s="34"/>
      <c r="G19253" s="2"/>
      <c r="H19253" s="44">
        <f t="shared" si="305"/>
        <v>0</v>
      </c>
    </row>
    <row r="19254" spans="2:8" ht="12.5" x14ac:dyDescent="0.25">
      <c r="B19254" s="25"/>
      <c r="C19254" s="33"/>
      <c r="D19254" s="1"/>
      <c r="E19254" s="1"/>
      <c r="F19254" s="34"/>
      <c r="G19254" s="2"/>
      <c r="H19254" s="44">
        <f t="shared" si="305"/>
        <v>0</v>
      </c>
    </row>
    <row r="19255" spans="2:8" ht="12.5" x14ac:dyDescent="0.25">
      <c r="B19255" s="25"/>
      <c r="C19255" s="33"/>
      <c r="D19255" s="1"/>
      <c r="E19255" s="1"/>
      <c r="F19255" s="34"/>
      <c r="G19255" s="2"/>
      <c r="H19255" s="44">
        <f t="shared" si="305"/>
        <v>0</v>
      </c>
    </row>
    <row r="19256" spans="2:8" ht="12.5" x14ac:dyDescent="0.25">
      <c r="B19256" s="25"/>
      <c r="C19256" s="33"/>
      <c r="D19256" s="1"/>
      <c r="E19256" s="1"/>
      <c r="F19256" s="34"/>
      <c r="G19256" s="2"/>
      <c r="H19256" s="44">
        <f t="shared" si="305"/>
        <v>0</v>
      </c>
    </row>
    <row r="19257" spans="2:8" ht="12.5" x14ac:dyDescent="0.25">
      <c r="B19257" s="25"/>
      <c r="C19257" s="33"/>
      <c r="D19257" s="1"/>
      <c r="E19257" s="1"/>
      <c r="F19257" s="34"/>
      <c r="G19257" s="2"/>
      <c r="H19257" s="44">
        <f t="shared" si="305"/>
        <v>0</v>
      </c>
    </row>
    <row r="19258" spans="2:8" ht="12.5" x14ac:dyDescent="0.25">
      <c r="B19258" s="25"/>
      <c r="C19258" s="33"/>
      <c r="D19258" s="1"/>
      <c r="E19258" s="1"/>
      <c r="F19258" s="34"/>
      <c r="G19258" s="2"/>
      <c r="H19258" s="44">
        <f t="shared" si="305"/>
        <v>0</v>
      </c>
    </row>
    <row r="19259" spans="2:8" ht="12.5" x14ac:dyDescent="0.25">
      <c r="B19259" s="25"/>
      <c r="C19259" s="33"/>
      <c r="D19259" s="1"/>
      <c r="E19259" s="1"/>
      <c r="F19259" s="34"/>
      <c r="G19259" s="2"/>
      <c r="H19259" s="44">
        <f t="shared" si="305"/>
        <v>0</v>
      </c>
    </row>
    <row r="19260" spans="2:8" ht="12.5" x14ac:dyDescent="0.25">
      <c r="B19260" s="25"/>
      <c r="C19260" s="33"/>
      <c r="D19260" s="1"/>
      <c r="E19260" s="1"/>
      <c r="F19260" s="34"/>
      <c r="G19260" s="2"/>
      <c r="H19260" s="44">
        <f t="shared" si="305"/>
        <v>0</v>
      </c>
    </row>
    <row r="19261" spans="2:8" ht="12.5" x14ac:dyDescent="0.25">
      <c r="B19261" s="25"/>
      <c r="C19261" s="33"/>
      <c r="D19261" s="1"/>
      <c r="E19261" s="1"/>
      <c r="F19261" s="34"/>
      <c r="G19261" s="2"/>
      <c r="H19261" s="44">
        <f t="shared" si="305"/>
        <v>0</v>
      </c>
    </row>
    <row r="19262" spans="2:8" ht="12.5" x14ac:dyDescent="0.25">
      <c r="B19262" s="25"/>
      <c r="C19262" s="33"/>
      <c r="D19262" s="1"/>
      <c r="E19262" s="1"/>
      <c r="F19262" s="34"/>
      <c r="G19262" s="2"/>
      <c r="H19262" s="44">
        <f t="shared" si="305"/>
        <v>0</v>
      </c>
    </row>
    <row r="19263" spans="2:8" ht="12.5" x14ac:dyDescent="0.25">
      <c r="B19263" s="25"/>
      <c r="C19263" s="33"/>
      <c r="D19263" s="1"/>
      <c r="E19263" s="1"/>
      <c r="F19263" s="34"/>
      <c r="G19263" s="2"/>
      <c r="H19263" s="44">
        <f t="shared" si="305"/>
        <v>0</v>
      </c>
    </row>
    <row r="19264" spans="2:8" ht="12.5" x14ac:dyDescent="0.25">
      <c r="B19264" s="25"/>
      <c r="C19264" s="33"/>
      <c r="D19264" s="1"/>
      <c r="E19264" s="1"/>
      <c r="F19264" s="34"/>
      <c r="G19264" s="2"/>
      <c r="H19264" s="44">
        <f t="shared" si="305"/>
        <v>0</v>
      </c>
    </row>
    <row r="19265" spans="2:8" ht="12.5" x14ac:dyDescent="0.25">
      <c r="B19265" s="25"/>
      <c r="C19265" s="33"/>
      <c r="D19265" s="1"/>
      <c r="E19265" s="1"/>
      <c r="F19265" s="34"/>
      <c r="G19265" s="2"/>
      <c r="H19265" s="44">
        <f t="shared" si="305"/>
        <v>0</v>
      </c>
    </row>
    <row r="19266" spans="2:8" ht="12.5" x14ac:dyDescent="0.25">
      <c r="B19266" s="25"/>
      <c r="C19266" s="33"/>
      <c r="D19266" s="1"/>
      <c r="E19266" s="1"/>
      <c r="F19266" s="34"/>
      <c r="G19266" s="2"/>
      <c r="H19266" s="44">
        <f t="shared" si="305"/>
        <v>0</v>
      </c>
    </row>
    <row r="19267" spans="2:8" ht="12.5" x14ac:dyDescent="0.25">
      <c r="B19267" s="25"/>
      <c r="C19267" s="33"/>
      <c r="D19267" s="1"/>
      <c r="E19267" s="1"/>
      <c r="F19267" s="34"/>
      <c r="G19267" s="2"/>
      <c r="H19267" s="44">
        <f t="shared" si="305"/>
        <v>0</v>
      </c>
    </row>
    <row r="19268" spans="2:8" ht="12.5" x14ac:dyDescent="0.25">
      <c r="B19268" s="25"/>
      <c r="C19268" s="33"/>
      <c r="D19268" s="1"/>
      <c r="E19268" s="1"/>
      <c r="F19268" s="34"/>
      <c r="G19268" s="2"/>
      <c r="H19268" s="44">
        <f t="shared" si="305"/>
        <v>0</v>
      </c>
    </row>
    <row r="19269" spans="2:8" ht="12.5" x14ac:dyDescent="0.25">
      <c r="B19269" s="25"/>
      <c r="C19269" s="33"/>
      <c r="D19269" s="1"/>
      <c r="E19269" s="1"/>
      <c r="F19269" s="34"/>
      <c r="G19269" s="2"/>
      <c r="H19269" s="44">
        <f t="shared" si="305"/>
        <v>0</v>
      </c>
    </row>
    <row r="19270" spans="2:8" ht="12.5" x14ac:dyDescent="0.25">
      <c r="B19270" s="25"/>
      <c r="C19270" s="33"/>
      <c r="D19270" s="1"/>
      <c r="E19270" s="1"/>
      <c r="F19270" s="34"/>
      <c r="G19270" s="2"/>
      <c r="H19270" s="44">
        <f t="shared" ref="H19270:H19333" si="306">F19270*ROUND(G19270,4)</f>
        <v>0</v>
      </c>
    </row>
    <row r="19271" spans="2:8" ht="12.5" x14ac:dyDescent="0.25">
      <c r="B19271" s="25"/>
      <c r="C19271" s="33"/>
      <c r="D19271" s="1"/>
      <c r="E19271" s="1"/>
      <c r="F19271" s="34"/>
      <c r="G19271" s="2"/>
      <c r="H19271" s="44">
        <f t="shared" si="306"/>
        <v>0</v>
      </c>
    </row>
    <row r="19272" spans="2:8" ht="12.5" x14ac:dyDescent="0.25">
      <c r="B19272" s="25"/>
      <c r="C19272" s="33"/>
      <c r="D19272" s="1"/>
      <c r="E19272" s="1"/>
      <c r="F19272" s="34"/>
      <c r="G19272" s="2"/>
      <c r="H19272" s="44">
        <f t="shared" si="306"/>
        <v>0</v>
      </c>
    </row>
    <row r="19273" spans="2:8" ht="12.5" x14ac:dyDescent="0.25">
      <c r="B19273" s="25"/>
      <c r="C19273" s="33"/>
      <c r="D19273" s="1"/>
      <c r="E19273" s="1"/>
      <c r="F19273" s="34"/>
      <c r="G19273" s="2"/>
      <c r="H19273" s="44">
        <f t="shared" si="306"/>
        <v>0</v>
      </c>
    </row>
    <row r="19274" spans="2:8" ht="12.5" x14ac:dyDescent="0.25">
      <c r="B19274" s="25"/>
      <c r="C19274" s="33"/>
      <c r="D19274" s="1"/>
      <c r="E19274" s="1"/>
      <c r="F19274" s="34"/>
      <c r="G19274" s="2"/>
      <c r="H19274" s="44">
        <f t="shared" si="306"/>
        <v>0</v>
      </c>
    </row>
    <row r="19275" spans="2:8" ht="12.5" x14ac:dyDescent="0.25">
      <c r="B19275" s="25"/>
      <c r="C19275" s="33"/>
      <c r="D19275" s="1"/>
      <c r="E19275" s="1"/>
      <c r="F19275" s="34"/>
      <c r="G19275" s="2"/>
      <c r="H19275" s="44">
        <f t="shared" si="306"/>
        <v>0</v>
      </c>
    </row>
    <row r="19276" spans="2:8" ht="12.5" x14ac:dyDescent="0.25">
      <c r="B19276" s="25"/>
      <c r="C19276" s="33"/>
      <c r="D19276" s="1"/>
      <c r="E19276" s="1"/>
      <c r="F19276" s="34"/>
      <c r="G19276" s="2"/>
      <c r="H19276" s="44">
        <f t="shared" si="306"/>
        <v>0</v>
      </c>
    </row>
    <row r="19277" spans="2:8" ht="12.5" x14ac:dyDescent="0.25">
      <c r="B19277" s="25"/>
      <c r="C19277" s="33"/>
      <c r="D19277" s="1"/>
      <c r="E19277" s="1"/>
      <c r="F19277" s="34"/>
      <c r="G19277" s="2"/>
      <c r="H19277" s="44">
        <f t="shared" si="306"/>
        <v>0</v>
      </c>
    </row>
    <row r="19278" spans="2:8" ht="12.5" x14ac:dyDescent="0.25">
      <c r="B19278" s="25"/>
      <c r="C19278" s="33"/>
      <c r="D19278" s="1"/>
      <c r="E19278" s="1"/>
      <c r="F19278" s="34"/>
      <c r="G19278" s="2"/>
      <c r="H19278" s="44">
        <f t="shared" si="306"/>
        <v>0</v>
      </c>
    </row>
    <row r="19279" spans="2:8" ht="12.5" x14ac:dyDescent="0.25">
      <c r="B19279" s="25"/>
      <c r="C19279" s="33"/>
      <c r="D19279" s="1"/>
      <c r="E19279" s="1"/>
      <c r="F19279" s="34"/>
      <c r="G19279" s="2"/>
      <c r="H19279" s="44">
        <f t="shared" si="306"/>
        <v>0</v>
      </c>
    </row>
    <row r="19280" spans="2:8" ht="12.5" x14ac:dyDescent="0.25">
      <c r="B19280" s="25"/>
      <c r="C19280" s="33"/>
      <c r="D19280" s="1"/>
      <c r="E19280" s="1"/>
      <c r="F19280" s="34"/>
      <c r="G19280" s="2"/>
      <c r="H19280" s="44">
        <f t="shared" si="306"/>
        <v>0</v>
      </c>
    </row>
    <row r="19281" spans="2:8" ht="12.5" x14ac:dyDescent="0.25">
      <c r="B19281" s="25"/>
      <c r="C19281" s="33"/>
      <c r="D19281" s="1"/>
      <c r="E19281" s="1"/>
      <c r="F19281" s="34"/>
      <c r="G19281" s="2"/>
      <c r="H19281" s="44">
        <f t="shared" si="306"/>
        <v>0</v>
      </c>
    </row>
    <row r="19282" spans="2:8" ht="12.5" x14ac:dyDescent="0.25">
      <c r="B19282" s="25"/>
      <c r="C19282" s="33"/>
      <c r="D19282" s="1"/>
      <c r="E19282" s="1"/>
      <c r="F19282" s="34"/>
      <c r="G19282" s="2"/>
      <c r="H19282" s="44">
        <f t="shared" si="306"/>
        <v>0</v>
      </c>
    </row>
    <row r="19283" spans="2:8" ht="12.5" x14ac:dyDescent="0.25">
      <c r="B19283" s="25"/>
      <c r="C19283" s="33"/>
      <c r="D19283" s="1"/>
      <c r="E19283" s="1"/>
      <c r="F19283" s="34"/>
      <c r="G19283" s="2"/>
      <c r="H19283" s="44">
        <f t="shared" si="306"/>
        <v>0</v>
      </c>
    </row>
    <row r="19284" spans="2:8" ht="12.5" x14ac:dyDescent="0.25">
      <c r="B19284" s="25"/>
      <c r="C19284" s="33"/>
      <c r="D19284" s="1"/>
      <c r="E19284" s="1"/>
      <c r="F19284" s="34"/>
      <c r="G19284" s="2"/>
      <c r="H19284" s="44">
        <f t="shared" si="306"/>
        <v>0</v>
      </c>
    </row>
    <row r="19285" spans="2:8" ht="12.5" x14ac:dyDescent="0.25">
      <c r="B19285" s="25"/>
      <c r="C19285" s="33"/>
      <c r="D19285" s="1"/>
      <c r="E19285" s="1"/>
      <c r="F19285" s="34"/>
      <c r="G19285" s="2"/>
      <c r="H19285" s="44">
        <f t="shared" si="306"/>
        <v>0</v>
      </c>
    </row>
    <row r="19286" spans="2:8" ht="12.5" x14ac:dyDescent="0.25">
      <c r="B19286" s="25"/>
      <c r="C19286" s="33"/>
      <c r="D19286" s="1"/>
      <c r="E19286" s="1"/>
      <c r="F19286" s="34"/>
      <c r="G19286" s="2"/>
      <c r="H19286" s="44">
        <f t="shared" si="306"/>
        <v>0</v>
      </c>
    </row>
    <row r="19287" spans="2:8" ht="12.5" x14ac:dyDescent="0.25">
      <c r="B19287" s="25"/>
      <c r="C19287" s="33"/>
      <c r="D19287" s="1"/>
      <c r="E19287" s="1"/>
      <c r="F19287" s="34"/>
      <c r="G19287" s="2"/>
      <c r="H19287" s="44">
        <f t="shared" si="306"/>
        <v>0</v>
      </c>
    </row>
    <row r="19288" spans="2:8" ht="12.5" x14ac:dyDescent="0.25">
      <c r="B19288" s="25"/>
      <c r="C19288" s="33"/>
      <c r="D19288" s="1"/>
      <c r="E19288" s="1"/>
      <c r="F19288" s="34"/>
      <c r="G19288" s="2"/>
      <c r="H19288" s="44">
        <f t="shared" si="306"/>
        <v>0</v>
      </c>
    </row>
    <row r="19289" spans="2:8" ht="12.5" x14ac:dyDescent="0.25">
      <c r="B19289" s="25"/>
      <c r="C19289" s="33"/>
      <c r="D19289" s="1"/>
      <c r="E19289" s="1"/>
      <c r="F19289" s="34"/>
      <c r="G19289" s="2"/>
      <c r="H19289" s="44">
        <f t="shared" si="306"/>
        <v>0</v>
      </c>
    </row>
    <row r="19290" spans="2:8" ht="12.5" x14ac:dyDescent="0.25">
      <c r="B19290" s="25"/>
      <c r="C19290" s="33"/>
      <c r="D19290" s="1"/>
      <c r="E19290" s="1"/>
      <c r="F19290" s="34"/>
      <c r="G19290" s="2"/>
      <c r="H19290" s="44">
        <f t="shared" si="306"/>
        <v>0</v>
      </c>
    </row>
    <row r="19291" spans="2:8" ht="12.5" x14ac:dyDescent="0.25">
      <c r="B19291" s="25"/>
      <c r="C19291" s="33"/>
      <c r="D19291" s="1"/>
      <c r="E19291" s="1"/>
      <c r="F19291" s="34"/>
      <c r="G19291" s="2"/>
      <c r="H19291" s="44">
        <f t="shared" si="306"/>
        <v>0</v>
      </c>
    </row>
    <row r="19292" spans="2:8" ht="12.5" x14ac:dyDescent="0.25">
      <c r="B19292" s="25"/>
      <c r="C19292" s="33"/>
      <c r="D19292" s="1"/>
      <c r="E19292" s="1"/>
      <c r="F19292" s="34"/>
      <c r="G19292" s="2"/>
      <c r="H19292" s="44">
        <f t="shared" si="306"/>
        <v>0</v>
      </c>
    </row>
    <row r="19293" spans="2:8" ht="12.5" x14ac:dyDescent="0.25">
      <c r="B19293" s="25"/>
      <c r="C19293" s="33"/>
      <c r="D19293" s="1"/>
      <c r="E19293" s="1"/>
      <c r="F19293" s="34"/>
      <c r="G19293" s="2"/>
      <c r="H19293" s="44">
        <f t="shared" si="306"/>
        <v>0</v>
      </c>
    </row>
    <row r="19294" spans="2:8" ht="12.5" x14ac:dyDescent="0.25">
      <c r="B19294" s="25"/>
      <c r="C19294" s="33"/>
      <c r="D19294" s="1"/>
      <c r="E19294" s="1"/>
      <c r="F19294" s="34"/>
      <c r="G19294" s="2"/>
      <c r="H19294" s="44">
        <f t="shared" si="306"/>
        <v>0</v>
      </c>
    </row>
    <row r="19295" spans="2:8" ht="12.5" x14ac:dyDescent="0.25">
      <c r="B19295" s="25"/>
      <c r="C19295" s="33"/>
      <c r="D19295" s="1"/>
      <c r="E19295" s="1"/>
      <c r="F19295" s="34"/>
      <c r="G19295" s="2"/>
      <c r="H19295" s="44">
        <f t="shared" si="306"/>
        <v>0</v>
      </c>
    </row>
    <row r="19296" spans="2:8" ht="12.5" x14ac:dyDescent="0.25">
      <c r="B19296" s="25"/>
      <c r="C19296" s="33"/>
      <c r="D19296" s="1"/>
      <c r="E19296" s="1"/>
      <c r="F19296" s="34"/>
      <c r="G19296" s="2"/>
      <c r="H19296" s="44">
        <f t="shared" si="306"/>
        <v>0</v>
      </c>
    </row>
    <row r="19297" spans="2:8" ht="12.5" x14ac:dyDescent="0.25">
      <c r="B19297" s="25"/>
      <c r="C19297" s="33"/>
      <c r="D19297" s="1"/>
      <c r="E19297" s="1"/>
      <c r="F19297" s="34"/>
      <c r="G19297" s="2"/>
      <c r="H19297" s="44">
        <f t="shared" si="306"/>
        <v>0</v>
      </c>
    </row>
    <row r="19298" spans="2:8" ht="12.5" x14ac:dyDescent="0.25">
      <c r="B19298" s="25"/>
      <c r="C19298" s="33"/>
      <c r="D19298" s="1"/>
      <c r="E19298" s="1"/>
      <c r="F19298" s="34"/>
      <c r="G19298" s="2"/>
      <c r="H19298" s="44">
        <f t="shared" si="306"/>
        <v>0</v>
      </c>
    </row>
    <row r="19299" spans="2:8" ht="12.5" x14ac:dyDescent="0.25">
      <c r="B19299" s="25"/>
      <c r="C19299" s="33"/>
      <c r="D19299" s="1"/>
      <c r="E19299" s="1"/>
      <c r="F19299" s="34"/>
      <c r="G19299" s="2"/>
      <c r="H19299" s="44">
        <f t="shared" si="306"/>
        <v>0</v>
      </c>
    </row>
    <row r="19300" spans="2:8" ht="12.5" x14ac:dyDescent="0.25">
      <c r="B19300" s="25"/>
      <c r="C19300" s="33"/>
      <c r="D19300" s="1"/>
      <c r="E19300" s="1"/>
      <c r="F19300" s="34"/>
      <c r="G19300" s="2"/>
      <c r="H19300" s="44">
        <f t="shared" si="306"/>
        <v>0</v>
      </c>
    </row>
    <row r="19301" spans="2:8" ht="12.5" x14ac:dyDescent="0.25">
      <c r="B19301" s="25"/>
      <c r="C19301" s="33"/>
      <c r="D19301" s="1"/>
      <c r="E19301" s="1"/>
      <c r="F19301" s="34"/>
      <c r="G19301" s="2"/>
      <c r="H19301" s="44">
        <f t="shared" si="306"/>
        <v>0</v>
      </c>
    </row>
    <row r="19302" spans="2:8" ht="12.5" x14ac:dyDescent="0.25">
      <c r="B19302" s="25"/>
      <c r="C19302" s="33"/>
      <c r="D19302" s="1"/>
      <c r="E19302" s="1"/>
      <c r="F19302" s="34"/>
      <c r="G19302" s="2"/>
      <c r="H19302" s="44">
        <f t="shared" si="306"/>
        <v>0</v>
      </c>
    </row>
    <row r="19303" spans="2:8" ht="12.5" x14ac:dyDescent="0.25">
      <c r="B19303" s="25"/>
      <c r="C19303" s="33"/>
      <c r="D19303" s="1"/>
      <c r="E19303" s="1"/>
      <c r="F19303" s="34"/>
      <c r="G19303" s="2"/>
      <c r="H19303" s="44">
        <f t="shared" si="306"/>
        <v>0</v>
      </c>
    </row>
    <row r="19304" spans="2:8" ht="12.5" x14ac:dyDescent="0.25">
      <c r="B19304" s="25"/>
      <c r="C19304" s="33"/>
      <c r="D19304" s="1"/>
      <c r="E19304" s="1"/>
      <c r="F19304" s="34"/>
      <c r="G19304" s="2"/>
      <c r="H19304" s="44">
        <f t="shared" si="306"/>
        <v>0</v>
      </c>
    </row>
    <row r="19305" spans="2:8" ht="12.5" x14ac:dyDescent="0.25">
      <c r="B19305" s="25"/>
      <c r="C19305" s="33"/>
      <c r="D19305" s="1"/>
      <c r="E19305" s="1"/>
      <c r="F19305" s="34"/>
      <c r="G19305" s="2"/>
      <c r="H19305" s="44">
        <f t="shared" si="306"/>
        <v>0</v>
      </c>
    </row>
    <row r="19306" spans="2:8" ht="12.5" x14ac:dyDescent="0.25">
      <c r="B19306" s="25"/>
      <c r="C19306" s="33"/>
      <c r="D19306" s="1"/>
      <c r="E19306" s="1"/>
      <c r="F19306" s="34"/>
      <c r="G19306" s="2"/>
      <c r="H19306" s="44">
        <f t="shared" si="306"/>
        <v>0</v>
      </c>
    </row>
    <row r="19307" spans="2:8" ht="12.5" x14ac:dyDescent="0.25">
      <c r="B19307" s="25"/>
      <c r="C19307" s="33"/>
      <c r="D19307" s="1"/>
      <c r="E19307" s="1"/>
      <c r="F19307" s="34"/>
      <c r="G19307" s="2"/>
      <c r="H19307" s="44">
        <f t="shared" si="306"/>
        <v>0</v>
      </c>
    </row>
    <row r="19308" spans="2:8" ht="12.5" x14ac:dyDescent="0.25">
      <c r="B19308" s="25"/>
      <c r="C19308" s="33"/>
      <c r="D19308" s="1"/>
      <c r="E19308" s="1"/>
      <c r="F19308" s="34"/>
      <c r="G19308" s="2"/>
      <c r="H19308" s="44">
        <f t="shared" si="306"/>
        <v>0</v>
      </c>
    </row>
    <row r="19309" spans="2:8" ht="12.5" x14ac:dyDescent="0.25">
      <c r="B19309" s="25"/>
      <c r="C19309" s="33"/>
      <c r="D19309" s="1"/>
      <c r="E19309" s="1"/>
      <c r="F19309" s="34"/>
      <c r="G19309" s="2"/>
      <c r="H19309" s="44">
        <f t="shared" si="306"/>
        <v>0</v>
      </c>
    </row>
    <row r="19310" spans="2:8" ht="12.5" x14ac:dyDescent="0.25">
      <c r="B19310" s="25"/>
      <c r="C19310" s="33"/>
      <c r="D19310" s="1"/>
      <c r="E19310" s="1"/>
      <c r="F19310" s="34"/>
      <c r="G19310" s="2"/>
      <c r="H19310" s="44">
        <f t="shared" si="306"/>
        <v>0</v>
      </c>
    </row>
    <row r="19311" spans="2:8" ht="12.5" x14ac:dyDescent="0.25">
      <c r="B19311" s="25"/>
      <c r="C19311" s="33"/>
      <c r="D19311" s="1"/>
      <c r="E19311" s="1"/>
      <c r="F19311" s="34"/>
      <c r="G19311" s="2"/>
      <c r="H19311" s="44">
        <f t="shared" si="306"/>
        <v>0</v>
      </c>
    </row>
    <row r="19312" spans="2:8" ht="12.5" x14ac:dyDescent="0.25">
      <c r="B19312" s="25"/>
      <c r="C19312" s="33"/>
      <c r="D19312" s="1"/>
      <c r="E19312" s="1"/>
      <c r="F19312" s="34"/>
      <c r="G19312" s="2"/>
      <c r="H19312" s="44">
        <f t="shared" si="306"/>
        <v>0</v>
      </c>
    </row>
    <row r="19313" spans="2:8" ht="12.5" x14ac:dyDescent="0.25">
      <c r="B19313" s="25"/>
      <c r="C19313" s="33"/>
      <c r="D19313" s="1"/>
      <c r="E19313" s="1"/>
      <c r="F19313" s="34"/>
      <c r="G19313" s="2"/>
      <c r="H19313" s="44">
        <f t="shared" si="306"/>
        <v>0</v>
      </c>
    </row>
    <row r="19314" spans="2:8" ht="12.5" x14ac:dyDescent="0.25">
      <c r="B19314" s="25"/>
      <c r="C19314" s="33"/>
      <c r="D19314" s="1"/>
      <c r="E19314" s="1"/>
      <c r="F19314" s="34"/>
      <c r="G19314" s="2"/>
      <c r="H19314" s="44">
        <f t="shared" si="306"/>
        <v>0</v>
      </c>
    </row>
    <row r="19315" spans="2:8" ht="12.5" x14ac:dyDescent="0.25">
      <c r="B19315" s="25"/>
      <c r="C19315" s="33"/>
      <c r="D19315" s="1"/>
      <c r="E19315" s="1"/>
      <c r="F19315" s="34"/>
      <c r="G19315" s="2"/>
      <c r="H19315" s="44">
        <f t="shared" si="306"/>
        <v>0</v>
      </c>
    </row>
    <row r="19316" spans="2:8" ht="12.5" x14ac:dyDescent="0.25">
      <c r="B19316" s="25"/>
      <c r="C19316" s="33"/>
      <c r="D19316" s="1"/>
      <c r="E19316" s="1"/>
      <c r="F19316" s="34"/>
      <c r="G19316" s="2"/>
      <c r="H19316" s="44">
        <f t="shared" si="306"/>
        <v>0</v>
      </c>
    </row>
    <row r="19317" spans="2:8" ht="12.5" x14ac:dyDescent="0.25">
      <c r="B19317" s="25"/>
      <c r="C19317" s="33"/>
      <c r="D19317" s="1"/>
      <c r="E19317" s="1"/>
      <c r="F19317" s="34"/>
      <c r="G19317" s="2"/>
      <c r="H19317" s="44">
        <f t="shared" si="306"/>
        <v>0</v>
      </c>
    </row>
    <row r="19318" spans="2:8" ht="12.5" x14ac:dyDescent="0.25">
      <c r="B19318" s="25"/>
      <c r="C19318" s="33"/>
      <c r="D19318" s="1"/>
      <c r="E19318" s="1"/>
      <c r="F19318" s="34"/>
      <c r="G19318" s="2"/>
      <c r="H19318" s="44">
        <f t="shared" si="306"/>
        <v>0</v>
      </c>
    </row>
    <row r="19319" spans="2:8" ht="12.5" x14ac:dyDescent="0.25">
      <c r="B19319" s="25"/>
      <c r="C19319" s="33"/>
      <c r="D19319" s="1"/>
      <c r="E19319" s="1"/>
      <c r="F19319" s="34"/>
      <c r="G19319" s="2"/>
      <c r="H19319" s="44">
        <f t="shared" si="306"/>
        <v>0</v>
      </c>
    </row>
    <row r="19320" spans="2:8" ht="12.5" x14ac:dyDescent="0.25">
      <c r="B19320" s="25"/>
      <c r="C19320" s="33"/>
      <c r="D19320" s="1"/>
      <c r="E19320" s="1"/>
      <c r="F19320" s="34"/>
      <c r="G19320" s="2"/>
      <c r="H19320" s="44">
        <f t="shared" si="306"/>
        <v>0</v>
      </c>
    </row>
    <row r="19321" spans="2:8" ht="12.5" x14ac:dyDescent="0.25">
      <c r="B19321" s="25"/>
      <c r="C19321" s="33"/>
      <c r="D19321" s="1"/>
      <c r="E19321" s="1"/>
      <c r="F19321" s="34"/>
      <c r="G19321" s="2"/>
      <c r="H19321" s="44">
        <f t="shared" si="306"/>
        <v>0</v>
      </c>
    </row>
    <row r="19322" spans="2:8" ht="12.5" x14ac:dyDescent="0.25">
      <c r="B19322" s="25"/>
      <c r="C19322" s="33"/>
      <c r="D19322" s="1"/>
      <c r="E19322" s="1"/>
      <c r="F19322" s="34"/>
      <c r="G19322" s="2"/>
      <c r="H19322" s="44">
        <f t="shared" si="306"/>
        <v>0</v>
      </c>
    </row>
    <row r="19323" spans="2:8" ht="12.5" x14ac:dyDescent="0.25">
      <c r="B19323" s="25"/>
      <c r="C19323" s="33"/>
      <c r="D19323" s="1"/>
      <c r="E19323" s="1"/>
      <c r="F19323" s="34"/>
      <c r="G19323" s="2"/>
      <c r="H19323" s="44">
        <f t="shared" si="306"/>
        <v>0</v>
      </c>
    </row>
    <row r="19324" spans="2:8" ht="12.5" x14ac:dyDescent="0.25">
      <c r="B19324" s="25"/>
      <c r="C19324" s="33"/>
      <c r="D19324" s="1"/>
      <c r="E19324" s="1"/>
      <c r="F19324" s="34"/>
      <c r="G19324" s="2"/>
      <c r="H19324" s="44">
        <f t="shared" si="306"/>
        <v>0</v>
      </c>
    </row>
    <row r="19325" spans="2:8" ht="12.5" x14ac:dyDescent="0.25">
      <c r="B19325" s="25"/>
      <c r="C19325" s="33"/>
      <c r="D19325" s="1"/>
      <c r="E19325" s="1"/>
      <c r="F19325" s="34"/>
      <c r="G19325" s="2"/>
      <c r="H19325" s="44">
        <f t="shared" si="306"/>
        <v>0</v>
      </c>
    </row>
    <row r="19326" spans="2:8" ht="12.5" x14ac:dyDescent="0.25">
      <c r="B19326" s="25"/>
      <c r="C19326" s="33"/>
      <c r="D19326" s="1"/>
      <c r="E19326" s="1"/>
      <c r="F19326" s="34"/>
      <c r="G19326" s="2"/>
      <c r="H19326" s="44">
        <f t="shared" si="306"/>
        <v>0</v>
      </c>
    </row>
    <row r="19327" spans="2:8" ht="12.5" x14ac:dyDescent="0.25">
      <c r="B19327" s="25"/>
      <c r="C19327" s="33"/>
      <c r="D19327" s="1"/>
      <c r="E19327" s="1"/>
      <c r="F19327" s="34"/>
      <c r="G19327" s="2"/>
      <c r="H19327" s="44">
        <f t="shared" si="306"/>
        <v>0</v>
      </c>
    </row>
    <row r="19328" spans="2:8" ht="12.5" x14ac:dyDescent="0.25">
      <c r="B19328" s="25"/>
      <c r="C19328" s="33"/>
      <c r="D19328" s="1"/>
      <c r="E19328" s="1"/>
      <c r="F19328" s="34"/>
      <c r="G19328" s="2"/>
      <c r="H19328" s="44">
        <f t="shared" si="306"/>
        <v>0</v>
      </c>
    </row>
    <row r="19329" spans="2:8" ht="12.5" x14ac:dyDescent="0.25">
      <c r="B19329" s="25"/>
      <c r="C19329" s="33"/>
      <c r="D19329" s="1"/>
      <c r="E19329" s="1"/>
      <c r="F19329" s="34"/>
      <c r="G19329" s="2"/>
      <c r="H19329" s="44">
        <f t="shared" si="306"/>
        <v>0</v>
      </c>
    </row>
    <row r="19330" spans="2:8" ht="12.5" x14ac:dyDescent="0.25">
      <c r="B19330" s="25"/>
      <c r="C19330" s="33"/>
      <c r="D19330" s="1"/>
      <c r="E19330" s="1"/>
      <c r="F19330" s="34"/>
      <c r="G19330" s="2"/>
      <c r="H19330" s="44">
        <f t="shared" si="306"/>
        <v>0</v>
      </c>
    </row>
    <row r="19331" spans="2:8" ht="12.5" x14ac:dyDescent="0.25">
      <c r="B19331" s="25"/>
      <c r="C19331" s="33"/>
      <c r="D19331" s="1"/>
      <c r="E19331" s="1"/>
      <c r="F19331" s="34"/>
      <c r="G19331" s="2"/>
      <c r="H19331" s="44">
        <f t="shared" si="306"/>
        <v>0</v>
      </c>
    </row>
    <row r="19332" spans="2:8" ht="12.5" x14ac:dyDescent="0.25">
      <c r="B19332" s="25"/>
      <c r="C19332" s="33"/>
      <c r="D19332" s="1"/>
      <c r="E19332" s="1"/>
      <c r="F19332" s="34"/>
      <c r="G19332" s="2"/>
      <c r="H19332" s="44">
        <f t="shared" si="306"/>
        <v>0</v>
      </c>
    </row>
    <row r="19333" spans="2:8" ht="12.5" x14ac:dyDescent="0.25">
      <c r="B19333" s="25"/>
      <c r="C19333" s="33"/>
      <c r="D19333" s="1"/>
      <c r="E19333" s="1"/>
      <c r="F19333" s="34"/>
      <c r="G19333" s="2"/>
      <c r="H19333" s="44">
        <f t="shared" si="306"/>
        <v>0</v>
      </c>
    </row>
    <row r="19334" spans="2:8" ht="12.5" x14ac:dyDescent="0.25">
      <c r="B19334" s="25"/>
      <c r="C19334" s="33"/>
      <c r="D19334" s="1"/>
      <c r="E19334" s="1"/>
      <c r="F19334" s="34"/>
      <c r="G19334" s="2"/>
      <c r="H19334" s="44">
        <f t="shared" ref="H19334:H19397" si="307">F19334*ROUND(G19334,4)</f>
        <v>0</v>
      </c>
    </row>
    <row r="19335" spans="2:8" ht="12.5" x14ac:dyDescent="0.25">
      <c r="B19335" s="25"/>
      <c r="C19335" s="33"/>
      <c r="D19335" s="1"/>
      <c r="E19335" s="1"/>
      <c r="F19335" s="34"/>
      <c r="G19335" s="2"/>
      <c r="H19335" s="44">
        <f t="shared" si="307"/>
        <v>0</v>
      </c>
    </row>
    <row r="19336" spans="2:8" ht="12.5" x14ac:dyDescent="0.25">
      <c r="B19336" s="25"/>
      <c r="C19336" s="33"/>
      <c r="D19336" s="1"/>
      <c r="E19336" s="1"/>
      <c r="F19336" s="34"/>
      <c r="G19336" s="2"/>
      <c r="H19336" s="44">
        <f t="shared" si="307"/>
        <v>0</v>
      </c>
    </row>
    <row r="19337" spans="2:8" ht="12.5" x14ac:dyDescent="0.25">
      <c r="B19337" s="25"/>
      <c r="C19337" s="33"/>
      <c r="D19337" s="1"/>
      <c r="E19337" s="1"/>
      <c r="F19337" s="34"/>
      <c r="G19337" s="2"/>
      <c r="H19337" s="44">
        <f t="shared" si="307"/>
        <v>0</v>
      </c>
    </row>
    <row r="19338" spans="2:8" ht="12.5" x14ac:dyDescent="0.25">
      <c r="B19338" s="25"/>
      <c r="C19338" s="33"/>
      <c r="D19338" s="1"/>
      <c r="E19338" s="1"/>
      <c r="F19338" s="34"/>
      <c r="G19338" s="2"/>
      <c r="H19338" s="44">
        <f t="shared" si="307"/>
        <v>0</v>
      </c>
    </row>
    <row r="19339" spans="2:8" ht="12.5" x14ac:dyDescent="0.25">
      <c r="B19339" s="25"/>
      <c r="C19339" s="33"/>
      <c r="D19339" s="1"/>
      <c r="E19339" s="1"/>
      <c r="F19339" s="34"/>
      <c r="G19339" s="2"/>
      <c r="H19339" s="44">
        <f t="shared" si="307"/>
        <v>0</v>
      </c>
    </row>
    <row r="19340" spans="2:8" ht="12.5" x14ac:dyDescent="0.25">
      <c r="B19340" s="25"/>
      <c r="C19340" s="33"/>
      <c r="D19340" s="1"/>
      <c r="E19340" s="1"/>
      <c r="F19340" s="34"/>
      <c r="G19340" s="2"/>
      <c r="H19340" s="44">
        <f t="shared" si="307"/>
        <v>0</v>
      </c>
    </row>
    <row r="19341" spans="2:8" ht="12.5" x14ac:dyDescent="0.25">
      <c r="B19341" s="25"/>
      <c r="C19341" s="33"/>
      <c r="D19341" s="1"/>
      <c r="E19341" s="1"/>
      <c r="F19341" s="34"/>
      <c r="G19341" s="2"/>
      <c r="H19341" s="44">
        <f t="shared" si="307"/>
        <v>0</v>
      </c>
    </row>
    <row r="19342" spans="2:8" ht="12.5" x14ac:dyDescent="0.25">
      <c r="B19342" s="25"/>
      <c r="C19342" s="33"/>
      <c r="D19342" s="1"/>
      <c r="E19342" s="1"/>
      <c r="F19342" s="34"/>
      <c r="G19342" s="2"/>
      <c r="H19342" s="44">
        <f t="shared" si="307"/>
        <v>0</v>
      </c>
    </row>
    <row r="19343" spans="2:8" ht="12.5" x14ac:dyDescent="0.25">
      <c r="B19343" s="25"/>
      <c r="C19343" s="33"/>
      <c r="D19343" s="1"/>
      <c r="E19343" s="1"/>
      <c r="F19343" s="34"/>
      <c r="G19343" s="2"/>
      <c r="H19343" s="44">
        <f t="shared" si="307"/>
        <v>0</v>
      </c>
    </row>
    <row r="19344" spans="2:8" ht="12.5" x14ac:dyDescent="0.25">
      <c r="B19344" s="25"/>
      <c r="C19344" s="33"/>
      <c r="D19344" s="1"/>
      <c r="E19344" s="1"/>
      <c r="F19344" s="34"/>
      <c r="G19344" s="2"/>
      <c r="H19344" s="44">
        <f t="shared" si="307"/>
        <v>0</v>
      </c>
    </row>
    <row r="19345" spans="2:8" ht="12.5" x14ac:dyDescent="0.25">
      <c r="B19345" s="25"/>
      <c r="C19345" s="33"/>
      <c r="D19345" s="1"/>
      <c r="E19345" s="1"/>
      <c r="F19345" s="34"/>
      <c r="G19345" s="2"/>
      <c r="H19345" s="44">
        <f t="shared" si="307"/>
        <v>0</v>
      </c>
    </row>
    <row r="19346" spans="2:8" ht="12.5" x14ac:dyDescent="0.25">
      <c r="B19346" s="25"/>
      <c r="C19346" s="33"/>
      <c r="D19346" s="1"/>
      <c r="E19346" s="1"/>
      <c r="F19346" s="34"/>
      <c r="G19346" s="2"/>
      <c r="H19346" s="44">
        <f t="shared" si="307"/>
        <v>0</v>
      </c>
    </row>
    <row r="19347" spans="2:8" ht="12.5" x14ac:dyDescent="0.25">
      <c r="B19347" s="25"/>
      <c r="C19347" s="33"/>
      <c r="D19347" s="1"/>
      <c r="E19347" s="1"/>
      <c r="F19347" s="34"/>
      <c r="G19347" s="2"/>
      <c r="H19347" s="44">
        <f t="shared" si="307"/>
        <v>0</v>
      </c>
    </row>
    <row r="19348" spans="2:8" ht="12.5" x14ac:dyDescent="0.25">
      <c r="B19348" s="25"/>
      <c r="C19348" s="33"/>
      <c r="D19348" s="1"/>
      <c r="E19348" s="1"/>
      <c r="F19348" s="34"/>
      <c r="G19348" s="2"/>
      <c r="H19348" s="44">
        <f t="shared" si="307"/>
        <v>0</v>
      </c>
    </row>
    <row r="19349" spans="2:8" ht="12.5" x14ac:dyDescent="0.25">
      <c r="B19349" s="25"/>
      <c r="C19349" s="33"/>
      <c r="D19349" s="1"/>
      <c r="E19349" s="1"/>
      <c r="F19349" s="34"/>
      <c r="G19349" s="2"/>
      <c r="H19349" s="44">
        <f t="shared" si="307"/>
        <v>0</v>
      </c>
    </row>
    <row r="19350" spans="2:8" ht="12.5" x14ac:dyDescent="0.25">
      <c r="B19350" s="25"/>
      <c r="C19350" s="33"/>
      <c r="D19350" s="1"/>
      <c r="E19350" s="1"/>
      <c r="F19350" s="34"/>
      <c r="G19350" s="2"/>
      <c r="H19350" s="44">
        <f t="shared" si="307"/>
        <v>0</v>
      </c>
    </row>
    <row r="19351" spans="2:8" ht="12.5" x14ac:dyDescent="0.25">
      <c r="B19351" s="25"/>
      <c r="C19351" s="33"/>
      <c r="D19351" s="1"/>
      <c r="E19351" s="1"/>
      <c r="F19351" s="34"/>
      <c r="G19351" s="2"/>
      <c r="H19351" s="44">
        <f t="shared" si="307"/>
        <v>0</v>
      </c>
    </row>
    <row r="19352" spans="2:8" ht="12.5" x14ac:dyDescent="0.25">
      <c r="B19352" s="25"/>
      <c r="C19352" s="33"/>
      <c r="D19352" s="1"/>
      <c r="E19352" s="1"/>
      <c r="F19352" s="34"/>
      <c r="G19352" s="2"/>
      <c r="H19352" s="44">
        <f t="shared" si="307"/>
        <v>0</v>
      </c>
    </row>
    <row r="19353" spans="2:8" ht="12.5" x14ac:dyDescent="0.25">
      <c r="B19353" s="25"/>
      <c r="C19353" s="33"/>
      <c r="D19353" s="1"/>
      <c r="E19353" s="1"/>
      <c r="F19353" s="34"/>
      <c r="G19353" s="2"/>
      <c r="H19353" s="44">
        <f t="shared" si="307"/>
        <v>0</v>
      </c>
    </row>
    <row r="19354" spans="2:8" ht="12.5" x14ac:dyDescent="0.25">
      <c r="B19354" s="25"/>
      <c r="C19354" s="33"/>
      <c r="D19354" s="1"/>
      <c r="E19354" s="1"/>
      <c r="F19354" s="34"/>
      <c r="G19354" s="2"/>
      <c r="H19354" s="44">
        <f t="shared" si="307"/>
        <v>0</v>
      </c>
    </row>
    <row r="19355" spans="2:8" ht="12.5" x14ac:dyDescent="0.25">
      <c r="B19355" s="25"/>
      <c r="C19355" s="33"/>
      <c r="D19355" s="1"/>
      <c r="E19355" s="1"/>
      <c r="F19355" s="34"/>
      <c r="G19355" s="2"/>
      <c r="H19355" s="44">
        <f t="shared" si="307"/>
        <v>0</v>
      </c>
    </row>
    <row r="19356" spans="2:8" ht="12.5" x14ac:dyDescent="0.25">
      <c r="B19356" s="25"/>
      <c r="C19356" s="33"/>
      <c r="D19356" s="1"/>
      <c r="E19356" s="1"/>
      <c r="F19356" s="34"/>
      <c r="G19356" s="2"/>
      <c r="H19356" s="44">
        <f t="shared" si="307"/>
        <v>0</v>
      </c>
    </row>
    <row r="19357" spans="2:8" ht="12.5" x14ac:dyDescent="0.25">
      <c r="B19357" s="25"/>
      <c r="C19357" s="33"/>
      <c r="D19357" s="1"/>
      <c r="E19357" s="1"/>
      <c r="F19357" s="34"/>
      <c r="G19357" s="2"/>
      <c r="H19357" s="44">
        <f t="shared" si="307"/>
        <v>0</v>
      </c>
    </row>
    <row r="19358" spans="2:8" ht="12.5" x14ac:dyDescent="0.25">
      <c r="B19358" s="25"/>
      <c r="C19358" s="33"/>
      <c r="D19358" s="1"/>
      <c r="E19358" s="1"/>
      <c r="F19358" s="34"/>
      <c r="G19358" s="2"/>
      <c r="H19358" s="44">
        <f t="shared" si="307"/>
        <v>0</v>
      </c>
    </row>
    <row r="19359" spans="2:8" ht="12.5" x14ac:dyDescent="0.25">
      <c r="B19359" s="25"/>
      <c r="C19359" s="33"/>
      <c r="D19359" s="1"/>
      <c r="E19359" s="1"/>
      <c r="F19359" s="34"/>
      <c r="G19359" s="2"/>
      <c r="H19359" s="44">
        <f t="shared" si="307"/>
        <v>0</v>
      </c>
    </row>
    <row r="19360" spans="2:8" ht="12.5" x14ac:dyDescent="0.25">
      <c r="B19360" s="25"/>
      <c r="C19360" s="33"/>
      <c r="D19360" s="1"/>
      <c r="E19360" s="1"/>
      <c r="F19360" s="34"/>
      <c r="G19360" s="2"/>
      <c r="H19360" s="44">
        <f t="shared" si="307"/>
        <v>0</v>
      </c>
    </row>
    <row r="19361" spans="2:8" ht="12.5" x14ac:dyDescent="0.25">
      <c r="B19361" s="25"/>
      <c r="C19361" s="33"/>
      <c r="D19361" s="1"/>
      <c r="E19361" s="1"/>
      <c r="F19361" s="34"/>
      <c r="G19361" s="2"/>
      <c r="H19361" s="44">
        <f t="shared" si="307"/>
        <v>0</v>
      </c>
    </row>
    <row r="19362" spans="2:8" ht="12.5" x14ac:dyDescent="0.25">
      <c r="B19362" s="25"/>
      <c r="C19362" s="33"/>
      <c r="D19362" s="1"/>
      <c r="E19362" s="1"/>
      <c r="F19362" s="34"/>
      <c r="G19362" s="2"/>
      <c r="H19362" s="44">
        <f t="shared" si="307"/>
        <v>0</v>
      </c>
    </row>
    <row r="19363" spans="2:8" ht="12.5" x14ac:dyDescent="0.25">
      <c r="B19363" s="25"/>
      <c r="C19363" s="33"/>
      <c r="D19363" s="1"/>
      <c r="E19363" s="1"/>
      <c r="F19363" s="34"/>
      <c r="G19363" s="2"/>
      <c r="H19363" s="44">
        <f t="shared" si="307"/>
        <v>0</v>
      </c>
    </row>
    <row r="19364" spans="2:8" ht="12.5" x14ac:dyDescent="0.25">
      <c r="B19364" s="25"/>
      <c r="C19364" s="33"/>
      <c r="D19364" s="1"/>
      <c r="E19364" s="1"/>
      <c r="F19364" s="34"/>
      <c r="G19364" s="2"/>
      <c r="H19364" s="44">
        <f t="shared" si="307"/>
        <v>0</v>
      </c>
    </row>
    <row r="19365" spans="2:8" ht="12.5" x14ac:dyDescent="0.25">
      <c r="B19365" s="25"/>
      <c r="C19365" s="33"/>
      <c r="D19365" s="1"/>
      <c r="E19365" s="1"/>
      <c r="F19365" s="34"/>
      <c r="G19365" s="2"/>
      <c r="H19365" s="44">
        <f t="shared" si="307"/>
        <v>0</v>
      </c>
    </row>
    <row r="19366" spans="2:8" ht="12.5" x14ac:dyDescent="0.25">
      <c r="B19366" s="25"/>
      <c r="C19366" s="33"/>
      <c r="D19366" s="1"/>
      <c r="E19366" s="1"/>
      <c r="F19366" s="34"/>
      <c r="G19366" s="2"/>
      <c r="H19366" s="44">
        <f t="shared" si="307"/>
        <v>0</v>
      </c>
    </row>
    <row r="19367" spans="2:8" ht="12.5" x14ac:dyDescent="0.25">
      <c r="B19367" s="25"/>
      <c r="C19367" s="33"/>
      <c r="D19367" s="1"/>
      <c r="E19367" s="1"/>
      <c r="F19367" s="34"/>
      <c r="G19367" s="2"/>
      <c r="H19367" s="44">
        <f t="shared" si="307"/>
        <v>0</v>
      </c>
    </row>
    <row r="19368" spans="2:8" ht="12.5" x14ac:dyDescent="0.25">
      <c r="B19368" s="25"/>
      <c r="C19368" s="33"/>
      <c r="D19368" s="1"/>
      <c r="E19368" s="1"/>
      <c r="F19368" s="34"/>
      <c r="G19368" s="2"/>
      <c r="H19368" s="44">
        <f t="shared" si="307"/>
        <v>0</v>
      </c>
    </row>
    <row r="19369" spans="2:8" ht="12.5" x14ac:dyDescent="0.25">
      <c r="B19369" s="25"/>
      <c r="C19369" s="33"/>
      <c r="D19369" s="1"/>
      <c r="E19369" s="1"/>
      <c r="F19369" s="34"/>
      <c r="G19369" s="2"/>
      <c r="H19369" s="44">
        <f t="shared" si="307"/>
        <v>0</v>
      </c>
    </row>
    <row r="19370" spans="2:8" ht="12.5" x14ac:dyDescent="0.25">
      <c r="B19370" s="25"/>
      <c r="C19370" s="33"/>
      <c r="D19370" s="1"/>
      <c r="E19370" s="1"/>
      <c r="F19370" s="34"/>
      <c r="G19370" s="2"/>
      <c r="H19370" s="44">
        <f t="shared" si="307"/>
        <v>0</v>
      </c>
    </row>
    <row r="19371" spans="2:8" ht="12.5" x14ac:dyDescent="0.25">
      <c r="B19371" s="25"/>
      <c r="C19371" s="33"/>
      <c r="D19371" s="1"/>
      <c r="E19371" s="1"/>
      <c r="F19371" s="34"/>
      <c r="G19371" s="2"/>
      <c r="H19371" s="44">
        <f t="shared" si="307"/>
        <v>0</v>
      </c>
    </row>
    <row r="19372" spans="2:8" ht="12.5" x14ac:dyDescent="0.25">
      <c r="B19372" s="25"/>
      <c r="C19372" s="33"/>
      <c r="D19372" s="1"/>
      <c r="E19372" s="1"/>
      <c r="F19372" s="34"/>
      <c r="G19372" s="2"/>
      <c r="H19372" s="44">
        <f t="shared" si="307"/>
        <v>0</v>
      </c>
    </row>
    <row r="19373" spans="2:8" ht="12.5" x14ac:dyDescent="0.25">
      <c r="B19373" s="25"/>
      <c r="C19373" s="33"/>
      <c r="D19373" s="1"/>
      <c r="E19373" s="1"/>
      <c r="F19373" s="34"/>
      <c r="G19373" s="2"/>
      <c r="H19373" s="44">
        <f t="shared" si="307"/>
        <v>0</v>
      </c>
    </row>
    <row r="19374" spans="2:8" ht="12.5" x14ac:dyDescent="0.25">
      <c r="B19374" s="25"/>
      <c r="C19374" s="33"/>
      <c r="D19374" s="1"/>
      <c r="E19374" s="1"/>
      <c r="F19374" s="34"/>
      <c r="G19374" s="2"/>
      <c r="H19374" s="44">
        <f t="shared" si="307"/>
        <v>0</v>
      </c>
    </row>
    <row r="19375" spans="2:8" ht="12.5" x14ac:dyDescent="0.25">
      <c r="B19375" s="25"/>
      <c r="C19375" s="33"/>
      <c r="D19375" s="1"/>
      <c r="E19375" s="1"/>
      <c r="F19375" s="34"/>
      <c r="G19375" s="2"/>
      <c r="H19375" s="44">
        <f t="shared" si="307"/>
        <v>0</v>
      </c>
    </row>
    <row r="19376" spans="2:8" ht="12.5" x14ac:dyDescent="0.25">
      <c r="B19376" s="25"/>
      <c r="C19376" s="33"/>
      <c r="D19376" s="1"/>
      <c r="E19376" s="1"/>
      <c r="F19376" s="34"/>
      <c r="G19376" s="2"/>
      <c r="H19376" s="44">
        <f t="shared" si="307"/>
        <v>0</v>
      </c>
    </row>
    <row r="19377" spans="2:8" ht="12.5" x14ac:dyDescent="0.25">
      <c r="B19377" s="25"/>
      <c r="C19377" s="33"/>
      <c r="D19377" s="1"/>
      <c r="E19377" s="1"/>
      <c r="F19377" s="34"/>
      <c r="G19377" s="2"/>
      <c r="H19377" s="44">
        <f t="shared" si="307"/>
        <v>0</v>
      </c>
    </row>
    <row r="19378" spans="2:8" ht="12.5" x14ac:dyDescent="0.25">
      <c r="B19378" s="25"/>
      <c r="C19378" s="33"/>
      <c r="D19378" s="1"/>
      <c r="E19378" s="1"/>
      <c r="F19378" s="34"/>
      <c r="G19378" s="2"/>
      <c r="H19378" s="44">
        <f t="shared" si="307"/>
        <v>0</v>
      </c>
    </row>
    <row r="19379" spans="2:8" ht="12.5" x14ac:dyDescent="0.25">
      <c r="B19379" s="25"/>
      <c r="C19379" s="33"/>
      <c r="D19379" s="1"/>
      <c r="E19379" s="1"/>
      <c r="F19379" s="34"/>
      <c r="G19379" s="2"/>
      <c r="H19379" s="44">
        <f t="shared" si="307"/>
        <v>0</v>
      </c>
    </row>
    <row r="19380" spans="2:8" ht="12.5" x14ac:dyDescent="0.25">
      <c r="B19380" s="25"/>
      <c r="C19380" s="33"/>
      <c r="D19380" s="1"/>
      <c r="E19380" s="1"/>
      <c r="F19380" s="34"/>
      <c r="G19380" s="2"/>
      <c r="H19380" s="44">
        <f t="shared" si="307"/>
        <v>0</v>
      </c>
    </row>
    <row r="19381" spans="2:8" ht="12.5" x14ac:dyDescent="0.25">
      <c r="B19381" s="25"/>
      <c r="C19381" s="33"/>
      <c r="D19381" s="1"/>
      <c r="E19381" s="1"/>
      <c r="F19381" s="34"/>
      <c r="G19381" s="2"/>
      <c r="H19381" s="44">
        <f t="shared" si="307"/>
        <v>0</v>
      </c>
    </row>
    <row r="19382" spans="2:8" ht="12.5" x14ac:dyDescent="0.25">
      <c r="B19382" s="25"/>
      <c r="C19382" s="33"/>
      <c r="D19382" s="1"/>
      <c r="E19382" s="1"/>
      <c r="F19382" s="34"/>
      <c r="G19382" s="2"/>
      <c r="H19382" s="44">
        <f t="shared" si="307"/>
        <v>0</v>
      </c>
    </row>
    <row r="19383" spans="2:8" ht="12.5" x14ac:dyDescent="0.25">
      <c r="B19383" s="25"/>
      <c r="C19383" s="33"/>
      <c r="D19383" s="1"/>
      <c r="E19383" s="1"/>
      <c r="F19383" s="34"/>
      <c r="G19383" s="2"/>
      <c r="H19383" s="44">
        <f t="shared" si="307"/>
        <v>0</v>
      </c>
    </row>
    <row r="19384" spans="2:8" ht="12.5" x14ac:dyDescent="0.25">
      <c r="B19384" s="25"/>
      <c r="C19384" s="33"/>
      <c r="D19384" s="1"/>
      <c r="E19384" s="1"/>
      <c r="F19384" s="34"/>
      <c r="G19384" s="2"/>
      <c r="H19384" s="44">
        <f t="shared" si="307"/>
        <v>0</v>
      </c>
    </row>
    <row r="19385" spans="2:8" ht="12.5" x14ac:dyDescent="0.25">
      <c r="B19385" s="25"/>
      <c r="C19385" s="33"/>
      <c r="D19385" s="1"/>
      <c r="E19385" s="1"/>
      <c r="F19385" s="34"/>
      <c r="G19385" s="2"/>
      <c r="H19385" s="44">
        <f t="shared" si="307"/>
        <v>0</v>
      </c>
    </row>
    <row r="19386" spans="2:8" ht="12.5" x14ac:dyDescent="0.25">
      <c r="B19386" s="25"/>
      <c r="C19386" s="33"/>
      <c r="D19386" s="1"/>
      <c r="E19386" s="1"/>
      <c r="F19386" s="34"/>
      <c r="G19386" s="2"/>
      <c r="H19386" s="44">
        <f t="shared" si="307"/>
        <v>0</v>
      </c>
    </row>
    <row r="19387" spans="2:8" ht="12.5" x14ac:dyDescent="0.25">
      <c r="B19387" s="25"/>
      <c r="C19387" s="33"/>
      <c r="D19387" s="1"/>
      <c r="E19387" s="1"/>
      <c r="F19387" s="34"/>
      <c r="G19387" s="2"/>
      <c r="H19387" s="44">
        <f t="shared" si="307"/>
        <v>0</v>
      </c>
    </row>
    <row r="19388" spans="2:8" ht="12.5" x14ac:dyDescent="0.25">
      <c r="B19388" s="25"/>
      <c r="C19388" s="33"/>
      <c r="D19388" s="1"/>
      <c r="E19388" s="1"/>
      <c r="F19388" s="34"/>
      <c r="G19388" s="2"/>
      <c r="H19388" s="44">
        <f t="shared" si="307"/>
        <v>0</v>
      </c>
    </row>
    <row r="19389" spans="2:8" ht="12.5" x14ac:dyDescent="0.25">
      <c r="B19389" s="25"/>
      <c r="C19389" s="33"/>
      <c r="D19389" s="1"/>
      <c r="E19389" s="1"/>
      <c r="F19389" s="34"/>
      <c r="G19389" s="2"/>
      <c r="H19389" s="44">
        <f t="shared" si="307"/>
        <v>0</v>
      </c>
    </row>
    <row r="19390" spans="2:8" ht="12.5" x14ac:dyDescent="0.25">
      <c r="B19390" s="25"/>
      <c r="C19390" s="33"/>
      <c r="D19390" s="1"/>
      <c r="E19390" s="1"/>
      <c r="F19390" s="34"/>
      <c r="G19390" s="2"/>
      <c r="H19390" s="44">
        <f t="shared" si="307"/>
        <v>0</v>
      </c>
    </row>
    <row r="19391" spans="2:8" ht="12.5" x14ac:dyDescent="0.25">
      <c r="B19391" s="25"/>
      <c r="C19391" s="33"/>
      <c r="D19391" s="1"/>
      <c r="E19391" s="1"/>
      <c r="F19391" s="34"/>
      <c r="G19391" s="2"/>
      <c r="H19391" s="44">
        <f t="shared" si="307"/>
        <v>0</v>
      </c>
    </row>
    <row r="19392" spans="2:8" ht="12.5" x14ac:dyDescent="0.25">
      <c r="B19392" s="25"/>
      <c r="C19392" s="33"/>
      <c r="D19392" s="1"/>
      <c r="E19392" s="1"/>
      <c r="F19392" s="34"/>
      <c r="G19392" s="2"/>
      <c r="H19392" s="44">
        <f t="shared" si="307"/>
        <v>0</v>
      </c>
    </row>
    <row r="19393" spans="2:8" ht="12.5" x14ac:dyDescent="0.25">
      <c r="B19393" s="25"/>
      <c r="C19393" s="33"/>
      <c r="D19393" s="1"/>
      <c r="E19393" s="1"/>
      <c r="F19393" s="34"/>
      <c r="G19393" s="2"/>
      <c r="H19393" s="44">
        <f t="shared" si="307"/>
        <v>0</v>
      </c>
    </row>
    <row r="19394" spans="2:8" ht="12.5" x14ac:dyDescent="0.25">
      <c r="B19394" s="25"/>
      <c r="C19394" s="33"/>
      <c r="D19394" s="1"/>
      <c r="E19394" s="1"/>
      <c r="F19394" s="34"/>
      <c r="G19394" s="2"/>
      <c r="H19394" s="44">
        <f t="shared" si="307"/>
        <v>0</v>
      </c>
    </row>
    <row r="19395" spans="2:8" ht="12.5" x14ac:dyDescent="0.25">
      <c r="B19395" s="25"/>
      <c r="C19395" s="33"/>
      <c r="D19395" s="1"/>
      <c r="E19395" s="1"/>
      <c r="F19395" s="34"/>
      <c r="G19395" s="2"/>
      <c r="H19395" s="44">
        <f t="shared" si="307"/>
        <v>0</v>
      </c>
    </row>
    <row r="19396" spans="2:8" ht="12.5" x14ac:dyDescent="0.25">
      <c r="B19396" s="25"/>
      <c r="C19396" s="33"/>
      <c r="D19396" s="1"/>
      <c r="E19396" s="1"/>
      <c r="F19396" s="34"/>
      <c r="G19396" s="2"/>
      <c r="H19396" s="44">
        <f t="shared" si="307"/>
        <v>0</v>
      </c>
    </row>
    <row r="19397" spans="2:8" ht="12.5" x14ac:dyDescent="0.25">
      <c r="B19397" s="25"/>
      <c r="C19397" s="33"/>
      <c r="D19397" s="1"/>
      <c r="E19397" s="1"/>
      <c r="F19397" s="34"/>
      <c r="G19397" s="2"/>
      <c r="H19397" s="44">
        <f t="shared" si="307"/>
        <v>0</v>
      </c>
    </row>
    <row r="19398" spans="2:8" ht="12.5" x14ac:dyDescent="0.25">
      <c r="B19398" s="25"/>
      <c r="C19398" s="33"/>
      <c r="D19398" s="1"/>
      <c r="E19398" s="1"/>
      <c r="F19398" s="34"/>
      <c r="G19398" s="2"/>
      <c r="H19398" s="44">
        <f t="shared" ref="H19398:H19461" si="308">F19398*ROUND(G19398,4)</f>
        <v>0</v>
      </c>
    </row>
    <row r="19399" spans="2:8" ht="12.5" x14ac:dyDescent="0.25">
      <c r="B19399" s="25"/>
      <c r="C19399" s="33"/>
      <c r="D19399" s="1"/>
      <c r="E19399" s="1"/>
      <c r="F19399" s="34"/>
      <c r="G19399" s="2"/>
      <c r="H19399" s="44">
        <f t="shared" si="308"/>
        <v>0</v>
      </c>
    </row>
    <row r="19400" spans="2:8" ht="12.5" x14ac:dyDescent="0.25">
      <c r="B19400" s="25"/>
      <c r="C19400" s="33"/>
      <c r="D19400" s="1"/>
      <c r="E19400" s="1"/>
      <c r="F19400" s="34"/>
      <c r="G19400" s="2"/>
      <c r="H19400" s="44">
        <f t="shared" si="308"/>
        <v>0</v>
      </c>
    </row>
    <row r="19401" spans="2:8" ht="12.5" x14ac:dyDescent="0.25">
      <c r="B19401" s="25"/>
      <c r="C19401" s="33"/>
      <c r="D19401" s="1"/>
      <c r="E19401" s="1"/>
      <c r="F19401" s="34"/>
      <c r="G19401" s="2"/>
      <c r="H19401" s="44">
        <f t="shared" si="308"/>
        <v>0</v>
      </c>
    </row>
    <row r="19402" spans="2:8" ht="12.5" x14ac:dyDescent="0.25">
      <c r="B19402" s="25"/>
      <c r="C19402" s="33"/>
      <c r="D19402" s="1"/>
      <c r="E19402" s="1"/>
      <c r="F19402" s="34"/>
      <c r="G19402" s="2"/>
      <c r="H19402" s="44">
        <f t="shared" si="308"/>
        <v>0</v>
      </c>
    </row>
    <row r="19403" spans="2:8" ht="12.5" x14ac:dyDescent="0.25">
      <c r="B19403" s="25"/>
      <c r="C19403" s="33"/>
      <c r="D19403" s="1"/>
      <c r="E19403" s="1"/>
      <c r="F19403" s="34"/>
      <c r="G19403" s="2"/>
      <c r="H19403" s="44">
        <f t="shared" si="308"/>
        <v>0</v>
      </c>
    </row>
    <row r="19404" spans="2:8" ht="12.5" x14ac:dyDescent="0.25">
      <c r="B19404" s="25"/>
      <c r="C19404" s="33"/>
      <c r="D19404" s="1"/>
      <c r="E19404" s="1"/>
      <c r="F19404" s="34"/>
      <c r="G19404" s="2"/>
      <c r="H19404" s="44">
        <f t="shared" si="308"/>
        <v>0</v>
      </c>
    </row>
    <row r="19405" spans="2:8" ht="12.5" x14ac:dyDescent="0.25">
      <c r="B19405" s="25"/>
      <c r="C19405" s="33"/>
      <c r="D19405" s="1"/>
      <c r="E19405" s="1"/>
      <c r="F19405" s="34"/>
      <c r="G19405" s="2"/>
      <c r="H19405" s="44">
        <f t="shared" si="308"/>
        <v>0</v>
      </c>
    </row>
    <row r="19406" spans="2:8" ht="12.5" x14ac:dyDescent="0.25">
      <c r="B19406" s="25"/>
      <c r="C19406" s="33"/>
      <c r="D19406" s="1"/>
      <c r="E19406" s="1"/>
      <c r="F19406" s="34"/>
      <c r="G19406" s="2"/>
      <c r="H19406" s="44">
        <f t="shared" si="308"/>
        <v>0</v>
      </c>
    </row>
    <row r="19407" spans="2:8" ht="12.5" x14ac:dyDescent="0.25">
      <c r="B19407" s="25"/>
      <c r="C19407" s="33"/>
      <c r="D19407" s="1"/>
      <c r="E19407" s="1"/>
      <c r="F19407" s="34"/>
      <c r="G19407" s="2"/>
      <c r="H19407" s="44">
        <f t="shared" si="308"/>
        <v>0</v>
      </c>
    </row>
    <row r="19408" spans="2:8" ht="12.5" x14ac:dyDescent="0.25">
      <c r="B19408" s="25"/>
      <c r="C19408" s="33"/>
      <c r="D19408" s="1"/>
      <c r="E19408" s="1"/>
      <c r="F19408" s="34"/>
      <c r="G19408" s="2"/>
      <c r="H19408" s="44">
        <f t="shared" si="308"/>
        <v>0</v>
      </c>
    </row>
    <row r="19409" spans="2:8" ht="12.5" x14ac:dyDescent="0.25">
      <c r="B19409" s="25"/>
      <c r="C19409" s="33"/>
      <c r="D19409" s="1"/>
      <c r="E19409" s="1"/>
      <c r="F19409" s="34"/>
      <c r="G19409" s="2"/>
      <c r="H19409" s="44">
        <f t="shared" si="308"/>
        <v>0</v>
      </c>
    </row>
    <row r="19410" spans="2:8" ht="12.5" x14ac:dyDescent="0.25">
      <c r="B19410" s="25"/>
      <c r="C19410" s="33"/>
      <c r="D19410" s="1"/>
      <c r="E19410" s="1"/>
      <c r="F19410" s="34"/>
      <c r="G19410" s="2"/>
      <c r="H19410" s="44">
        <f t="shared" si="308"/>
        <v>0</v>
      </c>
    </row>
    <row r="19411" spans="2:8" ht="12.5" x14ac:dyDescent="0.25">
      <c r="B19411" s="25"/>
      <c r="C19411" s="33"/>
      <c r="D19411" s="1"/>
      <c r="E19411" s="1"/>
      <c r="F19411" s="34"/>
      <c r="G19411" s="2"/>
      <c r="H19411" s="44">
        <f t="shared" si="308"/>
        <v>0</v>
      </c>
    </row>
    <row r="19412" spans="2:8" ht="12.5" x14ac:dyDescent="0.25">
      <c r="B19412" s="25"/>
      <c r="C19412" s="33"/>
      <c r="D19412" s="1"/>
      <c r="E19412" s="1"/>
      <c r="F19412" s="34"/>
      <c r="G19412" s="2"/>
      <c r="H19412" s="44">
        <f t="shared" si="308"/>
        <v>0</v>
      </c>
    </row>
    <row r="19413" spans="2:8" ht="12.5" x14ac:dyDescent="0.25">
      <c r="B19413" s="25"/>
      <c r="C19413" s="33"/>
      <c r="D19413" s="1"/>
      <c r="E19413" s="1"/>
      <c r="F19413" s="34"/>
      <c r="G19413" s="2"/>
      <c r="H19413" s="44">
        <f t="shared" si="308"/>
        <v>0</v>
      </c>
    </row>
    <row r="19414" spans="2:8" ht="12.5" x14ac:dyDescent="0.25">
      <c r="B19414" s="25"/>
      <c r="C19414" s="33"/>
      <c r="D19414" s="1"/>
      <c r="E19414" s="1"/>
      <c r="F19414" s="34"/>
      <c r="G19414" s="2"/>
      <c r="H19414" s="44">
        <f t="shared" si="308"/>
        <v>0</v>
      </c>
    </row>
    <row r="19415" spans="2:8" ht="12.5" x14ac:dyDescent="0.25">
      <c r="B19415" s="25"/>
      <c r="C19415" s="33"/>
      <c r="D19415" s="1"/>
      <c r="E19415" s="1"/>
      <c r="F19415" s="34"/>
      <c r="G19415" s="2"/>
      <c r="H19415" s="44">
        <f t="shared" si="308"/>
        <v>0</v>
      </c>
    </row>
    <row r="19416" spans="2:8" ht="12.5" x14ac:dyDescent="0.25">
      <c r="B19416" s="25"/>
      <c r="C19416" s="33"/>
      <c r="D19416" s="1"/>
      <c r="E19416" s="1"/>
      <c r="F19416" s="34"/>
      <c r="G19416" s="2"/>
      <c r="H19416" s="44">
        <f t="shared" si="308"/>
        <v>0</v>
      </c>
    </row>
    <row r="19417" spans="2:8" ht="12.5" x14ac:dyDescent="0.25">
      <c r="B19417" s="25"/>
      <c r="C19417" s="33"/>
      <c r="D19417" s="1"/>
      <c r="E19417" s="1"/>
      <c r="F19417" s="34"/>
      <c r="G19417" s="2"/>
      <c r="H19417" s="44">
        <f t="shared" si="308"/>
        <v>0</v>
      </c>
    </row>
    <row r="19418" spans="2:8" ht="12.5" x14ac:dyDescent="0.25">
      <c r="B19418" s="25"/>
      <c r="C19418" s="33"/>
      <c r="D19418" s="1"/>
      <c r="E19418" s="1"/>
      <c r="F19418" s="34"/>
      <c r="G19418" s="2"/>
      <c r="H19418" s="44">
        <f t="shared" si="308"/>
        <v>0</v>
      </c>
    </row>
    <row r="19419" spans="2:8" ht="12.5" x14ac:dyDescent="0.25">
      <c r="B19419" s="25"/>
      <c r="C19419" s="33"/>
      <c r="D19419" s="1"/>
      <c r="E19419" s="1"/>
      <c r="F19419" s="34"/>
      <c r="G19419" s="2"/>
      <c r="H19419" s="44">
        <f t="shared" si="308"/>
        <v>0</v>
      </c>
    </row>
    <row r="19420" spans="2:8" ht="12.5" x14ac:dyDescent="0.25">
      <c r="B19420" s="25"/>
      <c r="C19420" s="33"/>
      <c r="D19420" s="1"/>
      <c r="E19420" s="1"/>
      <c r="F19420" s="34"/>
      <c r="G19420" s="2"/>
      <c r="H19420" s="44">
        <f t="shared" si="308"/>
        <v>0</v>
      </c>
    </row>
    <row r="19421" spans="2:8" ht="12.5" x14ac:dyDescent="0.25">
      <c r="B19421" s="25"/>
      <c r="C19421" s="33"/>
      <c r="D19421" s="1"/>
      <c r="E19421" s="1"/>
      <c r="F19421" s="34"/>
      <c r="G19421" s="2"/>
      <c r="H19421" s="44">
        <f t="shared" si="308"/>
        <v>0</v>
      </c>
    </row>
    <row r="19422" spans="2:8" ht="12.5" x14ac:dyDescent="0.25">
      <c r="B19422" s="25"/>
      <c r="C19422" s="33"/>
      <c r="D19422" s="1"/>
      <c r="E19422" s="1"/>
      <c r="F19422" s="34"/>
      <c r="G19422" s="2"/>
      <c r="H19422" s="44">
        <f t="shared" si="308"/>
        <v>0</v>
      </c>
    </row>
    <row r="19423" spans="2:8" ht="12.5" x14ac:dyDescent="0.25">
      <c r="B19423" s="25"/>
      <c r="C19423" s="33"/>
      <c r="D19423" s="1"/>
      <c r="E19423" s="1"/>
      <c r="F19423" s="34"/>
      <c r="G19423" s="2"/>
      <c r="H19423" s="44">
        <f t="shared" si="308"/>
        <v>0</v>
      </c>
    </row>
    <row r="19424" spans="2:8" ht="12.5" x14ac:dyDescent="0.25">
      <c r="B19424" s="25"/>
      <c r="C19424" s="33"/>
      <c r="D19424" s="1"/>
      <c r="E19424" s="1"/>
      <c r="F19424" s="34"/>
      <c r="G19424" s="2"/>
      <c r="H19424" s="44">
        <f t="shared" si="308"/>
        <v>0</v>
      </c>
    </row>
    <row r="19425" spans="2:8" ht="12.5" x14ac:dyDescent="0.25">
      <c r="B19425" s="25"/>
      <c r="C19425" s="33"/>
      <c r="D19425" s="1"/>
      <c r="E19425" s="1"/>
      <c r="F19425" s="34"/>
      <c r="G19425" s="2"/>
      <c r="H19425" s="44">
        <f t="shared" si="308"/>
        <v>0</v>
      </c>
    </row>
    <row r="19426" spans="2:8" ht="12.5" x14ac:dyDescent="0.25">
      <c r="B19426" s="25"/>
      <c r="C19426" s="33"/>
      <c r="D19426" s="1"/>
      <c r="E19426" s="1"/>
      <c r="F19426" s="34"/>
      <c r="G19426" s="2"/>
      <c r="H19426" s="44">
        <f t="shared" si="308"/>
        <v>0</v>
      </c>
    </row>
    <row r="19427" spans="2:8" ht="12.5" x14ac:dyDescent="0.25">
      <c r="B19427" s="25"/>
      <c r="C19427" s="33"/>
      <c r="D19427" s="1"/>
      <c r="E19427" s="1"/>
      <c r="F19427" s="34"/>
      <c r="G19427" s="2"/>
      <c r="H19427" s="44">
        <f t="shared" si="308"/>
        <v>0</v>
      </c>
    </row>
    <row r="19428" spans="2:8" ht="12.5" x14ac:dyDescent="0.25">
      <c r="B19428" s="25"/>
      <c r="C19428" s="33"/>
      <c r="D19428" s="1"/>
      <c r="E19428" s="1"/>
      <c r="F19428" s="34"/>
      <c r="G19428" s="2"/>
      <c r="H19428" s="44">
        <f t="shared" si="308"/>
        <v>0</v>
      </c>
    </row>
    <row r="19429" spans="2:8" ht="12.5" x14ac:dyDescent="0.25">
      <c r="B19429" s="25"/>
      <c r="C19429" s="33"/>
      <c r="D19429" s="1"/>
      <c r="E19429" s="1"/>
      <c r="F19429" s="34"/>
      <c r="G19429" s="2"/>
      <c r="H19429" s="44">
        <f t="shared" si="308"/>
        <v>0</v>
      </c>
    </row>
    <row r="19430" spans="2:8" ht="12.5" x14ac:dyDescent="0.25">
      <c r="B19430" s="25"/>
      <c r="C19430" s="33"/>
      <c r="D19430" s="1"/>
      <c r="E19430" s="1"/>
      <c r="F19430" s="34"/>
      <c r="G19430" s="2"/>
      <c r="H19430" s="44">
        <f t="shared" si="308"/>
        <v>0</v>
      </c>
    </row>
    <row r="19431" spans="2:8" ht="12.5" x14ac:dyDescent="0.25">
      <c r="B19431" s="25"/>
      <c r="C19431" s="33"/>
      <c r="D19431" s="1"/>
      <c r="E19431" s="1"/>
      <c r="F19431" s="34"/>
      <c r="G19431" s="2"/>
      <c r="H19431" s="44">
        <f t="shared" si="308"/>
        <v>0</v>
      </c>
    </row>
    <row r="19432" spans="2:8" ht="12.5" x14ac:dyDescent="0.25">
      <c r="B19432" s="25"/>
      <c r="C19432" s="33"/>
      <c r="D19432" s="1"/>
      <c r="E19432" s="1"/>
      <c r="F19432" s="34"/>
      <c r="G19432" s="2"/>
      <c r="H19432" s="44">
        <f t="shared" si="308"/>
        <v>0</v>
      </c>
    </row>
    <row r="19433" spans="2:8" ht="12.5" x14ac:dyDescent="0.25">
      <c r="B19433" s="25"/>
      <c r="C19433" s="33"/>
      <c r="D19433" s="1"/>
      <c r="E19433" s="1"/>
      <c r="F19433" s="34"/>
      <c r="G19433" s="2"/>
      <c r="H19433" s="44">
        <f t="shared" si="308"/>
        <v>0</v>
      </c>
    </row>
    <row r="19434" spans="2:8" ht="12.5" x14ac:dyDescent="0.25">
      <c r="B19434" s="25"/>
      <c r="C19434" s="33"/>
      <c r="D19434" s="1"/>
      <c r="E19434" s="1"/>
      <c r="F19434" s="34"/>
      <c r="G19434" s="2"/>
      <c r="H19434" s="44">
        <f t="shared" si="308"/>
        <v>0</v>
      </c>
    </row>
    <row r="19435" spans="2:8" ht="12.5" x14ac:dyDescent="0.25">
      <c r="B19435" s="25"/>
      <c r="C19435" s="33"/>
      <c r="D19435" s="1"/>
      <c r="E19435" s="1"/>
      <c r="F19435" s="34"/>
      <c r="G19435" s="2"/>
      <c r="H19435" s="44">
        <f t="shared" si="308"/>
        <v>0</v>
      </c>
    </row>
    <row r="19436" spans="2:8" ht="12.5" x14ac:dyDescent="0.25">
      <c r="B19436" s="25"/>
      <c r="C19436" s="33"/>
      <c r="D19436" s="1"/>
      <c r="E19436" s="1"/>
      <c r="F19436" s="34"/>
      <c r="G19436" s="2"/>
      <c r="H19436" s="44">
        <f t="shared" si="308"/>
        <v>0</v>
      </c>
    </row>
    <row r="19437" spans="2:8" ht="12.5" x14ac:dyDescent="0.25">
      <c r="B19437" s="25"/>
      <c r="C19437" s="33"/>
      <c r="D19437" s="1"/>
      <c r="E19437" s="1"/>
      <c r="F19437" s="34"/>
      <c r="G19437" s="2"/>
      <c r="H19437" s="44">
        <f t="shared" si="308"/>
        <v>0</v>
      </c>
    </row>
    <row r="19438" spans="2:8" ht="12.5" x14ac:dyDescent="0.25">
      <c r="B19438" s="25"/>
      <c r="C19438" s="33"/>
      <c r="D19438" s="1"/>
      <c r="E19438" s="1"/>
      <c r="F19438" s="34"/>
      <c r="G19438" s="2"/>
      <c r="H19438" s="44">
        <f t="shared" si="308"/>
        <v>0</v>
      </c>
    </row>
    <row r="19439" spans="2:8" ht="12.5" x14ac:dyDescent="0.25">
      <c r="B19439" s="25"/>
      <c r="C19439" s="33"/>
      <c r="D19439" s="1"/>
      <c r="E19439" s="1"/>
      <c r="F19439" s="34"/>
      <c r="G19439" s="2"/>
      <c r="H19439" s="44">
        <f t="shared" si="308"/>
        <v>0</v>
      </c>
    </row>
    <row r="19440" spans="2:8" ht="12.5" x14ac:dyDescent="0.25">
      <c r="B19440" s="25"/>
      <c r="C19440" s="33"/>
      <c r="D19440" s="1"/>
      <c r="E19440" s="1"/>
      <c r="F19440" s="34"/>
      <c r="G19440" s="2"/>
      <c r="H19440" s="44">
        <f t="shared" si="308"/>
        <v>0</v>
      </c>
    </row>
    <row r="19441" spans="2:8" ht="12.5" x14ac:dyDescent="0.25">
      <c r="B19441" s="25"/>
      <c r="C19441" s="33"/>
      <c r="D19441" s="1"/>
      <c r="E19441" s="1"/>
      <c r="F19441" s="34"/>
      <c r="G19441" s="2"/>
      <c r="H19441" s="44">
        <f t="shared" si="308"/>
        <v>0</v>
      </c>
    </row>
    <row r="19442" spans="2:8" ht="12.5" x14ac:dyDescent="0.25">
      <c r="B19442" s="25"/>
      <c r="C19442" s="33"/>
      <c r="D19442" s="1"/>
      <c r="E19442" s="1"/>
      <c r="F19442" s="34"/>
      <c r="G19442" s="2"/>
      <c r="H19442" s="44">
        <f t="shared" si="308"/>
        <v>0</v>
      </c>
    </row>
    <row r="19443" spans="2:8" ht="12.5" x14ac:dyDescent="0.25">
      <c r="B19443" s="25"/>
      <c r="C19443" s="33"/>
      <c r="D19443" s="1"/>
      <c r="E19443" s="1"/>
      <c r="F19443" s="34"/>
      <c r="G19443" s="2"/>
      <c r="H19443" s="44">
        <f t="shared" si="308"/>
        <v>0</v>
      </c>
    </row>
    <row r="19444" spans="2:8" ht="12.5" x14ac:dyDescent="0.25">
      <c r="B19444" s="25"/>
      <c r="C19444" s="33"/>
      <c r="D19444" s="1"/>
      <c r="E19444" s="1"/>
      <c r="F19444" s="34"/>
      <c r="G19444" s="2"/>
      <c r="H19444" s="44">
        <f t="shared" si="308"/>
        <v>0</v>
      </c>
    </row>
    <row r="19445" spans="2:8" ht="12.5" x14ac:dyDescent="0.25">
      <c r="B19445" s="25"/>
      <c r="C19445" s="33"/>
      <c r="D19445" s="1"/>
      <c r="E19445" s="1"/>
      <c r="F19445" s="34"/>
      <c r="G19445" s="2"/>
      <c r="H19445" s="44">
        <f t="shared" si="308"/>
        <v>0</v>
      </c>
    </row>
    <row r="19446" spans="2:8" ht="12.5" x14ac:dyDescent="0.25">
      <c r="B19446" s="25"/>
      <c r="C19446" s="33"/>
      <c r="D19446" s="1"/>
      <c r="E19446" s="1"/>
      <c r="F19446" s="34"/>
      <c r="G19446" s="2"/>
      <c r="H19446" s="44">
        <f t="shared" si="308"/>
        <v>0</v>
      </c>
    </row>
    <row r="19447" spans="2:8" ht="12.5" x14ac:dyDescent="0.25">
      <c r="B19447" s="25"/>
      <c r="C19447" s="33"/>
      <c r="D19447" s="1"/>
      <c r="E19447" s="1"/>
      <c r="F19447" s="34"/>
      <c r="G19447" s="2"/>
      <c r="H19447" s="44">
        <f t="shared" si="308"/>
        <v>0</v>
      </c>
    </row>
    <row r="19448" spans="2:8" ht="12.5" x14ac:dyDescent="0.25">
      <c r="B19448" s="25"/>
      <c r="C19448" s="33"/>
      <c r="D19448" s="1"/>
      <c r="E19448" s="1"/>
      <c r="F19448" s="34"/>
      <c r="G19448" s="2"/>
      <c r="H19448" s="44">
        <f t="shared" si="308"/>
        <v>0</v>
      </c>
    </row>
    <row r="19449" spans="2:8" ht="12.5" x14ac:dyDescent="0.25">
      <c r="B19449" s="25"/>
      <c r="C19449" s="33"/>
      <c r="D19449" s="1"/>
      <c r="E19449" s="1"/>
      <c r="F19449" s="34"/>
      <c r="G19449" s="2"/>
      <c r="H19449" s="44">
        <f t="shared" si="308"/>
        <v>0</v>
      </c>
    </row>
    <row r="19450" spans="2:8" ht="12.5" x14ac:dyDescent="0.25">
      <c r="B19450" s="25"/>
      <c r="C19450" s="33"/>
      <c r="D19450" s="1"/>
      <c r="E19450" s="1"/>
      <c r="F19450" s="34"/>
      <c r="G19450" s="2"/>
      <c r="H19450" s="44">
        <f t="shared" si="308"/>
        <v>0</v>
      </c>
    </row>
    <row r="19451" spans="2:8" ht="12.5" x14ac:dyDescent="0.25">
      <c r="B19451" s="25"/>
      <c r="C19451" s="33"/>
      <c r="D19451" s="1"/>
      <c r="E19451" s="1"/>
      <c r="F19451" s="34"/>
      <c r="G19451" s="2"/>
      <c r="H19451" s="44">
        <f t="shared" si="308"/>
        <v>0</v>
      </c>
    </row>
    <row r="19452" spans="2:8" ht="12.5" x14ac:dyDescent="0.25">
      <c r="B19452" s="25"/>
      <c r="C19452" s="33"/>
      <c r="D19452" s="1"/>
      <c r="E19452" s="1"/>
      <c r="F19452" s="34"/>
      <c r="G19452" s="2"/>
      <c r="H19452" s="44">
        <f t="shared" si="308"/>
        <v>0</v>
      </c>
    </row>
    <row r="19453" spans="2:8" ht="12.5" x14ac:dyDescent="0.25">
      <c r="B19453" s="25"/>
      <c r="C19453" s="33"/>
      <c r="D19453" s="1"/>
      <c r="E19453" s="1"/>
      <c r="F19453" s="34"/>
      <c r="G19453" s="2"/>
      <c r="H19453" s="44">
        <f t="shared" si="308"/>
        <v>0</v>
      </c>
    </row>
    <row r="19454" spans="2:8" ht="12.5" x14ac:dyDescent="0.25">
      <c r="B19454" s="25"/>
      <c r="C19454" s="33"/>
      <c r="D19454" s="1"/>
      <c r="E19454" s="1"/>
      <c r="F19454" s="34"/>
      <c r="G19454" s="2"/>
      <c r="H19454" s="44">
        <f t="shared" si="308"/>
        <v>0</v>
      </c>
    </row>
    <row r="19455" spans="2:8" ht="12.5" x14ac:dyDescent="0.25">
      <c r="B19455" s="25"/>
      <c r="C19455" s="33"/>
      <c r="D19455" s="1"/>
      <c r="E19455" s="1"/>
      <c r="F19455" s="34"/>
      <c r="G19455" s="2"/>
      <c r="H19455" s="44">
        <f t="shared" si="308"/>
        <v>0</v>
      </c>
    </row>
    <row r="19456" spans="2:8" ht="12.5" x14ac:dyDescent="0.25">
      <c r="B19456" s="25"/>
      <c r="C19456" s="33"/>
      <c r="D19456" s="1"/>
      <c r="E19456" s="1"/>
      <c r="F19456" s="34"/>
      <c r="G19456" s="2"/>
      <c r="H19456" s="44">
        <f t="shared" si="308"/>
        <v>0</v>
      </c>
    </row>
    <row r="19457" spans="2:8" ht="12.5" x14ac:dyDescent="0.25">
      <c r="B19457" s="25"/>
      <c r="C19457" s="33"/>
      <c r="D19457" s="1"/>
      <c r="E19457" s="1"/>
      <c r="F19457" s="34"/>
      <c r="G19457" s="2"/>
      <c r="H19457" s="44">
        <f t="shared" si="308"/>
        <v>0</v>
      </c>
    </row>
    <row r="19458" spans="2:8" ht="12.5" x14ac:dyDescent="0.25">
      <c r="B19458" s="25"/>
      <c r="C19458" s="33"/>
      <c r="D19458" s="1"/>
      <c r="E19458" s="1"/>
      <c r="F19458" s="34"/>
      <c r="G19458" s="2"/>
      <c r="H19458" s="44">
        <f t="shared" si="308"/>
        <v>0</v>
      </c>
    </row>
    <row r="19459" spans="2:8" ht="12.5" x14ac:dyDescent="0.25">
      <c r="B19459" s="25"/>
      <c r="C19459" s="33"/>
      <c r="D19459" s="1"/>
      <c r="E19459" s="1"/>
      <c r="F19459" s="34"/>
      <c r="G19459" s="2"/>
      <c r="H19459" s="44">
        <f t="shared" si="308"/>
        <v>0</v>
      </c>
    </row>
    <row r="19460" spans="2:8" ht="12.5" x14ac:dyDescent="0.25">
      <c r="B19460" s="25"/>
      <c r="C19460" s="33"/>
      <c r="D19460" s="1"/>
      <c r="E19460" s="1"/>
      <c r="F19460" s="34"/>
      <c r="G19460" s="2"/>
      <c r="H19460" s="44">
        <f t="shared" si="308"/>
        <v>0</v>
      </c>
    </row>
    <row r="19461" spans="2:8" ht="12.5" x14ac:dyDescent="0.25">
      <c r="B19461" s="25"/>
      <c r="C19461" s="33"/>
      <c r="D19461" s="1"/>
      <c r="E19461" s="1"/>
      <c r="F19461" s="34"/>
      <c r="G19461" s="2"/>
      <c r="H19461" s="44">
        <f t="shared" si="308"/>
        <v>0</v>
      </c>
    </row>
    <row r="19462" spans="2:8" ht="12.5" x14ac:dyDescent="0.25">
      <c r="B19462" s="25"/>
      <c r="C19462" s="33"/>
      <c r="D19462" s="1"/>
      <c r="E19462" s="1"/>
      <c r="F19462" s="34"/>
      <c r="G19462" s="2"/>
      <c r="H19462" s="44">
        <f t="shared" ref="H19462:H19525" si="309">F19462*ROUND(G19462,4)</f>
        <v>0</v>
      </c>
    </row>
    <row r="19463" spans="2:8" ht="12.5" x14ac:dyDescent="0.25">
      <c r="B19463" s="25"/>
      <c r="C19463" s="33"/>
      <c r="D19463" s="1"/>
      <c r="E19463" s="1"/>
      <c r="F19463" s="34"/>
      <c r="G19463" s="2"/>
      <c r="H19463" s="44">
        <f t="shared" si="309"/>
        <v>0</v>
      </c>
    </row>
    <row r="19464" spans="2:8" ht="12.5" x14ac:dyDescent="0.25">
      <c r="B19464" s="25"/>
      <c r="C19464" s="33"/>
      <c r="D19464" s="1"/>
      <c r="E19464" s="1"/>
      <c r="F19464" s="34"/>
      <c r="G19464" s="2"/>
      <c r="H19464" s="44">
        <f t="shared" si="309"/>
        <v>0</v>
      </c>
    </row>
    <row r="19465" spans="2:8" ht="12.5" x14ac:dyDescent="0.25">
      <c r="B19465" s="25"/>
      <c r="C19465" s="33"/>
      <c r="D19465" s="1"/>
      <c r="E19465" s="1"/>
      <c r="F19465" s="34"/>
      <c r="G19465" s="2"/>
      <c r="H19465" s="44">
        <f t="shared" si="309"/>
        <v>0</v>
      </c>
    </row>
    <row r="19466" spans="2:8" ht="12.5" x14ac:dyDescent="0.25">
      <c r="B19466" s="25"/>
      <c r="C19466" s="33"/>
      <c r="D19466" s="1"/>
      <c r="E19466" s="1"/>
      <c r="F19466" s="34"/>
      <c r="G19466" s="2"/>
      <c r="H19466" s="44">
        <f t="shared" si="309"/>
        <v>0</v>
      </c>
    </row>
    <row r="19467" spans="2:8" ht="12.5" x14ac:dyDescent="0.25">
      <c r="B19467" s="25"/>
      <c r="C19467" s="33"/>
      <c r="D19467" s="1"/>
      <c r="E19467" s="1"/>
      <c r="F19467" s="34"/>
      <c r="G19467" s="2"/>
      <c r="H19467" s="44">
        <f t="shared" si="309"/>
        <v>0</v>
      </c>
    </row>
    <row r="19468" spans="2:8" ht="12.5" x14ac:dyDescent="0.25">
      <c r="B19468" s="25"/>
      <c r="C19468" s="33"/>
      <c r="D19468" s="1"/>
      <c r="E19468" s="1"/>
      <c r="F19468" s="34"/>
      <c r="G19468" s="2"/>
      <c r="H19468" s="44">
        <f t="shared" si="309"/>
        <v>0</v>
      </c>
    </row>
    <row r="19469" spans="2:8" ht="12.5" x14ac:dyDescent="0.25">
      <c r="B19469" s="25"/>
      <c r="C19469" s="33"/>
      <c r="D19469" s="1"/>
      <c r="E19469" s="1"/>
      <c r="F19469" s="34"/>
      <c r="G19469" s="2"/>
      <c r="H19469" s="44">
        <f t="shared" si="309"/>
        <v>0</v>
      </c>
    </row>
    <row r="19470" spans="2:8" ht="12.5" x14ac:dyDescent="0.25">
      <c r="B19470" s="25"/>
      <c r="C19470" s="33"/>
      <c r="D19470" s="1"/>
      <c r="E19470" s="1"/>
      <c r="F19470" s="34"/>
      <c r="G19470" s="2"/>
      <c r="H19470" s="44">
        <f t="shared" si="309"/>
        <v>0</v>
      </c>
    </row>
    <row r="19471" spans="2:8" ht="12.5" x14ac:dyDescent="0.25">
      <c r="B19471" s="25"/>
      <c r="C19471" s="33"/>
      <c r="D19471" s="1"/>
      <c r="E19471" s="1"/>
      <c r="F19471" s="34"/>
      <c r="G19471" s="2"/>
      <c r="H19471" s="44">
        <f t="shared" si="309"/>
        <v>0</v>
      </c>
    </row>
    <row r="19472" spans="2:8" ht="12.5" x14ac:dyDescent="0.25">
      <c r="B19472" s="25"/>
      <c r="C19472" s="33"/>
      <c r="D19472" s="1"/>
      <c r="E19472" s="1"/>
      <c r="F19472" s="34"/>
      <c r="G19472" s="2"/>
      <c r="H19472" s="44">
        <f t="shared" si="309"/>
        <v>0</v>
      </c>
    </row>
    <row r="19473" spans="2:8" ht="12.5" x14ac:dyDescent="0.25">
      <c r="B19473" s="25"/>
      <c r="C19473" s="33"/>
      <c r="D19473" s="1"/>
      <c r="E19473" s="1"/>
      <c r="F19473" s="34"/>
      <c r="G19473" s="2"/>
      <c r="H19473" s="44">
        <f t="shared" si="309"/>
        <v>0</v>
      </c>
    </row>
    <row r="19474" spans="2:8" ht="12.5" x14ac:dyDescent="0.25">
      <c r="B19474" s="25"/>
      <c r="C19474" s="33"/>
      <c r="D19474" s="1"/>
      <c r="E19474" s="1"/>
      <c r="F19474" s="34"/>
      <c r="G19474" s="2"/>
      <c r="H19474" s="44">
        <f t="shared" si="309"/>
        <v>0</v>
      </c>
    </row>
    <row r="19475" spans="2:8" ht="12.5" x14ac:dyDescent="0.25">
      <c r="B19475" s="25"/>
      <c r="C19475" s="33"/>
      <c r="D19475" s="1"/>
      <c r="E19475" s="1"/>
      <c r="F19475" s="34"/>
      <c r="G19475" s="2"/>
      <c r="H19475" s="44">
        <f t="shared" si="309"/>
        <v>0</v>
      </c>
    </row>
    <row r="19476" spans="2:8" ht="12.5" x14ac:dyDescent="0.25">
      <c r="B19476" s="25"/>
      <c r="C19476" s="33"/>
      <c r="D19476" s="1"/>
      <c r="E19476" s="1"/>
      <c r="F19476" s="34"/>
      <c r="G19476" s="2"/>
      <c r="H19476" s="44">
        <f t="shared" si="309"/>
        <v>0</v>
      </c>
    </row>
    <row r="19477" spans="2:8" ht="12.5" x14ac:dyDescent="0.25">
      <c r="B19477" s="25"/>
      <c r="C19477" s="33"/>
      <c r="D19477" s="1"/>
      <c r="E19477" s="1"/>
      <c r="F19477" s="34"/>
      <c r="G19477" s="2"/>
      <c r="H19477" s="44">
        <f t="shared" si="309"/>
        <v>0</v>
      </c>
    </row>
    <row r="19478" spans="2:8" ht="12.5" x14ac:dyDescent="0.25">
      <c r="B19478" s="25"/>
      <c r="C19478" s="33"/>
      <c r="D19478" s="1"/>
      <c r="E19478" s="1"/>
      <c r="F19478" s="34"/>
      <c r="G19478" s="2"/>
      <c r="H19478" s="44">
        <f t="shared" si="309"/>
        <v>0</v>
      </c>
    </row>
    <row r="19479" spans="2:8" ht="12.5" x14ac:dyDescent="0.25">
      <c r="B19479" s="25"/>
      <c r="C19479" s="33"/>
      <c r="D19479" s="1"/>
      <c r="E19479" s="1"/>
      <c r="F19479" s="34"/>
      <c r="G19479" s="2"/>
      <c r="H19479" s="44">
        <f t="shared" si="309"/>
        <v>0</v>
      </c>
    </row>
    <row r="19480" spans="2:8" ht="12.5" x14ac:dyDescent="0.25">
      <c r="B19480" s="25"/>
      <c r="C19480" s="33"/>
      <c r="D19480" s="1"/>
      <c r="E19480" s="1"/>
      <c r="F19480" s="34"/>
      <c r="G19480" s="2"/>
      <c r="H19480" s="44">
        <f t="shared" si="309"/>
        <v>0</v>
      </c>
    </row>
    <row r="19481" spans="2:8" ht="12.5" x14ac:dyDescent="0.25">
      <c r="B19481" s="25"/>
      <c r="C19481" s="33"/>
      <c r="D19481" s="1"/>
      <c r="E19481" s="1"/>
      <c r="F19481" s="34"/>
      <c r="G19481" s="2"/>
      <c r="H19481" s="44">
        <f t="shared" si="309"/>
        <v>0</v>
      </c>
    </row>
    <row r="19482" spans="2:8" ht="12.5" x14ac:dyDescent="0.25">
      <c r="B19482" s="25"/>
      <c r="C19482" s="33"/>
      <c r="D19482" s="1"/>
      <c r="E19482" s="1"/>
      <c r="F19482" s="34"/>
      <c r="G19482" s="2"/>
      <c r="H19482" s="44">
        <f t="shared" si="309"/>
        <v>0</v>
      </c>
    </row>
    <row r="19483" spans="2:8" ht="12.5" x14ac:dyDescent="0.25">
      <c r="B19483" s="25"/>
      <c r="C19483" s="33"/>
      <c r="D19483" s="1"/>
      <c r="E19483" s="1"/>
      <c r="F19483" s="34"/>
      <c r="G19483" s="2"/>
      <c r="H19483" s="44">
        <f t="shared" si="309"/>
        <v>0</v>
      </c>
    </row>
    <row r="19484" spans="2:8" ht="12.5" x14ac:dyDescent="0.25">
      <c r="B19484" s="25"/>
      <c r="C19484" s="33"/>
      <c r="D19484" s="1"/>
      <c r="E19484" s="1"/>
      <c r="F19484" s="34"/>
      <c r="G19484" s="2"/>
      <c r="H19484" s="44">
        <f t="shared" si="309"/>
        <v>0</v>
      </c>
    </row>
    <row r="19485" spans="2:8" ht="12.5" x14ac:dyDescent="0.25">
      <c r="B19485" s="25"/>
      <c r="C19485" s="33"/>
      <c r="D19485" s="1"/>
      <c r="E19485" s="1"/>
      <c r="F19485" s="34"/>
      <c r="G19485" s="2"/>
      <c r="H19485" s="44">
        <f t="shared" si="309"/>
        <v>0</v>
      </c>
    </row>
    <row r="19486" spans="2:8" ht="12.5" x14ac:dyDescent="0.25">
      <c r="B19486" s="25"/>
      <c r="C19486" s="33"/>
      <c r="D19486" s="1"/>
      <c r="E19486" s="1"/>
      <c r="F19486" s="34"/>
      <c r="G19486" s="2"/>
      <c r="H19486" s="44">
        <f t="shared" si="309"/>
        <v>0</v>
      </c>
    </row>
    <row r="19487" spans="2:8" ht="12.5" x14ac:dyDescent="0.25">
      <c r="B19487" s="25"/>
      <c r="C19487" s="33"/>
      <c r="D19487" s="1"/>
      <c r="E19487" s="1"/>
      <c r="F19487" s="34"/>
      <c r="G19487" s="2"/>
      <c r="H19487" s="44">
        <f t="shared" si="309"/>
        <v>0</v>
      </c>
    </row>
    <row r="19488" spans="2:8" ht="12.5" x14ac:dyDescent="0.25">
      <c r="B19488" s="25"/>
      <c r="C19488" s="33"/>
      <c r="D19488" s="1"/>
      <c r="E19488" s="1"/>
      <c r="F19488" s="34"/>
      <c r="G19488" s="2"/>
      <c r="H19488" s="44">
        <f t="shared" si="309"/>
        <v>0</v>
      </c>
    </row>
    <row r="19489" spans="2:8" ht="12.5" x14ac:dyDescent="0.25">
      <c r="B19489" s="25"/>
      <c r="C19489" s="33"/>
      <c r="D19489" s="1"/>
      <c r="E19489" s="1"/>
      <c r="F19489" s="34"/>
      <c r="G19489" s="2"/>
      <c r="H19489" s="44">
        <f t="shared" si="309"/>
        <v>0</v>
      </c>
    </row>
    <row r="19490" spans="2:8" ht="12.5" x14ac:dyDescent="0.25">
      <c r="B19490" s="25"/>
      <c r="C19490" s="33"/>
      <c r="D19490" s="1"/>
      <c r="E19490" s="1"/>
      <c r="F19490" s="34"/>
      <c r="G19490" s="2"/>
      <c r="H19490" s="44">
        <f t="shared" si="309"/>
        <v>0</v>
      </c>
    </row>
    <row r="19491" spans="2:8" ht="12.5" x14ac:dyDescent="0.25">
      <c r="B19491" s="25"/>
      <c r="C19491" s="33"/>
      <c r="D19491" s="1"/>
      <c r="E19491" s="1"/>
      <c r="F19491" s="34"/>
      <c r="G19491" s="2"/>
      <c r="H19491" s="44">
        <f t="shared" si="309"/>
        <v>0</v>
      </c>
    </row>
    <row r="19492" spans="2:8" ht="12.5" x14ac:dyDescent="0.25">
      <c r="B19492" s="25"/>
      <c r="C19492" s="33"/>
      <c r="D19492" s="1"/>
      <c r="E19492" s="1"/>
      <c r="F19492" s="34"/>
      <c r="G19492" s="2"/>
      <c r="H19492" s="44">
        <f t="shared" si="309"/>
        <v>0</v>
      </c>
    </row>
    <row r="19493" spans="2:8" ht="12.5" x14ac:dyDescent="0.25">
      <c r="B19493" s="25"/>
      <c r="C19493" s="33"/>
      <c r="D19493" s="1"/>
      <c r="E19493" s="1"/>
      <c r="F19493" s="34"/>
      <c r="G19493" s="2"/>
      <c r="H19493" s="44">
        <f t="shared" si="309"/>
        <v>0</v>
      </c>
    </row>
    <row r="19494" spans="2:8" ht="12.5" x14ac:dyDescent="0.25">
      <c r="B19494" s="25"/>
      <c r="C19494" s="33"/>
      <c r="D19494" s="1"/>
      <c r="E19494" s="1"/>
      <c r="F19494" s="34"/>
      <c r="G19494" s="2"/>
      <c r="H19494" s="44">
        <f t="shared" si="309"/>
        <v>0</v>
      </c>
    </row>
    <row r="19495" spans="2:8" ht="12.5" x14ac:dyDescent="0.25">
      <c r="B19495" s="25"/>
      <c r="C19495" s="33"/>
      <c r="D19495" s="1"/>
      <c r="E19495" s="1"/>
      <c r="F19495" s="34"/>
      <c r="G19495" s="2"/>
      <c r="H19495" s="44">
        <f t="shared" si="309"/>
        <v>0</v>
      </c>
    </row>
    <row r="19496" spans="2:8" ht="12.5" x14ac:dyDescent="0.25">
      <c r="B19496" s="25"/>
      <c r="C19496" s="33"/>
      <c r="D19496" s="1"/>
      <c r="E19496" s="1"/>
      <c r="F19496" s="34"/>
      <c r="G19496" s="2"/>
      <c r="H19496" s="44">
        <f t="shared" si="309"/>
        <v>0</v>
      </c>
    </row>
    <row r="19497" spans="2:8" ht="12.5" x14ac:dyDescent="0.25">
      <c r="B19497" s="25"/>
      <c r="C19497" s="33"/>
      <c r="D19497" s="1"/>
      <c r="E19497" s="1"/>
      <c r="F19497" s="34"/>
      <c r="G19497" s="2"/>
      <c r="H19497" s="44">
        <f t="shared" si="309"/>
        <v>0</v>
      </c>
    </row>
    <row r="19498" spans="2:8" ht="12.5" x14ac:dyDescent="0.25">
      <c r="B19498" s="25"/>
      <c r="C19498" s="33"/>
      <c r="D19498" s="1"/>
      <c r="E19498" s="1"/>
      <c r="F19498" s="34"/>
      <c r="G19498" s="2"/>
      <c r="H19498" s="44">
        <f t="shared" si="309"/>
        <v>0</v>
      </c>
    </row>
    <row r="19499" spans="2:8" ht="12.5" x14ac:dyDescent="0.25">
      <c r="B19499" s="25"/>
      <c r="C19499" s="33"/>
      <c r="D19499" s="1"/>
      <c r="E19499" s="1"/>
      <c r="F19499" s="34"/>
      <c r="G19499" s="2"/>
      <c r="H19499" s="44">
        <f t="shared" si="309"/>
        <v>0</v>
      </c>
    </row>
    <row r="19500" spans="2:8" ht="12.5" x14ac:dyDescent="0.25">
      <c r="B19500" s="25"/>
      <c r="C19500" s="33"/>
      <c r="D19500" s="1"/>
      <c r="E19500" s="1"/>
      <c r="F19500" s="34"/>
      <c r="G19500" s="2"/>
      <c r="H19500" s="44">
        <f t="shared" si="309"/>
        <v>0</v>
      </c>
    </row>
    <row r="19501" spans="2:8" ht="12.5" x14ac:dyDescent="0.25">
      <c r="B19501" s="25"/>
      <c r="C19501" s="33"/>
      <c r="D19501" s="1"/>
      <c r="E19501" s="1"/>
      <c r="F19501" s="34"/>
      <c r="G19501" s="2"/>
      <c r="H19501" s="44">
        <f t="shared" si="309"/>
        <v>0</v>
      </c>
    </row>
    <row r="19502" spans="2:8" ht="12.5" x14ac:dyDescent="0.25">
      <c r="B19502" s="25"/>
      <c r="C19502" s="33"/>
      <c r="D19502" s="1"/>
      <c r="E19502" s="1"/>
      <c r="F19502" s="34"/>
      <c r="G19502" s="2"/>
      <c r="H19502" s="44">
        <f t="shared" si="309"/>
        <v>0</v>
      </c>
    </row>
    <row r="19503" spans="2:8" ht="12.5" x14ac:dyDescent="0.25">
      <c r="B19503" s="25"/>
      <c r="C19503" s="33"/>
      <c r="D19503" s="1"/>
      <c r="E19503" s="1"/>
      <c r="F19503" s="34"/>
      <c r="G19503" s="2"/>
      <c r="H19503" s="44">
        <f t="shared" si="309"/>
        <v>0</v>
      </c>
    </row>
    <row r="19504" spans="2:8" ht="12.5" x14ac:dyDescent="0.25">
      <c r="B19504" s="25"/>
      <c r="C19504" s="33"/>
      <c r="D19504" s="1"/>
      <c r="E19504" s="1"/>
      <c r="F19504" s="34"/>
      <c r="G19504" s="2"/>
      <c r="H19504" s="44">
        <f t="shared" si="309"/>
        <v>0</v>
      </c>
    </row>
    <row r="19505" spans="2:8" ht="12.5" x14ac:dyDescent="0.25">
      <c r="B19505" s="25"/>
      <c r="C19505" s="33"/>
      <c r="D19505" s="1"/>
      <c r="E19505" s="1"/>
      <c r="F19505" s="34"/>
      <c r="G19505" s="2"/>
      <c r="H19505" s="44">
        <f t="shared" si="309"/>
        <v>0</v>
      </c>
    </row>
    <row r="19506" spans="2:8" ht="12.5" x14ac:dyDescent="0.25">
      <c r="B19506" s="25"/>
      <c r="C19506" s="33"/>
      <c r="D19506" s="1"/>
      <c r="E19506" s="1"/>
      <c r="F19506" s="34"/>
      <c r="G19506" s="2"/>
      <c r="H19506" s="44">
        <f t="shared" si="309"/>
        <v>0</v>
      </c>
    </row>
    <row r="19507" spans="2:8" ht="12.5" x14ac:dyDescent="0.25">
      <c r="B19507" s="25"/>
      <c r="C19507" s="33"/>
      <c r="D19507" s="1"/>
      <c r="E19507" s="1"/>
      <c r="F19507" s="34"/>
      <c r="G19507" s="2"/>
      <c r="H19507" s="44">
        <f t="shared" si="309"/>
        <v>0</v>
      </c>
    </row>
    <row r="19508" spans="2:8" ht="12.5" x14ac:dyDescent="0.25">
      <c r="B19508" s="25"/>
      <c r="C19508" s="33"/>
      <c r="D19508" s="1"/>
      <c r="E19508" s="1"/>
      <c r="F19508" s="34"/>
      <c r="G19508" s="2"/>
      <c r="H19508" s="44">
        <f t="shared" si="309"/>
        <v>0</v>
      </c>
    </row>
    <row r="19509" spans="2:8" ht="12.5" x14ac:dyDescent="0.25">
      <c r="B19509" s="25"/>
      <c r="C19509" s="33"/>
      <c r="D19509" s="1"/>
      <c r="E19509" s="1"/>
      <c r="F19509" s="34"/>
      <c r="G19509" s="2"/>
      <c r="H19509" s="44">
        <f t="shared" si="309"/>
        <v>0</v>
      </c>
    </row>
    <row r="19510" spans="2:8" ht="12.5" x14ac:dyDescent="0.25">
      <c r="B19510" s="25"/>
      <c r="C19510" s="33"/>
      <c r="D19510" s="1"/>
      <c r="E19510" s="1"/>
      <c r="F19510" s="34"/>
      <c r="G19510" s="2"/>
      <c r="H19510" s="44">
        <f t="shared" si="309"/>
        <v>0</v>
      </c>
    </row>
    <row r="19511" spans="2:8" ht="12.5" x14ac:dyDescent="0.25">
      <c r="B19511" s="25"/>
      <c r="C19511" s="33"/>
      <c r="D19511" s="1"/>
      <c r="E19511" s="1"/>
      <c r="F19511" s="34"/>
      <c r="G19511" s="2"/>
      <c r="H19511" s="44">
        <f t="shared" si="309"/>
        <v>0</v>
      </c>
    </row>
    <row r="19512" spans="2:8" ht="12.5" x14ac:dyDescent="0.25">
      <c r="B19512" s="25"/>
      <c r="C19512" s="33"/>
      <c r="D19512" s="1"/>
      <c r="E19512" s="1"/>
      <c r="F19512" s="34"/>
      <c r="G19512" s="2"/>
      <c r="H19512" s="44">
        <f t="shared" si="309"/>
        <v>0</v>
      </c>
    </row>
    <row r="19513" spans="2:8" ht="12.5" x14ac:dyDescent="0.25">
      <c r="B19513" s="25"/>
      <c r="C19513" s="33"/>
      <c r="D19513" s="1"/>
      <c r="E19513" s="1"/>
      <c r="F19513" s="34"/>
      <c r="G19513" s="2"/>
      <c r="H19513" s="44">
        <f t="shared" si="309"/>
        <v>0</v>
      </c>
    </row>
    <row r="19514" spans="2:8" ht="12.5" x14ac:dyDescent="0.25">
      <c r="B19514" s="25"/>
      <c r="C19514" s="33"/>
      <c r="D19514" s="1"/>
      <c r="E19514" s="1"/>
      <c r="F19514" s="34"/>
      <c r="G19514" s="2"/>
      <c r="H19514" s="44">
        <f t="shared" si="309"/>
        <v>0</v>
      </c>
    </row>
    <row r="19515" spans="2:8" ht="12.5" x14ac:dyDescent="0.25">
      <c r="B19515" s="25"/>
      <c r="C19515" s="33"/>
      <c r="D19515" s="1"/>
      <c r="E19515" s="1"/>
      <c r="F19515" s="34"/>
      <c r="G19515" s="2"/>
      <c r="H19515" s="44">
        <f t="shared" si="309"/>
        <v>0</v>
      </c>
    </row>
    <row r="19516" spans="2:8" ht="12.5" x14ac:dyDescent="0.25">
      <c r="B19516" s="25"/>
      <c r="C19516" s="33"/>
      <c r="D19516" s="1"/>
      <c r="E19516" s="1"/>
      <c r="F19516" s="34"/>
      <c r="G19516" s="2"/>
      <c r="H19516" s="44">
        <f t="shared" si="309"/>
        <v>0</v>
      </c>
    </row>
    <row r="19517" spans="2:8" ht="12.5" x14ac:dyDescent="0.25">
      <c r="B19517" s="25"/>
      <c r="C19517" s="33"/>
      <c r="D19517" s="1"/>
      <c r="E19517" s="1"/>
      <c r="F19517" s="34"/>
      <c r="G19517" s="2"/>
      <c r="H19517" s="44">
        <f t="shared" si="309"/>
        <v>0</v>
      </c>
    </row>
    <row r="19518" spans="2:8" ht="12.5" x14ac:dyDescent="0.25">
      <c r="B19518" s="25"/>
      <c r="C19518" s="33"/>
      <c r="D19518" s="1"/>
      <c r="E19518" s="1"/>
      <c r="F19518" s="34"/>
      <c r="G19518" s="2"/>
      <c r="H19518" s="44">
        <f t="shared" si="309"/>
        <v>0</v>
      </c>
    </row>
    <row r="19519" spans="2:8" ht="12.5" x14ac:dyDescent="0.25">
      <c r="B19519" s="25"/>
      <c r="C19519" s="33"/>
      <c r="D19519" s="1"/>
      <c r="E19519" s="1"/>
      <c r="F19519" s="34"/>
      <c r="G19519" s="2"/>
      <c r="H19519" s="44">
        <f t="shared" si="309"/>
        <v>0</v>
      </c>
    </row>
    <row r="19520" spans="2:8" ht="12.5" x14ac:dyDescent="0.25">
      <c r="B19520" s="25"/>
      <c r="C19520" s="33"/>
      <c r="D19520" s="1"/>
      <c r="E19520" s="1"/>
      <c r="F19520" s="34"/>
      <c r="G19520" s="2"/>
      <c r="H19520" s="44">
        <f t="shared" si="309"/>
        <v>0</v>
      </c>
    </row>
    <row r="19521" spans="2:8" ht="12.5" x14ac:dyDescent="0.25">
      <c r="B19521" s="25"/>
      <c r="C19521" s="33"/>
      <c r="D19521" s="1"/>
      <c r="E19521" s="1"/>
      <c r="F19521" s="34"/>
      <c r="G19521" s="2"/>
      <c r="H19521" s="44">
        <f t="shared" si="309"/>
        <v>0</v>
      </c>
    </row>
    <row r="19522" spans="2:8" ht="12.5" x14ac:dyDescent="0.25">
      <c r="B19522" s="25"/>
      <c r="C19522" s="33"/>
      <c r="D19522" s="1"/>
      <c r="E19522" s="1"/>
      <c r="F19522" s="34"/>
      <c r="G19522" s="2"/>
      <c r="H19522" s="44">
        <f t="shared" si="309"/>
        <v>0</v>
      </c>
    </row>
    <row r="19523" spans="2:8" ht="12.5" x14ac:dyDescent="0.25">
      <c r="B19523" s="25"/>
      <c r="C19523" s="33"/>
      <c r="D19523" s="1"/>
      <c r="E19523" s="1"/>
      <c r="F19523" s="34"/>
      <c r="G19523" s="2"/>
      <c r="H19523" s="44">
        <f t="shared" si="309"/>
        <v>0</v>
      </c>
    </row>
    <row r="19524" spans="2:8" ht="12.5" x14ac:dyDescent="0.25">
      <c r="B19524" s="25"/>
      <c r="C19524" s="33"/>
      <c r="D19524" s="1"/>
      <c r="E19524" s="1"/>
      <c r="F19524" s="34"/>
      <c r="G19524" s="2"/>
      <c r="H19524" s="44">
        <f t="shared" si="309"/>
        <v>0</v>
      </c>
    </row>
    <row r="19525" spans="2:8" ht="12.5" x14ac:dyDescent="0.25">
      <c r="B19525" s="25"/>
      <c r="C19525" s="33"/>
      <c r="D19525" s="1"/>
      <c r="E19525" s="1"/>
      <c r="F19525" s="34"/>
      <c r="G19525" s="2"/>
      <c r="H19525" s="44">
        <f t="shared" si="309"/>
        <v>0</v>
      </c>
    </row>
    <row r="19526" spans="2:8" ht="12.5" x14ac:dyDescent="0.25">
      <c r="B19526" s="25"/>
      <c r="C19526" s="33"/>
      <c r="D19526" s="1"/>
      <c r="E19526" s="1"/>
      <c r="F19526" s="34"/>
      <c r="G19526" s="2"/>
      <c r="H19526" s="44">
        <f t="shared" ref="H19526:H19589" si="310">F19526*ROUND(G19526,4)</f>
        <v>0</v>
      </c>
    </row>
    <row r="19527" spans="2:8" ht="12.5" x14ac:dyDescent="0.25">
      <c r="B19527" s="25"/>
      <c r="C19527" s="33"/>
      <c r="D19527" s="1"/>
      <c r="E19527" s="1"/>
      <c r="F19527" s="34"/>
      <c r="G19527" s="2"/>
      <c r="H19527" s="44">
        <f t="shared" si="310"/>
        <v>0</v>
      </c>
    </row>
    <row r="19528" spans="2:8" ht="12.5" x14ac:dyDescent="0.25">
      <c r="B19528" s="25"/>
      <c r="C19528" s="33"/>
      <c r="D19528" s="1"/>
      <c r="E19528" s="1"/>
      <c r="F19528" s="34"/>
      <c r="G19528" s="2"/>
      <c r="H19528" s="44">
        <f t="shared" si="310"/>
        <v>0</v>
      </c>
    </row>
    <row r="19529" spans="2:8" ht="12.5" x14ac:dyDescent="0.25">
      <c r="B19529" s="25"/>
      <c r="C19529" s="33"/>
      <c r="D19529" s="1"/>
      <c r="E19529" s="1"/>
      <c r="F19529" s="34"/>
      <c r="G19529" s="2"/>
      <c r="H19529" s="44">
        <f t="shared" si="310"/>
        <v>0</v>
      </c>
    </row>
    <row r="19530" spans="2:8" ht="12.5" x14ac:dyDescent="0.25">
      <c r="B19530" s="25"/>
      <c r="C19530" s="33"/>
      <c r="D19530" s="1"/>
      <c r="E19530" s="1"/>
      <c r="F19530" s="34"/>
      <c r="G19530" s="2"/>
      <c r="H19530" s="44">
        <f t="shared" si="310"/>
        <v>0</v>
      </c>
    </row>
    <row r="19531" spans="2:8" ht="12.5" x14ac:dyDescent="0.25">
      <c r="B19531" s="25"/>
      <c r="C19531" s="33"/>
      <c r="D19531" s="1"/>
      <c r="E19531" s="1"/>
      <c r="F19531" s="34"/>
      <c r="G19531" s="2"/>
      <c r="H19531" s="44">
        <f t="shared" si="310"/>
        <v>0</v>
      </c>
    </row>
    <row r="19532" spans="2:8" ht="12.5" x14ac:dyDescent="0.25">
      <c r="B19532" s="25"/>
      <c r="C19532" s="33"/>
      <c r="D19532" s="1"/>
      <c r="E19532" s="1"/>
      <c r="F19532" s="34"/>
      <c r="G19532" s="2"/>
      <c r="H19532" s="44">
        <f t="shared" si="310"/>
        <v>0</v>
      </c>
    </row>
    <row r="19533" spans="2:8" ht="12.5" x14ac:dyDescent="0.25">
      <c r="B19533" s="25"/>
      <c r="C19533" s="33"/>
      <c r="D19533" s="1"/>
      <c r="E19533" s="1"/>
      <c r="F19533" s="34"/>
      <c r="G19533" s="2"/>
      <c r="H19533" s="44">
        <f t="shared" si="310"/>
        <v>0</v>
      </c>
    </row>
    <row r="19534" spans="2:8" ht="12.5" x14ac:dyDescent="0.25">
      <c r="B19534" s="25"/>
      <c r="C19534" s="33"/>
      <c r="D19534" s="1"/>
      <c r="E19534" s="1"/>
      <c r="F19534" s="34"/>
      <c r="G19534" s="2"/>
      <c r="H19534" s="44">
        <f t="shared" si="310"/>
        <v>0</v>
      </c>
    </row>
    <row r="19535" spans="2:8" ht="12.5" x14ac:dyDescent="0.25">
      <c r="B19535" s="25"/>
      <c r="C19535" s="33"/>
      <c r="D19535" s="1"/>
      <c r="E19535" s="1"/>
      <c r="F19535" s="34"/>
      <c r="G19535" s="2"/>
      <c r="H19535" s="44">
        <f t="shared" si="310"/>
        <v>0</v>
      </c>
    </row>
    <row r="19536" spans="2:8" ht="12.5" x14ac:dyDescent="0.25">
      <c r="B19536" s="25"/>
      <c r="C19536" s="33"/>
      <c r="D19536" s="1"/>
      <c r="E19536" s="1"/>
      <c r="F19536" s="34"/>
      <c r="G19536" s="2"/>
      <c r="H19536" s="44">
        <f t="shared" si="310"/>
        <v>0</v>
      </c>
    </row>
    <row r="19537" spans="2:8" ht="12.5" x14ac:dyDescent="0.25">
      <c r="B19537" s="25"/>
      <c r="C19537" s="33"/>
      <c r="D19537" s="1"/>
      <c r="E19537" s="1"/>
      <c r="F19537" s="34"/>
      <c r="G19537" s="2"/>
      <c r="H19537" s="44">
        <f t="shared" si="310"/>
        <v>0</v>
      </c>
    </row>
    <row r="19538" spans="2:8" ht="12.5" x14ac:dyDescent="0.25">
      <c r="B19538" s="25"/>
      <c r="C19538" s="33"/>
      <c r="D19538" s="1"/>
      <c r="E19538" s="1"/>
      <c r="F19538" s="34"/>
      <c r="G19538" s="2"/>
      <c r="H19538" s="44">
        <f t="shared" si="310"/>
        <v>0</v>
      </c>
    </row>
    <row r="19539" spans="2:8" ht="12.5" x14ac:dyDescent="0.25">
      <c r="B19539" s="25"/>
      <c r="C19539" s="33"/>
      <c r="D19539" s="1"/>
      <c r="E19539" s="1"/>
      <c r="F19539" s="34"/>
      <c r="G19539" s="2"/>
      <c r="H19539" s="44">
        <f t="shared" si="310"/>
        <v>0</v>
      </c>
    </row>
    <row r="19540" spans="2:8" ht="12.5" x14ac:dyDescent="0.25">
      <c r="B19540" s="25"/>
      <c r="C19540" s="33"/>
      <c r="D19540" s="1"/>
      <c r="E19540" s="1"/>
      <c r="F19540" s="34"/>
      <c r="G19540" s="2"/>
      <c r="H19540" s="44">
        <f t="shared" si="310"/>
        <v>0</v>
      </c>
    </row>
    <row r="19541" spans="2:8" ht="12.5" x14ac:dyDescent="0.25">
      <c r="B19541" s="25"/>
      <c r="C19541" s="33"/>
      <c r="D19541" s="1"/>
      <c r="E19541" s="1"/>
      <c r="F19541" s="34"/>
      <c r="G19541" s="2"/>
      <c r="H19541" s="44">
        <f t="shared" si="310"/>
        <v>0</v>
      </c>
    </row>
    <row r="19542" spans="2:8" ht="12.5" x14ac:dyDescent="0.25">
      <c r="B19542" s="25"/>
      <c r="C19542" s="33"/>
      <c r="D19542" s="1"/>
      <c r="E19542" s="1"/>
      <c r="F19542" s="34"/>
      <c r="G19542" s="2"/>
      <c r="H19542" s="44">
        <f t="shared" si="310"/>
        <v>0</v>
      </c>
    </row>
    <row r="19543" spans="2:8" ht="12.5" x14ac:dyDescent="0.25">
      <c r="B19543" s="25"/>
      <c r="C19543" s="33"/>
      <c r="D19543" s="1"/>
      <c r="E19543" s="1"/>
      <c r="F19543" s="34"/>
      <c r="G19543" s="2"/>
      <c r="H19543" s="44">
        <f t="shared" si="310"/>
        <v>0</v>
      </c>
    </row>
    <row r="19544" spans="2:8" ht="12.5" x14ac:dyDescent="0.25">
      <c r="B19544" s="25"/>
      <c r="C19544" s="33"/>
      <c r="D19544" s="1"/>
      <c r="E19544" s="1"/>
      <c r="F19544" s="34"/>
      <c r="G19544" s="2"/>
      <c r="H19544" s="44">
        <f t="shared" si="310"/>
        <v>0</v>
      </c>
    </row>
    <row r="19545" spans="2:8" ht="12.5" x14ac:dyDescent="0.25">
      <c r="B19545" s="25"/>
      <c r="C19545" s="33"/>
      <c r="D19545" s="1"/>
      <c r="E19545" s="1"/>
      <c r="F19545" s="34"/>
      <c r="G19545" s="2"/>
      <c r="H19545" s="44">
        <f t="shared" si="310"/>
        <v>0</v>
      </c>
    </row>
    <row r="19546" spans="2:8" ht="12.5" x14ac:dyDescent="0.25">
      <c r="B19546" s="25"/>
      <c r="C19546" s="33"/>
      <c r="D19546" s="1"/>
      <c r="E19546" s="1"/>
      <c r="F19546" s="34"/>
      <c r="G19546" s="2"/>
      <c r="H19546" s="44">
        <f t="shared" si="310"/>
        <v>0</v>
      </c>
    </row>
    <row r="19547" spans="2:8" ht="12.5" x14ac:dyDescent="0.25">
      <c r="B19547" s="25"/>
      <c r="C19547" s="33"/>
      <c r="D19547" s="1"/>
      <c r="E19547" s="1"/>
      <c r="F19547" s="34"/>
      <c r="G19547" s="2"/>
      <c r="H19547" s="44">
        <f t="shared" si="310"/>
        <v>0</v>
      </c>
    </row>
    <row r="19548" spans="2:8" ht="12.5" x14ac:dyDescent="0.25">
      <c r="B19548" s="25"/>
      <c r="C19548" s="33"/>
      <c r="D19548" s="1"/>
      <c r="E19548" s="1"/>
      <c r="F19548" s="34"/>
      <c r="G19548" s="2"/>
      <c r="H19548" s="44">
        <f t="shared" si="310"/>
        <v>0</v>
      </c>
    </row>
    <row r="19549" spans="2:8" ht="12.5" x14ac:dyDescent="0.25">
      <c r="B19549" s="25"/>
      <c r="C19549" s="33"/>
      <c r="D19549" s="1"/>
      <c r="E19549" s="1"/>
      <c r="F19549" s="34"/>
      <c r="G19549" s="2"/>
      <c r="H19549" s="44">
        <f t="shared" si="310"/>
        <v>0</v>
      </c>
    </row>
    <row r="19550" spans="2:8" ht="12.5" x14ac:dyDescent="0.25">
      <c r="B19550" s="25"/>
      <c r="C19550" s="33"/>
      <c r="D19550" s="1"/>
      <c r="E19550" s="1"/>
      <c r="F19550" s="34"/>
      <c r="G19550" s="2"/>
      <c r="H19550" s="44">
        <f t="shared" si="310"/>
        <v>0</v>
      </c>
    </row>
    <row r="19551" spans="2:8" ht="12.5" x14ac:dyDescent="0.25">
      <c r="B19551" s="25"/>
      <c r="C19551" s="33"/>
      <c r="D19551" s="1"/>
      <c r="E19551" s="1"/>
      <c r="F19551" s="34"/>
      <c r="G19551" s="2"/>
      <c r="H19551" s="44">
        <f t="shared" si="310"/>
        <v>0</v>
      </c>
    </row>
    <row r="19552" spans="2:8" ht="12.5" x14ac:dyDescent="0.25">
      <c r="B19552" s="25"/>
      <c r="C19552" s="33"/>
      <c r="D19552" s="1"/>
      <c r="E19552" s="1"/>
      <c r="F19552" s="34"/>
      <c r="G19552" s="2"/>
      <c r="H19552" s="44">
        <f t="shared" si="310"/>
        <v>0</v>
      </c>
    </row>
    <row r="19553" spans="2:8" ht="12.5" x14ac:dyDescent="0.25">
      <c r="B19553" s="25"/>
      <c r="C19553" s="33"/>
      <c r="D19553" s="1"/>
      <c r="E19553" s="1"/>
      <c r="F19553" s="34"/>
      <c r="G19553" s="2"/>
      <c r="H19553" s="44">
        <f t="shared" si="310"/>
        <v>0</v>
      </c>
    </row>
    <row r="19554" spans="2:8" ht="12.5" x14ac:dyDescent="0.25">
      <c r="B19554" s="25"/>
      <c r="C19554" s="33"/>
      <c r="D19554" s="1"/>
      <c r="E19554" s="1"/>
      <c r="F19554" s="34"/>
      <c r="G19554" s="2"/>
      <c r="H19554" s="44">
        <f t="shared" si="310"/>
        <v>0</v>
      </c>
    </row>
    <row r="19555" spans="2:8" ht="12.5" x14ac:dyDescent="0.25">
      <c r="B19555" s="25"/>
      <c r="C19555" s="33"/>
      <c r="D19555" s="1"/>
      <c r="E19555" s="1"/>
      <c r="F19555" s="34"/>
      <c r="G19555" s="2"/>
      <c r="H19555" s="44">
        <f t="shared" si="310"/>
        <v>0</v>
      </c>
    </row>
    <row r="19556" spans="2:8" ht="12.5" x14ac:dyDescent="0.25">
      <c r="B19556" s="25"/>
      <c r="C19556" s="33"/>
      <c r="D19556" s="1"/>
      <c r="E19556" s="1"/>
      <c r="F19556" s="34"/>
      <c r="G19556" s="2"/>
      <c r="H19556" s="44">
        <f t="shared" si="310"/>
        <v>0</v>
      </c>
    </row>
    <row r="19557" spans="2:8" ht="12.5" x14ac:dyDescent="0.25">
      <c r="B19557" s="25"/>
      <c r="C19557" s="33"/>
      <c r="D19557" s="1"/>
      <c r="E19557" s="1"/>
      <c r="F19557" s="34"/>
      <c r="G19557" s="2"/>
      <c r="H19557" s="44">
        <f t="shared" si="310"/>
        <v>0</v>
      </c>
    </row>
    <row r="19558" spans="2:8" ht="12.5" x14ac:dyDescent="0.25">
      <c r="B19558" s="25"/>
      <c r="C19558" s="33"/>
      <c r="D19558" s="1"/>
      <c r="E19558" s="1"/>
      <c r="F19558" s="34"/>
      <c r="G19558" s="2"/>
      <c r="H19558" s="44">
        <f t="shared" si="310"/>
        <v>0</v>
      </c>
    </row>
    <row r="19559" spans="2:8" ht="12.5" x14ac:dyDescent="0.25">
      <c r="B19559" s="25"/>
      <c r="C19559" s="33"/>
      <c r="D19559" s="1"/>
      <c r="E19559" s="1"/>
      <c r="F19559" s="34"/>
      <c r="G19559" s="2"/>
      <c r="H19559" s="44">
        <f t="shared" si="310"/>
        <v>0</v>
      </c>
    </row>
    <row r="19560" spans="2:8" ht="12.5" x14ac:dyDescent="0.25">
      <c r="B19560" s="25"/>
      <c r="C19560" s="33"/>
      <c r="D19560" s="1"/>
      <c r="E19560" s="1"/>
      <c r="F19560" s="34"/>
      <c r="G19560" s="2"/>
      <c r="H19560" s="44">
        <f t="shared" si="310"/>
        <v>0</v>
      </c>
    </row>
    <row r="19561" spans="2:8" ht="12.5" x14ac:dyDescent="0.25">
      <c r="B19561" s="25"/>
      <c r="C19561" s="33"/>
      <c r="D19561" s="1"/>
      <c r="E19561" s="1"/>
      <c r="F19561" s="34"/>
      <c r="G19561" s="2"/>
      <c r="H19561" s="44">
        <f t="shared" si="310"/>
        <v>0</v>
      </c>
    </row>
    <row r="19562" spans="2:8" ht="12.5" x14ac:dyDescent="0.25">
      <c r="B19562" s="25"/>
      <c r="C19562" s="33"/>
      <c r="D19562" s="1"/>
      <c r="E19562" s="1"/>
      <c r="F19562" s="34"/>
      <c r="G19562" s="2"/>
      <c r="H19562" s="44">
        <f t="shared" si="310"/>
        <v>0</v>
      </c>
    </row>
    <row r="19563" spans="2:8" ht="12.5" x14ac:dyDescent="0.25">
      <c r="B19563" s="25"/>
      <c r="C19563" s="33"/>
      <c r="D19563" s="1"/>
      <c r="E19563" s="1"/>
      <c r="F19563" s="34"/>
      <c r="G19563" s="2"/>
      <c r="H19563" s="44">
        <f t="shared" si="310"/>
        <v>0</v>
      </c>
    </row>
    <row r="19564" spans="2:8" ht="12.5" x14ac:dyDescent="0.25">
      <c r="B19564" s="25"/>
      <c r="C19564" s="33"/>
      <c r="D19564" s="1"/>
      <c r="E19564" s="1"/>
      <c r="F19564" s="34"/>
      <c r="G19564" s="2"/>
      <c r="H19564" s="44">
        <f t="shared" si="310"/>
        <v>0</v>
      </c>
    </row>
    <row r="19565" spans="2:8" ht="12.5" x14ac:dyDescent="0.25">
      <c r="B19565" s="25"/>
      <c r="C19565" s="33"/>
      <c r="D19565" s="1"/>
      <c r="E19565" s="1"/>
      <c r="F19565" s="34"/>
      <c r="G19565" s="2"/>
      <c r="H19565" s="44">
        <f t="shared" si="310"/>
        <v>0</v>
      </c>
    </row>
    <row r="19566" spans="2:8" ht="12.5" x14ac:dyDescent="0.25">
      <c r="B19566" s="25"/>
      <c r="C19566" s="33"/>
      <c r="D19566" s="1"/>
      <c r="E19566" s="1"/>
      <c r="F19566" s="34"/>
      <c r="G19566" s="2"/>
      <c r="H19566" s="44">
        <f t="shared" si="310"/>
        <v>0</v>
      </c>
    </row>
    <row r="19567" spans="2:8" ht="12.5" x14ac:dyDescent="0.25">
      <c r="B19567" s="25"/>
      <c r="C19567" s="33"/>
      <c r="D19567" s="1"/>
      <c r="E19567" s="1"/>
      <c r="F19567" s="34"/>
      <c r="G19567" s="2"/>
      <c r="H19567" s="44">
        <f t="shared" si="310"/>
        <v>0</v>
      </c>
    </row>
    <row r="19568" spans="2:8" ht="12.5" x14ac:dyDescent="0.25">
      <c r="B19568" s="25"/>
      <c r="C19568" s="33"/>
      <c r="D19568" s="1"/>
      <c r="E19568" s="1"/>
      <c r="F19568" s="34"/>
      <c r="G19568" s="2"/>
      <c r="H19568" s="44">
        <f t="shared" si="310"/>
        <v>0</v>
      </c>
    </row>
    <row r="19569" spans="2:8" ht="12.5" x14ac:dyDescent="0.25">
      <c r="B19569" s="25"/>
      <c r="C19569" s="33"/>
      <c r="D19569" s="1"/>
      <c r="E19569" s="1"/>
      <c r="F19569" s="34"/>
      <c r="G19569" s="2"/>
      <c r="H19569" s="44">
        <f t="shared" si="310"/>
        <v>0</v>
      </c>
    </row>
    <row r="19570" spans="2:8" ht="12.5" x14ac:dyDescent="0.25">
      <c r="B19570" s="25"/>
      <c r="C19570" s="33"/>
      <c r="D19570" s="1"/>
      <c r="E19570" s="1"/>
      <c r="F19570" s="34"/>
      <c r="G19570" s="2"/>
      <c r="H19570" s="44">
        <f t="shared" si="310"/>
        <v>0</v>
      </c>
    </row>
    <row r="19571" spans="2:8" ht="12.5" x14ac:dyDescent="0.25">
      <c r="B19571" s="25"/>
      <c r="C19571" s="33"/>
      <c r="D19571" s="1"/>
      <c r="E19571" s="1"/>
      <c r="F19571" s="34"/>
      <c r="G19571" s="2"/>
      <c r="H19571" s="44">
        <f t="shared" si="310"/>
        <v>0</v>
      </c>
    </row>
    <row r="19572" spans="2:8" ht="12.5" x14ac:dyDescent="0.25">
      <c r="B19572" s="25"/>
      <c r="C19572" s="33"/>
      <c r="D19572" s="1"/>
      <c r="E19572" s="1"/>
      <c r="F19572" s="34"/>
      <c r="G19572" s="2"/>
      <c r="H19572" s="44">
        <f t="shared" si="310"/>
        <v>0</v>
      </c>
    </row>
    <row r="19573" spans="2:8" ht="12.5" x14ac:dyDescent="0.25">
      <c r="B19573" s="25"/>
      <c r="C19573" s="33"/>
      <c r="D19573" s="1"/>
      <c r="E19573" s="1"/>
      <c r="F19573" s="34"/>
      <c r="G19573" s="2"/>
      <c r="H19573" s="44">
        <f t="shared" si="310"/>
        <v>0</v>
      </c>
    </row>
    <row r="19574" spans="2:8" ht="12.5" x14ac:dyDescent="0.25">
      <c r="B19574" s="25"/>
      <c r="C19574" s="33"/>
      <c r="D19574" s="1"/>
      <c r="E19574" s="1"/>
      <c r="F19574" s="34"/>
      <c r="G19574" s="2"/>
      <c r="H19574" s="44">
        <f t="shared" si="310"/>
        <v>0</v>
      </c>
    </row>
    <row r="19575" spans="2:8" ht="12.5" x14ac:dyDescent="0.25">
      <c r="B19575" s="25"/>
      <c r="C19575" s="33"/>
      <c r="D19575" s="1"/>
      <c r="E19575" s="1"/>
      <c r="F19575" s="34"/>
      <c r="G19575" s="2"/>
      <c r="H19575" s="44">
        <f t="shared" si="310"/>
        <v>0</v>
      </c>
    </row>
    <row r="19576" spans="2:8" ht="12.5" x14ac:dyDescent="0.25">
      <c r="B19576" s="25"/>
      <c r="C19576" s="33"/>
      <c r="D19576" s="1"/>
      <c r="E19576" s="1"/>
      <c r="F19576" s="34"/>
      <c r="G19576" s="2"/>
      <c r="H19576" s="44">
        <f t="shared" si="310"/>
        <v>0</v>
      </c>
    </row>
    <row r="19577" spans="2:8" ht="12.5" x14ac:dyDescent="0.25">
      <c r="B19577" s="25"/>
      <c r="C19577" s="33"/>
      <c r="D19577" s="1"/>
      <c r="E19577" s="1"/>
      <c r="F19577" s="34"/>
      <c r="G19577" s="2"/>
      <c r="H19577" s="44">
        <f t="shared" si="310"/>
        <v>0</v>
      </c>
    </row>
    <row r="19578" spans="2:8" ht="12.5" x14ac:dyDescent="0.25">
      <c r="B19578" s="25"/>
      <c r="C19578" s="33"/>
      <c r="D19578" s="1"/>
      <c r="E19578" s="1"/>
      <c r="F19578" s="34"/>
      <c r="G19578" s="2"/>
      <c r="H19578" s="44">
        <f t="shared" si="310"/>
        <v>0</v>
      </c>
    </row>
    <row r="19579" spans="2:8" ht="12.5" x14ac:dyDescent="0.25">
      <c r="B19579" s="25"/>
      <c r="C19579" s="33"/>
      <c r="D19579" s="1"/>
      <c r="E19579" s="1"/>
      <c r="F19579" s="34"/>
      <c r="G19579" s="2"/>
      <c r="H19579" s="44">
        <f t="shared" si="310"/>
        <v>0</v>
      </c>
    </row>
    <row r="19580" spans="2:8" ht="12.5" x14ac:dyDescent="0.25">
      <c r="B19580" s="25"/>
      <c r="C19580" s="33"/>
      <c r="D19580" s="1"/>
      <c r="E19580" s="1"/>
      <c r="F19580" s="34"/>
      <c r="G19580" s="2"/>
      <c r="H19580" s="44">
        <f t="shared" si="310"/>
        <v>0</v>
      </c>
    </row>
    <row r="19581" spans="2:8" ht="12.5" x14ac:dyDescent="0.25">
      <c r="B19581" s="25"/>
      <c r="C19581" s="33"/>
      <c r="D19581" s="1"/>
      <c r="E19581" s="1"/>
      <c r="F19581" s="34"/>
      <c r="G19581" s="2"/>
      <c r="H19581" s="44">
        <f t="shared" si="310"/>
        <v>0</v>
      </c>
    </row>
    <row r="19582" spans="2:8" ht="12.5" x14ac:dyDescent="0.25">
      <c r="B19582" s="25"/>
      <c r="C19582" s="33"/>
      <c r="D19582" s="1"/>
      <c r="E19582" s="1"/>
      <c r="F19582" s="34"/>
      <c r="G19582" s="2"/>
      <c r="H19582" s="44">
        <f t="shared" si="310"/>
        <v>0</v>
      </c>
    </row>
    <row r="19583" spans="2:8" ht="12.5" x14ac:dyDescent="0.25">
      <c r="B19583" s="25"/>
      <c r="C19583" s="33"/>
      <c r="D19583" s="1"/>
      <c r="E19583" s="1"/>
      <c r="F19583" s="34"/>
      <c r="G19583" s="2"/>
      <c r="H19583" s="44">
        <f t="shared" si="310"/>
        <v>0</v>
      </c>
    </row>
    <row r="19584" spans="2:8" ht="12.5" x14ac:dyDescent="0.25">
      <c r="B19584" s="25"/>
      <c r="C19584" s="33"/>
      <c r="D19584" s="1"/>
      <c r="E19584" s="1"/>
      <c r="F19584" s="34"/>
      <c r="G19584" s="2"/>
      <c r="H19584" s="44">
        <f t="shared" si="310"/>
        <v>0</v>
      </c>
    </row>
    <row r="19585" spans="2:8" ht="12.5" x14ac:dyDescent="0.25">
      <c r="B19585" s="25"/>
      <c r="C19585" s="33"/>
      <c r="D19585" s="1"/>
      <c r="E19585" s="1"/>
      <c r="F19585" s="34"/>
      <c r="G19585" s="2"/>
      <c r="H19585" s="44">
        <f t="shared" si="310"/>
        <v>0</v>
      </c>
    </row>
    <row r="19586" spans="2:8" ht="12.5" x14ac:dyDescent="0.25">
      <c r="B19586" s="25"/>
      <c r="C19586" s="33"/>
      <c r="D19586" s="1"/>
      <c r="E19586" s="1"/>
      <c r="F19586" s="34"/>
      <c r="G19586" s="2"/>
      <c r="H19586" s="44">
        <f t="shared" si="310"/>
        <v>0</v>
      </c>
    </row>
    <row r="19587" spans="2:8" ht="12.5" x14ac:dyDescent="0.25">
      <c r="B19587" s="25"/>
      <c r="C19587" s="33"/>
      <c r="D19587" s="1"/>
      <c r="E19587" s="1"/>
      <c r="F19587" s="34"/>
      <c r="G19587" s="2"/>
      <c r="H19587" s="44">
        <f t="shared" si="310"/>
        <v>0</v>
      </c>
    </row>
    <row r="19588" spans="2:8" ht="12.5" x14ac:dyDescent="0.25">
      <c r="B19588" s="25"/>
      <c r="C19588" s="33"/>
      <c r="D19588" s="1"/>
      <c r="E19588" s="1"/>
      <c r="F19588" s="34"/>
      <c r="G19588" s="2"/>
      <c r="H19588" s="44">
        <f t="shared" si="310"/>
        <v>0</v>
      </c>
    </row>
    <row r="19589" spans="2:8" ht="12.5" x14ac:dyDescent="0.25">
      <c r="B19589" s="25"/>
      <c r="C19589" s="33"/>
      <c r="D19589" s="1"/>
      <c r="E19589" s="1"/>
      <c r="F19589" s="34"/>
      <c r="G19589" s="2"/>
      <c r="H19589" s="44">
        <f t="shared" si="310"/>
        <v>0</v>
      </c>
    </row>
    <row r="19590" spans="2:8" ht="12.5" x14ac:dyDescent="0.25">
      <c r="B19590" s="25"/>
      <c r="C19590" s="33"/>
      <c r="D19590" s="1"/>
      <c r="E19590" s="1"/>
      <c r="F19590" s="34"/>
      <c r="G19590" s="2"/>
      <c r="H19590" s="44">
        <f t="shared" ref="H19590:H19653" si="311">F19590*ROUND(G19590,4)</f>
        <v>0</v>
      </c>
    </row>
    <row r="19591" spans="2:8" ht="12.5" x14ac:dyDescent="0.25">
      <c r="B19591" s="25"/>
      <c r="C19591" s="33"/>
      <c r="D19591" s="1"/>
      <c r="E19591" s="1"/>
      <c r="F19591" s="34"/>
      <c r="G19591" s="2"/>
      <c r="H19591" s="44">
        <f t="shared" si="311"/>
        <v>0</v>
      </c>
    </row>
    <row r="19592" spans="2:8" ht="12.5" x14ac:dyDescent="0.25">
      <c r="B19592" s="25"/>
      <c r="C19592" s="33"/>
      <c r="D19592" s="1"/>
      <c r="E19592" s="1"/>
      <c r="F19592" s="34"/>
      <c r="G19592" s="2"/>
      <c r="H19592" s="44">
        <f t="shared" si="311"/>
        <v>0</v>
      </c>
    </row>
    <row r="19593" spans="2:8" ht="12.5" x14ac:dyDescent="0.25">
      <c r="B19593" s="25"/>
      <c r="C19593" s="33"/>
      <c r="D19593" s="1"/>
      <c r="E19593" s="1"/>
      <c r="F19593" s="34"/>
      <c r="G19593" s="2"/>
      <c r="H19593" s="44">
        <f t="shared" si="311"/>
        <v>0</v>
      </c>
    </row>
    <row r="19594" spans="2:8" ht="12.5" x14ac:dyDescent="0.25">
      <c r="B19594" s="25"/>
      <c r="C19594" s="33"/>
      <c r="D19594" s="1"/>
      <c r="E19594" s="1"/>
      <c r="F19594" s="34"/>
      <c r="G19594" s="2"/>
      <c r="H19594" s="44">
        <f t="shared" si="311"/>
        <v>0</v>
      </c>
    </row>
    <row r="19595" spans="2:8" ht="12.5" x14ac:dyDescent="0.25">
      <c r="B19595" s="25"/>
      <c r="C19595" s="33"/>
      <c r="D19595" s="1"/>
      <c r="E19595" s="1"/>
      <c r="F19595" s="34"/>
      <c r="G19595" s="2"/>
      <c r="H19595" s="44">
        <f t="shared" si="311"/>
        <v>0</v>
      </c>
    </row>
    <row r="19596" spans="2:8" ht="12.5" x14ac:dyDescent="0.25">
      <c r="B19596" s="25"/>
      <c r="C19596" s="33"/>
      <c r="D19596" s="1"/>
      <c r="E19596" s="1"/>
      <c r="F19596" s="34"/>
      <c r="G19596" s="2"/>
      <c r="H19596" s="44">
        <f t="shared" si="311"/>
        <v>0</v>
      </c>
    </row>
    <row r="19597" spans="2:8" ht="12.5" x14ac:dyDescent="0.25">
      <c r="B19597" s="25"/>
      <c r="C19597" s="33"/>
      <c r="D19597" s="1"/>
      <c r="E19597" s="1"/>
      <c r="F19597" s="34"/>
      <c r="G19597" s="2"/>
      <c r="H19597" s="44">
        <f t="shared" si="311"/>
        <v>0</v>
      </c>
    </row>
    <row r="19598" spans="2:8" ht="12.5" x14ac:dyDescent="0.25">
      <c r="B19598" s="25"/>
      <c r="C19598" s="33"/>
      <c r="D19598" s="1"/>
      <c r="E19598" s="1"/>
      <c r="F19598" s="34"/>
      <c r="G19598" s="2"/>
      <c r="H19598" s="44">
        <f t="shared" si="311"/>
        <v>0</v>
      </c>
    </row>
    <row r="19599" spans="2:8" ht="12.5" x14ac:dyDescent="0.25">
      <c r="B19599" s="25"/>
      <c r="C19599" s="33"/>
      <c r="D19599" s="1"/>
      <c r="E19599" s="1"/>
      <c r="F19599" s="34"/>
      <c r="G19599" s="2"/>
      <c r="H19599" s="44">
        <f t="shared" si="311"/>
        <v>0</v>
      </c>
    </row>
    <row r="19600" spans="2:8" ht="12.5" x14ac:dyDescent="0.25">
      <c r="B19600" s="25"/>
      <c r="C19600" s="33"/>
      <c r="D19600" s="1"/>
      <c r="E19600" s="1"/>
      <c r="F19600" s="34"/>
      <c r="G19600" s="2"/>
      <c r="H19600" s="44">
        <f t="shared" si="311"/>
        <v>0</v>
      </c>
    </row>
    <row r="19601" spans="2:8" ht="12.5" x14ac:dyDescent="0.25">
      <c r="B19601" s="25"/>
      <c r="C19601" s="33"/>
      <c r="D19601" s="1"/>
      <c r="E19601" s="1"/>
      <c r="F19601" s="34"/>
      <c r="G19601" s="2"/>
      <c r="H19601" s="44">
        <f t="shared" si="311"/>
        <v>0</v>
      </c>
    </row>
    <row r="19602" spans="2:8" ht="12.5" x14ac:dyDescent="0.25">
      <c r="B19602" s="25"/>
      <c r="C19602" s="33"/>
      <c r="D19602" s="1"/>
      <c r="E19602" s="1"/>
      <c r="F19602" s="34"/>
      <c r="G19602" s="2"/>
      <c r="H19602" s="44">
        <f t="shared" si="311"/>
        <v>0</v>
      </c>
    </row>
    <row r="19603" spans="2:8" ht="12.5" x14ac:dyDescent="0.25">
      <c r="B19603" s="25"/>
      <c r="C19603" s="33"/>
      <c r="D19603" s="1"/>
      <c r="E19603" s="1"/>
      <c r="F19603" s="34"/>
      <c r="G19603" s="2"/>
      <c r="H19603" s="44">
        <f t="shared" si="311"/>
        <v>0</v>
      </c>
    </row>
    <row r="19604" spans="2:8" ht="12.5" x14ac:dyDescent="0.25">
      <c r="B19604" s="25"/>
      <c r="C19604" s="33"/>
      <c r="D19604" s="1"/>
      <c r="E19604" s="1"/>
      <c r="F19604" s="34"/>
      <c r="G19604" s="2"/>
      <c r="H19604" s="44">
        <f t="shared" si="311"/>
        <v>0</v>
      </c>
    </row>
    <row r="19605" spans="2:8" ht="12.5" x14ac:dyDescent="0.25">
      <c r="B19605" s="25"/>
      <c r="C19605" s="33"/>
      <c r="D19605" s="1"/>
      <c r="E19605" s="1"/>
      <c r="F19605" s="34"/>
      <c r="G19605" s="2"/>
      <c r="H19605" s="44">
        <f t="shared" si="311"/>
        <v>0</v>
      </c>
    </row>
    <row r="19606" spans="2:8" ht="12.5" x14ac:dyDescent="0.25">
      <c r="B19606" s="25"/>
      <c r="C19606" s="33"/>
      <c r="D19606" s="1"/>
      <c r="E19606" s="1"/>
      <c r="F19606" s="34"/>
      <c r="G19606" s="2"/>
      <c r="H19606" s="44">
        <f t="shared" si="311"/>
        <v>0</v>
      </c>
    </row>
    <row r="19607" spans="2:8" ht="12.5" x14ac:dyDescent="0.25">
      <c r="B19607" s="25"/>
      <c r="C19607" s="33"/>
      <c r="D19607" s="1"/>
      <c r="E19607" s="1"/>
      <c r="F19607" s="34"/>
      <c r="G19607" s="2"/>
      <c r="H19607" s="44">
        <f t="shared" si="311"/>
        <v>0</v>
      </c>
    </row>
    <row r="19608" spans="2:8" ht="12.5" x14ac:dyDescent="0.25">
      <c r="B19608" s="25"/>
      <c r="C19608" s="33"/>
      <c r="D19608" s="1"/>
      <c r="E19608" s="1"/>
      <c r="F19608" s="34"/>
      <c r="G19608" s="2"/>
      <c r="H19608" s="44">
        <f t="shared" si="311"/>
        <v>0</v>
      </c>
    </row>
    <row r="19609" spans="2:8" ht="12.5" x14ac:dyDescent="0.25">
      <c r="B19609" s="25"/>
      <c r="C19609" s="33"/>
      <c r="D19609" s="1"/>
      <c r="E19609" s="1"/>
      <c r="F19609" s="34"/>
      <c r="G19609" s="2"/>
      <c r="H19609" s="44">
        <f t="shared" si="311"/>
        <v>0</v>
      </c>
    </row>
    <row r="19610" spans="2:8" ht="12.5" x14ac:dyDescent="0.25">
      <c r="B19610" s="25"/>
      <c r="C19610" s="33"/>
      <c r="D19610" s="1"/>
      <c r="E19610" s="1"/>
      <c r="F19610" s="34"/>
      <c r="G19610" s="2"/>
      <c r="H19610" s="44">
        <f t="shared" si="311"/>
        <v>0</v>
      </c>
    </row>
    <row r="19611" spans="2:8" ht="12.5" x14ac:dyDescent="0.25">
      <c r="B19611" s="25"/>
      <c r="C19611" s="33"/>
      <c r="D19611" s="1"/>
      <c r="E19611" s="1"/>
      <c r="F19611" s="34"/>
      <c r="G19611" s="2"/>
      <c r="H19611" s="44">
        <f t="shared" si="311"/>
        <v>0</v>
      </c>
    </row>
    <row r="19612" spans="2:8" ht="12.5" x14ac:dyDescent="0.25">
      <c r="B19612" s="25"/>
      <c r="C19612" s="33"/>
      <c r="D19612" s="1"/>
      <c r="E19612" s="1"/>
      <c r="F19612" s="34"/>
      <c r="G19612" s="2"/>
      <c r="H19612" s="44">
        <f t="shared" si="311"/>
        <v>0</v>
      </c>
    </row>
    <row r="19613" spans="2:8" ht="12.5" x14ac:dyDescent="0.25">
      <c r="B19613" s="25"/>
      <c r="C19613" s="33"/>
      <c r="D19613" s="1"/>
      <c r="E19613" s="1"/>
      <c r="F19613" s="34"/>
      <c r="G19613" s="2"/>
      <c r="H19613" s="44">
        <f t="shared" si="311"/>
        <v>0</v>
      </c>
    </row>
    <row r="19614" spans="2:8" ht="12.5" x14ac:dyDescent="0.25">
      <c r="B19614" s="25"/>
      <c r="C19614" s="33"/>
      <c r="D19614" s="1"/>
      <c r="E19614" s="1"/>
      <c r="F19614" s="34"/>
      <c r="G19614" s="2"/>
      <c r="H19614" s="44">
        <f t="shared" si="311"/>
        <v>0</v>
      </c>
    </row>
    <row r="19615" spans="2:8" ht="12.5" x14ac:dyDescent="0.25">
      <c r="B19615" s="25"/>
      <c r="C19615" s="33"/>
      <c r="D19615" s="1"/>
      <c r="E19615" s="1"/>
      <c r="F19615" s="34"/>
      <c r="G19615" s="2"/>
      <c r="H19615" s="44">
        <f t="shared" si="311"/>
        <v>0</v>
      </c>
    </row>
    <row r="19616" spans="2:8" ht="12.5" x14ac:dyDescent="0.25">
      <c r="B19616" s="25"/>
      <c r="C19616" s="33"/>
      <c r="D19616" s="1"/>
      <c r="E19616" s="1"/>
      <c r="F19616" s="34"/>
      <c r="G19616" s="2"/>
      <c r="H19616" s="44">
        <f t="shared" si="311"/>
        <v>0</v>
      </c>
    </row>
    <row r="19617" spans="2:8" ht="12.5" x14ac:dyDescent="0.25">
      <c r="B19617" s="25"/>
      <c r="C19617" s="33"/>
      <c r="D19617" s="1"/>
      <c r="E19617" s="1"/>
      <c r="F19617" s="34"/>
      <c r="G19617" s="2"/>
      <c r="H19617" s="44">
        <f t="shared" si="311"/>
        <v>0</v>
      </c>
    </row>
    <row r="19618" spans="2:8" ht="12.5" x14ac:dyDescent="0.25">
      <c r="B19618" s="25"/>
      <c r="C19618" s="33"/>
      <c r="D19618" s="1"/>
      <c r="E19618" s="1"/>
      <c r="F19618" s="34"/>
      <c r="G19618" s="2"/>
      <c r="H19618" s="44">
        <f t="shared" si="311"/>
        <v>0</v>
      </c>
    </row>
    <row r="19619" spans="2:8" ht="12.5" x14ac:dyDescent="0.25">
      <c r="B19619" s="25"/>
      <c r="C19619" s="33"/>
      <c r="D19619" s="1"/>
      <c r="E19619" s="1"/>
      <c r="F19619" s="34"/>
      <c r="G19619" s="2"/>
      <c r="H19619" s="44">
        <f t="shared" si="311"/>
        <v>0</v>
      </c>
    </row>
    <row r="19620" spans="2:8" ht="12.5" x14ac:dyDescent="0.25">
      <c r="B19620" s="25"/>
      <c r="C19620" s="33"/>
      <c r="D19620" s="1"/>
      <c r="E19620" s="1"/>
      <c r="F19620" s="34"/>
      <c r="G19620" s="2"/>
      <c r="H19620" s="44">
        <f t="shared" si="311"/>
        <v>0</v>
      </c>
    </row>
    <row r="19621" spans="2:8" ht="12.5" x14ac:dyDescent="0.25">
      <c r="B19621" s="25"/>
      <c r="C19621" s="33"/>
      <c r="D19621" s="1"/>
      <c r="E19621" s="1"/>
      <c r="F19621" s="34"/>
      <c r="G19621" s="2"/>
      <c r="H19621" s="44">
        <f t="shared" si="311"/>
        <v>0</v>
      </c>
    </row>
    <row r="19622" spans="2:8" ht="12.5" x14ac:dyDescent="0.25">
      <c r="B19622" s="25"/>
      <c r="C19622" s="33"/>
      <c r="D19622" s="1"/>
      <c r="E19622" s="1"/>
      <c r="F19622" s="34"/>
      <c r="G19622" s="2"/>
      <c r="H19622" s="44">
        <f t="shared" si="311"/>
        <v>0</v>
      </c>
    </row>
    <row r="19623" spans="2:8" ht="12.5" x14ac:dyDescent="0.25">
      <c r="B19623" s="25"/>
      <c r="C19623" s="33"/>
      <c r="D19623" s="1"/>
      <c r="E19623" s="1"/>
      <c r="F19623" s="34"/>
      <c r="G19623" s="2"/>
      <c r="H19623" s="44">
        <f t="shared" si="311"/>
        <v>0</v>
      </c>
    </row>
    <row r="19624" spans="2:8" ht="12.5" x14ac:dyDescent="0.25">
      <c r="B19624" s="25"/>
      <c r="C19624" s="33"/>
      <c r="D19624" s="1"/>
      <c r="E19624" s="1"/>
      <c r="F19624" s="34"/>
      <c r="G19624" s="2"/>
      <c r="H19624" s="44">
        <f t="shared" si="311"/>
        <v>0</v>
      </c>
    </row>
    <row r="19625" spans="2:8" ht="12.5" x14ac:dyDescent="0.25">
      <c r="B19625" s="25"/>
      <c r="C19625" s="33"/>
      <c r="D19625" s="1"/>
      <c r="E19625" s="1"/>
      <c r="F19625" s="34"/>
      <c r="G19625" s="2"/>
      <c r="H19625" s="44">
        <f t="shared" si="311"/>
        <v>0</v>
      </c>
    </row>
    <row r="19626" spans="2:8" ht="12.5" x14ac:dyDescent="0.25">
      <c r="B19626" s="25"/>
      <c r="C19626" s="33"/>
      <c r="D19626" s="1"/>
      <c r="E19626" s="1"/>
      <c r="F19626" s="34"/>
      <c r="G19626" s="2"/>
      <c r="H19626" s="44">
        <f t="shared" si="311"/>
        <v>0</v>
      </c>
    </row>
    <row r="19627" spans="2:8" ht="12.5" x14ac:dyDescent="0.25">
      <c r="B19627" s="25"/>
      <c r="C19627" s="33"/>
      <c r="D19627" s="1"/>
      <c r="E19627" s="1"/>
      <c r="F19627" s="34"/>
      <c r="G19627" s="2"/>
      <c r="H19627" s="44">
        <f t="shared" si="311"/>
        <v>0</v>
      </c>
    </row>
    <row r="19628" spans="2:8" ht="12.5" x14ac:dyDescent="0.25">
      <c r="B19628" s="25"/>
      <c r="C19628" s="33"/>
      <c r="D19628" s="1"/>
      <c r="E19628" s="1"/>
      <c r="F19628" s="34"/>
      <c r="G19628" s="2"/>
      <c r="H19628" s="44">
        <f t="shared" si="311"/>
        <v>0</v>
      </c>
    </row>
    <row r="19629" spans="2:8" ht="12.5" x14ac:dyDescent="0.25">
      <c r="B19629" s="25"/>
      <c r="C19629" s="33"/>
      <c r="D19629" s="1"/>
      <c r="E19629" s="1"/>
      <c r="F19629" s="34"/>
      <c r="G19629" s="2"/>
      <c r="H19629" s="44">
        <f t="shared" si="311"/>
        <v>0</v>
      </c>
    </row>
    <row r="19630" spans="2:8" ht="12.5" x14ac:dyDescent="0.25">
      <c r="B19630" s="25"/>
      <c r="C19630" s="33"/>
      <c r="D19630" s="1"/>
      <c r="E19630" s="1"/>
      <c r="F19630" s="34"/>
      <c r="G19630" s="2"/>
      <c r="H19630" s="44">
        <f t="shared" si="311"/>
        <v>0</v>
      </c>
    </row>
    <row r="19631" spans="2:8" ht="12.5" x14ac:dyDescent="0.25">
      <c r="B19631" s="25"/>
      <c r="C19631" s="33"/>
      <c r="D19631" s="1"/>
      <c r="E19631" s="1"/>
      <c r="F19631" s="34"/>
      <c r="G19631" s="2"/>
      <c r="H19631" s="44">
        <f t="shared" si="311"/>
        <v>0</v>
      </c>
    </row>
    <row r="19632" spans="2:8" ht="12.5" x14ac:dyDescent="0.25">
      <c r="B19632" s="25"/>
      <c r="C19632" s="33"/>
      <c r="D19632" s="1"/>
      <c r="E19632" s="1"/>
      <c r="F19632" s="34"/>
      <c r="G19632" s="2"/>
      <c r="H19632" s="44">
        <f t="shared" si="311"/>
        <v>0</v>
      </c>
    </row>
    <row r="19633" spans="2:8" ht="12.5" x14ac:dyDescent="0.25">
      <c r="B19633" s="25"/>
      <c r="C19633" s="33"/>
      <c r="D19633" s="1"/>
      <c r="E19633" s="1"/>
      <c r="F19633" s="34"/>
      <c r="G19633" s="2"/>
      <c r="H19633" s="44">
        <f t="shared" si="311"/>
        <v>0</v>
      </c>
    </row>
    <row r="19634" spans="2:8" ht="12.5" x14ac:dyDescent="0.25">
      <c r="B19634" s="25"/>
      <c r="C19634" s="33"/>
      <c r="D19634" s="1"/>
      <c r="E19634" s="1"/>
      <c r="F19634" s="34"/>
      <c r="G19634" s="2"/>
      <c r="H19634" s="44">
        <f t="shared" si="311"/>
        <v>0</v>
      </c>
    </row>
    <row r="19635" spans="2:8" ht="12.5" x14ac:dyDescent="0.25">
      <c r="B19635" s="25"/>
      <c r="C19635" s="33"/>
      <c r="D19635" s="1"/>
      <c r="E19635" s="1"/>
      <c r="F19635" s="34"/>
      <c r="G19635" s="2"/>
      <c r="H19635" s="44">
        <f t="shared" si="311"/>
        <v>0</v>
      </c>
    </row>
    <row r="19636" spans="2:8" ht="12.5" x14ac:dyDescent="0.25">
      <c r="B19636" s="25"/>
      <c r="C19636" s="33"/>
      <c r="D19636" s="1"/>
      <c r="E19636" s="1"/>
      <c r="F19636" s="34"/>
      <c r="G19636" s="2"/>
      <c r="H19636" s="44">
        <f t="shared" si="311"/>
        <v>0</v>
      </c>
    </row>
    <row r="19637" spans="2:8" ht="12.5" x14ac:dyDescent="0.25">
      <c r="B19637" s="25"/>
      <c r="C19637" s="33"/>
      <c r="D19637" s="1"/>
      <c r="E19637" s="1"/>
      <c r="F19637" s="34"/>
      <c r="G19637" s="2"/>
      <c r="H19637" s="44">
        <f t="shared" si="311"/>
        <v>0</v>
      </c>
    </row>
    <row r="19638" spans="2:8" ht="12.5" x14ac:dyDescent="0.25">
      <c r="B19638" s="25"/>
      <c r="C19638" s="33"/>
      <c r="D19638" s="1"/>
      <c r="E19638" s="1"/>
      <c r="F19638" s="34"/>
      <c r="G19638" s="2"/>
      <c r="H19638" s="44">
        <f t="shared" si="311"/>
        <v>0</v>
      </c>
    </row>
    <row r="19639" spans="2:8" ht="12.5" x14ac:dyDescent="0.25">
      <c r="B19639" s="25"/>
      <c r="C19639" s="33"/>
      <c r="D19639" s="1"/>
      <c r="E19639" s="1"/>
      <c r="F19639" s="34"/>
      <c r="G19639" s="2"/>
      <c r="H19639" s="44">
        <f t="shared" si="311"/>
        <v>0</v>
      </c>
    </row>
    <row r="19640" spans="2:8" ht="12.5" x14ac:dyDescent="0.25">
      <c r="B19640" s="25"/>
      <c r="C19640" s="33"/>
      <c r="D19640" s="1"/>
      <c r="E19640" s="1"/>
      <c r="F19640" s="34"/>
      <c r="G19640" s="2"/>
      <c r="H19640" s="44">
        <f t="shared" si="311"/>
        <v>0</v>
      </c>
    </row>
    <row r="19641" spans="2:8" ht="12.5" x14ac:dyDescent="0.25">
      <c r="B19641" s="25"/>
      <c r="C19641" s="33"/>
      <c r="D19641" s="1"/>
      <c r="E19641" s="1"/>
      <c r="F19641" s="34"/>
      <c r="G19641" s="2"/>
      <c r="H19641" s="44">
        <f t="shared" si="311"/>
        <v>0</v>
      </c>
    </row>
    <row r="19642" spans="2:8" ht="12.5" x14ac:dyDescent="0.25">
      <c r="B19642" s="25"/>
      <c r="C19642" s="33"/>
      <c r="D19642" s="1"/>
      <c r="E19642" s="1"/>
      <c r="F19642" s="34"/>
      <c r="G19642" s="2"/>
      <c r="H19642" s="44">
        <f t="shared" si="311"/>
        <v>0</v>
      </c>
    </row>
    <row r="19643" spans="2:8" ht="12.5" x14ac:dyDescent="0.25">
      <c r="B19643" s="25"/>
      <c r="C19643" s="33"/>
      <c r="D19643" s="1"/>
      <c r="E19643" s="1"/>
      <c r="F19643" s="34"/>
      <c r="G19643" s="2"/>
      <c r="H19643" s="44">
        <f t="shared" si="311"/>
        <v>0</v>
      </c>
    </row>
    <row r="19644" spans="2:8" ht="12.5" x14ac:dyDescent="0.25">
      <c r="B19644" s="25"/>
      <c r="C19644" s="33"/>
      <c r="D19644" s="1"/>
      <c r="E19644" s="1"/>
      <c r="F19644" s="34"/>
      <c r="G19644" s="2"/>
      <c r="H19644" s="44">
        <f t="shared" si="311"/>
        <v>0</v>
      </c>
    </row>
    <row r="19645" spans="2:8" ht="12.5" x14ac:dyDescent="0.25">
      <c r="B19645" s="25"/>
      <c r="C19645" s="33"/>
      <c r="D19645" s="1"/>
      <c r="E19645" s="1"/>
      <c r="F19645" s="34"/>
      <c r="G19645" s="2"/>
      <c r="H19645" s="44">
        <f t="shared" si="311"/>
        <v>0</v>
      </c>
    </row>
    <row r="19646" spans="2:8" ht="12.5" x14ac:dyDescent="0.25">
      <c r="B19646" s="25"/>
      <c r="C19646" s="33"/>
      <c r="D19646" s="1"/>
      <c r="E19646" s="1"/>
      <c r="F19646" s="34"/>
      <c r="G19646" s="2"/>
      <c r="H19646" s="44">
        <f t="shared" si="311"/>
        <v>0</v>
      </c>
    </row>
    <row r="19647" spans="2:8" ht="12.5" x14ac:dyDescent="0.25">
      <c r="B19647" s="25"/>
      <c r="C19647" s="33"/>
      <c r="D19647" s="1"/>
      <c r="E19647" s="1"/>
      <c r="F19647" s="34"/>
      <c r="G19647" s="2"/>
      <c r="H19647" s="44">
        <f t="shared" si="311"/>
        <v>0</v>
      </c>
    </row>
    <row r="19648" spans="2:8" ht="12.5" x14ac:dyDescent="0.25">
      <c r="B19648" s="25"/>
      <c r="C19648" s="33"/>
      <c r="D19648" s="1"/>
      <c r="E19648" s="1"/>
      <c r="F19648" s="34"/>
      <c r="G19648" s="2"/>
      <c r="H19648" s="44">
        <f t="shared" si="311"/>
        <v>0</v>
      </c>
    </row>
    <row r="19649" spans="2:8" ht="12.5" x14ac:dyDescent="0.25">
      <c r="B19649" s="25"/>
      <c r="C19649" s="33"/>
      <c r="D19649" s="1"/>
      <c r="E19649" s="1"/>
      <c r="F19649" s="34"/>
      <c r="G19649" s="2"/>
      <c r="H19649" s="44">
        <f t="shared" si="311"/>
        <v>0</v>
      </c>
    </row>
    <row r="19650" spans="2:8" ht="12.5" x14ac:dyDescent="0.25">
      <c r="B19650" s="25"/>
      <c r="C19650" s="33"/>
      <c r="D19650" s="1"/>
      <c r="E19650" s="1"/>
      <c r="F19650" s="34"/>
      <c r="G19650" s="2"/>
      <c r="H19650" s="44">
        <f t="shared" si="311"/>
        <v>0</v>
      </c>
    </row>
    <row r="19651" spans="2:8" ht="12.5" x14ac:dyDescent="0.25">
      <c r="B19651" s="25"/>
      <c r="C19651" s="33"/>
      <c r="D19651" s="1"/>
      <c r="E19651" s="1"/>
      <c r="F19651" s="34"/>
      <c r="G19651" s="2"/>
      <c r="H19651" s="44">
        <f t="shared" si="311"/>
        <v>0</v>
      </c>
    </row>
    <row r="19652" spans="2:8" ht="12.5" x14ac:dyDescent="0.25">
      <c r="B19652" s="25"/>
      <c r="C19652" s="33"/>
      <c r="D19652" s="1"/>
      <c r="E19652" s="1"/>
      <c r="F19652" s="34"/>
      <c r="G19652" s="2"/>
      <c r="H19652" s="44">
        <f t="shared" si="311"/>
        <v>0</v>
      </c>
    </row>
    <row r="19653" spans="2:8" ht="12.5" x14ac:dyDescent="0.25">
      <c r="B19653" s="25"/>
      <c r="C19653" s="33"/>
      <c r="D19653" s="1"/>
      <c r="E19653" s="1"/>
      <c r="F19653" s="34"/>
      <c r="G19653" s="2"/>
      <c r="H19653" s="44">
        <f t="shared" si="311"/>
        <v>0</v>
      </c>
    </row>
    <row r="19654" spans="2:8" ht="12.5" x14ac:dyDescent="0.25">
      <c r="B19654" s="25"/>
      <c r="C19654" s="33"/>
      <c r="D19654" s="1"/>
      <c r="E19654" s="1"/>
      <c r="F19654" s="34"/>
      <c r="G19654" s="2"/>
      <c r="H19654" s="44">
        <f t="shared" ref="H19654:H19717" si="312">F19654*ROUND(G19654,4)</f>
        <v>0</v>
      </c>
    </row>
    <row r="19655" spans="2:8" ht="12.5" x14ac:dyDescent="0.25">
      <c r="B19655" s="25"/>
      <c r="C19655" s="33"/>
      <c r="D19655" s="1"/>
      <c r="E19655" s="1"/>
      <c r="F19655" s="34"/>
      <c r="G19655" s="2"/>
      <c r="H19655" s="44">
        <f t="shared" si="312"/>
        <v>0</v>
      </c>
    </row>
    <row r="19656" spans="2:8" ht="12.5" x14ac:dyDescent="0.25">
      <c r="B19656" s="25"/>
      <c r="C19656" s="33"/>
      <c r="D19656" s="1"/>
      <c r="E19656" s="1"/>
      <c r="F19656" s="34"/>
      <c r="G19656" s="2"/>
      <c r="H19656" s="44">
        <f t="shared" si="312"/>
        <v>0</v>
      </c>
    </row>
    <row r="19657" spans="2:8" ht="12.5" x14ac:dyDescent="0.25">
      <c r="B19657" s="25"/>
      <c r="C19657" s="33"/>
      <c r="D19657" s="1"/>
      <c r="E19657" s="1"/>
      <c r="F19657" s="34"/>
      <c r="G19657" s="2"/>
      <c r="H19657" s="44">
        <f t="shared" si="312"/>
        <v>0</v>
      </c>
    </row>
    <row r="19658" spans="2:8" ht="12.5" x14ac:dyDescent="0.25">
      <c r="B19658" s="25"/>
      <c r="C19658" s="33"/>
      <c r="D19658" s="1"/>
      <c r="E19658" s="1"/>
      <c r="F19658" s="34"/>
      <c r="G19658" s="2"/>
      <c r="H19658" s="44">
        <f t="shared" si="312"/>
        <v>0</v>
      </c>
    </row>
    <row r="19659" spans="2:8" ht="12.5" x14ac:dyDescent="0.25">
      <c r="B19659" s="25"/>
      <c r="C19659" s="33"/>
      <c r="D19659" s="1"/>
      <c r="E19659" s="1"/>
      <c r="F19659" s="34"/>
      <c r="G19659" s="2"/>
      <c r="H19659" s="44">
        <f t="shared" si="312"/>
        <v>0</v>
      </c>
    </row>
    <row r="19660" spans="2:8" ht="12.5" x14ac:dyDescent="0.25">
      <c r="B19660" s="25"/>
      <c r="C19660" s="33"/>
      <c r="D19660" s="1"/>
      <c r="E19660" s="1"/>
      <c r="F19660" s="34"/>
      <c r="G19660" s="2"/>
      <c r="H19660" s="44">
        <f t="shared" si="312"/>
        <v>0</v>
      </c>
    </row>
    <row r="19661" spans="2:8" ht="12.5" x14ac:dyDescent="0.25">
      <c r="B19661" s="25"/>
      <c r="C19661" s="33"/>
      <c r="D19661" s="1"/>
      <c r="E19661" s="1"/>
      <c r="F19661" s="34"/>
      <c r="G19661" s="2"/>
      <c r="H19661" s="44">
        <f t="shared" si="312"/>
        <v>0</v>
      </c>
    </row>
    <row r="19662" spans="2:8" ht="12.5" x14ac:dyDescent="0.25">
      <c r="B19662" s="25"/>
      <c r="C19662" s="33"/>
      <c r="D19662" s="1"/>
      <c r="E19662" s="1"/>
      <c r="F19662" s="34"/>
      <c r="G19662" s="2"/>
      <c r="H19662" s="44">
        <f t="shared" si="312"/>
        <v>0</v>
      </c>
    </row>
    <row r="19663" spans="2:8" ht="12.5" x14ac:dyDescent="0.25">
      <c r="B19663" s="25"/>
      <c r="C19663" s="33"/>
      <c r="D19663" s="1"/>
      <c r="E19663" s="1"/>
      <c r="F19663" s="34"/>
      <c r="G19663" s="2"/>
      <c r="H19663" s="44">
        <f t="shared" si="312"/>
        <v>0</v>
      </c>
    </row>
    <row r="19664" spans="2:8" ht="12.5" x14ac:dyDescent="0.25">
      <c r="B19664" s="25"/>
      <c r="C19664" s="33"/>
      <c r="D19664" s="1"/>
      <c r="E19664" s="1"/>
      <c r="F19664" s="34"/>
      <c r="G19664" s="2"/>
      <c r="H19664" s="44">
        <f t="shared" si="312"/>
        <v>0</v>
      </c>
    </row>
    <row r="19665" spans="2:8" ht="12.5" x14ac:dyDescent="0.25">
      <c r="B19665" s="25"/>
      <c r="C19665" s="33"/>
      <c r="D19665" s="1"/>
      <c r="E19665" s="1"/>
      <c r="F19665" s="34"/>
      <c r="G19665" s="2"/>
      <c r="H19665" s="44">
        <f t="shared" si="312"/>
        <v>0</v>
      </c>
    </row>
    <row r="19666" spans="2:8" ht="12.5" x14ac:dyDescent="0.25">
      <c r="B19666" s="25"/>
      <c r="C19666" s="33"/>
      <c r="D19666" s="1"/>
      <c r="E19666" s="1"/>
      <c r="F19666" s="34"/>
      <c r="G19666" s="2"/>
      <c r="H19666" s="44">
        <f t="shared" si="312"/>
        <v>0</v>
      </c>
    </row>
    <row r="19667" spans="2:8" ht="12.5" x14ac:dyDescent="0.25">
      <c r="B19667" s="25"/>
      <c r="C19667" s="33"/>
      <c r="D19667" s="1"/>
      <c r="E19667" s="1"/>
      <c r="F19667" s="34"/>
      <c r="G19667" s="2"/>
      <c r="H19667" s="44">
        <f t="shared" si="312"/>
        <v>0</v>
      </c>
    </row>
    <row r="19668" spans="2:8" ht="12.5" x14ac:dyDescent="0.25">
      <c r="B19668" s="25"/>
      <c r="C19668" s="33"/>
      <c r="D19668" s="1"/>
      <c r="E19668" s="1"/>
      <c r="F19668" s="34"/>
      <c r="G19668" s="2"/>
      <c r="H19668" s="44">
        <f t="shared" si="312"/>
        <v>0</v>
      </c>
    </row>
    <row r="19669" spans="2:8" ht="12.5" x14ac:dyDescent="0.25">
      <c r="B19669" s="25"/>
      <c r="C19669" s="33"/>
      <c r="D19669" s="1"/>
      <c r="E19669" s="1"/>
      <c r="F19669" s="34"/>
      <c r="G19669" s="2"/>
      <c r="H19669" s="44">
        <f t="shared" si="312"/>
        <v>0</v>
      </c>
    </row>
    <row r="19670" spans="2:8" ht="12.5" x14ac:dyDescent="0.25">
      <c r="B19670" s="25"/>
      <c r="C19670" s="33"/>
      <c r="D19670" s="1"/>
      <c r="E19670" s="1"/>
      <c r="F19670" s="34"/>
      <c r="G19670" s="2"/>
      <c r="H19670" s="44">
        <f t="shared" si="312"/>
        <v>0</v>
      </c>
    </row>
    <row r="19671" spans="2:8" ht="12.5" x14ac:dyDescent="0.25">
      <c r="B19671" s="25"/>
      <c r="C19671" s="33"/>
      <c r="D19671" s="1"/>
      <c r="E19671" s="1"/>
      <c r="F19671" s="34"/>
      <c r="G19671" s="2"/>
      <c r="H19671" s="44">
        <f t="shared" si="312"/>
        <v>0</v>
      </c>
    </row>
    <row r="19672" spans="2:8" ht="12.5" x14ac:dyDescent="0.25">
      <c r="B19672" s="25"/>
      <c r="C19672" s="33"/>
      <c r="D19672" s="1"/>
      <c r="E19672" s="1"/>
      <c r="F19672" s="34"/>
      <c r="G19672" s="2"/>
      <c r="H19672" s="44">
        <f t="shared" si="312"/>
        <v>0</v>
      </c>
    </row>
    <row r="19673" spans="2:8" ht="12.5" x14ac:dyDescent="0.25">
      <c r="B19673" s="25"/>
      <c r="C19673" s="33"/>
      <c r="D19673" s="1"/>
      <c r="E19673" s="1"/>
      <c r="F19673" s="34"/>
      <c r="G19673" s="2"/>
      <c r="H19673" s="44">
        <f t="shared" si="312"/>
        <v>0</v>
      </c>
    </row>
    <row r="19674" spans="2:8" ht="12.5" x14ac:dyDescent="0.25">
      <c r="B19674" s="25"/>
      <c r="C19674" s="33"/>
      <c r="D19674" s="1"/>
      <c r="E19674" s="1"/>
      <c r="F19674" s="34"/>
      <c r="G19674" s="2"/>
      <c r="H19674" s="44">
        <f t="shared" si="312"/>
        <v>0</v>
      </c>
    </row>
    <row r="19675" spans="2:8" ht="12.5" x14ac:dyDescent="0.25">
      <c r="B19675" s="25"/>
      <c r="C19675" s="33"/>
      <c r="D19675" s="1"/>
      <c r="E19675" s="1"/>
      <c r="F19675" s="34"/>
      <c r="G19675" s="2"/>
      <c r="H19675" s="44">
        <f t="shared" si="312"/>
        <v>0</v>
      </c>
    </row>
    <row r="19676" spans="2:8" ht="12.5" x14ac:dyDescent="0.25">
      <c r="B19676" s="25"/>
      <c r="C19676" s="33"/>
      <c r="D19676" s="1"/>
      <c r="E19676" s="1"/>
      <c r="F19676" s="34"/>
      <c r="G19676" s="2"/>
      <c r="H19676" s="44">
        <f t="shared" si="312"/>
        <v>0</v>
      </c>
    </row>
    <row r="19677" spans="2:8" ht="12.5" x14ac:dyDescent="0.25">
      <c r="B19677" s="25"/>
      <c r="C19677" s="33"/>
      <c r="D19677" s="1"/>
      <c r="E19677" s="1"/>
      <c r="F19677" s="34"/>
      <c r="G19677" s="2"/>
      <c r="H19677" s="44">
        <f t="shared" si="312"/>
        <v>0</v>
      </c>
    </row>
    <row r="19678" spans="2:8" ht="12.5" x14ac:dyDescent="0.25">
      <c r="B19678" s="25"/>
      <c r="C19678" s="33"/>
      <c r="D19678" s="1"/>
      <c r="E19678" s="1"/>
      <c r="F19678" s="34"/>
      <c r="G19678" s="2"/>
      <c r="H19678" s="44">
        <f t="shared" si="312"/>
        <v>0</v>
      </c>
    </row>
    <row r="19679" spans="2:8" ht="12.5" x14ac:dyDescent="0.25">
      <c r="B19679" s="25"/>
      <c r="C19679" s="33"/>
      <c r="D19679" s="1"/>
      <c r="E19679" s="1"/>
      <c r="F19679" s="34"/>
      <c r="G19679" s="2"/>
      <c r="H19679" s="44">
        <f t="shared" si="312"/>
        <v>0</v>
      </c>
    </row>
    <row r="19680" spans="2:8" ht="12.5" x14ac:dyDescent="0.25">
      <c r="B19680" s="25"/>
      <c r="C19680" s="33"/>
      <c r="D19680" s="1"/>
      <c r="E19680" s="1"/>
      <c r="F19680" s="34"/>
      <c r="G19680" s="2"/>
      <c r="H19680" s="44">
        <f t="shared" si="312"/>
        <v>0</v>
      </c>
    </row>
    <row r="19681" spans="2:8" ht="12.5" x14ac:dyDescent="0.25">
      <c r="B19681" s="25"/>
      <c r="C19681" s="33"/>
      <c r="D19681" s="1"/>
      <c r="E19681" s="1"/>
      <c r="F19681" s="34"/>
      <c r="G19681" s="2"/>
      <c r="H19681" s="44">
        <f t="shared" si="312"/>
        <v>0</v>
      </c>
    </row>
    <row r="19682" spans="2:8" ht="12.5" x14ac:dyDescent="0.25">
      <c r="B19682" s="25"/>
      <c r="C19682" s="33"/>
      <c r="D19682" s="1"/>
      <c r="E19682" s="1"/>
      <c r="F19682" s="34"/>
      <c r="G19682" s="2"/>
      <c r="H19682" s="44">
        <f t="shared" si="312"/>
        <v>0</v>
      </c>
    </row>
    <row r="19683" spans="2:8" ht="12.5" x14ac:dyDescent="0.25">
      <c r="B19683" s="25"/>
      <c r="C19683" s="33"/>
      <c r="D19683" s="1"/>
      <c r="E19683" s="1"/>
      <c r="F19683" s="34"/>
      <c r="G19683" s="2"/>
      <c r="H19683" s="44">
        <f t="shared" si="312"/>
        <v>0</v>
      </c>
    </row>
    <row r="19684" spans="2:8" ht="12.5" x14ac:dyDescent="0.25">
      <c r="B19684" s="25"/>
      <c r="C19684" s="33"/>
      <c r="D19684" s="1"/>
      <c r="E19684" s="1"/>
      <c r="F19684" s="34"/>
      <c r="G19684" s="2"/>
      <c r="H19684" s="44">
        <f t="shared" si="312"/>
        <v>0</v>
      </c>
    </row>
    <row r="19685" spans="2:8" ht="12.5" x14ac:dyDescent="0.25">
      <c r="B19685" s="25"/>
      <c r="C19685" s="33"/>
      <c r="D19685" s="1"/>
      <c r="E19685" s="1"/>
      <c r="F19685" s="34"/>
      <c r="G19685" s="2"/>
      <c r="H19685" s="44">
        <f t="shared" si="312"/>
        <v>0</v>
      </c>
    </row>
    <row r="19686" spans="2:8" ht="12.5" x14ac:dyDescent="0.25">
      <c r="B19686" s="25"/>
      <c r="C19686" s="33"/>
      <c r="D19686" s="1"/>
      <c r="E19686" s="1"/>
      <c r="F19686" s="34"/>
      <c r="G19686" s="2"/>
      <c r="H19686" s="44">
        <f t="shared" si="312"/>
        <v>0</v>
      </c>
    </row>
    <row r="19687" spans="2:8" ht="12.5" x14ac:dyDescent="0.25">
      <c r="B19687" s="25"/>
      <c r="C19687" s="33"/>
      <c r="D19687" s="1"/>
      <c r="E19687" s="1"/>
      <c r="F19687" s="34"/>
      <c r="G19687" s="2"/>
      <c r="H19687" s="44">
        <f t="shared" si="312"/>
        <v>0</v>
      </c>
    </row>
    <row r="19688" spans="2:8" ht="12.5" x14ac:dyDescent="0.25">
      <c r="B19688" s="25"/>
      <c r="C19688" s="33"/>
      <c r="D19688" s="1"/>
      <c r="E19688" s="1"/>
      <c r="F19688" s="34"/>
      <c r="G19688" s="2"/>
      <c r="H19688" s="44">
        <f t="shared" si="312"/>
        <v>0</v>
      </c>
    </row>
    <row r="19689" spans="2:8" ht="12.5" x14ac:dyDescent="0.25">
      <c r="B19689" s="25"/>
      <c r="C19689" s="33"/>
      <c r="D19689" s="1"/>
      <c r="E19689" s="1"/>
      <c r="F19689" s="34"/>
      <c r="G19689" s="2"/>
      <c r="H19689" s="44">
        <f t="shared" si="312"/>
        <v>0</v>
      </c>
    </row>
    <row r="19690" spans="2:8" ht="12.5" x14ac:dyDescent="0.25">
      <c r="B19690" s="25"/>
      <c r="C19690" s="33"/>
      <c r="D19690" s="1"/>
      <c r="E19690" s="1"/>
      <c r="F19690" s="34"/>
      <c r="G19690" s="2"/>
      <c r="H19690" s="44">
        <f t="shared" si="312"/>
        <v>0</v>
      </c>
    </row>
    <row r="19691" spans="2:8" ht="12.5" x14ac:dyDescent="0.25">
      <c r="B19691" s="25"/>
      <c r="C19691" s="33"/>
      <c r="D19691" s="1"/>
      <c r="E19691" s="1"/>
      <c r="F19691" s="34"/>
      <c r="G19691" s="2"/>
      <c r="H19691" s="44">
        <f t="shared" si="312"/>
        <v>0</v>
      </c>
    </row>
    <row r="19692" spans="2:8" ht="12.5" x14ac:dyDescent="0.25">
      <c r="B19692" s="25"/>
      <c r="C19692" s="33"/>
      <c r="D19692" s="1"/>
      <c r="E19692" s="1"/>
      <c r="F19692" s="34"/>
      <c r="G19692" s="2"/>
      <c r="H19692" s="44">
        <f t="shared" si="312"/>
        <v>0</v>
      </c>
    </row>
    <row r="19693" spans="2:8" ht="12.5" x14ac:dyDescent="0.25">
      <c r="B19693" s="25"/>
      <c r="C19693" s="33"/>
      <c r="D19693" s="1"/>
      <c r="E19693" s="1"/>
      <c r="F19693" s="34"/>
      <c r="G19693" s="2"/>
      <c r="H19693" s="44">
        <f t="shared" si="312"/>
        <v>0</v>
      </c>
    </row>
    <row r="19694" spans="2:8" ht="12.5" x14ac:dyDescent="0.25">
      <c r="B19694" s="25"/>
      <c r="C19694" s="33"/>
      <c r="D19694" s="1"/>
      <c r="E19694" s="1"/>
      <c r="F19694" s="34"/>
      <c r="G19694" s="2"/>
      <c r="H19694" s="44">
        <f t="shared" si="312"/>
        <v>0</v>
      </c>
    </row>
    <row r="19695" spans="2:8" ht="12.5" x14ac:dyDescent="0.25">
      <c r="B19695" s="25"/>
      <c r="C19695" s="33"/>
      <c r="D19695" s="1"/>
      <c r="E19695" s="1"/>
      <c r="F19695" s="34"/>
      <c r="G19695" s="2"/>
      <c r="H19695" s="44">
        <f t="shared" si="312"/>
        <v>0</v>
      </c>
    </row>
    <row r="19696" spans="2:8" ht="12.5" x14ac:dyDescent="0.25">
      <c r="B19696" s="25"/>
      <c r="C19696" s="33"/>
      <c r="D19696" s="1"/>
      <c r="E19696" s="1"/>
      <c r="F19696" s="34"/>
      <c r="G19696" s="2"/>
      <c r="H19696" s="44">
        <f t="shared" si="312"/>
        <v>0</v>
      </c>
    </row>
    <row r="19697" spans="2:8" ht="12.5" x14ac:dyDescent="0.25">
      <c r="B19697" s="25"/>
      <c r="C19697" s="33"/>
      <c r="D19697" s="1"/>
      <c r="E19697" s="1"/>
      <c r="F19697" s="34"/>
      <c r="G19697" s="2"/>
      <c r="H19697" s="44">
        <f t="shared" si="312"/>
        <v>0</v>
      </c>
    </row>
    <row r="19698" spans="2:8" ht="12.5" x14ac:dyDescent="0.25">
      <c r="B19698" s="25"/>
      <c r="C19698" s="33"/>
      <c r="D19698" s="1"/>
      <c r="E19698" s="1"/>
      <c r="F19698" s="34"/>
      <c r="G19698" s="2"/>
      <c r="H19698" s="44">
        <f t="shared" si="312"/>
        <v>0</v>
      </c>
    </row>
    <row r="19699" spans="2:8" ht="12.5" x14ac:dyDescent="0.25">
      <c r="B19699" s="25"/>
      <c r="C19699" s="33"/>
      <c r="D19699" s="1"/>
      <c r="E19699" s="1"/>
      <c r="F19699" s="34"/>
      <c r="G19699" s="2"/>
      <c r="H19699" s="44">
        <f t="shared" si="312"/>
        <v>0</v>
      </c>
    </row>
    <row r="19700" spans="2:8" ht="12.5" x14ac:dyDescent="0.25">
      <c r="B19700" s="25"/>
      <c r="C19700" s="33"/>
      <c r="D19700" s="1"/>
      <c r="E19700" s="1"/>
      <c r="F19700" s="34"/>
      <c r="G19700" s="2"/>
      <c r="H19700" s="44">
        <f t="shared" si="312"/>
        <v>0</v>
      </c>
    </row>
    <row r="19701" spans="2:8" ht="12.5" x14ac:dyDescent="0.25">
      <c r="B19701" s="25"/>
      <c r="C19701" s="33"/>
      <c r="D19701" s="1"/>
      <c r="E19701" s="1"/>
      <c r="F19701" s="34"/>
      <c r="G19701" s="2"/>
      <c r="H19701" s="44">
        <f t="shared" si="312"/>
        <v>0</v>
      </c>
    </row>
    <row r="19702" spans="2:8" ht="12.5" x14ac:dyDescent="0.25">
      <c r="B19702" s="25"/>
      <c r="C19702" s="33"/>
      <c r="D19702" s="1"/>
      <c r="E19702" s="1"/>
      <c r="F19702" s="34"/>
      <c r="G19702" s="2"/>
      <c r="H19702" s="44">
        <f t="shared" si="312"/>
        <v>0</v>
      </c>
    </row>
    <row r="19703" spans="2:8" ht="12.5" x14ac:dyDescent="0.25">
      <c r="B19703" s="25"/>
      <c r="C19703" s="33"/>
      <c r="D19703" s="1"/>
      <c r="E19703" s="1"/>
      <c r="F19703" s="34"/>
      <c r="G19703" s="2"/>
      <c r="H19703" s="44">
        <f t="shared" si="312"/>
        <v>0</v>
      </c>
    </row>
    <row r="19704" spans="2:8" ht="12.5" x14ac:dyDescent="0.25">
      <c r="B19704" s="25"/>
      <c r="C19704" s="33"/>
      <c r="D19704" s="1"/>
      <c r="E19704" s="1"/>
      <c r="F19704" s="34"/>
      <c r="G19704" s="2"/>
      <c r="H19704" s="44">
        <f t="shared" si="312"/>
        <v>0</v>
      </c>
    </row>
    <row r="19705" spans="2:8" ht="12.5" x14ac:dyDescent="0.25">
      <c r="B19705" s="25"/>
      <c r="C19705" s="33"/>
      <c r="D19705" s="1"/>
      <c r="E19705" s="1"/>
      <c r="F19705" s="34"/>
      <c r="G19705" s="2"/>
      <c r="H19705" s="44">
        <f t="shared" si="312"/>
        <v>0</v>
      </c>
    </row>
    <row r="19706" spans="2:8" ht="12.5" x14ac:dyDescent="0.25">
      <c r="B19706" s="25"/>
      <c r="C19706" s="33"/>
      <c r="D19706" s="1"/>
      <c r="E19706" s="1"/>
      <c r="F19706" s="34"/>
      <c r="G19706" s="2"/>
      <c r="H19706" s="44">
        <f t="shared" si="312"/>
        <v>0</v>
      </c>
    </row>
    <row r="19707" spans="2:8" ht="12.5" x14ac:dyDescent="0.25">
      <c r="B19707" s="25"/>
      <c r="C19707" s="33"/>
      <c r="D19707" s="1"/>
      <c r="E19707" s="1"/>
      <c r="F19707" s="34"/>
      <c r="G19707" s="2"/>
      <c r="H19707" s="44">
        <f t="shared" si="312"/>
        <v>0</v>
      </c>
    </row>
    <row r="19708" spans="2:8" ht="12.5" x14ac:dyDescent="0.25">
      <c r="B19708" s="25"/>
      <c r="C19708" s="33"/>
      <c r="D19708" s="1"/>
      <c r="E19708" s="1"/>
      <c r="F19708" s="34"/>
      <c r="G19708" s="2"/>
      <c r="H19708" s="44">
        <f t="shared" si="312"/>
        <v>0</v>
      </c>
    </row>
    <row r="19709" spans="2:8" ht="12.5" x14ac:dyDescent="0.25">
      <c r="B19709" s="25"/>
      <c r="C19709" s="33"/>
      <c r="D19709" s="1"/>
      <c r="E19709" s="1"/>
      <c r="F19709" s="34"/>
      <c r="G19709" s="2"/>
      <c r="H19709" s="44">
        <f t="shared" si="312"/>
        <v>0</v>
      </c>
    </row>
    <row r="19710" spans="2:8" ht="12.5" x14ac:dyDescent="0.25">
      <c r="B19710" s="25"/>
      <c r="C19710" s="33"/>
      <c r="D19710" s="1"/>
      <c r="E19710" s="1"/>
      <c r="F19710" s="34"/>
      <c r="G19710" s="2"/>
      <c r="H19710" s="44">
        <f t="shared" si="312"/>
        <v>0</v>
      </c>
    </row>
    <row r="19711" spans="2:8" ht="12.5" x14ac:dyDescent="0.25">
      <c r="B19711" s="25"/>
      <c r="C19711" s="33"/>
      <c r="D19711" s="1"/>
      <c r="E19711" s="1"/>
      <c r="F19711" s="34"/>
      <c r="G19711" s="2"/>
      <c r="H19711" s="44">
        <f t="shared" si="312"/>
        <v>0</v>
      </c>
    </row>
    <row r="19712" spans="2:8" ht="12.5" x14ac:dyDescent="0.25">
      <c r="B19712" s="25"/>
      <c r="C19712" s="33"/>
      <c r="D19712" s="1"/>
      <c r="E19712" s="1"/>
      <c r="F19712" s="34"/>
      <c r="G19712" s="2"/>
      <c r="H19712" s="44">
        <f t="shared" si="312"/>
        <v>0</v>
      </c>
    </row>
    <row r="19713" spans="2:8" ht="12.5" x14ac:dyDescent="0.25">
      <c r="B19713" s="25"/>
      <c r="C19713" s="33"/>
      <c r="D19713" s="1"/>
      <c r="E19713" s="1"/>
      <c r="F19713" s="34"/>
      <c r="G19713" s="2"/>
      <c r="H19713" s="44">
        <f t="shared" si="312"/>
        <v>0</v>
      </c>
    </row>
    <row r="19714" spans="2:8" ht="12.5" x14ac:dyDescent="0.25">
      <c r="B19714" s="25"/>
      <c r="C19714" s="33"/>
      <c r="D19714" s="1"/>
      <c r="E19714" s="1"/>
      <c r="F19714" s="34"/>
      <c r="G19714" s="2"/>
      <c r="H19714" s="44">
        <f t="shared" si="312"/>
        <v>0</v>
      </c>
    </row>
    <row r="19715" spans="2:8" ht="12.5" x14ac:dyDescent="0.25">
      <c r="B19715" s="25"/>
      <c r="C19715" s="33"/>
      <c r="D19715" s="1"/>
      <c r="E19715" s="1"/>
      <c r="F19715" s="34"/>
      <c r="G19715" s="2"/>
      <c r="H19715" s="44">
        <f t="shared" si="312"/>
        <v>0</v>
      </c>
    </row>
    <row r="19716" spans="2:8" ht="12.5" x14ac:dyDescent="0.25">
      <c r="B19716" s="25"/>
      <c r="C19716" s="33"/>
      <c r="D19716" s="1"/>
      <c r="E19716" s="1"/>
      <c r="F19716" s="34"/>
      <c r="G19716" s="2"/>
      <c r="H19716" s="44">
        <f t="shared" si="312"/>
        <v>0</v>
      </c>
    </row>
    <row r="19717" spans="2:8" ht="12.5" x14ac:dyDescent="0.25">
      <c r="B19717" s="25"/>
      <c r="C19717" s="33"/>
      <c r="D19717" s="1"/>
      <c r="E19717" s="1"/>
      <c r="F19717" s="34"/>
      <c r="G19717" s="2"/>
      <c r="H19717" s="44">
        <f t="shared" si="312"/>
        <v>0</v>
      </c>
    </row>
    <row r="19718" spans="2:8" ht="12.5" x14ac:dyDescent="0.25">
      <c r="B19718" s="25"/>
      <c r="C19718" s="33"/>
      <c r="D19718" s="1"/>
      <c r="E19718" s="1"/>
      <c r="F19718" s="34"/>
      <c r="G19718" s="2"/>
      <c r="H19718" s="44">
        <f t="shared" ref="H19718:H19781" si="313">F19718*ROUND(G19718,4)</f>
        <v>0</v>
      </c>
    </row>
    <row r="19719" spans="2:8" ht="12.5" x14ac:dyDescent="0.25">
      <c r="B19719" s="25"/>
      <c r="C19719" s="33"/>
      <c r="D19719" s="1"/>
      <c r="E19719" s="1"/>
      <c r="F19719" s="34"/>
      <c r="G19719" s="2"/>
      <c r="H19719" s="44">
        <f t="shared" si="313"/>
        <v>0</v>
      </c>
    </row>
    <row r="19720" spans="2:8" ht="12.5" x14ac:dyDescent="0.25">
      <c r="B19720" s="25"/>
      <c r="C19720" s="33"/>
      <c r="D19720" s="1"/>
      <c r="E19720" s="1"/>
      <c r="F19720" s="34"/>
      <c r="G19720" s="2"/>
      <c r="H19720" s="44">
        <f t="shared" si="313"/>
        <v>0</v>
      </c>
    </row>
    <row r="19721" spans="2:8" ht="12.5" x14ac:dyDescent="0.25">
      <c r="B19721" s="25"/>
      <c r="C19721" s="33"/>
      <c r="D19721" s="1"/>
      <c r="E19721" s="1"/>
      <c r="F19721" s="34"/>
      <c r="G19721" s="2"/>
      <c r="H19721" s="44">
        <f t="shared" si="313"/>
        <v>0</v>
      </c>
    </row>
    <row r="19722" spans="2:8" ht="12.5" x14ac:dyDescent="0.25">
      <c r="B19722" s="25"/>
      <c r="C19722" s="33"/>
      <c r="D19722" s="1"/>
      <c r="E19722" s="1"/>
      <c r="F19722" s="34"/>
      <c r="G19722" s="2"/>
      <c r="H19722" s="44">
        <f t="shared" si="313"/>
        <v>0</v>
      </c>
    </row>
    <row r="19723" spans="2:8" ht="12.5" x14ac:dyDescent="0.25">
      <c r="B19723" s="25"/>
      <c r="C19723" s="33"/>
      <c r="D19723" s="1"/>
      <c r="E19723" s="1"/>
      <c r="F19723" s="34"/>
      <c r="G19723" s="2"/>
      <c r="H19723" s="44">
        <f t="shared" si="313"/>
        <v>0</v>
      </c>
    </row>
    <row r="19724" spans="2:8" ht="12.5" x14ac:dyDescent="0.25">
      <c r="B19724" s="25"/>
      <c r="C19724" s="33"/>
      <c r="D19724" s="1"/>
      <c r="E19724" s="1"/>
      <c r="F19724" s="34"/>
      <c r="G19724" s="2"/>
      <c r="H19724" s="44">
        <f t="shared" si="313"/>
        <v>0</v>
      </c>
    </row>
    <row r="19725" spans="2:8" ht="12.5" x14ac:dyDescent="0.25">
      <c r="B19725" s="25"/>
      <c r="C19725" s="33"/>
      <c r="D19725" s="1"/>
      <c r="E19725" s="1"/>
      <c r="F19725" s="34"/>
      <c r="G19725" s="2"/>
      <c r="H19725" s="44">
        <f t="shared" si="313"/>
        <v>0</v>
      </c>
    </row>
    <row r="19726" spans="2:8" ht="12.5" x14ac:dyDescent="0.25">
      <c r="B19726" s="25"/>
      <c r="C19726" s="33"/>
      <c r="D19726" s="1"/>
      <c r="E19726" s="1"/>
      <c r="F19726" s="34"/>
      <c r="G19726" s="2"/>
      <c r="H19726" s="44">
        <f t="shared" si="313"/>
        <v>0</v>
      </c>
    </row>
    <row r="19727" spans="2:8" ht="12.5" x14ac:dyDescent="0.25">
      <c r="B19727" s="25"/>
      <c r="C19727" s="33"/>
      <c r="D19727" s="1"/>
      <c r="E19727" s="1"/>
      <c r="F19727" s="34"/>
      <c r="G19727" s="2"/>
      <c r="H19727" s="44">
        <f t="shared" si="313"/>
        <v>0</v>
      </c>
    </row>
    <row r="19728" spans="2:8" ht="12.5" x14ac:dyDescent="0.25">
      <c r="B19728" s="25"/>
      <c r="C19728" s="33"/>
      <c r="D19728" s="1"/>
      <c r="E19728" s="1"/>
      <c r="F19728" s="34"/>
      <c r="G19728" s="2"/>
      <c r="H19728" s="44">
        <f t="shared" si="313"/>
        <v>0</v>
      </c>
    </row>
    <row r="19729" spans="2:8" ht="12.5" x14ac:dyDescent="0.25">
      <c r="B19729" s="25"/>
      <c r="C19729" s="33"/>
      <c r="D19729" s="1"/>
      <c r="E19729" s="1"/>
      <c r="F19729" s="34"/>
      <c r="G19729" s="2"/>
      <c r="H19729" s="44">
        <f t="shared" si="313"/>
        <v>0</v>
      </c>
    </row>
    <row r="19730" spans="2:8" ht="12.5" x14ac:dyDescent="0.25">
      <c r="B19730" s="25"/>
      <c r="C19730" s="33"/>
      <c r="D19730" s="1"/>
      <c r="E19730" s="1"/>
      <c r="F19730" s="34"/>
      <c r="G19730" s="2"/>
      <c r="H19730" s="44">
        <f t="shared" si="313"/>
        <v>0</v>
      </c>
    </row>
    <row r="19731" spans="2:8" ht="12.5" x14ac:dyDescent="0.25">
      <c r="B19731" s="25"/>
      <c r="C19731" s="33"/>
      <c r="D19731" s="1"/>
      <c r="E19731" s="1"/>
      <c r="F19731" s="34"/>
      <c r="G19731" s="2"/>
      <c r="H19731" s="44">
        <f t="shared" si="313"/>
        <v>0</v>
      </c>
    </row>
    <row r="19732" spans="2:8" ht="12.5" x14ac:dyDescent="0.25">
      <c r="B19732" s="25"/>
      <c r="C19732" s="33"/>
      <c r="D19732" s="1"/>
      <c r="E19732" s="1"/>
      <c r="F19732" s="34"/>
      <c r="G19732" s="2"/>
      <c r="H19732" s="44">
        <f t="shared" si="313"/>
        <v>0</v>
      </c>
    </row>
    <row r="19733" spans="2:8" ht="12.5" x14ac:dyDescent="0.25">
      <c r="B19733" s="25"/>
      <c r="C19733" s="33"/>
      <c r="D19733" s="1"/>
      <c r="E19733" s="1"/>
      <c r="F19733" s="34"/>
      <c r="G19733" s="2"/>
      <c r="H19733" s="44">
        <f t="shared" si="313"/>
        <v>0</v>
      </c>
    </row>
    <row r="19734" spans="2:8" ht="12.5" x14ac:dyDescent="0.25">
      <c r="B19734" s="25"/>
      <c r="C19734" s="33"/>
      <c r="D19734" s="1"/>
      <c r="E19734" s="1"/>
      <c r="F19734" s="34"/>
      <c r="G19734" s="2"/>
      <c r="H19734" s="44">
        <f t="shared" si="313"/>
        <v>0</v>
      </c>
    </row>
    <row r="19735" spans="2:8" ht="12.5" x14ac:dyDescent="0.25">
      <c r="B19735" s="25"/>
      <c r="C19735" s="33"/>
      <c r="D19735" s="1"/>
      <c r="E19735" s="1"/>
      <c r="F19735" s="34"/>
      <c r="G19735" s="2"/>
      <c r="H19735" s="44">
        <f t="shared" si="313"/>
        <v>0</v>
      </c>
    </row>
    <row r="19736" spans="2:8" ht="12.5" x14ac:dyDescent="0.25">
      <c r="B19736" s="25"/>
      <c r="C19736" s="33"/>
      <c r="D19736" s="1"/>
      <c r="E19736" s="1"/>
      <c r="F19736" s="34"/>
      <c r="G19736" s="2"/>
      <c r="H19736" s="44">
        <f t="shared" si="313"/>
        <v>0</v>
      </c>
    </row>
    <row r="19737" spans="2:8" ht="12.5" x14ac:dyDescent="0.25">
      <c r="B19737" s="25"/>
      <c r="C19737" s="33"/>
      <c r="D19737" s="1"/>
      <c r="E19737" s="1"/>
      <c r="F19737" s="34"/>
      <c r="G19737" s="2"/>
      <c r="H19737" s="44">
        <f t="shared" si="313"/>
        <v>0</v>
      </c>
    </row>
    <row r="19738" spans="2:8" ht="12.5" x14ac:dyDescent="0.25">
      <c r="B19738" s="25"/>
      <c r="C19738" s="33"/>
      <c r="D19738" s="1"/>
      <c r="E19738" s="1"/>
      <c r="F19738" s="34"/>
      <c r="G19738" s="2"/>
      <c r="H19738" s="44">
        <f t="shared" si="313"/>
        <v>0</v>
      </c>
    </row>
    <row r="19739" spans="2:8" ht="12.5" x14ac:dyDescent="0.25">
      <c r="B19739" s="25"/>
      <c r="C19739" s="33"/>
      <c r="D19739" s="1"/>
      <c r="E19739" s="1"/>
      <c r="F19739" s="34"/>
      <c r="G19739" s="2"/>
      <c r="H19739" s="44">
        <f t="shared" si="313"/>
        <v>0</v>
      </c>
    </row>
    <row r="19740" spans="2:8" ht="12.5" x14ac:dyDescent="0.25">
      <c r="B19740" s="25"/>
      <c r="C19740" s="33"/>
      <c r="D19740" s="1"/>
      <c r="E19740" s="1"/>
      <c r="F19740" s="34"/>
      <c r="G19740" s="2"/>
      <c r="H19740" s="44">
        <f t="shared" si="313"/>
        <v>0</v>
      </c>
    </row>
    <row r="19741" spans="2:8" ht="12.5" x14ac:dyDescent="0.25">
      <c r="B19741" s="25"/>
      <c r="C19741" s="33"/>
      <c r="D19741" s="1"/>
      <c r="E19741" s="1"/>
      <c r="F19741" s="34"/>
      <c r="G19741" s="2"/>
      <c r="H19741" s="44">
        <f t="shared" si="313"/>
        <v>0</v>
      </c>
    </row>
    <row r="19742" spans="2:8" ht="12.5" x14ac:dyDescent="0.25">
      <c r="B19742" s="25"/>
      <c r="C19742" s="33"/>
      <c r="D19742" s="1"/>
      <c r="E19742" s="1"/>
      <c r="F19742" s="34"/>
      <c r="G19742" s="2"/>
      <c r="H19742" s="44">
        <f t="shared" si="313"/>
        <v>0</v>
      </c>
    </row>
    <row r="19743" spans="2:8" ht="12.5" x14ac:dyDescent="0.25">
      <c r="B19743" s="25"/>
      <c r="C19743" s="33"/>
      <c r="D19743" s="1"/>
      <c r="E19743" s="1"/>
      <c r="F19743" s="34"/>
      <c r="G19743" s="2"/>
      <c r="H19743" s="44">
        <f t="shared" si="313"/>
        <v>0</v>
      </c>
    </row>
    <row r="19744" spans="2:8" ht="12.5" x14ac:dyDescent="0.25">
      <c r="B19744" s="25"/>
      <c r="C19744" s="33"/>
      <c r="D19744" s="1"/>
      <c r="E19744" s="1"/>
      <c r="F19744" s="34"/>
      <c r="G19744" s="2"/>
      <c r="H19744" s="44">
        <f t="shared" si="313"/>
        <v>0</v>
      </c>
    </row>
    <row r="19745" spans="2:8" ht="12.5" x14ac:dyDescent="0.25">
      <c r="B19745" s="25"/>
      <c r="C19745" s="33"/>
      <c r="D19745" s="1"/>
      <c r="E19745" s="1"/>
      <c r="F19745" s="34"/>
      <c r="G19745" s="2"/>
      <c r="H19745" s="44">
        <f t="shared" si="313"/>
        <v>0</v>
      </c>
    </row>
    <row r="19746" spans="2:8" ht="12.5" x14ac:dyDescent="0.25">
      <c r="B19746" s="25"/>
      <c r="C19746" s="33"/>
      <c r="D19746" s="1"/>
      <c r="E19746" s="1"/>
      <c r="F19746" s="34"/>
      <c r="G19746" s="2"/>
      <c r="H19746" s="44">
        <f t="shared" si="313"/>
        <v>0</v>
      </c>
    </row>
    <row r="19747" spans="2:8" ht="12.5" x14ac:dyDescent="0.25">
      <c r="B19747" s="25"/>
      <c r="C19747" s="33"/>
      <c r="D19747" s="1"/>
      <c r="E19747" s="1"/>
      <c r="F19747" s="34"/>
      <c r="G19747" s="2"/>
      <c r="H19747" s="44">
        <f t="shared" si="313"/>
        <v>0</v>
      </c>
    </row>
    <row r="19748" spans="2:8" ht="12.5" x14ac:dyDescent="0.25">
      <c r="B19748" s="25"/>
      <c r="C19748" s="33"/>
      <c r="D19748" s="1"/>
      <c r="E19748" s="1"/>
      <c r="F19748" s="34"/>
      <c r="G19748" s="2"/>
      <c r="H19748" s="44">
        <f t="shared" si="313"/>
        <v>0</v>
      </c>
    </row>
    <row r="19749" spans="2:8" ht="12.5" x14ac:dyDescent="0.25">
      <c r="B19749" s="25"/>
      <c r="C19749" s="33"/>
      <c r="D19749" s="1"/>
      <c r="E19749" s="1"/>
      <c r="F19749" s="34"/>
      <c r="G19749" s="2"/>
      <c r="H19749" s="44">
        <f t="shared" si="313"/>
        <v>0</v>
      </c>
    </row>
    <row r="19750" spans="2:8" ht="12.5" x14ac:dyDescent="0.25">
      <c r="B19750" s="25"/>
      <c r="C19750" s="33"/>
      <c r="D19750" s="1"/>
      <c r="E19750" s="1"/>
      <c r="F19750" s="34"/>
      <c r="G19750" s="2"/>
      <c r="H19750" s="44">
        <f t="shared" si="313"/>
        <v>0</v>
      </c>
    </row>
    <row r="19751" spans="2:8" ht="12.5" x14ac:dyDescent="0.25">
      <c r="B19751" s="25"/>
      <c r="C19751" s="33"/>
      <c r="D19751" s="1"/>
      <c r="E19751" s="1"/>
      <c r="F19751" s="34"/>
      <c r="G19751" s="2"/>
      <c r="H19751" s="44">
        <f t="shared" si="313"/>
        <v>0</v>
      </c>
    </row>
    <row r="19752" spans="2:8" ht="12.5" x14ac:dyDescent="0.25">
      <c r="B19752" s="25"/>
      <c r="C19752" s="33"/>
      <c r="D19752" s="1"/>
      <c r="E19752" s="1"/>
      <c r="F19752" s="34"/>
      <c r="G19752" s="2"/>
      <c r="H19752" s="44">
        <f t="shared" si="313"/>
        <v>0</v>
      </c>
    </row>
    <row r="19753" spans="2:8" ht="12.5" x14ac:dyDescent="0.25">
      <c r="B19753" s="25"/>
      <c r="C19753" s="33"/>
      <c r="D19753" s="1"/>
      <c r="E19753" s="1"/>
      <c r="F19753" s="34"/>
      <c r="G19753" s="2"/>
      <c r="H19753" s="44">
        <f t="shared" si="313"/>
        <v>0</v>
      </c>
    </row>
    <row r="19754" spans="2:8" ht="12.5" x14ac:dyDescent="0.25">
      <c r="B19754" s="25"/>
      <c r="C19754" s="33"/>
      <c r="D19754" s="1"/>
      <c r="E19754" s="1"/>
      <c r="F19754" s="34"/>
      <c r="G19754" s="2"/>
      <c r="H19754" s="44">
        <f t="shared" si="313"/>
        <v>0</v>
      </c>
    </row>
    <row r="19755" spans="2:8" ht="12.5" x14ac:dyDescent="0.25">
      <c r="B19755" s="25"/>
      <c r="C19755" s="33"/>
      <c r="D19755" s="1"/>
      <c r="E19755" s="1"/>
      <c r="F19755" s="34"/>
      <c r="G19755" s="2"/>
      <c r="H19755" s="44">
        <f t="shared" si="313"/>
        <v>0</v>
      </c>
    </row>
    <row r="19756" spans="2:8" ht="12.5" x14ac:dyDescent="0.25">
      <c r="B19756" s="25"/>
      <c r="C19756" s="33"/>
      <c r="D19756" s="1"/>
      <c r="E19756" s="1"/>
      <c r="F19756" s="34"/>
      <c r="G19756" s="2"/>
      <c r="H19756" s="44">
        <f t="shared" si="313"/>
        <v>0</v>
      </c>
    </row>
    <row r="19757" spans="2:8" ht="12.5" x14ac:dyDescent="0.25">
      <c r="B19757" s="25"/>
      <c r="C19757" s="33"/>
      <c r="D19757" s="1"/>
      <c r="E19757" s="1"/>
      <c r="F19757" s="34"/>
      <c r="G19757" s="2"/>
      <c r="H19757" s="44">
        <f t="shared" si="313"/>
        <v>0</v>
      </c>
    </row>
    <row r="19758" spans="2:8" ht="12.5" x14ac:dyDescent="0.25">
      <c r="B19758" s="25"/>
      <c r="C19758" s="33"/>
      <c r="D19758" s="1"/>
      <c r="E19758" s="1"/>
      <c r="F19758" s="34"/>
      <c r="G19758" s="2"/>
      <c r="H19758" s="44">
        <f t="shared" si="313"/>
        <v>0</v>
      </c>
    </row>
    <row r="19759" spans="2:8" ht="12.5" x14ac:dyDescent="0.25">
      <c r="B19759" s="25"/>
      <c r="C19759" s="33"/>
      <c r="D19759" s="1"/>
      <c r="E19759" s="1"/>
      <c r="F19759" s="34"/>
      <c r="G19759" s="2"/>
      <c r="H19759" s="44">
        <f t="shared" si="313"/>
        <v>0</v>
      </c>
    </row>
    <row r="19760" spans="2:8" ht="12.5" x14ac:dyDescent="0.25">
      <c r="B19760" s="25"/>
      <c r="C19760" s="33"/>
      <c r="D19760" s="1"/>
      <c r="E19760" s="1"/>
      <c r="F19760" s="34"/>
      <c r="G19760" s="2"/>
      <c r="H19760" s="44">
        <f t="shared" si="313"/>
        <v>0</v>
      </c>
    </row>
    <row r="19761" spans="2:8" ht="12.5" x14ac:dyDescent="0.25">
      <c r="B19761" s="25"/>
      <c r="C19761" s="33"/>
      <c r="D19761" s="1"/>
      <c r="E19761" s="1"/>
      <c r="F19761" s="34"/>
      <c r="G19761" s="2"/>
      <c r="H19761" s="44">
        <f t="shared" si="313"/>
        <v>0</v>
      </c>
    </row>
    <row r="19762" spans="2:8" ht="12.5" x14ac:dyDescent="0.25">
      <c r="B19762" s="25"/>
      <c r="C19762" s="33"/>
      <c r="D19762" s="1"/>
      <c r="E19762" s="1"/>
      <c r="F19762" s="34"/>
      <c r="G19762" s="2"/>
      <c r="H19762" s="44">
        <f t="shared" si="313"/>
        <v>0</v>
      </c>
    </row>
    <row r="19763" spans="2:8" ht="12.5" x14ac:dyDescent="0.25">
      <c r="B19763" s="25"/>
      <c r="C19763" s="33"/>
      <c r="D19763" s="1"/>
      <c r="E19763" s="1"/>
      <c r="F19763" s="34"/>
      <c r="G19763" s="2"/>
      <c r="H19763" s="44">
        <f t="shared" si="313"/>
        <v>0</v>
      </c>
    </row>
    <row r="19764" spans="2:8" ht="12.5" x14ac:dyDescent="0.25">
      <c r="B19764" s="25"/>
      <c r="C19764" s="33"/>
      <c r="D19764" s="1"/>
      <c r="E19764" s="1"/>
      <c r="F19764" s="34"/>
      <c r="G19764" s="2"/>
      <c r="H19764" s="44">
        <f t="shared" si="313"/>
        <v>0</v>
      </c>
    </row>
    <row r="19765" spans="2:8" ht="12.5" x14ac:dyDescent="0.25">
      <c r="B19765" s="25"/>
      <c r="C19765" s="33"/>
      <c r="D19765" s="1"/>
      <c r="E19765" s="1"/>
      <c r="F19765" s="34"/>
      <c r="G19765" s="2"/>
      <c r="H19765" s="44">
        <f t="shared" si="313"/>
        <v>0</v>
      </c>
    </row>
    <row r="19766" spans="2:8" ht="12.5" x14ac:dyDescent="0.25">
      <c r="B19766" s="25"/>
      <c r="C19766" s="33"/>
      <c r="D19766" s="1"/>
      <c r="E19766" s="1"/>
      <c r="F19766" s="34"/>
      <c r="G19766" s="2"/>
      <c r="H19766" s="44">
        <f t="shared" si="313"/>
        <v>0</v>
      </c>
    </row>
    <row r="19767" spans="2:8" ht="12.5" x14ac:dyDescent="0.25">
      <c r="B19767" s="25"/>
      <c r="C19767" s="33"/>
      <c r="D19767" s="1"/>
      <c r="E19767" s="1"/>
      <c r="F19767" s="34"/>
      <c r="G19767" s="2"/>
      <c r="H19767" s="44">
        <f t="shared" si="313"/>
        <v>0</v>
      </c>
    </row>
    <row r="19768" spans="2:8" ht="12.5" x14ac:dyDescent="0.25">
      <c r="B19768" s="25"/>
      <c r="C19768" s="33"/>
      <c r="D19768" s="1"/>
      <c r="E19768" s="1"/>
      <c r="F19768" s="34"/>
      <c r="G19768" s="2"/>
      <c r="H19768" s="44">
        <f t="shared" si="313"/>
        <v>0</v>
      </c>
    </row>
    <row r="19769" spans="2:8" ht="12.5" x14ac:dyDescent="0.25">
      <c r="B19769" s="25"/>
      <c r="C19769" s="33"/>
      <c r="D19769" s="1"/>
      <c r="E19769" s="1"/>
      <c r="F19769" s="34"/>
      <c r="G19769" s="2"/>
      <c r="H19769" s="44">
        <f t="shared" si="313"/>
        <v>0</v>
      </c>
    </row>
    <row r="19770" spans="2:8" ht="12.5" x14ac:dyDescent="0.25">
      <c r="B19770" s="25"/>
      <c r="C19770" s="33"/>
      <c r="D19770" s="1"/>
      <c r="E19770" s="1"/>
      <c r="F19770" s="34"/>
      <c r="G19770" s="2"/>
      <c r="H19770" s="44">
        <f t="shared" si="313"/>
        <v>0</v>
      </c>
    </row>
    <row r="19771" spans="2:8" ht="12.5" x14ac:dyDescent="0.25">
      <c r="B19771" s="25"/>
      <c r="C19771" s="33"/>
      <c r="D19771" s="1"/>
      <c r="E19771" s="1"/>
      <c r="F19771" s="34"/>
      <c r="G19771" s="2"/>
      <c r="H19771" s="44">
        <f t="shared" si="313"/>
        <v>0</v>
      </c>
    </row>
    <row r="19772" spans="2:8" ht="12.5" x14ac:dyDescent="0.25">
      <c r="B19772" s="25"/>
      <c r="C19772" s="33"/>
      <c r="D19772" s="1"/>
      <c r="E19772" s="1"/>
      <c r="F19772" s="34"/>
      <c r="G19772" s="2"/>
      <c r="H19772" s="44">
        <f t="shared" si="313"/>
        <v>0</v>
      </c>
    </row>
    <row r="19773" spans="2:8" ht="12.5" x14ac:dyDescent="0.25">
      <c r="B19773" s="25"/>
      <c r="C19773" s="33"/>
      <c r="D19773" s="1"/>
      <c r="E19773" s="1"/>
      <c r="F19773" s="34"/>
      <c r="G19773" s="2"/>
      <c r="H19773" s="44">
        <f t="shared" si="313"/>
        <v>0</v>
      </c>
    </row>
    <row r="19774" spans="2:8" ht="12.5" x14ac:dyDescent="0.25">
      <c r="B19774" s="25"/>
      <c r="C19774" s="33"/>
      <c r="D19774" s="1"/>
      <c r="E19774" s="1"/>
      <c r="F19774" s="34"/>
      <c r="G19774" s="2"/>
      <c r="H19774" s="44">
        <f t="shared" si="313"/>
        <v>0</v>
      </c>
    </row>
    <row r="19775" spans="2:8" ht="12.5" x14ac:dyDescent="0.25">
      <c r="B19775" s="25"/>
      <c r="C19775" s="33"/>
      <c r="D19775" s="1"/>
      <c r="E19775" s="1"/>
      <c r="F19775" s="34"/>
      <c r="G19775" s="2"/>
      <c r="H19775" s="44">
        <f t="shared" si="313"/>
        <v>0</v>
      </c>
    </row>
    <row r="19776" spans="2:8" ht="12.5" x14ac:dyDescent="0.25">
      <c r="B19776" s="25"/>
      <c r="C19776" s="33"/>
      <c r="D19776" s="1"/>
      <c r="E19776" s="1"/>
      <c r="F19776" s="34"/>
      <c r="G19776" s="2"/>
      <c r="H19776" s="44">
        <f t="shared" si="313"/>
        <v>0</v>
      </c>
    </row>
    <row r="19777" spans="2:8" ht="12.5" x14ac:dyDescent="0.25">
      <c r="B19777" s="25"/>
      <c r="C19777" s="33"/>
      <c r="D19777" s="1"/>
      <c r="E19777" s="1"/>
      <c r="F19777" s="34"/>
      <c r="G19777" s="2"/>
      <c r="H19777" s="44">
        <f t="shared" si="313"/>
        <v>0</v>
      </c>
    </row>
    <row r="19778" spans="2:8" ht="12.5" x14ac:dyDescent="0.25">
      <c r="B19778" s="25"/>
      <c r="C19778" s="33"/>
      <c r="D19778" s="1"/>
      <c r="E19778" s="1"/>
      <c r="F19778" s="34"/>
      <c r="G19778" s="2"/>
      <c r="H19778" s="44">
        <f t="shared" si="313"/>
        <v>0</v>
      </c>
    </row>
    <row r="19779" spans="2:8" ht="12.5" x14ac:dyDescent="0.25">
      <c r="B19779" s="25"/>
      <c r="C19779" s="33"/>
      <c r="D19779" s="1"/>
      <c r="E19779" s="1"/>
      <c r="F19779" s="34"/>
      <c r="G19779" s="2"/>
      <c r="H19779" s="44">
        <f t="shared" si="313"/>
        <v>0</v>
      </c>
    </row>
    <row r="19780" spans="2:8" ht="12.5" x14ac:dyDescent="0.25">
      <c r="B19780" s="25"/>
      <c r="C19780" s="33"/>
      <c r="D19780" s="1"/>
      <c r="E19780" s="1"/>
      <c r="F19780" s="34"/>
      <c r="G19780" s="2"/>
      <c r="H19780" s="44">
        <f t="shared" si="313"/>
        <v>0</v>
      </c>
    </row>
    <row r="19781" spans="2:8" ht="12.5" x14ac:dyDescent="0.25">
      <c r="B19781" s="25"/>
      <c r="C19781" s="33"/>
      <c r="D19781" s="1"/>
      <c r="E19781" s="1"/>
      <c r="F19781" s="34"/>
      <c r="G19781" s="2"/>
      <c r="H19781" s="44">
        <f t="shared" si="313"/>
        <v>0</v>
      </c>
    </row>
    <row r="19782" spans="2:8" ht="12.5" x14ac:dyDescent="0.25">
      <c r="B19782" s="25"/>
      <c r="C19782" s="33"/>
      <c r="D19782" s="1"/>
      <c r="E19782" s="1"/>
      <c r="F19782" s="34"/>
      <c r="G19782" s="2"/>
      <c r="H19782" s="44">
        <f t="shared" ref="H19782:H19845" si="314">F19782*ROUND(G19782,4)</f>
        <v>0</v>
      </c>
    </row>
    <row r="19783" spans="2:8" ht="12.5" x14ac:dyDescent="0.25">
      <c r="B19783" s="25"/>
      <c r="C19783" s="33"/>
      <c r="D19783" s="1"/>
      <c r="E19783" s="1"/>
      <c r="F19783" s="34"/>
      <c r="G19783" s="2"/>
      <c r="H19783" s="44">
        <f t="shared" si="314"/>
        <v>0</v>
      </c>
    </row>
    <row r="19784" spans="2:8" ht="12.5" x14ac:dyDescent="0.25">
      <c r="B19784" s="25"/>
      <c r="C19784" s="33"/>
      <c r="D19784" s="1"/>
      <c r="E19784" s="1"/>
      <c r="F19784" s="34"/>
      <c r="G19784" s="2"/>
      <c r="H19784" s="44">
        <f t="shared" si="314"/>
        <v>0</v>
      </c>
    </row>
    <row r="19785" spans="2:8" ht="12.5" x14ac:dyDescent="0.25">
      <c r="B19785" s="25"/>
      <c r="C19785" s="33"/>
      <c r="D19785" s="1"/>
      <c r="E19785" s="1"/>
      <c r="F19785" s="34"/>
      <c r="G19785" s="2"/>
      <c r="H19785" s="44">
        <f t="shared" si="314"/>
        <v>0</v>
      </c>
    </row>
    <row r="19786" spans="2:8" ht="12.5" x14ac:dyDescent="0.25">
      <c r="B19786" s="25"/>
      <c r="C19786" s="33"/>
      <c r="D19786" s="1"/>
      <c r="E19786" s="1"/>
      <c r="F19786" s="34"/>
      <c r="G19786" s="2"/>
      <c r="H19786" s="44">
        <f t="shared" si="314"/>
        <v>0</v>
      </c>
    </row>
    <row r="19787" spans="2:8" ht="12.5" x14ac:dyDescent="0.25">
      <c r="B19787" s="25"/>
      <c r="C19787" s="33"/>
      <c r="D19787" s="1"/>
      <c r="E19787" s="1"/>
      <c r="F19787" s="34"/>
      <c r="G19787" s="2"/>
      <c r="H19787" s="44">
        <f t="shared" si="314"/>
        <v>0</v>
      </c>
    </row>
    <row r="19788" spans="2:8" ht="12.5" x14ac:dyDescent="0.25">
      <c r="B19788" s="25"/>
      <c r="C19788" s="33"/>
      <c r="D19788" s="1"/>
      <c r="E19788" s="1"/>
      <c r="F19788" s="34"/>
      <c r="G19788" s="2"/>
      <c r="H19788" s="44">
        <f t="shared" si="314"/>
        <v>0</v>
      </c>
    </row>
    <row r="19789" spans="2:8" ht="12.5" x14ac:dyDescent="0.25">
      <c r="B19789" s="25"/>
      <c r="C19789" s="33"/>
      <c r="D19789" s="1"/>
      <c r="E19789" s="1"/>
      <c r="F19789" s="34"/>
      <c r="G19789" s="2"/>
      <c r="H19789" s="44">
        <f t="shared" si="314"/>
        <v>0</v>
      </c>
    </row>
    <row r="19790" spans="2:8" ht="12.5" x14ac:dyDescent="0.25">
      <c r="B19790" s="25"/>
      <c r="C19790" s="33"/>
      <c r="D19790" s="1"/>
      <c r="E19790" s="1"/>
      <c r="F19790" s="34"/>
      <c r="G19790" s="2"/>
      <c r="H19790" s="44">
        <f t="shared" si="314"/>
        <v>0</v>
      </c>
    </row>
    <row r="19791" spans="2:8" ht="12.5" x14ac:dyDescent="0.25">
      <c r="B19791" s="25"/>
      <c r="C19791" s="33"/>
      <c r="D19791" s="1"/>
      <c r="E19791" s="1"/>
      <c r="F19791" s="34"/>
      <c r="G19791" s="2"/>
      <c r="H19791" s="44">
        <f t="shared" si="314"/>
        <v>0</v>
      </c>
    </row>
    <row r="19792" spans="2:8" ht="12.5" x14ac:dyDescent="0.25">
      <c r="B19792" s="25"/>
      <c r="C19792" s="33"/>
      <c r="D19792" s="1"/>
      <c r="E19792" s="1"/>
      <c r="F19792" s="34"/>
      <c r="G19792" s="2"/>
      <c r="H19792" s="44">
        <f t="shared" si="314"/>
        <v>0</v>
      </c>
    </row>
    <row r="19793" spans="2:8" ht="12.5" x14ac:dyDescent="0.25">
      <c r="B19793" s="25"/>
      <c r="C19793" s="33"/>
      <c r="D19793" s="1"/>
      <c r="E19793" s="1"/>
      <c r="F19793" s="34"/>
      <c r="G19793" s="2"/>
      <c r="H19793" s="44">
        <f t="shared" si="314"/>
        <v>0</v>
      </c>
    </row>
    <row r="19794" spans="2:8" ht="12.5" x14ac:dyDescent="0.25">
      <c r="B19794" s="25"/>
      <c r="C19794" s="33"/>
      <c r="D19794" s="1"/>
      <c r="E19794" s="1"/>
      <c r="F19794" s="34"/>
      <c r="G19794" s="2"/>
      <c r="H19794" s="44">
        <f t="shared" si="314"/>
        <v>0</v>
      </c>
    </row>
    <row r="19795" spans="2:8" ht="12.5" x14ac:dyDescent="0.25">
      <c r="B19795" s="25"/>
      <c r="C19795" s="33"/>
      <c r="D19795" s="1"/>
      <c r="E19795" s="1"/>
      <c r="F19795" s="34"/>
      <c r="G19795" s="2"/>
      <c r="H19795" s="44">
        <f t="shared" si="314"/>
        <v>0</v>
      </c>
    </row>
    <row r="19796" spans="2:8" ht="12.5" x14ac:dyDescent="0.25">
      <c r="B19796" s="25"/>
      <c r="C19796" s="33"/>
      <c r="D19796" s="1"/>
      <c r="E19796" s="1"/>
      <c r="F19796" s="34"/>
      <c r="G19796" s="2"/>
      <c r="H19796" s="44">
        <f t="shared" si="314"/>
        <v>0</v>
      </c>
    </row>
    <row r="19797" spans="2:8" ht="12.5" x14ac:dyDescent="0.25">
      <c r="B19797" s="25"/>
      <c r="C19797" s="33"/>
      <c r="D19797" s="1"/>
      <c r="E19797" s="1"/>
      <c r="F19797" s="34"/>
      <c r="G19797" s="2"/>
      <c r="H19797" s="44">
        <f t="shared" si="314"/>
        <v>0</v>
      </c>
    </row>
    <row r="19798" spans="2:8" ht="12.5" x14ac:dyDescent="0.25">
      <c r="B19798" s="25"/>
      <c r="C19798" s="33"/>
      <c r="D19798" s="1"/>
      <c r="E19798" s="1"/>
      <c r="F19798" s="34"/>
      <c r="G19798" s="2"/>
      <c r="H19798" s="44">
        <f t="shared" si="314"/>
        <v>0</v>
      </c>
    </row>
    <row r="19799" spans="2:8" ht="12.5" x14ac:dyDescent="0.25">
      <c r="B19799" s="25"/>
      <c r="C19799" s="33"/>
      <c r="D19799" s="1"/>
      <c r="E19799" s="1"/>
      <c r="F19799" s="34"/>
      <c r="G19799" s="2"/>
      <c r="H19799" s="44">
        <f t="shared" si="314"/>
        <v>0</v>
      </c>
    </row>
    <row r="19800" spans="2:8" ht="12.5" x14ac:dyDescent="0.25">
      <c r="B19800" s="25"/>
      <c r="C19800" s="33"/>
      <c r="D19800" s="1"/>
      <c r="E19800" s="1"/>
      <c r="F19800" s="34"/>
      <c r="G19800" s="2"/>
      <c r="H19800" s="44">
        <f t="shared" si="314"/>
        <v>0</v>
      </c>
    </row>
    <row r="19801" spans="2:8" ht="12.5" x14ac:dyDescent="0.25">
      <c r="B19801" s="25"/>
      <c r="C19801" s="33"/>
      <c r="D19801" s="1"/>
      <c r="E19801" s="1"/>
      <c r="F19801" s="34"/>
      <c r="G19801" s="2"/>
      <c r="H19801" s="44">
        <f t="shared" si="314"/>
        <v>0</v>
      </c>
    </row>
    <row r="19802" spans="2:8" ht="12.5" x14ac:dyDescent="0.25">
      <c r="B19802" s="25"/>
      <c r="C19802" s="33"/>
      <c r="D19802" s="1"/>
      <c r="E19802" s="1"/>
      <c r="F19802" s="34"/>
      <c r="G19802" s="2"/>
      <c r="H19802" s="44">
        <f t="shared" si="314"/>
        <v>0</v>
      </c>
    </row>
    <row r="19803" spans="2:8" ht="12.5" x14ac:dyDescent="0.25">
      <c r="B19803" s="25"/>
      <c r="C19803" s="33"/>
      <c r="D19803" s="1"/>
      <c r="E19803" s="1"/>
      <c r="F19803" s="34"/>
      <c r="G19803" s="2"/>
      <c r="H19803" s="44">
        <f t="shared" si="314"/>
        <v>0</v>
      </c>
    </row>
    <row r="19804" spans="2:8" ht="12.5" x14ac:dyDescent="0.25">
      <c r="B19804" s="25"/>
      <c r="C19804" s="33"/>
      <c r="D19804" s="1"/>
      <c r="E19804" s="1"/>
      <c r="F19804" s="34"/>
      <c r="G19804" s="2"/>
      <c r="H19804" s="44">
        <f t="shared" si="314"/>
        <v>0</v>
      </c>
    </row>
    <row r="19805" spans="2:8" ht="12.5" x14ac:dyDescent="0.25">
      <c r="B19805" s="25"/>
      <c r="C19805" s="33"/>
      <c r="D19805" s="1"/>
      <c r="E19805" s="1"/>
      <c r="F19805" s="34"/>
      <c r="G19805" s="2"/>
      <c r="H19805" s="44">
        <f t="shared" si="314"/>
        <v>0</v>
      </c>
    </row>
    <row r="19806" spans="2:8" ht="12.5" x14ac:dyDescent="0.25">
      <c r="B19806" s="25"/>
      <c r="C19806" s="33"/>
      <c r="D19806" s="1"/>
      <c r="E19806" s="1"/>
      <c r="F19806" s="34"/>
      <c r="G19806" s="2"/>
      <c r="H19806" s="44">
        <f t="shared" si="314"/>
        <v>0</v>
      </c>
    </row>
    <row r="19807" spans="2:8" ht="12.5" x14ac:dyDescent="0.25">
      <c r="B19807" s="25"/>
      <c r="C19807" s="33"/>
      <c r="D19807" s="1"/>
      <c r="E19807" s="1"/>
      <c r="F19807" s="34"/>
      <c r="G19807" s="2"/>
      <c r="H19807" s="44">
        <f t="shared" si="314"/>
        <v>0</v>
      </c>
    </row>
    <row r="19808" spans="2:8" ht="12.5" x14ac:dyDescent="0.25">
      <c r="B19808" s="25"/>
      <c r="C19808" s="33"/>
      <c r="D19808" s="1"/>
      <c r="E19808" s="1"/>
      <c r="F19808" s="34"/>
      <c r="G19808" s="2"/>
      <c r="H19808" s="44">
        <f t="shared" si="314"/>
        <v>0</v>
      </c>
    </row>
    <row r="19809" spans="2:8" ht="12.5" x14ac:dyDescent="0.25">
      <c r="B19809" s="25"/>
      <c r="C19809" s="33"/>
      <c r="D19809" s="1"/>
      <c r="E19809" s="1"/>
      <c r="F19809" s="34"/>
      <c r="G19809" s="2"/>
      <c r="H19809" s="44">
        <f t="shared" si="314"/>
        <v>0</v>
      </c>
    </row>
    <row r="19810" spans="2:8" ht="12.5" x14ac:dyDescent="0.25">
      <c r="B19810" s="25"/>
      <c r="C19810" s="33"/>
      <c r="D19810" s="1"/>
      <c r="E19810" s="1"/>
      <c r="F19810" s="34"/>
      <c r="G19810" s="2"/>
      <c r="H19810" s="44">
        <f t="shared" si="314"/>
        <v>0</v>
      </c>
    </row>
    <row r="19811" spans="2:8" ht="12.5" x14ac:dyDescent="0.25">
      <c r="B19811" s="25"/>
      <c r="C19811" s="33"/>
      <c r="D19811" s="1"/>
      <c r="E19811" s="1"/>
      <c r="F19811" s="34"/>
      <c r="G19811" s="2"/>
      <c r="H19811" s="44">
        <f t="shared" si="314"/>
        <v>0</v>
      </c>
    </row>
    <row r="19812" spans="2:8" ht="12.5" x14ac:dyDescent="0.25">
      <c r="B19812" s="25"/>
      <c r="C19812" s="33"/>
      <c r="D19812" s="1"/>
      <c r="E19812" s="1"/>
      <c r="F19812" s="34"/>
      <c r="G19812" s="2"/>
      <c r="H19812" s="44">
        <f t="shared" si="314"/>
        <v>0</v>
      </c>
    </row>
    <row r="19813" spans="2:8" ht="12.5" x14ac:dyDescent="0.25">
      <c r="B19813" s="25"/>
      <c r="C19813" s="33"/>
      <c r="D19813" s="1"/>
      <c r="E19813" s="1"/>
      <c r="F19813" s="34"/>
      <c r="G19813" s="2"/>
      <c r="H19813" s="44">
        <f t="shared" si="314"/>
        <v>0</v>
      </c>
    </row>
    <row r="19814" spans="2:8" ht="12.5" x14ac:dyDescent="0.25">
      <c r="B19814" s="25"/>
      <c r="C19814" s="33"/>
      <c r="D19814" s="1"/>
      <c r="E19814" s="1"/>
      <c r="F19814" s="34"/>
      <c r="G19814" s="2"/>
      <c r="H19814" s="44">
        <f t="shared" si="314"/>
        <v>0</v>
      </c>
    </row>
    <row r="19815" spans="2:8" ht="12.5" x14ac:dyDescent="0.25">
      <c r="B19815" s="25"/>
      <c r="C19815" s="33"/>
      <c r="D19815" s="1"/>
      <c r="E19815" s="1"/>
      <c r="F19815" s="34"/>
      <c r="G19815" s="2"/>
      <c r="H19815" s="44">
        <f t="shared" si="314"/>
        <v>0</v>
      </c>
    </row>
    <row r="19816" spans="2:8" ht="12.5" x14ac:dyDescent="0.25">
      <c r="B19816" s="25"/>
      <c r="C19816" s="33"/>
      <c r="D19816" s="1"/>
      <c r="E19816" s="1"/>
      <c r="F19816" s="34"/>
      <c r="G19816" s="2"/>
      <c r="H19816" s="44">
        <f t="shared" si="314"/>
        <v>0</v>
      </c>
    </row>
    <row r="19817" spans="2:8" ht="12.5" x14ac:dyDescent="0.25">
      <c r="B19817" s="25"/>
      <c r="C19817" s="33"/>
      <c r="D19817" s="1"/>
      <c r="E19817" s="1"/>
      <c r="F19817" s="34"/>
      <c r="G19817" s="2"/>
      <c r="H19817" s="44">
        <f t="shared" si="314"/>
        <v>0</v>
      </c>
    </row>
    <row r="19818" spans="2:8" ht="12.5" x14ac:dyDescent="0.25">
      <c r="B19818" s="25"/>
      <c r="C19818" s="33"/>
      <c r="D19818" s="1"/>
      <c r="E19818" s="1"/>
      <c r="F19818" s="34"/>
      <c r="G19818" s="2"/>
      <c r="H19818" s="44">
        <f t="shared" si="314"/>
        <v>0</v>
      </c>
    </row>
    <row r="19819" spans="2:8" ht="12.5" x14ac:dyDescent="0.25">
      <c r="B19819" s="25"/>
      <c r="C19819" s="33"/>
      <c r="D19819" s="1"/>
      <c r="E19819" s="1"/>
      <c r="F19819" s="34"/>
      <c r="G19819" s="2"/>
      <c r="H19819" s="44">
        <f t="shared" si="314"/>
        <v>0</v>
      </c>
    </row>
    <row r="19820" spans="2:8" ht="12.5" x14ac:dyDescent="0.25">
      <c r="B19820" s="25"/>
      <c r="C19820" s="33"/>
      <c r="D19820" s="1"/>
      <c r="E19820" s="1"/>
      <c r="F19820" s="34"/>
      <c r="G19820" s="2"/>
      <c r="H19820" s="44">
        <f t="shared" si="314"/>
        <v>0</v>
      </c>
    </row>
    <row r="19821" spans="2:8" ht="12.5" x14ac:dyDescent="0.25">
      <c r="B19821" s="25"/>
      <c r="C19821" s="33"/>
      <c r="D19821" s="1"/>
      <c r="E19821" s="1"/>
      <c r="F19821" s="34"/>
      <c r="G19821" s="2"/>
      <c r="H19821" s="44">
        <f t="shared" si="314"/>
        <v>0</v>
      </c>
    </row>
    <row r="19822" spans="2:8" ht="12.5" x14ac:dyDescent="0.25">
      <c r="B19822" s="25"/>
      <c r="C19822" s="33"/>
      <c r="D19822" s="1"/>
      <c r="E19822" s="1"/>
      <c r="F19822" s="34"/>
      <c r="G19822" s="2"/>
      <c r="H19822" s="44">
        <f t="shared" si="314"/>
        <v>0</v>
      </c>
    </row>
    <row r="19823" spans="2:8" ht="12.5" x14ac:dyDescent="0.25">
      <c r="B19823" s="25"/>
      <c r="C19823" s="33"/>
      <c r="D19823" s="1"/>
      <c r="E19823" s="1"/>
      <c r="F19823" s="34"/>
      <c r="G19823" s="2"/>
      <c r="H19823" s="44">
        <f t="shared" si="314"/>
        <v>0</v>
      </c>
    </row>
    <row r="19824" spans="2:8" ht="12.5" x14ac:dyDescent="0.25">
      <c r="B19824" s="25"/>
      <c r="C19824" s="33"/>
      <c r="D19824" s="1"/>
      <c r="E19824" s="1"/>
      <c r="F19824" s="34"/>
      <c r="G19824" s="2"/>
      <c r="H19824" s="44">
        <f t="shared" si="314"/>
        <v>0</v>
      </c>
    </row>
    <row r="19825" spans="2:8" ht="12.5" x14ac:dyDescent="0.25">
      <c r="B19825" s="25"/>
      <c r="C19825" s="33"/>
      <c r="D19825" s="1"/>
      <c r="E19825" s="1"/>
      <c r="F19825" s="34"/>
      <c r="G19825" s="2"/>
      <c r="H19825" s="44">
        <f t="shared" si="314"/>
        <v>0</v>
      </c>
    </row>
    <row r="19826" spans="2:8" ht="12.5" x14ac:dyDescent="0.25">
      <c r="B19826" s="25"/>
      <c r="C19826" s="33"/>
      <c r="D19826" s="1"/>
      <c r="E19826" s="1"/>
      <c r="F19826" s="34"/>
      <c r="G19826" s="2"/>
      <c r="H19826" s="44">
        <f t="shared" si="314"/>
        <v>0</v>
      </c>
    </row>
    <row r="19827" spans="2:8" ht="12.5" x14ac:dyDescent="0.25">
      <c r="B19827" s="25"/>
      <c r="C19827" s="33"/>
      <c r="D19827" s="1"/>
      <c r="E19827" s="1"/>
      <c r="F19827" s="34"/>
      <c r="G19827" s="2"/>
      <c r="H19827" s="44">
        <f t="shared" si="314"/>
        <v>0</v>
      </c>
    </row>
    <row r="19828" spans="2:8" ht="12.5" x14ac:dyDescent="0.25">
      <c r="B19828" s="25"/>
      <c r="C19828" s="33"/>
      <c r="D19828" s="1"/>
      <c r="E19828" s="1"/>
      <c r="F19828" s="34"/>
      <c r="G19828" s="2"/>
      <c r="H19828" s="44">
        <f t="shared" si="314"/>
        <v>0</v>
      </c>
    </row>
    <row r="19829" spans="2:8" ht="12.5" x14ac:dyDescent="0.25">
      <c r="B19829" s="25"/>
      <c r="C19829" s="33"/>
      <c r="D19829" s="1"/>
      <c r="E19829" s="1"/>
      <c r="F19829" s="34"/>
      <c r="G19829" s="2"/>
      <c r="H19829" s="44">
        <f t="shared" si="314"/>
        <v>0</v>
      </c>
    </row>
    <row r="19830" spans="2:8" ht="12.5" x14ac:dyDescent="0.25">
      <c r="B19830" s="25"/>
      <c r="C19830" s="33"/>
      <c r="D19830" s="1"/>
      <c r="E19830" s="1"/>
      <c r="F19830" s="34"/>
      <c r="G19830" s="2"/>
      <c r="H19830" s="44">
        <f t="shared" si="314"/>
        <v>0</v>
      </c>
    </row>
    <row r="19831" spans="2:8" ht="12.5" x14ac:dyDescent="0.25">
      <c r="B19831" s="25"/>
      <c r="C19831" s="33"/>
      <c r="D19831" s="1"/>
      <c r="E19831" s="1"/>
      <c r="F19831" s="34"/>
      <c r="G19831" s="2"/>
      <c r="H19831" s="44">
        <f t="shared" si="314"/>
        <v>0</v>
      </c>
    </row>
    <row r="19832" spans="2:8" ht="12.5" x14ac:dyDescent="0.25">
      <c r="B19832" s="25"/>
      <c r="C19832" s="33"/>
      <c r="D19832" s="1"/>
      <c r="E19832" s="1"/>
      <c r="F19832" s="34"/>
      <c r="G19832" s="2"/>
      <c r="H19832" s="44">
        <f t="shared" si="314"/>
        <v>0</v>
      </c>
    </row>
    <row r="19833" spans="2:8" ht="12.5" x14ac:dyDescent="0.25">
      <c r="B19833" s="25"/>
      <c r="C19833" s="33"/>
      <c r="D19833" s="1"/>
      <c r="E19833" s="1"/>
      <c r="F19833" s="34"/>
      <c r="G19833" s="2"/>
      <c r="H19833" s="44">
        <f t="shared" si="314"/>
        <v>0</v>
      </c>
    </row>
    <row r="19834" spans="2:8" ht="12.5" x14ac:dyDescent="0.25">
      <c r="B19834" s="25"/>
      <c r="C19834" s="33"/>
      <c r="D19834" s="1"/>
      <c r="E19834" s="1"/>
      <c r="F19834" s="34"/>
      <c r="G19834" s="2"/>
      <c r="H19834" s="44">
        <f t="shared" si="314"/>
        <v>0</v>
      </c>
    </row>
    <row r="19835" spans="2:8" ht="12.5" x14ac:dyDescent="0.25">
      <c r="B19835" s="25"/>
      <c r="C19835" s="33"/>
      <c r="D19835" s="1"/>
      <c r="E19835" s="1"/>
      <c r="F19835" s="34"/>
      <c r="G19835" s="2"/>
      <c r="H19835" s="44">
        <f t="shared" si="314"/>
        <v>0</v>
      </c>
    </row>
    <row r="19836" spans="2:8" ht="12.5" x14ac:dyDescent="0.25">
      <c r="B19836" s="25"/>
      <c r="C19836" s="33"/>
      <c r="D19836" s="1"/>
      <c r="E19836" s="1"/>
      <c r="F19836" s="34"/>
      <c r="G19836" s="2"/>
      <c r="H19836" s="44">
        <f t="shared" si="314"/>
        <v>0</v>
      </c>
    </row>
    <row r="19837" spans="2:8" ht="12.5" x14ac:dyDescent="0.25">
      <c r="B19837" s="25"/>
      <c r="C19837" s="33"/>
      <c r="D19837" s="1"/>
      <c r="E19837" s="1"/>
      <c r="F19837" s="34"/>
      <c r="G19837" s="2"/>
      <c r="H19837" s="44">
        <f t="shared" si="314"/>
        <v>0</v>
      </c>
    </row>
    <row r="19838" spans="2:8" ht="12.5" x14ac:dyDescent="0.25">
      <c r="B19838" s="25"/>
      <c r="C19838" s="33"/>
      <c r="D19838" s="1"/>
      <c r="E19838" s="1"/>
      <c r="F19838" s="34"/>
      <c r="G19838" s="2"/>
      <c r="H19838" s="44">
        <f t="shared" si="314"/>
        <v>0</v>
      </c>
    </row>
    <row r="19839" spans="2:8" ht="12.5" x14ac:dyDescent="0.25">
      <c r="B19839" s="25"/>
      <c r="C19839" s="33"/>
      <c r="D19839" s="1"/>
      <c r="E19839" s="1"/>
      <c r="F19839" s="34"/>
      <c r="G19839" s="2"/>
      <c r="H19839" s="44">
        <f t="shared" si="314"/>
        <v>0</v>
      </c>
    </row>
    <row r="19840" spans="2:8" ht="12.5" x14ac:dyDescent="0.25">
      <c r="B19840" s="25"/>
      <c r="C19840" s="33"/>
      <c r="D19840" s="1"/>
      <c r="E19840" s="1"/>
      <c r="F19840" s="34"/>
      <c r="G19840" s="2"/>
      <c r="H19840" s="44">
        <f t="shared" si="314"/>
        <v>0</v>
      </c>
    </row>
    <row r="19841" spans="2:8" ht="12.5" x14ac:dyDescent="0.25">
      <c r="B19841" s="25"/>
      <c r="C19841" s="33"/>
      <c r="D19841" s="1"/>
      <c r="E19841" s="1"/>
      <c r="F19841" s="34"/>
      <c r="G19841" s="2"/>
      <c r="H19841" s="44">
        <f t="shared" si="314"/>
        <v>0</v>
      </c>
    </row>
    <row r="19842" spans="2:8" ht="12.5" x14ac:dyDescent="0.25">
      <c r="B19842" s="25"/>
      <c r="C19842" s="33"/>
      <c r="D19842" s="1"/>
      <c r="E19842" s="1"/>
      <c r="F19842" s="34"/>
      <c r="G19842" s="2"/>
      <c r="H19842" s="44">
        <f t="shared" si="314"/>
        <v>0</v>
      </c>
    </row>
    <row r="19843" spans="2:8" ht="12.5" x14ac:dyDescent="0.25">
      <c r="B19843" s="25"/>
      <c r="C19843" s="33"/>
      <c r="D19843" s="1"/>
      <c r="E19843" s="1"/>
      <c r="F19843" s="34"/>
      <c r="G19843" s="2"/>
      <c r="H19843" s="44">
        <f t="shared" si="314"/>
        <v>0</v>
      </c>
    </row>
    <row r="19844" spans="2:8" ht="12.5" x14ac:dyDescent="0.25">
      <c r="B19844" s="25"/>
      <c r="C19844" s="33"/>
      <c r="D19844" s="1"/>
      <c r="E19844" s="1"/>
      <c r="F19844" s="34"/>
      <c r="G19844" s="2"/>
      <c r="H19844" s="44">
        <f t="shared" si="314"/>
        <v>0</v>
      </c>
    </row>
    <row r="19845" spans="2:8" ht="12.5" x14ac:dyDescent="0.25">
      <c r="B19845" s="25"/>
      <c r="C19845" s="33"/>
      <c r="D19845" s="1"/>
      <c r="E19845" s="1"/>
      <c r="F19845" s="34"/>
      <c r="G19845" s="2"/>
      <c r="H19845" s="44">
        <f t="shared" si="314"/>
        <v>0</v>
      </c>
    </row>
    <row r="19846" spans="2:8" ht="12.5" x14ac:dyDescent="0.25">
      <c r="B19846" s="25"/>
      <c r="C19846" s="33"/>
      <c r="D19846" s="1"/>
      <c r="E19846" s="1"/>
      <c r="F19846" s="34"/>
      <c r="G19846" s="2"/>
      <c r="H19846" s="44">
        <f t="shared" ref="H19846:H19909" si="315">F19846*ROUND(G19846,4)</f>
        <v>0</v>
      </c>
    </row>
    <row r="19847" spans="2:8" ht="12.5" x14ac:dyDescent="0.25">
      <c r="B19847" s="25"/>
      <c r="C19847" s="33"/>
      <c r="D19847" s="1"/>
      <c r="E19847" s="1"/>
      <c r="F19847" s="34"/>
      <c r="G19847" s="2"/>
      <c r="H19847" s="44">
        <f t="shared" si="315"/>
        <v>0</v>
      </c>
    </row>
    <row r="19848" spans="2:8" ht="12.5" x14ac:dyDescent="0.25">
      <c r="B19848" s="25"/>
      <c r="C19848" s="33"/>
      <c r="D19848" s="1"/>
      <c r="E19848" s="1"/>
      <c r="F19848" s="34"/>
      <c r="G19848" s="2"/>
      <c r="H19848" s="44">
        <f t="shared" si="315"/>
        <v>0</v>
      </c>
    </row>
    <row r="19849" spans="2:8" ht="12.5" x14ac:dyDescent="0.25">
      <c r="B19849" s="25"/>
      <c r="C19849" s="33"/>
      <c r="D19849" s="1"/>
      <c r="E19849" s="1"/>
      <c r="F19849" s="34"/>
      <c r="G19849" s="2"/>
      <c r="H19849" s="44">
        <f t="shared" si="315"/>
        <v>0</v>
      </c>
    </row>
    <row r="19850" spans="2:8" ht="12.5" x14ac:dyDescent="0.25">
      <c r="B19850" s="25"/>
      <c r="C19850" s="33"/>
      <c r="D19850" s="1"/>
      <c r="E19850" s="1"/>
      <c r="F19850" s="34"/>
      <c r="G19850" s="2"/>
      <c r="H19850" s="44">
        <f t="shared" si="315"/>
        <v>0</v>
      </c>
    </row>
    <row r="19851" spans="2:8" ht="12.5" x14ac:dyDescent="0.25">
      <c r="B19851" s="25"/>
      <c r="C19851" s="33"/>
      <c r="D19851" s="1"/>
      <c r="E19851" s="1"/>
      <c r="F19851" s="34"/>
      <c r="G19851" s="2"/>
      <c r="H19851" s="44">
        <f t="shared" si="315"/>
        <v>0</v>
      </c>
    </row>
    <row r="19852" spans="2:8" ht="12.5" x14ac:dyDescent="0.25">
      <c r="B19852" s="25"/>
      <c r="C19852" s="33"/>
      <c r="D19852" s="1"/>
      <c r="E19852" s="1"/>
      <c r="F19852" s="34"/>
      <c r="G19852" s="2"/>
      <c r="H19852" s="44">
        <f t="shared" si="315"/>
        <v>0</v>
      </c>
    </row>
    <row r="19853" spans="2:8" ht="12.5" x14ac:dyDescent="0.25">
      <c r="B19853" s="25"/>
      <c r="C19853" s="33"/>
      <c r="D19853" s="1"/>
      <c r="E19853" s="1"/>
      <c r="F19853" s="34"/>
      <c r="G19853" s="2"/>
      <c r="H19853" s="44">
        <f t="shared" si="315"/>
        <v>0</v>
      </c>
    </row>
    <row r="19854" spans="2:8" ht="12.5" x14ac:dyDescent="0.25">
      <c r="B19854" s="25"/>
      <c r="C19854" s="33"/>
      <c r="D19854" s="1"/>
      <c r="E19854" s="1"/>
      <c r="F19854" s="34"/>
      <c r="G19854" s="2"/>
      <c r="H19854" s="44">
        <f t="shared" si="315"/>
        <v>0</v>
      </c>
    </row>
    <row r="19855" spans="2:8" ht="12.5" x14ac:dyDescent="0.25">
      <c r="B19855" s="25"/>
      <c r="C19855" s="33"/>
      <c r="D19855" s="1"/>
      <c r="E19855" s="1"/>
      <c r="F19855" s="34"/>
      <c r="G19855" s="2"/>
      <c r="H19855" s="44">
        <f t="shared" si="315"/>
        <v>0</v>
      </c>
    </row>
    <row r="19856" spans="2:8" ht="12.5" x14ac:dyDescent="0.25">
      <c r="B19856" s="25"/>
      <c r="C19856" s="33"/>
      <c r="D19856" s="1"/>
      <c r="E19856" s="1"/>
      <c r="F19856" s="34"/>
      <c r="G19856" s="2"/>
      <c r="H19856" s="44">
        <f t="shared" si="315"/>
        <v>0</v>
      </c>
    </row>
    <row r="19857" spans="2:8" ht="12.5" x14ac:dyDescent="0.25">
      <c r="B19857" s="25"/>
      <c r="C19857" s="33"/>
      <c r="D19857" s="1"/>
      <c r="E19857" s="1"/>
      <c r="F19857" s="34"/>
      <c r="G19857" s="2"/>
      <c r="H19857" s="44">
        <f t="shared" si="315"/>
        <v>0</v>
      </c>
    </row>
    <row r="19858" spans="2:8" ht="12.5" x14ac:dyDescent="0.25">
      <c r="B19858" s="25"/>
      <c r="C19858" s="33"/>
      <c r="D19858" s="1"/>
      <c r="E19858" s="1"/>
      <c r="F19858" s="34"/>
      <c r="G19858" s="2"/>
      <c r="H19858" s="44">
        <f t="shared" si="315"/>
        <v>0</v>
      </c>
    </row>
    <row r="19859" spans="2:8" ht="12.5" x14ac:dyDescent="0.25">
      <c r="B19859" s="25"/>
      <c r="C19859" s="33"/>
      <c r="D19859" s="1"/>
      <c r="E19859" s="1"/>
      <c r="F19859" s="34"/>
      <c r="G19859" s="2"/>
      <c r="H19859" s="44">
        <f t="shared" si="315"/>
        <v>0</v>
      </c>
    </row>
    <row r="19860" spans="2:8" ht="12.5" x14ac:dyDescent="0.25">
      <c r="B19860" s="25"/>
      <c r="C19860" s="33"/>
      <c r="D19860" s="1"/>
      <c r="E19860" s="1"/>
      <c r="F19860" s="34"/>
      <c r="G19860" s="2"/>
      <c r="H19860" s="44">
        <f t="shared" si="315"/>
        <v>0</v>
      </c>
    </row>
    <row r="19861" spans="2:8" ht="12.5" x14ac:dyDescent="0.25">
      <c r="B19861" s="25"/>
      <c r="C19861" s="33"/>
      <c r="D19861" s="1"/>
      <c r="E19861" s="1"/>
      <c r="F19861" s="34"/>
      <c r="G19861" s="2"/>
      <c r="H19861" s="44">
        <f t="shared" si="315"/>
        <v>0</v>
      </c>
    </row>
    <row r="19862" spans="2:8" ht="12.5" x14ac:dyDescent="0.25">
      <c r="B19862" s="25"/>
      <c r="C19862" s="33"/>
      <c r="D19862" s="1"/>
      <c r="E19862" s="1"/>
      <c r="F19862" s="34"/>
      <c r="G19862" s="2"/>
      <c r="H19862" s="44">
        <f t="shared" si="315"/>
        <v>0</v>
      </c>
    </row>
    <row r="19863" spans="2:8" ht="12.5" x14ac:dyDescent="0.25">
      <c r="B19863" s="25"/>
      <c r="C19863" s="33"/>
      <c r="D19863" s="1"/>
      <c r="E19863" s="1"/>
      <c r="F19863" s="34"/>
      <c r="G19863" s="2"/>
      <c r="H19863" s="44">
        <f t="shared" si="315"/>
        <v>0</v>
      </c>
    </row>
    <row r="19864" spans="2:8" ht="12.5" x14ac:dyDescent="0.25">
      <c r="B19864" s="25"/>
      <c r="C19864" s="33"/>
      <c r="D19864" s="1"/>
      <c r="E19864" s="1"/>
      <c r="F19864" s="34"/>
      <c r="G19864" s="2"/>
      <c r="H19864" s="44">
        <f t="shared" si="315"/>
        <v>0</v>
      </c>
    </row>
    <row r="19865" spans="2:8" ht="12.5" x14ac:dyDescent="0.25">
      <c r="B19865" s="25"/>
      <c r="C19865" s="33"/>
      <c r="D19865" s="1"/>
      <c r="E19865" s="1"/>
      <c r="F19865" s="34"/>
      <c r="G19865" s="2"/>
      <c r="H19865" s="44">
        <f t="shared" si="315"/>
        <v>0</v>
      </c>
    </row>
    <row r="19866" spans="2:8" ht="12.5" x14ac:dyDescent="0.25">
      <c r="B19866" s="25"/>
      <c r="C19866" s="33"/>
      <c r="D19866" s="1"/>
      <c r="E19866" s="1"/>
      <c r="F19866" s="34"/>
      <c r="G19866" s="2"/>
      <c r="H19866" s="44">
        <f t="shared" si="315"/>
        <v>0</v>
      </c>
    </row>
    <row r="19867" spans="2:8" ht="12.5" x14ac:dyDescent="0.25">
      <c r="B19867" s="25"/>
      <c r="C19867" s="33"/>
      <c r="D19867" s="1"/>
      <c r="E19867" s="1"/>
      <c r="F19867" s="34"/>
      <c r="G19867" s="2"/>
      <c r="H19867" s="44">
        <f t="shared" si="315"/>
        <v>0</v>
      </c>
    </row>
    <row r="19868" spans="2:8" ht="12.5" x14ac:dyDescent="0.25">
      <c r="B19868" s="25"/>
      <c r="C19868" s="33"/>
      <c r="D19868" s="1"/>
      <c r="E19868" s="1"/>
      <c r="F19868" s="34"/>
      <c r="G19868" s="2"/>
      <c r="H19868" s="44">
        <f t="shared" si="315"/>
        <v>0</v>
      </c>
    </row>
    <row r="19869" spans="2:8" ht="12.5" x14ac:dyDescent="0.25">
      <c r="B19869" s="25"/>
      <c r="C19869" s="33"/>
      <c r="D19869" s="1"/>
      <c r="E19869" s="1"/>
      <c r="F19869" s="34"/>
      <c r="G19869" s="2"/>
      <c r="H19869" s="44">
        <f t="shared" si="315"/>
        <v>0</v>
      </c>
    </row>
    <row r="19870" spans="2:8" ht="12.5" x14ac:dyDescent="0.25">
      <c r="B19870" s="25"/>
      <c r="C19870" s="33"/>
      <c r="D19870" s="1"/>
      <c r="E19870" s="1"/>
      <c r="F19870" s="34"/>
      <c r="G19870" s="2"/>
      <c r="H19870" s="44">
        <f t="shared" si="315"/>
        <v>0</v>
      </c>
    </row>
    <row r="19871" spans="2:8" ht="12.5" x14ac:dyDescent="0.25">
      <c r="B19871" s="25"/>
      <c r="C19871" s="33"/>
      <c r="D19871" s="1"/>
      <c r="E19871" s="1"/>
      <c r="F19871" s="34"/>
      <c r="G19871" s="2"/>
      <c r="H19871" s="44">
        <f t="shared" si="315"/>
        <v>0</v>
      </c>
    </row>
    <row r="19872" spans="2:8" ht="12.5" x14ac:dyDescent="0.25">
      <c r="B19872" s="25"/>
      <c r="C19872" s="33"/>
      <c r="D19872" s="1"/>
      <c r="E19872" s="1"/>
      <c r="F19872" s="34"/>
      <c r="G19872" s="2"/>
      <c r="H19872" s="44">
        <f t="shared" si="315"/>
        <v>0</v>
      </c>
    </row>
    <row r="19873" spans="2:8" ht="12.5" x14ac:dyDescent="0.25">
      <c r="B19873" s="25"/>
      <c r="C19873" s="33"/>
      <c r="D19873" s="1"/>
      <c r="E19873" s="1"/>
      <c r="F19873" s="34"/>
      <c r="G19873" s="2"/>
      <c r="H19873" s="44">
        <f t="shared" si="315"/>
        <v>0</v>
      </c>
    </row>
    <row r="19874" spans="2:8" ht="12.5" x14ac:dyDescent="0.25">
      <c r="B19874" s="25"/>
      <c r="C19874" s="33"/>
      <c r="D19874" s="1"/>
      <c r="E19874" s="1"/>
      <c r="F19874" s="34"/>
      <c r="G19874" s="2"/>
      <c r="H19874" s="44">
        <f t="shared" si="315"/>
        <v>0</v>
      </c>
    </row>
    <row r="19875" spans="2:8" ht="12.5" x14ac:dyDescent="0.25">
      <c r="B19875" s="25"/>
      <c r="C19875" s="33"/>
      <c r="D19875" s="1"/>
      <c r="E19875" s="1"/>
      <c r="F19875" s="34"/>
      <c r="G19875" s="2"/>
      <c r="H19875" s="44">
        <f t="shared" si="315"/>
        <v>0</v>
      </c>
    </row>
    <row r="19876" spans="2:8" ht="12.5" x14ac:dyDescent="0.25">
      <c r="B19876" s="25"/>
      <c r="C19876" s="33"/>
      <c r="D19876" s="1"/>
      <c r="E19876" s="1"/>
      <c r="F19876" s="34"/>
      <c r="G19876" s="2"/>
      <c r="H19876" s="44">
        <f t="shared" si="315"/>
        <v>0</v>
      </c>
    </row>
    <row r="19877" spans="2:8" ht="12.5" x14ac:dyDescent="0.25">
      <c r="B19877" s="25"/>
      <c r="C19877" s="33"/>
      <c r="D19877" s="1"/>
      <c r="E19877" s="1"/>
      <c r="F19877" s="34"/>
      <c r="G19877" s="2"/>
      <c r="H19877" s="44">
        <f t="shared" si="315"/>
        <v>0</v>
      </c>
    </row>
    <row r="19878" spans="2:8" ht="12.5" x14ac:dyDescent="0.25">
      <c r="B19878" s="25"/>
      <c r="C19878" s="33"/>
      <c r="D19878" s="1"/>
      <c r="E19878" s="1"/>
      <c r="F19878" s="34"/>
      <c r="G19878" s="2"/>
      <c r="H19878" s="44">
        <f t="shared" si="315"/>
        <v>0</v>
      </c>
    </row>
    <row r="19879" spans="2:8" ht="12.5" x14ac:dyDescent="0.25">
      <c r="B19879" s="25"/>
      <c r="C19879" s="33"/>
      <c r="D19879" s="1"/>
      <c r="E19879" s="1"/>
      <c r="F19879" s="34"/>
      <c r="G19879" s="2"/>
      <c r="H19879" s="44">
        <f t="shared" si="315"/>
        <v>0</v>
      </c>
    </row>
    <row r="19880" spans="2:8" ht="12.5" x14ac:dyDescent="0.25">
      <c r="B19880" s="25"/>
      <c r="C19880" s="33"/>
      <c r="D19880" s="1"/>
      <c r="E19880" s="1"/>
      <c r="F19880" s="34"/>
      <c r="G19880" s="2"/>
      <c r="H19880" s="44">
        <f t="shared" si="315"/>
        <v>0</v>
      </c>
    </row>
    <row r="19881" spans="2:8" ht="12.5" x14ac:dyDescent="0.25">
      <c r="B19881" s="25"/>
      <c r="C19881" s="33"/>
      <c r="D19881" s="1"/>
      <c r="E19881" s="1"/>
      <c r="F19881" s="34"/>
      <c r="G19881" s="2"/>
      <c r="H19881" s="44">
        <f t="shared" si="315"/>
        <v>0</v>
      </c>
    </row>
    <row r="19882" spans="2:8" ht="12.5" x14ac:dyDescent="0.25">
      <c r="B19882" s="25"/>
      <c r="C19882" s="33"/>
      <c r="D19882" s="1"/>
      <c r="E19882" s="1"/>
      <c r="F19882" s="34"/>
      <c r="G19882" s="2"/>
      <c r="H19882" s="44">
        <f t="shared" si="315"/>
        <v>0</v>
      </c>
    </row>
    <row r="19883" spans="2:8" ht="12.5" x14ac:dyDescent="0.25">
      <c r="B19883" s="25"/>
      <c r="C19883" s="33"/>
      <c r="D19883" s="1"/>
      <c r="E19883" s="1"/>
      <c r="F19883" s="34"/>
      <c r="G19883" s="2"/>
      <c r="H19883" s="44">
        <f t="shared" si="315"/>
        <v>0</v>
      </c>
    </row>
    <row r="19884" spans="2:8" ht="12.5" x14ac:dyDescent="0.25">
      <c r="B19884" s="25"/>
      <c r="C19884" s="33"/>
      <c r="D19884" s="1"/>
      <c r="E19884" s="1"/>
      <c r="F19884" s="34"/>
      <c r="G19884" s="2"/>
      <c r="H19884" s="44">
        <f t="shared" si="315"/>
        <v>0</v>
      </c>
    </row>
    <row r="19885" spans="2:8" ht="12.5" x14ac:dyDescent="0.25">
      <c r="B19885" s="25"/>
      <c r="C19885" s="33"/>
      <c r="D19885" s="1"/>
      <c r="E19885" s="1"/>
      <c r="F19885" s="34"/>
      <c r="G19885" s="2"/>
      <c r="H19885" s="44">
        <f t="shared" si="315"/>
        <v>0</v>
      </c>
    </row>
    <row r="19886" spans="2:8" ht="12.5" x14ac:dyDescent="0.25">
      <c r="B19886" s="25"/>
      <c r="C19886" s="33"/>
      <c r="D19886" s="1"/>
      <c r="E19886" s="1"/>
      <c r="F19886" s="34"/>
      <c r="G19886" s="2"/>
      <c r="H19886" s="44">
        <f t="shared" si="315"/>
        <v>0</v>
      </c>
    </row>
    <row r="19887" spans="2:8" ht="12.5" x14ac:dyDescent="0.25">
      <c r="B19887" s="25"/>
      <c r="C19887" s="33"/>
      <c r="D19887" s="1"/>
      <c r="E19887" s="1"/>
      <c r="F19887" s="34"/>
      <c r="G19887" s="2"/>
      <c r="H19887" s="44">
        <f t="shared" si="315"/>
        <v>0</v>
      </c>
    </row>
    <row r="19888" spans="2:8" ht="12.5" x14ac:dyDescent="0.25">
      <c r="B19888" s="25"/>
      <c r="C19888" s="33"/>
      <c r="D19888" s="1"/>
      <c r="E19888" s="1"/>
      <c r="F19888" s="34"/>
      <c r="G19888" s="2"/>
      <c r="H19888" s="44">
        <f t="shared" si="315"/>
        <v>0</v>
      </c>
    </row>
    <row r="19889" spans="2:8" ht="12.5" x14ac:dyDescent="0.25">
      <c r="B19889" s="25"/>
      <c r="C19889" s="33"/>
      <c r="D19889" s="1"/>
      <c r="E19889" s="1"/>
      <c r="F19889" s="34"/>
      <c r="G19889" s="2"/>
      <c r="H19889" s="44">
        <f t="shared" si="315"/>
        <v>0</v>
      </c>
    </row>
    <row r="19890" spans="2:8" ht="12.5" x14ac:dyDescent="0.25">
      <c r="B19890" s="25"/>
      <c r="C19890" s="33"/>
      <c r="D19890" s="1"/>
      <c r="E19890" s="1"/>
      <c r="F19890" s="34"/>
      <c r="G19890" s="2"/>
      <c r="H19890" s="44">
        <f t="shared" si="315"/>
        <v>0</v>
      </c>
    </row>
    <row r="19891" spans="2:8" ht="12.5" x14ac:dyDescent="0.25">
      <c r="B19891" s="25"/>
      <c r="C19891" s="33"/>
      <c r="D19891" s="1"/>
      <c r="E19891" s="1"/>
      <c r="F19891" s="34"/>
      <c r="G19891" s="2"/>
      <c r="H19891" s="44">
        <f t="shared" si="315"/>
        <v>0</v>
      </c>
    </row>
    <row r="19892" spans="2:8" ht="12.5" x14ac:dyDescent="0.25">
      <c r="B19892" s="25"/>
      <c r="C19892" s="33"/>
      <c r="D19892" s="1"/>
      <c r="E19892" s="1"/>
      <c r="F19892" s="34"/>
      <c r="G19892" s="2"/>
      <c r="H19892" s="44">
        <f t="shared" si="315"/>
        <v>0</v>
      </c>
    </row>
    <row r="19893" spans="2:8" ht="12.5" x14ac:dyDescent="0.25">
      <c r="B19893" s="25"/>
      <c r="C19893" s="33"/>
      <c r="D19893" s="1"/>
      <c r="E19893" s="1"/>
      <c r="F19893" s="34"/>
      <c r="G19893" s="2"/>
      <c r="H19893" s="44">
        <f t="shared" si="315"/>
        <v>0</v>
      </c>
    </row>
    <row r="19894" spans="2:8" ht="12.5" x14ac:dyDescent="0.25">
      <c r="B19894" s="25"/>
      <c r="C19894" s="33"/>
      <c r="D19894" s="1"/>
      <c r="E19894" s="1"/>
      <c r="F19894" s="34"/>
      <c r="G19894" s="2"/>
      <c r="H19894" s="44">
        <f t="shared" si="315"/>
        <v>0</v>
      </c>
    </row>
    <row r="19895" spans="2:8" ht="12.5" x14ac:dyDescent="0.25">
      <c r="B19895" s="25"/>
      <c r="C19895" s="33"/>
      <c r="D19895" s="1"/>
      <c r="E19895" s="1"/>
      <c r="F19895" s="34"/>
      <c r="G19895" s="2"/>
      <c r="H19895" s="44">
        <f t="shared" si="315"/>
        <v>0</v>
      </c>
    </row>
    <row r="19896" spans="2:8" ht="12.5" x14ac:dyDescent="0.25">
      <c r="B19896" s="25"/>
      <c r="C19896" s="33"/>
      <c r="D19896" s="1"/>
      <c r="E19896" s="1"/>
      <c r="F19896" s="34"/>
      <c r="G19896" s="2"/>
      <c r="H19896" s="44">
        <f t="shared" si="315"/>
        <v>0</v>
      </c>
    </row>
    <row r="19897" spans="2:8" ht="12.5" x14ac:dyDescent="0.25">
      <c r="B19897" s="25"/>
      <c r="C19897" s="33"/>
      <c r="D19897" s="1"/>
      <c r="E19897" s="1"/>
      <c r="F19897" s="34"/>
      <c r="G19897" s="2"/>
      <c r="H19897" s="44">
        <f t="shared" si="315"/>
        <v>0</v>
      </c>
    </row>
    <row r="19898" spans="2:8" ht="12.5" x14ac:dyDescent="0.25">
      <c r="B19898" s="25"/>
      <c r="C19898" s="33"/>
      <c r="D19898" s="1"/>
      <c r="E19898" s="1"/>
      <c r="F19898" s="34"/>
      <c r="G19898" s="2"/>
      <c r="H19898" s="44">
        <f t="shared" si="315"/>
        <v>0</v>
      </c>
    </row>
    <row r="19899" spans="2:8" ht="12.5" x14ac:dyDescent="0.25">
      <c r="B19899" s="25"/>
      <c r="C19899" s="33"/>
      <c r="D19899" s="1"/>
      <c r="E19899" s="1"/>
      <c r="F19899" s="34"/>
      <c r="G19899" s="2"/>
      <c r="H19899" s="44">
        <f t="shared" si="315"/>
        <v>0</v>
      </c>
    </row>
    <row r="19900" spans="2:8" ht="12.5" x14ac:dyDescent="0.25">
      <c r="B19900" s="25"/>
      <c r="C19900" s="33"/>
      <c r="D19900" s="1"/>
      <c r="E19900" s="1"/>
      <c r="F19900" s="34"/>
      <c r="G19900" s="2"/>
      <c r="H19900" s="44">
        <f t="shared" si="315"/>
        <v>0</v>
      </c>
    </row>
    <row r="19901" spans="2:8" ht="12.5" x14ac:dyDescent="0.25">
      <c r="B19901" s="25"/>
      <c r="C19901" s="33"/>
      <c r="D19901" s="1"/>
      <c r="E19901" s="1"/>
      <c r="F19901" s="34"/>
      <c r="G19901" s="2"/>
      <c r="H19901" s="44">
        <f t="shared" si="315"/>
        <v>0</v>
      </c>
    </row>
    <row r="19902" spans="2:8" ht="12.5" x14ac:dyDescent="0.25">
      <c r="B19902" s="25"/>
      <c r="C19902" s="33"/>
      <c r="D19902" s="1"/>
      <c r="E19902" s="1"/>
      <c r="F19902" s="34"/>
      <c r="G19902" s="2"/>
      <c r="H19902" s="44">
        <f t="shared" si="315"/>
        <v>0</v>
      </c>
    </row>
    <row r="19903" spans="2:8" ht="12.5" x14ac:dyDescent="0.25">
      <c r="B19903" s="25"/>
      <c r="C19903" s="33"/>
      <c r="D19903" s="1"/>
      <c r="E19903" s="1"/>
      <c r="F19903" s="34"/>
      <c r="G19903" s="2"/>
      <c r="H19903" s="44">
        <f t="shared" si="315"/>
        <v>0</v>
      </c>
    </row>
    <row r="19904" spans="2:8" ht="12.5" x14ac:dyDescent="0.25">
      <c r="B19904" s="25"/>
      <c r="C19904" s="33"/>
      <c r="D19904" s="1"/>
      <c r="E19904" s="1"/>
      <c r="F19904" s="34"/>
      <c r="G19904" s="2"/>
      <c r="H19904" s="44">
        <f t="shared" si="315"/>
        <v>0</v>
      </c>
    </row>
    <row r="19905" spans="2:8" ht="12.5" x14ac:dyDescent="0.25">
      <c r="B19905" s="25"/>
      <c r="C19905" s="33"/>
      <c r="D19905" s="1"/>
      <c r="E19905" s="1"/>
      <c r="F19905" s="34"/>
      <c r="G19905" s="2"/>
      <c r="H19905" s="44">
        <f t="shared" si="315"/>
        <v>0</v>
      </c>
    </row>
    <row r="19906" spans="2:8" ht="12.5" x14ac:dyDescent="0.25">
      <c r="B19906" s="25"/>
      <c r="C19906" s="33"/>
      <c r="D19906" s="1"/>
      <c r="E19906" s="1"/>
      <c r="F19906" s="34"/>
      <c r="G19906" s="2"/>
      <c r="H19906" s="44">
        <f t="shared" si="315"/>
        <v>0</v>
      </c>
    </row>
    <row r="19907" spans="2:8" ht="12.5" x14ac:dyDescent="0.25">
      <c r="B19907" s="25"/>
      <c r="C19907" s="33"/>
      <c r="D19907" s="1"/>
      <c r="E19907" s="1"/>
      <c r="F19907" s="34"/>
      <c r="G19907" s="2"/>
      <c r="H19907" s="44">
        <f t="shared" si="315"/>
        <v>0</v>
      </c>
    </row>
    <row r="19908" spans="2:8" ht="12.5" x14ac:dyDescent="0.25">
      <c r="B19908" s="25"/>
      <c r="C19908" s="33"/>
      <c r="D19908" s="1"/>
      <c r="E19908" s="1"/>
      <c r="F19908" s="34"/>
      <c r="G19908" s="2"/>
      <c r="H19908" s="44">
        <f t="shared" si="315"/>
        <v>0</v>
      </c>
    </row>
    <row r="19909" spans="2:8" ht="12.5" x14ac:dyDescent="0.25">
      <c r="B19909" s="25"/>
      <c r="C19909" s="33"/>
      <c r="D19909" s="1"/>
      <c r="E19909" s="1"/>
      <c r="F19909" s="34"/>
      <c r="G19909" s="2"/>
      <c r="H19909" s="44">
        <f t="shared" si="315"/>
        <v>0</v>
      </c>
    </row>
    <row r="19910" spans="2:8" ht="12.5" x14ac:dyDescent="0.25">
      <c r="B19910" s="25"/>
      <c r="C19910" s="33"/>
      <c r="D19910" s="1"/>
      <c r="E19910" s="1"/>
      <c r="F19910" s="34"/>
      <c r="G19910" s="2"/>
      <c r="H19910" s="44">
        <f t="shared" ref="H19910:H19973" si="316">F19910*ROUND(G19910,4)</f>
        <v>0</v>
      </c>
    </row>
    <row r="19911" spans="2:8" ht="12.5" x14ac:dyDescent="0.25">
      <c r="B19911" s="25"/>
      <c r="C19911" s="33"/>
      <c r="D19911" s="1"/>
      <c r="E19911" s="1"/>
      <c r="F19911" s="34"/>
      <c r="G19911" s="2"/>
      <c r="H19911" s="44">
        <f t="shared" si="316"/>
        <v>0</v>
      </c>
    </row>
    <row r="19912" spans="2:8" ht="12.5" x14ac:dyDescent="0.25">
      <c r="B19912" s="25"/>
      <c r="C19912" s="33"/>
      <c r="D19912" s="1"/>
      <c r="E19912" s="1"/>
      <c r="F19912" s="34"/>
      <c r="G19912" s="2"/>
      <c r="H19912" s="44">
        <f t="shared" si="316"/>
        <v>0</v>
      </c>
    </row>
    <row r="19913" spans="2:8" ht="12.5" x14ac:dyDescent="0.25">
      <c r="B19913" s="25"/>
      <c r="C19913" s="33"/>
      <c r="D19913" s="1"/>
      <c r="E19913" s="1"/>
      <c r="F19913" s="34"/>
      <c r="G19913" s="2"/>
      <c r="H19913" s="44">
        <f t="shared" si="316"/>
        <v>0</v>
      </c>
    </row>
    <row r="19914" spans="2:8" ht="12.5" x14ac:dyDescent="0.25">
      <c r="B19914" s="25"/>
      <c r="C19914" s="33"/>
      <c r="D19914" s="1"/>
      <c r="E19914" s="1"/>
      <c r="F19914" s="34"/>
      <c r="G19914" s="2"/>
      <c r="H19914" s="44">
        <f t="shared" si="316"/>
        <v>0</v>
      </c>
    </row>
    <row r="19915" spans="2:8" ht="12.5" x14ac:dyDescent="0.25">
      <c r="B19915" s="25"/>
      <c r="C19915" s="33"/>
      <c r="D19915" s="1"/>
      <c r="E19915" s="1"/>
      <c r="F19915" s="34"/>
      <c r="G19915" s="2"/>
      <c r="H19915" s="44">
        <f t="shared" si="316"/>
        <v>0</v>
      </c>
    </row>
    <row r="19916" spans="2:8" ht="12.5" x14ac:dyDescent="0.25">
      <c r="B19916" s="25"/>
      <c r="C19916" s="33"/>
      <c r="D19916" s="1"/>
      <c r="E19916" s="1"/>
      <c r="F19916" s="34"/>
      <c r="G19916" s="2"/>
      <c r="H19916" s="44">
        <f t="shared" si="316"/>
        <v>0</v>
      </c>
    </row>
    <row r="19917" spans="2:8" ht="12.5" x14ac:dyDescent="0.25">
      <c r="B19917" s="25"/>
      <c r="C19917" s="33"/>
      <c r="D19917" s="1"/>
      <c r="E19917" s="1"/>
      <c r="F19917" s="34"/>
      <c r="G19917" s="2"/>
      <c r="H19917" s="44">
        <f t="shared" si="316"/>
        <v>0</v>
      </c>
    </row>
    <row r="19918" spans="2:8" ht="12.5" x14ac:dyDescent="0.25">
      <c r="B19918" s="25"/>
      <c r="C19918" s="33"/>
      <c r="D19918" s="1"/>
      <c r="E19918" s="1"/>
      <c r="F19918" s="34"/>
      <c r="G19918" s="2"/>
      <c r="H19918" s="44">
        <f t="shared" si="316"/>
        <v>0</v>
      </c>
    </row>
    <row r="19919" spans="2:8" ht="12.5" x14ac:dyDescent="0.25">
      <c r="B19919" s="25"/>
      <c r="C19919" s="33"/>
      <c r="D19919" s="1"/>
      <c r="E19919" s="1"/>
      <c r="F19919" s="34"/>
      <c r="G19919" s="2"/>
      <c r="H19919" s="44">
        <f t="shared" si="316"/>
        <v>0</v>
      </c>
    </row>
    <row r="19920" spans="2:8" ht="12.5" x14ac:dyDescent="0.25">
      <c r="B19920" s="25"/>
      <c r="C19920" s="33"/>
      <c r="D19920" s="1"/>
      <c r="E19920" s="1"/>
      <c r="F19920" s="34"/>
      <c r="G19920" s="2"/>
      <c r="H19920" s="44">
        <f t="shared" si="316"/>
        <v>0</v>
      </c>
    </row>
    <row r="19921" spans="2:8" ht="12.5" x14ac:dyDescent="0.25">
      <c r="B19921" s="25"/>
      <c r="C19921" s="33"/>
      <c r="D19921" s="1"/>
      <c r="E19921" s="1"/>
      <c r="F19921" s="34"/>
      <c r="G19921" s="2"/>
      <c r="H19921" s="44">
        <f t="shared" si="316"/>
        <v>0</v>
      </c>
    </row>
    <row r="19922" spans="2:8" ht="12.5" x14ac:dyDescent="0.25">
      <c r="B19922" s="25"/>
      <c r="C19922" s="33"/>
      <c r="D19922" s="1"/>
      <c r="E19922" s="1"/>
      <c r="F19922" s="34"/>
      <c r="G19922" s="2"/>
      <c r="H19922" s="44">
        <f t="shared" si="316"/>
        <v>0</v>
      </c>
    </row>
    <row r="19923" spans="2:8" ht="12.5" x14ac:dyDescent="0.25">
      <c r="B19923" s="25"/>
      <c r="C19923" s="33"/>
      <c r="D19923" s="1"/>
      <c r="E19923" s="1"/>
      <c r="F19923" s="34"/>
      <c r="G19923" s="2"/>
      <c r="H19923" s="44">
        <f t="shared" si="316"/>
        <v>0</v>
      </c>
    </row>
    <row r="19924" spans="2:8" ht="12.5" x14ac:dyDescent="0.25">
      <c r="B19924" s="25"/>
      <c r="C19924" s="33"/>
      <c r="D19924" s="1"/>
      <c r="E19924" s="1"/>
      <c r="F19924" s="34"/>
      <c r="G19924" s="2"/>
      <c r="H19924" s="44">
        <f t="shared" si="316"/>
        <v>0</v>
      </c>
    </row>
    <row r="19925" spans="2:8" ht="12.5" x14ac:dyDescent="0.25">
      <c r="B19925" s="25"/>
      <c r="C19925" s="33"/>
      <c r="D19925" s="1"/>
      <c r="E19925" s="1"/>
      <c r="F19925" s="34"/>
      <c r="G19925" s="2"/>
      <c r="H19925" s="44">
        <f t="shared" si="316"/>
        <v>0</v>
      </c>
    </row>
    <row r="19926" spans="2:8" ht="12.5" x14ac:dyDescent="0.25">
      <c r="B19926" s="25"/>
      <c r="C19926" s="33"/>
      <c r="D19926" s="1"/>
      <c r="E19926" s="1"/>
      <c r="F19926" s="34"/>
      <c r="G19926" s="2"/>
      <c r="H19926" s="44">
        <f t="shared" si="316"/>
        <v>0</v>
      </c>
    </row>
    <row r="19927" spans="2:8" ht="12.5" x14ac:dyDescent="0.25">
      <c r="B19927" s="25"/>
      <c r="C19927" s="33"/>
      <c r="D19927" s="1"/>
      <c r="E19927" s="1"/>
      <c r="F19927" s="34"/>
      <c r="G19927" s="2"/>
      <c r="H19927" s="44">
        <f t="shared" si="316"/>
        <v>0</v>
      </c>
    </row>
    <row r="19928" spans="2:8" ht="12.5" x14ac:dyDescent="0.25">
      <c r="B19928" s="25"/>
      <c r="C19928" s="33"/>
      <c r="D19928" s="1"/>
      <c r="E19928" s="1"/>
      <c r="F19928" s="34"/>
      <c r="G19928" s="2"/>
      <c r="H19928" s="44">
        <f t="shared" si="316"/>
        <v>0</v>
      </c>
    </row>
    <row r="19929" spans="2:8" ht="12.5" x14ac:dyDescent="0.25">
      <c r="B19929" s="25"/>
      <c r="C19929" s="33"/>
      <c r="D19929" s="1"/>
      <c r="E19929" s="1"/>
      <c r="F19929" s="34"/>
      <c r="G19929" s="2"/>
      <c r="H19929" s="44">
        <f t="shared" si="316"/>
        <v>0</v>
      </c>
    </row>
    <row r="19930" spans="2:8" ht="12.5" x14ac:dyDescent="0.25">
      <c r="B19930" s="25"/>
      <c r="C19930" s="33"/>
      <c r="D19930" s="1"/>
      <c r="E19930" s="1"/>
      <c r="F19930" s="34"/>
      <c r="G19930" s="2"/>
      <c r="H19930" s="44">
        <f t="shared" si="316"/>
        <v>0</v>
      </c>
    </row>
    <row r="19931" spans="2:8" ht="12.5" x14ac:dyDescent="0.25">
      <c r="B19931" s="25"/>
      <c r="C19931" s="33"/>
      <c r="D19931" s="1"/>
      <c r="E19931" s="1"/>
      <c r="F19931" s="34"/>
      <c r="G19931" s="2"/>
      <c r="H19931" s="44">
        <f t="shared" si="316"/>
        <v>0</v>
      </c>
    </row>
    <row r="19932" spans="2:8" ht="12.5" x14ac:dyDescent="0.25">
      <c r="B19932" s="25"/>
      <c r="C19932" s="33"/>
      <c r="D19932" s="1"/>
      <c r="E19932" s="1"/>
      <c r="F19932" s="34"/>
      <c r="G19932" s="2"/>
      <c r="H19932" s="44">
        <f t="shared" si="316"/>
        <v>0</v>
      </c>
    </row>
    <row r="19933" spans="2:8" ht="12.5" x14ac:dyDescent="0.25">
      <c r="B19933" s="25"/>
      <c r="C19933" s="33"/>
      <c r="D19933" s="1"/>
      <c r="E19933" s="1"/>
      <c r="F19933" s="34"/>
      <c r="G19933" s="2"/>
      <c r="H19933" s="44">
        <f t="shared" si="316"/>
        <v>0</v>
      </c>
    </row>
    <row r="19934" spans="2:8" ht="12.5" x14ac:dyDescent="0.25">
      <c r="B19934" s="25"/>
      <c r="C19934" s="33"/>
      <c r="D19934" s="1"/>
      <c r="E19934" s="1"/>
      <c r="F19934" s="34"/>
      <c r="G19934" s="2"/>
      <c r="H19934" s="44">
        <f t="shared" si="316"/>
        <v>0</v>
      </c>
    </row>
    <row r="19935" spans="2:8" ht="12.5" x14ac:dyDescent="0.25">
      <c r="B19935" s="25"/>
      <c r="C19935" s="33"/>
      <c r="D19935" s="1"/>
      <c r="E19935" s="1"/>
      <c r="F19935" s="34"/>
      <c r="G19935" s="2"/>
      <c r="H19935" s="44">
        <f t="shared" si="316"/>
        <v>0</v>
      </c>
    </row>
    <row r="19936" spans="2:8" ht="12.5" x14ac:dyDescent="0.25">
      <c r="B19936" s="25"/>
      <c r="C19936" s="33"/>
      <c r="D19936" s="1"/>
      <c r="E19936" s="1"/>
      <c r="F19936" s="34"/>
      <c r="G19936" s="2"/>
      <c r="H19936" s="44">
        <f t="shared" si="316"/>
        <v>0</v>
      </c>
    </row>
    <row r="19937" spans="2:8" ht="12.5" x14ac:dyDescent="0.25">
      <c r="B19937" s="25"/>
      <c r="C19937" s="33"/>
      <c r="D19937" s="1"/>
      <c r="E19937" s="1"/>
      <c r="F19937" s="34"/>
      <c r="G19937" s="2"/>
      <c r="H19937" s="44">
        <f t="shared" si="316"/>
        <v>0</v>
      </c>
    </row>
    <row r="19938" spans="2:8" ht="12.5" x14ac:dyDescent="0.25">
      <c r="B19938" s="25"/>
      <c r="C19938" s="33"/>
      <c r="D19938" s="1"/>
      <c r="E19938" s="1"/>
      <c r="F19938" s="34"/>
      <c r="G19938" s="2"/>
      <c r="H19938" s="44">
        <f t="shared" si="316"/>
        <v>0</v>
      </c>
    </row>
    <row r="19939" spans="2:8" ht="12.5" x14ac:dyDescent="0.25">
      <c r="B19939" s="25"/>
      <c r="C19939" s="33"/>
      <c r="D19939" s="1"/>
      <c r="E19939" s="1"/>
      <c r="F19939" s="34"/>
      <c r="G19939" s="2"/>
      <c r="H19939" s="44">
        <f t="shared" si="316"/>
        <v>0</v>
      </c>
    </row>
    <row r="19940" spans="2:8" ht="12.5" x14ac:dyDescent="0.25">
      <c r="B19940" s="25"/>
      <c r="C19940" s="33"/>
      <c r="D19940" s="1"/>
      <c r="E19940" s="1"/>
      <c r="F19940" s="34"/>
      <c r="G19940" s="2"/>
      <c r="H19940" s="44">
        <f t="shared" si="316"/>
        <v>0</v>
      </c>
    </row>
    <row r="19941" spans="2:8" ht="12.5" x14ac:dyDescent="0.25">
      <c r="B19941" s="25"/>
      <c r="C19941" s="33"/>
      <c r="D19941" s="1"/>
      <c r="E19941" s="1"/>
      <c r="F19941" s="34"/>
      <c r="G19941" s="2"/>
      <c r="H19941" s="44">
        <f t="shared" si="316"/>
        <v>0</v>
      </c>
    </row>
    <row r="19942" spans="2:8" ht="12.5" x14ac:dyDescent="0.25">
      <c r="B19942" s="25"/>
      <c r="C19942" s="33"/>
      <c r="D19942" s="1"/>
      <c r="E19942" s="1"/>
      <c r="F19942" s="34"/>
      <c r="G19942" s="2"/>
      <c r="H19942" s="44">
        <f t="shared" si="316"/>
        <v>0</v>
      </c>
    </row>
    <row r="19943" spans="2:8" ht="12.5" x14ac:dyDescent="0.25">
      <c r="B19943" s="25"/>
      <c r="C19943" s="33"/>
      <c r="D19943" s="1"/>
      <c r="E19943" s="1"/>
      <c r="F19943" s="34"/>
      <c r="G19943" s="2"/>
      <c r="H19943" s="44">
        <f t="shared" si="316"/>
        <v>0</v>
      </c>
    </row>
    <row r="19944" spans="2:8" ht="12.5" x14ac:dyDescent="0.25">
      <c r="B19944" s="25"/>
      <c r="C19944" s="33"/>
      <c r="D19944" s="1"/>
      <c r="E19944" s="1"/>
      <c r="F19944" s="34"/>
      <c r="G19944" s="2"/>
      <c r="H19944" s="44">
        <f t="shared" si="316"/>
        <v>0</v>
      </c>
    </row>
    <row r="19945" spans="2:8" ht="12.5" x14ac:dyDescent="0.25">
      <c r="B19945" s="25"/>
      <c r="C19945" s="33"/>
      <c r="D19945" s="1"/>
      <c r="E19945" s="1"/>
      <c r="F19945" s="34"/>
      <c r="G19945" s="2"/>
      <c r="H19945" s="44">
        <f t="shared" si="316"/>
        <v>0</v>
      </c>
    </row>
    <row r="19946" spans="2:8" ht="12.5" x14ac:dyDescent="0.25">
      <c r="B19946" s="25"/>
      <c r="C19946" s="33"/>
      <c r="D19946" s="1"/>
      <c r="E19946" s="1"/>
      <c r="F19946" s="34"/>
      <c r="G19946" s="2"/>
      <c r="H19946" s="44">
        <f t="shared" si="316"/>
        <v>0</v>
      </c>
    </row>
    <row r="19947" spans="2:8" ht="12.5" x14ac:dyDescent="0.25">
      <c r="B19947" s="25"/>
      <c r="C19947" s="33"/>
      <c r="D19947" s="1"/>
      <c r="E19947" s="1"/>
      <c r="F19947" s="34"/>
      <c r="G19947" s="2"/>
      <c r="H19947" s="44">
        <f t="shared" si="316"/>
        <v>0</v>
      </c>
    </row>
    <row r="19948" spans="2:8" ht="12.5" x14ac:dyDescent="0.25">
      <c r="B19948" s="25"/>
      <c r="C19948" s="33"/>
      <c r="D19948" s="1"/>
      <c r="E19948" s="1"/>
      <c r="F19948" s="34"/>
      <c r="G19948" s="2"/>
      <c r="H19948" s="44">
        <f t="shared" si="316"/>
        <v>0</v>
      </c>
    </row>
    <row r="19949" spans="2:8" ht="12.5" x14ac:dyDescent="0.25">
      <c r="B19949" s="25"/>
      <c r="C19949" s="33"/>
      <c r="D19949" s="1"/>
      <c r="E19949" s="1"/>
      <c r="F19949" s="34"/>
      <c r="G19949" s="2"/>
      <c r="H19949" s="44">
        <f t="shared" si="316"/>
        <v>0</v>
      </c>
    </row>
    <row r="19950" spans="2:8" ht="12.5" x14ac:dyDescent="0.25">
      <c r="B19950" s="25"/>
      <c r="C19950" s="33"/>
      <c r="D19950" s="1"/>
      <c r="E19950" s="1"/>
      <c r="F19950" s="34"/>
      <c r="G19950" s="2"/>
      <c r="H19950" s="44">
        <f t="shared" si="316"/>
        <v>0</v>
      </c>
    </row>
    <row r="19951" spans="2:8" ht="12.5" x14ac:dyDescent="0.25">
      <c r="B19951" s="25"/>
      <c r="C19951" s="33"/>
      <c r="D19951" s="1"/>
      <c r="E19951" s="1"/>
      <c r="F19951" s="34"/>
      <c r="G19951" s="2"/>
      <c r="H19951" s="44">
        <f t="shared" si="316"/>
        <v>0</v>
      </c>
    </row>
    <row r="19952" spans="2:8" ht="12.5" x14ac:dyDescent="0.25">
      <c r="B19952" s="25"/>
      <c r="C19952" s="33"/>
      <c r="D19952" s="1"/>
      <c r="E19952" s="1"/>
      <c r="F19952" s="34"/>
      <c r="G19952" s="2"/>
      <c r="H19952" s="44">
        <f t="shared" si="316"/>
        <v>0</v>
      </c>
    </row>
    <row r="19953" spans="2:8" ht="12.5" x14ac:dyDescent="0.25">
      <c r="B19953" s="25"/>
      <c r="C19953" s="33"/>
      <c r="D19953" s="1"/>
      <c r="E19953" s="1"/>
      <c r="F19953" s="34"/>
      <c r="G19953" s="2"/>
      <c r="H19953" s="44">
        <f t="shared" si="316"/>
        <v>0</v>
      </c>
    </row>
    <row r="19954" spans="2:8" ht="12.5" x14ac:dyDescent="0.25">
      <c r="B19954" s="25"/>
      <c r="C19954" s="33"/>
      <c r="D19954" s="1"/>
      <c r="E19954" s="1"/>
      <c r="F19954" s="34"/>
      <c r="G19954" s="2"/>
      <c r="H19954" s="44">
        <f t="shared" si="316"/>
        <v>0</v>
      </c>
    </row>
    <row r="19955" spans="2:8" ht="12.5" x14ac:dyDescent="0.25">
      <c r="B19955" s="25"/>
      <c r="C19955" s="33"/>
      <c r="D19955" s="1"/>
      <c r="E19955" s="1"/>
      <c r="F19955" s="34"/>
      <c r="G19955" s="2"/>
      <c r="H19955" s="44">
        <f t="shared" si="316"/>
        <v>0</v>
      </c>
    </row>
    <row r="19956" spans="2:8" ht="12.5" x14ac:dyDescent="0.25">
      <c r="B19956" s="25"/>
      <c r="C19956" s="33"/>
      <c r="D19956" s="1"/>
      <c r="E19956" s="1"/>
      <c r="F19956" s="34"/>
      <c r="G19956" s="2"/>
      <c r="H19956" s="44">
        <f t="shared" si="316"/>
        <v>0</v>
      </c>
    </row>
    <row r="19957" spans="2:8" ht="12.5" x14ac:dyDescent="0.25">
      <c r="B19957" s="25"/>
      <c r="C19957" s="33"/>
      <c r="D19957" s="1"/>
      <c r="E19957" s="1"/>
      <c r="F19957" s="34"/>
      <c r="G19957" s="2"/>
      <c r="H19957" s="44">
        <f t="shared" si="316"/>
        <v>0</v>
      </c>
    </row>
    <row r="19958" spans="2:8" ht="12.5" x14ac:dyDescent="0.25">
      <c r="B19958" s="25"/>
      <c r="C19958" s="33"/>
      <c r="D19958" s="1"/>
      <c r="E19958" s="1"/>
      <c r="F19958" s="34"/>
      <c r="G19958" s="2"/>
      <c r="H19958" s="44">
        <f t="shared" si="316"/>
        <v>0</v>
      </c>
    </row>
    <row r="19959" spans="2:8" ht="12.5" x14ac:dyDescent="0.25">
      <c r="B19959" s="25"/>
      <c r="C19959" s="33"/>
      <c r="D19959" s="1"/>
      <c r="E19959" s="1"/>
      <c r="F19959" s="34"/>
      <c r="G19959" s="2"/>
      <c r="H19959" s="44">
        <f t="shared" si="316"/>
        <v>0</v>
      </c>
    </row>
    <row r="19960" spans="2:8" ht="12.5" x14ac:dyDescent="0.25">
      <c r="B19960" s="25"/>
      <c r="C19960" s="33"/>
      <c r="D19960" s="1"/>
      <c r="E19960" s="1"/>
      <c r="F19960" s="34"/>
      <c r="G19960" s="2"/>
      <c r="H19960" s="44">
        <f t="shared" si="316"/>
        <v>0</v>
      </c>
    </row>
    <row r="19961" spans="2:8" ht="12.5" x14ac:dyDescent="0.25">
      <c r="B19961" s="25"/>
      <c r="C19961" s="33"/>
      <c r="D19961" s="1"/>
      <c r="E19961" s="1"/>
      <c r="F19961" s="34"/>
      <c r="G19961" s="2"/>
      <c r="H19961" s="44">
        <f t="shared" si="316"/>
        <v>0</v>
      </c>
    </row>
    <row r="19962" spans="2:8" ht="12.5" x14ac:dyDescent="0.25">
      <c r="B19962" s="25"/>
      <c r="C19962" s="33"/>
      <c r="D19962" s="1"/>
      <c r="E19962" s="1"/>
      <c r="F19962" s="34"/>
      <c r="G19962" s="2"/>
      <c r="H19962" s="44">
        <f t="shared" si="316"/>
        <v>0</v>
      </c>
    </row>
    <row r="19963" spans="2:8" ht="12.5" x14ac:dyDescent="0.25">
      <c r="B19963" s="25"/>
      <c r="C19963" s="33"/>
      <c r="D19963" s="1"/>
      <c r="E19963" s="1"/>
      <c r="F19963" s="34"/>
      <c r="G19963" s="2"/>
      <c r="H19963" s="44">
        <f t="shared" si="316"/>
        <v>0</v>
      </c>
    </row>
    <row r="19964" spans="2:8" ht="12.5" x14ac:dyDescent="0.25">
      <c r="B19964" s="25"/>
      <c r="C19964" s="33"/>
      <c r="D19964" s="1"/>
      <c r="E19964" s="1"/>
      <c r="F19964" s="34"/>
      <c r="G19964" s="2"/>
      <c r="H19964" s="44">
        <f t="shared" si="316"/>
        <v>0</v>
      </c>
    </row>
    <row r="19965" spans="2:8" ht="12.5" x14ac:dyDescent="0.25">
      <c r="B19965" s="25"/>
      <c r="C19965" s="33"/>
      <c r="D19965" s="1"/>
      <c r="E19965" s="1"/>
      <c r="F19965" s="34"/>
      <c r="G19965" s="2"/>
      <c r="H19965" s="44">
        <f t="shared" si="316"/>
        <v>0</v>
      </c>
    </row>
    <row r="19966" spans="2:8" ht="12.5" x14ac:dyDescent="0.25">
      <c r="B19966" s="25"/>
      <c r="C19966" s="33"/>
      <c r="D19966" s="1"/>
      <c r="E19966" s="1"/>
      <c r="F19966" s="34"/>
      <c r="G19966" s="2"/>
      <c r="H19966" s="44">
        <f t="shared" si="316"/>
        <v>0</v>
      </c>
    </row>
    <row r="19967" spans="2:8" ht="12.5" x14ac:dyDescent="0.25">
      <c r="B19967" s="25"/>
      <c r="C19967" s="33"/>
      <c r="D19967" s="1"/>
      <c r="E19967" s="1"/>
      <c r="F19967" s="34"/>
      <c r="G19967" s="2"/>
      <c r="H19967" s="44">
        <f t="shared" si="316"/>
        <v>0</v>
      </c>
    </row>
    <row r="19968" spans="2:8" ht="12.5" x14ac:dyDescent="0.25">
      <c r="B19968" s="25"/>
      <c r="C19968" s="33"/>
      <c r="D19968" s="1"/>
      <c r="E19968" s="1"/>
      <c r="F19968" s="34"/>
      <c r="G19968" s="2"/>
      <c r="H19968" s="44">
        <f t="shared" si="316"/>
        <v>0</v>
      </c>
    </row>
    <row r="19969" spans="2:8" ht="12.5" x14ac:dyDescent="0.25">
      <c r="B19969" s="25"/>
      <c r="C19969" s="33"/>
      <c r="D19969" s="1"/>
      <c r="E19969" s="1"/>
      <c r="F19969" s="34"/>
      <c r="G19969" s="2"/>
      <c r="H19969" s="44">
        <f t="shared" si="316"/>
        <v>0</v>
      </c>
    </row>
    <row r="19970" spans="2:8" ht="12.5" x14ac:dyDescent="0.25">
      <c r="B19970" s="25"/>
      <c r="C19970" s="33"/>
      <c r="D19970" s="1"/>
      <c r="E19970" s="1"/>
      <c r="F19970" s="34"/>
      <c r="G19970" s="2"/>
      <c r="H19970" s="44">
        <f t="shared" si="316"/>
        <v>0</v>
      </c>
    </row>
    <row r="19971" spans="2:8" ht="12.5" x14ac:dyDescent="0.25">
      <c r="B19971" s="25"/>
      <c r="C19971" s="33"/>
      <c r="D19971" s="1"/>
      <c r="E19971" s="1"/>
      <c r="F19971" s="34"/>
      <c r="G19971" s="2"/>
      <c r="H19971" s="44">
        <f t="shared" si="316"/>
        <v>0</v>
      </c>
    </row>
    <row r="19972" spans="2:8" ht="12.5" x14ac:dyDescent="0.25">
      <c r="B19972" s="25"/>
      <c r="C19972" s="33"/>
      <c r="D19972" s="1"/>
      <c r="E19972" s="1"/>
      <c r="F19972" s="34"/>
      <c r="G19972" s="2"/>
      <c r="H19972" s="44">
        <f t="shared" si="316"/>
        <v>0</v>
      </c>
    </row>
    <row r="19973" spans="2:8" ht="12.5" x14ac:dyDescent="0.25">
      <c r="B19973" s="25"/>
      <c r="C19973" s="33"/>
      <c r="D19973" s="1"/>
      <c r="E19973" s="1"/>
      <c r="F19973" s="34"/>
      <c r="G19973" s="2"/>
      <c r="H19973" s="44">
        <f t="shared" si="316"/>
        <v>0</v>
      </c>
    </row>
    <row r="19974" spans="2:8" ht="12.5" x14ac:dyDescent="0.25">
      <c r="B19974" s="25"/>
      <c r="C19974" s="33"/>
      <c r="D19974" s="1"/>
      <c r="E19974" s="1"/>
      <c r="F19974" s="34"/>
      <c r="G19974" s="2"/>
      <c r="H19974" s="44">
        <f t="shared" ref="H19974:H20037" si="317">F19974*ROUND(G19974,4)</f>
        <v>0</v>
      </c>
    </row>
    <row r="19975" spans="2:8" ht="12.5" x14ac:dyDescent="0.25">
      <c r="B19975" s="25"/>
      <c r="C19975" s="33"/>
      <c r="D19975" s="1"/>
      <c r="E19975" s="1"/>
      <c r="F19975" s="34"/>
      <c r="G19975" s="2"/>
      <c r="H19975" s="44">
        <f t="shared" si="317"/>
        <v>0</v>
      </c>
    </row>
    <row r="19976" spans="2:8" ht="12.5" x14ac:dyDescent="0.25">
      <c r="B19976" s="25"/>
      <c r="C19976" s="33"/>
      <c r="D19976" s="1"/>
      <c r="E19976" s="1"/>
      <c r="F19976" s="34"/>
      <c r="G19976" s="2"/>
      <c r="H19976" s="44">
        <f t="shared" si="317"/>
        <v>0</v>
      </c>
    </row>
    <row r="19977" spans="2:8" ht="12.5" x14ac:dyDescent="0.25">
      <c r="B19977" s="25"/>
      <c r="C19977" s="33"/>
      <c r="D19977" s="1"/>
      <c r="E19977" s="1"/>
      <c r="F19977" s="34"/>
      <c r="G19977" s="2"/>
      <c r="H19977" s="44">
        <f t="shared" si="317"/>
        <v>0</v>
      </c>
    </row>
    <row r="19978" spans="2:8" ht="12.5" x14ac:dyDescent="0.25">
      <c r="B19978" s="25"/>
      <c r="C19978" s="33"/>
      <c r="D19978" s="1"/>
      <c r="E19978" s="1"/>
      <c r="F19978" s="34"/>
      <c r="G19978" s="2"/>
      <c r="H19978" s="44">
        <f t="shared" si="317"/>
        <v>0</v>
      </c>
    </row>
    <row r="19979" spans="2:8" ht="12.5" x14ac:dyDescent="0.25">
      <c r="B19979" s="25"/>
      <c r="C19979" s="33"/>
      <c r="D19979" s="1"/>
      <c r="E19979" s="1"/>
      <c r="F19979" s="34"/>
      <c r="G19979" s="2"/>
      <c r="H19979" s="44">
        <f t="shared" si="317"/>
        <v>0</v>
      </c>
    </row>
    <row r="19980" spans="2:8" ht="12.5" x14ac:dyDescent="0.25">
      <c r="B19980" s="25"/>
      <c r="C19980" s="33"/>
      <c r="D19980" s="1"/>
      <c r="E19980" s="1"/>
      <c r="F19980" s="34"/>
      <c r="G19980" s="2"/>
      <c r="H19980" s="44">
        <f t="shared" si="317"/>
        <v>0</v>
      </c>
    </row>
    <row r="19981" spans="2:8" ht="12.5" x14ac:dyDescent="0.25">
      <c r="B19981" s="25"/>
      <c r="C19981" s="33"/>
      <c r="D19981" s="1"/>
      <c r="E19981" s="1"/>
      <c r="F19981" s="34"/>
      <c r="G19981" s="2"/>
      <c r="H19981" s="44">
        <f t="shared" si="317"/>
        <v>0</v>
      </c>
    </row>
    <row r="19982" spans="2:8" ht="12.5" x14ac:dyDescent="0.25">
      <c r="B19982" s="25"/>
      <c r="C19982" s="33"/>
      <c r="D19982" s="1"/>
      <c r="E19982" s="1"/>
      <c r="F19982" s="34"/>
      <c r="G19982" s="2"/>
      <c r="H19982" s="44">
        <f t="shared" si="317"/>
        <v>0</v>
      </c>
    </row>
    <row r="19983" spans="2:8" ht="12.5" x14ac:dyDescent="0.25">
      <c r="B19983" s="25"/>
      <c r="C19983" s="33"/>
      <c r="D19983" s="1"/>
      <c r="E19983" s="1"/>
      <c r="F19983" s="34"/>
      <c r="G19983" s="2"/>
      <c r="H19983" s="44">
        <f t="shared" si="317"/>
        <v>0</v>
      </c>
    </row>
    <row r="19984" spans="2:8" ht="12.5" x14ac:dyDescent="0.25">
      <c r="B19984" s="25"/>
      <c r="C19984" s="33"/>
      <c r="D19984" s="1"/>
      <c r="E19984" s="1"/>
      <c r="F19984" s="34"/>
      <c r="G19984" s="2"/>
      <c r="H19984" s="44">
        <f t="shared" si="317"/>
        <v>0</v>
      </c>
    </row>
    <row r="19985" spans="2:8" ht="12.5" x14ac:dyDescent="0.25">
      <c r="B19985" s="25"/>
      <c r="C19985" s="33"/>
      <c r="D19985" s="1"/>
      <c r="E19985" s="1"/>
      <c r="F19985" s="34"/>
      <c r="G19985" s="2"/>
      <c r="H19985" s="44">
        <f t="shared" si="317"/>
        <v>0</v>
      </c>
    </row>
    <row r="19986" spans="2:8" ht="12.5" x14ac:dyDescent="0.25">
      <c r="B19986" s="25"/>
      <c r="C19986" s="33"/>
      <c r="D19986" s="1"/>
      <c r="E19986" s="1"/>
      <c r="F19986" s="34"/>
      <c r="G19986" s="2"/>
      <c r="H19986" s="44">
        <f t="shared" si="317"/>
        <v>0</v>
      </c>
    </row>
    <row r="19987" spans="2:8" ht="12.5" x14ac:dyDescent="0.25">
      <c r="B19987" s="25"/>
      <c r="C19987" s="33"/>
      <c r="D19987" s="1"/>
      <c r="E19987" s="1"/>
      <c r="F19987" s="34"/>
      <c r="G19987" s="2"/>
      <c r="H19987" s="44">
        <f t="shared" si="317"/>
        <v>0</v>
      </c>
    </row>
    <row r="19988" spans="2:8" ht="12.5" x14ac:dyDescent="0.25">
      <c r="B19988" s="25"/>
      <c r="C19988" s="33"/>
      <c r="D19988" s="1"/>
      <c r="E19988" s="1"/>
      <c r="F19988" s="34"/>
      <c r="G19988" s="2"/>
      <c r="H19988" s="44">
        <f t="shared" si="317"/>
        <v>0</v>
      </c>
    </row>
    <row r="19989" spans="2:8" ht="12.5" x14ac:dyDescent="0.25">
      <c r="B19989" s="25"/>
      <c r="C19989" s="33"/>
      <c r="D19989" s="1"/>
      <c r="E19989" s="1"/>
      <c r="F19989" s="34"/>
      <c r="G19989" s="2"/>
      <c r="H19989" s="44">
        <f t="shared" si="317"/>
        <v>0</v>
      </c>
    </row>
    <row r="19990" spans="2:8" ht="12.5" x14ac:dyDescent="0.25">
      <c r="B19990" s="25"/>
      <c r="C19990" s="33"/>
      <c r="D19990" s="1"/>
      <c r="E19990" s="1"/>
      <c r="F19990" s="34"/>
      <c r="G19990" s="2"/>
      <c r="H19990" s="44">
        <f t="shared" si="317"/>
        <v>0</v>
      </c>
    </row>
    <row r="19991" spans="2:8" ht="12.5" x14ac:dyDescent="0.25">
      <c r="B19991" s="25"/>
      <c r="C19991" s="33"/>
      <c r="D19991" s="1"/>
      <c r="E19991" s="1"/>
      <c r="F19991" s="34"/>
      <c r="G19991" s="2"/>
      <c r="H19991" s="44">
        <f t="shared" si="317"/>
        <v>0</v>
      </c>
    </row>
    <row r="19992" spans="2:8" ht="12.5" x14ac:dyDescent="0.25">
      <c r="B19992" s="25"/>
      <c r="C19992" s="33"/>
      <c r="D19992" s="1"/>
      <c r="E19992" s="1"/>
      <c r="F19992" s="34"/>
      <c r="G19992" s="2"/>
      <c r="H19992" s="44">
        <f t="shared" si="317"/>
        <v>0</v>
      </c>
    </row>
    <row r="19993" spans="2:8" ht="12.5" x14ac:dyDescent="0.25">
      <c r="B19993" s="25"/>
      <c r="C19993" s="33"/>
      <c r="D19993" s="1"/>
      <c r="E19993" s="1"/>
      <c r="F19993" s="34"/>
      <c r="G19993" s="2"/>
      <c r="H19993" s="44">
        <f t="shared" si="317"/>
        <v>0</v>
      </c>
    </row>
    <row r="19994" spans="2:8" ht="12.5" x14ac:dyDescent="0.25">
      <c r="B19994" s="25"/>
      <c r="C19994" s="33"/>
      <c r="D19994" s="1"/>
      <c r="E19994" s="1"/>
      <c r="F19994" s="34"/>
      <c r="G19994" s="2"/>
      <c r="H19994" s="44">
        <f t="shared" si="317"/>
        <v>0</v>
      </c>
    </row>
    <row r="19995" spans="2:8" ht="12.5" x14ac:dyDescent="0.25">
      <c r="B19995" s="25"/>
      <c r="C19995" s="33"/>
      <c r="D19995" s="1"/>
      <c r="E19995" s="1"/>
      <c r="F19995" s="34"/>
      <c r="G19995" s="2"/>
      <c r="H19995" s="44">
        <f t="shared" si="317"/>
        <v>0</v>
      </c>
    </row>
    <row r="19996" spans="2:8" ht="12.5" x14ac:dyDescent="0.25">
      <c r="B19996" s="25"/>
      <c r="C19996" s="33"/>
      <c r="D19996" s="1"/>
      <c r="E19996" s="1"/>
      <c r="F19996" s="34"/>
      <c r="G19996" s="2"/>
      <c r="H19996" s="44">
        <f t="shared" si="317"/>
        <v>0</v>
      </c>
    </row>
    <row r="19997" spans="2:8" ht="12.5" x14ac:dyDescent="0.25">
      <c r="B19997" s="25"/>
      <c r="C19997" s="33"/>
      <c r="D19997" s="1"/>
      <c r="E19997" s="1"/>
      <c r="F19997" s="34"/>
      <c r="G19997" s="2"/>
      <c r="H19997" s="44">
        <f t="shared" si="317"/>
        <v>0</v>
      </c>
    </row>
    <row r="19998" spans="2:8" ht="12.5" x14ac:dyDescent="0.25">
      <c r="B19998" s="25"/>
      <c r="C19998" s="33"/>
      <c r="D19998" s="1"/>
      <c r="E19998" s="1"/>
      <c r="F19998" s="34"/>
      <c r="G19998" s="2"/>
      <c r="H19998" s="44">
        <f t="shared" si="317"/>
        <v>0</v>
      </c>
    </row>
    <row r="19999" spans="2:8" ht="12.5" x14ac:dyDescent="0.25">
      <c r="B19999" s="25"/>
      <c r="C19999" s="33"/>
      <c r="D19999" s="1"/>
      <c r="E19999" s="1"/>
      <c r="F19999" s="34"/>
      <c r="G19999" s="2"/>
      <c r="H19999" s="44">
        <f t="shared" si="317"/>
        <v>0</v>
      </c>
    </row>
    <row r="20000" spans="2:8" ht="12.5" x14ac:dyDescent="0.25">
      <c r="B20000" s="25"/>
      <c r="C20000" s="33"/>
      <c r="D20000" s="1"/>
      <c r="E20000" s="1"/>
      <c r="F20000" s="34"/>
      <c r="G20000" s="2"/>
      <c r="H20000" s="44">
        <f t="shared" si="317"/>
        <v>0</v>
      </c>
    </row>
    <row r="20001" spans="2:8" ht="12.5" x14ac:dyDescent="0.25">
      <c r="B20001" s="25"/>
      <c r="C20001" s="33"/>
      <c r="D20001" s="1"/>
      <c r="E20001" s="1"/>
      <c r="F20001" s="34"/>
      <c r="G20001" s="2"/>
      <c r="H20001" s="44">
        <f t="shared" si="317"/>
        <v>0</v>
      </c>
    </row>
    <row r="20002" spans="2:8" ht="12.5" x14ac:dyDescent="0.25">
      <c r="B20002" s="25"/>
      <c r="C20002" s="33"/>
      <c r="D20002" s="1"/>
      <c r="E20002" s="1"/>
      <c r="F20002" s="34"/>
      <c r="G20002" s="2"/>
      <c r="H20002" s="44">
        <f t="shared" si="317"/>
        <v>0</v>
      </c>
    </row>
    <row r="20003" spans="2:8" ht="12.5" x14ac:dyDescent="0.25">
      <c r="B20003" s="25"/>
      <c r="C20003" s="33"/>
      <c r="D20003" s="1"/>
      <c r="E20003" s="1"/>
      <c r="F20003" s="34"/>
      <c r="G20003" s="2"/>
      <c r="H20003" s="44">
        <f t="shared" si="317"/>
        <v>0</v>
      </c>
    </row>
    <row r="20004" spans="2:8" ht="12.5" x14ac:dyDescent="0.25">
      <c r="B20004" s="25"/>
      <c r="C20004" s="33"/>
      <c r="D20004" s="1"/>
      <c r="E20004" s="1"/>
      <c r="F20004" s="34"/>
      <c r="G20004" s="2"/>
      <c r="H20004" s="44">
        <f t="shared" si="317"/>
        <v>0</v>
      </c>
    </row>
    <row r="20005" spans="2:8" ht="12.5" x14ac:dyDescent="0.25">
      <c r="B20005" s="25"/>
      <c r="C20005" s="33"/>
      <c r="D20005" s="1"/>
      <c r="E20005" s="1"/>
      <c r="F20005" s="34"/>
      <c r="G20005" s="2"/>
      <c r="H20005" s="44">
        <f t="shared" si="317"/>
        <v>0</v>
      </c>
    </row>
    <row r="20006" spans="2:8" ht="12.5" x14ac:dyDescent="0.25">
      <c r="B20006" s="25"/>
      <c r="C20006" s="33"/>
      <c r="D20006" s="1"/>
      <c r="E20006" s="1"/>
      <c r="F20006" s="34"/>
      <c r="G20006" s="2"/>
      <c r="H20006" s="44">
        <f t="shared" si="317"/>
        <v>0</v>
      </c>
    </row>
    <row r="20007" spans="2:8" ht="12.5" x14ac:dyDescent="0.25">
      <c r="B20007" s="25"/>
      <c r="C20007" s="33"/>
      <c r="D20007" s="1"/>
      <c r="E20007" s="1"/>
      <c r="F20007" s="34"/>
      <c r="G20007" s="2"/>
      <c r="H20007" s="44">
        <f t="shared" si="317"/>
        <v>0</v>
      </c>
    </row>
    <row r="20008" spans="2:8" ht="12.5" x14ac:dyDescent="0.25">
      <c r="B20008" s="25"/>
      <c r="C20008" s="33"/>
      <c r="D20008" s="1"/>
      <c r="E20008" s="1"/>
      <c r="F20008" s="34"/>
      <c r="G20008" s="2"/>
      <c r="H20008" s="44">
        <f t="shared" si="317"/>
        <v>0</v>
      </c>
    </row>
    <row r="20009" spans="2:8" ht="12.5" x14ac:dyDescent="0.25">
      <c r="B20009" s="25"/>
      <c r="C20009" s="33"/>
      <c r="D20009" s="1"/>
      <c r="E20009" s="1"/>
      <c r="F20009" s="34"/>
      <c r="G20009" s="2"/>
      <c r="H20009" s="44">
        <f t="shared" si="317"/>
        <v>0</v>
      </c>
    </row>
    <row r="20010" spans="2:8" ht="12.5" x14ac:dyDescent="0.25">
      <c r="B20010" s="25"/>
      <c r="C20010" s="33"/>
      <c r="D20010" s="1"/>
      <c r="E20010" s="1"/>
      <c r="F20010" s="34"/>
      <c r="G20010" s="2"/>
      <c r="H20010" s="44">
        <f t="shared" si="317"/>
        <v>0</v>
      </c>
    </row>
    <row r="20011" spans="2:8" ht="12.5" x14ac:dyDescent="0.25">
      <c r="B20011" s="25"/>
      <c r="C20011" s="33"/>
      <c r="D20011" s="1"/>
      <c r="E20011" s="1"/>
      <c r="F20011" s="34"/>
      <c r="G20011" s="2"/>
      <c r="H20011" s="44">
        <f t="shared" si="317"/>
        <v>0</v>
      </c>
    </row>
    <row r="20012" spans="2:8" ht="12.5" x14ac:dyDescent="0.25">
      <c r="B20012" s="25"/>
      <c r="C20012" s="33"/>
      <c r="D20012" s="1"/>
      <c r="E20012" s="1"/>
      <c r="F20012" s="34"/>
      <c r="G20012" s="2"/>
      <c r="H20012" s="44">
        <f t="shared" si="317"/>
        <v>0</v>
      </c>
    </row>
    <row r="20013" spans="2:8" ht="12.5" x14ac:dyDescent="0.25">
      <c r="B20013" s="25"/>
      <c r="C20013" s="33"/>
      <c r="D20013" s="1"/>
      <c r="E20013" s="1"/>
      <c r="F20013" s="34"/>
      <c r="G20013" s="2"/>
      <c r="H20013" s="44">
        <f t="shared" si="317"/>
        <v>0</v>
      </c>
    </row>
    <row r="20014" spans="2:8" ht="12.5" x14ac:dyDescent="0.25">
      <c r="B20014" s="25"/>
      <c r="C20014" s="33"/>
      <c r="D20014" s="1"/>
      <c r="E20014" s="1"/>
      <c r="F20014" s="34"/>
      <c r="G20014" s="2"/>
      <c r="H20014" s="44">
        <f t="shared" si="317"/>
        <v>0</v>
      </c>
    </row>
    <row r="20015" spans="2:8" ht="12.5" x14ac:dyDescent="0.25">
      <c r="B20015" s="25"/>
      <c r="C20015" s="33"/>
      <c r="D20015" s="1"/>
      <c r="E20015" s="1"/>
      <c r="F20015" s="34"/>
      <c r="G20015" s="2"/>
      <c r="H20015" s="44">
        <f t="shared" si="317"/>
        <v>0</v>
      </c>
    </row>
    <row r="20016" spans="2:8" ht="12.5" x14ac:dyDescent="0.25">
      <c r="B20016" s="25"/>
      <c r="C20016" s="33"/>
      <c r="D20016" s="1"/>
      <c r="E20016" s="1"/>
      <c r="F20016" s="34"/>
      <c r="G20016" s="2"/>
      <c r="H20016" s="44">
        <f t="shared" si="317"/>
        <v>0</v>
      </c>
    </row>
    <row r="20017" spans="2:8" ht="12.5" x14ac:dyDescent="0.25">
      <c r="B20017" s="25"/>
      <c r="C20017" s="33"/>
      <c r="D20017" s="1"/>
      <c r="E20017" s="1"/>
      <c r="F20017" s="34"/>
      <c r="G20017" s="2"/>
      <c r="H20017" s="44">
        <f t="shared" si="317"/>
        <v>0</v>
      </c>
    </row>
    <row r="20018" spans="2:8" ht="12.5" x14ac:dyDescent="0.25">
      <c r="B20018" s="25"/>
      <c r="C20018" s="33"/>
      <c r="D20018" s="1"/>
      <c r="E20018" s="1"/>
      <c r="F20018" s="34"/>
      <c r="G20018" s="2"/>
      <c r="H20018" s="44">
        <f t="shared" si="317"/>
        <v>0</v>
      </c>
    </row>
    <row r="20019" spans="2:8" ht="12.5" x14ac:dyDescent="0.25">
      <c r="B20019" s="25"/>
      <c r="C20019" s="33"/>
      <c r="D20019" s="1"/>
      <c r="E20019" s="1"/>
      <c r="F20019" s="34"/>
      <c r="G20019" s="2"/>
      <c r="H20019" s="44">
        <f t="shared" si="317"/>
        <v>0</v>
      </c>
    </row>
    <row r="20020" spans="2:8" ht="12.5" x14ac:dyDescent="0.25">
      <c r="B20020" s="25"/>
      <c r="C20020" s="33"/>
      <c r="D20020" s="1"/>
      <c r="E20020" s="1"/>
      <c r="F20020" s="34"/>
      <c r="G20020" s="2"/>
      <c r="H20020" s="44">
        <f t="shared" si="317"/>
        <v>0</v>
      </c>
    </row>
    <row r="20021" spans="2:8" ht="12.5" x14ac:dyDescent="0.25">
      <c r="B20021" s="25"/>
      <c r="C20021" s="33"/>
      <c r="D20021" s="1"/>
      <c r="E20021" s="1"/>
      <c r="F20021" s="34"/>
      <c r="G20021" s="2"/>
      <c r="H20021" s="44">
        <f t="shared" si="317"/>
        <v>0</v>
      </c>
    </row>
    <row r="20022" spans="2:8" ht="12.5" x14ac:dyDescent="0.25">
      <c r="B20022" s="25"/>
      <c r="C20022" s="33"/>
      <c r="D20022" s="1"/>
      <c r="E20022" s="1"/>
      <c r="F20022" s="34"/>
      <c r="G20022" s="2"/>
      <c r="H20022" s="44">
        <f t="shared" si="317"/>
        <v>0</v>
      </c>
    </row>
    <row r="20023" spans="2:8" ht="12.5" x14ac:dyDescent="0.25">
      <c r="B20023" s="25"/>
      <c r="C20023" s="33"/>
      <c r="D20023" s="1"/>
      <c r="E20023" s="1"/>
      <c r="F20023" s="34"/>
      <c r="G20023" s="2"/>
      <c r="H20023" s="44">
        <f t="shared" si="317"/>
        <v>0</v>
      </c>
    </row>
    <row r="20024" spans="2:8" ht="12.5" x14ac:dyDescent="0.25">
      <c r="B20024" s="25"/>
      <c r="C20024" s="33"/>
      <c r="D20024" s="1"/>
      <c r="E20024" s="1"/>
      <c r="F20024" s="34"/>
      <c r="G20024" s="2"/>
      <c r="H20024" s="44">
        <f t="shared" si="317"/>
        <v>0</v>
      </c>
    </row>
    <row r="20025" spans="2:8" ht="12.5" x14ac:dyDescent="0.25">
      <c r="B20025" s="25"/>
      <c r="C20025" s="33"/>
      <c r="D20025" s="1"/>
      <c r="E20025" s="1"/>
      <c r="F20025" s="34"/>
      <c r="G20025" s="2"/>
      <c r="H20025" s="44">
        <f t="shared" si="317"/>
        <v>0</v>
      </c>
    </row>
    <row r="20026" spans="2:8" ht="12.5" x14ac:dyDescent="0.25">
      <c r="B20026" s="25"/>
      <c r="C20026" s="33"/>
      <c r="D20026" s="1"/>
      <c r="E20026" s="1"/>
      <c r="F20026" s="34"/>
      <c r="G20026" s="2"/>
      <c r="H20026" s="44">
        <f t="shared" si="317"/>
        <v>0</v>
      </c>
    </row>
    <row r="20027" spans="2:8" ht="12.5" x14ac:dyDescent="0.25">
      <c r="B20027" s="25"/>
      <c r="C20027" s="33"/>
      <c r="D20027" s="1"/>
      <c r="E20027" s="1"/>
      <c r="F20027" s="34"/>
      <c r="G20027" s="2"/>
      <c r="H20027" s="44">
        <f t="shared" si="317"/>
        <v>0</v>
      </c>
    </row>
    <row r="20028" spans="2:8" ht="12.5" x14ac:dyDescent="0.25">
      <c r="B20028" s="25"/>
      <c r="C20028" s="33"/>
      <c r="D20028" s="1"/>
      <c r="E20028" s="1"/>
      <c r="F20028" s="34"/>
      <c r="G20028" s="2"/>
      <c r="H20028" s="44">
        <f t="shared" si="317"/>
        <v>0</v>
      </c>
    </row>
    <row r="20029" spans="2:8" ht="12.5" x14ac:dyDescent="0.25">
      <c r="B20029" s="25"/>
      <c r="C20029" s="33"/>
      <c r="D20029" s="1"/>
      <c r="E20029" s="1"/>
      <c r="F20029" s="34"/>
      <c r="G20029" s="2"/>
      <c r="H20029" s="44">
        <f t="shared" si="317"/>
        <v>0</v>
      </c>
    </row>
    <row r="20030" spans="2:8" ht="12.5" x14ac:dyDescent="0.25">
      <c r="B20030" s="25"/>
      <c r="C20030" s="33"/>
      <c r="D20030" s="1"/>
      <c r="E20030" s="1"/>
      <c r="F20030" s="34"/>
      <c r="G20030" s="2"/>
      <c r="H20030" s="44">
        <f t="shared" si="317"/>
        <v>0</v>
      </c>
    </row>
    <row r="20031" spans="2:8" ht="12.5" x14ac:dyDescent="0.25">
      <c r="B20031" s="25"/>
      <c r="C20031" s="33"/>
      <c r="D20031" s="1"/>
      <c r="E20031" s="1"/>
      <c r="F20031" s="34"/>
      <c r="G20031" s="2"/>
      <c r="H20031" s="44">
        <f t="shared" si="317"/>
        <v>0</v>
      </c>
    </row>
    <row r="20032" spans="2:8" ht="12.5" x14ac:dyDescent="0.25">
      <c r="B20032" s="25"/>
      <c r="C20032" s="33"/>
      <c r="D20032" s="1"/>
      <c r="E20032" s="1"/>
      <c r="F20032" s="34"/>
      <c r="G20032" s="2"/>
      <c r="H20032" s="44">
        <f t="shared" si="317"/>
        <v>0</v>
      </c>
    </row>
    <row r="20033" spans="2:8" ht="12.5" x14ac:dyDescent="0.25">
      <c r="B20033" s="25"/>
      <c r="C20033" s="33"/>
      <c r="D20033" s="1"/>
      <c r="E20033" s="1"/>
      <c r="F20033" s="34"/>
      <c r="G20033" s="2"/>
      <c r="H20033" s="44">
        <f t="shared" si="317"/>
        <v>0</v>
      </c>
    </row>
    <row r="20034" spans="2:8" ht="12.5" x14ac:dyDescent="0.25">
      <c r="B20034" s="25"/>
      <c r="C20034" s="33"/>
      <c r="D20034" s="1"/>
      <c r="E20034" s="1"/>
      <c r="F20034" s="34"/>
      <c r="G20034" s="2"/>
      <c r="H20034" s="44">
        <f t="shared" si="317"/>
        <v>0</v>
      </c>
    </row>
    <row r="20035" spans="2:8" ht="12.5" x14ac:dyDescent="0.25">
      <c r="B20035" s="25"/>
      <c r="C20035" s="33"/>
      <c r="D20035" s="1"/>
      <c r="E20035" s="1"/>
      <c r="F20035" s="34"/>
      <c r="G20035" s="2"/>
      <c r="H20035" s="44">
        <f t="shared" si="317"/>
        <v>0</v>
      </c>
    </row>
    <row r="20036" spans="2:8" ht="12.5" x14ac:dyDescent="0.25">
      <c r="B20036" s="25"/>
      <c r="C20036" s="33"/>
      <c r="D20036" s="1"/>
      <c r="E20036" s="1"/>
      <c r="F20036" s="34"/>
      <c r="G20036" s="2"/>
      <c r="H20036" s="44">
        <f t="shared" si="317"/>
        <v>0</v>
      </c>
    </row>
    <row r="20037" spans="2:8" ht="12.5" x14ac:dyDescent="0.25">
      <c r="B20037" s="25"/>
      <c r="C20037" s="33"/>
      <c r="D20037" s="1"/>
      <c r="E20037" s="1"/>
      <c r="F20037" s="34"/>
      <c r="G20037" s="2"/>
      <c r="H20037" s="44">
        <f t="shared" si="317"/>
        <v>0</v>
      </c>
    </row>
    <row r="20038" spans="2:8" ht="12.5" x14ac:dyDescent="0.25">
      <c r="B20038" s="25"/>
      <c r="C20038" s="33"/>
      <c r="D20038" s="1"/>
      <c r="E20038" s="1"/>
      <c r="F20038" s="34"/>
      <c r="G20038" s="2"/>
      <c r="H20038" s="44">
        <f t="shared" ref="H20038:H20101" si="318">F20038*ROUND(G20038,4)</f>
        <v>0</v>
      </c>
    </row>
    <row r="20039" spans="2:8" ht="12.5" x14ac:dyDescent="0.25">
      <c r="B20039" s="25"/>
      <c r="C20039" s="33"/>
      <c r="D20039" s="1"/>
      <c r="E20039" s="1"/>
      <c r="F20039" s="34"/>
      <c r="G20039" s="2"/>
      <c r="H20039" s="44">
        <f t="shared" si="318"/>
        <v>0</v>
      </c>
    </row>
    <row r="20040" spans="2:8" ht="12.5" x14ac:dyDescent="0.25">
      <c r="B20040" s="25"/>
      <c r="C20040" s="33"/>
      <c r="D20040" s="1"/>
      <c r="E20040" s="1"/>
      <c r="F20040" s="34"/>
      <c r="G20040" s="2"/>
      <c r="H20040" s="44">
        <f t="shared" si="318"/>
        <v>0</v>
      </c>
    </row>
    <row r="20041" spans="2:8" ht="12.5" x14ac:dyDescent="0.25">
      <c r="B20041" s="25"/>
      <c r="C20041" s="33"/>
      <c r="D20041" s="1"/>
      <c r="E20041" s="1"/>
      <c r="F20041" s="34"/>
      <c r="G20041" s="2"/>
      <c r="H20041" s="44">
        <f t="shared" si="318"/>
        <v>0</v>
      </c>
    </row>
    <row r="20042" spans="2:8" ht="12.5" x14ac:dyDescent="0.25">
      <c r="B20042" s="25"/>
      <c r="C20042" s="33"/>
      <c r="D20042" s="1"/>
      <c r="E20042" s="1"/>
      <c r="F20042" s="34"/>
      <c r="G20042" s="2"/>
      <c r="H20042" s="44">
        <f t="shared" si="318"/>
        <v>0</v>
      </c>
    </row>
    <row r="20043" spans="2:8" ht="12.5" x14ac:dyDescent="0.25">
      <c r="B20043" s="25"/>
      <c r="C20043" s="33"/>
      <c r="D20043" s="1"/>
      <c r="E20043" s="1"/>
      <c r="F20043" s="34"/>
      <c r="G20043" s="2"/>
      <c r="H20043" s="44">
        <f t="shared" si="318"/>
        <v>0</v>
      </c>
    </row>
    <row r="20044" spans="2:8" ht="12.5" x14ac:dyDescent="0.25">
      <c r="B20044" s="25"/>
      <c r="C20044" s="33"/>
      <c r="D20044" s="1"/>
      <c r="E20044" s="1"/>
      <c r="F20044" s="34"/>
      <c r="G20044" s="2"/>
      <c r="H20044" s="44">
        <f t="shared" si="318"/>
        <v>0</v>
      </c>
    </row>
    <row r="20045" spans="2:8" ht="12.5" x14ac:dyDescent="0.25">
      <c r="B20045" s="25"/>
      <c r="C20045" s="33"/>
      <c r="D20045" s="1"/>
      <c r="E20045" s="1"/>
      <c r="F20045" s="34"/>
      <c r="G20045" s="2"/>
      <c r="H20045" s="44">
        <f t="shared" si="318"/>
        <v>0</v>
      </c>
    </row>
    <row r="20046" spans="2:8" ht="12.5" x14ac:dyDescent="0.25">
      <c r="B20046" s="25"/>
      <c r="C20046" s="33"/>
      <c r="D20046" s="1"/>
      <c r="E20046" s="1"/>
      <c r="F20046" s="34"/>
      <c r="G20046" s="2"/>
      <c r="H20046" s="44">
        <f t="shared" si="318"/>
        <v>0</v>
      </c>
    </row>
    <row r="20047" spans="2:8" ht="12.5" x14ac:dyDescent="0.25">
      <c r="B20047" s="25"/>
      <c r="C20047" s="33"/>
      <c r="D20047" s="1"/>
      <c r="E20047" s="1"/>
      <c r="F20047" s="34"/>
      <c r="G20047" s="2"/>
      <c r="H20047" s="44">
        <f t="shared" si="318"/>
        <v>0</v>
      </c>
    </row>
    <row r="20048" spans="2:8" ht="12.5" x14ac:dyDescent="0.25">
      <c r="B20048" s="25"/>
      <c r="C20048" s="33"/>
      <c r="D20048" s="1"/>
      <c r="E20048" s="1"/>
      <c r="F20048" s="34"/>
      <c r="G20048" s="2"/>
      <c r="H20048" s="44">
        <f t="shared" si="318"/>
        <v>0</v>
      </c>
    </row>
    <row r="20049" spans="2:8" ht="12.5" x14ac:dyDescent="0.25">
      <c r="B20049" s="25"/>
      <c r="C20049" s="33"/>
      <c r="D20049" s="1"/>
      <c r="E20049" s="1"/>
      <c r="F20049" s="34"/>
      <c r="G20049" s="2"/>
      <c r="H20049" s="44">
        <f t="shared" si="318"/>
        <v>0</v>
      </c>
    </row>
    <row r="20050" spans="2:8" ht="12.5" x14ac:dyDescent="0.25">
      <c r="B20050" s="25"/>
      <c r="C20050" s="33"/>
      <c r="D20050" s="1"/>
      <c r="E20050" s="1"/>
      <c r="F20050" s="34"/>
      <c r="G20050" s="2"/>
      <c r="H20050" s="44">
        <f t="shared" si="318"/>
        <v>0</v>
      </c>
    </row>
    <row r="20051" spans="2:8" ht="12.5" x14ac:dyDescent="0.25">
      <c r="B20051" s="25"/>
      <c r="C20051" s="33"/>
      <c r="D20051" s="1"/>
      <c r="E20051" s="1"/>
      <c r="F20051" s="34"/>
      <c r="G20051" s="2"/>
      <c r="H20051" s="44">
        <f t="shared" si="318"/>
        <v>0</v>
      </c>
    </row>
    <row r="20052" spans="2:8" ht="12.5" x14ac:dyDescent="0.25">
      <c r="B20052" s="25"/>
      <c r="C20052" s="33"/>
      <c r="D20052" s="1"/>
      <c r="E20052" s="1"/>
      <c r="F20052" s="34"/>
      <c r="G20052" s="2"/>
      <c r="H20052" s="44">
        <f t="shared" si="318"/>
        <v>0</v>
      </c>
    </row>
    <row r="20053" spans="2:8" ht="12.5" x14ac:dyDescent="0.25">
      <c r="B20053" s="25"/>
      <c r="C20053" s="33"/>
      <c r="D20053" s="1"/>
      <c r="E20053" s="1"/>
      <c r="F20053" s="34"/>
      <c r="G20053" s="2"/>
      <c r="H20053" s="44">
        <f t="shared" si="318"/>
        <v>0</v>
      </c>
    </row>
    <row r="20054" spans="2:8" ht="12.5" x14ac:dyDescent="0.25">
      <c r="B20054" s="25"/>
      <c r="C20054" s="33"/>
      <c r="D20054" s="1"/>
      <c r="E20054" s="1"/>
      <c r="F20054" s="34"/>
      <c r="G20054" s="2"/>
      <c r="H20054" s="44">
        <f t="shared" si="318"/>
        <v>0</v>
      </c>
    </row>
    <row r="20055" spans="2:8" ht="12.5" x14ac:dyDescent="0.25">
      <c r="B20055" s="25"/>
      <c r="C20055" s="33"/>
      <c r="D20055" s="1"/>
      <c r="E20055" s="1"/>
      <c r="F20055" s="34"/>
      <c r="G20055" s="2"/>
      <c r="H20055" s="44">
        <f t="shared" si="318"/>
        <v>0</v>
      </c>
    </row>
    <row r="20056" spans="2:8" ht="12.5" x14ac:dyDescent="0.25">
      <c r="B20056" s="25"/>
      <c r="C20056" s="33"/>
      <c r="D20056" s="1"/>
      <c r="E20056" s="1"/>
      <c r="F20056" s="34"/>
      <c r="G20056" s="2"/>
      <c r="H20056" s="44">
        <f t="shared" si="318"/>
        <v>0</v>
      </c>
    </row>
    <row r="20057" spans="2:8" ht="12.5" x14ac:dyDescent="0.25">
      <c r="B20057" s="25"/>
      <c r="C20057" s="33"/>
      <c r="D20057" s="1"/>
      <c r="E20057" s="1"/>
      <c r="F20057" s="34"/>
      <c r="G20057" s="2"/>
      <c r="H20057" s="44">
        <f t="shared" si="318"/>
        <v>0</v>
      </c>
    </row>
    <row r="20058" spans="2:8" ht="12.5" x14ac:dyDescent="0.25">
      <c r="B20058" s="25"/>
      <c r="C20058" s="33"/>
      <c r="D20058" s="1"/>
      <c r="E20058" s="1"/>
      <c r="F20058" s="34"/>
      <c r="G20058" s="2"/>
      <c r="H20058" s="44">
        <f t="shared" si="318"/>
        <v>0</v>
      </c>
    </row>
    <row r="20059" spans="2:8" ht="12.5" x14ac:dyDescent="0.25">
      <c r="B20059" s="25"/>
      <c r="C20059" s="33"/>
      <c r="D20059" s="1"/>
      <c r="E20059" s="1"/>
      <c r="F20059" s="34"/>
      <c r="G20059" s="2"/>
      <c r="H20059" s="44">
        <f t="shared" si="318"/>
        <v>0</v>
      </c>
    </row>
    <row r="20060" spans="2:8" ht="12.5" x14ac:dyDescent="0.25">
      <c r="B20060" s="25"/>
      <c r="C20060" s="33"/>
      <c r="D20060" s="1"/>
      <c r="E20060" s="1"/>
      <c r="F20060" s="34"/>
      <c r="G20060" s="2"/>
      <c r="H20060" s="44">
        <f t="shared" si="318"/>
        <v>0</v>
      </c>
    </row>
    <row r="20061" spans="2:8" ht="12.5" x14ac:dyDescent="0.25">
      <c r="B20061" s="25"/>
      <c r="C20061" s="33"/>
      <c r="D20061" s="1"/>
      <c r="E20061" s="1"/>
      <c r="F20061" s="34"/>
      <c r="G20061" s="2"/>
      <c r="H20061" s="44">
        <f t="shared" si="318"/>
        <v>0</v>
      </c>
    </row>
    <row r="20062" spans="2:8" ht="12.5" x14ac:dyDescent="0.25">
      <c r="B20062" s="25"/>
      <c r="C20062" s="33"/>
      <c r="D20062" s="1"/>
      <c r="E20062" s="1"/>
      <c r="F20062" s="34"/>
      <c r="G20062" s="2"/>
      <c r="H20062" s="44">
        <f t="shared" si="318"/>
        <v>0</v>
      </c>
    </row>
    <row r="20063" spans="2:8" ht="12.5" x14ac:dyDescent="0.25">
      <c r="B20063" s="25"/>
      <c r="C20063" s="33"/>
      <c r="D20063" s="1"/>
      <c r="E20063" s="1"/>
      <c r="F20063" s="34"/>
      <c r="G20063" s="2"/>
      <c r="H20063" s="44">
        <f t="shared" si="318"/>
        <v>0</v>
      </c>
    </row>
    <row r="20064" spans="2:8" ht="12.5" x14ac:dyDescent="0.25">
      <c r="B20064" s="25"/>
      <c r="C20064" s="33"/>
      <c r="D20064" s="1"/>
      <c r="E20064" s="1"/>
      <c r="F20064" s="34"/>
      <c r="G20064" s="2"/>
      <c r="H20064" s="44">
        <f t="shared" si="318"/>
        <v>0</v>
      </c>
    </row>
    <row r="20065" spans="2:8" ht="12.5" x14ac:dyDescent="0.25">
      <c r="B20065" s="25"/>
      <c r="C20065" s="33"/>
      <c r="D20065" s="1"/>
      <c r="E20065" s="1"/>
      <c r="F20065" s="34"/>
      <c r="G20065" s="2"/>
      <c r="H20065" s="44">
        <f t="shared" si="318"/>
        <v>0</v>
      </c>
    </row>
    <row r="20066" spans="2:8" ht="12.5" x14ac:dyDescent="0.25">
      <c r="B20066" s="25"/>
      <c r="C20066" s="33"/>
      <c r="D20066" s="1"/>
      <c r="E20066" s="1"/>
      <c r="F20066" s="34"/>
      <c r="G20066" s="2"/>
      <c r="H20066" s="44">
        <f t="shared" si="318"/>
        <v>0</v>
      </c>
    </row>
    <row r="20067" spans="2:8" ht="12.5" x14ac:dyDescent="0.25">
      <c r="B20067" s="25"/>
      <c r="C20067" s="33"/>
      <c r="D20067" s="1"/>
      <c r="E20067" s="1"/>
      <c r="F20067" s="34"/>
      <c r="G20067" s="2"/>
      <c r="H20067" s="44">
        <f t="shared" si="318"/>
        <v>0</v>
      </c>
    </row>
    <row r="20068" spans="2:8" ht="12.5" x14ac:dyDescent="0.25">
      <c r="B20068" s="25"/>
      <c r="C20068" s="33"/>
      <c r="D20068" s="1"/>
      <c r="E20068" s="1"/>
      <c r="F20068" s="34"/>
      <c r="G20068" s="2"/>
      <c r="H20068" s="44">
        <f t="shared" si="318"/>
        <v>0</v>
      </c>
    </row>
    <row r="20069" spans="2:8" ht="12.5" x14ac:dyDescent="0.25">
      <c r="B20069" s="25"/>
      <c r="C20069" s="33"/>
      <c r="D20069" s="1"/>
      <c r="E20069" s="1"/>
      <c r="F20069" s="34"/>
      <c r="G20069" s="2"/>
      <c r="H20069" s="44">
        <f t="shared" si="318"/>
        <v>0</v>
      </c>
    </row>
    <row r="20070" spans="2:8" ht="12.5" x14ac:dyDescent="0.25">
      <c r="B20070" s="25"/>
      <c r="C20070" s="33"/>
      <c r="D20070" s="1"/>
      <c r="E20070" s="1"/>
      <c r="F20070" s="34"/>
      <c r="G20070" s="2"/>
      <c r="H20070" s="44">
        <f t="shared" si="318"/>
        <v>0</v>
      </c>
    </row>
    <row r="20071" spans="2:8" ht="12.5" x14ac:dyDescent="0.25">
      <c r="B20071" s="25"/>
      <c r="C20071" s="33"/>
      <c r="D20071" s="1"/>
      <c r="E20071" s="1"/>
      <c r="F20071" s="34"/>
      <c r="G20071" s="2"/>
      <c r="H20071" s="44">
        <f t="shared" si="318"/>
        <v>0</v>
      </c>
    </row>
    <row r="20072" spans="2:8" ht="12.5" x14ac:dyDescent="0.25">
      <c r="B20072" s="25"/>
      <c r="C20072" s="33"/>
      <c r="D20072" s="1"/>
      <c r="E20072" s="1"/>
      <c r="F20072" s="34"/>
      <c r="G20072" s="2"/>
      <c r="H20072" s="44">
        <f t="shared" si="318"/>
        <v>0</v>
      </c>
    </row>
    <row r="20073" spans="2:8" ht="12.5" x14ac:dyDescent="0.25">
      <c r="B20073" s="25"/>
      <c r="C20073" s="33"/>
      <c r="D20073" s="1"/>
      <c r="E20073" s="1"/>
      <c r="F20073" s="34"/>
      <c r="G20073" s="2"/>
      <c r="H20073" s="44">
        <f t="shared" si="318"/>
        <v>0</v>
      </c>
    </row>
    <row r="20074" spans="2:8" ht="12.5" x14ac:dyDescent="0.25">
      <c r="B20074" s="25"/>
      <c r="C20074" s="33"/>
      <c r="D20074" s="1"/>
      <c r="E20074" s="1"/>
      <c r="F20074" s="34"/>
      <c r="G20074" s="2"/>
      <c r="H20074" s="44">
        <f t="shared" si="318"/>
        <v>0</v>
      </c>
    </row>
    <row r="20075" spans="2:8" ht="12.5" x14ac:dyDescent="0.25">
      <c r="B20075" s="25"/>
      <c r="C20075" s="33"/>
      <c r="D20075" s="1"/>
      <c r="E20075" s="1"/>
      <c r="F20075" s="34"/>
      <c r="G20075" s="2"/>
      <c r="H20075" s="44">
        <f t="shared" si="318"/>
        <v>0</v>
      </c>
    </row>
    <row r="20076" spans="2:8" ht="12.5" x14ac:dyDescent="0.25">
      <c r="B20076" s="25"/>
      <c r="C20076" s="33"/>
      <c r="D20076" s="1"/>
      <c r="E20076" s="1"/>
      <c r="F20076" s="34"/>
      <c r="G20076" s="2"/>
      <c r="H20076" s="44">
        <f t="shared" si="318"/>
        <v>0</v>
      </c>
    </row>
    <row r="20077" spans="2:8" ht="12.5" x14ac:dyDescent="0.25">
      <c r="B20077" s="25"/>
      <c r="C20077" s="33"/>
      <c r="D20077" s="1"/>
      <c r="E20077" s="1"/>
      <c r="F20077" s="34"/>
      <c r="G20077" s="2"/>
      <c r="H20077" s="44">
        <f t="shared" si="318"/>
        <v>0</v>
      </c>
    </row>
    <row r="20078" spans="2:8" ht="12.5" x14ac:dyDescent="0.25">
      <c r="B20078" s="25"/>
      <c r="C20078" s="33"/>
      <c r="D20078" s="1"/>
      <c r="E20078" s="1"/>
      <c r="F20078" s="34"/>
      <c r="G20078" s="2"/>
      <c r="H20078" s="44">
        <f t="shared" si="318"/>
        <v>0</v>
      </c>
    </row>
    <row r="20079" spans="2:8" ht="12.5" x14ac:dyDescent="0.25">
      <c r="B20079" s="25"/>
      <c r="C20079" s="33"/>
      <c r="D20079" s="1"/>
      <c r="E20079" s="1"/>
      <c r="F20079" s="34"/>
      <c r="G20079" s="2"/>
      <c r="H20079" s="44">
        <f t="shared" si="318"/>
        <v>0</v>
      </c>
    </row>
    <row r="20080" spans="2:8" ht="12.5" x14ac:dyDescent="0.25">
      <c r="B20080" s="25"/>
      <c r="C20080" s="33"/>
      <c r="D20080" s="1"/>
      <c r="E20080" s="1"/>
      <c r="F20080" s="34"/>
      <c r="G20080" s="2"/>
      <c r="H20080" s="44">
        <f t="shared" si="318"/>
        <v>0</v>
      </c>
    </row>
    <row r="20081" spans="2:8" ht="12.5" x14ac:dyDescent="0.25">
      <c r="B20081" s="25"/>
      <c r="C20081" s="33"/>
      <c r="D20081" s="1"/>
      <c r="E20081" s="1"/>
      <c r="F20081" s="34"/>
      <c r="G20081" s="2"/>
      <c r="H20081" s="44">
        <f t="shared" si="318"/>
        <v>0</v>
      </c>
    </row>
    <row r="20082" spans="2:8" ht="12.5" x14ac:dyDescent="0.25">
      <c r="B20082" s="25"/>
      <c r="C20082" s="33"/>
      <c r="D20082" s="1"/>
      <c r="E20082" s="1"/>
      <c r="F20082" s="34"/>
      <c r="G20082" s="2"/>
      <c r="H20082" s="44">
        <f t="shared" si="318"/>
        <v>0</v>
      </c>
    </row>
    <row r="20083" spans="2:8" ht="12.5" x14ac:dyDescent="0.25">
      <c r="B20083" s="25"/>
      <c r="C20083" s="33"/>
      <c r="D20083" s="1"/>
      <c r="E20083" s="1"/>
      <c r="F20083" s="34"/>
      <c r="G20083" s="2"/>
      <c r="H20083" s="44">
        <f t="shared" si="318"/>
        <v>0</v>
      </c>
    </row>
    <row r="20084" spans="2:8" ht="12.5" x14ac:dyDescent="0.25">
      <c r="B20084" s="25"/>
      <c r="C20084" s="33"/>
      <c r="D20084" s="1"/>
      <c r="E20084" s="1"/>
      <c r="F20084" s="34"/>
      <c r="G20084" s="2"/>
      <c r="H20084" s="44">
        <f t="shared" si="318"/>
        <v>0</v>
      </c>
    </row>
    <row r="20085" spans="2:8" ht="12.5" x14ac:dyDescent="0.25">
      <c r="B20085" s="25"/>
      <c r="C20085" s="33"/>
      <c r="D20085" s="1"/>
      <c r="E20085" s="1"/>
      <c r="F20085" s="34"/>
      <c r="G20085" s="2"/>
      <c r="H20085" s="44">
        <f t="shared" si="318"/>
        <v>0</v>
      </c>
    </row>
    <row r="20086" spans="2:8" ht="12.5" x14ac:dyDescent="0.25">
      <c r="B20086" s="25"/>
      <c r="C20086" s="33"/>
      <c r="D20086" s="1"/>
      <c r="E20086" s="1"/>
      <c r="F20086" s="34"/>
      <c r="G20086" s="2"/>
      <c r="H20086" s="44">
        <f t="shared" si="318"/>
        <v>0</v>
      </c>
    </row>
    <row r="20087" spans="2:8" ht="12.5" x14ac:dyDescent="0.25">
      <c r="B20087" s="25"/>
      <c r="C20087" s="33"/>
      <c r="D20087" s="1"/>
      <c r="E20087" s="1"/>
      <c r="F20087" s="34"/>
      <c r="G20087" s="2"/>
      <c r="H20087" s="44">
        <f t="shared" si="318"/>
        <v>0</v>
      </c>
    </row>
    <row r="20088" spans="2:8" ht="12.5" x14ac:dyDescent="0.25">
      <c r="B20088" s="25"/>
      <c r="C20088" s="33"/>
      <c r="D20088" s="1"/>
      <c r="E20088" s="1"/>
      <c r="F20088" s="34"/>
      <c r="G20088" s="2"/>
      <c r="H20088" s="44">
        <f t="shared" si="318"/>
        <v>0</v>
      </c>
    </row>
    <row r="20089" spans="2:8" ht="12.5" x14ac:dyDescent="0.25">
      <c r="B20089" s="25"/>
      <c r="C20089" s="33"/>
      <c r="D20089" s="1"/>
      <c r="E20089" s="1"/>
      <c r="F20089" s="34"/>
      <c r="G20089" s="2"/>
      <c r="H20089" s="44">
        <f t="shared" si="318"/>
        <v>0</v>
      </c>
    </row>
    <row r="20090" spans="2:8" ht="12.5" x14ac:dyDescent="0.25">
      <c r="B20090" s="25"/>
      <c r="C20090" s="33"/>
      <c r="D20090" s="1"/>
      <c r="E20090" s="1"/>
      <c r="F20090" s="34"/>
      <c r="G20090" s="2"/>
      <c r="H20090" s="44">
        <f t="shared" si="318"/>
        <v>0</v>
      </c>
    </row>
    <row r="20091" spans="2:8" ht="12.5" x14ac:dyDescent="0.25">
      <c r="B20091" s="25"/>
      <c r="C20091" s="33"/>
      <c r="D20091" s="1"/>
      <c r="E20091" s="1"/>
      <c r="F20091" s="34"/>
      <c r="G20091" s="2"/>
      <c r="H20091" s="44">
        <f t="shared" si="318"/>
        <v>0</v>
      </c>
    </row>
    <row r="20092" spans="2:8" ht="12.5" x14ac:dyDescent="0.25">
      <c r="B20092" s="25"/>
      <c r="C20092" s="33"/>
      <c r="D20092" s="1"/>
      <c r="E20092" s="1"/>
      <c r="F20092" s="34"/>
      <c r="G20092" s="2"/>
      <c r="H20092" s="44">
        <f t="shared" si="318"/>
        <v>0</v>
      </c>
    </row>
    <row r="20093" spans="2:8" ht="12.5" x14ac:dyDescent="0.25">
      <c r="B20093" s="25"/>
      <c r="C20093" s="33"/>
      <c r="D20093" s="1"/>
      <c r="E20093" s="1"/>
      <c r="F20093" s="34"/>
      <c r="G20093" s="2"/>
      <c r="H20093" s="44">
        <f t="shared" si="318"/>
        <v>0</v>
      </c>
    </row>
    <row r="20094" spans="2:8" ht="12.5" x14ac:dyDescent="0.25">
      <c r="B20094" s="25"/>
      <c r="C20094" s="33"/>
      <c r="D20094" s="1"/>
      <c r="E20094" s="1"/>
      <c r="F20094" s="34"/>
      <c r="G20094" s="2"/>
      <c r="H20094" s="44">
        <f t="shared" si="318"/>
        <v>0</v>
      </c>
    </row>
    <row r="20095" spans="2:8" ht="12.5" x14ac:dyDescent="0.25">
      <c r="B20095" s="25"/>
      <c r="C20095" s="33"/>
      <c r="D20095" s="1"/>
      <c r="E20095" s="1"/>
      <c r="F20095" s="34"/>
      <c r="G20095" s="2"/>
      <c r="H20095" s="44">
        <f t="shared" si="318"/>
        <v>0</v>
      </c>
    </row>
    <row r="20096" spans="2:8" ht="12.5" x14ac:dyDescent="0.25">
      <c r="B20096" s="25"/>
      <c r="C20096" s="33"/>
      <c r="D20096" s="1"/>
      <c r="E20096" s="1"/>
      <c r="F20096" s="34"/>
      <c r="G20096" s="2"/>
      <c r="H20096" s="44">
        <f t="shared" si="318"/>
        <v>0</v>
      </c>
    </row>
    <row r="20097" spans="2:8" ht="12.5" x14ac:dyDescent="0.25">
      <c r="B20097" s="25"/>
      <c r="C20097" s="33"/>
      <c r="D20097" s="1"/>
      <c r="E20097" s="1"/>
      <c r="F20097" s="34"/>
      <c r="G20097" s="2"/>
      <c r="H20097" s="44">
        <f t="shared" si="318"/>
        <v>0</v>
      </c>
    </row>
    <row r="20098" spans="2:8" ht="12.5" x14ac:dyDescent="0.25">
      <c r="B20098" s="25"/>
      <c r="C20098" s="33"/>
      <c r="D20098" s="1"/>
      <c r="E20098" s="1"/>
      <c r="F20098" s="34"/>
      <c r="G20098" s="2"/>
      <c r="H20098" s="44">
        <f t="shared" si="318"/>
        <v>0</v>
      </c>
    </row>
    <row r="20099" spans="2:8" ht="12.5" x14ac:dyDescent="0.25">
      <c r="B20099" s="25"/>
      <c r="C20099" s="33"/>
      <c r="D20099" s="1"/>
      <c r="E20099" s="1"/>
      <c r="F20099" s="34"/>
      <c r="G20099" s="2"/>
      <c r="H20099" s="44">
        <f t="shared" si="318"/>
        <v>0</v>
      </c>
    </row>
    <row r="20100" spans="2:8" ht="12.5" x14ac:dyDescent="0.25">
      <c r="B20100" s="25"/>
      <c r="C20100" s="33"/>
      <c r="D20100" s="1"/>
      <c r="E20100" s="1"/>
      <c r="F20100" s="34"/>
      <c r="G20100" s="2"/>
      <c r="H20100" s="44">
        <f t="shared" si="318"/>
        <v>0</v>
      </c>
    </row>
    <row r="20101" spans="2:8" ht="12.5" x14ac:dyDescent="0.25">
      <c r="B20101" s="25"/>
      <c r="C20101" s="33"/>
      <c r="D20101" s="1"/>
      <c r="E20101" s="1"/>
      <c r="F20101" s="34"/>
      <c r="G20101" s="2"/>
      <c r="H20101" s="44">
        <f t="shared" si="318"/>
        <v>0</v>
      </c>
    </row>
    <row r="20102" spans="2:8" ht="12.5" x14ac:dyDescent="0.25">
      <c r="B20102" s="25"/>
      <c r="C20102" s="33"/>
      <c r="D20102" s="1"/>
      <c r="E20102" s="1"/>
      <c r="F20102" s="34"/>
      <c r="G20102" s="2"/>
      <c r="H20102" s="44">
        <f t="shared" ref="H20102:H20165" si="319">F20102*ROUND(G20102,4)</f>
        <v>0</v>
      </c>
    </row>
    <row r="20103" spans="2:8" ht="12.5" x14ac:dyDescent="0.25">
      <c r="B20103" s="25"/>
      <c r="C20103" s="33"/>
      <c r="D20103" s="1"/>
      <c r="E20103" s="1"/>
      <c r="F20103" s="34"/>
      <c r="G20103" s="2"/>
      <c r="H20103" s="44">
        <f t="shared" si="319"/>
        <v>0</v>
      </c>
    </row>
    <row r="20104" spans="2:8" ht="12.5" x14ac:dyDescent="0.25">
      <c r="B20104" s="25"/>
      <c r="C20104" s="33"/>
      <c r="D20104" s="1"/>
      <c r="E20104" s="1"/>
      <c r="F20104" s="34"/>
      <c r="G20104" s="2"/>
      <c r="H20104" s="44">
        <f t="shared" si="319"/>
        <v>0</v>
      </c>
    </row>
    <row r="20105" spans="2:8" ht="12.5" x14ac:dyDescent="0.25">
      <c r="B20105" s="25"/>
      <c r="C20105" s="33"/>
      <c r="D20105" s="1"/>
      <c r="E20105" s="1"/>
      <c r="F20105" s="34"/>
      <c r="G20105" s="2"/>
      <c r="H20105" s="44">
        <f t="shared" si="319"/>
        <v>0</v>
      </c>
    </row>
    <row r="20106" spans="2:8" ht="12.5" x14ac:dyDescent="0.25">
      <c r="B20106" s="25"/>
      <c r="C20106" s="33"/>
      <c r="D20106" s="1"/>
      <c r="E20106" s="1"/>
      <c r="F20106" s="34"/>
      <c r="G20106" s="2"/>
      <c r="H20106" s="44">
        <f t="shared" si="319"/>
        <v>0</v>
      </c>
    </row>
    <row r="20107" spans="2:8" ht="12.5" x14ac:dyDescent="0.25">
      <c r="B20107" s="25"/>
      <c r="C20107" s="33"/>
      <c r="D20107" s="1"/>
      <c r="E20107" s="1"/>
      <c r="F20107" s="34"/>
      <c r="G20107" s="2"/>
      <c r="H20107" s="44">
        <f t="shared" si="319"/>
        <v>0</v>
      </c>
    </row>
    <row r="20108" spans="2:8" ht="12.5" x14ac:dyDescent="0.25">
      <c r="B20108" s="25"/>
      <c r="C20108" s="33"/>
      <c r="D20108" s="1"/>
      <c r="E20108" s="1"/>
      <c r="F20108" s="34"/>
      <c r="G20108" s="2"/>
      <c r="H20108" s="44">
        <f t="shared" si="319"/>
        <v>0</v>
      </c>
    </row>
    <row r="20109" spans="2:8" ht="12.5" x14ac:dyDescent="0.25">
      <c r="B20109" s="25"/>
      <c r="C20109" s="33"/>
      <c r="D20109" s="1"/>
      <c r="E20109" s="1"/>
      <c r="F20109" s="34"/>
      <c r="G20109" s="2"/>
      <c r="H20109" s="44">
        <f t="shared" si="319"/>
        <v>0</v>
      </c>
    </row>
    <row r="20110" spans="2:8" ht="12.5" x14ac:dyDescent="0.25">
      <c r="B20110" s="25"/>
      <c r="C20110" s="33"/>
      <c r="D20110" s="1"/>
      <c r="E20110" s="1"/>
      <c r="F20110" s="34"/>
      <c r="G20110" s="2"/>
      <c r="H20110" s="44">
        <f t="shared" si="319"/>
        <v>0</v>
      </c>
    </row>
    <row r="20111" spans="2:8" ht="12.5" x14ac:dyDescent="0.25">
      <c r="B20111" s="25"/>
      <c r="C20111" s="33"/>
      <c r="D20111" s="1"/>
      <c r="E20111" s="1"/>
      <c r="F20111" s="34"/>
      <c r="G20111" s="2"/>
      <c r="H20111" s="44">
        <f t="shared" si="319"/>
        <v>0</v>
      </c>
    </row>
    <row r="20112" spans="2:8" ht="12.5" x14ac:dyDescent="0.25">
      <c r="B20112" s="25"/>
      <c r="C20112" s="33"/>
      <c r="D20112" s="1"/>
      <c r="E20112" s="1"/>
      <c r="F20112" s="34"/>
      <c r="G20112" s="2"/>
      <c r="H20112" s="44">
        <f t="shared" si="319"/>
        <v>0</v>
      </c>
    </row>
    <row r="20113" spans="2:8" ht="12.5" x14ac:dyDescent="0.25">
      <c r="B20113" s="25"/>
      <c r="C20113" s="33"/>
      <c r="D20113" s="1"/>
      <c r="E20113" s="1"/>
      <c r="F20113" s="34"/>
      <c r="G20113" s="2"/>
      <c r="H20113" s="44">
        <f t="shared" si="319"/>
        <v>0</v>
      </c>
    </row>
    <row r="20114" spans="2:8" ht="12.5" x14ac:dyDescent="0.25">
      <c r="B20114" s="25"/>
      <c r="C20114" s="33"/>
      <c r="D20114" s="1"/>
      <c r="E20114" s="1"/>
      <c r="F20114" s="34"/>
      <c r="G20114" s="2"/>
      <c r="H20114" s="44">
        <f t="shared" si="319"/>
        <v>0</v>
      </c>
    </row>
    <row r="20115" spans="2:8" ht="12.5" x14ac:dyDescent="0.25">
      <c r="B20115" s="25"/>
      <c r="C20115" s="33"/>
      <c r="D20115" s="1"/>
      <c r="E20115" s="1"/>
      <c r="F20115" s="34"/>
      <c r="G20115" s="2"/>
      <c r="H20115" s="44">
        <f t="shared" si="319"/>
        <v>0</v>
      </c>
    </row>
    <row r="20116" spans="2:8" ht="12.5" x14ac:dyDescent="0.25">
      <c r="B20116" s="25"/>
      <c r="C20116" s="33"/>
      <c r="D20116" s="1"/>
      <c r="E20116" s="1"/>
      <c r="F20116" s="34"/>
      <c r="G20116" s="2"/>
      <c r="H20116" s="44">
        <f t="shared" si="319"/>
        <v>0</v>
      </c>
    </row>
    <row r="20117" spans="2:8" ht="12.5" x14ac:dyDescent="0.25">
      <c r="B20117" s="25"/>
      <c r="C20117" s="33"/>
      <c r="D20117" s="1"/>
      <c r="E20117" s="1"/>
      <c r="F20117" s="34"/>
      <c r="G20117" s="2"/>
      <c r="H20117" s="44">
        <f t="shared" si="319"/>
        <v>0</v>
      </c>
    </row>
    <row r="20118" spans="2:8" ht="12.5" x14ac:dyDescent="0.25">
      <c r="B20118" s="25"/>
      <c r="C20118" s="33"/>
      <c r="D20118" s="1"/>
      <c r="E20118" s="1"/>
      <c r="F20118" s="34"/>
      <c r="G20118" s="2"/>
      <c r="H20118" s="44">
        <f t="shared" si="319"/>
        <v>0</v>
      </c>
    </row>
    <row r="20119" spans="2:8" ht="12.5" x14ac:dyDescent="0.25">
      <c r="B20119" s="25"/>
      <c r="C20119" s="33"/>
      <c r="D20119" s="1"/>
      <c r="E20119" s="1"/>
      <c r="F20119" s="34"/>
      <c r="G20119" s="2"/>
      <c r="H20119" s="44">
        <f t="shared" si="319"/>
        <v>0</v>
      </c>
    </row>
    <row r="20120" spans="2:8" ht="12.5" x14ac:dyDescent="0.25">
      <c r="B20120" s="25"/>
      <c r="C20120" s="33"/>
      <c r="D20120" s="1"/>
      <c r="E20120" s="1"/>
      <c r="F20120" s="34"/>
      <c r="G20120" s="2"/>
      <c r="H20120" s="44">
        <f t="shared" si="319"/>
        <v>0</v>
      </c>
    </row>
    <row r="20121" spans="2:8" ht="12.5" x14ac:dyDescent="0.25">
      <c r="B20121" s="25"/>
      <c r="C20121" s="33"/>
      <c r="D20121" s="1"/>
      <c r="E20121" s="1"/>
      <c r="F20121" s="34"/>
      <c r="G20121" s="2"/>
      <c r="H20121" s="44">
        <f t="shared" si="319"/>
        <v>0</v>
      </c>
    </row>
    <row r="20122" spans="2:8" ht="12.5" x14ac:dyDescent="0.25">
      <c r="B20122" s="25"/>
      <c r="C20122" s="33"/>
      <c r="D20122" s="1"/>
      <c r="E20122" s="1"/>
      <c r="F20122" s="34"/>
      <c r="G20122" s="2"/>
      <c r="H20122" s="44">
        <f t="shared" si="319"/>
        <v>0</v>
      </c>
    </row>
    <row r="20123" spans="2:8" ht="12.5" x14ac:dyDescent="0.25">
      <c r="B20123" s="25"/>
      <c r="C20123" s="33"/>
      <c r="D20123" s="1"/>
      <c r="E20123" s="1"/>
      <c r="F20123" s="34"/>
      <c r="G20123" s="2"/>
      <c r="H20123" s="44">
        <f t="shared" si="319"/>
        <v>0</v>
      </c>
    </row>
    <row r="20124" spans="2:8" ht="12.5" x14ac:dyDescent="0.25">
      <c r="B20124" s="25"/>
      <c r="C20124" s="33"/>
      <c r="D20124" s="1"/>
      <c r="E20124" s="1"/>
      <c r="F20124" s="34"/>
      <c r="G20124" s="2"/>
      <c r="H20124" s="44">
        <f t="shared" si="319"/>
        <v>0</v>
      </c>
    </row>
    <row r="20125" spans="2:8" ht="12.5" x14ac:dyDescent="0.25">
      <c r="B20125" s="25"/>
      <c r="C20125" s="33"/>
      <c r="D20125" s="1"/>
      <c r="E20125" s="1"/>
      <c r="F20125" s="34"/>
      <c r="G20125" s="2"/>
      <c r="H20125" s="44">
        <f t="shared" si="319"/>
        <v>0</v>
      </c>
    </row>
    <row r="20126" spans="2:8" ht="12.5" x14ac:dyDescent="0.25">
      <c r="B20126" s="25"/>
      <c r="C20126" s="33"/>
      <c r="D20126" s="1"/>
      <c r="E20126" s="1"/>
      <c r="F20126" s="34"/>
      <c r="G20126" s="2"/>
      <c r="H20126" s="44">
        <f t="shared" si="319"/>
        <v>0</v>
      </c>
    </row>
    <row r="20127" spans="2:8" ht="12.5" x14ac:dyDescent="0.25">
      <c r="B20127" s="25"/>
      <c r="C20127" s="33"/>
      <c r="D20127" s="1"/>
      <c r="E20127" s="1"/>
      <c r="F20127" s="34"/>
      <c r="G20127" s="2"/>
      <c r="H20127" s="44">
        <f t="shared" si="319"/>
        <v>0</v>
      </c>
    </row>
    <row r="20128" spans="2:8" ht="12.5" x14ac:dyDescent="0.25">
      <c r="B20128" s="25"/>
      <c r="C20128" s="33"/>
      <c r="D20128" s="1"/>
      <c r="E20128" s="1"/>
      <c r="F20128" s="34"/>
      <c r="G20128" s="2"/>
      <c r="H20128" s="44">
        <f t="shared" si="319"/>
        <v>0</v>
      </c>
    </row>
    <row r="20129" spans="2:8" ht="12.5" x14ac:dyDescent="0.25">
      <c r="B20129" s="25"/>
      <c r="C20129" s="33"/>
      <c r="D20129" s="1"/>
      <c r="E20129" s="1"/>
      <c r="F20129" s="34"/>
      <c r="G20129" s="2"/>
      <c r="H20129" s="44">
        <f t="shared" si="319"/>
        <v>0</v>
      </c>
    </row>
    <row r="20130" spans="2:8" ht="12.5" x14ac:dyDescent="0.25">
      <c r="B20130" s="25"/>
      <c r="C20130" s="33"/>
      <c r="D20130" s="1"/>
      <c r="E20130" s="1"/>
      <c r="F20130" s="34"/>
      <c r="G20130" s="2"/>
      <c r="H20130" s="44">
        <f t="shared" si="319"/>
        <v>0</v>
      </c>
    </row>
    <row r="20131" spans="2:8" ht="12.5" x14ac:dyDescent="0.25">
      <c r="B20131" s="25"/>
      <c r="C20131" s="33"/>
      <c r="D20131" s="1"/>
      <c r="E20131" s="1"/>
      <c r="F20131" s="34"/>
      <c r="G20131" s="2"/>
      <c r="H20131" s="44">
        <f t="shared" si="319"/>
        <v>0</v>
      </c>
    </row>
    <row r="20132" spans="2:8" ht="12.5" x14ac:dyDescent="0.25">
      <c r="B20132" s="25"/>
      <c r="C20132" s="33"/>
      <c r="D20132" s="1"/>
      <c r="E20132" s="1"/>
      <c r="F20132" s="34"/>
      <c r="G20132" s="2"/>
      <c r="H20132" s="44">
        <f t="shared" si="319"/>
        <v>0</v>
      </c>
    </row>
    <row r="20133" spans="2:8" ht="12.5" x14ac:dyDescent="0.25">
      <c r="B20133" s="25"/>
      <c r="C20133" s="33"/>
      <c r="D20133" s="1"/>
      <c r="E20133" s="1"/>
      <c r="F20133" s="34"/>
      <c r="G20133" s="2"/>
      <c r="H20133" s="44">
        <f t="shared" si="319"/>
        <v>0</v>
      </c>
    </row>
    <row r="20134" spans="2:8" ht="12.5" x14ac:dyDescent="0.25">
      <c r="B20134" s="25"/>
      <c r="C20134" s="33"/>
      <c r="D20134" s="1"/>
      <c r="E20134" s="1"/>
      <c r="F20134" s="34"/>
      <c r="G20134" s="2"/>
      <c r="H20134" s="44">
        <f t="shared" si="319"/>
        <v>0</v>
      </c>
    </row>
    <row r="20135" spans="2:8" ht="12.5" x14ac:dyDescent="0.25">
      <c r="B20135" s="25"/>
      <c r="C20135" s="33"/>
      <c r="D20135" s="1"/>
      <c r="E20135" s="1"/>
      <c r="F20135" s="34"/>
      <c r="G20135" s="2"/>
      <c r="H20135" s="44">
        <f t="shared" si="319"/>
        <v>0</v>
      </c>
    </row>
    <row r="20136" spans="2:8" ht="12.5" x14ac:dyDescent="0.25">
      <c r="B20136" s="25"/>
      <c r="C20136" s="33"/>
      <c r="D20136" s="1"/>
      <c r="E20136" s="1"/>
      <c r="F20136" s="34"/>
      <c r="G20136" s="2"/>
      <c r="H20136" s="44">
        <f t="shared" si="319"/>
        <v>0</v>
      </c>
    </row>
    <row r="20137" spans="2:8" ht="12.5" x14ac:dyDescent="0.25">
      <c r="B20137" s="25"/>
      <c r="C20137" s="33"/>
      <c r="D20137" s="1"/>
      <c r="E20137" s="1"/>
      <c r="F20137" s="34"/>
      <c r="G20137" s="2"/>
      <c r="H20137" s="44">
        <f t="shared" si="319"/>
        <v>0</v>
      </c>
    </row>
    <row r="20138" spans="2:8" ht="12.5" x14ac:dyDescent="0.25">
      <c r="B20138" s="25"/>
      <c r="C20138" s="33"/>
      <c r="D20138" s="1"/>
      <c r="E20138" s="1"/>
      <c r="F20138" s="34"/>
      <c r="G20138" s="2"/>
      <c r="H20138" s="44">
        <f t="shared" si="319"/>
        <v>0</v>
      </c>
    </row>
    <row r="20139" spans="2:8" ht="12.5" x14ac:dyDescent="0.25">
      <c r="B20139" s="25"/>
      <c r="C20139" s="33"/>
      <c r="D20139" s="1"/>
      <c r="E20139" s="1"/>
      <c r="F20139" s="34"/>
      <c r="G20139" s="2"/>
      <c r="H20139" s="44">
        <f t="shared" si="319"/>
        <v>0</v>
      </c>
    </row>
    <row r="20140" spans="2:8" ht="12.5" x14ac:dyDescent="0.25">
      <c r="B20140" s="25"/>
      <c r="C20140" s="33"/>
      <c r="D20140" s="1"/>
      <c r="E20140" s="1"/>
      <c r="F20140" s="34"/>
      <c r="G20140" s="2"/>
      <c r="H20140" s="44">
        <f t="shared" si="319"/>
        <v>0</v>
      </c>
    </row>
    <row r="20141" spans="2:8" ht="12.5" x14ac:dyDescent="0.25">
      <c r="B20141" s="25"/>
      <c r="C20141" s="33"/>
      <c r="D20141" s="1"/>
      <c r="E20141" s="1"/>
      <c r="F20141" s="34"/>
      <c r="G20141" s="2"/>
      <c r="H20141" s="44">
        <f t="shared" si="319"/>
        <v>0</v>
      </c>
    </row>
    <row r="20142" spans="2:8" ht="12.5" x14ac:dyDescent="0.25">
      <c r="B20142" s="25"/>
      <c r="C20142" s="33"/>
      <c r="D20142" s="1"/>
      <c r="E20142" s="1"/>
      <c r="F20142" s="34"/>
      <c r="G20142" s="2"/>
      <c r="H20142" s="44">
        <f t="shared" si="319"/>
        <v>0</v>
      </c>
    </row>
    <row r="20143" spans="2:8" ht="12.5" x14ac:dyDescent="0.25">
      <c r="B20143" s="25"/>
      <c r="C20143" s="33"/>
      <c r="D20143" s="1"/>
      <c r="E20143" s="1"/>
      <c r="F20143" s="34"/>
      <c r="G20143" s="2"/>
      <c r="H20143" s="44">
        <f t="shared" si="319"/>
        <v>0</v>
      </c>
    </row>
    <row r="20144" spans="2:8" ht="12.5" x14ac:dyDescent="0.25">
      <c r="B20144" s="25"/>
      <c r="C20144" s="33"/>
      <c r="D20144" s="1"/>
      <c r="E20144" s="1"/>
      <c r="F20144" s="34"/>
      <c r="G20144" s="2"/>
      <c r="H20144" s="44">
        <f t="shared" si="319"/>
        <v>0</v>
      </c>
    </row>
    <row r="20145" spans="2:8" ht="12.5" x14ac:dyDescent="0.25">
      <c r="B20145" s="25"/>
      <c r="C20145" s="33"/>
      <c r="D20145" s="1"/>
      <c r="E20145" s="1"/>
      <c r="F20145" s="34"/>
      <c r="G20145" s="2"/>
      <c r="H20145" s="44">
        <f t="shared" si="319"/>
        <v>0</v>
      </c>
    </row>
    <row r="20146" spans="2:8" ht="12.5" x14ac:dyDescent="0.25">
      <c r="B20146" s="25"/>
      <c r="C20146" s="33"/>
      <c r="D20146" s="1"/>
      <c r="E20146" s="1"/>
      <c r="F20146" s="34"/>
      <c r="G20146" s="2"/>
      <c r="H20146" s="44">
        <f t="shared" si="319"/>
        <v>0</v>
      </c>
    </row>
    <row r="20147" spans="2:8" ht="12.5" x14ac:dyDescent="0.25">
      <c r="B20147" s="25"/>
      <c r="C20147" s="33"/>
      <c r="D20147" s="1"/>
      <c r="E20147" s="1"/>
      <c r="F20147" s="34"/>
      <c r="G20147" s="2"/>
      <c r="H20147" s="44">
        <f t="shared" si="319"/>
        <v>0</v>
      </c>
    </row>
    <row r="20148" spans="2:8" ht="12.5" x14ac:dyDescent="0.25">
      <c r="B20148" s="25"/>
      <c r="C20148" s="33"/>
      <c r="D20148" s="1"/>
      <c r="E20148" s="1"/>
      <c r="F20148" s="34"/>
      <c r="G20148" s="2"/>
      <c r="H20148" s="44">
        <f t="shared" si="319"/>
        <v>0</v>
      </c>
    </row>
    <row r="20149" spans="2:8" ht="12.5" x14ac:dyDescent="0.25">
      <c r="B20149" s="25"/>
      <c r="C20149" s="33"/>
      <c r="D20149" s="1"/>
      <c r="E20149" s="1"/>
      <c r="F20149" s="34"/>
      <c r="G20149" s="2"/>
      <c r="H20149" s="44">
        <f t="shared" si="319"/>
        <v>0</v>
      </c>
    </row>
    <row r="20150" spans="2:8" ht="12.5" x14ac:dyDescent="0.25">
      <c r="B20150" s="25"/>
      <c r="C20150" s="33"/>
      <c r="D20150" s="1"/>
      <c r="E20150" s="1"/>
      <c r="F20150" s="34"/>
      <c r="G20150" s="2"/>
      <c r="H20150" s="44">
        <f t="shared" si="319"/>
        <v>0</v>
      </c>
    </row>
    <row r="20151" spans="2:8" ht="12.5" x14ac:dyDescent="0.25">
      <c r="B20151" s="25"/>
      <c r="C20151" s="33"/>
      <c r="D20151" s="1"/>
      <c r="E20151" s="1"/>
      <c r="F20151" s="34"/>
      <c r="G20151" s="2"/>
      <c r="H20151" s="44">
        <f t="shared" si="319"/>
        <v>0</v>
      </c>
    </row>
    <row r="20152" spans="2:8" ht="12.5" x14ac:dyDescent="0.25">
      <c r="B20152" s="25"/>
      <c r="C20152" s="33"/>
      <c r="D20152" s="1"/>
      <c r="E20152" s="1"/>
      <c r="F20152" s="34"/>
      <c r="G20152" s="2"/>
      <c r="H20152" s="44">
        <f t="shared" si="319"/>
        <v>0</v>
      </c>
    </row>
    <row r="20153" spans="2:8" ht="12.5" x14ac:dyDescent="0.25">
      <c r="B20153" s="25"/>
      <c r="C20153" s="33"/>
      <c r="D20153" s="1"/>
      <c r="E20153" s="1"/>
      <c r="F20153" s="34"/>
      <c r="G20153" s="2"/>
      <c r="H20153" s="44">
        <f t="shared" si="319"/>
        <v>0</v>
      </c>
    </row>
    <row r="20154" spans="2:8" ht="12.5" x14ac:dyDescent="0.25">
      <c r="B20154" s="25"/>
      <c r="C20154" s="33"/>
      <c r="D20154" s="1"/>
      <c r="E20154" s="1"/>
      <c r="F20154" s="34"/>
      <c r="G20154" s="2"/>
      <c r="H20154" s="44">
        <f t="shared" si="319"/>
        <v>0</v>
      </c>
    </row>
    <row r="20155" spans="2:8" ht="12.5" x14ac:dyDescent="0.25">
      <c r="B20155" s="25"/>
      <c r="C20155" s="33"/>
      <c r="D20155" s="1"/>
      <c r="E20155" s="1"/>
      <c r="F20155" s="34"/>
      <c r="G20155" s="2"/>
      <c r="H20155" s="44">
        <f t="shared" si="319"/>
        <v>0</v>
      </c>
    </row>
    <row r="20156" spans="2:8" ht="12.5" x14ac:dyDescent="0.25">
      <c r="B20156" s="25"/>
      <c r="C20156" s="33"/>
      <c r="D20156" s="1"/>
      <c r="E20156" s="1"/>
      <c r="F20156" s="34"/>
      <c r="G20156" s="2"/>
      <c r="H20156" s="44">
        <f t="shared" si="319"/>
        <v>0</v>
      </c>
    </row>
    <row r="20157" spans="2:8" ht="12.5" x14ac:dyDescent="0.25">
      <c r="B20157" s="25"/>
      <c r="C20157" s="33"/>
      <c r="D20157" s="1"/>
      <c r="E20157" s="1"/>
      <c r="F20157" s="34"/>
      <c r="G20157" s="2"/>
      <c r="H20157" s="44">
        <f t="shared" si="319"/>
        <v>0</v>
      </c>
    </row>
    <row r="20158" spans="2:8" ht="12.5" x14ac:dyDescent="0.25">
      <c r="B20158" s="25"/>
      <c r="C20158" s="33"/>
      <c r="D20158" s="1"/>
      <c r="E20158" s="1"/>
      <c r="F20158" s="34"/>
      <c r="G20158" s="2"/>
      <c r="H20158" s="44">
        <f t="shared" si="319"/>
        <v>0</v>
      </c>
    </row>
    <row r="20159" spans="2:8" ht="12.5" x14ac:dyDescent="0.25">
      <c r="B20159" s="25"/>
      <c r="C20159" s="33"/>
      <c r="D20159" s="1"/>
      <c r="E20159" s="1"/>
      <c r="F20159" s="34"/>
      <c r="G20159" s="2"/>
      <c r="H20159" s="44">
        <f t="shared" si="319"/>
        <v>0</v>
      </c>
    </row>
    <row r="20160" spans="2:8" ht="12.5" x14ac:dyDescent="0.25">
      <c r="B20160" s="25"/>
      <c r="C20160" s="33"/>
      <c r="D20160" s="1"/>
      <c r="E20160" s="1"/>
      <c r="F20160" s="34"/>
      <c r="G20160" s="2"/>
      <c r="H20160" s="44">
        <f t="shared" si="319"/>
        <v>0</v>
      </c>
    </row>
    <row r="20161" spans="2:8" ht="12.5" x14ac:dyDescent="0.25">
      <c r="B20161" s="25"/>
      <c r="C20161" s="33"/>
      <c r="D20161" s="1"/>
      <c r="E20161" s="1"/>
      <c r="F20161" s="34"/>
      <c r="G20161" s="2"/>
      <c r="H20161" s="44">
        <f t="shared" si="319"/>
        <v>0</v>
      </c>
    </row>
    <row r="20162" spans="2:8" ht="12.5" x14ac:dyDescent="0.25">
      <c r="B20162" s="25"/>
      <c r="C20162" s="33"/>
      <c r="D20162" s="1"/>
      <c r="E20162" s="1"/>
      <c r="F20162" s="34"/>
      <c r="G20162" s="2"/>
      <c r="H20162" s="44">
        <f t="shared" si="319"/>
        <v>0</v>
      </c>
    </row>
    <row r="20163" spans="2:8" ht="12.5" x14ac:dyDescent="0.25">
      <c r="B20163" s="25"/>
      <c r="C20163" s="33"/>
      <c r="D20163" s="1"/>
      <c r="E20163" s="1"/>
      <c r="F20163" s="34"/>
      <c r="G20163" s="2"/>
      <c r="H20163" s="44">
        <f t="shared" si="319"/>
        <v>0</v>
      </c>
    </row>
    <row r="20164" spans="2:8" ht="12.5" x14ac:dyDescent="0.25">
      <c r="B20164" s="25"/>
      <c r="C20164" s="33"/>
      <c r="D20164" s="1"/>
      <c r="E20164" s="1"/>
      <c r="F20164" s="34"/>
      <c r="G20164" s="2"/>
      <c r="H20164" s="44">
        <f t="shared" si="319"/>
        <v>0</v>
      </c>
    </row>
    <row r="20165" spans="2:8" ht="12.5" x14ac:dyDescent="0.25">
      <c r="B20165" s="25"/>
      <c r="C20165" s="33"/>
      <c r="D20165" s="1"/>
      <c r="E20165" s="1"/>
      <c r="F20165" s="34"/>
      <c r="G20165" s="2"/>
      <c r="H20165" s="44">
        <f t="shared" si="319"/>
        <v>0</v>
      </c>
    </row>
    <row r="20166" spans="2:8" ht="12.5" x14ac:dyDescent="0.25">
      <c r="B20166" s="25"/>
      <c r="C20166" s="33"/>
      <c r="D20166" s="1"/>
      <c r="E20166" s="1"/>
      <c r="F20166" s="34"/>
      <c r="G20166" s="2"/>
      <c r="H20166" s="44">
        <f t="shared" ref="H20166:H20229" si="320">F20166*ROUND(G20166,4)</f>
        <v>0</v>
      </c>
    </row>
    <row r="20167" spans="2:8" ht="12.5" x14ac:dyDescent="0.25">
      <c r="B20167" s="25"/>
      <c r="C20167" s="33"/>
      <c r="D20167" s="1"/>
      <c r="E20167" s="1"/>
      <c r="F20167" s="34"/>
      <c r="G20167" s="2"/>
      <c r="H20167" s="44">
        <f t="shared" si="320"/>
        <v>0</v>
      </c>
    </row>
    <row r="20168" spans="2:8" ht="12.5" x14ac:dyDescent="0.25">
      <c r="B20168" s="25"/>
      <c r="C20168" s="33"/>
      <c r="D20168" s="1"/>
      <c r="E20168" s="1"/>
      <c r="F20168" s="34"/>
      <c r="G20168" s="2"/>
      <c r="H20168" s="44">
        <f t="shared" si="320"/>
        <v>0</v>
      </c>
    </row>
    <row r="20169" spans="2:8" ht="12.5" x14ac:dyDescent="0.25">
      <c r="B20169" s="25"/>
      <c r="C20169" s="33"/>
      <c r="D20169" s="1"/>
      <c r="E20169" s="1"/>
      <c r="F20169" s="34"/>
      <c r="G20169" s="2"/>
      <c r="H20169" s="44">
        <f t="shared" si="320"/>
        <v>0</v>
      </c>
    </row>
    <row r="20170" spans="2:8" ht="12.5" x14ac:dyDescent="0.25">
      <c r="B20170" s="25"/>
      <c r="C20170" s="33"/>
      <c r="D20170" s="1"/>
      <c r="E20170" s="1"/>
      <c r="F20170" s="34"/>
      <c r="G20170" s="2"/>
      <c r="H20170" s="44">
        <f t="shared" si="320"/>
        <v>0</v>
      </c>
    </row>
    <row r="20171" spans="2:8" ht="12.5" x14ac:dyDescent="0.25">
      <c r="B20171" s="25"/>
      <c r="C20171" s="33"/>
      <c r="D20171" s="1"/>
      <c r="E20171" s="1"/>
      <c r="F20171" s="34"/>
      <c r="G20171" s="2"/>
      <c r="H20171" s="44">
        <f t="shared" si="320"/>
        <v>0</v>
      </c>
    </row>
    <row r="20172" spans="2:8" ht="12.5" x14ac:dyDescent="0.25">
      <c r="B20172" s="25"/>
      <c r="C20172" s="33"/>
      <c r="D20172" s="1"/>
      <c r="E20172" s="1"/>
      <c r="F20172" s="34"/>
      <c r="G20172" s="2"/>
      <c r="H20172" s="44">
        <f t="shared" si="320"/>
        <v>0</v>
      </c>
    </row>
    <row r="20173" spans="2:8" ht="12.5" x14ac:dyDescent="0.25">
      <c r="B20173" s="25"/>
      <c r="C20173" s="33"/>
      <c r="D20173" s="1"/>
      <c r="E20173" s="1"/>
      <c r="F20173" s="34"/>
      <c r="G20173" s="2"/>
      <c r="H20173" s="44">
        <f t="shared" si="320"/>
        <v>0</v>
      </c>
    </row>
    <row r="20174" spans="2:8" ht="12.5" x14ac:dyDescent="0.25">
      <c r="B20174" s="25"/>
      <c r="C20174" s="33"/>
      <c r="D20174" s="1"/>
      <c r="E20174" s="1"/>
      <c r="F20174" s="34"/>
      <c r="G20174" s="2"/>
      <c r="H20174" s="44">
        <f t="shared" si="320"/>
        <v>0</v>
      </c>
    </row>
    <row r="20175" spans="2:8" ht="12.5" x14ac:dyDescent="0.25">
      <c r="B20175" s="25"/>
      <c r="C20175" s="33"/>
      <c r="D20175" s="1"/>
      <c r="E20175" s="1"/>
      <c r="F20175" s="34"/>
      <c r="G20175" s="2"/>
      <c r="H20175" s="44">
        <f t="shared" si="320"/>
        <v>0</v>
      </c>
    </row>
    <row r="20176" spans="2:8" ht="12.5" x14ac:dyDescent="0.25">
      <c r="B20176" s="25"/>
      <c r="C20176" s="33"/>
      <c r="D20176" s="1"/>
      <c r="E20176" s="1"/>
      <c r="F20176" s="34"/>
      <c r="G20176" s="2"/>
      <c r="H20176" s="44">
        <f t="shared" si="320"/>
        <v>0</v>
      </c>
    </row>
    <row r="20177" spans="2:8" ht="12.5" x14ac:dyDescent="0.25">
      <c r="B20177" s="25"/>
      <c r="C20177" s="33"/>
      <c r="D20177" s="1"/>
      <c r="E20177" s="1"/>
      <c r="F20177" s="34"/>
      <c r="G20177" s="2"/>
      <c r="H20177" s="44">
        <f t="shared" si="320"/>
        <v>0</v>
      </c>
    </row>
    <row r="20178" spans="2:8" ht="12.5" x14ac:dyDescent="0.25">
      <c r="B20178" s="25"/>
      <c r="C20178" s="33"/>
      <c r="D20178" s="1"/>
      <c r="E20178" s="1"/>
      <c r="F20178" s="34"/>
      <c r="G20178" s="2"/>
      <c r="H20178" s="44">
        <f t="shared" si="320"/>
        <v>0</v>
      </c>
    </row>
    <row r="20179" spans="2:8" ht="12.5" x14ac:dyDescent="0.25">
      <c r="B20179" s="25"/>
      <c r="C20179" s="33"/>
      <c r="D20179" s="1"/>
      <c r="E20179" s="1"/>
      <c r="F20179" s="34"/>
      <c r="G20179" s="2"/>
      <c r="H20179" s="44">
        <f t="shared" si="320"/>
        <v>0</v>
      </c>
    </row>
    <row r="20180" spans="2:8" ht="12.5" x14ac:dyDescent="0.25">
      <c r="B20180" s="25"/>
      <c r="C20180" s="33"/>
      <c r="D20180" s="1"/>
      <c r="E20180" s="1"/>
      <c r="F20180" s="34"/>
      <c r="G20180" s="2"/>
      <c r="H20180" s="44">
        <f t="shared" si="320"/>
        <v>0</v>
      </c>
    </row>
    <row r="20181" spans="2:8" ht="12.5" x14ac:dyDescent="0.25">
      <c r="B20181" s="25"/>
      <c r="C20181" s="33"/>
      <c r="D20181" s="1"/>
      <c r="E20181" s="1"/>
      <c r="F20181" s="34"/>
      <c r="G20181" s="2"/>
      <c r="H20181" s="44">
        <f t="shared" si="320"/>
        <v>0</v>
      </c>
    </row>
    <row r="20182" spans="2:8" ht="12.5" x14ac:dyDescent="0.25">
      <c r="B20182" s="25"/>
      <c r="C20182" s="33"/>
      <c r="D20182" s="1"/>
      <c r="E20182" s="1"/>
      <c r="F20182" s="34"/>
      <c r="G20182" s="2"/>
      <c r="H20182" s="44">
        <f t="shared" si="320"/>
        <v>0</v>
      </c>
    </row>
    <row r="20183" spans="2:8" ht="12.5" x14ac:dyDescent="0.25">
      <c r="B20183" s="25"/>
      <c r="C20183" s="33"/>
      <c r="D20183" s="1"/>
      <c r="E20183" s="1"/>
      <c r="F20183" s="34"/>
      <c r="G20183" s="2"/>
      <c r="H20183" s="44">
        <f t="shared" si="320"/>
        <v>0</v>
      </c>
    </row>
    <row r="20184" spans="2:8" ht="12.5" x14ac:dyDescent="0.25">
      <c r="B20184" s="25"/>
      <c r="C20184" s="33"/>
      <c r="D20184" s="1"/>
      <c r="E20184" s="1"/>
      <c r="F20184" s="34"/>
      <c r="G20184" s="2"/>
      <c r="H20184" s="44">
        <f t="shared" si="320"/>
        <v>0</v>
      </c>
    </row>
    <row r="20185" spans="2:8" ht="12.5" x14ac:dyDescent="0.25">
      <c r="B20185" s="25"/>
      <c r="C20185" s="33"/>
      <c r="D20185" s="1"/>
      <c r="E20185" s="1"/>
      <c r="F20185" s="34"/>
      <c r="G20185" s="2"/>
      <c r="H20185" s="44">
        <f t="shared" si="320"/>
        <v>0</v>
      </c>
    </row>
    <row r="20186" spans="2:8" ht="12.5" x14ac:dyDescent="0.25">
      <c r="B20186" s="25"/>
      <c r="C20186" s="33"/>
      <c r="D20186" s="1"/>
      <c r="E20186" s="1"/>
      <c r="F20186" s="34"/>
      <c r="G20186" s="2"/>
      <c r="H20186" s="44">
        <f t="shared" si="320"/>
        <v>0</v>
      </c>
    </row>
    <row r="20187" spans="2:8" ht="12.5" x14ac:dyDescent="0.25">
      <c r="B20187" s="25"/>
      <c r="C20187" s="33"/>
      <c r="D20187" s="1"/>
      <c r="E20187" s="1"/>
      <c r="F20187" s="34"/>
      <c r="G20187" s="2"/>
      <c r="H20187" s="44">
        <f t="shared" si="320"/>
        <v>0</v>
      </c>
    </row>
    <row r="20188" spans="2:8" ht="12.5" x14ac:dyDescent="0.25">
      <c r="B20188" s="25"/>
      <c r="C20188" s="33"/>
      <c r="D20188" s="1"/>
      <c r="E20188" s="1"/>
      <c r="F20188" s="34"/>
      <c r="G20188" s="2"/>
      <c r="H20188" s="44">
        <f t="shared" si="320"/>
        <v>0</v>
      </c>
    </row>
    <row r="20189" spans="2:8" ht="12.5" x14ac:dyDescent="0.25">
      <c r="B20189" s="25"/>
      <c r="C20189" s="33"/>
      <c r="D20189" s="1"/>
      <c r="E20189" s="1"/>
      <c r="F20189" s="34"/>
      <c r="G20189" s="2"/>
      <c r="H20189" s="44">
        <f t="shared" si="320"/>
        <v>0</v>
      </c>
    </row>
    <row r="20190" spans="2:8" ht="12.5" x14ac:dyDescent="0.25">
      <c r="B20190" s="25"/>
      <c r="C20190" s="33"/>
      <c r="D20190" s="1"/>
      <c r="E20190" s="1"/>
      <c r="F20190" s="34"/>
      <c r="G20190" s="2"/>
      <c r="H20190" s="44">
        <f t="shared" si="320"/>
        <v>0</v>
      </c>
    </row>
    <row r="20191" spans="2:8" ht="12.5" x14ac:dyDescent="0.25">
      <c r="B20191" s="25"/>
      <c r="C20191" s="33"/>
      <c r="D20191" s="1"/>
      <c r="E20191" s="1"/>
      <c r="F20191" s="34"/>
      <c r="G20191" s="2"/>
      <c r="H20191" s="44">
        <f t="shared" si="320"/>
        <v>0</v>
      </c>
    </row>
    <row r="20192" spans="2:8" ht="12.5" x14ac:dyDescent="0.25">
      <c r="B20192" s="25"/>
      <c r="C20192" s="33"/>
      <c r="D20192" s="1"/>
      <c r="E20192" s="1"/>
      <c r="F20192" s="34"/>
      <c r="G20192" s="2"/>
      <c r="H20192" s="44">
        <f t="shared" si="320"/>
        <v>0</v>
      </c>
    </row>
    <row r="20193" spans="2:8" ht="12.5" x14ac:dyDescent="0.25">
      <c r="B20193" s="25"/>
      <c r="C20193" s="33"/>
      <c r="D20193" s="1"/>
      <c r="E20193" s="1"/>
      <c r="F20193" s="34"/>
      <c r="G20193" s="2"/>
      <c r="H20193" s="44">
        <f t="shared" si="320"/>
        <v>0</v>
      </c>
    </row>
    <row r="20194" spans="2:8" ht="12.5" x14ac:dyDescent="0.25">
      <c r="B20194" s="25"/>
      <c r="C20194" s="33"/>
      <c r="D20194" s="1"/>
      <c r="E20194" s="1"/>
      <c r="F20194" s="34"/>
      <c r="G20194" s="2"/>
      <c r="H20194" s="44">
        <f t="shared" si="320"/>
        <v>0</v>
      </c>
    </row>
    <row r="20195" spans="2:8" ht="12.5" x14ac:dyDescent="0.25">
      <c r="B20195" s="25"/>
      <c r="C20195" s="33"/>
      <c r="D20195" s="1"/>
      <c r="E20195" s="1"/>
      <c r="F20195" s="34"/>
      <c r="G20195" s="2"/>
      <c r="H20195" s="44">
        <f t="shared" si="320"/>
        <v>0</v>
      </c>
    </row>
    <row r="20196" spans="2:8" ht="12.5" x14ac:dyDescent="0.25">
      <c r="B20196" s="25"/>
      <c r="C20196" s="33"/>
      <c r="D20196" s="1"/>
      <c r="E20196" s="1"/>
      <c r="F20196" s="34"/>
      <c r="G20196" s="2"/>
      <c r="H20196" s="44">
        <f t="shared" si="320"/>
        <v>0</v>
      </c>
    </row>
    <row r="20197" spans="2:8" ht="12.5" x14ac:dyDescent="0.25">
      <c r="B20197" s="25"/>
      <c r="C20197" s="33"/>
      <c r="D20197" s="1"/>
      <c r="E20197" s="1"/>
      <c r="F20197" s="34"/>
      <c r="G20197" s="2"/>
      <c r="H20197" s="44">
        <f t="shared" si="320"/>
        <v>0</v>
      </c>
    </row>
    <row r="20198" spans="2:8" ht="12.5" x14ac:dyDescent="0.25">
      <c r="B20198" s="25"/>
      <c r="C20198" s="33"/>
      <c r="D20198" s="1"/>
      <c r="E20198" s="1"/>
      <c r="F20198" s="34"/>
      <c r="G20198" s="2"/>
      <c r="H20198" s="44">
        <f t="shared" si="320"/>
        <v>0</v>
      </c>
    </row>
    <row r="20199" spans="2:8" ht="12.5" x14ac:dyDescent="0.25">
      <c r="B20199" s="25"/>
      <c r="C20199" s="33"/>
      <c r="D20199" s="1"/>
      <c r="E20199" s="1"/>
      <c r="F20199" s="34"/>
      <c r="G20199" s="2"/>
      <c r="H20199" s="44">
        <f t="shared" si="320"/>
        <v>0</v>
      </c>
    </row>
    <row r="20200" spans="2:8" ht="12.5" x14ac:dyDescent="0.25">
      <c r="B20200" s="25"/>
      <c r="C20200" s="33"/>
      <c r="D20200" s="1"/>
      <c r="E20200" s="1"/>
      <c r="F20200" s="34"/>
      <c r="G20200" s="2"/>
      <c r="H20200" s="44">
        <f t="shared" si="320"/>
        <v>0</v>
      </c>
    </row>
    <row r="20201" spans="2:8" ht="12.5" x14ac:dyDescent="0.25">
      <c r="B20201" s="25"/>
      <c r="C20201" s="33"/>
      <c r="D20201" s="1"/>
      <c r="E20201" s="1"/>
      <c r="F20201" s="34"/>
      <c r="G20201" s="2"/>
      <c r="H20201" s="44">
        <f t="shared" si="320"/>
        <v>0</v>
      </c>
    </row>
    <row r="20202" spans="2:8" ht="12.5" x14ac:dyDescent="0.25">
      <c r="B20202" s="25"/>
      <c r="C20202" s="33"/>
      <c r="D20202" s="1"/>
      <c r="E20202" s="1"/>
      <c r="F20202" s="34"/>
      <c r="G20202" s="2"/>
      <c r="H20202" s="44">
        <f t="shared" si="320"/>
        <v>0</v>
      </c>
    </row>
    <row r="20203" spans="2:8" ht="12.5" x14ac:dyDescent="0.25">
      <c r="B20203" s="25"/>
      <c r="C20203" s="33"/>
      <c r="D20203" s="1"/>
      <c r="E20203" s="1"/>
      <c r="F20203" s="34"/>
      <c r="G20203" s="2"/>
      <c r="H20203" s="44">
        <f t="shared" si="320"/>
        <v>0</v>
      </c>
    </row>
    <row r="20204" spans="2:8" ht="12.5" x14ac:dyDescent="0.25">
      <c r="B20204" s="25"/>
      <c r="C20204" s="33"/>
      <c r="D20204" s="1"/>
      <c r="E20204" s="1"/>
      <c r="F20204" s="34"/>
      <c r="G20204" s="2"/>
      <c r="H20204" s="44">
        <f t="shared" si="320"/>
        <v>0</v>
      </c>
    </row>
    <row r="20205" spans="2:8" ht="12.5" x14ac:dyDescent="0.25">
      <c r="B20205" s="25"/>
      <c r="C20205" s="33"/>
      <c r="D20205" s="1"/>
      <c r="E20205" s="1"/>
      <c r="F20205" s="34"/>
      <c r="G20205" s="2"/>
      <c r="H20205" s="44">
        <f t="shared" si="320"/>
        <v>0</v>
      </c>
    </row>
    <row r="20206" spans="2:8" ht="12.5" x14ac:dyDescent="0.25">
      <c r="B20206" s="25"/>
      <c r="C20206" s="33"/>
      <c r="D20206" s="1"/>
      <c r="E20206" s="1"/>
      <c r="F20206" s="34"/>
      <c r="G20206" s="2"/>
      <c r="H20206" s="44">
        <f t="shared" si="320"/>
        <v>0</v>
      </c>
    </row>
    <row r="20207" spans="2:8" ht="12.5" x14ac:dyDescent="0.25">
      <c r="B20207" s="25"/>
      <c r="C20207" s="33"/>
      <c r="D20207" s="1"/>
      <c r="E20207" s="1"/>
      <c r="F20207" s="34"/>
      <c r="G20207" s="2"/>
      <c r="H20207" s="44">
        <f t="shared" si="320"/>
        <v>0</v>
      </c>
    </row>
    <row r="20208" spans="2:8" ht="12.5" x14ac:dyDescent="0.25">
      <c r="B20208" s="25"/>
      <c r="C20208" s="33"/>
      <c r="D20208" s="1"/>
      <c r="E20208" s="1"/>
      <c r="F20208" s="34"/>
      <c r="G20208" s="2"/>
      <c r="H20208" s="44">
        <f t="shared" si="320"/>
        <v>0</v>
      </c>
    </row>
    <row r="20209" spans="2:8" ht="12.5" x14ac:dyDescent="0.25">
      <c r="B20209" s="25"/>
      <c r="C20209" s="33"/>
      <c r="D20209" s="1"/>
      <c r="E20209" s="1"/>
      <c r="F20209" s="34"/>
      <c r="G20209" s="2"/>
      <c r="H20209" s="44">
        <f t="shared" si="320"/>
        <v>0</v>
      </c>
    </row>
    <row r="20210" spans="2:8" ht="12.5" x14ac:dyDescent="0.25">
      <c r="B20210" s="25"/>
      <c r="C20210" s="33"/>
      <c r="D20210" s="1"/>
      <c r="E20210" s="1"/>
      <c r="F20210" s="34"/>
      <c r="G20210" s="2"/>
      <c r="H20210" s="44">
        <f t="shared" si="320"/>
        <v>0</v>
      </c>
    </row>
    <row r="20211" spans="2:8" ht="12.5" x14ac:dyDescent="0.25">
      <c r="B20211" s="25"/>
      <c r="C20211" s="33"/>
      <c r="D20211" s="1"/>
      <c r="E20211" s="1"/>
      <c r="F20211" s="34"/>
      <c r="G20211" s="2"/>
      <c r="H20211" s="44">
        <f t="shared" si="320"/>
        <v>0</v>
      </c>
    </row>
    <row r="20212" spans="2:8" ht="12.5" x14ac:dyDescent="0.25">
      <c r="B20212" s="25"/>
      <c r="C20212" s="33"/>
      <c r="D20212" s="1"/>
      <c r="E20212" s="1"/>
      <c r="F20212" s="34"/>
      <c r="G20212" s="2"/>
      <c r="H20212" s="44">
        <f t="shared" si="320"/>
        <v>0</v>
      </c>
    </row>
    <row r="20213" spans="2:8" ht="12.5" x14ac:dyDescent="0.25">
      <c r="B20213" s="25"/>
      <c r="C20213" s="33"/>
      <c r="D20213" s="1"/>
      <c r="E20213" s="1"/>
      <c r="F20213" s="34"/>
      <c r="G20213" s="2"/>
      <c r="H20213" s="44">
        <f t="shared" si="320"/>
        <v>0</v>
      </c>
    </row>
    <row r="20214" spans="2:8" ht="12.5" x14ac:dyDescent="0.25">
      <c r="B20214" s="25"/>
      <c r="C20214" s="33"/>
      <c r="D20214" s="1"/>
      <c r="E20214" s="1"/>
      <c r="F20214" s="34"/>
      <c r="G20214" s="2"/>
      <c r="H20214" s="44">
        <f t="shared" si="320"/>
        <v>0</v>
      </c>
    </row>
    <row r="20215" spans="2:8" ht="12.5" x14ac:dyDescent="0.25">
      <c r="B20215" s="25"/>
      <c r="C20215" s="33"/>
      <c r="D20215" s="1"/>
      <c r="E20215" s="1"/>
      <c r="F20215" s="34"/>
      <c r="G20215" s="2"/>
      <c r="H20215" s="44">
        <f t="shared" si="320"/>
        <v>0</v>
      </c>
    </row>
    <row r="20216" spans="2:8" ht="12.5" x14ac:dyDescent="0.25">
      <c r="B20216" s="25"/>
      <c r="C20216" s="33"/>
      <c r="D20216" s="1"/>
      <c r="E20216" s="1"/>
      <c r="F20216" s="34"/>
      <c r="G20216" s="2"/>
      <c r="H20216" s="44">
        <f t="shared" si="320"/>
        <v>0</v>
      </c>
    </row>
    <row r="20217" spans="2:8" ht="12.5" x14ac:dyDescent="0.25">
      <c r="B20217" s="25"/>
      <c r="C20217" s="33"/>
      <c r="D20217" s="1"/>
      <c r="E20217" s="1"/>
      <c r="F20217" s="34"/>
      <c r="G20217" s="2"/>
      <c r="H20217" s="44">
        <f t="shared" si="320"/>
        <v>0</v>
      </c>
    </row>
    <row r="20218" spans="2:8" ht="12.5" x14ac:dyDescent="0.25">
      <c r="B20218" s="25"/>
      <c r="C20218" s="33"/>
      <c r="D20218" s="1"/>
      <c r="E20218" s="1"/>
      <c r="F20218" s="34"/>
      <c r="G20218" s="2"/>
      <c r="H20218" s="44">
        <f t="shared" si="320"/>
        <v>0</v>
      </c>
    </row>
    <row r="20219" spans="2:8" ht="12.5" x14ac:dyDescent="0.25">
      <c r="B20219" s="25"/>
      <c r="C20219" s="33"/>
      <c r="D20219" s="1"/>
      <c r="E20219" s="1"/>
      <c r="F20219" s="34"/>
      <c r="G20219" s="2"/>
      <c r="H20219" s="44">
        <f t="shared" si="320"/>
        <v>0</v>
      </c>
    </row>
    <row r="20220" spans="2:8" ht="12.5" x14ac:dyDescent="0.25">
      <c r="B20220" s="25"/>
      <c r="C20220" s="33"/>
      <c r="D20220" s="1"/>
      <c r="E20220" s="1"/>
      <c r="F20220" s="34"/>
      <c r="G20220" s="2"/>
      <c r="H20220" s="44">
        <f t="shared" si="320"/>
        <v>0</v>
      </c>
    </row>
    <row r="20221" spans="2:8" ht="12.5" x14ac:dyDescent="0.25">
      <c r="B20221" s="25"/>
      <c r="C20221" s="33"/>
      <c r="D20221" s="1"/>
      <c r="E20221" s="1"/>
      <c r="F20221" s="34"/>
      <c r="G20221" s="2"/>
      <c r="H20221" s="44">
        <f t="shared" si="320"/>
        <v>0</v>
      </c>
    </row>
    <row r="20222" spans="2:8" ht="12.5" x14ac:dyDescent="0.25">
      <c r="B20222" s="25"/>
      <c r="C20222" s="33"/>
      <c r="D20222" s="1"/>
      <c r="E20222" s="1"/>
      <c r="F20222" s="34"/>
      <c r="G20222" s="2"/>
      <c r="H20222" s="44">
        <f t="shared" si="320"/>
        <v>0</v>
      </c>
    </row>
    <row r="20223" spans="2:8" ht="12.5" x14ac:dyDescent="0.25">
      <c r="B20223" s="25"/>
      <c r="C20223" s="33"/>
      <c r="D20223" s="1"/>
      <c r="E20223" s="1"/>
      <c r="F20223" s="34"/>
      <c r="G20223" s="2"/>
      <c r="H20223" s="44">
        <f t="shared" si="320"/>
        <v>0</v>
      </c>
    </row>
    <row r="20224" spans="2:8" ht="12.5" x14ac:dyDescent="0.25">
      <c r="B20224" s="25"/>
      <c r="C20224" s="33"/>
      <c r="D20224" s="1"/>
      <c r="E20224" s="1"/>
      <c r="F20224" s="34"/>
      <c r="G20224" s="2"/>
      <c r="H20224" s="44">
        <f t="shared" si="320"/>
        <v>0</v>
      </c>
    </row>
    <row r="20225" spans="2:8" ht="12.5" x14ac:dyDescent="0.25">
      <c r="B20225" s="25"/>
      <c r="C20225" s="33"/>
      <c r="D20225" s="1"/>
      <c r="E20225" s="1"/>
      <c r="F20225" s="34"/>
      <c r="G20225" s="2"/>
      <c r="H20225" s="44">
        <f t="shared" si="320"/>
        <v>0</v>
      </c>
    </row>
    <row r="20226" spans="2:8" ht="12.5" x14ac:dyDescent="0.25">
      <c r="B20226" s="25"/>
      <c r="C20226" s="33"/>
      <c r="D20226" s="1"/>
      <c r="E20226" s="1"/>
      <c r="F20226" s="34"/>
      <c r="G20226" s="2"/>
      <c r="H20226" s="44">
        <f t="shared" si="320"/>
        <v>0</v>
      </c>
    </row>
    <row r="20227" spans="2:8" ht="12.5" x14ac:dyDescent="0.25">
      <c r="B20227" s="25"/>
      <c r="C20227" s="33"/>
      <c r="D20227" s="1"/>
      <c r="E20227" s="1"/>
      <c r="F20227" s="34"/>
      <c r="G20227" s="2"/>
      <c r="H20227" s="44">
        <f t="shared" si="320"/>
        <v>0</v>
      </c>
    </row>
    <row r="20228" spans="2:8" ht="12.5" x14ac:dyDescent="0.25">
      <c r="B20228" s="25"/>
      <c r="C20228" s="33"/>
      <c r="D20228" s="1"/>
      <c r="E20228" s="1"/>
      <c r="F20228" s="34"/>
      <c r="G20228" s="2"/>
      <c r="H20228" s="44">
        <f t="shared" si="320"/>
        <v>0</v>
      </c>
    </row>
    <row r="20229" spans="2:8" ht="12.5" x14ac:dyDescent="0.25">
      <c r="B20229" s="25"/>
      <c r="C20229" s="33"/>
      <c r="D20229" s="1"/>
      <c r="E20229" s="1"/>
      <c r="F20229" s="34"/>
      <c r="G20229" s="2"/>
      <c r="H20229" s="44">
        <f t="shared" si="320"/>
        <v>0</v>
      </c>
    </row>
    <row r="20230" spans="2:8" ht="12.5" x14ac:dyDescent="0.25">
      <c r="B20230" s="25"/>
      <c r="C20230" s="33"/>
      <c r="D20230" s="1"/>
      <c r="E20230" s="1"/>
      <c r="F20230" s="34"/>
      <c r="G20230" s="2"/>
      <c r="H20230" s="44">
        <f t="shared" ref="H20230:H20293" si="321">F20230*ROUND(G20230,4)</f>
        <v>0</v>
      </c>
    </row>
    <row r="20231" spans="2:8" ht="12.5" x14ac:dyDescent="0.25">
      <c r="B20231" s="25"/>
      <c r="C20231" s="33"/>
      <c r="D20231" s="1"/>
      <c r="E20231" s="1"/>
      <c r="F20231" s="34"/>
      <c r="G20231" s="2"/>
      <c r="H20231" s="44">
        <f t="shared" si="321"/>
        <v>0</v>
      </c>
    </row>
    <row r="20232" spans="2:8" ht="12.5" x14ac:dyDescent="0.25">
      <c r="B20232" s="25"/>
      <c r="C20232" s="33"/>
      <c r="D20232" s="1"/>
      <c r="E20232" s="1"/>
      <c r="F20232" s="34"/>
      <c r="G20232" s="2"/>
      <c r="H20232" s="44">
        <f t="shared" si="321"/>
        <v>0</v>
      </c>
    </row>
    <row r="20233" spans="2:8" ht="12.5" x14ac:dyDescent="0.25">
      <c r="B20233" s="25"/>
      <c r="C20233" s="33"/>
      <c r="D20233" s="1"/>
      <c r="E20233" s="1"/>
      <c r="F20233" s="34"/>
      <c r="G20233" s="2"/>
      <c r="H20233" s="44">
        <f t="shared" si="321"/>
        <v>0</v>
      </c>
    </row>
    <row r="20234" spans="2:8" ht="12.5" x14ac:dyDescent="0.25">
      <c r="B20234" s="25"/>
      <c r="C20234" s="33"/>
      <c r="D20234" s="1"/>
      <c r="E20234" s="1"/>
      <c r="F20234" s="34"/>
      <c r="G20234" s="2"/>
      <c r="H20234" s="44">
        <f t="shared" si="321"/>
        <v>0</v>
      </c>
    </row>
    <row r="20235" spans="2:8" ht="12.5" x14ac:dyDescent="0.25">
      <c r="B20235" s="25"/>
      <c r="C20235" s="33"/>
      <c r="D20235" s="1"/>
      <c r="E20235" s="1"/>
      <c r="F20235" s="34"/>
      <c r="G20235" s="2"/>
      <c r="H20235" s="44">
        <f t="shared" si="321"/>
        <v>0</v>
      </c>
    </row>
    <row r="20236" spans="2:8" ht="12.5" x14ac:dyDescent="0.25">
      <c r="B20236" s="25"/>
      <c r="C20236" s="33"/>
      <c r="D20236" s="1"/>
      <c r="E20236" s="1"/>
      <c r="F20236" s="34"/>
      <c r="G20236" s="2"/>
      <c r="H20236" s="44">
        <f t="shared" si="321"/>
        <v>0</v>
      </c>
    </row>
    <row r="20237" spans="2:8" ht="12.5" x14ac:dyDescent="0.25">
      <c r="B20237" s="25"/>
      <c r="C20237" s="33"/>
      <c r="D20237" s="1"/>
      <c r="E20237" s="1"/>
      <c r="F20237" s="34"/>
      <c r="G20237" s="2"/>
      <c r="H20237" s="44">
        <f t="shared" si="321"/>
        <v>0</v>
      </c>
    </row>
    <row r="20238" spans="2:8" ht="12.5" x14ac:dyDescent="0.25">
      <c r="B20238" s="25"/>
      <c r="C20238" s="33"/>
      <c r="D20238" s="1"/>
      <c r="E20238" s="1"/>
      <c r="F20238" s="34"/>
      <c r="G20238" s="2"/>
      <c r="H20238" s="44">
        <f t="shared" si="321"/>
        <v>0</v>
      </c>
    </row>
    <row r="20239" spans="2:8" ht="12.5" x14ac:dyDescent="0.25">
      <c r="B20239" s="25"/>
      <c r="C20239" s="33"/>
      <c r="D20239" s="1"/>
      <c r="E20239" s="1"/>
      <c r="F20239" s="34"/>
      <c r="G20239" s="2"/>
      <c r="H20239" s="44">
        <f t="shared" si="321"/>
        <v>0</v>
      </c>
    </row>
    <row r="20240" spans="2:8" ht="12.5" x14ac:dyDescent="0.25">
      <c r="B20240" s="25"/>
      <c r="C20240" s="33"/>
      <c r="D20240" s="1"/>
      <c r="E20240" s="1"/>
      <c r="F20240" s="34"/>
      <c r="G20240" s="2"/>
      <c r="H20240" s="44">
        <f t="shared" si="321"/>
        <v>0</v>
      </c>
    </row>
    <row r="20241" spans="2:8" ht="12.5" x14ac:dyDescent="0.25">
      <c r="B20241" s="25"/>
      <c r="C20241" s="33"/>
      <c r="D20241" s="1"/>
      <c r="E20241" s="1"/>
      <c r="F20241" s="34"/>
      <c r="G20241" s="2"/>
      <c r="H20241" s="44">
        <f t="shared" si="321"/>
        <v>0</v>
      </c>
    </row>
    <row r="20242" spans="2:8" ht="12.5" x14ac:dyDescent="0.25">
      <c r="B20242" s="25"/>
      <c r="C20242" s="33"/>
      <c r="D20242" s="1"/>
      <c r="E20242" s="1"/>
      <c r="F20242" s="34"/>
      <c r="G20242" s="2"/>
      <c r="H20242" s="44">
        <f t="shared" si="321"/>
        <v>0</v>
      </c>
    </row>
    <row r="20243" spans="2:8" ht="12.5" x14ac:dyDescent="0.25">
      <c r="B20243" s="25"/>
      <c r="C20243" s="33"/>
      <c r="D20243" s="1"/>
      <c r="E20243" s="1"/>
      <c r="F20243" s="34"/>
      <c r="G20243" s="2"/>
      <c r="H20243" s="44">
        <f t="shared" si="321"/>
        <v>0</v>
      </c>
    </row>
    <row r="20244" spans="2:8" ht="12.5" x14ac:dyDescent="0.25">
      <c r="B20244" s="25"/>
      <c r="C20244" s="33"/>
      <c r="D20244" s="1"/>
      <c r="E20244" s="1"/>
      <c r="F20244" s="34"/>
      <c r="G20244" s="2"/>
      <c r="H20244" s="44">
        <f t="shared" si="321"/>
        <v>0</v>
      </c>
    </row>
    <row r="20245" spans="2:8" ht="12.5" x14ac:dyDescent="0.25">
      <c r="B20245" s="25"/>
      <c r="C20245" s="33"/>
      <c r="D20245" s="1"/>
      <c r="E20245" s="1"/>
      <c r="F20245" s="34"/>
      <c r="G20245" s="2"/>
      <c r="H20245" s="44">
        <f t="shared" si="321"/>
        <v>0</v>
      </c>
    </row>
    <row r="20246" spans="2:8" ht="12.5" x14ac:dyDescent="0.25">
      <c r="B20246" s="25"/>
      <c r="C20246" s="33"/>
      <c r="D20246" s="1"/>
      <c r="E20246" s="1"/>
      <c r="F20246" s="34"/>
      <c r="G20246" s="2"/>
      <c r="H20246" s="44">
        <f t="shared" si="321"/>
        <v>0</v>
      </c>
    </row>
    <row r="20247" spans="2:8" ht="12.5" x14ac:dyDescent="0.25">
      <c r="B20247" s="25"/>
      <c r="C20247" s="33"/>
      <c r="D20247" s="1"/>
      <c r="E20247" s="1"/>
      <c r="F20247" s="34"/>
      <c r="G20247" s="2"/>
      <c r="H20247" s="44">
        <f t="shared" si="321"/>
        <v>0</v>
      </c>
    </row>
    <row r="20248" spans="2:8" ht="12.5" x14ac:dyDescent="0.25">
      <c r="B20248" s="25"/>
      <c r="C20248" s="33"/>
      <c r="D20248" s="1"/>
      <c r="E20248" s="1"/>
      <c r="F20248" s="34"/>
      <c r="G20248" s="2"/>
      <c r="H20248" s="44">
        <f t="shared" si="321"/>
        <v>0</v>
      </c>
    </row>
    <row r="20249" spans="2:8" ht="12.5" x14ac:dyDescent="0.25">
      <c r="B20249" s="25"/>
      <c r="C20249" s="33"/>
      <c r="D20249" s="1"/>
      <c r="E20249" s="1"/>
      <c r="F20249" s="34"/>
      <c r="G20249" s="2"/>
      <c r="H20249" s="44">
        <f t="shared" si="321"/>
        <v>0</v>
      </c>
    </row>
    <row r="20250" spans="2:8" ht="12.5" x14ac:dyDescent="0.25">
      <c r="B20250" s="25"/>
      <c r="C20250" s="33"/>
      <c r="D20250" s="1"/>
      <c r="E20250" s="1"/>
      <c r="F20250" s="34"/>
      <c r="G20250" s="2"/>
      <c r="H20250" s="44">
        <f t="shared" si="321"/>
        <v>0</v>
      </c>
    </row>
    <row r="20251" spans="2:8" ht="12.5" x14ac:dyDescent="0.25">
      <c r="B20251" s="25"/>
      <c r="C20251" s="33"/>
      <c r="D20251" s="1"/>
      <c r="E20251" s="1"/>
      <c r="F20251" s="34"/>
      <c r="G20251" s="2"/>
      <c r="H20251" s="44">
        <f t="shared" si="321"/>
        <v>0</v>
      </c>
    </row>
    <row r="20252" spans="2:8" ht="12.5" x14ac:dyDescent="0.25">
      <c r="B20252" s="25"/>
      <c r="C20252" s="33"/>
      <c r="D20252" s="1"/>
      <c r="E20252" s="1"/>
      <c r="F20252" s="34"/>
      <c r="G20252" s="2"/>
      <c r="H20252" s="44">
        <f t="shared" si="321"/>
        <v>0</v>
      </c>
    </row>
    <row r="20253" spans="2:8" ht="12.5" x14ac:dyDescent="0.25">
      <c r="B20253" s="25"/>
      <c r="C20253" s="33"/>
      <c r="D20253" s="1"/>
      <c r="E20253" s="1"/>
      <c r="F20253" s="34"/>
      <c r="G20253" s="2"/>
      <c r="H20253" s="44">
        <f t="shared" si="321"/>
        <v>0</v>
      </c>
    </row>
    <row r="20254" spans="2:8" ht="12.5" x14ac:dyDescent="0.25">
      <c r="B20254" s="25"/>
      <c r="C20254" s="33"/>
      <c r="D20254" s="1"/>
      <c r="E20254" s="1"/>
      <c r="F20254" s="34"/>
      <c r="G20254" s="2"/>
      <c r="H20254" s="44">
        <f t="shared" si="321"/>
        <v>0</v>
      </c>
    </row>
    <row r="20255" spans="2:8" ht="12.5" x14ac:dyDescent="0.25">
      <c r="B20255" s="25"/>
      <c r="C20255" s="33"/>
      <c r="D20255" s="1"/>
      <c r="E20255" s="1"/>
      <c r="F20255" s="34"/>
      <c r="G20255" s="2"/>
      <c r="H20255" s="44">
        <f t="shared" si="321"/>
        <v>0</v>
      </c>
    </row>
    <row r="20256" spans="2:8" ht="12.5" x14ac:dyDescent="0.25">
      <c r="B20256" s="25"/>
      <c r="C20256" s="33"/>
      <c r="D20256" s="1"/>
      <c r="E20256" s="1"/>
      <c r="F20256" s="34"/>
      <c r="G20256" s="2"/>
      <c r="H20256" s="44">
        <f t="shared" si="321"/>
        <v>0</v>
      </c>
    </row>
    <row r="20257" spans="2:8" ht="12.5" x14ac:dyDescent="0.25">
      <c r="B20257" s="25"/>
      <c r="C20257" s="33"/>
      <c r="D20257" s="1"/>
      <c r="E20257" s="1"/>
      <c r="F20257" s="34"/>
      <c r="G20257" s="2"/>
      <c r="H20257" s="44">
        <f t="shared" si="321"/>
        <v>0</v>
      </c>
    </row>
    <row r="20258" spans="2:8" ht="12.5" x14ac:dyDescent="0.25">
      <c r="B20258" s="25"/>
      <c r="C20258" s="33"/>
      <c r="D20258" s="1"/>
      <c r="E20258" s="1"/>
      <c r="F20258" s="34"/>
      <c r="G20258" s="2"/>
      <c r="H20258" s="44">
        <f t="shared" si="321"/>
        <v>0</v>
      </c>
    </row>
    <row r="20259" spans="2:8" ht="12.5" x14ac:dyDescent="0.25">
      <c r="B20259" s="25"/>
      <c r="C20259" s="33"/>
      <c r="D20259" s="1"/>
      <c r="E20259" s="1"/>
      <c r="F20259" s="34"/>
      <c r="G20259" s="2"/>
      <c r="H20259" s="44">
        <f t="shared" si="321"/>
        <v>0</v>
      </c>
    </row>
    <row r="20260" spans="2:8" ht="12.5" x14ac:dyDescent="0.25">
      <c r="B20260" s="25"/>
      <c r="C20260" s="33"/>
      <c r="D20260" s="1"/>
      <c r="E20260" s="1"/>
      <c r="F20260" s="34"/>
      <c r="G20260" s="2"/>
      <c r="H20260" s="44">
        <f t="shared" si="321"/>
        <v>0</v>
      </c>
    </row>
    <row r="20261" spans="2:8" ht="12.5" x14ac:dyDescent="0.25">
      <c r="B20261" s="25"/>
      <c r="C20261" s="33"/>
      <c r="D20261" s="1"/>
      <c r="E20261" s="1"/>
      <c r="F20261" s="34"/>
      <c r="G20261" s="2"/>
      <c r="H20261" s="44">
        <f t="shared" si="321"/>
        <v>0</v>
      </c>
    </row>
    <row r="20262" spans="2:8" ht="12.5" x14ac:dyDescent="0.25">
      <c r="B20262" s="25"/>
      <c r="C20262" s="33"/>
      <c r="D20262" s="1"/>
      <c r="E20262" s="1"/>
      <c r="F20262" s="34"/>
      <c r="G20262" s="2"/>
      <c r="H20262" s="44">
        <f t="shared" si="321"/>
        <v>0</v>
      </c>
    </row>
    <row r="20263" spans="2:8" ht="12.5" x14ac:dyDescent="0.25">
      <c r="B20263" s="25"/>
      <c r="C20263" s="33"/>
      <c r="D20263" s="1"/>
      <c r="E20263" s="1"/>
      <c r="F20263" s="34"/>
      <c r="G20263" s="2"/>
      <c r="H20263" s="44">
        <f t="shared" si="321"/>
        <v>0</v>
      </c>
    </row>
    <row r="20264" spans="2:8" ht="12.5" x14ac:dyDescent="0.25">
      <c r="B20264" s="25"/>
      <c r="C20264" s="33"/>
      <c r="D20264" s="1"/>
      <c r="E20264" s="1"/>
      <c r="F20264" s="34"/>
      <c r="G20264" s="2"/>
      <c r="H20264" s="44">
        <f t="shared" si="321"/>
        <v>0</v>
      </c>
    </row>
    <row r="20265" spans="2:8" ht="12.5" x14ac:dyDescent="0.25">
      <c r="B20265" s="25"/>
      <c r="C20265" s="33"/>
      <c r="D20265" s="1"/>
      <c r="E20265" s="1"/>
      <c r="F20265" s="34"/>
      <c r="G20265" s="2"/>
      <c r="H20265" s="44">
        <f t="shared" si="321"/>
        <v>0</v>
      </c>
    </row>
    <row r="20266" spans="2:8" ht="12.5" x14ac:dyDescent="0.25">
      <c r="B20266" s="25"/>
      <c r="C20266" s="33"/>
      <c r="D20266" s="1"/>
      <c r="E20266" s="1"/>
      <c r="F20266" s="34"/>
      <c r="G20266" s="2"/>
      <c r="H20266" s="44">
        <f t="shared" si="321"/>
        <v>0</v>
      </c>
    </row>
    <row r="20267" spans="2:8" ht="12.5" x14ac:dyDescent="0.25">
      <c r="B20267" s="25"/>
      <c r="C20267" s="33"/>
      <c r="D20267" s="1"/>
      <c r="E20267" s="1"/>
      <c r="F20267" s="34"/>
      <c r="G20267" s="2"/>
      <c r="H20267" s="44">
        <f t="shared" si="321"/>
        <v>0</v>
      </c>
    </row>
    <row r="20268" spans="2:8" ht="12.5" x14ac:dyDescent="0.25">
      <c r="B20268" s="25"/>
      <c r="C20268" s="33"/>
      <c r="D20268" s="1"/>
      <c r="E20268" s="1"/>
      <c r="F20268" s="34"/>
      <c r="G20268" s="2"/>
      <c r="H20268" s="44">
        <f t="shared" si="321"/>
        <v>0</v>
      </c>
    </row>
    <row r="20269" spans="2:8" ht="12.5" x14ac:dyDescent="0.25">
      <c r="B20269" s="25"/>
      <c r="C20269" s="33"/>
      <c r="D20269" s="1"/>
      <c r="E20269" s="1"/>
      <c r="F20269" s="34"/>
      <c r="G20269" s="2"/>
      <c r="H20269" s="44">
        <f t="shared" si="321"/>
        <v>0</v>
      </c>
    </row>
    <row r="20270" spans="2:8" ht="12.5" x14ac:dyDescent="0.25">
      <c r="B20270" s="25"/>
      <c r="C20270" s="33"/>
      <c r="D20270" s="1"/>
      <c r="E20270" s="1"/>
      <c r="F20270" s="34"/>
      <c r="G20270" s="2"/>
      <c r="H20270" s="44">
        <f t="shared" si="321"/>
        <v>0</v>
      </c>
    </row>
    <row r="20271" spans="2:8" ht="12.5" x14ac:dyDescent="0.25">
      <c r="B20271" s="25"/>
      <c r="C20271" s="33"/>
      <c r="D20271" s="1"/>
      <c r="E20271" s="1"/>
      <c r="F20271" s="34"/>
      <c r="G20271" s="2"/>
      <c r="H20271" s="44">
        <f t="shared" si="321"/>
        <v>0</v>
      </c>
    </row>
    <row r="20272" spans="2:8" ht="12.5" x14ac:dyDescent="0.25">
      <c r="B20272" s="25"/>
      <c r="C20272" s="33"/>
      <c r="D20272" s="1"/>
      <c r="E20272" s="1"/>
      <c r="F20272" s="34"/>
      <c r="G20272" s="2"/>
      <c r="H20272" s="44">
        <f t="shared" si="321"/>
        <v>0</v>
      </c>
    </row>
    <row r="20273" spans="2:8" ht="12.5" x14ac:dyDescent="0.25">
      <c r="B20273" s="25"/>
      <c r="C20273" s="33"/>
      <c r="D20273" s="1"/>
      <c r="E20273" s="1"/>
      <c r="F20273" s="34"/>
      <c r="G20273" s="2"/>
      <c r="H20273" s="44">
        <f t="shared" si="321"/>
        <v>0</v>
      </c>
    </row>
    <row r="20274" spans="2:8" ht="12.5" x14ac:dyDescent="0.25">
      <c r="B20274" s="25"/>
      <c r="C20274" s="33"/>
      <c r="D20274" s="1"/>
      <c r="E20274" s="1"/>
      <c r="F20274" s="34"/>
      <c r="G20274" s="2"/>
      <c r="H20274" s="44">
        <f t="shared" si="321"/>
        <v>0</v>
      </c>
    </row>
    <row r="20275" spans="2:8" ht="12.5" x14ac:dyDescent="0.25">
      <c r="B20275" s="25"/>
      <c r="C20275" s="33"/>
      <c r="D20275" s="1"/>
      <c r="E20275" s="1"/>
      <c r="F20275" s="34"/>
      <c r="G20275" s="2"/>
      <c r="H20275" s="44">
        <f t="shared" si="321"/>
        <v>0</v>
      </c>
    </row>
    <row r="20276" spans="2:8" ht="12.5" x14ac:dyDescent="0.25">
      <c r="B20276" s="25"/>
      <c r="C20276" s="33"/>
      <c r="D20276" s="1"/>
      <c r="E20276" s="1"/>
      <c r="F20276" s="34"/>
      <c r="G20276" s="2"/>
      <c r="H20276" s="44">
        <f t="shared" si="321"/>
        <v>0</v>
      </c>
    </row>
    <row r="20277" spans="2:8" ht="12.5" x14ac:dyDescent="0.25">
      <c r="B20277" s="25"/>
      <c r="C20277" s="33"/>
      <c r="D20277" s="1"/>
      <c r="E20277" s="1"/>
      <c r="F20277" s="34"/>
      <c r="G20277" s="2"/>
      <c r="H20277" s="44">
        <f t="shared" si="321"/>
        <v>0</v>
      </c>
    </row>
    <row r="20278" spans="2:8" ht="12.5" x14ac:dyDescent="0.25">
      <c r="B20278" s="25"/>
      <c r="C20278" s="33"/>
      <c r="D20278" s="1"/>
      <c r="E20278" s="1"/>
      <c r="F20278" s="34"/>
      <c r="G20278" s="2"/>
      <c r="H20278" s="44">
        <f t="shared" si="321"/>
        <v>0</v>
      </c>
    </row>
    <row r="20279" spans="2:8" ht="12.5" x14ac:dyDescent="0.25">
      <c r="B20279" s="25"/>
      <c r="C20279" s="33"/>
      <c r="D20279" s="1"/>
      <c r="E20279" s="1"/>
      <c r="F20279" s="34"/>
      <c r="G20279" s="2"/>
      <c r="H20279" s="44">
        <f t="shared" si="321"/>
        <v>0</v>
      </c>
    </row>
    <row r="20280" spans="2:8" ht="12.5" x14ac:dyDescent="0.25">
      <c r="B20280" s="25"/>
      <c r="C20280" s="33"/>
      <c r="D20280" s="1"/>
      <c r="E20280" s="1"/>
      <c r="F20280" s="34"/>
      <c r="G20280" s="2"/>
      <c r="H20280" s="44">
        <f t="shared" si="321"/>
        <v>0</v>
      </c>
    </row>
    <row r="20281" spans="2:8" ht="12.5" x14ac:dyDescent="0.25">
      <c r="B20281" s="25"/>
      <c r="C20281" s="33"/>
      <c r="D20281" s="1"/>
      <c r="E20281" s="1"/>
      <c r="F20281" s="34"/>
      <c r="G20281" s="2"/>
      <c r="H20281" s="44">
        <f t="shared" si="321"/>
        <v>0</v>
      </c>
    </row>
    <row r="20282" spans="2:8" ht="12.5" x14ac:dyDescent="0.25">
      <c r="B20282" s="25"/>
      <c r="C20282" s="33"/>
      <c r="D20282" s="1"/>
      <c r="E20282" s="1"/>
      <c r="F20282" s="34"/>
      <c r="G20282" s="2"/>
      <c r="H20282" s="44">
        <f t="shared" si="321"/>
        <v>0</v>
      </c>
    </row>
    <row r="20283" spans="2:8" ht="12.5" x14ac:dyDescent="0.25">
      <c r="B20283" s="25"/>
      <c r="C20283" s="33"/>
      <c r="D20283" s="1"/>
      <c r="E20283" s="1"/>
      <c r="F20283" s="34"/>
      <c r="G20283" s="2"/>
      <c r="H20283" s="44">
        <f t="shared" si="321"/>
        <v>0</v>
      </c>
    </row>
    <row r="20284" spans="2:8" ht="12.5" x14ac:dyDescent="0.25">
      <c r="B20284" s="25"/>
      <c r="C20284" s="33"/>
      <c r="D20284" s="1"/>
      <c r="E20284" s="1"/>
      <c r="F20284" s="34"/>
      <c r="G20284" s="2"/>
      <c r="H20284" s="44">
        <f t="shared" si="321"/>
        <v>0</v>
      </c>
    </row>
    <row r="20285" spans="2:8" ht="12.5" x14ac:dyDescent="0.25">
      <c r="B20285" s="25"/>
      <c r="C20285" s="33"/>
      <c r="D20285" s="1"/>
      <c r="E20285" s="1"/>
      <c r="F20285" s="34"/>
      <c r="G20285" s="2"/>
      <c r="H20285" s="44">
        <f t="shared" si="321"/>
        <v>0</v>
      </c>
    </row>
    <row r="20286" spans="2:8" ht="12.5" x14ac:dyDescent="0.25">
      <c r="B20286" s="25"/>
      <c r="C20286" s="33"/>
      <c r="D20286" s="1"/>
      <c r="E20286" s="1"/>
      <c r="F20286" s="34"/>
      <c r="G20286" s="2"/>
      <c r="H20286" s="44">
        <f t="shared" si="321"/>
        <v>0</v>
      </c>
    </row>
    <row r="20287" spans="2:8" ht="12.5" x14ac:dyDescent="0.25">
      <c r="B20287" s="25"/>
      <c r="C20287" s="33"/>
      <c r="D20287" s="1"/>
      <c r="E20287" s="1"/>
      <c r="F20287" s="34"/>
      <c r="G20287" s="2"/>
      <c r="H20287" s="44">
        <f t="shared" si="321"/>
        <v>0</v>
      </c>
    </row>
    <row r="20288" spans="2:8" ht="12.5" x14ac:dyDescent="0.25">
      <c r="B20288" s="25"/>
      <c r="C20288" s="33"/>
      <c r="D20288" s="1"/>
      <c r="E20288" s="1"/>
      <c r="F20288" s="34"/>
      <c r="G20288" s="2"/>
      <c r="H20288" s="44">
        <f t="shared" si="321"/>
        <v>0</v>
      </c>
    </row>
    <row r="20289" spans="2:8" ht="12.5" x14ac:dyDescent="0.25">
      <c r="B20289" s="25"/>
      <c r="C20289" s="33"/>
      <c r="D20289" s="1"/>
      <c r="E20289" s="1"/>
      <c r="F20289" s="34"/>
      <c r="G20289" s="2"/>
      <c r="H20289" s="44">
        <f t="shared" si="321"/>
        <v>0</v>
      </c>
    </row>
    <row r="20290" spans="2:8" ht="12.5" x14ac:dyDescent="0.25">
      <c r="B20290" s="25"/>
      <c r="C20290" s="33"/>
      <c r="D20290" s="1"/>
      <c r="E20290" s="1"/>
      <c r="F20290" s="34"/>
      <c r="G20290" s="2"/>
      <c r="H20290" s="44">
        <f t="shared" si="321"/>
        <v>0</v>
      </c>
    </row>
    <row r="20291" spans="2:8" ht="12.5" x14ac:dyDescent="0.25">
      <c r="B20291" s="25"/>
      <c r="C20291" s="33"/>
      <c r="D20291" s="1"/>
      <c r="E20291" s="1"/>
      <c r="F20291" s="34"/>
      <c r="G20291" s="2"/>
      <c r="H20291" s="44">
        <f t="shared" si="321"/>
        <v>0</v>
      </c>
    </row>
    <row r="20292" spans="2:8" ht="12.5" x14ac:dyDescent="0.25">
      <c r="B20292" s="25"/>
      <c r="C20292" s="33"/>
      <c r="D20292" s="1"/>
      <c r="E20292" s="1"/>
      <c r="F20292" s="34"/>
      <c r="G20292" s="2"/>
      <c r="H20292" s="44">
        <f t="shared" si="321"/>
        <v>0</v>
      </c>
    </row>
    <row r="20293" spans="2:8" ht="12.5" x14ac:dyDescent="0.25">
      <c r="B20293" s="25"/>
      <c r="C20293" s="33"/>
      <c r="D20293" s="1"/>
      <c r="E20293" s="1"/>
      <c r="F20293" s="34"/>
      <c r="G20293" s="2"/>
      <c r="H20293" s="44">
        <f t="shared" si="321"/>
        <v>0</v>
      </c>
    </row>
    <row r="20294" spans="2:8" ht="12.5" x14ac:dyDescent="0.25">
      <c r="B20294" s="25"/>
      <c r="C20294" s="33"/>
      <c r="D20294" s="1"/>
      <c r="E20294" s="1"/>
      <c r="F20294" s="34"/>
      <c r="G20294" s="2"/>
      <c r="H20294" s="44">
        <f t="shared" ref="H20294:H20357" si="322">F20294*ROUND(G20294,4)</f>
        <v>0</v>
      </c>
    </row>
    <row r="20295" spans="2:8" ht="12.5" x14ac:dyDescent="0.25">
      <c r="B20295" s="25"/>
      <c r="C20295" s="33"/>
      <c r="D20295" s="1"/>
      <c r="E20295" s="1"/>
      <c r="F20295" s="34"/>
      <c r="G20295" s="2"/>
      <c r="H20295" s="44">
        <f t="shared" si="322"/>
        <v>0</v>
      </c>
    </row>
    <row r="20296" spans="2:8" ht="12.5" x14ac:dyDescent="0.25">
      <c r="B20296" s="25"/>
      <c r="C20296" s="33"/>
      <c r="D20296" s="1"/>
      <c r="E20296" s="1"/>
      <c r="F20296" s="34"/>
      <c r="G20296" s="2"/>
      <c r="H20296" s="44">
        <f t="shared" si="322"/>
        <v>0</v>
      </c>
    </row>
    <row r="20297" spans="2:8" ht="12.5" x14ac:dyDescent="0.25">
      <c r="B20297" s="25"/>
      <c r="C20297" s="33"/>
      <c r="D20297" s="1"/>
      <c r="E20297" s="1"/>
      <c r="F20297" s="34"/>
      <c r="G20297" s="2"/>
      <c r="H20297" s="44">
        <f t="shared" si="322"/>
        <v>0</v>
      </c>
    </row>
    <row r="20298" spans="2:8" ht="12.5" x14ac:dyDescent="0.25">
      <c r="B20298" s="25"/>
      <c r="C20298" s="33"/>
      <c r="D20298" s="1"/>
      <c r="E20298" s="1"/>
      <c r="F20298" s="34"/>
      <c r="G20298" s="2"/>
      <c r="H20298" s="44">
        <f t="shared" si="322"/>
        <v>0</v>
      </c>
    </row>
    <row r="20299" spans="2:8" ht="12.5" x14ac:dyDescent="0.25">
      <c r="B20299" s="25"/>
      <c r="C20299" s="33"/>
      <c r="D20299" s="1"/>
      <c r="E20299" s="1"/>
      <c r="F20299" s="34"/>
      <c r="G20299" s="2"/>
      <c r="H20299" s="44">
        <f t="shared" si="322"/>
        <v>0</v>
      </c>
    </row>
    <row r="20300" spans="2:8" ht="12.5" x14ac:dyDescent="0.25">
      <c r="B20300" s="25"/>
      <c r="C20300" s="33"/>
      <c r="D20300" s="1"/>
      <c r="E20300" s="1"/>
      <c r="F20300" s="34"/>
      <c r="G20300" s="2"/>
      <c r="H20300" s="44">
        <f t="shared" si="322"/>
        <v>0</v>
      </c>
    </row>
    <row r="20301" spans="2:8" ht="12.5" x14ac:dyDescent="0.25">
      <c r="B20301" s="25"/>
      <c r="C20301" s="33"/>
      <c r="D20301" s="1"/>
      <c r="E20301" s="1"/>
      <c r="F20301" s="34"/>
      <c r="G20301" s="2"/>
      <c r="H20301" s="44">
        <f t="shared" si="322"/>
        <v>0</v>
      </c>
    </row>
    <row r="20302" spans="2:8" ht="12.5" x14ac:dyDescent="0.25">
      <c r="B20302" s="25"/>
      <c r="C20302" s="33"/>
      <c r="D20302" s="1"/>
      <c r="E20302" s="1"/>
      <c r="F20302" s="34"/>
      <c r="G20302" s="2"/>
      <c r="H20302" s="44">
        <f t="shared" si="322"/>
        <v>0</v>
      </c>
    </row>
    <row r="20303" spans="2:8" ht="12.5" x14ac:dyDescent="0.25">
      <c r="B20303" s="25"/>
      <c r="C20303" s="33"/>
      <c r="D20303" s="1"/>
      <c r="E20303" s="1"/>
      <c r="F20303" s="34"/>
      <c r="G20303" s="2"/>
      <c r="H20303" s="44">
        <f t="shared" si="322"/>
        <v>0</v>
      </c>
    </row>
    <row r="20304" spans="2:8" ht="12.5" x14ac:dyDescent="0.25">
      <c r="B20304" s="25"/>
      <c r="C20304" s="33"/>
      <c r="D20304" s="1"/>
      <c r="E20304" s="1"/>
      <c r="F20304" s="34"/>
      <c r="G20304" s="2"/>
      <c r="H20304" s="44">
        <f t="shared" si="322"/>
        <v>0</v>
      </c>
    </row>
    <row r="20305" spans="2:8" ht="12.5" x14ac:dyDescent="0.25">
      <c r="B20305" s="25"/>
      <c r="C20305" s="33"/>
      <c r="D20305" s="1"/>
      <c r="E20305" s="1"/>
      <c r="F20305" s="34"/>
      <c r="G20305" s="2"/>
      <c r="H20305" s="44">
        <f t="shared" si="322"/>
        <v>0</v>
      </c>
    </row>
    <row r="20306" spans="2:8" ht="12.5" x14ac:dyDescent="0.25">
      <c r="B20306" s="25"/>
      <c r="C20306" s="33"/>
      <c r="D20306" s="1"/>
      <c r="E20306" s="1"/>
      <c r="F20306" s="34"/>
      <c r="G20306" s="2"/>
      <c r="H20306" s="44">
        <f t="shared" si="322"/>
        <v>0</v>
      </c>
    </row>
    <row r="20307" spans="2:8" ht="12.5" x14ac:dyDescent="0.25">
      <c r="B20307" s="25"/>
      <c r="C20307" s="33"/>
      <c r="D20307" s="1"/>
      <c r="E20307" s="1"/>
      <c r="F20307" s="34"/>
      <c r="G20307" s="2"/>
      <c r="H20307" s="44">
        <f t="shared" si="322"/>
        <v>0</v>
      </c>
    </row>
    <row r="20308" spans="2:8" ht="12.5" x14ac:dyDescent="0.25">
      <c r="B20308" s="25"/>
      <c r="C20308" s="33"/>
      <c r="D20308" s="1"/>
      <c r="E20308" s="1"/>
      <c r="F20308" s="34"/>
      <c r="G20308" s="2"/>
      <c r="H20308" s="44">
        <f t="shared" si="322"/>
        <v>0</v>
      </c>
    </row>
    <row r="20309" spans="2:8" ht="12.5" x14ac:dyDescent="0.25">
      <c r="B20309" s="25"/>
      <c r="C20309" s="33"/>
      <c r="D20309" s="1"/>
      <c r="E20309" s="1"/>
      <c r="F20309" s="34"/>
      <c r="G20309" s="2"/>
      <c r="H20309" s="44">
        <f t="shared" si="322"/>
        <v>0</v>
      </c>
    </row>
    <row r="20310" spans="2:8" ht="12.5" x14ac:dyDescent="0.25">
      <c r="B20310" s="25"/>
      <c r="C20310" s="33"/>
      <c r="D20310" s="1"/>
      <c r="E20310" s="1"/>
      <c r="F20310" s="34"/>
      <c r="G20310" s="2"/>
      <c r="H20310" s="44">
        <f t="shared" si="322"/>
        <v>0</v>
      </c>
    </row>
    <row r="20311" spans="2:8" ht="12.5" x14ac:dyDescent="0.25">
      <c r="B20311" s="25"/>
      <c r="C20311" s="33"/>
      <c r="D20311" s="1"/>
      <c r="E20311" s="1"/>
      <c r="F20311" s="34"/>
      <c r="G20311" s="2"/>
      <c r="H20311" s="44">
        <f t="shared" si="322"/>
        <v>0</v>
      </c>
    </row>
    <row r="20312" spans="2:8" ht="12.5" x14ac:dyDescent="0.25">
      <c r="B20312" s="25"/>
      <c r="C20312" s="33"/>
      <c r="D20312" s="1"/>
      <c r="E20312" s="1"/>
      <c r="F20312" s="34"/>
      <c r="G20312" s="2"/>
      <c r="H20312" s="44">
        <f t="shared" si="322"/>
        <v>0</v>
      </c>
    </row>
    <row r="20313" spans="2:8" ht="12.5" x14ac:dyDescent="0.25">
      <c r="B20313" s="25"/>
      <c r="C20313" s="33"/>
      <c r="D20313" s="1"/>
      <c r="E20313" s="1"/>
      <c r="F20313" s="34"/>
      <c r="G20313" s="2"/>
      <c r="H20313" s="44">
        <f t="shared" si="322"/>
        <v>0</v>
      </c>
    </row>
    <row r="20314" spans="2:8" ht="12.5" x14ac:dyDescent="0.25">
      <c r="B20314" s="25"/>
      <c r="C20314" s="33"/>
      <c r="D20314" s="1"/>
      <c r="E20314" s="1"/>
      <c r="F20314" s="34"/>
      <c r="G20314" s="2"/>
      <c r="H20314" s="44">
        <f t="shared" si="322"/>
        <v>0</v>
      </c>
    </row>
    <row r="20315" spans="2:8" ht="12.5" x14ac:dyDescent="0.25">
      <c r="B20315" s="25"/>
      <c r="C20315" s="33"/>
      <c r="D20315" s="1"/>
      <c r="E20315" s="1"/>
      <c r="F20315" s="34"/>
      <c r="G20315" s="2"/>
      <c r="H20315" s="44">
        <f t="shared" si="322"/>
        <v>0</v>
      </c>
    </row>
    <row r="20316" spans="2:8" ht="12.5" x14ac:dyDescent="0.25">
      <c r="B20316" s="25"/>
      <c r="C20316" s="33"/>
      <c r="D20316" s="1"/>
      <c r="E20316" s="1"/>
      <c r="F20316" s="34"/>
      <c r="G20316" s="2"/>
      <c r="H20316" s="44">
        <f t="shared" si="322"/>
        <v>0</v>
      </c>
    </row>
    <row r="20317" spans="2:8" ht="12.5" x14ac:dyDescent="0.25">
      <c r="B20317" s="25"/>
      <c r="C20317" s="33"/>
      <c r="D20317" s="1"/>
      <c r="E20317" s="1"/>
      <c r="F20317" s="34"/>
      <c r="G20317" s="2"/>
      <c r="H20317" s="44">
        <f t="shared" si="322"/>
        <v>0</v>
      </c>
    </row>
    <row r="20318" spans="2:8" ht="12.5" x14ac:dyDescent="0.25">
      <c r="B20318" s="25"/>
      <c r="C20318" s="33"/>
      <c r="D20318" s="1"/>
      <c r="E20318" s="1"/>
      <c r="F20318" s="34"/>
      <c r="G20318" s="2"/>
      <c r="H20318" s="44">
        <f t="shared" si="322"/>
        <v>0</v>
      </c>
    </row>
    <row r="20319" spans="2:8" ht="12.5" x14ac:dyDescent="0.25">
      <c r="B20319" s="25"/>
      <c r="C20319" s="33"/>
      <c r="D20319" s="1"/>
      <c r="E20319" s="1"/>
      <c r="F20319" s="34"/>
      <c r="G20319" s="2"/>
      <c r="H20319" s="44">
        <f t="shared" si="322"/>
        <v>0</v>
      </c>
    </row>
    <row r="20320" spans="2:8" ht="12.5" x14ac:dyDescent="0.25">
      <c r="B20320" s="25"/>
      <c r="C20320" s="33"/>
      <c r="D20320" s="1"/>
      <c r="E20320" s="1"/>
      <c r="F20320" s="34"/>
      <c r="G20320" s="2"/>
      <c r="H20320" s="44">
        <f t="shared" si="322"/>
        <v>0</v>
      </c>
    </row>
    <row r="20321" spans="2:8" ht="12.5" x14ac:dyDescent="0.25">
      <c r="B20321" s="25"/>
      <c r="C20321" s="33"/>
      <c r="D20321" s="1"/>
      <c r="E20321" s="1"/>
      <c r="F20321" s="34"/>
      <c r="G20321" s="2"/>
      <c r="H20321" s="44">
        <f t="shared" si="322"/>
        <v>0</v>
      </c>
    </row>
    <row r="20322" spans="2:8" ht="12.5" x14ac:dyDescent="0.25">
      <c r="B20322" s="25"/>
      <c r="C20322" s="33"/>
      <c r="D20322" s="1"/>
      <c r="E20322" s="1"/>
      <c r="F20322" s="34"/>
      <c r="G20322" s="2"/>
      <c r="H20322" s="44">
        <f t="shared" si="322"/>
        <v>0</v>
      </c>
    </row>
    <row r="20323" spans="2:8" ht="12.5" x14ac:dyDescent="0.25">
      <c r="B20323" s="25"/>
      <c r="C20323" s="33"/>
      <c r="D20323" s="1"/>
      <c r="E20323" s="1"/>
      <c r="F20323" s="34"/>
      <c r="G20323" s="2"/>
      <c r="H20323" s="44">
        <f t="shared" si="322"/>
        <v>0</v>
      </c>
    </row>
    <row r="20324" spans="2:8" ht="12.5" x14ac:dyDescent="0.25">
      <c r="B20324" s="25"/>
      <c r="C20324" s="33"/>
      <c r="D20324" s="1"/>
      <c r="E20324" s="1"/>
      <c r="F20324" s="34"/>
      <c r="G20324" s="2"/>
      <c r="H20324" s="44">
        <f t="shared" si="322"/>
        <v>0</v>
      </c>
    </row>
    <row r="20325" spans="2:8" ht="12.5" x14ac:dyDescent="0.25">
      <c r="B20325" s="25"/>
      <c r="C20325" s="33"/>
      <c r="D20325" s="1"/>
      <c r="E20325" s="1"/>
      <c r="F20325" s="34"/>
      <c r="G20325" s="2"/>
      <c r="H20325" s="44">
        <f t="shared" si="322"/>
        <v>0</v>
      </c>
    </row>
    <row r="20326" spans="2:8" ht="12.5" x14ac:dyDescent="0.25">
      <c r="B20326" s="25"/>
      <c r="C20326" s="33"/>
      <c r="D20326" s="1"/>
      <c r="E20326" s="1"/>
      <c r="F20326" s="34"/>
      <c r="G20326" s="2"/>
      <c r="H20326" s="44">
        <f t="shared" si="322"/>
        <v>0</v>
      </c>
    </row>
    <row r="20327" spans="2:8" ht="12.5" x14ac:dyDescent="0.25">
      <c r="B20327" s="25"/>
      <c r="C20327" s="33"/>
      <c r="D20327" s="1"/>
      <c r="E20327" s="1"/>
      <c r="F20327" s="34"/>
      <c r="G20327" s="2"/>
      <c r="H20327" s="44">
        <f t="shared" si="322"/>
        <v>0</v>
      </c>
    </row>
    <row r="20328" spans="2:8" ht="12.5" x14ac:dyDescent="0.25">
      <c r="B20328" s="25"/>
      <c r="C20328" s="33"/>
      <c r="D20328" s="1"/>
      <c r="E20328" s="1"/>
      <c r="F20328" s="34"/>
      <c r="G20328" s="2"/>
      <c r="H20328" s="44">
        <f t="shared" si="322"/>
        <v>0</v>
      </c>
    </row>
    <row r="20329" spans="2:8" ht="12.5" x14ac:dyDescent="0.25">
      <c r="B20329" s="25"/>
      <c r="C20329" s="33"/>
      <c r="D20329" s="1"/>
      <c r="E20329" s="1"/>
      <c r="F20329" s="34"/>
      <c r="G20329" s="2"/>
      <c r="H20329" s="44">
        <f t="shared" si="322"/>
        <v>0</v>
      </c>
    </row>
    <row r="20330" spans="2:8" ht="12.5" x14ac:dyDescent="0.25">
      <c r="B20330" s="25"/>
      <c r="C20330" s="33"/>
      <c r="D20330" s="1"/>
      <c r="E20330" s="1"/>
      <c r="F20330" s="34"/>
      <c r="G20330" s="2"/>
      <c r="H20330" s="44">
        <f t="shared" si="322"/>
        <v>0</v>
      </c>
    </row>
    <row r="20331" spans="2:8" ht="12.5" x14ac:dyDescent="0.25">
      <c r="B20331" s="25"/>
      <c r="C20331" s="33"/>
      <c r="D20331" s="1"/>
      <c r="E20331" s="1"/>
      <c r="F20331" s="34"/>
      <c r="G20331" s="2"/>
      <c r="H20331" s="44">
        <f t="shared" si="322"/>
        <v>0</v>
      </c>
    </row>
    <row r="20332" spans="2:8" ht="12.5" x14ac:dyDescent="0.25">
      <c r="B20332" s="25"/>
      <c r="C20332" s="33"/>
      <c r="D20332" s="1"/>
      <c r="E20332" s="1"/>
      <c r="F20332" s="34"/>
      <c r="G20332" s="2"/>
      <c r="H20332" s="44">
        <f t="shared" si="322"/>
        <v>0</v>
      </c>
    </row>
    <row r="20333" spans="2:8" ht="12.5" x14ac:dyDescent="0.25">
      <c r="B20333" s="25"/>
      <c r="C20333" s="33"/>
      <c r="D20333" s="1"/>
      <c r="E20333" s="1"/>
      <c r="F20333" s="34"/>
      <c r="G20333" s="2"/>
      <c r="H20333" s="44">
        <f t="shared" si="322"/>
        <v>0</v>
      </c>
    </row>
    <row r="20334" spans="2:8" ht="12.5" x14ac:dyDescent="0.25">
      <c r="B20334" s="25"/>
      <c r="C20334" s="33"/>
      <c r="D20334" s="1"/>
      <c r="E20334" s="1"/>
      <c r="F20334" s="34"/>
      <c r="G20334" s="2"/>
      <c r="H20334" s="44">
        <f t="shared" si="322"/>
        <v>0</v>
      </c>
    </row>
    <row r="20335" spans="2:8" ht="12.5" x14ac:dyDescent="0.25">
      <c r="B20335" s="25"/>
      <c r="C20335" s="33"/>
      <c r="D20335" s="1"/>
      <c r="E20335" s="1"/>
      <c r="F20335" s="34"/>
      <c r="G20335" s="2"/>
      <c r="H20335" s="44">
        <f t="shared" si="322"/>
        <v>0</v>
      </c>
    </row>
    <row r="20336" spans="2:8" ht="12.5" x14ac:dyDescent="0.25">
      <c r="B20336" s="25"/>
      <c r="C20336" s="33"/>
      <c r="D20336" s="1"/>
      <c r="E20336" s="1"/>
      <c r="F20336" s="34"/>
      <c r="G20336" s="2"/>
      <c r="H20336" s="44">
        <f t="shared" si="322"/>
        <v>0</v>
      </c>
    </row>
    <row r="20337" spans="2:8" ht="12.5" x14ac:dyDescent="0.25">
      <c r="B20337" s="25"/>
      <c r="C20337" s="33"/>
      <c r="D20337" s="1"/>
      <c r="E20337" s="1"/>
      <c r="F20337" s="34"/>
      <c r="G20337" s="2"/>
      <c r="H20337" s="44">
        <f t="shared" si="322"/>
        <v>0</v>
      </c>
    </row>
    <row r="20338" spans="2:8" ht="12.5" x14ac:dyDescent="0.25">
      <c r="B20338" s="25"/>
      <c r="C20338" s="33"/>
      <c r="D20338" s="1"/>
      <c r="E20338" s="1"/>
      <c r="F20338" s="34"/>
      <c r="G20338" s="2"/>
      <c r="H20338" s="44">
        <f t="shared" si="322"/>
        <v>0</v>
      </c>
    </row>
    <row r="20339" spans="2:8" ht="12.5" x14ac:dyDescent="0.25">
      <c r="B20339" s="25"/>
      <c r="C20339" s="33"/>
      <c r="D20339" s="1"/>
      <c r="E20339" s="1"/>
      <c r="F20339" s="34"/>
      <c r="G20339" s="2"/>
      <c r="H20339" s="44">
        <f t="shared" si="322"/>
        <v>0</v>
      </c>
    </row>
    <row r="20340" spans="2:8" ht="12.5" x14ac:dyDescent="0.25">
      <c r="B20340" s="25"/>
      <c r="C20340" s="33"/>
      <c r="D20340" s="1"/>
      <c r="E20340" s="1"/>
      <c r="F20340" s="34"/>
      <c r="G20340" s="2"/>
      <c r="H20340" s="44">
        <f t="shared" si="322"/>
        <v>0</v>
      </c>
    </row>
    <row r="20341" spans="2:8" ht="12.5" x14ac:dyDescent="0.25">
      <c r="B20341" s="25"/>
      <c r="C20341" s="33"/>
      <c r="D20341" s="1"/>
      <c r="E20341" s="1"/>
      <c r="F20341" s="34"/>
      <c r="G20341" s="2"/>
      <c r="H20341" s="44">
        <f t="shared" si="322"/>
        <v>0</v>
      </c>
    </row>
    <row r="20342" spans="2:8" ht="12.5" x14ac:dyDescent="0.25">
      <c r="B20342" s="25"/>
      <c r="C20342" s="33"/>
      <c r="D20342" s="1"/>
      <c r="E20342" s="1"/>
      <c r="F20342" s="34"/>
      <c r="G20342" s="2"/>
      <c r="H20342" s="44">
        <f t="shared" si="322"/>
        <v>0</v>
      </c>
    </row>
    <row r="20343" spans="2:8" ht="12.5" x14ac:dyDescent="0.25">
      <c r="B20343" s="25"/>
      <c r="C20343" s="33"/>
      <c r="D20343" s="1"/>
      <c r="E20343" s="1"/>
      <c r="F20343" s="34"/>
      <c r="G20343" s="2"/>
      <c r="H20343" s="44">
        <f t="shared" si="322"/>
        <v>0</v>
      </c>
    </row>
    <row r="20344" spans="2:8" ht="12.5" x14ac:dyDescent="0.25">
      <c r="B20344" s="25"/>
      <c r="C20344" s="33"/>
      <c r="D20344" s="1"/>
      <c r="E20344" s="1"/>
      <c r="F20344" s="34"/>
      <c r="G20344" s="2"/>
      <c r="H20344" s="44">
        <f t="shared" si="322"/>
        <v>0</v>
      </c>
    </row>
    <row r="20345" spans="2:8" ht="12.5" x14ac:dyDescent="0.25">
      <c r="B20345" s="25"/>
      <c r="C20345" s="33"/>
      <c r="D20345" s="1"/>
      <c r="E20345" s="1"/>
      <c r="F20345" s="34"/>
      <c r="G20345" s="2"/>
      <c r="H20345" s="44">
        <f t="shared" si="322"/>
        <v>0</v>
      </c>
    </row>
    <row r="20346" spans="2:8" ht="12.5" x14ac:dyDescent="0.25">
      <c r="B20346" s="25"/>
      <c r="C20346" s="33"/>
      <c r="D20346" s="1"/>
      <c r="E20346" s="1"/>
      <c r="F20346" s="34"/>
      <c r="G20346" s="2"/>
      <c r="H20346" s="44">
        <f t="shared" si="322"/>
        <v>0</v>
      </c>
    </row>
    <row r="20347" spans="2:8" ht="12.5" x14ac:dyDescent="0.25">
      <c r="B20347" s="25"/>
      <c r="C20347" s="33"/>
      <c r="D20347" s="1"/>
      <c r="E20347" s="1"/>
      <c r="F20347" s="34"/>
      <c r="G20347" s="2"/>
      <c r="H20347" s="44">
        <f t="shared" si="322"/>
        <v>0</v>
      </c>
    </row>
    <row r="20348" spans="2:8" ht="12.5" x14ac:dyDescent="0.25">
      <c r="B20348" s="25"/>
      <c r="C20348" s="33"/>
      <c r="D20348" s="1"/>
      <c r="E20348" s="1"/>
      <c r="F20348" s="34"/>
      <c r="G20348" s="2"/>
      <c r="H20348" s="44">
        <f t="shared" si="322"/>
        <v>0</v>
      </c>
    </row>
    <row r="20349" spans="2:8" ht="12.5" x14ac:dyDescent="0.25">
      <c r="B20349" s="25"/>
      <c r="C20349" s="33"/>
      <c r="D20349" s="1"/>
      <c r="E20349" s="1"/>
      <c r="F20349" s="34"/>
      <c r="G20349" s="2"/>
      <c r="H20349" s="44">
        <f t="shared" si="322"/>
        <v>0</v>
      </c>
    </row>
    <row r="20350" spans="2:8" ht="12.5" x14ac:dyDescent="0.25">
      <c r="B20350" s="25"/>
      <c r="C20350" s="33"/>
      <c r="D20350" s="1"/>
      <c r="E20350" s="1"/>
      <c r="F20350" s="34"/>
      <c r="G20350" s="2"/>
      <c r="H20350" s="44">
        <f t="shared" si="322"/>
        <v>0</v>
      </c>
    </row>
    <row r="20351" spans="2:8" ht="12.5" x14ac:dyDescent="0.25">
      <c r="B20351" s="25"/>
      <c r="C20351" s="33"/>
      <c r="D20351" s="1"/>
      <c r="E20351" s="1"/>
      <c r="F20351" s="34"/>
      <c r="G20351" s="2"/>
      <c r="H20351" s="44">
        <f t="shared" si="322"/>
        <v>0</v>
      </c>
    </row>
    <row r="20352" spans="2:8" ht="12.5" x14ac:dyDescent="0.25">
      <c r="B20352" s="25"/>
      <c r="C20352" s="33"/>
      <c r="D20352" s="1"/>
      <c r="E20352" s="1"/>
      <c r="F20352" s="34"/>
      <c r="G20352" s="2"/>
      <c r="H20352" s="44">
        <f t="shared" si="322"/>
        <v>0</v>
      </c>
    </row>
    <row r="20353" spans="2:8" ht="12.5" x14ac:dyDescent="0.25">
      <c r="B20353" s="25"/>
      <c r="C20353" s="33"/>
      <c r="D20353" s="1"/>
      <c r="E20353" s="1"/>
      <c r="F20353" s="34"/>
      <c r="G20353" s="2"/>
      <c r="H20353" s="44">
        <f t="shared" si="322"/>
        <v>0</v>
      </c>
    </row>
    <row r="20354" spans="2:8" ht="12.5" x14ac:dyDescent="0.25">
      <c r="B20354" s="25"/>
      <c r="C20354" s="33"/>
      <c r="D20354" s="1"/>
      <c r="E20354" s="1"/>
      <c r="F20354" s="34"/>
      <c r="G20354" s="2"/>
      <c r="H20354" s="44">
        <f t="shared" si="322"/>
        <v>0</v>
      </c>
    </row>
    <row r="20355" spans="2:8" ht="12.5" x14ac:dyDescent="0.25">
      <c r="B20355" s="25"/>
      <c r="C20355" s="33"/>
      <c r="D20355" s="1"/>
      <c r="E20355" s="1"/>
      <c r="F20355" s="34"/>
      <c r="G20355" s="2"/>
      <c r="H20355" s="44">
        <f t="shared" si="322"/>
        <v>0</v>
      </c>
    </row>
    <row r="20356" spans="2:8" ht="12.5" x14ac:dyDescent="0.25">
      <c r="B20356" s="25"/>
      <c r="C20356" s="33"/>
      <c r="D20356" s="1"/>
      <c r="E20356" s="1"/>
      <c r="F20356" s="34"/>
      <c r="G20356" s="2"/>
      <c r="H20356" s="44">
        <f t="shared" si="322"/>
        <v>0</v>
      </c>
    </row>
    <row r="20357" spans="2:8" ht="12.5" x14ac:dyDescent="0.25">
      <c r="B20357" s="25"/>
      <c r="C20357" s="33"/>
      <c r="D20357" s="1"/>
      <c r="E20357" s="1"/>
      <c r="F20357" s="34"/>
      <c r="G20357" s="2"/>
      <c r="H20357" s="44">
        <f t="shared" si="322"/>
        <v>0</v>
      </c>
    </row>
    <row r="20358" spans="2:8" ht="12.5" x14ac:dyDescent="0.25">
      <c r="B20358" s="25"/>
      <c r="C20358" s="33"/>
      <c r="D20358" s="1"/>
      <c r="E20358" s="1"/>
      <c r="F20358" s="34"/>
      <c r="G20358" s="2"/>
      <c r="H20358" s="44">
        <f t="shared" ref="H20358:H20421" si="323">F20358*ROUND(G20358,4)</f>
        <v>0</v>
      </c>
    </row>
    <row r="20359" spans="2:8" ht="12.5" x14ac:dyDescent="0.25">
      <c r="B20359" s="25"/>
      <c r="C20359" s="33"/>
      <c r="D20359" s="1"/>
      <c r="E20359" s="1"/>
      <c r="F20359" s="34"/>
      <c r="G20359" s="2"/>
      <c r="H20359" s="44">
        <f t="shared" si="323"/>
        <v>0</v>
      </c>
    </row>
    <row r="20360" spans="2:8" ht="12.5" x14ac:dyDescent="0.25">
      <c r="B20360" s="25"/>
      <c r="C20360" s="33"/>
      <c r="D20360" s="1"/>
      <c r="E20360" s="1"/>
      <c r="F20360" s="34"/>
      <c r="G20360" s="2"/>
      <c r="H20360" s="44">
        <f t="shared" si="323"/>
        <v>0</v>
      </c>
    </row>
    <row r="20361" spans="2:8" ht="12.5" x14ac:dyDescent="0.25">
      <c r="B20361" s="25"/>
      <c r="C20361" s="33"/>
      <c r="D20361" s="1"/>
      <c r="E20361" s="1"/>
      <c r="F20361" s="34"/>
      <c r="G20361" s="2"/>
      <c r="H20361" s="44">
        <f t="shared" si="323"/>
        <v>0</v>
      </c>
    </row>
    <row r="20362" spans="2:8" ht="12.5" x14ac:dyDescent="0.25">
      <c r="B20362" s="25"/>
      <c r="C20362" s="33"/>
      <c r="D20362" s="1"/>
      <c r="E20362" s="1"/>
      <c r="F20362" s="34"/>
      <c r="G20362" s="2"/>
      <c r="H20362" s="44">
        <f t="shared" si="323"/>
        <v>0</v>
      </c>
    </row>
    <row r="20363" spans="2:8" ht="12.5" x14ac:dyDescent="0.25">
      <c r="B20363" s="25"/>
      <c r="C20363" s="33"/>
      <c r="D20363" s="1"/>
      <c r="E20363" s="1"/>
      <c r="F20363" s="34"/>
      <c r="G20363" s="2"/>
      <c r="H20363" s="44">
        <f t="shared" si="323"/>
        <v>0</v>
      </c>
    </row>
    <row r="20364" spans="2:8" ht="12.5" x14ac:dyDescent="0.25">
      <c r="B20364" s="25"/>
      <c r="C20364" s="33"/>
      <c r="D20364" s="1"/>
      <c r="E20364" s="1"/>
      <c r="F20364" s="34"/>
      <c r="G20364" s="2"/>
      <c r="H20364" s="44">
        <f t="shared" si="323"/>
        <v>0</v>
      </c>
    </row>
    <row r="20365" spans="2:8" ht="12.5" x14ac:dyDescent="0.25">
      <c r="B20365" s="25"/>
      <c r="C20365" s="33"/>
      <c r="D20365" s="1"/>
      <c r="E20365" s="1"/>
      <c r="F20365" s="34"/>
      <c r="G20365" s="2"/>
      <c r="H20365" s="44">
        <f t="shared" si="323"/>
        <v>0</v>
      </c>
    </row>
    <row r="20366" spans="2:8" ht="12.5" x14ac:dyDescent="0.25">
      <c r="B20366" s="25"/>
      <c r="C20366" s="33"/>
      <c r="D20366" s="1"/>
      <c r="E20366" s="1"/>
      <c r="F20366" s="34"/>
      <c r="G20366" s="2"/>
      <c r="H20366" s="44">
        <f t="shared" si="323"/>
        <v>0</v>
      </c>
    </row>
    <row r="20367" spans="2:8" ht="12.5" x14ac:dyDescent="0.25">
      <c r="B20367" s="25"/>
      <c r="C20367" s="33"/>
      <c r="D20367" s="1"/>
      <c r="E20367" s="1"/>
      <c r="F20367" s="34"/>
      <c r="G20367" s="2"/>
      <c r="H20367" s="44">
        <f t="shared" si="323"/>
        <v>0</v>
      </c>
    </row>
    <row r="20368" spans="2:8" ht="12.5" x14ac:dyDescent="0.25">
      <c r="B20368" s="25"/>
      <c r="C20368" s="33"/>
      <c r="D20368" s="1"/>
      <c r="E20368" s="1"/>
      <c r="F20368" s="34"/>
      <c r="G20368" s="2"/>
      <c r="H20368" s="44">
        <f t="shared" si="323"/>
        <v>0</v>
      </c>
    </row>
    <row r="20369" spans="2:8" ht="12.5" x14ac:dyDescent="0.25">
      <c r="B20369" s="25"/>
      <c r="C20369" s="33"/>
      <c r="D20369" s="1"/>
      <c r="E20369" s="1"/>
      <c r="F20369" s="34"/>
      <c r="G20369" s="2"/>
      <c r="H20369" s="44">
        <f t="shared" si="323"/>
        <v>0</v>
      </c>
    </row>
    <row r="20370" spans="2:8" ht="12.5" x14ac:dyDescent="0.25">
      <c r="B20370" s="25"/>
      <c r="C20370" s="33"/>
      <c r="D20370" s="1"/>
      <c r="E20370" s="1"/>
      <c r="F20370" s="34"/>
      <c r="G20370" s="2"/>
      <c r="H20370" s="44">
        <f t="shared" si="323"/>
        <v>0</v>
      </c>
    </row>
    <row r="20371" spans="2:8" ht="12.5" x14ac:dyDescent="0.25">
      <c r="B20371" s="25"/>
      <c r="C20371" s="33"/>
      <c r="D20371" s="1"/>
      <c r="E20371" s="1"/>
      <c r="F20371" s="34"/>
      <c r="G20371" s="2"/>
      <c r="H20371" s="44">
        <f t="shared" si="323"/>
        <v>0</v>
      </c>
    </row>
    <row r="20372" spans="2:8" ht="12.5" x14ac:dyDescent="0.25">
      <c r="B20372" s="25"/>
      <c r="C20372" s="33"/>
      <c r="D20372" s="1"/>
      <c r="E20372" s="1"/>
      <c r="F20372" s="34"/>
      <c r="G20372" s="2"/>
      <c r="H20372" s="44">
        <f t="shared" si="323"/>
        <v>0</v>
      </c>
    </row>
    <row r="20373" spans="2:8" ht="12.5" x14ac:dyDescent="0.25">
      <c r="B20373" s="25"/>
      <c r="C20373" s="33"/>
      <c r="D20373" s="1"/>
      <c r="E20373" s="1"/>
      <c r="F20373" s="34"/>
      <c r="G20373" s="2"/>
      <c r="H20373" s="44">
        <f t="shared" si="323"/>
        <v>0</v>
      </c>
    </row>
    <row r="20374" spans="2:8" ht="12.5" x14ac:dyDescent="0.25">
      <c r="B20374" s="25"/>
      <c r="C20374" s="33"/>
      <c r="D20374" s="1"/>
      <c r="E20374" s="1"/>
      <c r="F20374" s="34"/>
      <c r="G20374" s="2"/>
      <c r="H20374" s="44">
        <f t="shared" si="323"/>
        <v>0</v>
      </c>
    </row>
    <row r="20375" spans="2:8" ht="12.5" x14ac:dyDescent="0.25">
      <c r="B20375" s="25"/>
      <c r="C20375" s="33"/>
      <c r="D20375" s="1"/>
      <c r="E20375" s="1"/>
      <c r="F20375" s="34"/>
      <c r="G20375" s="2"/>
      <c r="H20375" s="44">
        <f t="shared" si="323"/>
        <v>0</v>
      </c>
    </row>
    <row r="20376" spans="2:8" ht="12.5" x14ac:dyDescent="0.25">
      <c r="B20376" s="25"/>
      <c r="C20376" s="33"/>
      <c r="D20376" s="1"/>
      <c r="E20376" s="1"/>
      <c r="F20376" s="34"/>
      <c r="G20376" s="2"/>
      <c r="H20376" s="44">
        <f t="shared" si="323"/>
        <v>0</v>
      </c>
    </row>
    <row r="20377" spans="2:8" ht="12.5" x14ac:dyDescent="0.25">
      <c r="B20377" s="25"/>
      <c r="C20377" s="33"/>
      <c r="D20377" s="1"/>
      <c r="E20377" s="1"/>
      <c r="F20377" s="34"/>
      <c r="G20377" s="2"/>
      <c r="H20377" s="44">
        <f t="shared" si="323"/>
        <v>0</v>
      </c>
    </row>
    <row r="20378" spans="2:8" ht="12.5" x14ac:dyDescent="0.25">
      <c r="B20378" s="25"/>
      <c r="C20378" s="33"/>
      <c r="D20378" s="1"/>
      <c r="E20378" s="1"/>
      <c r="F20378" s="34"/>
      <c r="G20378" s="2"/>
      <c r="H20378" s="44">
        <f t="shared" si="323"/>
        <v>0</v>
      </c>
    </row>
    <row r="20379" spans="2:8" ht="12.5" x14ac:dyDescent="0.25">
      <c r="B20379" s="25"/>
      <c r="C20379" s="33"/>
      <c r="D20379" s="1"/>
      <c r="E20379" s="1"/>
      <c r="F20379" s="34"/>
      <c r="G20379" s="2"/>
      <c r="H20379" s="44">
        <f t="shared" si="323"/>
        <v>0</v>
      </c>
    </row>
    <row r="20380" spans="2:8" ht="12.5" x14ac:dyDescent="0.25">
      <c r="B20380" s="25"/>
      <c r="C20380" s="33"/>
      <c r="D20380" s="1"/>
      <c r="E20380" s="1"/>
      <c r="F20380" s="34"/>
      <c r="G20380" s="2"/>
      <c r="H20380" s="44">
        <f t="shared" si="323"/>
        <v>0</v>
      </c>
    </row>
    <row r="20381" spans="2:8" ht="12.5" x14ac:dyDescent="0.25">
      <c r="B20381" s="25"/>
      <c r="C20381" s="33"/>
      <c r="D20381" s="1"/>
      <c r="E20381" s="1"/>
      <c r="F20381" s="34"/>
      <c r="G20381" s="2"/>
      <c r="H20381" s="44">
        <f t="shared" si="323"/>
        <v>0</v>
      </c>
    </row>
    <row r="20382" spans="2:8" ht="12.5" x14ac:dyDescent="0.25">
      <c r="B20382" s="25"/>
      <c r="C20382" s="33"/>
      <c r="D20382" s="1"/>
      <c r="E20382" s="1"/>
      <c r="F20382" s="34"/>
      <c r="G20382" s="2"/>
      <c r="H20382" s="44">
        <f t="shared" si="323"/>
        <v>0</v>
      </c>
    </row>
    <row r="20383" spans="2:8" ht="12.5" x14ac:dyDescent="0.25">
      <c r="B20383" s="25"/>
      <c r="C20383" s="33"/>
      <c r="D20383" s="1"/>
      <c r="E20383" s="1"/>
      <c r="F20383" s="34"/>
      <c r="G20383" s="2"/>
      <c r="H20383" s="44">
        <f t="shared" si="323"/>
        <v>0</v>
      </c>
    </row>
    <row r="20384" spans="2:8" ht="12.5" x14ac:dyDescent="0.25">
      <c r="B20384" s="25"/>
      <c r="C20384" s="33"/>
      <c r="D20384" s="1"/>
      <c r="E20384" s="1"/>
      <c r="F20384" s="34"/>
      <c r="G20384" s="2"/>
      <c r="H20384" s="44">
        <f t="shared" si="323"/>
        <v>0</v>
      </c>
    </row>
    <row r="20385" spans="2:8" ht="12.5" x14ac:dyDescent="0.25">
      <c r="B20385" s="25"/>
      <c r="C20385" s="33"/>
      <c r="D20385" s="1"/>
      <c r="E20385" s="1"/>
      <c r="F20385" s="34"/>
      <c r="G20385" s="2"/>
      <c r="H20385" s="44">
        <f t="shared" si="323"/>
        <v>0</v>
      </c>
    </row>
    <row r="20386" spans="2:8" ht="12.5" x14ac:dyDescent="0.25">
      <c r="B20386" s="25"/>
      <c r="C20386" s="33"/>
      <c r="D20386" s="1"/>
      <c r="E20386" s="1"/>
      <c r="F20386" s="34"/>
      <c r="G20386" s="2"/>
      <c r="H20386" s="44">
        <f t="shared" si="323"/>
        <v>0</v>
      </c>
    </row>
    <row r="20387" spans="2:8" ht="12.5" x14ac:dyDescent="0.25">
      <c r="B20387" s="25"/>
      <c r="C20387" s="33"/>
      <c r="D20387" s="1"/>
      <c r="E20387" s="1"/>
      <c r="F20387" s="34"/>
      <c r="G20387" s="2"/>
      <c r="H20387" s="44">
        <f t="shared" si="323"/>
        <v>0</v>
      </c>
    </row>
    <row r="20388" spans="2:8" ht="12.5" x14ac:dyDescent="0.25">
      <c r="B20388" s="25"/>
      <c r="C20388" s="33"/>
      <c r="D20388" s="1"/>
      <c r="E20388" s="1"/>
      <c r="F20388" s="34"/>
      <c r="G20388" s="2"/>
      <c r="H20388" s="44">
        <f t="shared" si="323"/>
        <v>0</v>
      </c>
    </row>
    <row r="20389" spans="2:8" ht="12.5" x14ac:dyDescent="0.25">
      <c r="B20389" s="25"/>
      <c r="C20389" s="33"/>
      <c r="D20389" s="1"/>
      <c r="E20389" s="1"/>
      <c r="F20389" s="34"/>
      <c r="G20389" s="2"/>
      <c r="H20389" s="44">
        <f t="shared" si="323"/>
        <v>0</v>
      </c>
    </row>
    <row r="20390" spans="2:8" ht="12.5" x14ac:dyDescent="0.25">
      <c r="B20390" s="25"/>
      <c r="C20390" s="33"/>
      <c r="D20390" s="1"/>
      <c r="E20390" s="1"/>
      <c r="F20390" s="34"/>
      <c r="G20390" s="2"/>
      <c r="H20390" s="44">
        <f t="shared" si="323"/>
        <v>0</v>
      </c>
    </row>
    <row r="20391" spans="2:8" ht="12.5" x14ac:dyDescent="0.25">
      <c r="B20391" s="25"/>
      <c r="C20391" s="33"/>
      <c r="D20391" s="1"/>
      <c r="E20391" s="1"/>
      <c r="F20391" s="34"/>
      <c r="G20391" s="2"/>
      <c r="H20391" s="44">
        <f t="shared" si="323"/>
        <v>0</v>
      </c>
    </row>
    <row r="20392" spans="2:8" ht="12.5" x14ac:dyDescent="0.25">
      <c r="B20392" s="25"/>
      <c r="C20392" s="33"/>
      <c r="D20392" s="1"/>
      <c r="E20392" s="1"/>
      <c r="F20392" s="34"/>
      <c r="G20392" s="2"/>
      <c r="H20392" s="44">
        <f t="shared" si="323"/>
        <v>0</v>
      </c>
    </row>
    <row r="20393" spans="2:8" ht="12.5" x14ac:dyDescent="0.25">
      <c r="B20393" s="25"/>
      <c r="C20393" s="33"/>
      <c r="D20393" s="1"/>
      <c r="E20393" s="1"/>
      <c r="F20393" s="34"/>
      <c r="G20393" s="2"/>
      <c r="H20393" s="44">
        <f t="shared" si="323"/>
        <v>0</v>
      </c>
    </row>
    <row r="20394" spans="2:8" ht="12.5" x14ac:dyDescent="0.25">
      <c r="B20394" s="25"/>
      <c r="C20394" s="33"/>
      <c r="D20394" s="1"/>
      <c r="E20394" s="1"/>
      <c r="F20394" s="34"/>
      <c r="G20394" s="2"/>
      <c r="H20394" s="44">
        <f t="shared" si="323"/>
        <v>0</v>
      </c>
    </row>
    <row r="20395" spans="2:8" ht="12.5" x14ac:dyDescent="0.25">
      <c r="B20395" s="25"/>
      <c r="C20395" s="33"/>
      <c r="D20395" s="1"/>
      <c r="E20395" s="1"/>
      <c r="F20395" s="34"/>
      <c r="G20395" s="2"/>
      <c r="H20395" s="44">
        <f t="shared" si="323"/>
        <v>0</v>
      </c>
    </row>
    <row r="20396" spans="2:8" ht="12.5" x14ac:dyDescent="0.25">
      <c r="B20396" s="25"/>
      <c r="C20396" s="33"/>
      <c r="D20396" s="1"/>
      <c r="E20396" s="1"/>
      <c r="F20396" s="34"/>
      <c r="G20396" s="2"/>
      <c r="H20396" s="44">
        <f t="shared" si="323"/>
        <v>0</v>
      </c>
    </row>
    <row r="20397" spans="2:8" ht="12.5" x14ac:dyDescent="0.25">
      <c r="B20397" s="25"/>
      <c r="C20397" s="33"/>
      <c r="D20397" s="1"/>
      <c r="E20397" s="1"/>
      <c r="F20397" s="34"/>
      <c r="G20397" s="2"/>
      <c r="H20397" s="44">
        <f t="shared" si="323"/>
        <v>0</v>
      </c>
    </row>
    <row r="20398" spans="2:8" ht="12.5" x14ac:dyDescent="0.25">
      <c r="B20398" s="25"/>
      <c r="C20398" s="33"/>
      <c r="D20398" s="1"/>
      <c r="E20398" s="1"/>
      <c r="F20398" s="34"/>
      <c r="G20398" s="2"/>
      <c r="H20398" s="44">
        <f t="shared" si="323"/>
        <v>0</v>
      </c>
    </row>
    <row r="20399" spans="2:8" ht="12.5" x14ac:dyDescent="0.25">
      <c r="B20399" s="25"/>
      <c r="C20399" s="33"/>
      <c r="D20399" s="1"/>
      <c r="E20399" s="1"/>
      <c r="F20399" s="34"/>
      <c r="G20399" s="2"/>
      <c r="H20399" s="44">
        <f t="shared" si="323"/>
        <v>0</v>
      </c>
    </row>
    <row r="20400" spans="2:8" ht="12.5" x14ac:dyDescent="0.25">
      <c r="B20400" s="25"/>
      <c r="C20400" s="33"/>
      <c r="D20400" s="1"/>
      <c r="E20400" s="1"/>
      <c r="F20400" s="34"/>
      <c r="G20400" s="2"/>
      <c r="H20400" s="44">
        <f t="shared" si="323"/>
        <v>0</v>
      </c>
    </row>
    <row r="20401" spans="2:8" ht="12.5" x14ac:dyDescent="0.25">
      <c r="B20401" s="25"/>
      <c r="C20401" s="33"/>
      <c r="D20401" s="1"/>
      <c r="E20401" s="1"/>
      <c r="F20401" s="34"/>
      <c r="G20401" s="2"/>
      <c r="H20401" s="44">
        <f t="shared" si="323"/>
        <v>0</v>
      </c>
    </row>
    <row r="20402" spans="2:8" ht="12.5" x14ac:dyDescent="0.25">
      <c r="B20402" s="25"/>
      <c r="C20402" s="33"/>
      <c r="D20402" s="1"/>
      <c r="E20402" s="1"/>
      <c r="F20402" s="34"/>
      <c r="G20402" s="2"/>
      <c r="H20402" s="44">
        <f t="shared" si="323"/>
        <v>0</v>
      </c>
    </row>
    <row r="20403" spans="2:8" ht="12.5" x14ac:dyDescent="0.25">
      <c r="B20403" s="25"/>
      <c r="C20403" s="33"/>
      <c r="D20403" s="1"/>
      <c r="E20403" s="1"/>
      <c r="F20403" s="34"/>
      <c r="G20403" s="2"/>
      <c r="H20403" s="44">
        <f t="shared" si="323"/>
        <v>0</v>
      </c>
    </row>
    <row r="20404" spans="2:8" ht="12.5" x14ac:dyDescent="0.25">
      <c r="B20404" s="25"/>
      <c r="C20404" s="33"/>
      <c r="D20404" s="1"/>
      <c r="E20404" s="1"/>
      <c r="F20404" s="34"/>
      <c r="G20404" s="2"/>
      <c r="H20404" s="44">
        <f t="shared" si="323"/>
        <v>0</v>
      </c>
    </row>
    <row r="20405" spans="2:8" ht="12.5" x14ac:dyDescent="0.25">
      <c r="B20405" s="25"/>
      <c r="C20405" s="33"/>
      <c r="D20405" s="1"/>
      <c r="E20405" s="1"/>
      <c r="F20405" s="34"/>
      <c r="G20405" s="2"/>
      <c r="H20405" s="44">
        <f t="shared" si="323"/>
        <v>0</v>
      </c>
    </row>
    <row r="20406" spans="2:8" ht="12.5" x14ac:dyDescent="0.25">
      <c r="B20406" s="25"/>
      <c r="C20406" s="33"/>
      <c r="D20406" s="1"/>
      <c r="E20406" s="1"/>
      <c r="F20406" s="34"/>
      <c r="G20406" s="2"/>
      <c r="H20406" s="44">
        <f t="shared" si="323"/>
        <v>0</v>
      </c>
    </row>
    <row r="20407" spans="2:8" ht="12.5" x14ac:dyDescent="0.25">
      <c r="B20407" s="25"/>
      <c r="C20407" s="33"/>
      <c r="D20407" s="1"/>
      <c r="E20407" s="1"/>
      <c r="F20407" s="34"/>
      <c r="G20407" s="2"/>
      <c r="H20407" s="44">
        <f t="shared" si="323"/>
        <v>0</v>
      </c>
    </row>
    <row r="20408" spans="2:8" ht="12.5" x14ac:dyDescent="0.25">
      <c r="B20408" s="25"/>
      <c r="C20408" s="33"/>
      <c r="D20408" s="1"/>
      <c r="E20408" s="1"/>
      <c r="F20408" s="34"/>
      <c r="G20408" s="2"/>
      <c r="H20408" s="44">
        <f t="shared" si="323"/>
        <v>0</v>
      </c>
    </row>
    <row r="20409" spans="2:8" ht="12.5" x14ac:dyDescent="0.25">
      <c r="B20409" s="25"/>
      <c r="C20409" s="33"/>
      <c r="D20409" s="1"/>
      <c r="E20409" s="1"/>
      <c r="F20409" s="34"/>
      <c r="G20409" s="2"/>
      <c r="H20409" s="44">
        <f t="shared" si="323"/>
        <v>0</v>
      </c>
    </row>
    <row r="20410" spans="2:8" ht="12.5" x14ac:dyDescent="0.25">
      <c r="B20410" s="25"/>
      <c r="C20410" s="33"/>
      <c r="D20410" s="1"/>
      <c r="E20410" s="1"/>
      <c r="F20410" s="34"/>
      <c r="G20410" s="2"/>
      <c r="H20410" s="44">
        <f t="shared" si="323"/>
        <v>0</v>
      </c>
    </row>
    <row r="20411" spans="2:8" ht="12.5" x14ac:dyDescent="0.25">
      <c r="B20411" s="25"/>
      <c r="C20411" s="33"/>
      <c r="D20411" s="1"/>
      <c r="E20411" s="1"/>
      <c r="F20411" s="34"/>
      <c r="G20411" s="2"/>
      <c r="H20411" s="44">
        <f t="shared" si="323"/>
        <v>0</v>
      </c>
    </row>
    <row r="20412" spans="2:8" ht="12.5" x14ac:dyDescent="0.25">
      <c r="B20412" s="25"/>
      <c r="C20412" s="33"/>
      <c r="D20412" s="1"/>
      <c r="E20412" s="1"/>
      <c r="F20412" s="34"/>
      <c r="G20412" s="2"/>
      <c r="H20412" s="44">
        <f t="shared" si="323"/>
        <v>0</v>
      </c>
    </row>
    <row r="20413" spans="2:8" ht="12.5" x14ac:dyDescent="0.25">
      <c r="B20413" s="25"/>
      <c r="C20413" s="33"/>
      <c r="D20413" s="1"/>
      <c r="E20413" s="1"/>
      <c r="F20413" s="34"/>
      <c r="G20413" s="2"/>
      <c r="H20413" s="44">
        <f t="shared" si="323"/>
        <v>0</v>
      </c>
    </row>
    <row r="20414" spans="2:8" ht="12.5" x14ac:dyDescent="0.25">
      <c r="B20414" s="25"/>
      <c r="C20414" s="33"/>
      <c r="D20414" s="1"/>
      <c r="E20414" s="1"/>
      <c r="F20414" s="34"/>
      <c r="G20414" s="2"/>
      <c r="H20414" s="44">
        <f t="shared" si="323"/>
        <v>0</v>
      </c>
    </row>
    <row r="20415" spans="2:8" ht="12.5" x14ac:dyDescent="0.25">
      <c r="B20415" s="25"/>
      <c r="C20415" s="33"/>
      <c r="D20415" s="1"/>
      <c r="E20415" s="1"/>
      <c r="F20415" s="34"/>
      <c r="G20415" s="2"/>
      <c r="H20415" s="44">
        <f t="shared" si="323"/>
        <v>0</v>
      </c>
    </row>
    <row r="20416" spans="2:8" ht="12.5" x14ac:dyDescent="0.25">
      <c r="B20416" s="25"/>
      <c r="C20416" s="33"/>
      <c r="D20416" s="1"/>
      <c r="E20416" s="1"/>
      <c r="F20416" s="34"/>
      <c r="G20416" s="2"/>
      <c r="H20416" s="44">
        <f t="shared" si="323"/>
        <v>0</v>
      </c>
    </row>
    <row r="20417" spans="2:8" ht="12.5" x14ac:dyDescent="0.25">
      <c r="B20417" s="25"/>
      <c r="C20417" s="33"/>
      <c r="D20417" s="1"/>
      <c r="E20417" s="1"/>
      <c r="F20417" s="34"/>
      <c r="G20417" s="2"/>
      <c r="H20417" s="44">
        <f t="shared" si="323"/>
        <v>0</v>
      </c>
    </row>
    <row r="20418" spans="2:8" ht="12.5" x14ac:dyDescent="0.25">
      <c r="B20418" s="25"/>
      <c r="C20418" s="33"/>
      <c r="D20418" s="1"/>
      <c r="E20418" s="1"/>
      <c r="F20418" s="34"/>
      <c r="G20418" s="2"/>
      <c r="H20418" s="44">
        <f t="shared" si="323"/>
        <v>0</v>
      </c>
    </row>
    <row r="20419" spans="2:8" ht="12.5" x14ac:dyDescent="0.25">
      <c r="B20419" s="25"/>
      <c r="C20419" s="33"/>
      <c r="D20419" s="1"/>
      <c r="E20419" s="1"/>
      <c r="F20419" s="34"/>
      <c r="G20419" s="2"/>
      <c r="H20419" s="44">
        <f t="shared" si="323"/>
        <v>0</v>
      </c>
    </row>
    <row r="20420" spans="2:8" ht="12.5" x14ac:dyDescent="0.25">
      <c r="B20420" s="25"/>
      <c r="C20420" s="33"/>
      <c r="D20420" s="1"/>
      <c r="E20420" s="1"/>
      <c r="F20420" s="34"/>
      <c r="G20420" s="2"/>
      <c r="H20420" s="44">
        <f t="shared" si="323"/>
        <v>0</v>
      </c>
    </row>
    <row r="20421" spans="2:8" ht="12.5" x14ac:dyDescent="0.25">
      <c r="B20421" s="25"/>
      <c r="C20421" s="33"/>
      <c r="D20421" s="1"/>
      <c r="E20421" s="1"/>
      <c r="F20421" s="34"/>
      <c r="G20421" s="2"/>
      <c r="H20421" s="44">
        <f t="shared" si="323"/>
        <v>0</v>
      </c>
    </row>
    <row r="20422" spans="2:8" ht="12.5" x14ac:dyDescent="0.25">
      <c r="B20422" s="25"/>
      <c r="C20422" s="33"/>
      <c r="D20422" s="1"/>
      <c r="E20422" s="1"/>
      <c r="F20422" s="34"/>
      <c r="G20422" s="2"/>
      <c r="H20422" s="44">
        <f t="shared" ref="H20422:H20485" si="324">F20422*ROUND(G20422,4)</f>
        <v>0</v>
      </c>
    </row>
    <row r="20423" spans="2:8" ht="12.5" x14ac:dyDescent="0.25">
      <c r="B20423" s="25"/>
      <c r="C20423" s="33"/>
      <c r="D20423" s="1"/>
      <c r="E20423" s="1"/>
      <c r="F20423" s="34"/>
      <c r="G20423" s="2"/>
      <c r="H20423" s="44">
        <f t="shared" si="324"/>
        <v>0</v>
      </c>
    </row>
    <row r="20424" spans="2:8" ht="12.5" x14ac:dyDescent="0.25">
      <c r="B20424" s="25"/>
      <c r="C20424" s="33"/>
      <c r="D20424" s="1"/>
      <c r="E20424" s="1"/>
      <c r="F20424" s="34"/>
      <c r="G20424" s="2"/>
      <c r="H20424" s="44">
        <f t="shared" si="324"/>
        <v>0</v>
      </c>
    </row>
    <row r="20425" spans="2:8" ht="12.5" x14ac:dyDescent="0.25">
      <c r="B20425" s="25"/>
      <c r="C20425" s="33"/>
      <c r="D20425" s="1"/>
      <c r="E20425" s="1"/>
      <c r="F20425" s="34"/>
      <c r="G20425" s="2"/>
      <c r="H20425" s="44">
        <f t="shared" si="324"/>
        <v>0</v>
      </c>
    </row>
    <row r="20426" spans="2:8" ht="12.5" x14ac:dyDescent="0.25">
      <c r="B20426" s="25"/>
      <c r="C20426" s="33"/>
      <c r="D20426" s="1"/>
      <c r="E20426" s="1"/>
      <c r="F20426" s="34"/>
      <c r="G20426" s="2"/>
      <c r="H20426" s="44">
        <f t="shared" si="324"/>
        <v>0</v>
      </c>
    </row>
    <row r="20427" spans="2:8" ht="12.5" x14ac:dyDescent="0.25">
      <c r="B20427" s="25"/>
      <c r="C20427" s="33"/>
      <c r="D20427" s="1"/>
      <c r="E20427" s="1"/>
      <c r="F20427" s="34"/>
      <c r="G20427" s="2"/>
      <c r="H20427" s="44">
        <f t="shared" si="324"/>
        <v>0</v>
      </c>
    </row>
    <row r="20428" spans="2:8" ht="12.5" x14ac:dyDescent="0.25">
      <c r="B20428" s="25"/>
      <c r="C20428" s="33"/>
      <c r="D20428" s="1"/>
      <c r="E20428" s="1"/>
      <c r="F20428" s="34"/>
      <c r="G20428" s="2"/>
      <c r="H20428" s="44">
        <f t="shared" si="324"/>
        <v>0</v>
      </c>
    </row>
    <row r="20429" spans="2:8" ht="12.5" x14ac:dyDescent="0.25">
      <c r="B20429" s="25"/>
      <c r="C20429" s="33"/>
      <c r="D20429" s="1"/>
      <c r="E20429" s="1"/>
      <c r="F20429" s="34"/>
      <c r="G20429" s="2"/>
      <c r="H20429" s="44">
        <f t="shared" si="324"/>
        <v>0</v>
      </c>
    </row>
    <row r="20430" spans="2:8" ht="12.5" x14ac:dyDescent="0.25">
      <c r="B20430" s="25"/>
      <c r="C20430" s="33"/>
      <c r="D20430" s="1"/>
      <c r="E20430" s="1"/>
      <c r="F20430" s="34"/>
      <c r="G20430" s="2"/>
      <c r="H20430" s="44">
        <f t="shared" si="324"/>
        <v>0</v>
      </c>
    </row>
    <row r="20431" spans="2:8" ht="12.5" x14ac:dyDescent="0.25">
      <c r="B20431" s="25"/>
      <c r="C20431" s="33"/>
      <c r="D20431" s="1"/>
      <c r="E20431" s="1"/>
      <c r="F20431" s="34"/>
      <c r="G20431" s="2"/>
      <c r="H20431" s="44">
        <f t="shared" si="324"/>
        <v>0</v>
      </c>
    </row>
    <row r="20432" spans="2:8" ht="12.5" x14ac:dyDescent="0.25">
      <c r="B20432" s="25"/>
      <c r="C20432" s="33"/>
      <c r="D20432" s="1"/>
      <c r="E20432" s="1"/>
      <c r="F20432" s="34"/>
      <c r="G20432" s="2"/>
      <c r="H20432" s="44">
        <f t="shared" si="324"/>
        <v>0</v>
      </c>
    </row>
    <row r="20433" spans="2:8" ht="12.5" x14ac:dyDescent="0.25">
      <c r="B20433" s="25"/>
      <c r="C20433" s="33"/>
      <c r="D20433" s="1"/>
      <c r="E20433" s="1"/>
      <c r="F20433" s="34"/>
      <c r="G20433" s="2"/>
      <c r="H20433" s="44">
        <f t="shared" si="324"/>
        <v>0</v>
      </c>
    </row>
    <row r="20434" spans="2:8" ht="12.5" x14ac:dyDescent="0.25">
      <c r="B20434" s="25"/>
      <c r="C20434" s="33"/>
      <c r="D20434" s="1"/>
      <c r="E20434" s="1"/>
      <c r="F20434" s="34"/>
      <c r="G20434" s="2"/>
      <c r="H20434" s="44">
        <f t="shared" si="324"/>
        <v>0</v>
      </c>
    </row>
    <row r="20435" spans="2:8" ht="12.5" x14ac:dyDescent="0.25">
      <c r="B20435" s="25"/>
      <c r="C20435" s="33"/>
      <c r="D20435" s="1"/>
      <c r="E20435" s="1"/>
      <c r="F20435" s="34"/>
      <c r="G20435" s="2"/>
      <c r="H20435" s="44">
        <f t="shared" si="324"/>
        <v>0</v>
      </c>
    </row>
    <row r="20436" spans="2:8" ht="12.5" x14ac:dyDescent="0.25">
      <c r="B20436" s="25"/>
      <c r="C20436" s="33"/>
      <c r="D20436" s="1"/>
      <c r="E20436" s="1"/>
      <c r="F20436" s="34"/>
      <c r="G20436" s="2"/>
      <c r="H20436" s="44">
        <f t="shared" si="324"/>
        <v>0</v>
      </c>
    </row>
    <row r="20437" spans="2:8" ht="12.5" x14ac:dyDescent="0.25">
      <c r="B20437" s="25"/>
      <c r="C20437" s="33"/>
      <c r="D20437" s="1"/>
      <c r="E20437" s="1"/>
      <c r="F20437" s="34"/>
      <c r="G20437" s="2"/>
      <c r="H20437" s="44">
        <f t="shared" si="324"/>
        <v>0</v>
      </c>
    </row>
    <row r="20438" spans="2:8" ht="12.5" x14ac:dyDescent="0.25">
      <c r="B20438" s="25"/>
      <c r="C20438" s="33"/>
      <c r="D20438" s="1"/>
      <c r="E20438" s="1"/>
      <c r="F20438" s="34"/>
      <c r="G20438" s="2"/>
      <c r="H20438" s="44">
        <f t="shared" si="324"/>
        <v>0</v>
      </c>
    </row>
    <row r="20439" spans="2:8" ht="12.5" x14ac:dyDescent="0.25">
      <c r="B20439" s="25"/>
      <c r="C20439" s="33"/>
      <c r="D20439" s="1"/>
      <c r="E20439" s="1"/>
      <c r="F20439" s="34"/>
      <c r="G20439" s="2"/>
      <c r="H20439" s="44">
        <f t="shared" si="324"/>
        <v>0</v>
      </c>
    </row>
    <row r="20440" spans="2:8" ht="12.5" x14ac:dyDescent="0.25">
      <c r="B20440" s="25"/>
      <c r="C20440" s="33"/>
      <c r="D20440" s="1"/>
      <c r="E20440" s="1"/>
      <c r="F20440" s="34"/>
      <c r="G20440" s="2"/>
      <c r="H20440" s="44">
        <f t="shared" si="324"/>
        <v>0</v>
      </c>
    </row>
    <row r="20441" spans="2:8" ht="12.5" x14ac:dyDescent="0.25">
      <c r="B20441" s="25"/>
      <c r="C20441" s="33"/>
      <c r="D20441" s="1"/>
      <c r="E20441" s="1"/>
      <c r="F20441" s="34"/>
      <c r="G20441" s="2"/>
      <c r="H20441" s="44">
        <f t="shared" si="324"/>
        <v>0</v>
      </c>
    </row>
    <row r="20442" spans="2:8" ht="12.5" x14ac:dyDescent="0.25">
      <c r="B20442" s="25"/>
      <c r="C20442" s="33"/>
      <c r="D20442" s="1"/>
      <c r="E20442" s="1"/>
      <c r="F20442" s="34"/>
      <c r="G20442" s="2"/>
      <c r="H20442" s="44">
        <f t="shared" si="324"/>
        <v>0</v>
      </c>
    </row>
    <row r="20443" spans="2:8" ht="12.5" x14ac:dyDescent="0.25">
      <c r="B20443" s="25"/>
      <c r="C20443" s="33"/>
      <c r="D20443" s="1"/>
      <c r="E20443" s="1"/>
      <c r="F20443" s="34"/>
      <c r="G20443" s="2"/>
      <c r="H20443" s="44">
        <f t="shared" si="324"/>
        <v>0</v>
      </c>
    </row>
    <row r="20444" spans="2:8" ht="12.5" x14ac:dyDescent="0.25">
      <c r="B20444" s="25"/>
      <c r="C20444" s="33"/>
      <c r="D20444" s="1"/>
      <c r="E20444" s="1"/>
      <c r="F20444" s="34"/>
      <c r="G20444" s="2"/>
      <c r="H20444" s="44">
        <f t="shared" si="324"/>
        <v>0</v>
      </c>
    </row>
    <row r="20445" spans="2:8" ht="12.5" x14ac:dyDescent="0.25">
      <c r="B20445" s="25"/>
      <c r="C20445" s="33"/>
      <c r="D20445" s="1"/>
      <c r="E20445" s="1"/>
      <c r="F20445" s="34"/>
      <c r="G20445" s="2"/>
      <c r="H20445" s="44">
        <f t="shared" si="324"/>
        <v>0</v>
      </c>
    </row>
    <row r="20446" spans="2:8" ht="12.5" x14ac:dyDescent="0.25">
      <c r="B20446" s="25"/>
      <c r="C20446" s="33"/>
      <c r="D20446" s="1"/>
      <c r="E20446" s="1"/>
      <c r="F20446" s="34"/>
      <c r="G20446" s="2"/>
      <c r="H20446" s="44">
        <f t="shared" si="324"/>
        <v>0</v>
      </c>
    </row>
    <row r="20447" spans="2:8" ht="12.5" x14ac:dyDescent="0.25">
      <c r="B20447" s="25"/>
      <c r="C20447" s="33"/>
      <c r="D20447" s="1"/>
      <c r="E20447" s="1"/>
      <c r="F20447" s="34"/>
      <c r="G20447" s="2"/>
      <c r="H20447" s="44">
        <f t="shared" si="324"/>
        <v>0</v>
      </c>
    </row>
    <row r="20448" spans="2:8" ht="12.5" x14ac:dyDescent="0.25">
      <c r="B20448" s="25"/>
      <c r="C20448" s="33"/>
      <c r="D20448" s="1"/>
      <c r="E20448" s="1"/>
      <c r="F20448" s="34"/>
      <c r="G20448" s="2"/>
      <c r="H20448" s="44">
        <f t="shared" si="324"/>
        <v>0</v>
      </c>
    </row>
    <row r="20449" spans="2:8" ht="12.5" x14ac:dyDescent="0.25">
      <c r="B20449" s="25"/>
      <c r="C20449" s="33"/>
      <c r="D20449" s="1"/>
      <c r="E20449" s="1"/>
      <c r="F20449" s="34"/>
      <c r="G20449" s="2"/>
      <c r="H20449" s="44">
        <f t="shared" si="324"/>
        <v>0</v>
      </c>
    </row>
    <row r="20450" spans="2:8" ht="12.5" x14ac:dyDescent="0.25">
      <c r="B20450" s="25"/>
      <c r="C20450" s="33"/>
      <c r="D20450" s="1"/>
      <c r="E20450" s="1"/>
      <c r="F20450" s="34"/>
      <c r="G20450" s="2"/>
      <c r="H20450" s="44">
        <f t="shared" si="324"/>
        <v>0</v>
      </c>
    </row>
    <row r="20451" spans="2:8" ht="12.5" x14ac:dyDescent="0.25">
      <c r="B20451" s="25"/>
      <c r="C20451" s="33"/>
      <c r="D20451" s="1"/>
      <c r="E20451" s="1"/>
      <c r="F20451" s="34"/>
      <c r="G20451" s="2"/>
      <c r="H20451" s="44">
        <f t="shared" si="324"/>
        <v>0</v>
      </c>
    </row>
    <row r="20452" spans="2:8" ht="12.5" x14ac:dyDescent="0.25">
      <c r="B20452" s="25"/>
      <c r="C20452" s="33"/>
      <c r="D20452" s="1"/>
      <c r="E20452" s="1"/>
      <c r="F20452" s="34"/>
      <c r="G20452" s="2"/>
      <c r="H20452" s="44">
        <f t="shared" si="324"/>
        <v>0</v>
      </c>
    </row>
    <row r="20453" spans="2:8" ht="12.5" x14ac:dyDescent="0.25">
      <c r="B20453" s="25"/>
      <c r="C20453" s="33"/>
      <c r="D20453" s="1"/>
      <c r="E20453" s="1"/>
      <c r="F20453" s="34"/>
      <c r="G20453" s="2"/>
      <c r="H20453" s="44">
        <f t="shared" si="324"/>
        <v>0</v>
      </c>
    </row>
    <row r="20454" spans="2:8" ht="12.5" x14ac:dyDescent="0.25">
      <c r="B20454" s="25"/>
      <c r="C20454" s="33"/>
      <c r="D20454" s="1"/>
      <c r="E20454" s="1"/>
      <c r="F20454" s="34"/>
      <c r="G20454" s="2"/>
      <c r="H20454" s="44">
        <f t="shared" si="324"/>
        <v>0</v>
      </c>
    </row>
    <row r="20455" spans="2:8" ht="12.5" x14ac:dyDescent="0.25">
      <c r="B20455" s="25"/>
      <c r="C20455" s="33"/>
      <c r="D20455" s="1"/>
      <c r="E20455" s="1"/>
      <c r="F20455" s="34"/>
      <c r="G20455" s="2"/>
      <c r="H20455" s="44">
        <f t="shared" si="324"/>
        <v>0</v>
      </c>
    </row>
    <row r="20456" spans="2:8" ht="12.5" x14ac:dyDescent="0.25">
      <c r="B20456" s="25"/>
      <c r="C20456" s="33"/>
      <c r="D20456" s="1"/>
      <c r="E20456" s="1"/>
      <c r="F20456" s="34"/>
      <c r="G20456" s="2"/>
      <c r="H20456" s="44">
        <f t="shared" si="324"/>
        <v>0</v>
      </c>
    </row>
    <row r="20457" spans="2:8" ht="12.5" x14ac:dyDescent="0.25">
      <c r="B20457" s="25"/>
      <c r="C20457" s="33"/>
      <c r="D20457" s="1"/>
      <c r="E20457" s="1"/>
      <c r="F20457" s="34"/>
      <c r="G20457" s="2"/>
      <c r="H20457" s="44">
        <f t="shared" si="324"/>
        <v>0</v>
      </c>
    </row>
    <row r="20458" spans="2:8" ht="12.5" x14ac:dyDescent="0.25">
      <c r="B20458" s="25"/>
      <c r="C20458" s="33"/>
      <c r="D20458" s="1"/>
      <c r="E20458" s="1"/>
      <c r="F20458" s="34"/>
      <c r="G20458" s="2"/>
      <c r="H20458" s="44">
        <f t="shared" si="324"/>
        <v>0</v>
      </c>
    </row>
    <row r="20459" spans="2:8" ht="12.5" x14ac:dyDescent="0.25">
      <c r="B20459" s="25"/>
      <c r="C20459" s="33"/>
      <c r="D20459" s="1"/>
      <c r="E20459" s="1"/>
      <c r="F20459" s="34"/>
      <c r="G20459" s="2"/>
      <c r="H20459" s="44">
        <f t="shared" si="324"/>
        <v>0</v>
      </c>
    </row>
    <row r="20460" spans="2:8" ht="12.5" x14ac:dyDescent="0.25">
      <c r="B20460" s="25"/>
      <c r="C20460" s="33"/>
      <c r="D20460" s="1"/>
      <c r="E20460" s="1"/>
      <c r="F20460" s="34"/>
      <c r="G20460" s="2"/>
      <c r="H20460" s="44">
        <f t="shared" si="324"/>
        <v>0</v>
      </c>
    </row>
    <row r="20461" spans="2:8" ht="12.5" x14ac:dyDescent="0.25">
      <c r="B20461" s="25"/>
      <c r="C20461" s="33"/>
      <c r="D20461" s="1"/>
      <c r="E20461" s="1"/>
      <c r="F20461" s="34"/>
      <c r="G20461" s="2"/>
      <c r="H20461" s="44">
        <f t="shared" si="324"/>
        <v>0</v>
      </c>
    </row>
    <row r="20462" spans="2:8" ht="12.5" x14ac:dyDescent="0.25">
      <c r="B20462" s="25"/>
      <c r="C20462" s="33"/>
      <c r="D20462" s="1"/>
      <c r="E20462" s="1"/>
      <c r="F20462" s="34"/>
      <c r="G20462" s="2"/>
      <c r="H20462" s="44">
        <f t="shared" si="324"/>
        <v>0</v>
      </c>
    </row>
    <row r="20463" spans="2:8" ht="12.5" x14ac:dyDescent="0.25">
      <c r="B20463" s="25"/>
      <c r="C20463" s="33"/>
      <c r="D20463" s="1"/>
      <c r="E20463" s="1"/>
      <c r="F20463" s="34"/>
      <c r="G20463" s="2"/>
      <c r="H20463" s="44">
        <f t="shared" si="324"/>
        <v>0</v>
      </c>
    </row>
    <row r="20464" spans="2:8" ht="12.5" x14ac:dyDescent="0.25">
      <c r="B20464" s="25"/>
      <c r="C20464" s="33"/>
      <c r="D20464" s="1"/>
      <c r="E20464" s="1"/>
      <c r="F20464" s="34"/>
      <c r="G20464" s="2"/>
      <c r="H20464" s="44">
        <f t="shared" si="324"/>
        <v>0</v>
      </c>
    </row>
    <row r="20465" spans="2:8" ht="12.5" x14ac:dyDescent="0.25">
      <c r="B20465" s="25"/>
      <c r="C20465" s="33"/>
      <c r="D20465" s="1"/>
      <c r="E20465" s="1"/>
      <c r="F20465" s="34"/>
      <c r="G20465" s="2"/>
      <c r="H20465" s="44">
        <f t="shared" si="324"/>
        <v>0</v>
      </c>
    </row>
    <row r="20466" spans="2:8" ht="12.5" x14ac:dyDescent="0.25">
      <c r="B20466" s="25"/>
      <c r="C20466" s="33"/>
      <c r="D20466" s="1"/>
      <c r="E20466" s="1"/>
      <c r="F20466" s="34"/>
      <c r="G20466" s="2"/>
      <c r="H20466" s="44">
        <f t="shared" si="324"/>
        <v>0</v>
      </c>
    </row>
    <row r="20467" spans="2:8" ht="12.5" x14ac:dyDescent="0.25">
      <c r="B20467" s="25"/>
      <c r="C20467" s="33"/>
      <c r="D20467" s="1"/>
      <c r="E20467" s="1"/>
      <c r="F20467" s="34"/>
      <c r="G20467" s="2"/>
      <c r="H20467" s="44">
        <f t="shared" si="324"/>
        <v>0</v>
      </c>
    </row>
    <row r="20468" spans="2:8" ht="12.5" x14ac:dyDescent="0.25">
      <c r="B20468" s="25"/>
      <c r="C20468" s="33"/>
      <c r="D20468" s="1"/>
      <c r="E20468" s="1"/>
      <c r="F20468" s="34"/>
      <c r="G20468" s="2"/>
      <c r="H20468" s="44">
        <f t="shared" si="324"/>
        <v>0</v>
      </c>
    </row>
    <row r="20469" spans="2:8" ht="12.5" x14ac:dyDescent="0.25">
      <c r="B20469" s="25"/>
      <c r="C20469" s="33"/>
      <c r="D20469" s="1"/>
      <c r="E20469" s="1"/>
      <c r="F20469" s="34"/>
      <c r="G20469" s="2"/>
      <c r="H20469" s="44">
        <f t="shared" si="324"/>
        <v>0</v>
      </c>
    </row>
    <row r="20470" spans="2:8" ht="12.5" x14ac:dyDescent="0.25">
      <c r="B20470" s="25"/>
      <c r="C20470" s="33"/>
      <c r="D20470" s="1"/>
      <c r="E20470" s="1"/>
      <c r="F20470" s="34"/>
      <c r="G20470" s="2"/>
      <c r="H20470" s="44">
        <f t="shared" si="324"/>
        <v>0</v>
      </c>
    </row>
    <row r="20471" spans="2:8" ht="12.5" x14ac:dyDescent="0.25">
      <c r="B20471" s="25"/>
      <c r="C20471" s="33"/>
      <c r="D20471" s="1"/>
      <c r="E20471" s="1"/>
      <c r="F20471" s="34"/>
      <c r="G20471" s="2"/>
      <c r="H20471" s="44">
        <f t="shared" si="324"/>
        <v>0</v>
      </c>
    </row>
    <row r="20472" spans="2:8" ht="12.5" x14ac:dyDescent="0.25">
      <c r="B20472" s="25"/>
      <c r="C20472" s="33"/>
      <c r="D20472" s="1"/>
      <c r="E20472" s="1"/>
      <c r="F20472" s="34"/>
      <c r="G20472" s="2"/>
      <c r="H20472" s="44">
        <f t="shared" si="324"/>
        <v>0</v>
      </c>
    </row>
    <row r="20473" spans="2:8" ht="12.5" x14ac:dyDescent="0.25">
      <c r="B20473" s="25"/>
      <c r="C20473" s="33"/>
      <c r="D20473" s="1"/>
      <c r="E20473" s="1"/>
      <c r="F20473" s="34"/>
      <c r="G20473" s="2"/>
      <c r="H20473" s="44">
        <f t="shared" si="324"/>
        <v>0</v>
      </c>
    </row>
    <row r="20474" spans="2:8" ht="12.5" x14ac:dyDescent="0.25">
      <c r="B20474" s="25"/>
      <c r="C20474" s="33"/>
      <c r="D20474" s="1"/>
      <c r="E20474" s="1"/>
      <c r="F20474" s="34"/>
      <c r="G20474" s="2"/>
      <c r="H20474" s="44">
        <f t="shared" si="324"/>
        <v>0</v>
      </c>
    </row>
    <row r="20475" spans="2:8" ht="12.5" x14ac:dyDescent="0.25">
      <c r="B20475" s="25"/>
      <c r="C20475" s="33"/>
      <c r="D20475" s="1"/>
      <c r="E20475" s="1"/>
      <c r="F20475" s="34"/>
      <c r="G20475" s="2"/>
      <c r="H20475" s="44">
        <f t="shared" si="324"/>
        <v>0</v>
      </c>
    </row>
    <row r="20476" spans="2:8" ht="12.5" x14ac:dyDescent="0.25">
      <c r="B20476" s="25"/>
      <c r="C20476" s="33"/>
      <c r="D20476" s="1"/>
      <c r="E20476" s="1"/>
      <c r="F20476" s="34"/>
      <c r="G20476" s="2"/>
      <c r="H20476" s="44">
        <f t="shared" si="324"/>
        <v>0</v>
      </c>
    </row>
    <row r="20477" spans="2:8" ht="12.5" x14ac:dyDescent="0.25">
      <c r="B20477" s="25"/>
      <c r="C20477" s="33"/>
      <c r="D20477" s="1"/>
      <c r="E20477" s="1"/>
      <c r="F20477" s="34"/>
      <c r="G20477" s="2"/>
      <c r="H20477" s="44">
        <f t="shared" si="324"/>
        <v>0</v>
      </c>
    </row>
    <row r="20478" spans="2:8" ht="12.5" x14ac:dyDescent="0.25">
      <c r="B20478" s="25"/>
      <c r="C20478" s="33"/>
      <c r="D20478" s="1"/>
      <c r="E20478" s="1"/>
      <c r="F20478" s="34"/>
      <c r="G20478" s="2"/>
      <c r="H20478" s="44">
        <f t="shared" si="324"/>
        <v>0</v>
      </c>
    </row>
    <row r="20479" spans="2:8" ht="12.5" x14ac:dyDescent="0.25">
      <c r="B20479" s="25"/>
      <c r="C20479" s="33"/>
      <c r="D20479" s="1"/>
      <c r="E20479" s="1"/>
      <c r="F20479" s="34"/>
      <c r="G20479" s="2"/>
      <c r="H20479" s="44">
        <f t="shared" si="324"/>
        <v>0</v>
      </c>
    </row>
    <row r="20480" spans="2:8" ht="12.5" x14ac:dyDescent="0.25">
      <c r="B20480" s="25"/>
      <c r="C20480" s="33"/>
      <c r="D20480" s="1"/>
      <c r="E20480" s="1"/>
      <c r="F20480" s="34"/>
      <c r="G20480" s="2"/>
      <c r="H20480" s="44">
        <f t="shared" si="324"/>
        <v>0</v>
      </c>
    </row>
    <row r="20481" spans="2:8" ht="12.5" x14ac:dyDescent="0.25">
      <c r="B20481" s="25"/>
      <c r="C20481" s="33"/>
      <c r="D20481" s="1"/>
      <c r="E20481" s="1"/>
      <c r="F20481" s="34"/>
      <c r="G20481" s="2"/>
      <c r="H20481" s="44">
        <f t="shared" si="324"/>
        <v>0</v>
      </c>
    </row>
    <row r="20482" spans="2:8" ht="12.5" x14ac:dyDescent="0.25">
      <c r="B20482" s="25"/>
      <c r="C20482" s="33"/>
      <c r="D20482" s="1"/>
      <c r="E20482" s="1"/>
      <c r="F20482" s="34"/>
      <c r="G20482" s="2"/>
      <c r="H20482" s="44">
        <f t="shared" si="324"/>
        <v>0</v>
      </c>
    </row>
    <row r="20483" spans="2:8" ht="12.5" x14ac:dyDescent="0.25">
      <c r="B20483" s="25"/>
      <c r="C20483" s="33"/>
      <c r="D20483" s="1"/>
      <c r="E20483" s="1"/>
      <c r="F20483" s="34"/>
      <c r="G20483" s="2"/>
      <c r="H20483" s="44">
        <f t="shared" si="324"/>
        <v>0</v>
      </c>
    </row>
    <row r="20484" spans="2:8" ht="12.5" x14ac:dyDescent="0.25">
      <c r="B20484" s="25"/>
      <c r="C20484" s="33"/>
      <c r="D20484" s="1"/>
      <c r="E20484" s="1"/>
      <c r="F20484" s="34"/>
      <c r="G20484" s="2"/>
      <c r="H20484" s="44">
        <f t="shared" si="324"/>
        <v>0</v>
      </c>
    </row>
    <row r="20485" spans="2:8" ht="12.5" x14ac:dyDescent="0.25">
      <c r="B20485" s="25"/>
      <c r="C20485" s="33"/>
      <c r="D20485" s="1"/>
      <c r="E20485" s="1"/>
      <c r="F20485" s="34"/>
      <c r="G20485" s="2"/>
      <c r="H20485" s="44">
        <f t="shared" si="324"/>
        <v>0</v>
      </c>
    </row>
    <row r="20486" spans="2:8" ht="12.5" x14ac:dyDescent="0.25">
      <c r="B20486" s="25"/>
      <c r="C20486" s="33"/>
      <c r="D20486" s="1"/>
      <c r="E20486" s="1"/>
      <c r="F20486" s="34"/>
      <c r="G20486" s="2"/>
      <c r="H20486" s="44">
        <f t="shared" ref="H20486:H20549" si="325">F20486*ROUND(G20486,4)</f>
        <v>0</v>
      </c>
    </row>
    <row r="20487" spans="2:8" ht="12.5" x14ac:dyDescent="0.25">
      <c r="B20487" s="25"/>
      <c r="C20487" s="33"/>
      <c r="D20487" s="1"/>
      <c r="E20487" s="1"/>
      <c r="F20487" s="34"/>
      <c r="G20487" s="2"/>
      <c r="H20487" s="44">
        <f t="shared" si="325"/>
        <v>0</v>
      </c>
    </row>
    <row r="20488" spans="2:8" ht="12.5" x14ac:dyDescent="0.25">
      <c r="B20488" s="25"/>
      <c r="C20488" s="33"/>
      <c r="D20488" s="1"/>
      <c r="E20488" s="1"/>
      <c r="F20488" s="34"/>
      <c r="G20488" s="2"/>
      <c r="H20488" s="44">
        <f t="shared" si="325"/>
        <v>0</v>
      </c>
    </row>
    <row r="20489" spans="2:8" ht="12.5" x14ac:dyDescent="0.25">
      <c r="B20489" s="25"/>
      <c r="C20489" s="33"/>
      <c r="D20489" s="1"/>
      <c r="E20489" s="1"/>
      <c r="F20489" s="34"/>
      <c r="G20489" s="2"/>
      <c r="H20489" s="44">
        <f t="shared" si="325"/>
        <v>0</v>
      </c>
    </row>
    <row r="20490" spans="2:8" ht="12.5" x14ac:dyDescent="0.25">
      <c r="B20490" s="25"/>
      <c r="C20490" s="33"/>
      <c r="D20490" s="1"/>
      <c r="E20490" s="1"/>
      <c r="F20490" s="34"/>
      <c r="G20490" s="2"/>
      <c r="H20490" s="44">
        <f t="shared" si="325"/>
        <v>0</v>
      </c>
    </row>
    <row r="20491" spans="2:8" ht="12.5" x14ac:dyDescent="0.25">
      <c r="B20491" s="25"/>
      <c r="C20491" s="33"/>
      <c r="D20491" s="1"/>
      <c r="E20491" s="1"/>
      <c r="F20491" s="34"/>
      <c r="G20491" s="2"/>
      <c r="H20491" s="44">
        <f t="shared" si="325"/>
        <v>0</v>
      </c>
    </row>
    <row r="20492" spans="2:8" ht="12.5" x14ac:dyDescent="0.25">
      <c r="B20492" s="25"/>
      <c r="C20492" s="33"/>
      <c r="D20492" s="1"/>
      <c r="E20492" s="1"/>
      <c r="F20492" s="34"/>
      <c r="G20492" s="2"/>
      <c r="H20492" s="44">
        <f t="shared" si="325"/>
        <v>0</v>
      </c>
    </row>
    <row r="20493" spans="2:8" ht="12.5" x14ac:dyDescent="0.25">
      <c r="B20493" s="25"/>
      <c r="C20493" s="33"/>
      <c r="D20493" s="1"/>
      <c r="E20493" s="1"/>
      <c r="F20493" s="34"/>
      <c r="G20493" s="2"/>
      <c r="H20493" s="44">
        <f t="shared" si="325"/>
        <v>0</v>
      </c>
    </row>
    <row r="20494" spans="2:8" ht="12.5" x14ac:dyDescent="0.25">
      <c r="B20494" s="25"/>
      <c r="C20494" s="33"/>
      <c r="D20494" s="1"/>
      <c r="E20494" s="1"/>
      <c r="F20494" s="34"/>
      <c r="G20494" s="2"/>
      <c r="H20494" s="44">
        <f t="shared" si="325"/>
        <v>0</v>
      </c>
    </row>
    <row r="20495" spans="2:8" ht="12.5" x14ac:dyDescent="0.25">
      <c r="B20495" s="25"/>
      <c r="C20495" s="33"/>
      <c r="D20495" s="1"/>
      <c r="E20495" s="1"/>
      <c r="F20495" s="34"/>
      <c r="G20495" s="2"/>
      <c r="H20495" s="44">
        <f t="shared" si="325"/>
        <v>0</v>
      </c>
    </row>
    <row r="20496" spans="2:8" ht="12.5" x14ac:dyDescent="0.25">
      <c r="B20496" s="25"/>
      <c r="C20496" s="33"/>
      <c r="D20496" s="1"/>
      <c r="E20496" s="1"/>
      <c r="F20496" s="34"/>
      <c r="G20496" s="2"/>
      <c r="H20496" s="44">
        <f t="shared" si="325"/>
        <v>0</v>
      </c>
    </row>
    <row r="20497" spans="2:8" ht="12.5" x14ac:dyDescent="0.25">
      <c r="B20497" s="25"/>
      <c r="C20497" s="33"/>
      <c r="D20497" s="1"/>
      <c r="E20497" s="1"/>
      <c r="F20497" s="34"/>
      <c r="G20497" s="2"/>
      <c r="H20497" s="44">
        <f t="shared" si="325"/>
        <v>0</v>
      </c>
    </row>
    <row r="20498" spans="2:8" ht="12.5" x14ac:dyDescent="0.25">
      <c r="B20498" s="25"/>
      <c r="C20498" s="33"/>
      <c r="D20498" s="1"/>
      <c r="E20498" s="1"/>
      <c r="F20498" s="34"/>
      <c r="G20498" s="2"/>
      <c r="H20498" s="44">
        <f t="shared" si="325"/>
        <v>0</v>
      </c>
    </row>
    <row r="20499" spans="2:8" ht="12.5" x14ac:dyDescent="0.25">
      <c r="B20499" s="25"/>
      <c r="C20499" s="33"/>
      <c r="D20499" s="1"/>
      <c r="E20499" s="1"/>
      <c r="F20499" s="34"/>
      <c r="G20499" s="2"/>
      <c r="H20499" s="44">
        <f t="shared" si="325"/>
        <v>0</v>
      </c>
    </row>
    <row r="20500" spans="2:8" ht="12.5" x14ac:dyDescent="0.25">
      <c r="B20500" s="25"/>
      <c r="C20500" s="33"/>
      <c r="D20500" s="1"/>
      <c r="E20500" s="1"/>
      <c r="F20500" s="34"/>
      <c r="G20500" s="2"/>
      <c r="H20500" s="44">
        <f t="shared" si="325"/>
        <v>0</v>
      </c>
    </row>
    <row r="20501" spans="2:8" ht="12.5" x14ac:dyDescent="0.25">
      <c r="B20501" s="25"/>
      <c r="C20501" s="33"/>
      <c r="D20501" s="1"/>
      <c r="E20501" s="1"/>
      <c r="F20501" s="34"/>
      <c r="G20501" s="2"/>
      <c r="H20501" s="44">
        <f t="shared" si="325"/>
        <v>0</v>
      </c>
    </row>
    <row r="20502" spans="2:8" ht="12.5" x14ac:dyDescent="0.25">
      <c r="B20502" s="25"/>
      <c r="C20502" s="33"/>
      <c r="D20502" s="1"/>
      <c r="E20502" s="1"/>
      <c r="F20502" s="34"/>
      <c r="G20502" s="2"/>
      <c r="H20502" s="44">
        <f t="shared" si="325"/>
        <v>0</v>
      </c>
    </row>
    <row r="20503" spans="2:8" ht="12.5" x14ac:dyDescent="0.25">
      <c r="B20503" s="25"/>
      <c r="C20503" s="33"/>
      <c r="D20503" s="1"/>
      <c r="E20503" s="1"/>
      <c r="F20503" s="34"/>
      <c r="G20503" s="2"/>
      <c r="H20503" s="44">
        <f t="shared" si="325"/>
        <v>0</v>
      </c>
    </row>
    <row r="20504" spans="2:8" ht="12.5" x14ac:dyDescent="0.25">
      <c r="B20504" s="25"/>
      <c r="C20504" s="33"/>
      <c r="D20504" s="1"/>
      <c r="E20504" s="1"/>
      <c r="F20504" s="34"/>
      <c r="G20504" s="2"/>
      <c r="H20504" s="44">
        <f t="shared" si="325"/>
        <v>0</v>
      </c>
    </row>
    <row r="20505" spans="2:8" ht="12.5" x14ac:dyDescent="0.25">
      <c r="B20505" s="25"/>
      <c r="C20505" s="33"/>
      <c r="D20505" s="1"/>
      <c r="E20505" s="1"/>
      <c r="F20505" s="34"/>
      <c r="G20505" s="2"/>
      <c r="H20505" s="44">
        <f t="shared" si="325"/>
        <v>0</v>
      </c>
    </row>
    <row r="20506" spans="2:8" ht="12.5" x14ac:dyDescent="0.25">
      <c r="B20506" s="25"/>
      <c r="C20506" s="33"/>
      <c r="D20506" s="1"/>
      <c r="E20506" s="1"/>
      <c r="F20506" s="34"/>
      <c r="G20506" s="2"/>
      <c r="H20506" s="44">
        <f t="shared" si="325"/>
        <v>0</v>
      </c>
    </row>
    <row r="20507" spans="2:8" ht="12.5" x14ac:dyDescent="0.25">
      <c r="B20507" s="25"/>
      <c r="C20507" s="33"/>
      <c r="D20507" s="1"/>
      <c r="E20507" s="1"/>
      <c r="F20507" s="34"/>
      <c r="G20507" s="2"/>
      <c r="H20507" s="44">
        <f t="shared" si="325"/>
        <v>0</v>
      </c>
    </row>
    <row r="20508" spans="2:8" ht="12.5" x14ac:dyDescent="0.25">
      <c r="B20508" s="25"/>
      <c r="C20508" s="33"/>
      <c r="D20508" s="1"/>
      <c r="E20508" s="1"/>
      <c r="F20508" s="34"/>
      <c r="G20508" s="2"/>
      <c r="H20508" s="44">
        <f t="shared" si="325"/>
        <v>0</v>
      </c>
    </row>
    <row r="20509" spans="2:8" ht="12.5" x14ac:dyDescent="0.25">
      <c r="B20509" s="25"/>
      <c r="C20509" s="33"/>
      <c r="D20509" s="1"/>
      <c r="E20509" s="1"/>
      <c r="F20509" s="34"/>
      <c r="G20509" s="2"/>
      <c r="H20509" s="44">
        <f t="shared" si="325"/>
        <v>0</v>
      </c>
    </row>
    <row r="20510" spans="2:8" ht="12.5" x14ac:dyDescent="0.25">
      <c r="B20510" s="25"/>
      <c r="C20510" s="33"/>
      <c r="D20510" s="1"/>
      <c r="E20510" s="1"/>
      <c r="F20510" s="34"/>
      <c r="G20510" s="2"/>
      <c r="H20510" s="44">
        <f t="shared" si="325"/>
        <v>0</v>
      </c>
    </row>
    <row r="20511" spans="2:8" ht="12.5" x14ac:dyDescent="0.25">
      <c r="B20511" s="25"/>
      <c r="C20511" s="33"/>
      <c r="D20511" s="1"/>
      <c r="E20511" s="1"/>
      <c r="F20511" s="34"/>
      <c r="G20511" s="2"/>
      <c r="H20511" s="44">
        <f t="shared" si="325"/>
        <v>0</v>
      </c>
    </row>
    <row r="20512" spans="2:8" ht="12.5" x14ac:dyDescent="0.25">
      <c r="B20512" s="25"/>
      <c r="C20512" s="33"/>
      <c r="D20512" s="1"/>
      <c r="E20512" s="1"/>
      <c r="F20512" s="34"/>
      <c r="G20512" s="2"/>
      <c r="H20512" s="44">
        <f t="shared" si="325"/>
        <v>0</v>
      </c>
    </row>
    <row r="20513" spans="2:8" ht="12.5" x14ac:dyDescent="0.25">
      <c r="B20513" s="25"/>
      <c r="C20513" s="33"/>
      <c r="D20513" s="1"/>
      <c r="E20513" s="1"/>
      <c r="F20513" s="34"/>
      <c r="G20513" s="2"/>
      <c r="H20513" s="44">
        <f t="shared" si="325"/>
        <v>0</v>
      </c>
    </row>
    <row r="20514" spans="2:8" ht="12.5" x14ac:dyDescent="0.25">
      <c r="B20514" s="25"/>
      <c r="C20514" s="33"/>
      <c r="D20514" s="1"/>
      <c r="E20514" s="1"/>
      <c r="F20514" s="34"/>
      <c r="G20514" s="2"/>
      <c r="H20514" s="44">
        <f t="shared" si="325"/>
        <v>0</v>
      </c>
    </row>
    <row r="20515" spans="2:8" ht="12.5" x14ac:dyDescent="0.25">
      <c r="B20515" s="25"/>
      <c r="C20515" s="33"/>
      <c r="D20515" s="1"/>
      <c r="E20515" s="1"/>
      <c r="F20515" s="34"/>
      <c r="G20515" s="2"/>
      <c r="H20515" s="44">
        <f t="shared" si="325"/>
        <v>0</v>
      </c>
    </row>
    <row r="20516" spans="2:8" ht="12.5" x14ac:dyDescent="0.25">
      <c r="B20516" s="25"/>
      <c r="C20516" s="33"/>
      <c r="D20516" s="1"/>
      <c r="E20516" s="1"/>
      <c r="F20516" s="34"/>
      <c r="G20516" s="2"/>
      <c r="H20516" s="44">
        <f t="shared" si="325"/>
        <v>0</v>
      </c>
    </row>
    <row r="20517" spans="2:8" ht="12.5" x14ac:dyDescent="0.25">
      <c r="B20517" s="25"/>
      <c r="C20517" s="33"/>
      <c r="D20517" s="1"/>
      <c r="E20517" s="1"/>
      <c r="F20517" s="34"/>
      <c r="G20517" s="2"/>
      <c r="H20517" s="44">
        <f t="shared" si="325"/>
        <v>0</v>
      </c>
    </row>
    <row r="20518" spans="2:8" ht="12.5" x14ac:dyDescent="0.25">
      <c r="B20518" s="25"/>
      <c r="C20518" s="33"/>
      <c r="D20518" s="1"/>
      <c r="E20518" s="1"/>
      <c r="F20518" s="34"/>
      <c r="G20518" s="2"/>
      <c r="H20518" s="44">
        <f t="shared" si="325"/>
        <v>0</v>
      </c>
    </row>
    <row r="20519" spans="2:8" ht="12.5" x14ac:dyDescent="0.25">
      <c r="B20519" s="25"/>
      <c r="C20519" s="33"/>
      <c r="D20519" s="1"/>
      <c r="E20519" s="1"/>
      <c r="F20519" s="34"/>
      <c r="G20519" s="2"/>
      <c r="H20519" s="44">
        <f t="shared" si="325"/>
        <v>0</v>
      </c>
    </row>
    <row r="20520" spans="2:8" ht="12.5" x14ac:dyDescent="0.25">
      <c r="B20520" s="25"/>
      <c r="C20520" s="33"/>
      <c r="D20520" s="1"/>
      <c r="E20520" s="1"/>
      <c r="F20520" s="34"/>
      <c r="G20520" s="2"/>
      <c r="H20520" s="44">
        <f t="shared" si="325"/>
        <v>0</v>
      </c>
    </row>
    <row r="20521" spans="2:8" ht="12.5" x14ac:dyDescent="0.25">
      <c r="B20521" s="25"/>
      <c r="C20521" s="33"/>
      <c r="D20521" s="1"/>
      <c r="E20521" s="1"/>
      <c r="F20521" s="34"/>
      <c r="G20521" s="2"/>
      <c r="H20521" s="44">
        <f t="shared" si="325"/>
        <v>0</v>
      </c>
    </row>
    <row r="20522" spans="2:8" ht="12.5" x14ac:dyDescent="0.25">
      <c r="B20522" s="25"/>
      <c r="C20522" s="33"/>
      <c r="D20522" s="1"/>
      <c r="E20522" s="1"/>
      <c r="F20522" s="34"/>
      <c r="G20522" s="2"/>
      <c r="H20522" s="44">
        <f t="shared" si="325"/>
        <v>0</v>
      </c>
    </row>
    <row r="20523" spans="2:8" ht="12.5" x14ac:dyDescent="0.25">
      <c r="B20523" s="25"/>
      <c r="C20523" s="33"/>
      <c r="D20523" s="1"/>
      <c r="E20523" s="1"/>
      <c r="F20523" s="34"/>
      <c r="G20523" s="2"/>
      <c r="H20523" s="44">
        <f t="shared" si="325"/>
        <v>0</v>
      </c>
    </row>
    <row r="20524" spans="2:8" ht="12.5" x14ac:dyDescent="0.25">
      <c r="B20524" s="25"/>
      <c r="C20524" s="33"/>
      <c r="D20524" s="1"/>
      <c r="E20524" s="1"/>
      <c r="F20524" s="34"/>
      <c r="G20524" s="2"/>
      <c r="H20524" s="44">
        <f t="shared" si="325"/>
        <v>0</v>
      </c>
    </row>
    <row r="20525" spans="2:8" ht="12.5" x14ac:dyDescent="0.25">
      <c r="B20525" s="25"/>
      <c r="C20525" s="33"/>
      <c r="D20525" s="1"/>
      <c r="E20525" s="1"/>
      <c r="F20525" s="34"/>
      <c r="G20525" s="2"/>
      <c r="H20525" s="44">
        <f t="shared" si="325"/>
        <v>0</v>
      </c>
    </row>
    <row r="20526" spans="2:8" ht="12.5" x14ac:dyDescent="0.25">
      <c r="B20526" s="25"/>
      <c r="C20526" s="33"/>
      <c r="D20526" s="1"/>
      <c r="E20526" s="1"/>
      <c r="F20526" s="34"/>
      <c r="G20526" s="2"/>
      <c r="H20526" s="44">
        <f t="shared" si="325"/>
        <v>0</v>
      </c>
    </row>
    <row r="20527" spans="2:8" ht="12.5" x14ac:dyDescent="0.25">
      <c r="B20527" s="25"/>
      <c r="C20527" s="33"/>
      <c r="D20527" s="1"/>
      <c r="E20527" s="1"/>
      <c r="F20527" s="34"/>
      <c r="G20527" s="2"/>
      <c r="H20527" s="44">
        <f t="shared" si="325"/>
        <v>0</v>
      </c>
    </row>
    <row r="20528" spans="2:8" ht="12.5" x14ac:dyDescent="0.25">
      <c r="B20528" s="25"/>
      <c r="C20528" s="33"/>
      <c r="D20528" s="1"/>
      <c r="E20528" s="1"/>
      <c r="F20528" s="34"/>
      <c r="G20528" s="2"/>
      <c r="H20528" s="44">
        <f t="shared" si="325"/>
        <v>0</v>
      </c>
    </row>
    <row r="20529" spans="2:8" ht="12.5" x14ac:dyDescent="0.25">
      <c r="B20529" s="25"/>
      <c r="C20529" s="33"/>
      <c r="D20529" s="1"/>
      <c r="E20529" s="1"/>
      <c r="F20529" s="34"/>
      <c r="G20529" s="2"/>
      <c r="H20529" s="44">
        <f t="shared" si="325"/>
        <v>0</v>
      </c>
    </row>
    <row r="20530" spans="2:8" ht="12.5" x14ac:dyDescent="0.25">
      <c r="B20530" s="25"/>
      <c r="C20530" s="33"/>
      <c r="D20530" s="1"/>
      <c r="E20530" s="1"/>
      <c r="F20530" s="34"/>
      <c r="G20530" s="2"/>
      <c r="H20530" s="44">
        <f t="shared" si="325"/>
        <v>0</v>
      </c>
    </row>
    <row r="20531" spans="2:8" ht="12.5" x14ac:dyDescent="0.25">
      <c r="B20531" s="25"/>
      <c r="C20531" s="33"/>
      <c r="D20531" s="1"/>
      <c r="E20531" s="1"/>
      <c r="F20531" s="34"/>
      <c r="G20531" s="2"/>
      <c r="H20531" s="44">
        <f t="shared" si="325"/>
        <v>0</v>
      </c>
    </row>
    <row r="20532" spans="2:8" ht="12.5" x14ac:dyDescent="0.25">
      <c r="B20532" s="25"/>
      <c r="C20532" s="33"/>
      <c r="D20532" s="1"/>
      <c r="E20532" s="1"/>
      <c r="F20532" s="34"/>
      <c r="G20532" s="2"/>
      <c r="H20532" s="44">
        <f t="shared" si="325"/>
        <v>0</v>
      </c>
    </row>
    <row r="20533" spans="2:8" ht="12.5" x14ac:dyDescent="0.25">
      <c r="B20533" s="25"/>
      <c r="C20533" s="33"/>
      <c r="D20533" s="1"/>
      <c r="E20533" s="1"/>
      <c r="F20533" s="34"/>
      <c r="G20533" s="2"/>
      <c r="H20533" s="44">
        <f t="shared" si="325"/>
        <v>0</v>
      </c>
    </row>
    <row r="20534" spans="2:8" ht="12.5" x14ac:dyDescent="0.25">
      <c r="B20534" s="25"/>
      <c r="C20534" s="33"/>
      <c r="D20534" s="1"/>
      <c r="E20534" s="1"/>
      <c r="F20534" s="34"/>
      <c r="G20534" s="2"/>
      <c r="H20534" s="44">
        <f t="shared" si="325"/>
        <v>0</v>
      </c>
    </row>
    <row r="20535" spans="2:8" ht="12.5" x14ac:dyDescent="0.25">
      <c r="B20535" s="25"/>
      <c r="C20535" s="33"/>
      <c r="D20535" s="1"/>
      <c r="E20535" s="1"/>
      <c r="F20535" s="34"/>
      <c r="G20535" s="2"/>
      <c r="H20535" s="44">
        <f t="shared" si="325"/>
        <v>0</v>
      </c>
    </row>
    <row r="20536" spans="2:8" ht="12.5" x14ac:dyDescent="0.25">
      <c r="B20536" s="25"/>
      <c r="C20536" s="33"/>
      <c r="D20536" s="1"/>
      <c r="E20536" s="1"/>
      <c r="F20536" s="34"/>
      <c r="G20536" s="2"/>
      <c r="H20536" s="44">
        <f t="shared" si="325"/>
        <v>0</v>
      </c>
    </row>
    <row r="20537" spans="2:8" ht="12.5" x14ac:dyDescent="0.25">
      <c r="B20537" s="25"/>
      <c r="C20537" s="33"/>
      <c r="D20537" s="1"/>
      <c r="E20537" s="1"/>
      <c r="F20537" s="34"/>
      <c r="G20537" s="2"/>
      <c r="H20537" s="44">
        <f t="shared" si="325"/>
        <v>0</v>
      </c>
    </row>
    <row r="20538" spans="2:8" ht="12.5" x14ac:dyDescent="0.25">
      <c r="B20538" s="25"/>
      <c r="C20538" s="33"/>
      <c r="D20538" s="1"/>
      <c r="E20538" s="1"/>
      <c r="F20538" s="34"/>
      <c r="G20538" s="2"/>
      <c r="H20538" s="44">
        <f t="shared" si="325"/>
        <v>0</v>
      </c>
    </row>
    <row r="20539" spans="2:8" ht="12.5" x14ac:dyDescent="0.25">
      <c r="B20539" s="25"/>
      <c r="C20539" s="33"/>
      <c r="D20539" s="1"/>
      <c r="E20539" s="1"/>
      <c r="F20539" s="34"/>
      <c r="G20539" s="2"/>
      <c r="H20539" s="44">
        <f t="shared" si="325"/>
        <v>0</v>
      </c>
    </row>
    <row r="20540" spans="2:8" ht="12.5" x14ac:dyDescent="0.25">
      <c r="B20540" s="25"/>
      <c r="C20540" s="33"/>
      <c r="D20540" s="1"/>
      <c r="E20540" s="1"/>
      <c r="F20540" s="34"/>
      <c r="G20540" s="2"/>
      <c r="H20540" s="44">
        <f t="shared" si="325"/>
        <v>0</v>
      </c>
    </row>
    <row r="20541" spans="2:8" ht="12.5" x14ac:dyDescent="0.25">
      <c r="B20541" s="25"/>
      <c r="C20541" s="33"/>
      <c r="D20541" s="1"/>
      <c r="E20541" s="1"/>
      <c r="F20541" s="34"/>
      <c r="G20541" s="2"/>
      <c r="H20541" s="44">
        <f t="shared" si="325"/>
        <v>0</v>
      </c>
    </row>
    <row r="20542" spans="2:8" ht="12.5" x14ac:dyDescent="0.25">
      <c r="B20542" s="25"/>
      <c r="C20542" s="33"/>
      <c r="D20542" s="1"/>
      <c r="E20542" s="1"/>
      <c r="F20542" s="34"/>
      <c r="G20542" s="2"/>
      <c r="H20542" s="44">
        <f t="shared" si="325"/>
        <v>0</v>
      </c>
    </row>
    <row r="20543" spans="2:8" ht="12.5" x14ac:dyDescent="0.25">
      <c r="B20543" s="25"/>
      <c r="C20543" s="33"/>
      <c r="D20543" s="1"/>
      <c r="E20543" s="1"/>
      <c r="F20543" s="34"/>
      <c r="G20543" s="2"/>
      <c r="H20543" s="44">
        <f t="shared" si="325"/>
        <v>0</v>
      </c>
    </row>
    <row r="20544" spans="2:8" ht="12.5" x14ac:dyDescent="0.25">
      <c r="B20544" s="25"/>
      <c r="C20544" s="33"/>
      <c r="D20544" s="1"/>
      <c r="E20544" s="1"/>
      <c r="F20544" s="34"/>
      <c r="G20544" s="2"/>
      <c r="H20544" s="44">
        <f t="shared" si="325"/>
        <v>0</v>
      </c>
    </row>
    <row r="20545" spans="2:8" ht="12.5" x14ac:dyDescent="0.25">
      <c r="B20545" s="25"/>
      <c r="C20545" s="33"/>
      <c r="D20545" s="1"/>
      <c r="E20545" s="1"/>
      <c r="F20545" s="34"/>
      <c r="G20545" s="2"/>
      <c r="H20545" s="44">
        <f t="shared" si="325"/>
        <v>0</v>
      </c>
    </row>
    <row r="20546" spans="2:8" ht="12.5" x14ac:dyDescent="0.25">
      <c r="B20546" s="25"/>
      <c r="C20546" s="33"/>
      <c r="D20546" s="1"/>
      <c r="E20546" s="1"/>
      <c r="F20546" s="34"/>
      <c r="G20546" s="2"/>
      <c r="H20546" s="44">
        <f t="shared" si="325"/>
        <v>0</v>
      </c>
    </row>
    <row r="20547" spans="2:8" ht="12.5" x14ac:dyDescent="0.25">
      <c r="B20547" s="25"/>
      <c r="C20547" s="33"/>
      <c r="D20547" s="1"/>
      <c r="E20547" s="1"/>
      <c r="F20547" s="34"/>
      <c r="G20547" s="2"/>
      <c r="H20547" s="44">
        <f t="shared" si="325"/>
        <v>0</v>
      </c>
    </row>
    <row r="20548" spans="2:8" ht="12.5" x14ac:dyDescent="0.25">
      <c r="B20548" s="25"/>
      <c r="C20548" s="33"/>
      <c r="D20548" s="1"/>
      <c r="E20548" s="1"/>
      <c r="F20548" s="34"/>
      <c r="G20548" s="2"/>
      <c r="H20548" s="44">
        <f t="shared" si="325"/>
        <v>0</v>
      </c>
    </row>
    <row r="20549" spans="2:8" ht="12.5" x14ac:dyDescent="0.25">
      <c r="B20549" s="25"/>
      <c r="C20549" s="33"/>
      <c r="D20549" s="1"/>
      <c r="E20549" s="1"/>
      <c r="F20549" s="34"/>
      <c r="G20549" s="2"/>
      <c r="H20549" s="44">
        <f t="shared" si="325"/>
        <v>0</v>
      </c>
    </row>
    <row r="20550" spans="2:8" ht="12.5" x14ac:dyDescent="0.25">
      <c r="B20550" s="25"/>
      <c r="C20550" s="33"/>
      <c r="D20550" s="1"/>
      <c r="E20550" s="1"/>
      <c r="F20550" s="34"/>
      <c r="G20550" s="2"/>
      <c r="H20550" s="44">
        <f t="shared" ref="H20550:H20613" si="326">F20550*ROUND(G20550,4)</f>
        <v>0</v>
      </c>
    </row>
    <row r="20551" spans="2:8" ht="12.5" x14ac:dyDescent="0.25">
      <c r="B20551" s="25"/>
      <c r="C20551" s="33"/>
      <c r="D20551" s="1"/>
      <c r="E20551" s="1"/>
      <c r="F20551" s="34"/>
      <c r="G20551" s="2"/>
      <c r="H20551" s="44">
        <f t="shared" si="326"/>
        <v>0</v>
      </c>
    </row>
    <row r="20552" spans="2:8" ht="12.5" x14ac:dyDescent="0.25">
      <c r="B20552" s="25"/>
      <c r="C20552" s="33"/>
      <c r="D20552" s="1"/>
      <c r="E20552" s="1"/>
      <c r="F20552" s="34"/>
      <c r="G20552" s="2"/>
      <c r="H20552" s="44">
        <f t="shared" si="326"/>
        <v>0</v>
      </c>
    </row>
    <row r="20553" spans="2:8" ht="12.5" x14ac:dyDescent="0.25">
      <c r="B20553" s="25"/>
      <c r="C20553" s="33"/>
      <c r="D20553" s="1"/>
      <c r="E20553" s="1"/>
      <c r="F20553" s="34"/>
      <c r="G20553" s="2"/>
      <c r="H20553" s="44">
        <f t="shared" si="326"/>
        <v>0</v>
      </c>
    </row>
    <row r="20554" spans="2:8" ht="12.5" x14ac:dyDescent="0.25">
      <c r="B20554" s="25"/>
      <c r="C20554" s="33"/>
      <c r="D20554" s="1"/>
      <c r="E20554" s="1"/>
      <c r="F20554" s="34"/>
      <c r="G20554" s="2"/>
      <c r="H20554" s="44">
        <f t="shared" si="326"/>
        <v>0</v>
      </c>
    </row>
    <row r="20555" spans="2:8" ht="12.5" x14ac:dyDescent="0.25">
      <c r="B20555" s="25"/>
      <c r="C20555" s="33"/>
      <c r="D20555" s="1"/>
      <c r="E20555" s="1"/>
      <c r="F20555" s="34"/>
      <c r="G20555" s="2"/>
      <c r="H20555" s="44">
        <f t="shared" si="326"/>
        <v>0</v>
      </c>
    </row>
    <row r="20556" spans="2:8" ht="12.5" x14ac:dyDescent="0.25">
      <c r="B20556" s="25"/>
      <c r="C20556" s="33"/>
      <c r="D20556" s="1"/>
      <c r="E20556" s="1"/>
      <c r="F20556" s="34"/>
      <c r="G20556" s="2"/>
      <c r="H20556" s="44">
        <f t="shared" si="326"/>
        <v>0</v>
      </c>
    </row>
    <row r="20557" spans="2:8" ht="12.5" x14ac:dyDescent="0.25">
      <c r="B20557" s="25"/>
      <c r="C20557" s="33"/>
      <c r="D20557" s="1"/>
      <c r="E20557" s="1"/>
      <c r="F20557" s="34"/>
      <c r="G20557" s="2"/>
      <c r="H20557" s="44">
        <f t="shared" si="326"/>
        <v>0</v>
      </c>
    </row>
    <row r="20558" spans="2:8" ht="12.5" x14ac:dyDescent="0.25">
      <c r="B20558" s="25"/>
      <c r="C20558" s="33"/>
      <c r="D20558" s="1"/>
      <c r="E20558" s="1"/>
      <c r="F20558" s="34"/>
      <c r="G20558" s="2"/>
      <c r="H20558" s="44">
        <f t="shared" si="326"/>
        <v>0</v>
      </c>
    </row>
    <row r="20559" spans="2:8" ht="12.5" x14ac:dyDescent="0.25">
      <c r="B20559" s="25"/>
      <c r="C20559" s="33"/>
      <c r="D20559" s="1"/>
      <c r="E20559" s="1"/>
      <c r="F20559" s="34"/>
      <c r="G20559" s="2"/>
      <c r="H20559" s="44">
        <f t="shared" si="326"/>
        <v>0</v>
      </c>
    </row>
    <row r="20560" spans="2:8" ht="12.5" x14ac:dyDescent="0.25">
      <c r="B20560" s="25"/>
      <c r="C20560" s="33"/>
      <c r="D20560" s="1"/>
      <c r="E20560" s="1"/>
      <c r="F20560" s="34"/>
      <c r="G20560" s="2"/>
      <c r="H20560" s="44">
        <f t="shared" si="326"/>
        <v>0</v>
      </c>
    </row>
    <row r="20561" spans="2:8" ht="12.5" x14ac:dyDescent="0.25">
      <c r="B20561" s="25"/>
      <c r="C20561" s="33"/>
      <c r="D20561" s="1"/>
      <c r="E20561" s="1"/>
      <c r="F20561" s="34"/>
      <c r="G20561" s="2"/>
      <c r="H20561" s="44">
        <f t="shared" si="326"/>
        <v>0</v>
      </c>
    </row>
    <row r="20562" spans="2:8" ht="12.5" x14ac:dyDescent="0.25">
      <c r="B20562" s="25"/>
      <c r="C20562" s="33"/>
      <c r="D20562" s="1"/>
      <c r="E20562" s="1"/>
      <c r="F20562" s="34"/>
      <c r="G20562" s="2"/>
      <c r="H20562" s="44">
        <f t="shared" si="326"/>
        <v>0</v>
      </c>
    </row>
    <row r="20563" spans="2:8" ht="12.5" x14ac:dyDescent="0.25">
      <c r="B20563" s="25"/>
      <c r="C20563" s="33"/>
      <c r="D20563" s="1"/>
      <c r="E20563" s="1"/>
      <c r="F20563" s="34"/>
      <c r="G20563" s="2"/>
      <c r="H20563" s="44">
        <f t="shared" si="326"/>
        <v>0</v>
      </c>
    </row>
    <row r="20564" spans="2:8" ht="12.5" x14ac:dyDescent="0.25">
      <c r="B20564" s="25"/>
      <c r="C20564" s="33"/>
      <c r="D20564" s="1"/>
      <c r="E20564" s="1"/>
      <c r="F20564" s="34"/>
      <c r="G20564" s="2"/>
      <c r="H20564" s="44">
        <f t="shared" si="326"/>
        <v>0</v>
      </c>
    </row>
    <row r="20565" spans="2:8" ht="12.5" x14ac:dyDescent="0.25">
      <c r="B20565" s="25"/>
      <c r="C20565" s="33"/>
      <c r="D20565" s="1"/>
      <c r="E20565" s="1"/>
      <c r="F20565" s="34"/>
      <c r="G20565" s="2"/>
      <c r="H20565" s="44">
        <f t="shared" si="326"/>
        <v>0</v>
      </c>
    </row>
    <row r="20566" spans="2:8" ht="12.5" x14ac:dyDescent="0.25">
      <c r="B20566" s="25"/>
      <c r="C20566" s="33"/>
      <c r="D20566" s="1"/>
      <c r="E20566" s="1"/>
      <c r="F20566" s="34"/>
      <c r="G20566" s="2"/>
      <c r="H20566" s="44">
        <f t="shared" si="326"/>
        <v>0</v>
      </c>
    </row>
    <row r="20567" spans="2:8" ht="12.5" x14ac:dyDescent="0.25">
      <c r="B20567" s="25"/>
      <c r="C20567" s="33"/>
      <c r="D20567" s="1"/>
      <c r="E20567" s="1"/>
      <c r="F20567" s="34"/>
      <c r="G20567" s="2"/>
      <c r="H20567" s="44">
        <f t="shared" si="326"/>
        <v>0</v>
      </c>
    </row>
    <row r="20568" spans="2:8" ht="12.5" x14ac:dyDescent="0.25">
      <c r="B20568" s="25"/>
      <c r="C20568" s="33"/>
      <c r="D20568" s="1"/>
      <c r="E20568" s="1"/>
      <c r="F20568" s="34"/>
      <c r="G20568" s="2"/>
      <c r="H20568" s="44">
        <f t="shared" si="326"/>
        <v>0</v>
      </c>
    </row>
    <row r="20569" spans="2:8" ht="12.5" x14ac:dyDescent="0.25">
      <c r="B20569" s="25"/>
      <c r="C20569" s="33"/>
      <c r="D20569" s="1"/>
      <c r="E20569" s="1"/>
      <c r="F20569" s="34"/>
      <c r="G20569" s="2"/>
      <c r="H20569" s="44">
        <f t="shared" si="326"/>
        <v>0</v>
      </c>
    </row>
    <row r="20570" spans="2:8" ht="12.5" x14ac:dyDescent="0.25">
      <c r="B20570" s="25"/>
      <c r="C20570" s="33"/>
      <c r="D20570" s="1"/>
      <c r="E20570" s="1"/>
      <c r="F20570" s="34"/>
      <c r="G20570" s="2"/>
      <c r="H20570" s="44">
        <f t="shared" si="326"/>
        <v>0</v>
      </c>
    </row>
    <row r="20571" spans="2:8" ht="12.5" x14ac:dyDescent="0.25">
      <c r="B20571" s="25"/>
      <c r="C20571" s="33"/>
      <c r="D20571" s="1"/>
      <c r="E20571" s="1"/>
      <c r="F20571" s="34"/>
      <c r="G20571" s="2"/>
      <c r="H20571" s="44">
        <f t="shared" si="326"/>
        <v>0</v>
      </c>
    </row>
    <row r="20572" spans="2:8" ht="12.5" x14ac:dyDescent="0.25">
      <c r="B20572" s="25"/>
      <c r="C20572" s="33"/>
      <c r="D20572" s="1"/>
      <c r="E20572" s="1"/>
      <c r="F20572" s="34"/>
      <c r="G20572" s="2"/>
      <c r="H20572" s="44">
        <f t="shared" si="326"/>
        <v>0</v>
      </c>
    </row>
    <row r="20573" spans="2:8" ht="12.5" x14ac:dyDescent="0.25">
      <c r="B20573" s="25"/>
      <c r="C20573" s="33"/>
      <c r="D20573" s="1"/>
      <c r="E20573" s="1"/>
      <c r="F20573" s="34"/>
      <c r="G20573" s="2"/>
      <c r="H20573" s="44">
        <f t="shared" si="326"/>
        <v>0</v>
      </c>
    </row>
    <row r="20574" spans="2:8" ht="12.5" x14ac:dyDescent="0.25">
      <c r="B20574" s="25"/>
      <c r="C20574" s="33"/>
      <c r="D20574" s="1"/>
      <c r="E20574" s="1"/>
      <c r="F20574" s="34"/>
      <c r="G20574" s="2"/>
      <c r="H20574" s="44">
        <f t="shared" si="326"/>
        <v>0</v>
      </c>
    </row>
    <row r="20575" spans="2:8" ht="12.5" x14ac:dyDescent="0.25">
      <c r="B20575" s="25"/>
      <c r="C20575" s="33"/>
      <c r="D20575" s="1"/>
      <c r="E20575" s="1"/>
      <c r="F20575" s="34"/>
      <c r="G20575" s="2"/>
      <c r="H20575" s="44">
        <f t="shared" si="326"/>
        <v>0</v>
      </c>
    </row>
    <row r="20576" spans="2:8" ht="12.5" x14ac:dyDescent="0.25">
      <c r="B20576" s="25"/>
      <c r="C20576" s="33"/>
      <c r="D20576" s="1"/>
      <c r="E20576" s="1"/>
      <c r="F20576" s="34"/>
      <c r="G20576" s="2"/>
      <c r="H20576" s="44">
        <f t="shared" si="326"/>
        <v>0</v>
      </c>
    </row>
    <row r="20577" spans="2:8" ht="12.5" x14ac:dyDescent="0.25">
      <c r="B20577" s="25"/>
      <c r="C20577" s="33"/>
      <c r="D20577" s="1"/>
      <c r="E20577" s="1"/>
      <c r="F20577" s="34"/>
      <c r="G20577" s="2"/>
      <c r="H20577" s="44">
        <f t="shared" si="326"/>
        <v>0</v>
      </c>
    </row>
    <row r="20578" spans="2:8" ht="12.5" x14ac:dyDescent="0.25">
      <c r="B20578" s="25"/>
      <c r="C20578" s="33"/>
      <c r="D20578" s="1"/>
      <c r="E20578" s="1"/>
      <c r="F20578" s="34"/>
      <c r="G20578" s="2"/>
      <c r="H20578" s="44">
        <f t="shared" si="326"/>
        <v>0</v>
      </c>
    </row>
    <row r="20579" spans="2:8" ht="12.5" x14ac:dyDescent="0.25">
      <c r="B20579" s="25"/>
      <c r="C20579" s="33"/>
      <c r="D20579" s="1"/>
      <c r="E20579" s="1"/>
      <c r="F20579" s="34"/>
      <c r="G20579" s="2"/>
      <c r="H20579" s="44">
        <f t="shared" si="326"/>
        <v>0</v>
      </c>
    </row>
    <row r="20580" spans="2:8" ht="12.5" x14ac:dyDescent="0.25">
      <c r="B20580" s="25"/>
      <c r="C20580" s="33"/>
      <c r="D20580" s="1"/>
      <c r="E20580" s="1"/>
      <c r="F20580" s="34"/>
      <c r="G20580" s="2"/>
      <c r="H20580" s="44">
        <f t="shared" si="326"/>
        <v>0</v>
      </c>
    </row>
    <row r="20581" spans="2:8" ht="12.5" x14ac:dyDescent="0.25">
      <c r="B20581" s="25"/>
      <c r="C20581" s="33"/>
      <c r="D20581" s="1"/>
      <c r="E20581" s="1"/>
      <c r="F20581" s="34"/>
      <c r="G20581" s="2"/>
      <c r="H20581" s="44">
        <f t="shared" si="326"/>
        <v>0</v>
      </c>
    </row>
    <row r="20582" spans="2:8" ht="12.5" x14ac:dyDescent="0.25">
      <c r="B20582" s="25"/>
      <c r="C20582" s="33"/>
      <c r="D20582" s="1"/>
      <c r="E20582" s="1"/>
      <c r="F20582" s="34"/>
      <c r="G20582" s="2"/>
      <c r="H20582" s="44">
        <f t="shared" si="326"/>
        <v>0</v>
      </c>
    </row>
    <row r="20583" spans="2:8" ht="12.5" x14ac:dyDescent="0.25">
      <c r="B20583" s="25"/>
      <c r="C20583" s="33"/>
      <c r="D20583" s="1"/>
      <c r="E20583" s="1"/>
      <c r="F20583" s="34"/>
      <c r="G20583" s="2"/>
      <c r="H20583" s="44">
        <f t="shared" si="326"/>
        <v>0</v>
      </c>
    </row>
    <row r="20584" spans="2:8" ht="12.5" x14ac:dyDescent="0.25">
      <c r="B20584" s="25"/>
      <c r="C20584" s="33"/>
      <c r="D20584" s="1"/>
      <c r="E20584" s="1"/>
      <c r="F20584" s="34"/>
      <c r="G20584" s="2"/>
      <c r="H20584" s="44">
        <f t="shared" si="326"/>
        <v>0</v>
      </c>
    </row>
    <row r="20585" spans="2:8" ht="12.5" x14ac:dyDescent="0.25">
      <c r="B20585" s="25"/>
      <c r="C20585" s="33"/>
      <c r="D20585" s="1"/>
      <c r="E20585" s="1"/>
      <c r="F20585" s="34"/>
      <c r="G20585" s="2"/>
      <c r="H20585" s="44">
        <f t="shared" si="326"/>
        <v>0</v>
      </c>
    </row>
    <row r="20586" spans="2:8" ht="12.5" x14ac:dyDescent="0.25">
      <c r="B20586" s="25"/>
      <c r="C20586" s="33"/>
      <c r="D20586" s="1"/>
      <c r="E20586" s="1"/>
      <c r="F20586" s="34"/>
      <c r="G20586" s="2"/>
      <c r="H20586" s="44">
        <f t="shared" si="326"/>
        <v>0</v>
      </c>
    </row>
    <row r="20587" spans="2:8" ht="12.5" x14ac:dyDescent="0.25">
      <c r="B20587" s="25"/>
      <c r="C20587" s="33"/>
      <c r="D20587" s="1"/>
      <c r="E20587" s="1"/>
      <c r="F20587" s="34"/>
      <c r="G20587" s="2"/>
      <c r="H20587" s="44">
        <f t="shared" si="326"/>
        <v>0</v>
      </c>
    </row>
    <row r="20588" spans="2:8" ht="12.5" x14ac:dyDescent="0.25">
      <c r="B20588" s="25"/>
      <c r="C20588" s="33"/>
      <c r="D20588" s="1"/>
      <c r="E20588" s="1"/>
      <c r="F20588" s="34"/>
      <c r="G20588" s="2"/>
      <c r="H20588" s="44">
        <f t="shared" si="326"/>
        <v>0</v>
      </c>
    </row>
    <row r="20589" spans="2:8" ht="12.5" x14ac:dyDescent="0.25">
      <c r="B20589" s="25"/>
      <c r="C20589" s="33"/>
      <c r="D20589" s="1"/>
      <c r="E20589" s="1"/>
      <c r="F20589" s="34"/>
      <c r="G20589" s="2"/>
      <c r="H20589" s="44">
        <f t="shared" si="326"/>
        <v>0</v>
      </c>
    </row>
    <row r="20590" spans="2:8" ht="12.5" x14ac:dyDescent="0.25">
      <c r="B20590" s="25"/>
      <c r="C20590" s="33"/>
      <c r="D20590" s="1"/>
      <c r="E20590" s="1"/>
      <c r="F20590" s="34"/>
      <c r="G20590" s="2"/>
      <c r="H20590" s="44">
        <f t="shared" si="326"/>
        <v>0</v>
      </c>
    </row>
    <row r="20591" spans="2:8" ht="12.5" x14ac:dyDescent="0.25">
      <c r="B20591" s="25"/>
      <c r="C20591" s="33"/>
      <c r="D20591" s="1"/>
      <c r="E20591" s="1"/>
      <c r="F20591" s="34"/>
      <c r="G20591" s="2"/>
      <c r="H20591" s="44">
        <f t="shared" si="326"/>
        <v>0</v>
      </c>
    </row>
    <row r="20592" spans="2:8" ht="12.5" x14ac:dyDescent="0.25">
      <c r="B20592" s="25"/>
      <c r="C20592" s="33"/>
      <c r="D20592" s="1"/>
      <c r="E20592" s="1"/>
      <c r="F20592" s="34"/>
      <c r="G20592" s="2"/>
      <c r="H20592" s="44">
        <f t="shared" si="326"/>
        <v>0</v>
      </c>
    </row>
    <row r="20593" spans="2:8" ht="12.5" x14ac:dyDescent="0.25">
      <c r="B20593" s="25"/>
      <c r="C20593" s="33"/>
      <c r="D20593" s="1"/>
      <c r="E20593" s="1"/>
      <c r="F20593" s="34"/>
      <c r="G20593" s="2"/>
      <c r="H20593" s="44">
        <f t="shared" si="326"/>
        <v>0</v>
      </c>
    </row>
    <row r="20594" spans="2:8" ht="12.5" x14ac:dyDescent="0.25">
      <c r="B20594" s="25"/>
      <c r="C20594" s="33"/>
      <c r="D20594" s="1"/>
      <c r="E20594" s="1"/>
      <c r="F20594" s="34"/>
      <c r="G20594" s="2"/>
      <c r="H20594" s="44">
        <f t="shared" si="326"/>
        <v>0</v>
      </c>
    </row>
    <row r="20595" spans="2:8" ht="12.5" x14ac:dyDescent="0.25">
      <c r="B20595" s="25"/>
      <c r="C20595" s="33"/>
      <c r="D20595" s="1"/>
      <c r="E20595" s="1"/>
      <c r="F20595" s="34"/>
      <c r="G20595" s="2"/>
      <c r="H20595" s="44">
        <f t="shared" si="326"/>
        <v>0</v>
      </c>
    </row>
    <row r="20596" spans="2:8" ht="12.5" x14ac:dyDescent="0.25">
      <c r="B20596" s="25"/>
      <c r="C20596" s="33"/>
      <c r="D20596" s="1"/>
      <c r="E20596" s="1"/>
      <c r="F20596" s="34"/>
      <c r="G20596" s="2"/>
      <c r="H20596" s="44">
        <f t="shared" si="326"/>
        <v>0</v>
      </c>
    </row>
    <row r="20597" spans="2:8" ht="12.5" x14ac:dyDescent="0.25">
      <c r="B20597" s="25"/>
      <c r="C20597" s="33"/>
      <c r="D20597" s="1"/>
      <c r="E20597" s="1"/>
      <c r="F20597" s="34"/>
      <c r="G20597" s="2"/>
      <c r="H20597" s="44">
        <f t="shared" si="326"/>
        <v>0</v>
      </c>
    </row>
    <row r="20598" spans="2:8" ht="12.5" x14ac:dyDescent="0.25">
      <c r="B20598" s="25"/>
      <c r="C20598" s="33"/>
      <c r="D20598" s="1"/>
      <c r="E20598" s="1"/>
      <c r="F20598" s="34"/>
      <c r="G20598" s="2"/>
      <c r="H20598" s="44">
        <f t="shared" si="326"/>
        <v>0</v>
      </c>
    </row>
    <row r="20599" spans="2:8" ht="12.5" x14ac:dyDescent="0.25">
      <c r="B20599" s="25"/>
      <c r="C20599" s="33"/>
      <c r="D20599" s="1"/>
      <c r="E20599" s="1"/>
      <c r="F20599" s="34"/>
      <c r="G20599" s="2"/>
      <c r="H20599" s="44">
        <f t="shared" si="326"/>
        <v>0</v>
      </c>
    </row>
    <row r="20600" spans="2:8" ht="12.5" x14ac:dyDescent="0.25">
      <c r="B20600" s="25"/>
      <c r="C20600" s="33"/>
      <c r="D20600" s="1"/>
      <c r="E20600" s="1"/>
      <c r="F20600" s="34"/>
      <c r="G20600" s="2"/>
      <c r="H20600" s="44">
        <f t="shared" si="326"/>
        <v>0</v>
      </c>
    </row>
    <row r="20601" spans="2:8" ht="12.5" x14ac:dyDescent="0.25">
      <c r="B20601" s="25"/>
      <c r="C20601" s="33"/>
      <c r="D20601" s="1"/>
      <c r="E20601" s="1"/>
      <c r="F20601" s="34"/>
      <c r="G20601" s="2"/>
      <c r="H20601" s="44">
        <f t="shared" si="326"/>
        <v>0</v>
      </c>
    </row>
    <row r="20602" spans="2:8" ht="12.5" x14ac:dyDescent="0.25">
      <c r="B20602" s="25"/>
      <c r="C20602" s="33"/>
      <c r="D20602" s="1"/>
      <c r="E20602" s="1"/>
      <c r="F20602" s="34"/>
      <c r="G20602" s="2"/>
      <c r="H20602" s="44">
        <f t="shared" si="326"/>
        <v>0</v>
      </c>
    </row>
    <row r="20603" spans="2:8" ht="12.5" x14ac:dyDescent="0.25">
      <c r="B20603" s="25"/>
      <c r="C20603" s="33"/>
      <c r="D20603" s="1"/>
      <c r="E20603" s="1"/>
      <c r="F20603" s="34"/>
      <c r="G20603" s="2"/>
      <c r="H20603" s="44">
        <f t="shared" si="326"/>
        <v>0</v>
      </c>
    </row>
    <row r="20604" spans="2:8" ht="12.5" x14ac:dyDescent="0.25">
      <c r="B20604" s="25"/>
      <c r="C20604" s="33"/>
      <c r="D20604" s="1"/>
      <c r="E20604" s="1"/>
      <c r="F20604" s="34"/>
      <c r="G20604" s="2"/>
      <c r="H20604" s="44">
        <f t="shared" si="326"/>
        <v>0</v>
      </c>
    </row>
    <row r="20605" spans="2:8" ht="12.5" x14ac:dyDescent="0.25">
      <c r="B20605" s="25"/>
      <c r="C20605" s="33"/>
      <c r="D20605" s="1"/>
      <c r="E20605" s="1"/>
      <c r="F20605" s="34"/>
      <c r="G20605" s="2"/>
      <c r="H20605" s="44">
        <f t="shared" si="326"/>
        <v>0</v>
      </c>
    </row>
    <row r="20606" spans="2:8" ht="12.5" x14ac:dyDescent="0.25">
      <c r="B20606" s="25"/>
      <c r="C20606" s="33"/>
      <c r="D20606" s="1"/>
      <c r="E20606" s="1"/>
      <c r="F20606" s="34"/>
      <c r="G20606" s="2"/>
      <c r="H20606" s="44">
        <f t="shared" si="326"/>
        <v>0</v>
      </c>
    </row>
    <row r="20607" spans="2:8" ht="12.5" x14ac:dyDescent="0.25">
      <c r="B20607" s="25"/>
      <c r="C20607" s="33"/>
      <c r="D20607" s="1"/>
      <c r="E20607" s="1"/>
      <c r="F20607" s="34"/>
      <c r="G20607" s="2"/>
      <c r="H20607" s="44">
        <f t="shared" si="326"/>
        <v>0</v>
      </c>
    </row>
    <row r="20608" spans="2:8" ht="12.5" x14ac:dyDescent="0.25">
      <c r="B20608" s="25"/>
      <c r="C20608" s="33"/>
      <c r="D20608" s="1"/>
      <c r="E20608" s="1"/>
      <c r="F20608" s="34"/>
      <c r="G20608" s="2"/>
      <c r="H20608" s="44">
        <f t="shared" si="326"/>
        <v>0</v>
      </c>
    </row>
    <row r="20609" spans="2:8" ht="12.5" x14ac:dyDescent="0.25">
      <c r="B20609" s="25"/>
      <c r="C20609" s="33"/>
      <c r="D20609" s="1"/>
      <c r="E20609" s="1"/>
      <c r="F20609" s="34"/>
      <c r="G20609" s="2"/>
      <c r="H20609" s="44">
        <f t="shared" si="326"/>
        <v>0</v>
      </c>
    </row>
    <row r="20610" spans="2:8" ht="12.5" x14ac:dyDescent="0.25">
      <c r="B20610" s="25"/>
      <c r="C20610" s="33"/>
      <c r="D20610" s="1"/>
      <c r="E20610" s="1"/>
      <c r="F20610" s="34"/>
      <c r="G20610" s="2"/>
      <c r="H20610" s="44">
        <f t="shared" si="326"/>
        <v>0</v>
      </c>
    </row>
    <row r="20611" spans="2:8" ht="12.5" x14ac:dyDescent="0.25">
      <c r="B20611" s="25"/>
      <c r="C20611" s="33"/>
      <c r="D20611" s="1"/>
      <c r="E20611" s="1"/>
      <c r="F20611" s="34"/>
      <c r="G20611" s="2"/>
      <c r="H20611" s="44">
        <f t="shared" si="326"/>
        <v>0</v>
      </c>
    </row>
    <row r="20612" spans="2:8" ht="12.5" x14ac:dyDescent="0.25">
      <c r="B20612" s="25"/>
      <c r="C20612" s="33"/>
      <c r="D20612" s="1"/>
      <c r="E20612" s="1"/>
      <c r="F20612" s="34"/>
      <c r="G20612" s="2"/>
      <c r="H20612" s="44">
        <f t="shared" si="326"/>
        <v>0</v>
      </c>
    </row>
    <row r="20613" spans="2:8" ht="12.5" x14ac:dyDescent="0.25">
      <c r="B20613" s="25"/>
      <c r="C20613" s="33"/>
      <c r="D20613" s="1"/>
      <c r="E20613" s="1"/>
      <c r="F20613" s="34"/>
      <c r="G20613" s="2"/>
      <c r="H20613" s="44">
        <f t="shared" si="326"/>
        <v>0</v>
      </c>
    </row>
    <row r="20614" spans="2:8" ht="12.5" x14ac:dyDescent="0.25">
      <c r="B20614" s="25"/>
      <c r="C20614" s="33"/>
      <c r="D20614" s="1"/>
      <c r="E20614" s="1"/>
      <c r="F20614" s="34"/>
      <c r="G20614" s="2"/>
      <c r="H20614" s="44">
        <f t="shared" ref="H20614:H20677" si="327">F20614*ROUND(G20614,4)</f>
        <v>0</v>
      </c>
    </row>
    <row r="20615" spans="2:8" ht="12.5" x14ac:dyDescent="0.25">
      <c r="B20615" s="25"/>
      <c r="C20615" s="33"/>
      <c r="D20615" s="1"/>
      <c r="E20615" s="1"/>
      <c r="F20615" s="34"/>
      <c r="G20615" s="2"/>
      <c r="H20615" s="44">
        <f t="shared" si="327"/>
        <v>0</v>
      </c>
    </row>
    <row r="20616" spans="2:8" ht="12.5" x14ac:dyDescent="0.25">
      <c r="B20616" s="25"/>
      <c r="C20616" s="33"/>
      <c r="D20616" s="1"/>
      <c r="E20616" s="1"/>
      <c r="F20616" s="34"/>
      <c r="G20616" s="2"/>
      <c r="H20616" s="44">
        <f t="shared" si="327"/>
        <v>0</v>
      </c>
    </row>
    <row r="20617" spans="2:8" ht="12.5" x14ac:dyDescent="0.25">
      <c r="B20617" s="25"/>
      <c r="C20617" s="33"/>
      <c r="D20617" s="1"/>
      <c r="E20617" s="1"/>
      <c r="F20617" s="34"/>
      <c r="G20617" s="2"/>
      <c r="H20617" s="44">
        <f t="shared" si="327"/>
        <v>0</v>
      </c>
    </row>
    <row r="20618" spans="2:8" ht="12.5" x14ac:dyDescent="0.25">
      <c r="B20618" s="25"/>
      <c r="C20618" s="33"/>
      <c r="D20618" s="1"/>
      <c r="E20618" s="1"/>
      <c r="F20618" s="34"/>
      <c r="G20618" s="2"/>
      <c r="H20618" s="44">
        <f t="shared" si="327"/>
        <v>0</v>
      </c>
    </row>
    <row r="20619" spans="2:8" ht="12.5" x14ac:dyDescent="0.25">
      <c r="B20619" s="25"/>
      <c r="C20619" s="33"/>
      <c r="D20619" s="1"/>
      <c r="E20619" s="1"/>
      <c r="F20619" s="34"/>
      <c r="G20619" s="2"/>
      <c r="H20619" s="44">
        <f t="shared" si="327"/>
        <v>0</v>
      </c>
    </row>
    <row r="20620" spans="2:8" ht="12.5" x14ac:dyDescent="0.25">
      <c r="B20620" s="25"/>
      <c r="C20620" s="33"/>
      <c r="D20620" s="1"/>
      <c r="E20620" s="1"/>
      <c r="F20620" s="34"/>
      <c r="G20620" s="2"/>
      <c r="H20620" s="44">
        <f t="shared" si="327"/>
        <v>0</v>
      </c>
    </row>
    <row r="20621" spans="2:8" ht="12.5" x14ac:dyDescent="0.25">
      <c r="B20621" s="25"/>
      <c r="C20621" s="33"/>
      <c r="D20621" s="1"/>
      <c r="E20621" s="1"/>
      <c r="F20621" s="34"/>
      <c r="G20621" s="2"/>
      <c r="H20621" s="44">
        <f t="shared" si="327"/>
        <v>0</v>
      </c>
    </row>
    <row r="20622" spans="2:8" ht="12.5" x14ac:dyDescent="0.25">
      <c r="B20622" s="25"/>
      <c r="C20622" s="33"/>
      <c r="D20622" s="1"/>
      <c r="E20622" s="1"/>
      <c r="F20622" s="34"/>
      <c r="G20622" s="2"/>
      <c r="H20622" s="44">
        <f t="shared" si="327"/>
        <v>0</v>
      </c>
    </row>
    <row r="20623" spans="2:8" ht="12.5" x14ac:dyDescent="0.25">
      <c r="B20623" s="25"/>
      <c r="C20623" s="33"/>
      <c r="D20623" s="1"/>
      <c r="E20623" s="1"/>
      <c r="F20623" s="34"/>
      <c r="G20623" s="2"/>
      <c r="H20623" s="44">
        <f t="shared" si="327"/>
        <v>0</v>
      </c>
    </row>
    <row r="20624" spans="2:8" ht="12.5" x14ac:dyDescent="0.25">
      <c r="B20624" s="25"/>
      <c r="C20624" s="33"/>
      <c r="D20624" s="1"/>
      <c r="E20624" s="1"/>
      <c r="F20624" s="34"/>
      <c r="G20624" s="2"/>
      <c r="H20624" s="44">
        <f t="shared" si="327"/>
        <v>0</v>
      </c>
    </row>
    <row r="20625" spans="2:8" ht="12.5" x14ac:dyDescent="0.25">
      <c r="B20625" s="25"/>
      <c r="C20625" s="33"/>
      <c r="D20625" s="1"/>
      <c r="E20625" s="1"/>
      <c r="F20625" s="34"/>
      <c r="G20625" s="2"/>
      <c r="H20625" s="44">
        <f t="shared" si="327"/>
        <v>0</v>
      </c>
    </row>
    <row r="20626" spans="2:8" ht="12.5" x14ac:dyDescent="0.25">
      <c r="B20626" s="25"/>
      <c r="C20626" s="33"/>
      <c r="D20626" s="1"/>
      <c r="E20626" s="1"/>
      <c r="F20626" s="34"/>
      <c r="G20626" s="2"/>
      <c r="H20626" s="44">
        <f t="shared" si="327"/>
        <v>0</v>
      </c>
    </row>
    <row r="20627" spans="2:8" ht="12.5" x14ac:dyDescent="0.25">
      <c r="B20627" s="25"/>
      <c r="C20627" s="33"/>
      <c r="D20627" s="1"/>
      <c r="E20627" s="1"/>
      <c r="F20627" s="34"/>
      <c r="G20627" s="2"/>
      <c r="H20627" s="44">
        <f t="shared" si="327"/>
        <v>0</v>
      </c>
    </row>
    <row r="20628" spans="2:8" ht="12.5" x14ac:dyDescent="0.25">
      <c r="B20628" s="25"/>
      <c r="C20628" s="33"/>
      <c r="D20628" s="1"/>
      <c r="E20628" s="1"/>
      <c r="F20628" s="34"/>
      <c r="G20628" s="2"/>
      <c r="H20628" s="44">
        <f t="shared" si="327"/>
        <v>0</v>
      </c>
    </row>
    <row r="20629" spans="2:8" ht="12.5" x14ac:dyDescent="0.25">
      <c r="B20629" s="25"/>
      <c r="C20629" s="33"/>
      <c r="D20629" s="1"/>
      <c r="E20629" s="1"/>
      <c r="F20629" s="34"/>
      <c r="G20629" s="2"/>
      <c r="H20629" s="44">
        <f t="shared" si="327"/>
        <v>0</v>
      </c>
    </row>
    <row r="20630" spans="2:8" ht="12.5" x14ac:dyDescent="0.25">
      <c r="B20630" s="25"/>
      <c r="C20630" s="33"/>
      <c r="D20630" s="1"/>
      <c r="E20630" s="1"/>
      <c r="F20630" s="34"/>
      <c r="G20630" s="2"/>
      <c r="H20630" s="44">
        <f t="shared" si="327"/>
        <v>0</v>
      </c>
    </row>
    <row r="20631" spans="2:8" ht="12.5" x14ac:dyDescent="0.25">
      <c r="B20631" s="25"/>
      <c r="C20631" s="33"/>
      <c r="D20631" s="1"/>
      <c r="E20631" s="1"/>
      <c r="F20631" s="34"/>
      <c r="G20631" s="2"/>
      <c r="H20631" s="44">
        <f t="shared" si="327"/>
        <v>0</v>
      </c>
    </row>
    <row r="20632" spans="2:8" ht="12.5" x14ac:dyDescent="0.25">
      <c r="B20632" s="25"/>
      <c r="C20632" s="33"/>
      <c r="D20632" s="1"/>
      <c r="E20632" s="1"/>
      <c r="F20632" s="34"/>
      <c r="G20632" s="2"/>
      <c r="H20632" s="44">
        <f t="shared" si="327"/>
        <v>0</v>
      </c>
    </row>
    <row r="20633" spans="2:8" ht="12.5" x14ac:dyDescent="0.25">
      <c r="B20633" s="25"/>
      <c r="C20633" s="33"/>
      <c r="D20633" s="1"/>
      <c r="E20633" s="1"/>
      <c r="F20633" s="34"/>
      <c r="G20633" s="2"/>
      <c r="H20633" s="44">
        <f t="shared" si="327"/>
        <v>0</v>
      </c>
    </row>
    <row r="20634" spans="2:8" ht="12.5" x14ac:dyDescent="0.25">
      <c r="B20634" s="25"/>
      <c r="C20634" s="33"/>
      <c r="D20634" s="1"/>
      <c r="E20634" s="1"/>
      <c r="F20634" s="34"/>
      <c r="G20634" s="2"/>
      <c r="H20634" s="44">
        <f t="shared" si="327"/>
        <v>0</v>
      </c>
    </row>
    <row r="20635" spans="2:8" ht="12.5" x14ac:dyDescent="0.25">
      <c r="B20635" s="25"/>
      <c r="C20635" s="33"/>
      <c r="D20635" s="1"/>
      <c r="E20635" s="1"/>
      <c r="F20635" s="34"/>
      <c r="G20635" s="2"/>
      <c r="H20635" s="44">
        <f t="shared" si="327"/>
        <v>0</v>
      </c>
    </row>
    <row r="20636" spans="2:8" ht="12.5" x14ac:dyDescent="0.25">
      <c r="B20636" s="25"/>
      <c r="C20636" s="33"/>
      <c r="D20636" s="1"/>
      <c r="E20636" s="1"/>
      <c r="F20636" s="34"/>
      <c r="G20636" s="2"/>
      <c r="H20636" s="44">
        <f t="shared" si="327"/>
        <v>0</v>
      </c>
    </row>
    <row r="20637" spans="2:8" ht="12.5" x14ac:dyDescent="0.25">
      <c r="B20637" s="25"/>
      <c r="C20637" s="33"/>
      <c r="D20637" s="1"/>
      <c r="E20637" s="1"/>
      <c r="F20637" s="34"/>
      <c r="G20637" s="2"/>
      <c r="H20637" s="44">
        <f t="shared" si="327"/>
        <v>0</v>
      </c>
    </row>
    <row r="20638" spans="2:8" ht="12.5" x14ac:dyDescent="0.25">
      <c r="B20638" s="25"/>
      <c r="C20638" s="33"/>
      <c r="D20638" s="1"/>
      <c r="E20638" s="1"/>
      <c r="F20638" s="34"/>
      <c r="G20638" s="2"/>
      <c r="H20638" s="44">
        <f t="shared" si="327"/>
        <v>0</v>
      </c>
    </row>
    <row r="20639" spans="2:8" ht="12.5" x14ac:dyDescent="0.25">
      <c r="B20639" s="25"/>
      <c r="C20639" s="33"/>
      <c r="D20639" s="1"/>
      <c r="E20639" s="1"/>
      <c r="F20639" s="34"/>
      <c r="G20639" s="2"/>
      <c r="H20639" s="44">
        <f t="shared" si="327"/>
        <v>0</v>
      </c>
    </row>
    <row r="20640" spans="2:8" ht="12.5" x14ac:dyDescent="0.25">
      <c r="B20640" s="25"/>
      <c r="C20640" s="33"/>
      <c r="D20640" s="1"/>
      <c r="E20640" s="1"/>
      <c r="F20640" s="34"/>
      <c r="G20640" s="2"/>
      <c r="H20640" s="44">
        <f t="shared" si="327"/>
        <v>0</v>
      </c>
    </row>
    <row r="20641" spans="2:8" ht="12.5" x14ac:dyDescent="0.25">
      <c r="B20641" s="25"/>
      <c r="C20641" s="33"/>
      <c r="D20641" s="1"/>
      <c r="E20641" s="1"/>
      <c r="F20641" s="34"/>
      <c r="G20641" s="2"/>
      <c r="H20641" s="44">
        <f t="shared" si="327"/>
        <v>0</v>
      </c>
    </row>
    <row r="20642" spans="2:8" ht="12.5" x14ac:dyDescent="0.25">
      <c r="B20642" s="25"/>
      <c r="C20642" s="33"/>
      <c r="D20642" s="1"/>
      <c r="E20642" s="1"/>
      <c r="F20642" s="34"/>
      <c r="G20642" s="2"/>
      <c r="H20642" s="44">
        <f t="shared" si="327"/>
        <v>0</v>
      </c>
    </row>
    <row r="20643" spans="2:8" ht="12.5" x14ac:dyDescent="0.25">
      <c r="B20643" s="25"/>
      <c r="C20643" s="33"/>
      <c r="D20643" s="1"/>
      <c r="E20643" s="1"/>
      <c r="F20643" s="34"/>
      <c r="G20643" s="2"/>
      <c r="H20643" s="44">
        <f t="shared" si="327"/>
        <v>0</v>
      </c>
    </row>
    <row r="20644" spans="2:8" ht="12.5" x14ac:dyDescent="0.25">
      <c r="B20644" s="25"/>
      <c r="C20644" s="33"/>
      <c r="D20644" s="1"/>
      <c r="E20644" s="1"/>
      <c r="F20644" s="34"/>
      <c r="G20644" s="2"/>
      <c r="H20644" s="44">
        <f t="shared" si="327"/>
        <v>0</v>
      </c>
    </row>
    <row r="20645" spans="2:8" ht="12.5" x14ac:dyDescent="0.25">
      <c r="B20645" s="25"/>
      <c r="C20645" s="33"/>
      <c r="D20645" s="1"/>
      <c r="E20645" s="1"/>
      <c r="F20645" s="34"/>
      <c r="G20645" s="2"/>
      <c r="H20645" s="44">
        <f t="shared" si="327"/>
        <v>0</v>
      </c>
    </row>
    <row r="20646" spans="2:8" ht="12.5" x14ac:dyDescent="0.25">
      <c r="B20646" s="25"/>
      <c r="C20646" s="33"/>
      <c r="D20646" s="1"/>
      <c r="E20646" s="1"/>
      <c r="F20646" s="34"/>
      <c r="G20646" s="2"/>
      <c r="H20646" s="44">
        <f t="shared" si="327"/>
        <v>0</v>
      </c>
    </row>
    <row r="20647" spans="2:8" ht="12.5" x14ac:dyDescent="0.25">
      <c r="B20647" s="25"/>
      <c r="C20647" s="33"/>
      <c r="D20647" s="1"/>
      <c r="E20647" s="1"/>
      <c r="F20647" s="34"/>
      <c r="G20647" s="2"/>
      <c r="H20647" s="44">
        <f t="shared" si="327"/>
        <v>0</v>
      </c>
    </row>
    <row r="20648" spans="2:8" ht="12.5" x14ac:dyDescent="0.25">
      <c r="B20648" s="25"/>
      <c r="C20648" s="33"/>
      <c r="D20648" s="1"/>
      <c r="E20648" s="1"/>
      <c r="F20648" s="34"/>
      <c r="G20648" s="2"/>
      <c r="H20648" s="44">
        <f t="shared" si="327"/>
        <v>0</v>
      </c>
    </row>
    <row r="20649" spans="2:8" ht="12.5" x14ac:dyDescent="0.25">
      <c r="B20649" s="25"/>
      <c r="C20649" s="33"/>
      <c r="D20649" s="1"/>
      <c r="E20649" s="1"/>
      <c r="F20649" s="34"/>
      <c r="G20649" s="2"/>
      <c r="H20649" s="44">
        <f t="shared" si="327"/>
        <v>0</v>
      </c>
    </row>
    <row r="20650" spans="2:8" ht="12.5" x14ac:dyDescent="0.25">
      <c r="B20650" s="25"/>
      <c r="C20650" s="33"/>
      <c r="D20650" s="1"/>
      <c r="E20650" s="1"/>
      <c r="F20650" s="34"/>
      <c r="G20650" s="2"/>
      <c r="H20650" s="44">
        <f t="shared" si="327"/>
        <v>0</v>
      </c>
    </row>
    <row r="20651" spans="2:8" ht="12.5" x14ac:dyDescent="0.25">
      <c r="B20651" s="25"/>
      <c r="C20651" s="33"/>
      <c r="D20651" s="1"/>
      <c r="E20651" s="1"/>
      <c r="F20651" s="34"/>
      <c r="G20651" s="2"/>
      <c r="H20651" s="44">
        <f t="shared" si="327"/>
        <v>0</v>
      </c>
    </row>
    <row r="20652" spans="2:8" ht="12.5" x14ac:dyDescent="0.25">
      <c r="B20652" s="25"/>
      <c r="C20652" s="33"/>
      <c r="D20652" s="1"/>
      <c r="E20652" s="1"/>
      <c r="F20652" s="34"/>
      <c r="G20652" s="2"/>
      <c r="H20652" s="44">
        <f t="shared" si="327"/>
        <v>0</v>
      </c>
    </row>
    <row r="20653" spans="2:8" ht="12.5" x14ac:dyDescent="0.25">
      <c r="B20653" s="25"/>
      <c r="C20653" s="33"/>
      <c r="D20653" s="1"/>
      <c r="E20653" s="1"/>
      <c r="F20653" s="34"/>
      <c r="G20653" s="2"/>
      <c r="H20653" s="44">
        <f t="shared" si="327"/>
        <v>0</v>
      </c>
    </row>
    <row r="20654" spans="2:8" ht="12.5" x14ac:dyDescent="0.25">
      <c r="B20654" s="25"/>
      <c r="C20654" s="33"/>
      <c r="D20654" s="1"/>
      <c r="E20654" s="1"/>
      <c r="F20654" s="34"/>
      <c r="G20654" s="2"/>
      <c r="H20654" s="44">
        <f t="shared" si="327"/>
        <v>0</v>
      </c>
    </row>
    <row r="20655" spans="2:8" ht="12.5" x14ac:dyDescent="0.25">
      <c r="B20655" s="25"/>
      <c r="C20655" s="33"/>
      <c r="D20655" s="1"/>
      <c r="E20655" s="1"/>
      <c r="F20655" s="34"/>
      <c r="G20655" s="2"/>
      <c r="H20655" s="44">
        <f t="shared" si="327"/>
        <v>0</v>
      </c>
    </row>
    <row r="20656" spans="2:8" ht="12.5" x14ac:dyDescent="0.25">
      <c r="B20656" s="25"/>
      <c r="C20656" s="33"/>
      <c r="D20656" s="1"/>
      <c r="E20656" s="1"/>
      <c r="F20656" s="34"/>
      <c r="G20656" s="2"/>
      <c r="H20656" s="44">
        <f t="shared" si="327"/>
        <v>0</v>
      </c>
    </row>
    <row r="20657" spans="2:8" ht="12.5" x14ac:dyDescent="0.25">
      <c r="B20657" s="25"/>
      <c r="C20657" s="33"/>
      <c r="D20657" s="1"/>
      <c r="E20657" s="1"/>
      <c r="F20657" s="34"/>
      <c r="G20657" s="2"/>
      <c r="H20657" s="44">
        <f t="shared" si="327"/>
        <v>0</v>
      </c>
    </row>
    <row r="20658" spans="2:8" ht="12.5" x14ac:dyDescent="0.25">
      <c r="B20658" s="25"/>
      <c r="C20658" s="33"/>
      <c r="D20658" s="1"/>
      <c r="E20658" s="1"/>
      <c r="F20658" s="34"/>
      <c r="G20658" s="2"/>
      <c r="H20658" s="44">
        <f t="shared" si="327"/>
        <v>0</v>
      </c>
    </row>
    <row r="20659" spans="2:8" ht="12.5" x14ac:dyDescent="0.25">
      <c r="B20659" s="25"/>
      <c r="C20659" s="33"/>
      <c r="D20659" s="1"/>
      <c r="E20659" s="1"/>
      <c r="F20659" s="34"/>
      <c r="G20659" s="2"/>
      <c r="H20659" s="44">
        <f t="shared" si="327"/>
        <v>0</v>
      </c>
    </row>
    <row r="20660" spans="2:8" ht="12.5" x14ac:dyDescent="0.25">
      <c r="B20660" s="25"/>
      <c r="C20660" s="33"/>
      <c r="D20660" s="1"/>
      <c r="E20660" s="1"/>
      <c r="F20660" s="34"/>
      <c r="G20660" s="2"/>
      <c r="H20660" s="44">
        <f t="shared" si="327"/>
        <v>0</v>
      </c>
    </row>
    <row r="20661" spans="2:8" ht="12.5" x14ac:dyDescent="0.25">
      <c r="B20661" s="25"/>
      <c r="C20661" s="33"/>
      <c r="D20661" s="1"/>
      <c r="E20661" s="1"/>
      <c r="F20661" s="34"/>
      <c r="G20661" s="2"/>
      <c r="H20661" s="44">
        <f t="shared" si="327"/>
        <v>0</v>
      </c>
    </row>
    <row r="20662" spans="2:8" ht="12.5" x14ac:dyDescent="0.25">
      <c r="B20662" s="25"/>
      <c r="C20662" s="33"/>
      <c r="D20662" s="1"/>
      <c r="E20662" s="1"/>
      <c r="F20662" s="34"/>
      <c r="G20662" s="2"/>
      <c r="H20662" s="44">
        <f t="shared" si="327"/>
        <v>0</v>
      </c>
    </row>
    <row r="20663" spans="2:8" ht="12.5" x14ac:dyDescent="0.25">
      <c r="B20663" s="25"/>
      <c r="C20663" s="33"/>
      <c r="D20663" s="1"/>
      <c r="E20663" s="1"/>
      <c r="F20663" s="34"/>
      <c r="G20663" s="2"/>
      <c r="H20663" s="44">
        <f t="shared" si="327"/>
        <v>0</v>
      </c>
    </row>
    <row r="20664" spans="2:8" ht="12.5" x14ac:dyDescent="0.25">
      <c r="B20664" s="25"/>
      <c r="C20664" s="33"/>
      <c r="D20664" s="1"/>
      <c r="E20664" s="1"/>
      <c r="F20664" s="34"/>
      <c r="G20664" s="2"/>
      <c r="H20664" s="44">
        <f t="shared" si="327"/>
        <v>0</v>
      </c>
    </row>
    <row r="20665" spans="2:8" ht="12.5" x14ac:dyDescent="0.25">
      <c r="B20665" s="25"/>
      <c r="C20665" s="33"/>
      <c r="D20665" s="1"/>
      <c r="E20665" s="1"/>
      <c r="F20665" s="34"/>
      <c r="G20665" s="2"/>
      <c r="H20665" s="44">
        <f t="shared" si="327"/>
        <v>0</v>
      </c>
    </row>
    <row r="20666" spans="2:8" ht="12.5" x14ac:dyDescent="0.25">
      <c r="B20666" s="25"/>
      <c r="C20666" s="33"/>
      <c r="D20666" s="1"/>
      <c r="E20666" s="1"/>
      <c r="F20666" s="34"/>
      <c r="G20666" s="2"/>
      <c r="H20666" s="44">
        <f t="shared" si="327"/>
        <v>0</v>
      </c>
    </row>
    <row r="20667" spans="2:8" ht="12.5" x14ac:dyDescent="0.25">
      <c r="B20667" s="25"/>
      <c r="C20667" s="33"/>
      <c r="D20667" s="1"/>
      <c r="E20667" s="1"/>
      <c r="F20667" s="34"/>
      <c r="G20667" s="2"/>
      <c r="H20667" s="44">
        <f t="shared" si="327"/>
        <v>0</v>
      </c>
    </row>
    <row r="20668" spans="2:8" ht="12.5" x14ac:dyDescent="0.25">
      <c r="B20668" s="25"/>
      <c r="C20668" s="33"/>
      <c r="D20668" s="1"/>
      <c r="E20668" s="1"/>
      <c r="F20668" s="34"/>
      <c r="G20668" s="2"/>
      <c r="H20668" s="44">
        <f t="shared" si="327"/>
        <v>0</v>
      </c>
    </row>
    <row r="20669" spans="2:8" ht="12.5" x14ac:dyDescent="0.25">
      <c r="B20669" s="25"/>
      <c r="C20669" s="33"/>
      <c r="D20669" s="1"/>
      <c r="E20669" s="1"/>
      <c r="F20669" s="34"/>
      <c r="G20669" s="2"/>
      <c r="H20669" s="44">
        <f t="shared" si="327"/>
        <v>0</v>
      </c>
    </row>
    <row r="20670" spans="2:8" ht="12.5" x14ac:dyDescent="0.25">
      <c r="B20670" s="25"/>
      <c r="C20670" s="33"/>
      <c r="D20670" s="1"/>
      <c r="E20670" s="1"/>
      <c r="F20670" s="34"/>
      <c r="G20670" s="2"/>
      <c r="H20670" s="44">
        <f t="shared" si="327"/>
        <v>0</v>
      </c>
    </row>
    <row r="20671" spans="2:8" ht="12.5" x14ac:dyDescent="0.25">
      <c r="B20671" s="25"/>
      <c r="C20671" s="33"/>
      <c r="D20671" s="1"/>
      <c r="E20671" s="1"/>
      <c r="F20671" s="34"/>
      <c r="G20671" s="2"/>
      <c r="H20671" s="44">
        <f t="shared" si="327"/>
        <v>0</v>
      </c>
    </row>
    <row r="20672" spans="2:8" ht="12.5" x14ac:dyDescent="0.25">
      <c r="B20672" s="25"/>
      <c r="C20672" s="33"/>
      <c r="D20672" s="1"/>
      <c r="E20672" s="1"/>
      <c r="F20672" s="34"/>
      <c r="G20672" s="2"/>
      <c r="H20672" s="44">
        <f t="shared" si="327"/>
        <v>0</v>
      </c>
    </row>
    <row r="20673" spans="2:8" ht="12.5" x14ac:dyDescent="0.25">
      <c r="B20673" s="25"/>
      <c r="C20673" s="33"/>
      <c r="D20673" s="1"/>
      <c r="E20673" s="1"/>
      <c r="F20673" s="34"/>
      <c r="G20673" s="2"/>
      <c r="H20673" s="44">
        <f t="shared" si="327"/>
        <v>0</v>
      </c>
    </row>
    <row r="20674" spans="2:8" ht="12.5" x14ac:dyDescent="0.25">
      <c r="B20674" s="25"/>
      <c r="C20674" s="33"/>
      <c r="D20674" s="1"/>
      <c r="E20674" s="1"/>
      <c r="F20674" s="34"/>
      <c r="G20674" s="2"/>
      <c r="H20674" s="44">
        <f t="shared" si="327"/>
        <v>0</v>
      </c>
    </row>
    <row r="20675" spans="2:8" ht="12.5" x14ac:dyDescent="0.25">
      <c r="B20675" s="25"/>
      <c r="C20675" s="33"/>
      <c r="D20675" s="1"/>
      <c r="E20675" s="1"/>
      <c r="F20675" s="34"/>
      <c r="G20675" s="2"/>
      <c r="H20675" s="44">
        <f t="shared" si="327"/>
        <v>0</v>
      </c>
    </row>
    <row r="20676" spans="2:8" ht="12.5" x14ac:dyDescent="0.25">
      <c r="B20676" s="25"/>
      <c r="C20676" s="33"/>
      <c r="D20676" s="1"/>
      <c r="E20676" s="1"/>
      <c r="F20676" s="34"/>
      <c r="G20676" s="2"/>
      <c r="H20676" s="44">
        <f t="shared" si="327"/>
        <v>0</v>
      </c>
    </row>
    <row r="20677" spans="2:8" ht="12.5" x14ac:dyDescent="0.25">
      <c r="B20677" s="25"/>
      <c r="C20677" s="33"/>
      <c r="D20677" s="1"/>
      <c r="E20677" s="1"/>
      <c r="F20677" s="34"/>
      <c r="G20677" s="2"/>
      <c r="H20677" s="44">
        <f t="shared" si="327"/>
        <v>0</v>
      </c>
    </row>
    <row r="20678" spans="2:8" ht="12.5" x14ac:dyDescent="0.25">
      <c r="B20678" s="25"/>
      <c r="C20678" s="33"/>
      <c r="D20678" s="1"/>
      <c r="E20678" s="1"/>
      <c r="F20678" s="34"/>
      <c r="G20678" s="2"/>
      <c r="H20678" s="44">
        <f t="shared" ref="H20678:H20741" si="328">F20678*ROUND(G20678,4)</f>
        <v>0</v>
      </c>
    </row>
    <row r="20679" spans="2:8" ht="12.5" x14ac:dyDescent="0.25">
      <c r="B20679" s="25"/>
      <c r="C20679" s="33"/>
      <c r="D20679" s="1"/>
      <c r="E20679" s="1"/>
      <c r="F20679" s="34"/>
      <c r="G20679" s="2"/>
      <c r="H20679" s="44">
        <f t="shared" si="328"/>
        <v>0</v>
      </c>
    </row>
    <row r="20680" spans="2:8" ht="12.5" x14ac:dyDescent="0.25">
      <c r="B20680" s="25"/>
      <c r="C20680" s="33"/>
      <c r="D20680" s="1"/>
      <c r="E20680" s="1"/>
      <c r="F20680" s="34"/>
      <c r="G20680" s="2"/>
      <c r="H20680" s="44">
        <f t="shared" si="328"/>
        <v>0</v>
      </c>
    </row>
    <row r="20681" spans="2:8" ht="12.5" x14ac:dyDescent="0.25">
      <c r="B20681" s="25"/>
      <c r="C20681" s="33"/>
      <c r="D20681" s="1"/>
      <c r="E20681" s="1"/>
      <c r="F20681" s="34"/>
      <c r="G20681" s="2"/>
      <c r="H20681" s="44">
        <f t="shared" si="328"/>
        <v>0</v>
      </c>
    </row>
    <row r="20682" spans="2:8" ht="12.5" x14ac:dyDescent="0.25">
      <c r="B20682" s="25"/>
      <c r="C20682" s="33"/>
      <c r="D20682" s="1"/>
      <c r="E20682" s="1"/>
      <c r="F20682" s="34"/>
      <c r="G20682" s="2"/>
      <c r="H20682" s="44">
        <f t="shared" si="328"/>
        <v>0</v>
      </c>
    </row>
    <row r="20683" spans="2:8" ht="12.5" x14ac:dyDescent="0.25">
      <c r="B20683" s="25"/>
      <c r="C20683" s="33"/>
      <c r="D20683" s="1"/>
      <c r="E20683" s="1"/>
      <c r="F20683" s="34"/>
      <c r="G20683" s="2"/>
      <c r="H20683" s="44">
        <f t="shared" si="328"/>
        <v>0</v>
      </c>
    </row>
    <row r="20684" spans="2:8" ht="12.5" x14ac:dyDescent="0.25">
      <c r="B20684" s="25"/>
      <c r="C20684" s="33"/>
      <c r="D20684" s="1"/>
      <c r="E20684" s="1"/>
      <c r="F20684" s="34"/>
      <c r="G20684" s="2"/>
      <c r="H20684" s="44">
        <f t="shared" si="328"/>
        <v>0</v>
      </c>
    </row>
    <row r="20685" spans="2:8" ht="12.5" x14ac:dyDescent="0.25">
      <c r="B20685" s="25"/>
      <c r="C20685" s="33"/>
      <c r="D20685" s="1"/>
      <c r="E20685" s="1"/>
      <c r="F20685" s="34"/>
      <c r="G20685" s="2"/>
      <c r="H20685" s="44">
        <f t="shared" si="328"/>
        <v>0</v>
      </c>
    </row>
    <row r="20686" spans="2:8" ht="12.5" x14ac:dyDescent="0.25">
      <c r="B20686" s="25"/>
      <c r="C20686" s="33"/>
      <c r="D20686" s="1"/>
      <c r="E20686" s="1"/>
      <c r="F20686" s="34"/>
      <c r="G20686" s="2"/>
      <c r="H20686" s="44">
        <f t="shared" si="328"/>
        <v>0</v>
      </c>
    </row>
    <row r="20687" spans="2:8" ht="12.5" x14ac:dyDescent="0.25">
      <c r="B20687" s="25"/>
      <c r="C20687" s="33"/>
      <c r="D20687" s="1"/>
      <c r="E20687" s="1"/>
      <c r="F20687" s="34"/>
      <c r="G20687" s="2"/>
      <c r="H20687" s="44">
        <f t="shared" si="328"/>
        <v>0</v>
      </c>
    </row>
    <row r="20688" spans="2:8" ht="12.5" x14ac:dyDescent="0.25">
      <c r="B20688" s="25"/>
      <c r="C20688" s="33"/>
      <c r="D20688" s="1"/>
      <c r="E20688" s="1"/>
      <c r="F20688" s="34"/>
      <c r="G20688" s="2"/>
      <c r="H20688" s="44">
        <f t="shared" si="328"/>
        <v>0</v>
      </c>
    </row>
    <row r="20689" spans="2:8" ht="12.5" x14ac:dyDescent="0.25">
      <c r="B20689" s="25"/>
      <c r="C20689" s="33"/>
      <c r="D20689" s="1"/>
      <c r="E20689" s="1"/>
      <c r="F20689" s="34"/>
      <c r="G20689" s="2"/>
      <c r="H20689" s="44">
        <f t="shared" si="328"/>
        <v>0</v>
      </c>
    </row>
    <row r="20690" spans="2:8" ht="12.5" x14ac:dyDescent="0.25">
      <c r="B20690" s="25"/>
      <c r="C20690" s="33"/>
      <c r="D20690" s="1"/>
      <c r="E20690" s="1"/>
      <c r="F20690" s="34"/>
      <c r="G20690" s="2"/>
      <c r="H20690" s="44">
        <f t="shared" si="328"/>
        <v>0</v>
      </c>
    </row>
    <row r="20691" spans="2:8" ht="12.5" x14ac:dyDescent="0.25">
      <c r="B20691" s="25"/>
      <c r="C20691" s="33"/>
      <c r="D20691" s="1"/>
      <c r="E20691" s="1"/>
      <c r="F20691" s="34"/>
      <c r="G20691" s="2"/>
      <c r="H20691" s="44">
        <f t="shared" si="328"/>
        <v>0</v>
      </c>
    </row>
    <row r="20692" spans="2:8" ht="12.5" x14ac:dyDescent="0.25">
      <c r="B20692" s="25"/>
      <c r="C20692" s="33"/>
      <c r="D20692" s="1"/>
      <c r="E20692" s="1"/>
      <c r="F20692" s="34"/>
      <c r="G20692" s="2"/>
      <c r="H20692" s="44">
        <f t="shared" si="328"/>
        <v>0</v>
      </c>
    </row>
    <row r="20693" spans="2:8" ht="12.5" x14ac:dyDescent="0.25">
      <c r="B20693" s="25"/>
      <c r="C20693" s="33"/>
      <c r="D20693" s="1"/>
      <c r="E20693" s="1"/>
      <c r="F20693" s="34"/>
      <c r="G20693" s="2"/>
      <c r="H20693" s="44">
        <f t="shared" si="328"/>
        <v>0</v>
      </c>
    </row>
    <row r="20694" spans="2:8" ht="12.5" x14ac:dyDescent="0.25">
      <c r="B20694" s="25"/>
      <c r="C20694" s="33"/>
      <c r="D20694" s="1"/>
      <c r="E20694" s="1"/>
      <c r="F20694" s="34"/>
      <c r="G20694" s="2"/>
      <c r="H20694" s="44">
        <f t="shared" si="328"/>
        <v>0</v>
      </c>
    </row>
    <row r="20695" spans="2:8" ht="12.5" x14ac:dyDescent="0.25">
      <c r="B20695" s="25"/>
      <c r="C20695" s="33"/>
      <c r="D20695" s="1"/>
      <c r="E20695" s="1"/>
      <c r="F20695" s="34"/>
      <c r="G20695" s="2"/>
      <c r="H20695" s="44">
        <f t="shared" si="328"/>
        <v>0</v>
      </c>
    </row>
    <row r="20696" spans="2:8" ht="12.5" x14ac:dyDescent="0.25">
      <c r="B20696" s="25"/>
      <c r="C20696" s="33"/>
      <c r="D20696" s="1"/>
      <c r="E20696" s="1"/>
      <c r="F20696" s="34"/>
      <c r="G20696" s="2"/>
      <c r="H20696" s="44">
        <f t="shared" si="328"/>
        <v>0</v>
      </c>
    </row>
    <row r="20697" spans="2:8" ht="12.5" x14ac:dyDescent="0.25">
      <c r="B20697" s="25"/>
      <c r="C20697" s="33"/>
      <c r="D20697" s="1"/>
      <c r="E20697" s="1"/>
      <c r="F20697" s="34"/>
      <c r="G20697" s="2"/>
      <c r="H20697" s="44">
        <f t="shared" si="328"/>
        <v>0</v>
      </c>
    </row>
    <row r="20698" spans="2:8" ht="12.5" x14ac:dyDescent="0.25">
      <c r="B20698" s="25"/>
      <c r="C20698" s="33"/>
      <c r="D20698" s="1"/>
      <c r="E20698" s="1"/>
      <c r="F20698" s="34"/>
      <c r="G20698" s="2"/>
      <c r="H20698" s="44">
        <f t="shared" si="328"/>
        <v>0</v>
      </c>
    </row>
    <row r="20699" spans="2:8" ht="12.5" x14ac:dyDescent="0.25">
      <c r="B20699" s="25"/>
      <c r="C20699" s="33"/>
      <c r="D20699" s="1"/>
      <c r="E20699" s="1"/>
      <c r="F20699" s="34"/>
      <c r="G20699" s="2"/>
      <c r="H20699" s="44">
        <f t="shared" si="328"/>
        <v>0</v>
      </c>
    </row>
    <row r="20700" spans="2:8" ht="12.5" x14ac:dyDescent="0.25">
      <c r="B20700" s="25"/>
      <c r="C20700" s="33"/>
      <c r="D20700" s="1"/>
      <c r="E20700" s="1"/>
      <c r="F20700" s="34"/>
      <c r="G20700" s="2"/>
      <c r="H20700" s="44">
        <f t="shared" si="328"/>
        <v>0</v>
      </c>
    </row>
    <row r="20701" spans="2:8" ht="12.5" x14ac:dyDescent="0.25">
      <c r="B20701" s="25"/>
      <c r="C20701" s="33"/>
      <c r="D20701" s="1"/>
      <c r="E20701" s="1"/>
      <c r="F20701" s="34"/>
      <c r="G20701" s="2"/>
      <c r="H20701" s="44">
        <f t="shared" si="328"/>
        <v>0</v>
      </c>
    </row>
    <row r="20702" spans="2:8" ht="12.5" x14ac:dyDescent="0.25">
      <c r="B20702" s="25"/>
      <c r="C20702" s="33"/>
      <c r="D20702" s="1"/>
      <c r="E20702" s="1"/>
      <c r="F20702" s="34"/>
      <c r="G20702" s="2"/>
      <c r="H20702" s="44">
        <f t="shared" si="328"/>
        <v>0</v>
      </c>
    </row>
    <row r="20703" spans="2:8" ht="12.5" x14ac:dyDescent="0.25">
      <c r="B20703" s="25"/>
      <c r="C20703" s="33"/>
      <c r="D20703" s="1"/>
      <c r="E20703" s="1"/>
      <c r="F20703" s="34"/>
      <c r="G20703" s="2"/>
      <c r="H20703" s="44">
        <f t="shared" si="328"/>
        <v>0</v>
      </c>
    </row>
    <row r="20704" spans="2:8" ht="12.5" x14ac:dyDescent="0.25">
      <c r="B20704" s="25"/>
      <c r="C20704" s="33"/>
      <c r="D20704" s="1"/>
      <c r="E20704" s="1"/>
      <c r="F20704" s="34"/>
      <c r="G20704" s="2"/>
      <c r="H20704" s="44">
        <f t="shared" si="328"/>
        <v>0</v>
      </c>
    </row>
    <row r="20705" spans="2:8" ht="12.5" x14ac:dyDescent="0.25">
      <c r="B20705" s="25"/>
      <c r="C20705" s="33"/>
      <c r="D20705" s="1"/>
      <c r="E20705" s="1"/>
      <c r="F20705" s="34"/>
      <c r="G20705" s="2"/>
      <c r="H20705" s="44">
        <f t="shared" si="328"/>
        <v>0</v>
      </c>
    </row>
    <row r="20706" spans="2:8" ht="12.5" x14ac:dyDescent="0.25">
      <c r="B20706" s="25"/>
      <c r="C20706" s="33"/>
      <c r="D20706" s="1"/>
      <c r="E20706" s="1"/>
      <c r="F20706" s="34"/>
      <c r="G20706" s="2"/>
      <c r="H20706" s="44">
        <f t="shared" si="328"/>
        <v>0</v>
      </c>
    </row>
    <row r="20707" spans="2:8" ht="12.5" x14ac:dyDescent="0.25">
      <c r="B20707" s="25"/>
      <c r="C20707" s="33"/>
      <c r="D20707" s="1"/>
      <c r="E20707" s="1"/>
      <c r="F20707" s="34"/>
      <c r="G20707" s="2"/>
      <c r="H20707" s="44">
        <f t="shared" si="328"/>
        <v>0</v>
      </c>
    </row>
    <row r="20708" spans="2:8" ht="12.5" x14ac:dyDescent="0.25">
      <c r="B20708" s="25"/>
      <c r="C20708" s="33"/>
      <c r="D20708" s="1"/>
      <c r="E20708" s="1"/>
      <c r="F20708" s="34"/>
      <c r="G20708" s="2"/>
      <c r="H20708" s="44">
        <f t="shared" si="328"/>
        <v>0</v>
      </c>
    </row>
    <row r="20709" spans="2:8" ht="12.5" x14ac:dyDescent="0.25">
      <c r="B20709" s="25"/>
      <c r="C20709" s="33"/>
      <c r="D20709" s="1"/>
      <c r="E20709" s="1"/>
      <c r="F20709" s="34"/>
      <c r="G20709" s="2"/>
      <c r="H20709" s="44">
        <f t="shared" si="328"/>
        <v>0</v>
      </c>
    </row>
    <row r="20710" spans="2:8" ht="12.5" x14ac:dyDescent="0.25">
      <c r="B20710" s="25"/>
      <c r="C20710" s="33"/>
      <c r="D20710" s="1"/>
      <c r="E20710" s="1"/>
      <c r="F20710" s="34"/>
      <c r="G20710" s="2"/>
      <c r="H20710" s="44">
        <f t="shared" si="328"/>
        <v>0</v>
      </c>
    </row>
    <row r="20711" spans="2:8" ht="12.5" x14ac:dyDescent="0.25">
      <c r="B20711" s="25"/>
      <c r="C20711" s="33"/>
      <c r="D20711" s="1"/>
      <c r="E20711" s="1"/>
      <c r="F20711" s="34"/>
      <c r="G20711" s="2"/>
      <c r="H20711" s="44">
        <f t="shared" si="328"/>
        <v>0</v>
      </c>
    </row>
    <row r="20712" spans="2:8" ht="12.5" x14ac:dyDescent="0.25">
      <c r="B20712" s="25"/>
      <c r="C20712" s="33"/>
      <c r="D20712" s="1"/>
      <c r="E20712" s="1"/>
      <c r="F20712" s="34"/>
      <c r="G20712" s="2"/>
      <c r="H20712" s="44">
        <f t="shared" si="328"/>
        <v>0</v>
      </c>
    </row>
    <row r="20713" spans="2:8" ht="12.5" x14ac:dyDescent="0.25">
      <c r="B20713" s="25"/>
      <c r="C20713" s="33"/>
      <c r="D20713" s="1"/>
      <c r="E20713" s="1"/>
      <c r="F20713" s="34"/>
      <c r="G20713" s="2"/>
      <c r="H20713" s="44">
        <f t="shared" si="328"/>
        <v>0</v>
      </c>
    </row>
    <row r="20714" spans="2:8" ht="12.5" x14ac:dyDescent="0.25">
      <c r="B20714" s="25"/>
      <c r="C20714" s="33"/>
      <c r="D20714" s="1"/>
      <c r="E20714" s="1"/>
      <c r="F20714" s="34"/>
      <c r="G20714" s="2"/>
      <c r="H20714" s="44">
        <f t="shared" si="328"/>
        <v>0</v>
      </c>
    </row>
    <row r="20715" spans="2:8" ht="12.5" x14ac:dyDescent="0.25">
      <c r="B20715" s="25"/>
      <c r="C20715" s="33"/>
      <c r="D20715" s="1"/>
      <c r="E20715" s="1"/>
      <c r="F20715" s="34"/>
      <c r="G20715" s="2"/>
      <c r="H20715" s="44">
        <f t="shared" si="328"/>
        <v>0</v>
      </c>
    </row>
    <row r="20716" spans="2:8" ht="12.5" x14ac:dyDescent="0.25">
      <c r="B20716" s="25"/>
      <c r="C20716" s="33"/>
      <c r="D20716" s="1"/>
      <c r="E20716" s="1"/>
      <c r="F20716" s="34"/>
      <c r="G20716" s="2"/>
      <c r="H20716" s="44">
        <f t="shared" si="328"/>
        <v>0</v>
      </c>
    </row>
    <row r="20717" spans="2:8" ht="12.5" x14ac:dyDescent="0.25">
      <c r="B20717" s="25"/>
      <c r="C20717" s="33"/>
      <c r="D20717" s="1"/>
      <c r="E20717" s="1"/>
      <c r="F20717" s="34"/>
      <c r="G20717" s="2"/>
      <c r="H20717" s="44">
        <f t="shared" si="328"/>
        <v>0</v>
      </c>
    </row>
    <row r="20718" spans="2:8" ht="12.5" x14ac:dyDescent="0.25">
      <c r="B20718" s="25"/>
      <c r="C20718" s="33"/>
      <c r="D20718" s="1"/>
      <c r="E20718" s="1"/>
      <c r="F20718" s="34"/>
      <c r="G20718" s="2"/>
      <c r="H20718" s="44">
        <f t="shared" si="328"/>
        <v>0</v>
      </c>
    </row>
    <row r="20719" spans="2:8" ht="12.5" x14ac:dyDescent="0.25">
      <c r="B20719" s="25"/>
      <c r="C20719" s="33"/>
      <c r="D20719" s="1"/>
      <c r="E20719" s="1"/>
      <c r="F20719" s="34"/>
      <c r="G20719" s="2"/>
      <c r="H20719" s="44">
        <f t="shared" si="328"/>
        <v>0</v>
      </c>
    </row>
    <row r="20720" spans="2:8" ht="12.5" x14ac:dyDescent="0.25">
      <c r="B20720" s="25"/>
      <c r="C20720" s="33"/>
      <c r="D20720" s="1"/>
      <c r="E20720" s="1"/>
      <c r="F20720" s="34"/>
      <c r="G20720" s="2"/>
      <c r="H20720" s="44">
        <f t="shared" si="328"/>
        <v>0</v>
      </c>
    </row>
    <row r="20721" spans="2:8" ht="12.5" x14ac:dyDescent="0.25">
      <c r="B20721" s="25"/>
      <c r="C20721" s="33"/>
      <c r="D20721" s="1"/>
      <c r="E20721" s="1"/>
      <c r="F20721" s="34"/>
      <c r="G20721" s="2"/>
      <c r="H20721" s="44">
        <f t="shared" si="328"/>
        <v>0</v>
      </c>
    </row>
    <row r="20722" spans="2:8" ht="12.5" x14ac:dyDescent="0.25">
      <c r="B20722" s="25"/>
      <c r="C20722" s="33"/>
      <c r="D20722" s="1"/>
      <c r="E20722" s="1"/>
      <c r="F20722" s="34"/>
      <c r="G20722" s="2"/>
      <c r="H20722" s="44">
        <f t="shared" si="328"/>
        <v>0</v>
      </c>
    </row>
    <row r="20723" spans="2:8" ht="12.5" x14ac:dyDescent="0.25">
      <c r="B20723" s="25"/>
      <c r="C20723" s="33"/>
      <c r="D20723" s="1"/>
      <c r="E20723" s="1"/>
      <c r="F20723" s="34"/>
      <c r="G20723" s="2"/>
      <c r="H20723" s="44">
        <f t="shared" si="328"/>
        <v>0</v>
      </c>
    </row>
    <row r="20724" spans="2:8" ht="12.5" x14ac:dyDescent="0.25">
      <c r="B20724" s="25"/>
      <c r="C20724" s="33"/>
      <c r="D20724" s="1"/>
      <c r="E20724" s="1"/>
      <c r="F20724" s="34"/>
      <c r="G20724" s="2"/>
      <c r="H20724" s="44">
        <f t="shared" si="328"/>
        <v>0</v>
      </c>
    </row>
    <row r="20725" spans="2:8" ht="12.5" x14ac:dyDescent="0.25">
      <c r="B20725" s="25"/>
      <c r="C20725" s="33"/>
      <c r="D20725" s="1"/>
      <c r="E20725" s="1"/>
      <c r="F20725" s="34"/>
      <c r="G20725" s="2"/>
      <c r="H20725" s="44">
        <f t="shared" si="328"/>
        <v>0</v>
      </c>
    </row>
    <row r="20726" spans="2:8" ht="12.5" x14ac:dyDescent="0.25">
      <c r="B20726" s="25"/>
      <c r="C20726" s="33"/>
      <c r="D20726" s="1"/>
      <c r="E20726" s="1"/>
      <c r="F20726" s="34"/>
      <c r="G20726" s="2"/>
      <c r="H20726" s="44">
        <f t="shared" si="328"/>
        <v>0</v>
      </c>
    </row>
    <row r="20727" spans="2:8" ht="12.5" x14ac:dyDescent="0.25">
      <c r="B20727" s="25"/>
      <c r="C20727" s="33"/>
      <c r="D20727" s="1"/>
      <c r="E20727" s="1"/>
      <c r="F20727" s="34"/>
      <c r="G20727" s="2"/>
      <c r="H20727" s="44">
        <f t="shared" si="328"/>
        <v>0</v>
      </c>
    </row>
    <row r="20728" spans="2:8" ht="12.5" x14ac:dyDescent="0.25">
      <c r="B20728" s="25"/>
      <c r="C20728" s="33"/>
      <c r="D20728" s="1"/>
      <c r="E20728" s="1"/>
      <c r="F20728" s="34"/>
      <c r="G20728" s="2"/>
      <c r="H20728" s="44">
        <f t="shared" si="328"/>
        <v>0</v>
      </c>
    </row>
    <row r="20729" spans="2:8" ht="12.5" x14ac:dyDescent="0.25">
      <c r="B20729" s="25"/>
      <c r="C20729" s="33"/>
      <c r="D20729" s="1"/>
      <c r="E20729" s="1"/>
      <c r="F20729" s="34"/>
      <c r="G20729" s="2"/>
      <c r="H20729" s="44">
        <f t="shared" si="328"/>
        <v>0</v>
      </c>
    </row>
    <row r="20730" spans="2:8" ht="12.5" x14ac:dyDescent="0.25">
      <c r="B20730" s="25"/>
      <c r="C20730" s="33"/>
      <c r="D20730" s="1"/>
      <c r="E20730" s="1"/>
      <c r="F20730" s="34"/>
      <c r="G20730" s="2"/>
      <c r="H20730" s="44">
        <f t="shared" si="328"/>
        <v>0</v>
      </c>
    </row>
    <row r="20731" spans="2:8" ht="12.5" x14ac:dyDescent="0.25">
      <c r="B20731" s="25"/>
      <c r="C20731" s="33"/>
      <c r="D20731" s="1"/>
      <c r="E20731" s="1"/>
      <c r="F20731" s="34"/>
      <c r="G20731" s="2"/>
      <c r="H20731" s="44">
        <f t="shared" si="328"/>
        <v>0</v>
      </c>
    </row>
    <row r="20732" spans="2:8" ht="12.5" x14ac:dyDescent="0.25">
      <c r="B20732" s="25"/>
      <c r="C20732" s="33"/>
      <c r="D20732" s="1"/>
      <c r="E20732" s="1"/>
      <c r="F20732" s="34"/>
      <c r="G20732" s="2"/>
      <c r="H20732" s="44">
        <f t="shared" si="328"/>
        <v>0</v>
      </c>
    </row>
    <row r="20733" spans="2:8" ht="12.5" x14ac:dyDescent="0.25">
      <c r="B20733" s="25"/>
      <c r="C20733" s="33"/>
      <c r="D20733" s="1"/>
      <c r="E20733" s="1"/>
      <c r="F20733" s="34"/>
      <c r="G20733" s="2"/>
      <c r="H20733" s="44">
        <f t="shared" si="328"/>
        <v>0</v>
      </c>
    </row>
    <row r="20734" spans="2:8" ht="12.5" x14ac:dyDescent="0.25">
      <c r="B20734" s="25"/>
      <c r="C20734" s="33"/>
      <c r="D20734" s="1"/>
      <c r="E20734" s="1"/>
      <c r="F20734" s="34"/>
      <c r="G20734" s="2"/>
      <c r="H20734" s="44">
        <f t="shared" si="328"/>
        <v>0</v>
      </c>
    </row>
    <row r="20735" spans="2:8" ht="12.5" x14ac:dyDescent="0.25">
      <c r="B20735" s="25"/>
      <c r="C20735" s="33"/>
      <c r="D20735" s="1"/>
      <c r="E20735" s="1"/>
      <c r="F20735" s="34"/>
      <c r="G20735" s="2"/>
      <c r="H20735" s="44">
        <f t="shared" si="328"/>
        <v>0</v>
      </c>
    </row>
    <row r="20736" spans="2:8" ht="12.5" x14ac:dyDescent="0.25">
      <c r="B20736" s="25"/>
      <c r="C20736" s="33"/>
      <c r="D20736" s="1"/>
      <c r="E20736" s="1"/>
      <c r="F20736" s="34"/>
      <c r="G20736" s="2"/>
      <c r="H20736" s="44">
        <f t="shared" si="328"/>
        <v>0</v>
      </c>
    </row>
    <row r="20737" spans="2:8" ht="12.5" x14ac:dyDescent="0.25">
      <c r="B20737" s="25"/>
      <c r="C20737" s="33"/>
      <c r="D20737" s="1"/>
      <c r="E20737" s="1"/>
      <c r="F20737" s="34"/>
      <c r="G20737" s="2"/>
      <c r="H20737" s="44">
        <f t="shared" si="328"/>
        <v>0</v>
      </c>
    </row>
    <row r="20738" spans="2:8" ht="12.5" x14ac:dyDescent="0.25">
      <c r="B20738" s="25"/>
      <c r="C20738" s="33"/>
      <c r="D20738" s="1"/>
      <c r="E20738" s="1"/>
      <c r="F20738" s="34"/>
      <c r="G20738" s="2"/>
      <c r="H20738" s="44">
        <f t="shared" si="328"/>
        <v>0</v>
      </c>
    </row>
    <row r="20739" spans="2:8" ht="12.5" x14ac:dyDescent="0.25">
      <c r="B20739" s="25"/>
      <c r="C20739" s="33"/>
      <c r="D20739" s="1"/>
      <c r="E20739" s="1"/>
      <c r="F20739" s="34"/>
      <c r="G20739" s="2"/>
      <c r="H20739" s="44">
        <f t="shared" si="328"/>
        <v>0</v>
      </c>
    </row>
    <row r="20740" spans="2:8" ht="12.5" x14ac:dyDescent="0.25">
      <c r="B20740" s="25"/>
      <c r="C20740" s="33"/>
      <c r="D20740" s="1"/>
      <c r="E20740" s="1"/>
      <c r="F20740" s="34"/>
      <c r="G20740" s="2"/>
      <c r="H20740" s="44">
        <f t="shared" si="328"/>
        <v>0</v>
      </c>
    </row>
    <row r="20741" spans="2:8" ht="12.5" x14ac:dyDescent="0.25">
      <c r="B20741" s="25"/>
      <c r="C20741" s="33"/>
      <c r="D20741" s="1"/>
      <c r="E20741" s="1"/>
      <c r="F20741" s="34"/>
      <c r="G20741" s="2"/>
      <c r="H20741" s="44">
        <f t="shared" si="328"/>
        <v>0</v>
      </c>
    </row>
    <row r="20742" spans="2:8" ht="12.5" x14ac:dyDescent="0.25">
      <c r="B20742" s="25"/>
      <c r="C20742" s="33"/>
      <c r="D20742" s="1"/>
      <c r="E20742" s="1"/>
      <c r="F20742" s="34"/>
      <c r="G20742" s="2"/>
      <c r="H20742" s="44">
        <f t="shared" ref="H20742:H20805" si="329">F20742*ROUND(G20742,4)</f>
        <v>0</v>
      </c>
    </row>
    <row r="20743" spans="2:8" ht="12.5" x14ac:dyDescent="0.25">
      <c r="B20743" s="25"/>
      <c r="C20743" s="33"/>
      <c r="D20743" s="1"/>
      <c r="E20743" s="1"/>
      <c r="F20743" s="34"/>
      <c r="G20743" s="2"/>
      <c r="H20743" s="44">
        <f t="shared" si="329"/>
        <v>0</v>
      </c>
    </row>
    <row r="20744" spans="2:8" ht="12.5" x14ac:dyDescent="0.25">
      <c r="B20744" s="25"/>
      <c r="C20744" s="33"/>
      <c r="D20744" s="1"/>
      <c r="E20744" s="1"/>
      <c r="F20744" s="34"/>
      <c r="G20744" s="2"/>
      <c r="H20744" s="44">
        <f t="shared" si="329"/>
        <v>0</v>
      </c>
    </row>
    <row r="20745" spans="2:8" ht="12.5" x14ac:dyDescent="0.25">
      <c r="B20745" s="25"/>
      <c r="C20745" s="33"/>
      <c r="D20745" s="1"/>
      <c r="E20745" s="1"/>
      <c r="F20745" s="34"/>
      <c r="G20745" s="2"/>
      <c r="H20745" s="44">
        <f t="shared" si="329"/>
        <v>0</v>
      </c>
    </row>
    <row r="20746" spans="2:8" ht="12.5" x14ac:dyDescent="0.25">
      <c r="B20746" s="25"/>
      <c r="C20746" s="33"/>
      <c r="D20746" s="1"/>
      <c r="E20746" s="1"/>
      <c r="F20746" s="34"/>
      <c r="G20746" s="2"/>
      <c r="H20746" s="44">
        <f t="shared" si="329"/>
        <v>0</v>
      </c>
    </row>
    <row r="20747" spans="2:8" ht="12.5" x14ac:dyDescent="0.25">
      <c r="B20747" s="25"/>
      <c r="C20747" s="33"/>
      <c r="D20747" s="1"/>
      <c r="E20747" s="1"/>
      <c r="F20747" s="34"/>
      <c r="G20747" s="2"/>
      <c r="H20747" s="44">
        <f t="shared" si="329"/>
        <v>0</v>
      </c>
    </row>
    <row r="20748" spans="2:8" ht="12.5" x14ac:dyDescent="0.25">
      <c r="B20748" s="25"/>
      <c r="C20748" s="33"/>
      <c r="D20748" s="1"/>
      <c r="E20748" s="1"/>
      <c r="F20748" s="34"/>
      <c r="G20748" s="2"/>
      <c r="H20748" s="44">
        <f t="shared" si="329"/>
        <v>0</v>
      </c>
    </row>
    <row r="20749" spans="2:8" ht="12.5" x14ac:dyDescent="0.25">
      <c r="B20749" s="25"/>
      <c r="C20749" s="33"/>
      <c r="D20749" s="1"/>
      <c r="E20749" s="1"/>
      <c r="F20749" s="34"/>
      <c r="G20749" s="2"/>
      <c r="H20749" s="44">
        <f t="shared" si="329"/>
        <v>0</v>
      </c>
    </row>
    <row r="20750" spans="2:8" ht="12.5" x14ac:dyDescent="0.25">
      <c r="B20750" s="25"/>
      <c r="C20750" s="33"/>
      <c r="D20750" s="1"/>
      <c r="E20750" s="1"/>
      <c r="F20750" s="34"/>
      <c r="G20750" s="2"/>
      <c r="H20750" s="44">
        <f t="shared" si="329"/>
        <v>0</v>
      </c>
    </row>
    <row r="20751" spans="2:8" ht="12.5" x14ac:dyDescent="0.25">
      <c r="B20751" s="25"/>
      <c r="C20751" s="33"/>
      <c r="D20751" s="1"/>
      <c r="E20751" s="1"/>
      <c r="F20751" s="34"/>
      <c r="G20751" s="2"/>
      <c r="H20751" s="44">
        <f t="shared" si="329"/>
        <v>0</v>
      </c>
    </row>
    <row r="20752" spans="2:8" ht="12.5" x14ac:dyDescent="0.25">
      <c r="B20752" s="25"/>
      <c r="C20752" s="33"/>
      <c r="D20752" s="1"/>
      <c r="E20752" s="1"/>
      <c r="F20752" s="34"/>
      <c r="G20752" s="2"/>
      <c r="H20752" s="44">
        <f t="shared" si="329"/>
        <v>0</v>
      </c>
    </row>
    <row r="20753" spans="2:8" ht="12.5" x14ac:dyDescent="0.25">
      <c r="B20753" s="25"/>
      <c r="C20753" s="33"/>
      <c r="D20753" s="1"/>
      <c r="E20753" s="1"/>
      <c r="F20753" s="34"/>
      <c r="G20753" s="2"/>
      <c r="H20753" s="44">
        <f t="shared" si="329"/>
        <v>0</v>
      </c>
    </row>
    <row r="20754" spans="2:8" ht="12.5" x14ac:dyDescent="0.25">
      <c r="B20754" s="25"/>
      <c r="C20754" s="33"/>
      <c r="D20754" s="1"/>
      <c r="E20754" s="1"/>
      <c r="F20754" s="34"/>
      <c r="G20754" s="2"/>
      <c r="H20754" s="44">
        <f t="shared" si="329"/>
        <v>0</v>
      </c>
    </row>
    <row r="20755" spans="2:8" ht="12.5" x14ac:dyDescent="0.25">
      <c r="B20755" s="25"/>
      <c r="C20755" s="33"/>
      <c r="D20755" s="1"/>
      <c r="E20755" s="1"/>
      <c r="F20755" s="34"/>
      <c r="G20755" s="2"/>
      <c r="H20755" s="44">
        <f t="shared" si="329"/>
        <v>0</v>
      </c>
    </row>
    <row r="20756" spans="2:8" ht="12.5" x14ac:dyDescent="0.25">
      <c r="B20756" s="25"/>
      <c r="C20756" s="33"/>
      <c r="D20756" s="1"/>
      <c r="E20756" s="1"/>
      <c r="F20756" s="34"/>
      <c r="G20756" s="2"/>
      <c r="H20756" s="44">
        <f t="shared" si="329"/>
        <v>0</v>
      </c>
    </row>
    <row r="20757" spans="2:8" ht="12.5" x14ac:dyDescent="0.25">
      <c r="B20757" s="25"/>
      <c r="C20757" s="33"/>
      <c r="D20757" s="1"/>
      <c r="E20757" s="1"/>
      <c r="F20757" s="34"/>
      <c r="G20757" s="2"/>
      <c r="H20757" s="44">
        <f t="shared" si="329"/>
        <v>0</v>
      </c>
    </row>
    <row r="20758" spans="2:8" ht="12.5" x14ac:dyDescent="0.25">
      <c r="B20758" s="25"/>
      <c r="C20758" s="33"/>
      <c r="D20758" s="1"/>
      <c r="E20758" s="1"/>
      <c r="F20758" s="34"/>
      <c r="G20758" s="2"/>
      <c r="H20758" s="44">
        <f t="shared" si="329"/>
        <v>0</v>
      </c>
    </row>
    <row r="20759" spans="2:8" ht="12.5" x14ac:dyDescent="0.25">
      <c r="B20759" s="25"/>
      <c r="C20759" s="33"/>
      <c r="D20759" s="1"/>
      <c r="E20759" s="1"/>
      <c r="F20759" s="34"/>
      <c r="G20759" s="2"/>
      <c r="H20759" s="44">
        <f t="shared" si="329"/>
        <v>0</v>
      </c>
    </row>
    <row r="20760" spans="2:8" ht="12.5" x14ac:dyDescent="0.25">
      <c r="B20760" s="25"/>
      <c r="C20760" s="33"/>
      <c r="D20760" s="1"/>
      <c r="E20760" s="1"/>
      <c r="F20760" s="34"/>
      <c r="G20760" s="2"/>
      <c r="H20760" s="44">
        <f t="shared" si="329"/>
        <v>0</v>
      </c>
    </row>
    <row r="20761" spans="2:8" ht="12.5" x14ac:dyDescent="0.25">
      <c r="B20761" s="25"/>
      <c r="C20761" s="33"/>
      <c r="D20761" s="1"/>
      <c r="E20761" s="1"/>
      <c r="F20761" s="34"/>
      <c r="G20761" s="2"/>
      <c r="H20761" s="44">
        <f t="shared" si="329"/>
        <v>0</v>
      </c>
    </row>
    <row r="20762" spans="2:8" ht="12.5" x14ac:dyDescent="0.25">
      <c r="B20762" s="25"/>
      <c r="C20762" s="33"/>
      <c r="D20762" s="1"/>
      <c r="E20762" s="1"/>
      <c r="F20762" s="34"/>
      <c r="G20762" s="2"/>
      <c r="H20762" s="44">
        <f t="shared" si="329"/>
        <v>0</v>
      </c>
    </row>
    <row r="20763" spans="2:8" ht="12.5" x14ac:dyDescent="0.25">
      <c r="B20763" s="25"/>
      <c r="C20763" s="33"/>
      <c r="D20763" s="1"/>
      <c r="E20763" s="1"/>
      <c r="F20763" s="34"/>
      <c r="G20763" s="2"/>
      <c r="H20763" s="44">
        <f t="shared" si="329"/>
        <v>0</v>
      </c>
    </row>
    <row r="20764" spans="2:8" ht="12.5" x14ac:dyDescent="0.25">
      <c r="B20764" s="25"/>
      <c r="C20764" s="33"/>
      <c r="D20764" s="1"/>
      <c r="E20764" s="1"/>
      <c r="F20764" s="34"/>
      <c r="G20764" s="2"/>
      <c r="H20764" s="44">
        <f t="shared" si="329"/>
        <v>0</v>
      </c>
    </row>
    <row r="20765" spans="2:8" ht="12.5" x14ac:dyDescent="0.25">
      <c r="B20765" s="25"/>
      <c r="C20765" s="33"/>
      <c r="D20765" s="1"/>
      <c r="E20765" s="1"/>
      <c r="F20765" s="34"/>
      <c r="G20765" s="2"/>
      <c r="H20765" s="44">
        <f t="shared" si="329"/>
        <v>0</v>
      </c>
    </row>
    <row r="20766" spans="2:8" ht="12.5" x14ac:dyDescent="0.25">
      <c r="B20766" s="25"/>
      <c r="C20766" s="33"/>
      <c r="D20766" s="1"/>
      <c r="E20766" s="1"/>
      <c r="F20766" s="34"/>
      <c r="G20766" s="2"/>
      <c r="H20766" s="44">
        <f t="shared" si="329"/>
        <v>0</v>
      </c>
    </row>
    <row r="20767" spans="2:8" ht="12.5" x14ac:dyDescent="0.25">
      <c r="B20767" s="25"/>
      <c r="C20767" s="33"/>
      <c r="D20767" s="1"/>
      <c r="E20767" s="1"/>
      <c r="F20767" s="34"/>
      <c r="G20767" s="2"/>
      <c r="H20767" s="44">
        <f t="shared" si="329"/>
        <v>0</v>
      </c>
    </row>
    <row r="20768" spans="2:8" ht="12.5" x14ac:dyDescent="0.25">
      <c r="B20768" s="25"/>
      <c r="C20768" s="33"/>
      <c r="D20768" s="1"/>
      <c r="E20768" s="1"/>
      <c r="F20768" s="34"/>
      <c r="G20768" s="2"/>
      <c r="H20768" s="44">
        <f t="shared" si="329"/>
        <v>0</v>
      </c>
    </row>
    <row r="20769" spans="2:8" ht="12.5" x14ac:dyDescent="0.25">
      <c r="B20769" s="25"/>
      <c r="C20769" s="33"/>
      <c r="D20769" s="1"/>
      <c r="E20769" s="1"/>
      <c r="F20769" s="34"/>
      <c r="G20769" s="2"/>
      <c r="H20769" s="44">
        <f t="shared" si="329"/>
        <v>0</v>
      </c>
    </row>
    <row r="20770" spans="2:8" ht="12.5" x14ac:dyDescent="0.25">
      <c r="B20770" s="25"/>
      <c r="C20770" s="33"/>
      <c r="D20770" s="1"/>
      <c r="E20770" s="1"/>
      <c r="F20770" s="34"/>
      <c r="G20770" s="2"/>
      <c r="H20770" s="44">
        <f t="shared" si="329"/>
        <v>0</v>
      </c>
    </row>
    <row r="20771" spans="2:8" ht="12.5" x14ac:dyDescent="0.25">
      <c r="B20771" s="25"/>
      <c r="C20771" s="33"/>
      <c r="D20771" s="1"/>
      <c r="E20771" s="1"/>
      <c r="F20771" s="34"/>
      <c r="G20771" s="2"/>
      <c r="H20771" s="44">
        <f t="shared" si="329"/>
        <v>0</v>
      </c>
    </row>
    <row r="20772" spans="2:8" ht="12.5" x14ac:dyDescent="0.25">
      <c r="B20772" s="25"/>
      <c r="C20772" s="33"/>
      <c r="D20772" s="1"/>
      <c r="E20772" s="1"/>
      <c r="F20772" s="34"/>
      <c r="G20772" s="2"/>
      <c r="H20772" s="44">
        <f t="shared" si="329"/>
        <v>0</v>
      </c>
    </row>
    <row r="20773" spans="2:8" ht="12.5" x14ac:dyDescent="0.25">
      <c r="B20773" s="25"/>
      <c r="C20773" s="33"/>
      <c r="D20773" s="1"/>
      <c r="E20773" s="1"/>
      <c r="F20773" s="34"/>
      <c r="G20773" s="2"/>
      <c r="H20773" s="44">
        <f t="shared" si="329"/>
        <v>0</v>
      </c>
    </row>
    <row r="20774" spans="2:8" ht="12.5" x14ac:dyDescent="0.25">
      <c r="B20774" s="25"/>
      <c r="C20774" s="33"/>
      <c r="D20774" s="1"/>
      <c r="E20774" s="1"/>
      <c r="F20774" s="34"/>
      <c r="G20774" s="2"/>
      <c r="H20774" s="44">
        <f t="shared" si="329"/>
        <v>0</v>
      </c>
    </row>
    <row r="20775" spans="2:8" ht="12.5" x14ac:dyDescent="0.25">
      <c r="B20775" s="25"/>
      <c r="C20775" s="33"/>
      <c r="D20775" s="1"/>
      <c r="E20775" s="1"/>
      <c r="F20775" s="34"/>
      <c r="G20775" s="2"/>
      <c r="H20775" s="44">
        <f t="shared" si="329"/>
        <v>0</v>
      </c>
    </row>
    <row r="20776" spans="2:8" ht="12.5" x14ac:dyDescent="0.25">
      <c r="B20776" s="25"/>
      <c r="C20776" s="33"/>
      <c r="D20776" s="1"/>
      <c r="E20776" s="1"/>
      <c r="F20776" s="34"/>
      <c r="G20776" s="2"/>
      <c r="H20776" s="44">
        <f t="shared" si="329"/>
        <v>0</v>
      </c>
    </row>
    <row r="20777" spans="2:8" ht="12.5" x14ac:dyDescent="0.25">
      <c r="B20777" s="25"/>
      <c r="C20777" s="33"/>
      <c r="D20777" s="1"/>
      <c r="E20777" s="1"/>
      <c r="F20777" s="34"/>
      <c r="G20777" s="2"/>
      <c r="H20777" s="44">
        <f t="shared" si="329"/>
        <v>0</v>
      </c>
    </row>
    <row r="20778" spans="2:8" ht="12.5" x14ac:dyDescent="0.25">
      <c r="B20778" s="25"/>
      <c r="C20778" s="33"/>
      <c r="D20778" s="1"/>
      <c r="E20778" s="1"/>
      <c r="F20778" s="34"/>
      <c r="G20778" s="2"/>
      <c r="H20778" s="44">
        <f t="shared" si="329"/>
        <v>0</v>
      </c>
    </row>
    <row r="20779" spans="2:8" ht="12.5" x14ac:dyDescent="0.25">
      <c r="B20779" s="25"/>
      <c r="C20779" s="33"/>
      <c r="D20779" s="1"/>
      <c r="E20779" s="1"/>
      <c r="F20779" s="34"/>
      <c r="G20779" s="2"/>
      <c r="H20779" s="44">
        <f t="shared" si="329"/>
        <v>0</v>
      </c>
    </row>
    <row r="20780" spans="2:8" ht="12.5" x14ac:dyDescent="0.25">
      <c r="B20780" s="25"/>
      <c r="C20780" s="33"/>
      <c r="D20780" s="1"/>
      <c r="E20780" s="1"/>
      <c r="F20780" s="34"/>
      <c r="G20780" s="2"/>
      <c r="H20780" s="44">
        <f t="shared" si="329"/>
        <v>0</v>
      </c>
    </row>
    <row r="20781" spans="2:8" ht="12.5" x14ac:dyDescent="0.25">
      <c r="B20781" s="25"/>
      <c r="C20781" s="33"/>
      <c r="D20781" s="1"/>
      <c r="E20781" s="1"/>
      <c r="F20781" s="34"/>
      <c r="G20781" s="2"/>
      <c r="H20781" s="44">
        <f t="shared" si="329"/>
        <v>0</v>
      </c>
    </row>
    <row r="20782" spans="2:8" ht="12.5" x14ac:dyDescent="0.25">
      <c r="B20782" s="25"/>
      <c r="C20782" s="33"/>
      <c r="D20782" s="1"/>
      <c r="E20782" s="1"/>
      <c r="F20782" s="34"/>
      <c r="G20782" s="2"/>
      <c r="H20782" s="44">
        <f t="shared" si="329"/>
        <v>0</v>
      </c>
    </row>
    <row r="20783" spans="2:8" ht="12.5" x14ac:dyDescent="0.25">
      <c r="B20783" s="25"/>
      <c r="C20783" s="33"/>
      <c r="D20783" s="1"/>
      <c r="E20783" s="1"/>
      <c r="F20783" s="34"/>
      <c r="G20783" s="2"/>
      <c r="H20783" s="44">
        <f t="shared" si="329"/>
        <v>0</v>
      </c>
    </row>
    <row r="20784" spans="2:8" ht="12.5" x14ac:dyDescent="0.25">
      <c r="B20784" s="25"/>
      <c r="C20784" s="33"/>
      <c r="D20784" s="1"/>
      <c r="E20784" s="1"/>
      <c r="F20784" s="34"/>
      <c r="G20784" s="2"/>
      <c r="H20784" s="44">
        <f t="shared" si="329"/>
        <v>0</v>
      </c>
    </row>
    <row r="20785" spans="2:8" ht="12.5" x14ac:dyDescent="0.25">
      <c r="B20785" s="25"/>
      <c r="C20785" s="33"/>
      <c r="D20785" s="1"/>
      <c r="E20785" s="1"/>
      <c r="F20785" s="34"/>
      <c r="G20785" s="2"/>
      <c r="H20785" s="44">
        <f t="shared" si="329"/>
        <v>0</v>
      </c>
    </row>
    <row r="20786" spans="2:8" ht="12.5" x14ac:dyDescent="0.25">
      <c r="B20786" s="25"/>
      <c r="C20786" s="33"/>
      <c r="D20786" s="1"/>
      <c r="E20786" s="1"/>
      <c r="F20786" s="34"/>
      <c r="G20786" s="2"/>
      <c r="H20786" s="44">
        <f t="shared" si="329"/>
        <v>0</v>
      </c>
    </row>
    <row r="20787" spans="2:8" ht="12.5" x14ac:dyDescent="0.25">
      <c r="B20787" s="25"/>
      <c r="C20787" s="33"/>
      <c r="D20787" s="1"/>
      <c r="E20787" s="1"/>
      <c r="F20787" s="34"/>
      <c r="G20787" s="2"/>
      <c r="H20787" s="44">
        <f t="shared" si="329"/>
        <v>0</v>
      </c>
    </row>
    <row r="20788" spans="2:8" ht="12.5" x14ac:dyDescent="0.25">
      <c r="B20788" s="25"/>
      <c r="C20788" s="33"/>
      <c r="D20788" s="1"/>
      <c r="E20788" s="1"/>
      <c r="F20788" s="34"/>
      <c r="G20788" s="2"/>
      <c r="H20788" s="44">
        <f t="shared" si="329"/>
        <v>0</v>
      </c>
    </row>
    <row r="20789" spans="2:8" ht="12.5" x14ac:dyDescent="0.25">
      <c r="B20789" s="25"/>
      <c r="C20789" s="33"/>
      <c r="D20789" s="1"/>
      <c r="E20789" s="1"/>
      <c r="F20789" s="34"/>
      <c r="G20789" s="2"/>
      <c r="H20789" s="44">
        <f t="shared" si="329"/>
        <v>0</v>
      </c>
    </row>
    <row r="20790" spans="2:8" ht="12.5" x14ac:dyDescent="0.25">
      <c r="B20790" s="25"/>
      <c r="C20790" s="33"/>
      <c r="D20790" s="1"/>
      <c r="E20790" s="1"/>
      <c r="F20790" s="34"/>
      <c r="G20790" s="2"/>
      <c r="H20790" s="44">
        <f t="shared" si="329"/>
        <v>0</v>
      </c>
    </row>
    <row r="20791" spans="2:8" ht="12.5" x14ac:dyDescent="0.25">
      <c r="B20791" s="25"/>
      <c r="C20791" s="33"/>
      <c r="D20791" s="1"/>
      <c r="E20791" s="1"/>
      <c r="F20791" s="34"/>
      <c r="G20791" s="2"/>
      <c r="H20791" s="44">
        <f t="shared" si="329"/>
        <v>0</v>
      </c>
    </row>
    <row r="20792" spans="2:8" ht="12.5" x14ac:dyDescent="0.25">
      <c r="B20792" s="25"/>
      <c r="C20792" s="33"/>
      <c r="D20792" s="1"/>
      <c r="E20792" s="1"/>
      <c r="F20792" s="34"/>
      <c r="G20792" s="2"/>
      <c r="H20792" s="44">
        <f t="shared" si="329"/>
        <v>0</v>
      </c>
    </row>
    <row r="20793" spans="2:8" ht="12.5" x14ac:dyDescent="0.25">
      <c r="B20793" s="25"/>
      <c r="C20793" s="33"/>
      <c r="D20793" s="1"/>
      <c r="E20793" s="1"/>
      <c r="F20793" s="34"/>
      <c r="G20793" s="2"/>
      <c r="H20793" s="44">
        <f t="shared" si="329"/>
        <v>0</v>
      </c>
    </row>
    <row r="20794" spans="2:8" ht="12.5" x14ac:dyDescent="0.25">
      <c r="B20794" s="25"/>
      <c r="C20794" s="33"/>
      <c r="D20794" s="1"/>
      <c r="E20794" s="1"/>
      <c r="F20794" s="34"/>
      <c r="G20794" s="2"/>
      <c r="H20794" s="44">
        <f t="shared" si="329"/>
        <v>0</v>
      </c>
    </row>
    <row r="20795" spans="2:8" ht="12.5" x14ac:dyDescent="0.25">
      <c r="B20795" s="25"/>
      <c r="C20795" s="33"/>
      <c r="D20795" s="1"/>
      <c r="E20795" s="1"/>
      <c r="F20795" s="34"/>
      <c r="G20795" s="2"/>
      <c r="H20795" s="44">
        <f t="shared" si="329"/>
        <v>0</v>
      </c>
    </row>
    <row r="20796" spans="2:8" ht="12.5" x14ac:dyDescent="0.25">
      <c r="B20796" s="25"/>
      <c r="C20796" s="33"/>
      <c r="D20796" s="1"/>
      <c r="E20796" s="1"/>
      <c r="F20796" s="34"/>
      <c r="G20796" s="2"/>
      <c r="H20796" s="44">
        <f t="shared" si="329"/>
        <v>0</v>
      </c>
    </row>
    <row r="20797" spans="2:8" ht="12.5" x14ac:dyDescent="0.25">
      <c r="B20797" s="25"/>
      <c r="C20797" s="33"/>
      <c r="D20797" s="1"/>
      <c r="E20797" s="1"/>
      <c r="F20797" s="34"/>
      <c r="G20797" s="2"/>
      <c r="H20797" s="44">
        <f t="shared" si="329"/>
        <v>0</v>
      </c>
    </row>
    <row r="20798" spans="2:8" ht="12.5" x14ac:dyDescent="0.25">
      <c r="B20798" s="25"/>
      <c r="C20798" s="33"/>
      <c r="D20798" s="1"/>
      <c r="E20798" s="1"/>
      <c r="F20798" s="34"/>
      <c r="G20798" s="2"/>
      <c r="H20798" s="44">
        <f t="shared" si="329"/>
        <v>0</v>
      </c>
    </row>
    <row r="20799" spans="2:8" ht="12.5" x14ac:dyDescent="0.25">
      <c r="B20799" s="25"/>
      <c r="C20799" s="33"/>
      <c r="D20799" s="1"/>
      <c r="E20799" s="1"/>
      <c r="F20799" s="34"/>
      <c r="G20799" s="2"/>
      <c r="H20799" s="44">
        <f t="shared" si="329"/>
        <v>0</v>
      </c>
    </row>
    <row r="20800" spans="2:8" ht="12.5" x14ac:dyDescent="0.25">
      <c r="B20800" s="25"/>
      <c r="C20800" s="33"/>
      <c r="D20800" s="1"/>
      <c r="E20800" s="1"/>
      <c r="F20800" s="34"/>
      <c r="G20800" s="2"/>
      <c r="H20800" s="44">
        <f t="shared" si="329"/>
        <v>0</v>
      </c>
    </row>
    <row r="20801" spans="2:8" ht="12.5" x14ac:dyDescent="0.25">
      <c r="B20801" s="25"/>
      <c r="C20801" s="33"/>
      <c r="D20801" s="1"/>
      <c r="E20801" s="1"/>
      <c r="F20801" s="34"/>
      <c r="G20801" s="2"/>
      <c r="H20801" s="44">
        <f t="shared" si="329"/>
        <v>0</v>
      </c>
    </row>
    <row r="20802" spans="2:8" ht="12.5" x14ac:dyDescent="0.25">
      <c r="B20802" s="25"/>
      <c r="C20802" s="33"/>
      <c r="D20802" s="1"/>
      <c r="E20802" s="1"/>
      <c r="F20802" s="34"/>
      <c r="G20802" s="2"/>
      <c r="H20802" s="44">
        <f t="shared" si="329"/>
        <v>0</v>
      </c>
    </row>
    <row r="20803" spans="2:8" ht="12.5" x14ac:dyDescent="0.25">
      <c r="B20803" s="25"/>
      <c r="C20803" s="33"/>
      <c r="D20803" s="1"/>
      <c r="E20803" s="1"/>
      <c r="F20803" s="34"/>
      <c r="G20803" s="2"/>
      <c r="H20803" s="44">
        <f t="shared" si="329"/>
        <v>0</v>
      </c>
    </row>
    <row r="20804" spans="2:8" ht="12.5" x14ac:dyDescent="0.25">
      <c r="B20804" s="25"/>
      <c r="C20804" s="33"/>
      <c r="D20804" s="1"/>
      <c r="E20804" s="1"/>
      <c r="F20804" s="34"/>
      <c r="G20804" s="2"/>
      <c r="H20804" s="44">
        <f t="shared" si="329"/>
        <v>0</v>
      </c>
    </row>
    <row r="20805" spans="2:8" ht="12.5" x14ac:dyDescent="0.25">
      <c r="B20805" s="25"/>
      <c r="C20805" s="33"/>
      <c r="D20805" s="1"/>
      <c r="E20805" s="1"/>
      <c r="F20805" s="34"/>
      <c r="G20805" s="2"/>
      <c r="H20805" s="44">
        <f t="shared" si="329"/>
        <v>0</v>
      </c>
    </row>
    <row r="20806" spans="2:8" ht="12.5" x14ac:dyDescent="0.25">
      <c r="B20806" s="25"/>
      <c r="C20806" s="33"/>
      <c r="D20806" s="1"/>
      <c r="E20806" s="1"/>
      <c r="F20806" s="34"/>
      <c r="G20806" s="2"/>
      <c r="H20806" s="44">
        <f t="shared" ref="H20806:H20869" si="330">F20806*ROUND(G20806,4)</f>
        <v>0</v>
      </c>
    </row>
    <row r="20807" spans="2:8" ht="12.5" x14ac:dyDescent="0.25">
      <c r="B20807" s="25"/>
      <c r="C20807" s="33"/>
      <c r="D20807" s="1"/>
      <c r="E20807" s="1"/>
      <c r="F20807" s="34"/>
      <c r="G20807" s="2"/>
      <c r="H20807" s="44">
        <f t="shared" si="330"/>
        <v>0</v>
      </c>
    </row>
    <row r="20808" spans="2:8" ht="12.5" x14ac:dyDescent="0.25">
      <c r="B20808" s="25"/>
      <c r="C20808" s="33"/>
      <c r="D20808" s="1"/>
      <c r="E20808" s="1"/>
      <c r="F20808" s="34"/>
      <c r="G20808" s="2"/>
      <c r="H20808" s="44">
        <f t="shared" si="330"/>
        <v>0</v>
      </c>
    </row>
    <row r="20809" spans="2:8" ht="12.5" x14ac:dyDescent="0.25">
      <c r="B20809" s="25"/>
      <c r="C20809" s="33"/>
      <c r="D20809" s="1"/>
      <c r="E20809" s="1"/>
      <c r="F20809" s="34"/>
      <c r="G20809" s="2"/>
      <c r="H20809" s="44">
        <f t="shared" si="330"/>
        <v>0</v>
      </c>
    </row>
    <row r="20810" spans="2:8" ht="12.5" x14ac:dyDescent="0.25">
      <c r="B20810" s="25"/>
      <c r="C20810" s="33"/>
      <c r="D20810" s="1"/>
      <c r="E20810" s="1"/>
      <c r="F20810" s="34"/>
      <c r="G20810" s="2"/>
      <c r="H20810" s="44">
        <f t="shared" si="330"/>
        <v>0</v>
      </c>
    </row>
    <row r="20811" spans="2:8" ht="12.5" x14ac:dyDescent="0.25">
      <c r="B20811" s="25"/>
      <c r="C20811" s="33"/>
      <c r="D20811" s="1"/>
      <c r="E20811" s="1"/>
      <c r="F20811" s="34"/>
      <c r="G20811" s="2"/>
      <c r="H20811" s="44">
        <f t="shared" si="330"/>
        <v>0</v>
      </c>
    </row>
    <row r="20812" spans="2:8" ht="12.5" x14ac:dyDescent="0.25">
      <c r="B20812" s="25"/>
      <c r="C20812" s="33"/>
      <c r="D20812" s="1"/>
      <c r="E20812" s="1"/>
      <c r="F20812" s="34"/>
      <c r="G20812" s="2"/>
      <c r="H20812" s="44">
        <f t="shared" si="330"/>
        <v>0</v>
      </c>
    </row>
    <row r="20813" spans="2:8" ht="12.5" x14ac:dyDescent="0.25">
      <c r="B20813" s="25"/>
      <c r="C20813" s="33"/>
      <c r="D20813" s="1"/>
      <c r="E20813" s="1"/>
      <c r="F20813" s="34"/>
      <c r="G20813" s="2"/>
      <c r="H20813" s="44">
        <f t="shared" si="330"/>
        <v>0</v>
      </c>
    </row>
    <row r="20814" spans="2:8" ht="12.5" x14ac:dyDescent="0.25">
      <c r="B20814" s="25"/>
      <c r="C20814" s="33"/>
      <c r="D20814" s="1"/>
      <c r="E20814" s="1"/>
      <c r="F20814" s="34"/>
      <c r="G20814" s="2"/>
      <c r="H20814" s="44">
        <f t="shared" si="330"/>
        <v>0</v>
      </c>
    </row>
    <row r="20815" spans="2:8" ht="12.5" x14ac:dyDescent="0.25">
      <c r="B20815" s="25"/>
      <c r="C20815" s="33"/>
      <c r="D20815" s="1"/>
      <c r="E20815" s="1"/>
      <c r="F20815" s="34"/>
      <c r="G20815" s="2"/>
      <c r="H20815" s="44">
        <f t="shared" si="330"/>
        <v>0</v>
      </c>
    </row>
    <row r="20816" spans="2:8" ht="12.5" x14ac:dyDescent="0.25">
      <c r="B20816" s="25"/>
      <c r="C20816" s="33"/>
      <c r="D20816" s="1"/>
      <c r="E20816" s="1"/>
      <c r="F20816" s="34"/>
      <c r="G20816" s="2"/>
      <c r="H20816" s="44">
        <f t="shared" si="330"/>
        <v>0</v>
      </c>
    </row>
    <row r="20817" spans="2:8" ht="12.5" x14ac:dyDescent="0.25">
      <c r="B20817" s="25"/>
      <c r="C20817" s="33"/>
      <c r="D20817" s="1"/>
      <c r="E20817" s="1"/>
      <c r="F20817" s="34"/>
      <c r="G20817" s="2"/>
      <c r="H20817" s="44">
        <f t="shared" si="330"/>
        <v>0</v>
      </c>
    </row>
    <row r="20818" spans="2:8" ht="12.5" x14ac:dyDescent="0.25">
      <c r="B20818" s="25"/>
      <c r="C20818" s="33"/>
      <c r="D20818" s="1"/>
      <c r="E20818" s="1"/>
      <c r="F20818" s="34"/>
      <c r="G20818" s="2"/>
      <c r="H20818" s="44">
        <f t="shared" si="330"/>
        <v>0</v>
      </c>
    </row>
    <row r="20819" spans="2:8" ht="12.5" x14ac:dyDescent="0.25">
      <c r="B20819" s="25"/>
      <c r="C20819" s="33"/>
      <c r="D20819" s="1"/>
      <c r="E20819" s="1"/>
      <c r="F20819" s="34"/>
      <c r="G20819" s="2"/>
      <c r="H20819" s="44">
        <f t="shared" si="330"/>
        <v>0</v>
      </c>
    </row>
    <row r="20820" spans="2:8" ht="12.5" x14ac:dyDescent="0.25">
      <c r="B20820" s="25"/>
      <c r="C20820" s="33"/>
      <c r="D20820" s="1"/>
      <c r="E20820" s="1"/>
      <c r="F20820" s="34"/>
      <c r="G20820" s="2"/>
      <c r="H20820" s="44">
        <f t="shared" si="330"/>
        <v>0</v>
      </c>
    </row>
    <row r="20821" spans="2:8" ht="12.5" x14ac:dyDescent="0.25">
      <c r="B20821" s="25"/>
      <c r="C20821" s="33"/>
      <c r="D20821" s="1"/>
      <c r="E20821" s="1"/>
      <c r="F20821" s="34"/>
      <c r="G20821" s="2"/>
      <c r="H20821" s="44">
        <f t="shared" si="330"/>
        <v>0</v>
      </c>
    </row>
    <row r="20822" spans="2:8" ht="12.5" x14ac:dyDescent="0.25">
      <c r="B20822" s="25"/>
      <c r="C20822" s="33"/>
      <c r="D20822" s="1"/>
      <c r="E20822" s="1"/>
      <c r="F20822" s="34"/>
      <c r="G20822" s="2"/>
      <c r="H20822" s="44">
        <f t="shared" si="330"/>
        <v>0</v>
      </c>
    </row>
    <row r="20823" spans="2:8" ht="12.5" x14ac:dyDescent="0.25">
      <c r="B20823" s="25"/>
      <c r="C20823" s="33"/>
      <c r="D20823" s="1"/>
      <c r="E20823" s="1"/>
      <c r="F20823" s="34"/>
      <c r="G20823" s="2"/>
      <c r="H20823" s="44">
        <f t="shared" si="330"/>
        <v>0</v>
      </c>
    </row>
    <row r="20824" spans="2:8" ht="12.5" x14ac:dyDescent="0.25">
      <c r="B20824" s="25"/>
      <c r="C20824" s="33"/>
      <c r="D20824" s="1"/>
      <c r="E20824" s="1"/>
      <c r="F20824" s="34"/>
      <c r="G20824" s="2"/>
      <c r="H20824" s="44">
        <f t="shared" si="330"/>
        <v>0</v>
      </c>
    </row>
    <row r="20825" spans="2:8" ht="12.5" x14ac:dyDescent="0.25">
      <c r="B20825" s="25"/>
      <c r="C20825" s="33"/>
      <c r="D20825" s="1"/>
      <c r="E20825" s="1"/>
      <c r="F20825" s="34"/>
      <c r="G20825" s="2"/>
      <c r="H20825" s="44">
        <f t="shared" si="330"/>
        <v>0</v>
      </c>
    </row>
    <row r="20826" spans="2:8" ht="12.5" x14ac:dyDescent="0.25">
      <c r="B20826" s="25"/>
      <c r="C20826" s="33"/>
      <c r="D20826" s="1"/>
      <c r="E20826" s="1"/>
      <c r="F20826" s="34"/>
      <c r="G20826" s="2"/>
      <c r="H20826" s="44">
        <f t="shared" si="330"/>
        <v>0</v>
      </c>
    </row>
    <row r="20827" spans="2:8" ht="12.5" x14ac:dyDescent="0.25">
      <c r="B20827" s="25"/>
      <c r="C20827" s="33"/>
      <c r="D20827" s="1"/>
      <c r="E20827" s="1"/>
      <c r="F20827" s="34"/>
      <c r="G20827" s="2"/>
      <c r="H20827" s="44">
        <f t="shared" si="330"/>
        <v>0</v>
      </c>
    </row>
    <row r="20828" spans="2:8" ht="12.5" x14ac:dyDescent="0.25">
      <c r="B20828" s="25"/>
      <c r="C20828" s="33"/>
      <c r="D20828" s="1"/>
      <c r="E20828" s="1"/>
      <c r="F20828" s="34"/>
      <c r="G20828" s="2"/>
      <c r="H20828" s="44">
        <f t="shared" si="330"/>
        <v>0</v>
      </c>
    </row>
    <row r="20829" spans="2:8" ht="12.5" x14ac:dyDescent="0.25">
      <c r="B20829" s="25"/>
      <c r="C20829" s="33"/>
      <c r="D20829" s="1"/>
      <c r="E20829" s="1"/>
      <c r="F20829" s="34"/>
      <c r="G20829" s="2"/>
      <c r="H20829" s="44">
        <f t="shared" si="330"/>
        <v>0</v>
      </c>
    </row>
    <row r="20830" spans="2:8" ht="12.5" x14ac:dyDescent="0.25">
      <c r="B20830" s="25"/>
      <c r="C20830" s="33"/>
      <c r="D20830" s="1"/>
      <c r="E20830" s="1"/>
      <c r="F20830" s="34"/>
      <c r="G20830" s="2"/>
      <c r="H20830" s="44">
        <f t="shared" si="330"/>
        <v>0</v>
      </c>
    </row>
    <row r="20831" spans="2:8" ht="12.5" x14ac:dyDescent="0.25">
      <c r="B20831" s="25"/>
      <c r="C20831" s="33"/>
      <c r="D20831" s="1"/>
      <c r="E20831" s="1"/>
      <c r="F20831" s="34"/>
      <c r="G20831" s="2"/>
      <c r="H20831" s="44">
        <f t="shared" si="330"/>
        <v>0</v>
      </c>
    </row>
    <row r="20832" spans="2:8" ht="12.5" x14ac:dyDescent="0.25">
      <c r="B20832" s="25"/>
      <c r="C20832" s="33"/>
      <c r="D20832" s="1"/>
      <c r="E20832" s="1"/>
      <c r="F20832" s="34"/>
      <c r="G20832" s="2"/>
      <c r="H20832" s="44">
        <f t="shared" si="330"/>
        <v>0</v>
      </c>
    </row>
    <row r="20833" spans="2:8" ht="12.5" x14ac:dyDescent="0.25">
      <c r="B20833" s="25"/>
      <c r="C20833" s="33"/>
      <c r="D20833" s="1"/>
      <c r="E20833" s="1"/>
      <c r="F20833" s="34"/>
      <c r="G20833" s="2"/>
      <c r="H20833" s="44">
        <f t="shared" si="330"/>
        <v>0</v>
      </c>
    </row>
    <row r="20834" spans="2:8" ht="12.5" x14ac:dyDescent="0.25">
      <c r="B20834" s="25"/>
      <c r="C20834" s="33"/>
      <c r="D20834" s="1"/>
      <c r="E20834" s="1"/>
      <c r="F20834" s="34"/>
      <c r="G20834" s="2"/>
      <c r="H20834" s="44">
        <f t="shared" si="330"/>
        <v>0</v>
      </c>
    </row>
    <row r="20835" spans="2:8" ht="12.5" x14ac:dyDescent="0.25">
      <c r="B20835" s="25"/>
      <c r="C20835" s="33"/>
      <c r="D20835" s="1"/>
      <c r="E20835" s="1"/>
      <c r="F20835" s="34"/>
      <c r="G20835" s="2"/>
      <c r="H20835" s="44">
        <f t="shared" si="330"/>
        <v>0</v>
      </c>
    </row>
    <row r="20836" spans="2:8" ht="12.5" x14ac:dyDescent="0.25">
      <c r="B20836" s="25"/>
      <c r="C20836" s="33"/>
      <c r="D20836" s="1"/>
      <c r="E20836" s="1"/>
      <c r="F20836" s="34"/>
      <c r="G20836" s="2"/>
      <c r="H20836" s="44">
        <f t="shared" si="330"/>
        <v>0</v>
      </c>
    </row>
    <row r="20837" spans="2:8" ht="12.5" x14ac:dyDescent="0.25">
      <c r="B20837" s="25"/>
      <c r="C20837" s="33"/>
      <c r="D20837" s="1"/>
      <c r="E20837" s="1"/>
      <c r="F20837" s="34"/>
      <c r="G20837" s="2"/>
      <c r="H20837" s="44">
        <f t="shared" si="330"/>
        <v>0</v>
      </c>
    </row>
    <row r="20838" spans="2:8" ht="12.5" x14ac:dyDescent="0.25">
      <c r="B20838" s="25"/>
      <c r="C20838" s="33"/>
      <c r="D20838" s="1"/>
      <c r="E20838" s="1"/>
      <c r="F20838" s="34"/>
      <c r="G20838" s="2"/>
      <c r="H20838" s="44">
        <f t="shared" si="330"/>
        <v>0</v>
      </c>
    </row>
    <row r="20839" spans="2:8" ht="12.5" x14ac:dyDescent="0.25">
      <c r="B20839" s="25"/>
      <c r="C20839" s="33"/>
      <c r="D20839" s="1"/>
      <c r="E20839" s="1"/>
      <c r="F20839" s="34"/>
      <c r="G20839" s="2"/>
      <c r="H20839" s="44">
        <f t="shared" si="330"/>
        <v>0</v>
      </c>
    </row>
    <row r="20840" spans="2:8" ht="12.5" x14ac:dyDescent="0.25">
      <c r="B20840" s="25"/>
      <c r="C20840" s="33"/>
      <c r="D20840" s="1"/>
      <c r="E20840" s="1"/>
      <c r="F20840" s="34"/>
      <c r="G20840" s="2"/>
      <c r="H20840" s="44">
        <f t="shared" si="330"/>
        <v>0</v>
      </c>
    </row>
    <row r="20841" spans="2:8" ht="12.5" x14ac:dyDescent="0.25">
      <c r="B20841" s="25"/>
      <c r="C20841" s="33"/>
      <c r="D20841" s="1"/>
      <c r="E20841" s="1"/>
      <c r="F20841" s="34"/>
      <c r="G20841" s="2"/>
      <c r="H20841" s="44">
        <f t="shared" si="330"/>
        <v>0</v>
      </c>
    </row>
    <row r="20842" spans="2:8" ht="12.5" x14ac:dyDescent="0.25">
      <c r="B20842" s="25"/>
      <c r="C20842" s="33"/>
      <c r="D20842" s="1"/>
      <c r="E20842" s="1"/>
      <c r="F20842" s="34"/>
      <c r="G20842" s="2"/>
      <c r="H20842" s="44">
        <f t="shared" si="330"/>
        <v>0</v>
      </c>
    </row>
    <row r="20843" spans="2:8" ht="12.5" x14ac:dyDescent="0.25">
      <c r="B20843" s="25"/>
      <c r="C20843" s="33"/>
      <c r="D20843" s="1"/>
      <c r="E20843" s="1"/>
      <c r="F20843" s="34"/>
      <c r="G20843" s="2"/>
      <c r="H20843" s="44">
        <f t="shared" si="330"/>
        <v>0</v>
      </c>
    </row>
    <row r="20844" spans="2:8" ht="12.5" x14ac:dyDescent="0.25">
      <c r="B20844" s="25"/>
      <c r="C20844" s="33"/>
      <c r="D20844" s="1"/>
      <c r="E20844" s="1"/>
      <c r="F20844" s="34"/>
      <c r="G20844" s="2"/>
      <c r="H20844" s="44">
        <f t="shared" si="330"/>
        <v>0</v>
      </c>
    </row>
    <row r="20845" spans="2:8" ht="12.5" x14ac:dyDescent="0.25">
      <c r="B20845" s="25"/>
      <c r="C20845" s="33"/>
      <c r="D20845" s="1"/>
      <c r="E20845" s="1"/>
      <c r="F20845" s="34"/>
      <c r="G20845" s="2"/>
      <c r="H20845" s="44">
        <f t="shared" si="330"/>
        <v>0</v>
      </c>
    </row>
    <row r="20846" spans="2:8" ht="12.5" x14ac:dyDescent="0.25">
      <c r="B20846" s="25"/>
      <c r="C20846" s="33"/>
      <c r="D20846" s="1"/>
      <c r="E20846" s="1"/>
      <c r="F20846" s="34"/>
      <c r="G20846" s="2"/>
      <c r="H20846" s="44">
        <f t="shared" si="330"/>
        <v>0</v>
      </c>
    </row>
    <row r="20847" spans="2:8" ht="12.5" x14ac:dyDescent="0.25">
      <c r="B20847" s="25"/>
      <c r="C20847" s="33"/>
      <c r="D20847" s="1"/>
      <c r="E20847" s="1"/>
      <c r="F20847" s="34"/>
      <c r="G20847" s="2"/>
      <c r="H20847" s="44">
        <f t="shared" si="330"/>
        <v>0</v>
      </c>
    </row>
    <row r="20848" spans="2:8" ht="12.5" x14ac:dyDescent="0.25">
      <c r="B20848" s="25"/>
      <c r="C20848" s="33"/>
      <c r="D20848" s="1"/>
      <c r="E20848" s="1"/>
      <c r="F20848" s="34"/>
      <c r="G20848" s="2"/>
      <c r="H20848" s="44">
        <f t="shared" si="330"/>
        <v>0</v>
      </c>
    </row>
    <row r="20849" spans="2:8" ht="12.5" x14ac:dyDescent="0.25">
      <c r="B20849" s="25"/>
      <c r="C20849" s="33"/>
      <c r="D20849" s="1"/>
      <c r="E20849" s="1"/>
      <c r="F20849" s="34"/>
      <c r="G20849" s="2"/>
      <c r="H20849" s="44">
        <f t="shared" si="330"/>
        <v>0</v>
      </c>
    </row>
    <row r="20850" spans="2:8" ht="12.5" x14ac:dyDescent="0.25">
      <c r="B20850" s="25"/>
      <c r="C20850" s="33"/>
      <c r="D20850" s="1"/>
      <c r="E20850" s="1"/>
      <c r="F20850" s="34"/>
      <c r="G20850" s="2"/>
      <c r="H20850" s="44">
        <f t="shared" si="330"/>
        <v>0</v>
      </c>
    </row>
    <row r="20851" spans="2:8" ht="12.5" x14ac:dyDescent="0.25">
      <c r="B20851" s="25"/>
      <c r="C20851" s="33"/>
      <c r="D20851" s="1"/>
      <c r="E20851" s="1"/>
      <c r="F20851" s="34"/>
      <c r="G20851" s="2"/>
      <c r="H20851" s="44">
        <f t="shared" si="330"/>
        <v>0</v>
      </c>
    </row>
    <row r="20852" spans="2:8" ht="12.5" x14ac:dyDescent="0.25">
      <c r="B20852" s="25"/>
      <c r="C20852" s="33"/>
      <c r="D20852" s="1"/>
      <c r="E20852" s="1"/>
      <c r="F20852" s="34"/>
      <c r="G20852" s="2"/>
      <c r="H20852" s="44">
        <f t="shared" si="330"/>
        <v>0</v>
      </c>
    </row>
    <row r="20853" spans="2:8" ht="12.5" x14ac:dyDescent="0.25">
      <c r="B20853" s="25"/>
      <c r="C20853" s="33"/>
      <c r="D20853" s="1"/>
      <c r="E20853" s="1"/>
      <c r="F20853" s="34"/>
      <c r="G20853" s="2"/>
      <c r="H20853" s="44">
        <f t="shared" si="330"/>
        <v>0</v>
      </c>
    </row>
    <row r="20854" spans="2:8" ht="12.5" x14ac:dyDescent="0.25">
      <c r="B20854" s="25"/>
      <c r="C20854" s="33"/>
      <c r="D20854" s="1"/>
      <c r="E20854" s="1"/>
      <c r="F20854" s="34"/>
      <c r="G20854" s="2"/>
      <c r="H20854" s="44">
        <f t="shared" si="330"/>
        <v>0</v>
      </c>
    </row>
    <row r="20855" spans="2:8" ht="12.5" x14ac:dyDescent="0.25">
      <c r="B20855" s="25"/>
      <c r="C20855" s="33"/>
      <c r="D20855" s="1"/>
      <c r="E20855" s="1"/>
      <c r="F20855" s="34"/>
      <c r="G20855" s="2"/>
      <c r="H20855" s="44">
        <f t="shared" si="330"/>
        <v>0</v>
      </c>
    </row>
    <row r="20856" spans="2:8" ht="12.5" x14ac:dyDescent="0.25">
      <c r="B20856" s="25"/>
      <c r="C20856" s="33"/>
      <c r="D20856" s="1"/>
      <c r="E20856" s="1"/>
      <c r="F20856" s="34"/>
      <c r="G20856" s="2"/>
      <c r="H20856" s="44">
        <f t="shared" si="330"/>
        <v>0</v>
      </c>
    </row>
    <row r="20857" spans="2:8" ht="12.5" x14ac:dyDescent="0.25">
      <c r="B20857" s="25"/>
      <c r="C20857" s="33"/>
      <c r="D20857" s="1"/>
      <c r="E20857" s="1"/>
      <c r="F20857" s="34"/>
      <c r="G20857" s="2"/>
      <c r="H20857" s="44">
        <f t="shared" si="330"/>
        <v>0</v>
      </c>
    </row>
    <row r="20858" spans="2:8" ht="12.5" x14ac:dyDescent="0.25">
      <c r="B20858" s="25"/>
      <c r="C20858" s="33"/>
      <c r="D20858" s="1"/>
      <c r="E20858" s="1"/>
      <c r="F20858" s="34"/>
      <c r="G20858" s="2"/>
      <c r="H20858" s="44">
        <f t="shared" si="330"/>
        <v>0</v>
      </c>
    </row>
    <row r="20859" spans="2:8" ht="12.5" x14ac:dyDescent="0.25">
      <c r="B20859" s="25"/>
      <c r="C20859" s="33"/>
      <c r="D20859" s="1"/>
      <c r="E20859" s="1"/>
      <c r="F20859" s="34"/>
      <c r="G20859" s="2"/>
      <c r="H20859" s="44">
        <f t="shared" si="330"/>
        <v>0</v>
      </c>
    </row>
    <row r="20860" spans="2:8" ht="12.5" x14ac:dyDescent="0.25">
      <c r="B20860" s="25"/>
      <c r="C20860" s="33"/>
      <c r="D20860" s="1"/>
      <c r="E20860" s="1"/>
      <c r="F20860" s="34"/>
      <c r="G20860" s="2"/>
      <c r="H20860" s="44">
        <f t="shared" si="330"/>
        <v>0</v>
      </c>
    </row>
    <row r="20861" spans="2:8" ht="12.5" x14ac:dyDescent="0.25">
      <c r="B20861" s="25"/>
      <c r="C20861" s="33"/>
      <c r="D20861" s="1"/>
      <c r="E20861" s="1"/>
      <c r="F20861" s="34"/>
      <c r="G20861" s="2"/>
      <c r="H20861" s="44">
        <f t="shared" si="330"/>
        <v>0</v>
      </c>
    </row>
    <row r="20862" spans="2:8" ht="12.5" x14ac:dyDescent="0.25">
      <c r="B20862" s="25"/>
      <c r="C20862" s="33"/>
      <c r="D20862" s="1"/>
      <c r="E20862" s="1"/>
      <c r="F20862" s="34"/>
      <c r="G20862" s="2"/>
      <c r="H20862" s="44">
        <f t="shared" si="330"/>
        <v>0</v>
      </c>
    </row>
    <row r="20863" spans="2:8" ht="12.5" x14ac:dyDescent="0.25">
      <c r="B20863" s="25"/>
      <c r="C20863" s="33"/>
      <c r="D20863" s="1"/>
      <c r="E20863" s="1"/>
      <c r="F20863" s="34"/>
      <c r="G20863" s="2"/>
      <c r="H20863" s="44">
        <f t="shared" si="330"/>
        <v>0</v>
      </c>
    </row>
    <row r="20864" spans="2:8" ht="12.5" x14ac:dyDescent="0.25">
      <c r="B20864" s="25"/>
      <c r="C20864" s="33"/>
      <c r="D20864" s="1"/>
      <c r="E20864" s="1"/>
      <c r="F20864" s="34"/>
      <c r="G20864" s="2"/>
      <c r="H20864" s="44">
        <f t="shared" si="330"/>
        <v>0</v>
      </c>
    </row>
    <row r="20865" spans="2:8" ht="12.5" x14ac:dyDescent="0.25">
      <c r="B20865" s="25"/>
      <c r="C20865" s="33"/>
      <c r="D20865" s="1"/>
      <c r="E20865" s="1"/>
      <c r="F20865" s="34"/>
      <c r="G20865" s="2"/>
      <c r="H20865" s="44">
        <f t="shared" si="330"/>
        <v>0</v>
      </c>
    </row>
    <row r="20866" spans="2:8" ht="12.5" x14ac:dyDescent="0.25">
      <c r="B20866" s="25"/>
      <c r="C20866" s="33"/>
      <c r="D20866" s="1"/>
      <c r="E20866" s="1"/>
      <c r="F20866" s="34"/>
      <c r="G20866" s="2"/>
      <c r="H20866" s="44">
        <f t="shared" si="330"/>
        <v>0</v>
      </c>
    </row>
    <row r="20867" spans="2:8" ht="12.5" x14ac:dyDescent="0.25">
      <c r="B20867" s="25"/>
      <c r="C20867" s="33"/>
      <c r="D20867" s="1"/>
      <c r="E20867" s="1"/>
      <c r="F20867" s="34"/>
      <c r="G20867" s="2"/>
      <c r="H20867" s="44">
        <f t="shared" si="330"/>
        <v>0</v>
      </c>
    </row>
    <row r="20868" spans="2:8" ht="12.5" x14ac:dyDescent="0.25">
      <c r="B20868" s="25"/>
      <c r="C20868" s="33"/>
      <c r="D20868" s="1"/>
      <c r="E20868" s="1"/>
      <c r="F20868" s="34"/>
      <c r="G20868" s="2"/>
      <c r="H20868" s="44">
        <f t="shared" si="330"/>
        <v>0</v>
      </c>
    </row>
    <row r="20869" spans="2:8" ht="12.5" x14ac:dyDescent="0.25">
      <c r="B20869" s="25"/>
      <c r="C20869" s="33"/>
      <c r="D20869" s="1"/>
      <c r="E20869" s="1"/>
      <c r="F20869" s="34"/>
      <c r="G20869" s="2"/>
      <c r="H20869" s="44">
        <f t="shared" si="330"/>
        <v>0</v>
      </c>
    </row>
    <row r="20870" spans="2:8" ht="12.5" x14ac:dyDescent="0.25">
      <c r="B20870" s="25"/>
      <c r="C20870" s="33"/>
      <c r="D20870" s="1"/>
      <c r="E20870" s="1"/>
      <c r="F20870" s="34"/>
      <c r="G20870" s="2"/>
      <c r="H20870" s="44">
        <f t="shared" ref="H20870:H20933" si="331">F20870*ROUND(G20870,4)</f>
        <v>0</v>
      </c>
    </row>
    <row r="20871" spans="2:8" ht="12.5" x14ac:dyDescent="0.25">
      <c r="B20871" s="25"/>
      <c r="C20871" s="33"/>
      <c r="D20871" s="1"/>
      <c r="E20871" s="1"/>
      <c r="F20871" s="34"/>
      <c r="G20871" s="2"/>
      <c r="H20871" s="44">
        <f t="shared" si="331"/>
        <v>0</v>
      </c>
    </row>
    <row r="20872" spans="2:8" ht="12.5" x14ac:dyDescent="0.25">
      <c r="B20872" s="25"/>
      <c r="C20872" s="33"/>
      <c r="D20872" s="1"/>
      <c r="E20872" s="1"/>
      <c r="F20872" s="34"/>
      <c r="G20872" s="2"/>
      <c r="H20872" s="44">
        <f t="shared" si="331"/>
        <v>0</v>
      </c>
    </row>
    <row r="20873" spans="2:8" ht="12.5" x14ac:dyDescent="0.25">
      <c r="B20873" s="25"/>
      <c r="C20873" s="33"/>
      <c r="D20873" s="1"/>
      <c r="E20873" s="1"/>
      <c r="F20873" s="34"/>
      <c r="G20873" s="2"/>
      <c r="H20873" s="44">
        <f t="shared" si="331"/>
        <v>0</v>
      </c>
    </row>
    <row r="20874" spans="2:8" ht="12.5" x14ac:dyDescent="0.25">
      <c r="B20874" s="25"/>
      <c r="C20874" s="33"/>
      <c r="D20874" s="1"/>
      <c r="E20874" s="1"/>
      <c r="F20874" s="34"/>
      <c r="G20874" s="2"/>
      <c r="H20874" s="44">
        <f t="shared" si="331"/>
        <v>0</v>
      </c>
    </row>
    <row r="20875" spans="2:8" ht="12.5" x14ac:dyDescent="0.25">
      <c r="B20875" s="25"/>
      <c r="C20875" s="33"/>
      <c r="D20875" s="1"/>
      <c r="E20875" s="1"/>
      <c r="F20875" s="34"/>
      <c r="G20875" s="2"/>
      <c r="H20875" s="44">
        <f t="shared" si="331"/>
        <v>0</v>
      </c>
    </row>
    <row r="20876" spans="2:8" ht="12.5" x14ac:dyDescent="0.25">
      <c r="B20876" s="25"/>
      <c r="C20876" s="33"/>
      <c r="D20876" s="1"/>
      <c r="E20876" s="1"/>
      <c r="F20876" s="34"/>
      <c r="G20876" s="2"/>
      <c r="H20876" s="44">
        <f t="shared" si="331"/>
        <v>0</v>
      </c>
    </row>
    <row r="20877" spans="2:8" ht="12.5" x14ac:dyDescent="0.25">
      <c r="B20877" s="25"/>
      <c r="C20877" s="33"/>
      <c r="D20877" s="1"/>
      <c r="E20877" s="1"/>
      <c r="F20877" s="34"/>
      <c r="G20877" s="2"/>
      <c r="H20877" s="44">
        <f t="shared" si="331"/>
        <v>0</v>
      </c>
    </row>
    <row r="20878" spans="2:8" ht="12.5" x14ac:dyDescent="0.25">
      <c r="B20878" s="25"/>
      <c r="C20878" s="33"/>
      <c r="D20878" s="1"/>
      <c r="E20878" s="1"/>
      <c r="F20878" s="34"/>
      <c r="G20878" s="2"/>
      <c r="H20878" s="44">
        <f t="shared" si="331"/>
        <v>0</v>
      </c>
    </row>
    <row r="20879" spans="2:8" ht="12.5" x14ac:dyDescent="0.25">
      <c r="B20879" s="25"/>
      <c r="C20879" s="33"/>
      <c r="D20879" s="1"/>
      <c r="E20879" s="1"/>
      <c r="F20879" s="34"/>
      <c r="G20879" s="2"/>
      <c r="H20879" s="44">
        <f t="shared" si="331"/>
        <v>0</v>
      </c>
    </row>
    <row r="20880" spans="2:8" ht="12.5" x14ac:dyDescent="0.25">
      <c r="B20880" s="25"/>
      <c r="C20880" s="33"/>
      <c r="D20880" s="1"/>
      <c r="E20880" s="1"/>
      <c r="F20880" s="34"/>
      <c r="G20880" s="2"/>
      <c r="H20880" s="44">
        <f t="shared" si="331"/>
        <v>0</v>
      </c>
    </row>
    <row r="20881" spans="2:8" ht="12.5" x14ac:dyDescent="0.25">
      <c r="B20881" s="25"/>
      <c r="C20881" s="33"/>
      <c r="D20881" s="1"/>
      <c r="E20881" s="1"/>
      <c r="F20881" s="34"/>
      <c r="G20881" s="2"/>
      <c r="H20881" s="44">
        <f t="shared" si="331"/>
        <v>0</v>
      </c>
    </row>
    <row r="20882" spans="2:8" ht="12.5" x14ac:dyDescent="0.25">
      <c r="B20882" s="25"/>
      <c r="C20882" s="33"/>
      <c r="D20882" s="1"/>
      <c r="E20882" s="1"/>
      <c r="F20882" s="34"/>
      <c r="G20882" s="2"/>
      <c r="H20882" s="44">
        <f t="shared" si="331"/>
        <v>0</v>
      </c>
    </row>
    <row r="20883" spans="2:8" ht="12.5" x14ac:dyDescent="0.25">
      <c r="B20883" s="25"/>
      <c r="C20883" s="33"/>
      <c r="D20883" s="1"/>
      <c r="E20883" s="1"/>
      <c r="F20883" s="34"/>
      <c r="G20883" s="2"/>
      <c r="H20883" s="44">
        <f t="shared" si="331"/>
        <v>0</v>
      </c>
    </row>
    <row r="20884" spans="2:8" ht="12.5" x14ac:dyDescent="0.25">
      <c r="B20884" s="25"/>
      <c r="C20884" s="33"/>
      <c r="D20884" s="1"/>
      <c r="E20884" s="1"/>
      <c r="F20884" s="34"/>
      <c r="G20884" s="2"/>
      <c r="H20884" s="44">
        <f t="shared" si="331"/>
        <v>0</v>
      </c>
    </row>
    <row r="20885" spans="2:8" ht="12.5" x14ac:dyDescent="0.25">
      <c r="B20885" s="25"/>
      <c r="C20885" s="33"/>
      <c r="D20885" s="1"/>
      <c r="E20885" s="1"/>
      <c r="F20885" s="34"/>
      <c r="G20885" s="2"/>
      <c r="H20885" s="44">
        <f t="shared" si="331"/>
        <v>0</v>
      </c>
    </row>
    <row r="20886" spans="2:8" ht="12.5" x14ac:dyDescent="0.25">
      <c r="B20886" s="25"/>
      <c r="C20886" s="33"/>
      <c r="D20886" s="1"/>
      <c r="E20886" s="1"/>
      <c r="F20886" s="34"/>
      <c r="G20886" s="2"/>
      <c r="H20886" s="44">
        <f t="shared" si="331"/>
        <v>0</v>
      </c>
    </row>
    <row r="20887" spans="2:8" ht="12.5" x14ac:dyDescent="0.25">
      <c r="B20887" s="25"/>
      <c r="C20887" s="33"/>
      <c r="D20887" s="1"/>
      <c r="E20887" s="1"/>
      <c r="F20887" s="34"/>
      <c r="G20887" s="2"/>
      <c r="H20887" s="44">
        <f t="shared" si="331"/>
        <v>0</v>
      </c>
    </row>
    <row r="20888" spans="2:8" ht="12.5" x14ac:dyDescent="0.25">
      <c r="B20888" s="25"/>
      <c r="C20888" s="33"/>
      <c r="D20888" s="1"/>
      <c r="E20888" s="1"/>
      <c r="F20888" s="34"/>
      <c r="G20888" s="2"/>
      <c r="H20888" s="44">
        <f t="shared" si="331"/>
        <v>0</v>
      </c>
    </row>
    <row r="20889" spans="2:8" ht="12.5" x14ac:dyDescent="0.25">
      <c r="B20889" s="25"/>
      <c r="C20889" s="33"/>
      <c r="D20889" s="1"/>
      <c r="E20889" s="1"/>
      <c r="F20889" s="34"/>
      <c r="G20889" s="2"/>
      <c r="H20889" s="44">
        <f t="shared" si="331"/>
        <v>0</v>
      </c>
    </row>
    <row r="20890" spans="2:8" ht="12.5" x14ac:dyDescent="0.25">
      <c r="B20890" s="25"/>
      <c r="C20890" s="33"/>
      <c r="D20890" s="1"/>
      <c r="E20890" s="1"/>
      <c r="F20890" s="34"/>
      <c r="G20890" s="2"/>
      <c r="H20890" s="44">
        <f t="shared" si="331"/>
        <v>0</v>
      </c>
    </row>
    <row r="20891" spans="2:8" ht="12.5" x14ac:dyDescent="0.25">
      <c r="B20891" s="25"/>
      <c r="C20891" s="33"/>
      <c r="D20891" s="1"/>
      <c r="E20891" s="1"/>
      <c r="F20891" s="34"/>
      <c r="G20891" s="2"/>
      <c r="H20891" s="44">
        <f t="shared" si="331"/>
        <v>0</v>
      </c>
    </row>
    <row r="20892" spans="2:8" ht="12.5" x14ac:dyDescent="0.25">
      <c r="B20892" s="25"/>
      <c r="C20892" s="33"/>
      <c r="D20892" s="1"/>
      <c r="E20892" s="1"/>
      <c r="F20892" s="34"/>
      <c r="G20892" s="2"/>
      <c r="H20892" s="44">
        <f t="shared" si="331"/>
        <v>0</v>
      </c>
    </row>
    <row r="20893" spans="2:8" ht="12.5" x14ac:dyDescent="0.25">
      <c r="B20893" s="25"/>
      <c r="C20893" s="33"/>
      <c r="D20893" s="1"/>
      <c r="E20893" s="1"/>
      <c r="F20893" s="34"/>
      <c r="G20893" s="2"/>
      <c r="H20893" s="44">
        <f t="shared" si="331"/>
        <v>0</v>
      </c>
    </row>
    <row r="20894" spans="2:8" ht="12.5" x14ac:dyDescent="0.25">
      <c r="B20894" s="25"/>
      <c r="C20894" s="33"/>
      <c r="D20894" s="1"/>
      <c r="E20894" s="1"/>
      <c r="F20894" s="34"/>
      <c r="G20894" s="2"/>
      <c r="H20894" s="44">
        <f t="shared" si="331"/>
        <v>0</v>
      </c>
    </row>
    <row r="20895" spans="2:8" ht="12.5" x14ac:dyDescent="0.25">
      <c r="B20895" s="25"/>
      <c r="C20895" s="33"/>
      <c r="D20895" s="1"/>
      <c r="E20895" s="1"/>
      <c r="F20895" s="34"/>
      <c r="G20895" s="2"/>
      <c r="H20895" s="44">
        <f t="shared" si="331"/>
        <v>0</v>
      </c>
    </row>
    <row r="20896" spans="2:8" ht="12.5" x14ac:dyDescent="0.25">
      <c r="B20896" s="25"/>
      <c r="C20896" s="33"/>
      <c r="D20896" s="1"/>
      <c r="E20896" s="1"/>
      <c r="F20896" s="34"/>
      <c r="G20896" s="2"/>
      <c r="H20896" s="44">
        <f t="shared" si="331"/>
        <v>0</v>
      </c>
    </row>
    <row r="20897" spans="2:8" ht="12.5" x14ac:dyDescent="0.25">
      <c r="B20897" s="25"/>
      <c r="C20897" s="33"/>
      <c r="D20897" s="1"/>
      <c r="E20897" s="1"/>
      <c r="F20897" s="34"/>
      <c r="G20897" s="2"/>
      <c r="H20897" s="44">
        <f t="shared" si="331"/>
        <v>0</v>
      </c>
    </row>
    <row r="20898" spans="2:8" ht="12.5" x14ac:dyDescent="0.25">
      <c r="B20898" s="25"/>
      <c r="C20898" s="33"/>
      <c r="D20898" s="1"/>
      <c r="E20898" s="1"/>
      <c r="F20898" s="34"/>
      <c r="G20898" s="2"/>
      <c r="H20898" s="44">
        <f t="shared" si="331"/>
        <v>0</v>
      </c>
    </row>
    <row r="20899" spans="2:8" ht="12.5" x14ac:dyDescent="0.25">
      <c r="B20899" s="25"/>
      <c r="C20899" s="33"/>
      <c r="D20899" s="1"/>
      <c r="E20899" s="1"/>
      <c r="F20899" s="34"/>
      <c r="G20899" s="2"/>
      <c r="H20899" s="44">
        <f t="shared" si="331"/>
        <v>0</v>
      </c>
    </row>
    <row r="20900" spans="2:8" ht="12.5" x14ac:dyDescent="0.25">
      <c r="B20900" s="25"/>
      <c r="C20900" s="33"/>
      <c r="D20900" s="1"/>
      <c r="E20900" s="1"/>
      <c r="F20900" s="34"/>
      <c r="G20900" s="2"/>
      <c r="H20900" s="44">
        <f t="shared" si="331"/>
        <v>0</v>
      </c>
    </row>
    <row r="20901" spans="2:8" ht="12.5" x14ac:dyDescent="0.25">
      <c r="B20901" s="25"/>
      <c r="C20901" s="33"/>
      <c r="D20901" s="1"/>
      <c r="E20901" s="1"/>
      <c r="F20901" s="34"/>
      <c r="G20901" s="2"/>
      <c r="H20901" s="44">
        <f t="shared" si="331"/>
        <v>0</v>
      </c>
    </row>
    <row r="20902" spans="2:8" ht="12.5" x14ac:dyDescent="0.25">
      <c r="B20902" s="25"/>
      <c r="C20902" s="33"/>
      <c r="D20902" s="1"/>
      <c r="E20902" s="1"/>
      <c r="F20902" s="34"/>
      <c r="G20902" s="2"/>
      <c r="H20902" s="44">
        <f t="shared" si="331"/>
        <v>0</v>
      </c>
    </row>
    <row r="20903" spans="2:8" ht="12.5" x14ac:dyDescent="0.25">
      <c r="B20903" s="25"/>
      <c r="C20903" s="33"/>
      <c r="D20903" s="1"/>
      <c r="E20903" s="1"/>
      <c r="F20903" s="34"/>
      <c r="G20903" s="2"/>
      <c r="H20903" s="44">
        <f t="shared" si="331"/>
        <v>0</v>
      </c>
    </row>
    <row r="20904" spans="2:8" ht="12.5" x14ac:dyDescent="0.25">
      <c r="B20904" s="25"/>
      <c r="C20904" s="33"/>
      <c r="D20904" s="1"/>
      <c r="E20904" s="1"/>
      <c r="F20904" s="34"/>
      <c r="G20904" s="2"/>
      <c r="H20904" s="44">
        <f t="shared" si="331"/>
        <v>0</v>
      </c>
    </row>
    <row r="20905" spans="2:8" ht="12.5" x14ac:dyDescent="0.25">
      <c r="B20905" s="25"/>
      <c r="C20905" s="33"/>
      <c r="D20905" s="1"/>
      <c r="E20905" s="1"/>
      <c r="F20905" s="34"/>
      <c r="G20905" s="2"/>
      <c r="H20905" s="44">
        <f t="shared" si="331"/>
        <v>0</v>
      </c>
    </row>
    <row r="20906" spans="2:8" ht="12.5" x14ac:dyDescent="0.25">
      <c r="B20906" s="25"/>
      <c r="C20906" s="33"/>
      <c r="D20906" s="1"/>
      <c r="E20906" s="1"/>
      <c r="F20906" s="34"/>
      <c r="G20906" s="2"/>
      <c r="H20906" s="44">
        <f t="shared" si="331"/>
        <v>0</v>
      </c>
    </row>
    <row r="20907" spans="2:8" ht="12.5" x14ac:dyDescent="0.25">
      <c r="B20907" s="25"/>
      <c r="C20907" s="33"/>
      <c r="D20907" s="1"/>
      <c r="E20907" s="1"/>
      <c r="F20907" s="34"/>
      <c r="G20907" s="2"/>
      <c r="H20907" s="44">
        <f t="shared" si="331"/>
        <v>0</v>
      </c>
    </row>
    <row r="20908" spans="2:8" ht="12.5" x14ac:dyDescent="0.25">
      <c r="B20908" s="25"/>
      <c r="C20908" s="33"/>
      <c r="D20908" s="1"/>
      <c r="E20908" s="1"/>
      <c r="F20908" s="34"/>
      <c r="G20908" s="2"/>
      <c r="H20908" s="44">
        <f t="shared" si="331"/>
        <v>0</v>
      </c>
    </row>
    <row r="20909" spans="2:8" ht="12.5" x14ac:dyDescent="0.25">
      <c r="B20909" s="25"/>
      <c r="C20909" s="33"/>
      <c r="D20909" s="1"/>
      <c r="E20909" s="1"/>
      <c r="F20909" s="34"/>
      <c r="G20909" s="2"/>
      <c r="H20909" s="44">
        <f t="shared" si="331"/>
        <v>0</v>
      </c>
    </row>
    <row r="20910" spans="2:8" ht="12.5" x14ac:dyDescent="0.25">
      <c r="B20910" s="25"/>
      <c r="C20910" s="33"/>
      <c r="D20910" s="1"/>
      <c r="E20910" s="1"/>
      <c r="F20910" s="34"/>
      <c r="G20910" s="2"/>
      <c r="H20910" s="44">
        <f t="shared" si="331"/>
        <v>0</v>
      </c>
    </row>
    <row r="20911" spans="2:8" ht="12.5" x14ac:dyDescent="0.25">
      <c r="B20911" s="25"/>
      <c r="C20911" s="33"/>
      <c r="D20911" s="1"/>
      <c r="E20911" s="1"/>
      <c r="F20911" s="34"/>
      <c r="G20911" s="2"/>
      <c r="H20911" s="44">
        <f t="shared" si="331"/>
        <v>0</v>
      </c>
    </row>
    <row r="20912" spans="2:8" ht="12.5" x14ac:dyDescent="0.25">
      <c r="B20912" s="25"/>
      <c r="C20912" s="33"/>
      <c r="D20912" s="1"/>
      <c r="E20912" s="1"/>
      <c r="F20912" s="34"/>
      <c r="G20912" s="2"/>
      <c r="H20912" s="44">
        <f t="shared" si="331"/>
        <v>0</v>
      </c>
    </row>
    <row r="20913" spans="2:8" ht="12.5" x14ac:dyDescent="0.25">
      <c r="B20913" s="25"/>
      <c r="C20913" s="33"/>
      <c r="D20913" s="1"/>
      <c r="E20913" s="1"/>
      <c r="F20913" s="34"/>
      <c r="G20913" s="2"/>
      <c r="H20913" s="44">
        <f t="shared" si="331"/>
        <v>0</v>
      </c>
    </row>
    <row r="20914" spans="2:8" ht="12.5" x14ac:dyDescent="0.25">
      <c r="B20914" s="25"/>
      <c r="C20914" s="33"/>
      <c r="D20914" s="1"/>
      <c r="E20914" s="1"/>
      <c r="F20914" s="34"/>
      <c r="G20914" s="2"/>
      <c r="H20914" s="44">
        <f t="shared" si="331"/>
        <v>0</v>
      </c>
    </row>
    <row r="20915" spans="2:8" ht="12.5" x14ac:dyDescent="0.25">
      <c r="B20915" s="25"/>
      <c r="C20915" s="33"/>
      <c r="D20915" s="1"/>
      <c r="E20915" s="1"/>
      <c r="F20915" s="34"/>
      <c r="G20915" s="2"/>
      <c r="H20915" s="44">
        <f t="shared" si="331"/>
        <v>0</v>
      </c>
    </row>
    <row r="20916" spans="2:8" ht="12.5" x14ac:dyDescent="0.25">
      <c r="B20916" s="25"/>
      <c r="C20916" s="33"/>
      <c r="D20916" s="1"/>
      <c r="E20916" s="1"/>
      <c r="F20916" s="34"/>
      <c r="G20916" s="2"/>
      <c r="H20916" s="44">
        <f t="shared" si="331"/>
        <v>0</v>
      </c>
    </row>
    <row r="20917" spans="2:8" ht="12.5" x14ac:dyDescent="0.25">
      <c r="B20917" s="25"/>
      <c r="C20917" s="33"/>
      <c r="D20917" s="1"/>
      <c r="E20917" s="1"/>
      <c r="F20917" s="34"/>
      <c r="G20917" s="2"/>
      <c r="H20917" s="44">
        <f t="shared" si="331"/>
        <v>0</v>
      </c>
    </row>
    <row r="20918" spans="2:8" ht="12.5" x14ac:dyDescent="0.25">
      <c r="B20918" s="25"/>
      <c r="C20918" s="33"/>
      <c r="D20918" s="1"/>
      <c r="E20918" s="1"/>
      <c r="F20918" s="34"/>
      <c r="G20918" s="2"/>
      <c r="H20918" s="44">
        <f t="shared" si="331"/>
        <v>0</v>
      </c>
    </row>
    <row r="20919" spans="2:8" ht="12.5" x14ac:dyDescent="0.25">
      <c r="B20919" s="25"/>
      <c r="C20919" s="33"/>
      <c r="D20919" s="1"/>
      <c r="E20919" s="1"/>
      <c r="F20919" s="34"/>
      <c r="G20919" s="2"/>
      <c r="H20919" s="44">
        <f t="shared" si="331"/>
        <v>0</v>
      </c>
    </row>
    <row r="20920" spans="2:8" ht="12.5" x14ac:dyDescent="0.25">
      <c r="B20920" s="25"/>
      <c r="C20920" s="33"/>
      <c r="D20920" s="1"/>
      <c r="E20920" s="1"/>
      <c r="F20920" s="34"/>
      <c r="G20920" s="2"/>
      <c r="H20920" s="44">
        <f t="shared" si="331"/>
        <v>0</v>
      </c>
    </row>
    <row r="20921" spans="2:8" ht="12.5" x14ac:dyDescent="0.25">
      <c r="B20921" s="25"/>
      <c r="C20921" s="33"/>
      <c r="D20921" s="1"/>
      <c r="E20921" s="1"/>
      <c r="F20921" s="34"/>
      <c r="G20921" s="2"/>
      <c r="H20921" s="44">
        <f t="shared" si="331"/>
        <v>0</v>
      </c>
    </row>
    <row r="20922" spans="2:8" ht="12.5" x14ac:dyDescent="0.25">
      <c r="B20922" s="25"/>
      <c r="C20922" s="33"/>
      <c r="D20922" s="1"/>
      <c r="E20922" s="1"/>
      <c r="F20922" s="34"/>
      <c r="G20922" s="2"/>
      <c r="H20922" s="44">
        <f t="shared" si="331"/>
        <v>0</v>
      </c>
    </row>
    <row r="20923" spans="2:8" ht="12.5" x14ac:dyDescent="0.25">
      <c r="B20923" s="25"/>
      <c r="C20923" s="33"/>
      <c r="D20923" s="1"/>
      <c r="E20923" s="1"/>
      <c r="F20923" s="34"/>
      <c r="G20923" s="2"/>
      <c r="H20923" s="44">
        <f t="shared" si="331"/>
        <v>0</v>
      </c>
    </row>
    <row r="20924" spans="2:8" ht="12.5" x14ac:dyDescent="0.25">
      <c r="B20924" s="25"/>
      <c r="C20924" s="33"/>
      <c r="D20924" s="1"/>
      <c r="E20924" s="1"/>
      <c r="F20924" s="34"/>
      <c r="G20924" s="2"/>
      <c r="H20924" s="44">
        <f t="shared" si="331"/>
        <v>0</v>
      </c>
    </row>
    <row r="20925" spans="2:8" ht="12.5" x14ac:dyDescent="0.25">
      <c r="B20925" s="25"/>
      <c r="C20925" s="33"/>
      <c r="D20925" s="1"/>
      <c r="E20925" s="1"/>
      <c r="F20925" s="34"/>
      <c r="G20925" s="2"/>
      <c r="H20925" s="44">
        <f t="shared" si="331"/>
        <v>0</v>
      </c>
    </row>
    <row r="20926" spans="2:8" ht="12.5" x14ac:dyDescent="0.25">
      <c r="B20926" s="25"/>
      <c r="C20926" s="33"/>
      <c r="D20926" s="1"/>
      <c r="E20926" s="1"/>
      <c r="F20926" s="34"/>
      <c r="G20926" s="2"/>
      <c r="H20926" s="44">
        <f t="shared" si="331"/>
        <v>0</v>
      </c>
    </row>
    <row r="20927" spans="2:8" ht="12.5" x14ac:dyDescent="0.25">
      <c r="B20927" s="25"/>
      <c r="C20927" s="33"/>
      <c r="D20927" s="1"/>
      <c r="E20927" s="1"/>
      <c r="F20927" s="34"/>
      <c r="G20927" s="2"/>
      <c r="H20927" s="44">
        <f t="shared" si="331"/>
        <v>0</v>
      </c>
    </row>
    <row r="20928" spans="2:8" ht="12.5" x14ac:dyDescent="0.25">
      <c r="B20928" s="25"/>
      <c r="C20928" s="33"/>
      <c r="D20928" s="1"/>
      <c r="E20928" s="1"/>
      <c r="F20928" s="34"/>
      <c r="G20928" s="2"/>
      <c r="H20928" s="44">
        <f t="shared" si="331"/>
        <v>0</v>
      </c>
    </row>
    <row r="20929" spans="2:8" ht="12.5" x14ac:dyDescent="0.25">
      <c r="B20929" s="25"/>
      <c r="C20929" s="33"/>
      <c r="D20929" s="1"/>
      <c r="E20929" s="1"/>
      <c r="F20929" s="34"/>
      <c r="G20929" s="2"/>
      <c r="H20929" s="44">
        <f t="shared" si="331"/>
        <v>0</v>
      </c>
    </row>
    <row r="20930" spans="2:8" ht="12.5" x14ac:dyDescent="0.25">
      <c r="B20930" s="25"/>
      <c r="C20930" s="33"/>
      <c r="D20930" s="1"/>
      <c r="E20930" s="1"/>
      <c r="F20930" s="34"/>
      <c r="G20930" s="2"/>
      <c r="H20930" s="44">
        <f t="shared" si="331"/>
        <v>0</v>
      </c>
    </row>
    <row r="20931" spans="2:8" ht="12.5" x14ac:dyDescent="0.25">
      <c r="B20931" s="25"/>
      <c r="C20931" s="33"/>
      <c r="D20931" s="1"/>
      <c r="E20931" s="1"/>
      <c r="F20931" s="34"/>
      <c r="G20931" s="2"/>
      <c r="H20931" s="44">
        <f t="shared" si="331"/>
        <v>0</v>
      </c>
    </row>
    <row r="20932" spans="2:8" ht="12.5" x14ac:dyDescent="0.25">
      <c r="B20932" s="25"/>
      <c r="C20932" s="33"/>
      <c r="D20932" s="1"/>
      <c r="E20932" s="1"/>
      <c r="F20932" s="34"/>
      <c r="G20932" s="2"/>
      <c r="H20932" s="44">
        <f t="shared" si="331"/>
        <v>0</v>
      </c>
    </row>
    <row r="20933" spans="2:8" ht="12.5" x14ac:dyDescent="0.25">
      <c r="B20933" s="25"/>
      <c r="C20933" s="33"/>
      <c r="D20933" s="1"/>
      <c r="E20933" s="1"/>
      <c r="F20933" s="34"/>
      <c r="G20933" s="2"/>
      <c r="H20933" s="44">
        <f t="shared" si="331"/>
        <v>0</v>
      </c>
    </row>
    <row r="20934" spans="2:8" ht="12.5" x14ac:dyDescent="0.25">
      <c r="B20934" s="25"/>
      <c r="C20934" s="33"/>
      <c r="D20934" s="1"/>
      <c r="E20934" s="1"/>
      <c r="F20934" s="34"/>
      <c r="G20934" s="2"/>
      <c r="H20934" s="44">
        <f t="shared" ref="H20934:H20997" si="332">F20934*ROUND(G20934,4)</f>
        <v>0</v>
      </c>
    </row>
    <row r="20935" spans="2:8" ht="12.5" x14ac:dyDescent="0.25">
      <c r="B20935" s="25"/>
      <c r="C20935" s="33"/>
      <c r="D20935" s="1"/>
      <c r="E20935" s="1"/>
      <c r="F20935" s="34"/>
      <c r="G20935" s="2"/>
      <c r="H20935" s="44">
        <f t="shared" si="332"/>
        <v>0</v>
      </c>
    </row>
    <row r="20936" spans="2:8" ht="12.5" x14ac:dyDescent="0.25">
      <c r="B20936" s="25"/>
      <c r="C20936" s="33"/>
      <c r="D20936" s="1"/>
      <c r="E20936" s="1"/>
      <c r="F20936" s="34"/>
      <c r="G20936" s="2"/>
      <c r="H20936" s="44">
        <f t="shared" si="332"/>
        <v>0</v>
      </c>
    </row>
    <row r="20937" spans="2:8" ht="12.5" x14ac:dyDescent="0.25">
      <c r="B20937" s="25"/>
      <c r="C20937" s="33"/>
      <c r="D20937" s="1"/>
      <c r="E20937" s="1"/>
      <c r="F20937" s="34"/>
      <c r="G20937" s="2"/>
      <c r="H20937" s="44">
        <f t="shared" si="332"/>
        <v>0</v>
      </c>
    </row>
    <row r="20938" spans="2:8" ht="12.5" x14ac:dyDescent="0.25">
      <c r="B20938" s="25"/>
      <c r="C20938" s="33"/>
      <c r="D20938" s="1"/>
      <c r="E20938" s="1"/>
      <c r="F20938" s="34"/>
      <c r="G20938" s="2"/>
      <c r="H20938" s="44">
        <f t="shared" si="332"/>
        <v>0</v>
      </c>
    </row>
    <row r="20939" spans="2:8" ht="12.5" x14ac:dyDescent="0.25">
      <c r="B20939" s="25"/>
      <c r="C20939" s="33"/>
      <c r="D20939" s="1"/>
      <c r="E20939" s="1"/>
      <c r="F20939" s="34"/>
      <c r="G20939" s="2"/>
      <c r="H20939" s="44">
        <f t="shared" si="332"/>
        <v>0</v>
      </c>
    </row>
    <row r="20940" spans="2:8" ht="12.5" x14ac:dyDescent="0.25">
      <c r="B20940" s="25"/>
      <c r="C20940" s="33"/>
      <c r="D20940" s="1"/>
      <c r="E20940" s="1"/>
      <c r="F20940" s="34"/>
      <c r="G20940" s="2"/>
      <c r="H20940" s="44">
        <f t="shared" si="332"/>
        <v>0</v>
      </c>
    </row>
    <row r="20941" spans="2:8" ht="12.5" x14ac:dyDescent="0.25">
      <c r="B20941" s="25"/>
      <c r="C20941" s="33"/>
      <c r="D20941" s="1"/>
      <c r="E20941" s="1"/>
      <c r="F20941" s="34"/>
      <c r="G20941" s="2"/>
      <c r="H20941" s="44">
        <f t="shared" si="332"/>
        <v>0</v>
      </c>
    </row>
    <row r="20942" spans="2:8" ht="12.5" x14ac:dyDescent="0.25">
      <c r="B20942" s="25"/>
      <c r="C20942" s="33"/>
      <c r="D20942" s="1"/>
      <c r="E20942" s="1"/>
      <c r="F20942" s="34"/>
      <c r="G20942" s="2"/>
      <c r="H20942" s="44">
        <f t="shared" si="332"/>
        <v>0</v>
      </c>
    </row>
    <row r="20943" spans="2:8" ht="12.5" x14ac:dyDescent="0.25">
      <c r="B20943" s="25"/>
      <c r="C20943" s="33"/>
      <c r="D20943" s="1"/>
      <c r="E20943" s="1"/>
      <c r="F20943" s="34"/>
      <c r="G20943" s="2"/>
      <c r="H20943" s="44">
        <f t="shared" si="332"/>
        <v>0</v>
      </c>
    </row>
    <row r="20944" spans="2:8" ht="12.5" x14ac:dyDescent="0.25">
      <c r="B20944" s="25"/>
      <c r="C20944" s="33"/>
      <c r="D20944" s="1"/>
      <c r="E20944" s="1"/>
      <c r="F20944" s="34"/>
      <c r="G20944" s="2"/>
      <c r="H20944" s="44">
        <f t="shared" si="332"/>
        <v>0</v>
      </c>
    </row>
    <row r="20945" spans="2:8" ht="12.5" x14ac:dyDescent="0.25">
      <c r="B20945" s="25"/>
      <c r="C20945" s="33"/>
      <c r="D20945" s="1"/>
      <c r="E20945" s="1"/>
      <c r="F20945" s="34"/>
      <c r="G20945" s="2"/>
      <c r="H20945" s="44">
        <f t="shared" si="332"/>
        <v>0</v>
      </c>
    </row>
    <row r="20946" spans="2:8" ht="12.5" x14ac:dyDescent="0.25">
      <c r="B20946" s="25"/>
      <c r="C20946" s="33"/>
      <c r="D20946" s="1"/>
      <c r="E20946" s="1"/>
      <c r="F20946" s="34"/>
      <c r="G20946" s="2"/>
      <c r="H20946" s="44">
        <f t="shared" si="332"/>
        <v>0</v>
      </c>
    </row>
    <row r="20947" spans="2:8" ht="12.5" x14ac:dyDescent="0.25">
      <c r="B20947" s="25"/>
      <c r="C20947" s="33"/>
      <c r="D20947" s="1"/>
      <c r="E20947" s="1"/>
      <c r="F20947" s="34"/>
      <c r="G20947" s="2"/>
      <c r="H20947" s="44">
        <f t="shared" si="332"/>
        <v>0</v>
      </c>
    </row>
    <row r="20948" spans="2:8" ht="12.5" x14ac:dyDescent="0.25">
      <c r="B20948" s="25"/>
      <c r="C20948" s="33"/>
      <c r="D20948" s="1"/>
      <c r="E20948" s="1"/>
      <c r="F20948" s="34"/>
      <c r="G20948" s="2"/>
      <c r="H20948" s="44">
        <f t="shared" si="332"/>
        <v>0</v>
      </c>
    </row>
    <row r="20949" spans="2:8" ht="12.5" x14ac:dyDescent="0.25">
      <c r="B20949" s="25"/>
      <c r="C20949" s="33"/>
      <c r="D20949" s="1"/>
      <c r="E20949" s="1"/>
      <c r="F20949" s="34"/>
      <c r="G20949" s="2"/>
      <c r="H20949" s="44">
        <f t="shared" si="332"/>
        <v>0</v>
      </c>
    </row>
    <row r="20950" spans="2:8" ht="12.5" x14ac:dyDescent="0.25">
      <c r="B20950" s="25"/>
      <c r="C20950" s="33"/>
      <c r="D20950" s="1"/>
      <c r="E20950" s="1"/>
      <c r="F20950" s="34"/>
      <c r="G20950" s="2"/>
      <c r="H20950" s="44">
        <f t="shared" si="332"/>
        <v>0</v>
      </c>
    </row>
    <row r="20951" spans="2:8" ht="12.5" x14ac:dyDescent="0.25">
      <c r="B20951" s="25"/>
      <c r="C20951" s="33"/>
      <c r="D20951" s="1"/>
      <c r="E20951" s="1"/>
      <c r="F20951" s="34"/>
      <c r="G20951" s="2"/>
      <c r="H20951" s="44">
        <f t="shared" si="332"/>
        <v>0</v>
      </c>
    </row>
    <row r="20952" spans="2:8" ht="12.5" x14ac:dyDescent="0.25">
      <c r="B20952" s="25"/>
      <c r="C20952" s="33"/>
      <c r="D20952" s="1"/>
      <c r="E20952" s="1"/>
      <c r="F20952" s="34"/>
      <c r="G20952" s="2"/>
      <c r="H20952" s="44">
        <f t="shared" si="332"/>
        <v>0</v>
      </c>
    </row>
    <row r="20953" spans="2:8" ht="12.5" x14ac:dyDescent="0.25">
      <c r="B20953" s="25"/>
      <c r="C20953" s="33"/>
      <c r="D20953" s="1"/>
      <c r="E20953" s="1"/>
      <c r="F20953" s="34"/>
      <c r="G20953" s="2"/>
      <c r="H20953" s="44">
        <f t="shared" si="332"/>
        <v>0</v>
      </c>
    </row>
    <row r="20954" spans="2:8" ht="12.5" x14ac:dyDescent="0.25">
      <c r="B20954" s="25"/>
      <c r="C20954" s="33"/>
      <c r="D20954" s="1"/>
      <c r="E20954" s="1"/>
      <c r="F20954" s="34"/>
      <c r="G20954" s="2"/>
      <c r="H20954" s="44">
        <f t="shared" si="332"/>
        <v>0</v>
      </c>
    </row>
    <row r="20955" spans="2:8" ht="12.5" x14ac:dyDescent="0.25">
      <c r="B20955" s="25"/>
      <c r="C20955" s="33"/>
      <c r="D20955" s="1"/>
      <c r="E20955" s="1"/>
      <c r="F20955" s="34"/>
      <c r="G20955" s="2"/>
      <c r="H20955" s="44">
        <f t="shared" si="332"/>
        <v>0</v>
      </c>
    </row>
    <row r="20956" spans="2:8" ht="12.5" x14ac:dyDescent="0.25">
      <c r="B20956" s="25"/>
      <c r="C20956" s="33"/>
      <c r="D20956" s="1"/>
      <c r="E20956" s="1"/>
      <c r="F20956" s="34"/>
      <c r="G20956" s="2"/>
      <c r="H20956" s="44">
        <f t="shared" si="332"/>
        <v>0</v>
      </c>
    </row>
    <row r="20957" spans="2:8" ht="12.5" x14ac:dyDescent="0.25">
      <c r="B20957" s="25"/>
      <c r="C20957" s="33"/>
      <c r="D20957" s="1"/>
      <c r="E20957" s="1"/>
      <c r="F20957" s="34"/>
      <c r="G20957" s="2"/>
      <c r="H20957" s="44">
        <f t="shared" si="332"/>
        <v>0</v>
      </c>
    </row>
    <row r="20958" spans="2:8" ht="12.5" x14ac:dyDescent="0.25">
      <c r="B20958" s="25"/>
      <c r="C20958" s="33"/>
      <c r="D20958" s="1"/>
      <c r="E20958" s="1"/>
      <c r="F20958" s="34"/>
      <c r="G20958" s="2"/>
      <c r="H20958" s="44">
        <f t="shared" si="332"/>
        <v>0</v>
      </c>
    </row>
    <row r="20959" spans="2:8" ht="12.5" x14ac:dyDescent="0.25">
      <c r="B20959" s="25"/>
      <c r="C20959" s="33"/>
      <c r="D20959" s="1"/>
      <c r="E20959" s="1"/>
      <c r="F20959" s="34"/>
      <c r="G20959" s="2"/>
      <c r="H20959" s="44">
        <f t="shared" si="332"/>
        <v>0</v>
      </c>
    </row>
    <row r="20960" spans="2:8" ht="12.5" x14ac:dyDescent="0.25">
      <c r="B20960" s="25"/>
      <c r="C20960" s="33"/>
      <c r="D20960" s="1"/>
      <c r="E20960" s="1"/>
      <c r="F20960" s="34"/>
      <c r="G20960" s="2"/>
      <c r="H20960" s="44">
        <f t="shared" si="332"/>
        <v>0</v>
      </c>
    </row>
    <row r="20961" spans="2:8" ht="12.5" x14ac:dyDescent="0.25">
      <c r="B20961" s="25"/>
      <c r="C20961" s="33"/>
      <c r="D20961" s="1"/>
      <c r="E20961" s="1"/>
      <c r="F20961" s="34"/>
      <c r="G20961" s="2"/>
      <c r="H20961" s="44">
        <f t="shared" si="332"/>
        <v>0</v>
      </c>
    </row>
    <row r="20962" spans="2:8" ht="12.5" x14ac:dyDescent="0.25">
      <c r="B20962" s="25"/>
      <c r="C20962" s="33"/>
      <c r="D20962" s="1"/>
      <c r="E20962" s="1"/>
      <c r="F20962" s="34"/>
      <c r="G20962" s="2"/>
      <c r="H20962" s="44">
        <f t="shared" si="332"/>
        <v>0</v>
      </c>
    </row>
    <row r="20963" spans="2:8" ht="12.5" x14ac:dyDescent="0.25">
      <c r="B20963" s="25"/>
      <c r="C20963" s="33"/>
      <c r="D20963" s="1"/>
      <c r="E20963" s="1"/>
      <c r="F20963" s="34"/>
      <c r="G20963" s="2"/>
      <c r="H20963" s="44">
        <f t="shared" si="332"/>
        <v>0</v>
      </c>
    </row>
    <row r="20964" spans="2:8" ht="12.5" x14ac:dyDescent="0.25">
      <c r="B20964" s="25"/>
      <c r="C20964" s="33"/>
      <c r="D20964" s="1"/>
      <c r="E20964" s="1"/>
      <c r="F20964" s="34"/>
      <c r="G20964" s="2"/>
      <c r="H20964" s="44">
        <f t="shared" si="332"/>
        <v>0</v>
      </c>
    </row>
    <row r="20965" spans="2:8" ht="12.5" x14ac:dyDescent="0.25">
      <c r="B20965" s="25"/>
      <c r="C20965" s="33"/>
      <c r="D20965" s="1"/>
      <c r="E20965" s="1"/>
      <c r="F20965" s="34"/>
      <c r="G20965" s="2"/>
      <c r="H20965" s="44">
        <f t="shared" si="332"/>
        <v>0</v>
      </c>
    </row>
    <row r="20966" spans="2:8" ht="12.5" x14ac:dyDescent="0.25">
      <c r="B20966" s="25"/>
      <c r="C20966" s="33"/>
      <c r="D20966" s="1"/>
      <c r="E20966" s="1"/>
      <c r="F20966" s="34"/>
      <c r="G20966" s="2"/>
      <c r="H20966" s="44">
        <f t="shared" si="332"/>
        <v>0</v>
      </c>
    </row>
    <row r="20967" spans="2:8" ht="12.5" x14ac:dyDescent="0.25">
      <c r="B20967" s="25"/>
      <c r="C20967" s="33"/>
      <c r="D20967" s="1"/>
      <c r="E20967" s="1"/>
      <c r="F20967" s="34"/>
      <c r="G20967" s="2"/>
      <c r="H20967" s="44">
        <f t="shared" si="332"/>
        <v>0</v>
      </c>
    </row>
    <row r="20968" spans="2:8" ht="12.5" x14ac:dyDescent="0.25">
      <c r="B20968" s="25"/>
      <c r="C20968" s="33"/>
      <c r="D20968" s="1"/>
      <c r="E20968" s="1"/>
      <c r="F20968" s="34"/>
      <c r="G20968" s="2"/>
      <c r="H20968" s="44">
        <f t="shared" si="332"/>
        <v>0</v>
      </c>
    </row>
    <row r="20969" spans="2:8" ht="12.5" x14ac:dyDescent="0.25">
      <c r="B20969" s="25"/>
      <c r="C20969" s="33"/>
      <c r="D20969" s="1"/>
      <c r="E20969" s="1"/>
      <c r="F20969" s="34"/>
      <c r="G20969" s="2"/>
      <c r="H20969" s="44">
        <f t="shared" si="332"/>
        <v>0</v>
      </c>
    </row>
    <row r="20970" spans="2:8" ht="12.5" x14ac:dyDescent="0.25">
      <c r="B20970" s="25"/>
      <c r="C20970" s="33"/>
      <c r="D20970" s="1"/>
      <c r="E20970" s="1"/>
      <c r="F20970" s="34"/>
      <c r="G20970" s="2"/>
      <c r="H20970" s="44">
        <f t="shared" si="332"/>
        <v>0</v>
      </c>
    </row>
    <row r="20971" spans="2:8" ht="12.5" x14ac:dyDescent="0.25">
      <c r="B20971" s="25"/>
      <c r="C20971" s="33"/>
      <c r="D20971" s="1"/>
      <c r="E20971" s="1"/>
      <c r="F20971" s="34"/>
      <c r="G20971" s="2"/>
      <c r="H20971" s="44">
        <f t="shared" si="332"/>
        <v>0</v>
      </c>
    </row>
    <row r="20972" spans="2:8" ht="12.5" x14ac:dyDescent="0.25">
      <c r="B20972" s="25"/>
      <c r="C20972" s="33"/>
      <c r="D20972" s="1"/>
      <c r="E20972" s="1"/>
      <c r="F20972" s="34"/>
      <c r="G20972" s="2"/>
      <c r="H20972" s="44">
        <f t="shared" si="332"/>
        <v>0</v>
      </c>
    </row>
    <row r="20973" spans="2:8" ht="12.5" x14ac:dyDescent="0.25">
      <c r="B20973" s="25"/>
      <c r="C20973" s="33"/>
      <c r="D20973" s="1"/>
      <c r="E20973" s="1"/>
      <c r="F20973" s="34"/>
      <c r="G20973" s="2"/>
      <c r="H20973" s="44">
        <f t="shared" si="332"/>
        <v>0</v>
      </c>
    </row>
    <row r="20974" spans="2:8" ht="12.5" x14ac:dyDescent="0.25">
      <c r="B20974" s="25"/>
      <c r="C20974" s="33"/>
      <c r="D20974" s="1"/>
      <c r="E20974" s="1"/>
      <c r="F20974" s="34"/>
      <c r="G20974" s="2"/>
      <c r="H20974" s="44">
        <f t="shared" si="332"/>
        <v>0</v>
      </c>
    </row>
    <row r="20975" spans="2:8" ht="12.5" x14ac:dyDescent="0.25">
      <c r="B20975" s="25"/>
      <c r="C20975" s="33"/>
      <c r="D20975" s="1"/>
      <c r="E20975" s="1"/>
      <c r="F20975" s="34"/>
      <c r="G20975" s="2"/>
      <c r="H20975" s="44">
        <f t="shared" si="332"/>
        <v>0</v>
      </c>
    </row>
    <row r="20976" spans="2:8" ht="12.5" x14ac:dyDescent="0.25">
      <c r="B20976" s="25"/>
      <c r="C20976" s="33"/>
      <c r="D20976" s="1"/>
      <c r="E20976" s="1"/>
      <c r="F20976" s="34"/>
      <c r="G20976" s="2"/>
      <c r="H20976" s="44">
        <f t="shared" si="332"/>
        <v>0</v>
      </c>
    </row>
    <row r="20977" spans="2:8" ht="12.5" x14ac:dyDescent="0.25">
      <c r="B20977" s="25"/>
      <c r="C20977" s="33"/>
      <c r="D20977" s="1"/>
      <c r="E20977" s="1"/>
      <c r="F20977" s="34"/>
      <c r="G20977" s="2"/>
      <c r="H20977" s="44">
        <f t="shared" si="332"/>
        <v>0</v>
      </c>
    </row>
    <row r="20978" spans="2:8" ht="12.5" x14ac:dyDescent="0.25">
      <c r="B20978" s="25"/>
      <c r="C20978" s="33"/>
      <c r="D20978" s="1"/>
      <c r="E20978" s="1"/>
      <c r="F20978" s="34"/>
      <c r="G20978" s="2"/>
      <c r="H20978" s="44">
        <f t="shared" si="332"/>
        <v>0</v>
      </c>
    </row>
    <row r="20979" spans="2:8" ht="12.5" x14ac:dyDescent="0.25">
      <c r="B20979" s="25"/>
      <c r="C20979" s="33"/>
      <c r="D20979" s="1"/>
      <c r="E20979" s="1"/>
      <c r="F20979" s="34"/>
      <c r="G20979" s="2"/>
      <c r="H20979" s="44">
        <f t="shared" si="332"/>
        <v>0</v>
      </c>
    </row>
    <row r="20980" spans="2:8" ht="12.5" x14ac:dyDescent="0.25">
      <c r="B20980" s="25"/>
      <c r="C20980" s="33"/>
      <c r="D20980" s="1"/>
      <c r="E20980" s="1"/>
      <c r="F20980" s="34"/>
      <c r="G20980" s="2"/>
      <c r="H20980" s="44">
        <f t="shared" si="332"/>
        <v>0</v>
      </c>
    </row>
    <row r="20981" spans="2:8" ht="12.5" x14ac:dyDescent="0.25">
      <c r="B20981" s="25"/>
      <c r="C20981" s="33"/>
      <c r="D20981" s="1"/>
      <c r="E20981" s="1"/>
      <c r="F20981" s="34"/>
      <c r="G20981" s="2"/>
      <c r="H20981" s="44">
        <f t="shared" si="332"/>
        <v>0</v>
      </c>
    </row>
    <row r="20982" spans="2:8" ht="12.5" x14ac:dyDescent="0.25">
      <c r="B20982" s="25"/>
      <c r="C20982" s="33"/>
      <c r="D20982" s="1"/>
      <c r="E20982" s="1"/>
      <c r="F20982" s="34"/>
      <c r="G20982" s="2"/>
      <c r="H20982" s="44">
        <f t="shared" si="332"/>
        <v>0</v>
      </c>
    </row>
    <row r="20983" spans="2:8" ht="12.5" x14ac:dyDescent="0.25">
      <c r="B20983" s="25"/>
      <c r="C20983" s="33"/>
      <c r="D20983" s="1"/>
      <c r="E20983" s="1"/>
      <c r="F20983" s="34"/>
      <c r="G20983" s="2"/>
      <c r="H20983" s="44">
        <f t="shared" si="332"/>
        <v>0</v>
      </c>
    </row>
    <row r="20984" spans="2:8" ht="12.5" x14ac:dyDescent="0.25">
      <c r="B20984" s="25"/>
      <c r="C20984" s="33"/>
      <c r="D20984" s="1"/>
      <c r="E20984" s="1"/>
      <c r="F20984" s="34"/>
      <c r="G20984" s="2"/>
      <c r="H20984" s="44">
        <f t="shared" si="332"/>
        <v>0</v>
      </c>
    </row>
    <row r="20985" spans="2:8" ht="12.5" x14ac:dyDescent="0.25">
      <c r="B20985" s="25"/>
      <c r="C20985" s="33"/>
      <c r="D20985" s="1"/>
      <c r="E20985" s="1"/>
      <c r="F20985" s="34"/>
      <c r="G20985" s="2"/>
      <c r="H20985" s="44">
        <f t="shared" si="332"/>
        <v>0</v>
      </c>
    </row>
    <row r="20986" spans="2:8" ht="12.5" x14ac:dyDescent="0.25">
      <c r="B20986" s="25"/>
      <c r="C20986" s="33"/>
      <c r="D20986" s="1"/>
      <c r="E20986" s="1"/>
      <c r="F20986" s="34"/>
      <c r="G20986" s="2"/>
      <c r="H20986" s="44">
        <f t="shared" si="332"/>
        <v>0</v>
      </c>
    </row>
    <row r="20987" spans="2:8" ht="12.5" x14ac:dyDescent="0.25">
      <c r="B20987" s="25"/>
      <c r="C20987" s="33"/>
      <c r="D20987" s="1"/>
      <c r="E20987" s="1"/>
      <c r="F20987" s="34"/>
      <c r="G20987" s="2"/>
      <c r="H20987" s="44">
        <f t="shared" si="332"/>
        <v>0</v>
      </c>
    </row>
    <row r="20988" spans="2:8" ht="12.5" x14ac:dyDescent="0.25">
      <c r="B20988" s="25"/>
      <c r="C20988" s="33"/>
      <c r="D20988" s="1"/>
      <c r="E20988" s="1"/>
      <c r="F20988" s="34"/>
      <c r="G20988" s="2"/>
      <c r="H20988" s="44">
        <f t="shared" si="332"/>
        <v>0</v>
      </c>
    </row>
    <row r="20989" spans="2:8" ht="12.5" x14ac:dyDescent="0.25">
      <c r="B20989" s="25"/>
      <c r="C20989" s="33"/>
      <c r="D20989" s="1"/>
      <c r="E20989" s="1"/>
      <c r="F20989" s="34"/>
      <c r="G20989" s="2"/>
      <c r="H20989" s="44">
        <f t="shared" si="332"/>
        <v>0</v>
      </c>
    </row>
    <row r="20990" spans="2:8" ht="12.5" x14ac:dyDescent="0.25">
      <c r="B20990" s="25"/>
      <c r="C20990" s="33"/>
      <c r="D20990" s="1"/>
      <c r="E20990" s="1"/>
      <c r="F20990" s="34"/>
      <c r="G20990" s="2"/>
      <c r="H20990" s="44">
        <f t="shared" si="332"/>
        <v>0</v>
      </c>
    </row>
    <row r="20991" spans="2:8" ht="12.5" x14ac:dyDescent="0.25">
      <c r="B20991" s="25"/>
      <c r="C20991" s="33"/>
      <c r="D20991" s="1"/>
      <c r="E20991" s="1"/>
      <c r="F20991" s="34"/>
      <c r="G20991" s="2"/>
      <c r="H20991" s="44">
        <f t="shared" si="332"/>
        <v>0</v>
      </c>
    </row>
    <row r="20992" spans="2:8" ht="12.5" x14ac:dyDescent="0.25">
      <c r="B20992" s="25"/>
      <c r="C20992" s="33"/>
      <c r="D20992" s="1"/>
      <c r="E20992" s="1"/>
      <c r="F20992" s="34"/>
      <c r="G20992" s="2"/>
      <c r="H20992" s="44">
        <f t="shared" si="332"/>
        <v>0</v>
      </c>
    </row>
    <row r="20993" spans="2:8" ht="12.5" x14ac:dyDescent="0.25">
      <c r="B20993" s="25"/>
      <c r="C20993" s="33"/>
      <c r="D20993" s="1"/>
      <c r="E20993" s="1"/>
      <c r="F20993" s="34"/>
      <c r="G20993" s="2"/>
      <c r="H20993" s="44">
        <f t="shared" si="332"/>
        <v>0</v>
      </c>
    </row>
    <row r="20994" spans="2:8" ht="12.5" x14ac:dyDescent="0.25">
      <c r="B20994" s="25"/>
      <c r="C20994" s="33"/>
      <c r="D20994" s="1"/>
      <c r="E20994" s="1"/>
      <c r="F20994" s="34"/>
      <c r="G20994" s="2"/>
      <c r="H20994" s="44">
        <f t="shared" si="332"/>
        <v>0</v>
      </c>
    </row>
    <row r="20995" spans="2:8" ht="12.5" x14ac:dyDescent="0.25">
      <c r="B20995" s="25"/>
      <c r="C20995" s="33"/>
      <c r="D20995" s="1"/>
      <c r="E20995" s="1"/>
      <c r="F20995" s="34"/>
      <c r="G20995" s="2"/>
      <c r="H20995" s="44">
        <f t="shared" si="332"/>
        <v>0</v>
      </c>
    </row>
    <row r="20996" spans="2:8" ht="12.5" x14ac:dyDescent="0.25">
      <c r="B20996" s="25"/>
      <c r="C20996" s="33"/>
      <c r="D20996" s="1"/>
      <c r="E20996" s="1"/>
      <c r="F20996" s="34"/>
      <c r="G20996" s="2"/>
      <c r="H20996" s="44">
        <f t="shared" si="332"/>
        <v>0</v>
      </c>
    </row>
    <row r="20997" spans="2:8" ht="12.5" x14ac:dyDescent="0.25">
      <c r="B20997" s="25"/>
      <c r="C20997" s="33"/>
      <c r="D20997" s="1"/>
      <c r="E20997" s="1"/>
      <c r="F20997" s="34"/>
      <c r="G20997" s="2"/>
      <c r="H20997" s="44">
        <f t="shared" si="332"/>
        <v>0</v>
      </c>
    </row>
    <row r="20998" spans="2:8" ht="12.5" x14ac:dyDescent="0.25">
      <c r="B20998" s="25"/>
      <c r="C20998" s="33"/>
      <c r="D20998" s="1"/>
      <c r="E20998" s="1"/>
      <c r="F20998" s="34"/>
      <c r="G20998" s="2"/>
      <c r="H20998" s="44">
        <f t="shared" ref="H20998:H21061" si="333">F20998*ROUND(G20998,4)</f>
        <v>0</v>
      </c>
    </row>
    <row r="20999" spans="2:8" ht="12.5" x14ac:dyDescent="0.25">
      <c r="B20999" s="25"/>
      <c r="C20999" s="33"/>
      <c r="D20999" s="1"/>
      <c r="E20999" s="1"/>
      <c r="F20999" s="34"/>
      <c r="G20999" s="2"/>
      <c r="H20999" s="44">
        <f t="shared" si="333"/>
        <v>0</v>
      </c>
    </row>
    <row r="21000" spans="2:8" ht="12.5" x14ac:dyDescent="0.25">
      <c r="B21000" s="25"/>
      <c r="C21000" s="33"/>
      <c r="D21000" s="1"/>
      <c r="E21000" s="1"/>
      <c r="F21000" s="34"/>
      <c r="G21000" s="2"/>
      <c r="H21000" s="44">
        <f t="shared" si="333"/>
        <v>0</v>
      </c>
    </row>
    <row r="21001" spans="2:8" ht="12.5" x14ac:dyDescent="0.25">
      <c r="B21001" s="25"/>
      <c r="C21001" s="33"/>
      <c r="D21001" s="1"/>
      <c r="E21001" s="1"/>
      <c r="F21001" s="34"/>
      <c r="G21001" s="2"/>
      <c r="H21001" s="44">
        <f t="shared" si="333"/>
        <v>0</v>
      </c>
    </row>
    <row r="21002" spans="2:8" ht="12.5" x14ac:dyDescent="0.25">
      <c r="B21002" s="25"/>
      <c r="C21002" s="33"/>
      <c r="D21002" s="1"/>
      <c r="E21002" s="1"/>
      <c r="F21002" s="34"/>
      <c r="G21002" s="2"/>
      <c r="H21002" s="44">
        <f t="shared" si="333"/>
        <v>0</v>
      </c>
    </row>
    <row r="21003" spans="2:8" ht="12.5" x14ac:dyDescent="0.25">
      <c r="B21003" s="25"/>
      <c r="C21003" s="33"/>
      <c r="D21003" s="1"/>
      <c r="E21003" s="1"/>
      <c r="F21003" s="34"/>
      <c r="G21003" s="2"/>
      <c r="H21003" s="44">
        <f t="shared" si="333"/>
        <v>0</v>
      </c>
    </row>
    <row r="21004" spans="2:8" ht="12.5" x14ac:dyDescent="0.25">
      <c r="B21004" s="25"/>
      <c r="C21004" s="33"/>
      <c r="D21004" s="1"/>
      <c r="E21004" s="1"/>
      <c r="F21004" s="34"/>
      <c r="G21004" s="2"/>
      <c r="H21004" s="44">
        <f t="shared" si="333"/>
        <v>0</v>
      </c>
    </row>
    <row r="21005" spans="2:8" ht="12.5" x14ac:dyDescent="0.25">
      <c r="B21005" s="25"/>
      <c r="C21005" s="33"/>
      <c r="D21005" s="1"/>
      <c r="E21005" s="1"/>
      <c r="F21005" s="34"/>
      <c r="G21005" s="2"/>
      <c r="H21005" s="44">
        <f t="shared" si="333"/>
        <v>0</v>
      </c>
    </row>
    <row r="21006" spans="2:8" ht="12.5" x14ac:dyDescent="0.25">
      <c r="B21006" s="25"/>
      <c r="C21006" s="33"/>
      <c r="D21006" s="1"/>
      <c r="E21006" s="1"/>
      <c r="F21006" s="34"/>
      <c r="G21006" s="2"/>
      <c r="H21006" s="44">
        <f t="shared" si="333"/>
        <v>0</v>
      </c>
    </row>
    <row r="21007" spans="2:8" ht="12.5" x14ac:dyDescent="0.25">
      <c r="B21007" s="25"/>
      <c r="C21007" s="33"/>
      <c r="D21007" s="1"/>
      <c r="E21007" s="1"/>
      <c r="F21007" s="34"/>
      <c r="G21007" s="2"/>
      <c r="H21007" s="44">
        <f t="shared" si="333"/>
        <v>0</v>
      </c>
    </row>
    <row r="21008" spans="2:8" ht="12.5" x14ac:dyDescent="0.25">
      <c r="B21008" s="25"/>
      <c r="C21008" s="33"/>
      <c r="D21008" s="1"/>
      <c r="E21008" s="1"/>
      <c r="F21008" s="34"/>
      <c r="G21008" s="2"/>
      <c r="H21008" s="44">
        <f t="shared" si="333"/>
        <v>0</v>
      </c>
    </row>
    <row r="21009" spans="2:8" ht="12.5" x14ac:dyDescent="0.25">
      <c r="B21009" s="25"/>
      <c r="C21009" s="33"/>
      <c r="D21009" s="1"/>
      <c r="E21009" s="1"/>
      <c r="F21009" s="34"/>
      <c r="G21009" s="2"/>
      <c r="H21009" s="44">
        <f t="shared" si="333"/>
        <v>0</v>
      </c>
    </row>
    <row r="21010" spans="2:8" ht="12.5" x14ac:dyDescent="0.25">
      <c r="B21010" s="25"/>
      <c r="C21010" s="33"/>
      <c r="D21010" s="1"/>
      <c r="E21010" s="1"/>
      <c r="F21010" s="34"/>
      <c r="G21010" s="2"/>
      <c r="H21010" s="44">
        <f t="shared" si="333"/>
        <v>0</v>
      </c>
    </row>
    <row r="21011" spans="2:8" ht="12.5" x14ac:dyDescent="0.25">
      <c r="B21011" s="25"/>
      <c r="C21011" s="33"/>
      <c r="D21011" s="1"/>
      <c r="E21011" s="1"/>
      <c r="F21011" s="34"/>
      <c r="G21011" s="2"/>
      <c r="H21011" s="44">
        <f t="shared" si="333"/>
        <v>0</v>
      </c>
    </row>
    <row r="21012" spans="2:8" ht="12.5" x14ac:dyDescent="0.25">
      <c r="B21012" s="25"/>
      <c r="C21012" s="33"/>
      <c r="D21012" s="1"/>
      <c r="E21012" s="1"/>
      <c r="F21012" s="34"/>
      <c r="G21012" s="2"/>
      <c r="H21012" s="44">
        <f t="shared" si="333"/>
        <v>0</v>
      </c>
    </row>
    <row r="21013" spans="2:8" ht="12.5" x14ac:dyDescent="0.25">
      <c r="B21013" s="25"/>
      <c r="C21013" s="33"/>
      <c r="D21013" s="1"/>
      <c r="E21013" s="1"/>
      <c r="F21013" s="34"/>
      <c r="G21013" s="2"/>
      <c r="H21013" s="44">
        <f t="shared" si="333"/>
        <v>0</v>
      </c>
    </row>
    <row r="21014" spans="2:8" ht="12.5" x14ac:dyDescent="0.25">
      <c r="B21014" s="25"/>
      <c r="C21014" s="33"/>
      <c r="D21014" s="1"/>
      <c r="E21014" s="1"/>
      <c r="F21014" s="34"/>
      <c r="G21014" s="2"/>
      <c r="H21014" s="44">
        <f t="shared" si="333"/>
        <v>0</v>
      </c>
    </row>
    <row r="21015" spans="2:8" ht="12.5" x14ac:dyDescent="0.25">
      <c r="B21015" s="25"/>
      <c r="C21015" s="33"/>
      <c r="D21015" s="1"/>
      <c r="E21015" s="1"/>
      <c r="F21015" s="34"/>
      <c r="G21015" s="2"/>
      <c r="H21015" s="44">
        <f t="shared" si="333"/>
        <v>0</v>
      </c>
    </row>
    <row r="21016" spans="2:8" ht="12.5" x14ac:dyDescent="0.25">
      <c r="B21016" s="25"/>
      <c r="C21016" s="33"/>
      <c r="D21016" s="1"/>
      <c r="E21016" s="1"/>
      <c r="F21016" s="34"/>
      <c r="G21016" s="2"/>
      <c r="H21016" s="44">
        <f t="shared" si="333"/>
        <v>0</v>
      </c>
    </row>
    <row r="21017" spans="2:8" ht="12.5" x14ac:dyDescent="0.25">
      <c r="B21017" s="25"/>
      <c r="C21017" s="33"/>
      <c r="D21017" s="1"/>
      <c r="E21017" s="1"/>
      <c r="F21017" s="34"/>
      <c r="G21017" s="2"/>
      <c r="H21017" s="44">
        <f t="shared" si="333"/>
        <v>0</v>
      </c>
    </row>
    <row r="21018" spans="2:8" ht="12.5" x14ac:dyDescent="0.25">
      <c r="B21018" s="25"/>
      <c r="C21018" s="33"/>
      <c r="D21018" s="1"/>
      <c r="E21018" s="1"/>
      <c r="F21018" s="34"/>
      <c r="G21018" s="2"/>
      <c r="H21018" s="44">
        <f t="shared" si="333"/>
        <v>0</v>
      </c>
    </row>
    <row r="21019" spans="2:8" ht="12.5" x14ac:dyDescent="0.25">
      <c r="B21019" s="25"/>
      <c r="C21019" s="33"/>
      <c r="D21019" s="1"/>
      <c r="E21019" s="1"/>
      <c r="F21019" s="34"/>
      <c r="G21019" s="2"/>
      <c r="H21019" s="44">
        <f t="shared" si="333"/>
        <v>0</v>
      </c>
    </row>
    <row r="21020" spans="2:8" ht="12.5" x14ac:dyDescent="0.25">
      <c r="B21020" s="25"/>
      <c r="C21020" s="33"/>
      <c r="D21020" s="1"/>
      <c r="E21020" s="1"/>
      <c r="F21020" s="34"/>
      <c r="G21020" s="2"/>
      <c r="H21020" s="44">
        <f t="shared" si="333"/>
        <v>0</v>
      </c>
    </row>
    <row r="21021" spans="2:8" ht="12.5" x14ac:dyDescent="0.25">
      <c r="B21021" s="25"/>
      <c r="C21021" s="33"/>
      <c r="D21021" s="1"/>
      <c r="E21021" s="1"/>
      <c r="F21021" s="34"/>
      <c r="G21021" s="2"/>
      <c r="H21021" s="44">
        <f t="shared" si="333"/>
        <v>0</v>
      </c>
    </row>
    <row r="21022" spans="2:8" ht="12.5" x14ac:dyDescent="0.25">
      <c r="B21022" s="25"/>
      <c r="C21022" s="33"/>
      <c r="D21022" s="1"/>
      <c r="E21022" s="1"/>
      <c r="F21022" s="34"/>
      <c r="G21022" s="2"/>
      <c r="H21022" s="44">
        <f t="shared" si="333"/>
        <v>0</v>
      </c>
    </row>
    <row r="21023" spans="2:8" ht="12.5" x14ac:dyDescent="0.25">
      <c r="B21023" s="25"/>
      <c r="C21023" s="33"/>
      <c r="D21023" s="1"/>
      <c r="E21023" s="1"/>
      <c r="F21023" s="34"/>
      <c r="G21023" s="2"/>
      <c r="H21023" s="44">
        <f t="shared" si="333"/>
        <v>0</v>
      </c>
    </row>
    <row r="21024" spans="2:8" ht="12.5" x14ac:dyDescent="0.25">
      <c r="B21024" s="25"/>
      <c r="C21024" s="33"/>
      <c r="D21024" s="1"/>
      <c r="E21024" s="1"/>
      <c r="F21024" s="34"/>
      <c r="G21024" s="2"/>
      <c r="H21024" s="44">
        <f t="shared" si="333"/>
        <v>0</v>
      </c>
    </row>
    <row r="21025" spans="2:8" ht="12.5" x14ac:dyDescent="0.25">
      <c r="B21025" s="25"/>
      <c r="C21025" s="33"/>
      <c r="D21025" s="1"/>
      <c r="E21025" s="1"/>
      <c r="F21025" s="34"/>
      <c r="G21025" s="2"/>
      <c r="H21025" s="44">
        <f t="shared" si="333"/>
        <v>0</v>
      </c>
    </row>
    <row r="21026" spans="2:8" ht="12.5" x14ac:dyDescent="0.25">
      <c r="B21026" s="25"/>
      <c r="C21026" s="33"/>
      <c r="D21026" s="1"/>
      <c r="E21026" s="1"/>
      <c r="F21026" s="34"/>
      <c r="G21026" s="2"/>
      <c r="H21026" s="44">
        <f t="shared" si="333"/>
        <v>0</v>
      </c>
    </row>
    <row r="21027" spans="2:8" ht="12.5" x14ac:dyDescent="0.25">
      <c r="B21027" s="25"/>
      <c r="C21027" s="33"/>
      <c r="D21027" s="1"/>
      <c r="E21027" s="1"/>
      <c r="F21027" s="34"/>
      <c r="G21027" s="2"/>
      <c r="H21027" s="44">
        <f t="shared" si="333"/>
        <v>0</v>
      </c>
    </row>
    <row r="21028" spans="2:8" ht="12.5" x14ac:dyDescent="0.25">
      <c r="B21028" s="25"/>
      <c r="C21028" s="33"/>
      <c r="D21028" s="1"/>
      <c r="E21028" s="1"/>
      <c r="F21028" s="34"/>
      <c r="G21028" s="2"/>
      <c r="H21028" s="44">
        <f t="shared" si="333"/>
        <v>0</v>
      </c>
    </row>
    <row r="21029" spans="2:8" ht="12.5" x14ac:dyDescent="0.25">
      <c r="B21029" s="25"/>
      <c r="C21029" s="33"/>
      <c r="D21029" s="1"/>
      <c r="E21029" s="1"/>
      <c r="F21029" s="34"/>
      <c r="G21029" s="2"/>
      <c r="H21029" s="44">
        <f t="shared" si="333"/>
        <v>0</v>
      </c>
    </row>
    <row r="21030" spans="2:8" ht="12.5" x14ac:dyDescent="0.25">
      <c r="B21030" s="25"/>
      <c r="C21030" s="33"/>
      <c r="D21030" s="1"/>
      <c r="E21030" s="1"/>
      <c r="F21030" s="34"/>
      <c r="G21030" s="2"/>
      <c r="H21030" s="44">
        <f t="shared" si="333"/>
        <v>0</v>
      </c>
    </row>
    <row r="21031" spans="2:8" ht="12.5" x14ac:dyDescent="0.25">
      <c r="B21031" s="25"/>
      <c r="C21031" s="33"/>
      <c r="D21031" s="1"/>
      <c r="E21031" s="1"/>
      <c r="F21031" s="34"/>
      <c r="G21031" s="2"/>
      <c r="H21031" s="44">
        <f t="shared" si="333"/>
        <v>0</v>
      </c>
    </row>
    <row r="21032" spans="2:8" ht="12.5" x14ac:dyDescent="0.25">
      <c r="B21032" s="25"/>
      <c r="C21032" s="33"/>
      <c r="D21032" s="1"/>
      <c r="E21032" s="1"/>
      <c r="F21032" s="34"/>
      <c r="G21032" s="2"/>
      <c r="H21032" s="44">
        <f t="shared" si="333"/>
        <v>0</v>
      </c>
    </row>
    <row r="21033" spans="2:8" ht="12.5" x14ac:dyDescent="0.25">
      <c r="B21033" s="25"/>
      <c r="C21033" s="33"/>
      <c r="D21033" s="1"/>
      <c r="E21033" s="1"/>
      <c r="F21033" s="34"/>
      <c r="G21033" s="2"/>
      <c r="H21033" s="44">
        <f t="shared" si="333"/>
        <v>0</v>
      </c>
    </row>
    <row r="21034" spans="2:8" ht="12.5" x14ac:dyDescent="0.25">
      <c r="B21034" s="25"/>
      <c r="C21034" s="33"/>
      <c r="D21034" s="1"/>
      <c r="E21034" s="1"/>
      <c r="F21034" s="34"/>
      <c r="G21034" s="2"/>
      <c r="H21034" s="44">
        <f t="shared" si="333"/>
        <v>0</v>
      </c>
    </row>
    <row r="21035" spans="2:8" ht="12.5" x14ac:dyDescent="0.25">
      <c r="B21035" s="25"/>
      <c r="C21035" s="33"/>
      <c r="D21035" s="1"/>
      <c r="E21035" s="1"/>
      <c r="F21035" s="34"/>
      <c r="G21035" s="2"/>
      <c r="H21035" s="44">
        <f t="shared" si="333"/>
        <v>0</v>
      </c>
    </row>
    <row r="21036" spans="2:8" ht="12.5" x14ac:dyDescent="0.25">
      <c r="B21036" s="25"/>
      <c r="C21036" s="33"/>
      <c r="D21036" s="1"/>
      <c r="E21036" s="1"/>
      <c r="F21036" s="34"/>
      <c r="G21036" s="2"/>
      <c r="H21036" s="44">
        <f t="shared" si="333"/>
        <v>0</v>
      </c>
    </row>
    <row r="21037" spans="2:8" ht="12.5" x14ac:dyDescent="0.25">
      <c r="B21037" s="25"/>
      <c r="C21037" s="33"/>
      <c r="D21037" s="1"/>
      <c r="E21037" s="1"/>
      <c r="F21037" s="34"/>
      <c r="G21037" s="2"/>
      <c r="H21037" s="44">
        <f t="shared" si="333"/>
        <v>0</v>
      </c>
    </row>
    <row r="21038" spans="2:8" ht="12.5" x14ac:dyDescent="0.25">
      <c r="B21038" s="25"/>
      <c r="C21038" s="33"/>
      <c r="D21038" s="1"/>
      <c r="E21038" s="1"/>
      <c r="F21038" s="34"/>
      <c r="G21038" s="2"/>
      <c r="H21038" s="44">
        <f t="shared" si="333"/>
        <v>0</v>
      </c>
    </row>
    <row r="21039" spans="2:8" ht="12.5" x14ac:dyDescent="0.25">
      <c r="B21039" s="25"/>
      <c r="C21039" s="33"/>
      <c r="D21039" s="1"/>
      <c r="E21039" s="1"/>
      <c r="F21039" s="34"/>
      <c r="G21039" s="2"/>
      <c r="H21039" s="44">
        <f t="shared" si="333"/>
        <v>0</v>
      </c>
    </row>
    <row r="21040" spans="2:8" ht="12.5" x14ac:dyDescent="0.25">
      <c r="B21040" s="25"/>
      <c r="C21040" s="33"/>
      <c r="D21040" s="1"/>
      <c r="E21040" s="1"/>
      <c r="F21040" s="34"/>
      <c r="G21040" s="2"/>
      <c r="H21040" s="44">
        <f t="shared" si="333"/>
        <v>0</v>
      </c>
    </row>
    <row r="21041" spans="2:8" ht="12.5" x14ac:dyDescent="0.25">
      <c r="B21041" s="25"/>
      <c r="C21041" s="33"/>
      <c r="D21041" s="1"/>
      <c r="E21041" s="1"/>
      <c r="F21041" s="34"/>
      <c r="G21041" s="2"/>
      <c r="H21041" s="44">
        <f t="shared" si="333"/>
        <v>0</v>
      </c>
    </row>
    <row r="21042" spans="2:8" ht="12.5" x14ac:dyDescent="0.25">
      <c r="B21042" s="25"/>
      <c r="C21042" s="33"/>
      <c r="D21042" s="1"/>
      <c r="E21042" s="1"/>
      <c r="F21042" s="34"/>
      <c r="G21042" s="2"/>
      <c r="H21042" s="44">
        <f t="shared" si="333"/>
        <v>0</v>
      </c>
    </row>
    <row r="21043" spans="2:8" ht="12.5" x14ac:dyDescent="0.25">
      <c r="B21043" s="25"/>
      <c r="C21043" s="33"/>
      <c r="D21043" s="1"/>
      <c r="E21043" s="1"/>
      <c r="F21043" s="34"/>
      <c r="G21043" s="2"/>
      <c r="H21043" s="44">
        <f t="shared" si="333"/>
        <v>0</v>
      </c>
    </row>
    <row r="21044" spans="2:8" ht="12.5" x14ac:dyDescent="0.25">
      <c r="B21044" s="25"/>
      <c r="C21044" s="33"/>
      <c r="D21044" s="1"/>
      <c r="E21044" s="1"/>
      <c r="F21044" s="34"/>
      <c r="G21044" s="2"/>
      <c r="H21044" s="44">
        <f t="shared" si="333"/>
        <v>0</v>
      </c>
    </row>
    <row r="21045" spans="2:8" ht="12.5" x14ac:dyDescent="0.25">
      <c r="B21045" s="25"/>
      <c r="C21045" s="33"/>
      <c r="D21045" s="1"/>
      <c r="E21045" s="1"/>
      <c r="F21045" s="34"/>
      <c r="G21045" s="2"/>
      <c r="H21045" s="44">
        <f t="shared" si="333"/>
        <v>0</v>
      </c>
    </row>
    <row r="21046" spans="2:8" ht="12.5" x14ac:dyDescent="0.25">
      <c r="B21046" s="25"/>
      <c r="C21046" s="33"/>
      <c r="D21046" s="1"/>
      <c r="E21046" s="1"/>
      <c r="F21046" s="34"/>
      <c r="G21046" s="2"/>
      <c r="H21046" s="44">
        <f t="shared" si="333"/>
        <v>0</v>
      </c>
    </row>
    <row r="21047" spans="2:8" ht="12.5" x14ac:dyDescent="0.25">
      <c r="B21047" s="25"/>
      <c r="C21047" s="33"/>
      <c r="D21047" s="1"/>
      <c r="E21047" s="1"/>
      <c r="F21047" s="34"/>
      <c r="G21047" s="2"/>
      <c r="H21047" s="44">
        <f t="shared" si="333"/>
        <v>0</v>
      </c>
    </row>
    <row r="21048" spans="2:8" ht="12.5" x14ac:dyDescent="0.25">
      <c r="B21048" s="25"/>
      <c r="C21048" s="33"/>
      <c r="D21048" s="1"/>
      <c r="E21048" s="1"/>
      <c r="F21048" s="34"/>
      <c r="G21048" s="2"/>
      <c r="H21048" s="44">
        <f t="shared" si="333"/>
        <v>0</v>
      </c>
    </row>
    <row r="21049" spans="2:8" ht="12.5" x14ac:dyDescent="0.25">
      <c r="B21049" s="25"/>
      <c r="C21049" s="33"/>
      <c r="D21049" s="1"/>
      <c r="E21049" s="1"/>
      <c r="F21049" s="34"/>
      <c r="G21049" s="2"/>
      <c r="H21049" s="44">
        <f t="shared" si="333"/>
        <v>0</v>
      </c>
    </row>
    <row r="21050" spans="2:8" ht="12.5" x14ac:dyDescent="0.25">
      <c r="B21050" s="25"/>
      <c r="C21050" s="33"/>
      <c r="D21050" s="1"/>
      <c r="E21050" s="1"/>
      <c r="F21050" s="34"/>
      <c r="G21050" s="2"/>
      <c r="H21050" s="44">
        <f t="shared" si="333"/>
        <v>0</v>
      </c>
    </row>
    <row r="21051" spans="2:8" ht="12.5" x14ac:dyDescent="0.25">
      <c r="B21051" s="25"/>
      <c r="C21051" s="33"/>
      <c r="D21051" s="1"/>
      <c r="E21051" s="1"/>
      <c r="F21051" s="34"/>
      <c r="G21051" s="2"/>
      <c r="H21051" s="44">
        <f t="shared" si="333"/>
        <v>0</v>
      </c>
    </row>
    <row r="21052" spans="2:8" ht="12.5" x14ac:dyDescent="0.25">
      <c r="B21052" s="25"/>
      <c r="C21052" s="33"/>
      <c r="D21052" s="1"/>
      <c r="E21052" s="1"/>
      <c r="F21052" s="34"/>
      <c r="G21052" s="2"/>
      <c r="H21052" s="44">
        <f t="shared" si="333"/>
        <v>0</v>
      </c>
    </row>
    <row r="21053" spans="2:8" ht="12.5" x14ac:dyDescent="0.25">
      <c r="B21053" s="25"/>
      <c r="C21053" s="33"/>
      <c r="D21053" s="1"/>
      <c r="E21053" s="1"/>
      <c r="F21053" s="34"/>
      <c r="G21053" s="2"/>
      <c r="H21053" s="44">
        <f t="shared" si="333"/>
        <v>0</v>
      </c>
    </row>
    <row r="21054" spans="2:8" ht="12.5" x14ac:dyDescent="0.25">
      <c r="B21054" s="25"/>
      <c r="C21054" s="33"/>
      <c r="D21054" s="1"/>
      <c r="E21054" s="1"/>
      <c r="F21054" s="34"/>
      <c r="G21054" s="2"/>
      <c r="H21054" s="44">
        <f t="shared" si="333"/>
        <v>0</v>
      </c>
    </row>
    <row r="21055" spans="2:8" ht="12.5" x14ac:dyDescent="0.25">
      <c r="B21055" s="25"/>
      <c r="C21055" s="33"/>
      <c r="D21055" s="1"/>
      <c r="E21055" s="1"/>
      <c r="F21055" s="34"/>
      <c r="G21055" s="2"/>
      <c r="H21055" s="44">
        <f t="shared" si="333"/>
        <v>0</v>
      </c>
    </row>
    <row r="21056" spans="2:8" ht="12.5" x14ac:dyDescent="0.25">
      <c r="B21056" s="25"/>
      <c r="C21056" s="33"/>
      <c r="D21056" s="1"/>
      <c r="E21056" s="1"/>
      <c r="F21056" s="34"/>
      <c r="G21056" s="2"/>
      <c r="H21056" s="44">
        <f t="shared" si="333"/>
        <v>0</v>
      </c>
    </row>
    <row r="21057" spans="2:8" ht="12.5" x14ac:dyDescent="0.25">
      <c r="B21057" s="25"/>
      <c r="C21057" s="33"/>
      <c r="D21057" s="1"/>
      <c r="E21057" s="1"/>
      <c r="F21057" s="34"/>
      <c r="G21057" s="2"/>
      <c r="H21057" s="44">
        <f t="shared" si="333"/>
        <v>0</v>
      </c>
    </row>
    <row r="21058" spans="2:8" ht="12.5" x14ac:dyDescent="0.25">
      <c r="B21058" s="25"/>
      <c r="C21058" s="33"/>
      <c r="D21058" s="1"/>
      <c r="E21058" s="1"/>
      <c r="F21058" s="34"/>
      <c r="G21058" s="2"/>
      <c r="H21058" s="44">
        <f t="shared" si="333"/>
        <v>0</v>
      </c>
    </row>
    <row r="21059" spans="2:8" ht="12.5" x14ac:dyDescent="0.25">
      <c r="B21059" s="25"/>
      <c r="C21059" s="33"/>
      <c r="D21059" s="1"/>
      <c r="E21059" s="1"/>
      <c r="F21059" s="34"/>
      <c r="G21059" s="2"/>
      <c r="H21059" s="44">
        <f t="shared" si="333"/>
        <v>0</v>
      </c>
    </row>
    <row r="21060" spans="2:8" ht="12.5" x14ac:dyDescent="0.25">
      <c r="B21060" s="25"/>
      <c r="C21060" s="33"/>
      <c r="D21060" s="1"/>
      <c r="E21060" s="1"/>
      <c r="F21060" s="34"/>
      <c r="G21060" s="2"/>
      <c r="H21060" s="44">
        <f t="shared" si="333"/>
        <v>0</v>
      </c>
    </row>
    <row r="21061" spans="2:8" ht="12.5" x14ac:dyDescent="0.25">
      <c r="B21061" s="25"/>
      <c r="C21061" s="33"/>
      <c r="D21061" s="1"/>
      <c r="E21061" s="1"/>
      <c r="F21061" s="34"/>
      <c r="G21061" s="2"/>
      <c r="H21061" s="44">
        <f t="shared" si="333"/>
        <v>0</v>
      </c>
    </row>
    <row r="21062" spans="2:8" ht="12.5" x14ac:dyDescent="0.25">
      <c r="B21062" s="25"/>
      <c r="C21062" s="33"/>
      <c r="D21062" s="1"/>
      <c r="E21062" s="1"/>
      <c r="F21062" s="34"/>
      <c r="G21062" s="2"/>
      <c r="H21062" s="44">
        <f t="shared" ref="H21062:H21125" si="334">F21062*ROUND(G21062,4)</f>
        <v>0</v>
      </c>
    </row>
    <row r="21063" spans="2:8" ht="12.5" x14ac:dyDescent="0.25">
      <c r="B21063" s="25"/>
      <c r="C21063" s="33"/>
      <c r="D21063" s="1"/>
      <c r="E21063" s="1"/>
      <c r="F21063" s="34"/>
      <c r="G21063" s="2"/>
      <c r="H21063" s="44">
        <f t="shared" si="334"/>
        <v>0</v>
      </c>
    </row>
    <row r="21064" spans="2:8" ht="12.5" x14ac:dyDescent="0.25">
      <c r="B21064" s="25"/>
      <c r="C21064" s="33"/>
      <c r="D21064" s="1"/>
      <c r="E21064" s="1"/>
      <c r="F21064" s="34"/>
      <c r="G21064" s="2"/>
      <c r="H21064" s="44">
        <f t="shared" si="334"/>
        <v>0</v>
      </c>
    </row>
    <row r="21065" spans="2:8" ht="12.5" x14ac:dyDescent="0.25">
      <c r="B21065" s="25"/>
      <c r="C21065" s="33"/>
      <c r="D21065" s="1"/>
      <c r="E21065" s="1"/>
      <c r="F21065" s="34"/>
      <c r="G21065" s="2"/>
      <c r="H21065" s="44">
        <f t="shared" si="334"/>
        <v>0</v>
      </c>
    </row>
    <row r="21066" spans="2:8" ht="12.5" x14ac:dyDescent="0.25">
      <c r="B21066" s="25"/>
      <c r="C21066" s="33"/>
      <c r="D21066" s="1"/>
      <c r="E21066" s="1"/>
      <c r="F21066" s="34"/>
      <c r="G21066" s="2"/>
      <c r="H21066" s="44">
        <f t="shared" si="334"/>
        <v>0</v>
      </c>
    </row>
    <row r="21067" spans="2:8" ht="12.5" x14ac:dyDescent="0.25">
      <c r="B21067" s="25"/>
      <c r="C21067" s="33"/>
      <c r="D21067" s="1"/>
      <c r="E21067" s="1"/>
      <c r="F21067" s="34"/>
      <c r="G21067" s="2"/>
      <c r="H21067" s="44">
        <f t="shared" si="334"/>
        <v>0</v>
      </c>
    </row>
    <row r="21068" spans="2:8" ht="12.5" x14ac:dyDescent="0.25">
      <c r="B21068" s="25"/>
      <c r="C21068" s="33"/>
      <c r="D21068" s="1"/>
      <c r="E21068" s="1"/>
      <c r="F21068" s="34"/>
      <c r="G21068" s="2"/>
      <c r="H21068" s="44">
        <f t="shared" si="334"/>
        <v>0</v>
      </c>
    </row>
    <row r="21069" spans="2:8" ht="12.5" x14ac:dyDescent="0.25">
      <c r="B21069" s="25"/>
      <c r="C21069" s="33"/>
      <c r="D21069" s="1"/>
      <c r="E21069" s="1"/>
      <c r="F21069" s="34"/>
      <c r="G21069" s="2"/>
      <c r="H21069" s="44">
        <f t="shared" si="334"/>
        <v>0</v>
      </c>
    </row>
    <row r="21070" spans="2:8" ht="12.5" x14ac:dyDescent="0.25">
      <c r="B21070" s="25"/>
      <c r="C21070" s="33"/>
      <c r="D21070" s="1"/>
      <c r="E21070" s="1"/>
      <c r="F21070" s="34"/>
      <c r="G21070" s="2"/>
      <c r="H21070" s="44">
        <f t="shared" si="334"/>
        <v>0</v>
      </c>
    </row>
    <row r="21071" spans="2:8" ht="12.5" x14ac:dyDescent="0.25">
      <c r="B21071" s="25"/>
      <c r="C21071" s="33"/>
      <c r="D21071" s="1"/>
      <c r="E21071" s="1"/>
      <c r="F21071" s="34"/>
      <c r="G21071" s="2"/>
      <c r="H21071" s="44">
        <f t="shared" si="334"/>
        <v>0</v>
      </c>
    </row>
    <row r="21072" spans="2:8" ht="12.5" x14ac:dyDescent="0.25">
      <c r="B21072" s="25"/>
      <c r="C21072" s="33"/>
      <c r="D21072" s="1"/>
      <c r="E21072" s="1"/>
      <c r="F21072" s="34"/>
      <c r="G21072" s="2"/>
      <c r="H21072" s="44">
        <f t="shared" si="334"/>
        <v>0</v>
      </c>
    </row>
    <row r="21073" spans="2:8" ht="12.5" x14ac:dyDescent="0.25">
      <c r="B21073" s="25"/>
      <c r="C21073" s="33"/>
      <c r="D21073" s="1"/>
      <c r="E21073" s="1"/>
      <c r="F21073" s="34"/>
      <c r="G21073" s="2"/>
      <c r="H21073" s="44">
        <f t="shared" si="334"/>
        <v>0</v>
      </c>
    </row>
    <row r="21074" spans="2:8" ht="12.5" x14ac:dyDescent="0.25">
      <c r="B21074" s="25"/>
      <c r="C21074" s="33"/>
      <c r="D21074" s="1"/>
      <c r="E21074" s="1"/>
      <c r="F21074" s="34"/>
      <c r="G21074" s="2"/>
      <c r="H21074" s="44">
        <f t="shared" si="334"/>
        <v>0</v>
      </c>
    </row>
    <row r="21075" spans="2:8" ht="12.5" x14ac:dyDescent="0.25">
      <c r="B21075" s="25"/>
      <c r="C21075" s="33"/>
      <c r="D21075" s="1"/>
      <c r="E21075" s="1"/>
      <c r="F21075" s="34"/>
      <c r="G21075" s="2"/>
      <c r="H21075" s="44">
        <f t="shared" si="334"/>
        <v>0</v>
      </c>
    </row>
    <row r="21076" spans="2:8" ht="12.5" x14ac:dyDescent="0.25">
      <c r="B21076" s="25"/>
      <c r="C21076" s="33"/>
      <c r="D21076" s="1"/>
      <c r="E21076" s="1"/>
      <c r="F21076" s="34"/>
      <c r="G21076" s="2"/>
      <c r="H21076" s="44">
        <f t="shared" si="334"/>
        <v>0</v>
      </c>
    </row>
    <row r="21077" spans="2:8" ht="12.5" x14ac:dyDescent="0.25">
      <c r="B21077" s="25"/>
      <c r="C21077" s="33"/>
      <c r="D21077" s="1"/>
      <c r="E21077" s="1"/>
      <c r="F21077" s="34"/>
      <c r="G21077" s="2"/>
      <c r="H21077" s="44">
        <f t="shared" si="334"/>
        <v>0</v>
      </c>
    </row>
    <row r="21078" spans="2:8" ht="12.5" x14ac:dyDescent="0.25">
      <c r="B21078" s="25"/>
      <c r="C21078" s="33"/>
      <c r="D21078" s="1"/>
      <c r="E21078" s="1"/>
      <c r="F21078" s="34"/>
      <c r="G21078" s="2"/>
      <c r="H21078" s="44">
        <f t="shared" si="334"/>
        <v>0</v>
      </c>
    </row>
    <row r="21079" spans="2:8" ht="12.5" x14ac:dyDescent="0.25">
      <c r="B21079" s="25"/>
      <c r="C21079" s="33"/>
      <c r="D21079" s="1"/>
      <c r="E21079" s="1"/>
      <c r="F21079" s="34"/>
      <c r="G21079" s="2"/>
      <c r="H21079" s="44">
        <f t="shared" si="334"/>
        <v>0</v>
      </c>
    </row>
    <row r="21080" spans="2:8" ht="12.5" x14ac:dyDescent="0.25">
      <c r="B21080" s="25"/>
      <c r="C21080" s="33"/>
      <c r="D21080" s="1"/>
      <c r="E21080" s="1"/>
      <c r="F21080" s="34"/>
      <c r="G21080" s="2"/>
      <c r="H21080" s="44">
        <f t="shared" si="334"/>
        <v>0</v>
      </c>
    </row>
    <row r="21081" spans="2:8" ht="12.5" x14ac:dyDescent="0.25">
      <c r="B21081" s="25"/>
      <c r="C21081" s="33"/>
      <c r="D21081" s="1"/>
      <c r="E21081" s="1"/>
      <c r="F21081" s="34"/>
      <c r="G21081" s="2"/>
      <c r="H21081" s="44">
        <f t="shared" si="334"/>
        <v>0</v>
      </c>
    </row>
    <row r="21082" spans="2:8" ht="12.5" x14ac:dyDescent="0.25">
      <c r="B21082" s="25"/>
      <c r="C21082" s="33"/>
      <c r="D21082" s="1"/>
      <c r="E21082" s="1"/>
      <c r="F21082" s="34"/>
      <c r="G21082" s="2"/>
      <c r="H21082" s="44">
        <f t="shared" si="334"/>
        <v>0</v>
      </c>
    </row>
    <row r="21083" spans="2:8" ht="12.5" x14ac:dyDescent="0.25">
      <c r="B21083" s="25"/>
      <c r="C21083" s="33"/>
      <c r="D21083" s="1"/>
      <c r="E21083" s="1"/>
      <c r="F21083" s="34"/>
      <c r="G21083" s="2"/>
      <c r="H21083" s="44">
        <f t="shared" si="334"/>
        <v>0</v>
      </c>
    </row>
    <row r="21084" spans="2:8" ht="12.5" x14ac:dyDescent="0.25">
      <c r="B21084" s="25"/>
      <c r="C21084" s="33"/>
      <c r="D21084" s="1"/>
      <c r="E21084" s="1"/>
      <c r="F21084" s="34"/>
      <c r="G21084" s="2"/>
      <c r="H21084" s="44">
        <f t="shared" si="334"/>
        <v>0</v>
      </c>
    </row>
    <row r="21085" spans="2:8" ht="12.5" x14ac:dyDescent="0.25">
      <c r="B21085" s="25"/>
      <c r="C21085" s="33"/>
      <c r="D21085" s="1"/>
      <c r="E21085" s="1"/>
      <c r="F21085" s="34"/>
      <c r="G21085" s="2"/>
      <c r="H21085" s="44">
        <f t="shared" si="334"/>
        <v>0</v>
      </c>
    </row>
    <row r="21086" spans="2:8" ht="12.5" x14ac:dyDescent="0.25">
      <c r="B21086" s="25"/>
      <c r="C21086" s="33"/>
      <c r="D21086" s="1"/>
      <c r="E21086" s="1"/>
      <c r="F21086" s="34"/>
      <c r="G21086" s="2"/>
      <c r="H21086" s="44">
        <f t="shared" si="334"/>
        <v>0</v>
      </c>
    </row>
    <row r="21087" spans="2:8" ht="12.5" x14ac:dyDescent="0.25">
      <c r="B21087" s="25"/>
      <c r="C21087" s="33"/>
      <c r="D21087" s="1"/>
      <c r="E21087" s="1"/>
      <c r="F21087" s="34"/>
      <c r="G21087" s="2"/>
      <c r="H21087" s="44">
        <f t="shared" si="334"/>
        <v>0</v>
      </c>
    </row>
    <row r="21088" spans="2:8" ht="12.5" x14ac:dyDescent="0.25">
      <c r="B21088" s="25"/>
      <c r="C21088" s="33"/>
      <c r="D21088" s="1"/>
      <c r="E21088" s="1"/>
      <c r="F21088" s="34"/>
      <c r="G21088" s="2"/>
      <c r="H21088" s="44">
        <f t="shared" si="334"/>
        <v>0</v>
      </c>
    </row>
    <row r="21089" spans="2:8" ht="12.5" x14ac:dyDescent="0.25">
      <c r="B21089" s="25"/>
      <c r="C21089" s="33"/>
      <c r="D21089" s="1"/>
      <c r="E21089" s="1"/>
      <c r="F21089" s="34"/>
      <c r="G21089" s="2"/>
      <c r="H21089" s="44">
        <f t="shared" si="334"/>
        <v>0</v>
      </c>
    </row>
    <row r="21090" spans="2:8" ht="12.5" x14ac:dyDescent="0.25">
      <c r="B21090" s="25"/>
      <c r="C21090" s="33"/>
      <c r="D21090" s="1"/>
      <c r="E21090" s="1"/>
      <c r="F21090" s="34"/>
      <c r="G21090" s="2"/>
      <c r="H21090" s="44">
        <f t="shared" si="334"/>
        <v>0</v>
      </c>
    </row>
    <row r="21091" spans="2:8" ht="12.5" x14ac:dyDescent="0.25">
      <c r="B21091" s="25"/>
      <c r="C21091" s="33"/>
      <c r="D21091" s="1"/>
      <c r="E21091" s="1"/>
      <c r="F21091" s="34"/>
      <c r="G21091" s="2"/>
      <c r="H21091" s="44">
        <f t="shared" si="334"/>
        <v>0</v>
      </c>
    </row>
    <row r="21092" spans="2:8" ht="12.5" x14ac:dyDescent="0.25">
      <c r="B21092" s="25"/>
      <c r="C21092" s="33"/>
      <c r="D21092" s="1"/>
      <c r="E21092" s="1"/>
      <c r="F21092" s="34"/>
      <c r="G21092" s="2"/>
      <c r="H21092" s="44">
        <f t="shared" si="334"/>
        <v>0</v>
      </c>
    </row>
    <row r="21093" spans="2:8" ht="12.5" x14ac:dyDescent="0.25">
      <c r="B21093" s="25"/>
      <c r="C21093" s="33"/>
      <c r="D21093" s="1"/>
      <c r="E21093" s="1"/>
      <c r="F21093" s="34"/>
      <c r="G21093" s="2"/>
      <c r="H21093" s="44">
        <f t="shared" si="334"/>
        <v>0</v>
      </c>
    </row>
    <row r="21094" spans="2:8" ht="12.5" x14ac:dyDescent="0.25">
      <c r="B21094" s="25"/>
      <c r="C21094" s="33"/>
      <c r="D21094" s="1"/>
      <c r="E21094" s="1"/>
      <c r="F21094" s="34"/>
      <c r="G21094" s="2"/>
      <c r="H21094" s="44">
        <f t="shared" si="334"/>
        <v>0</v>
      </c>
    </row>
    <row r="21095" spans="2:8" ht="12.5" x14ac:dyDescent="0.25">
      <c r="B21095" s="25"/>
      <c r="C21095" s="33"/>
      <c r="D21095" s="1"/>
      <c r="E21095" s="1"/>
      <c r="F21095" s="34"/>
      <c r="G21095" s="2"/>
      <c r="H21095" s="44">
        <f t="shared" si="334"/>
        <v>0</v>
      </c>
    </row>
    <row r="21096" spans="2:8" ht="12.5" x14ac:dyDescent="0.25">
      <c r="B21096" s="25"/>
      <c r="C21096" s="33"/>
      <c r="D21096" s="1"/>
      <c r="E21096" s="1"/>
      <c r="F21096" s="34"/>
      <c r="G21096" s="2"/>
      <c r="H21096" s="44">
        <f t="shared" si="334"/>
        <v>0</v>
      </c>
    </row>
    <row r="21097" spans="2:8" ht="12.5" x14ac:dyDescent="0.25">
      <c r="B21097" s="25"/>
      <c r="C21097" s="33"/>
      <c r="D21097" s="1"/>
      <c r="E21097" s="1"/>
      <c r="F21097" s="34"/>
      <c r="G21097" s="2"/>
      <c r="H21097" s="44">
        <f t="shared" si="334"/>
        <v>0</v>
      </c>
    </row>
    <row r="21098" spans="2:8" ht="12.5" x14ac:dyDescent="0.25">
      <c r="B21098" s="25"/>
      <c r="C21098" s="33"/>
      <c r="D21098" s="1"/>
      <c r="E21098" s="1"/>
      <c r="F21098" s="34"/>
      <c r="G21098" s="2"/>
      <c r="H21098" s="44">
        <f t="shared" si="334"/>
        <v>0</v>
      </c>
    </row>
    <row r="21099" spans="2:8" ht="12.5" x14ac:dyDescent="0.25">
      <c r="B21099" s="25"/>
      <c r="C21099" s="33"/>
      <c r="D21099" s="1"/>
      <c r="E21099" s="1"/>
      <c r="F21099" s="34"/>
      <c r="G21099" s="2"/>
      <c r="H21099" s="44">
        <f t="shared" si="334"/>
        <v>0</v>
      </c>
    </row>
    <row r="21100" spans="2:8" ht="12.5" x14ac:dyDescent="0.25">
      <c r="B21100" s="25"/>
      <c r="C21100" s="33"/>
      <c r="D21100" s="1"/>
      <c r="E21100" s="1"/>
      <c r="F21100" s="34"/>
      <c r="G21100" s="2"/>
      <c r="H21100" s="44">
        <f t="shared" si="334"/>
        <v>0</v>
      </c>
    </row>
    <row r="21101" spans="2:8" ht="12.5" x14ac:dyDescent="0.25">
      <c r="B21101" s="25"/>
      <c r="C21101" s="33"/>
      <c r="D21101" s="1"/>
      <c r="E21101" s="1"/>
      <c r="F21101" s="34"/>
      <c r="G21101" s="2"/>
      <c r="H21101" s="44">
        <f t="shared" si="334"/>
        <v>0</v>
      </c>
    </row>
    <row r="21102" spans="2:8" ht="12.5" x14ac:dyDescent="0.25">
      <c r="B21102" s="25"/>
      <c r="C21102" s="33"/>
      <c r="D21102" s="1"/>
      <c r="E21102" s="1"/>
      <c r="F21102" s="34"/>
      <c r="G21102" s="2"/>
      <c r="H21102" s="44">
        <f t="shared" si="334"/>
        <v>0</v>
      </c>
    </row>
    <row r="21103" spans="2:8" ht="12.5" x14ac:dyDescent="0.25">
      <c r="B21103" s="25"/>
      <c r="C21103" s="33"/>
      <c r="D21103" s="1"/>
      <c r="E21103" s="1"/>
      <c r="F21103" s="34"/>
      <c r="G21103" s="2"/>
      <c r="H21103" s="44">
        <f t="shared" si="334"/>
        <v>0</v>
      </c>
    </row>
    <row r="21104" spans="2:8" ht="12.5" x14ac:dyDescent="0.25">
      <c r="B21104" s="25"/>
      <c r="C21104" s="33"/>
      <c r="D21104" s="1"/>
      <c r="E21104" s="1"/>
      <c r="F21104" s="34"/>
      <c r="G21104" s="2"/>
      <c r="H21104" s="44">
        <f t="shared" si="334"/>
        <v>0</v>
      </c>
    </row>
    <row r="21105" spans="2:8" ht="12.5" x14ac:dyDescent="0.25">
      <c r="B21105" s="25"/>
      <c r="C21105" s="33"/>
      <c r="D21105" s="1"/>
      <c r="E21105" s="1"/>
      <c r="F21105" s="34"/>
      <c r="G21105" s="2"/>
      <c r="H21105" s="44">
        <f t="shared" si="334"/>
        <v>0</v>
      </c>
    </row>
    <row r="21106" spans="2:8" ht="12.5" x14ac:dyDescent="0.25">
      <c r="B21106" s="25"/>
      <c r="C21106" s="33"/>
      <c r="D21106" s="1"/>
      <c r="E21106" s="1"/>
      <c r="F21106" s="34"/>
      <c r="G21106" s="2"/>
      <c r="H21106" s="44">
        <f t="shared" si="334"/>
        <v>0</v>
      </c>
    </row>
    <row r="21107" spans="2:8" ht="12.5" x14ac:dyDescent="0.25">
      <c r="B21107" s="25"/>
      <c r="C21107" s="33"/>
      <c r="D21107" s="1"/>
      <c r="E21107" s="1"/>
      <c r="F21107" s="34"/>
      <c r="G21107" s="2"/>
      <c r="H21107" s="44">
        <f t="shared" si="334"/>
        <v>0</v>
      </c>
    </row>
    <row r="21108" spans="2:8" ht="12.5" x14ac:dyDescent="0.25">
      <c r="B21108" s="25"/>
      <c r="C21108" s="33"/>
      <c r="D21108" s="1"/>
      <c r="E21108" s="1"/>
      <c r="F21108" s="34"/>
      <c r="G21108" s="2"/>
      <c r="H21108" s="44">
        <f t="shared" si="334"/>
        <v>0</v>
      </c>
    </row>
    <row r="21109" spans="2:8" ht="12.5" x14ac:dyDescent="0.25">
      <c r="B21109" s="25"/>
      <c r="C21109" s="33"/>
      <c r="D21109" s="1"/>
      <c r="E21109" s="1"/>
      <c r="F21109" s="34"/>
      <c r="G21109" s="2"/>
      <c r="H21109" s="44">
        <f t="shared" si="334"/>
        <v>0</v>
      </c>
    </row>
    <row r="21110" spans="2:8" ht="12.5" x14ac:dyDescent="0.25">
      <c r="B21110" s="25"/>
      <c r="C21110" s="33"/>
      <c r="D21110" s="1"/>
      <c r="E21110" s="1"/>
      <c r="F21110" s="34"/>
      <c r="G21110" s="2"/>
      <c r="H21110" s="44">
        <f t="shared" si="334"/>
        <v>0</v>
      </c>
    </row>
    <row r="21111" spans="2:8" ht="12.5" x14ac:dyDescent="0.25">
      <c r="B21111" s="25"/>
      <c r="C21111" s="33"/>
      <c r="D21111" s="1"/>
      <c r="E21111" s="1"/>
      <c r="F21111" s="34"/>
      <c r="G21111" s="2"/>
      <c r="H21111" s="44">
        <f t="shared" si="334"/>
        <v>0</v>
      </c>
    </row>
    <row r="21112" spans="2:8" ht="12.5" x14ac:dyDescent="0.25">
      <c r="B21112" s="25"/>
      <c r="C21112" s="33"/>
      <c r="D21112" s="1"/>
      <c r="E21112" s="1"/>
      <c r="F21112" s="34"/>
      <c r="G21112" s="2"/>
      <c r="H21112" s="44">
        <f t="shared" si="334"/>
        <v>0</v>
      </c>
    </row>
    <row r="21113" spans="2:8" ht="12.5" x14ac:dyDescent="0.25">
      <c r="B21113" s="25"/>
      <c r="C21113" s="33"/>
      <c r="D21113" s="1"/>
      <c r="E21113" s="1"/>
      <c r="F21113" s="34"/>
      <c r="G21113" s="2"/>
      <c r="H21113" s="44">
        <f t="shared" si="334"/>
        <v>0</v>
      </c>
    </row>
    <row r="21114" spans="2:8" ht="12.5" x14ac:dyDescent="0.25">
      <c r="B21114" s="25"/>
      <c r="C21114" s="33"/>
      <c r="D21114" s="1"/>
      <c r="E21114" s="1"/>
      <c r="F21114" s="34"/>
      <c r="G21114" s="2"/>
      <c r="H21114" s="44">
        <f t="shared" si="334"/>
        <v>0</v>
      </c>
    </row>
    <row r="21115" spans="2:8" ht="12.5" x14ac:dyDescent="0.25">
      <c r="B21115" s="25"/>
      <c r="C21115" s="33"/>
      <c r="D21115" s="1"/>
      <c r="E21115" s="1"/>
      <c r="F21115" s="34"/>
      <c r="G21115" s="2"/>
      <c r="H21115" s="44">
        <f t="shared" si="334"/>
        <v>0</v>
      </c>
    </row>
    <row r="21116" spans="2:8" ht="12.5" x14ac:dyDescent="0.25">
      <c r="B21116" s="25"/>
      <c r="C21116" s="33"/>
      <c r="D21116" s="1"/>
      <c r="E21116" s="1"/>
      <c r="F21116" s="34"/>
      <c r="G21116" s="2"/>
      <c r="H21116" s="44">
        <f t="shared" si="334"/>
        <v>0</v>
      </c>
    </row>
    <row r="21117" spans="2:8" ht="12.5" x14ac:dyDescent="0.25">
      <c r="B21117" s="25"/>
      <c r="C21117" s="33"/>
      <c r="D21117" s="1"/>
      <c r="E21117" s="1"/>
      <c r="F21117" s="34"/>
      <c r="G21117" s="2"/>
      <c r="H21117" s="44">
        <f t="shared" si="334"/>
        <v>0</v>
      </c>
    </row>
    <row r="21118" spans="2:8" ht="12.5" x14ac:dyDescent="0.25">
      <c r="B21118" s="25"/>
      <c r="C21118" s="33"/>
      <c r="D21118" s="1"/>
      <c r="E21118" s="1"/>
      <c r="F21118" s="34"/>
      <c r="G21118" s="2"/>
      <c r="H21118" s="44">
        <f t="shared" si="334"/>
        <v>0</v>
      </c>
    </row>
    <row r="21119" spans="2:8" ht="12.5" x14ac:dyDescent="0.25">
      <c r="B21119" s="25"/>
      <c r="C21119" s="33"/>
      <c r="D21119" s="1"/>
      <c r="E21119" s="1"/>
      <c r="F21119" s="34"/>
      <c r="G21119" s="2"/>
      <c r="H21119" s="44">
        <f t="shared" si="334"/>
        <v>0</v>
      </c>
    </row>
    <row r="21120" spans="2:8" ht="12.5" x14ac:dyDescent="0.25">
      <c r="B21120" s="25"/>
      <c r="C21120" s="33"/>
      <c r="D21120" s="1"/>
      <c r="E21120" s="1"/>
      <c r="F21120" s="34"/>
      <c r="G21120" s="2"/>
      <c r="H21120" s="44">
        <f t="shared" si="334"/>
        <v>0</v>
      </c>
    </row>
    <row r="21121" spans="2:8" ht="12.5" x14ac:dyDescent="0.25">
      <c r="B21121" s="25"/>
      <c r="C21121" s="33"/>
      <c r="D21121" s="1"/>
      <c r="E21121" s="1"/>
      <c r="F21121" s="34"/>
      <c r="G21121" s="2"/>
      <c r="H21121" s="44">
        <f t="shared" si="334"/>
        <v>0</v>
      </c>
    </row>
    <row r="21122" spans="2:8" ht="12.5" x14ac:dyDescent="0.25">
      <c r="B21122" s="25"/>
      <c r="C21122" s="33"/>
      <c r="D21122" s="1"/>
      <c r="E21122" s="1"/>
      <c r="F21122" s="34"/>
      <c r="G21122" s="2"/>
      <c r="H21122" s="44">
        <f t="shared" si="334"/>
        <v>0</v>
      </c>
    </row>
    <row r="21123" spans="2:8" ht="12.5" x14ac:dyDescent="0.25">
      <c r="B21123" s="25"/>
      <c r="C21123" s="33"/>
      <c r="D21123" s="1"/>
      <c r="E21123" s="1"/>
      <c r="F21123" s="34"/>
      <c r="G21123" s="2"/>
      <c r="H21123" s="44">
        <f t="shared" si="334"/>
        <v>0</v>
      </c>
    </row>
    <row r="21124" spans="2:8" ht="12.5" x14ac:dyDescent="0.25">
      <c r="B21124" s="25"/>
      <c r="C21124" s="33"/>
      <c r="D21124" s="1"/>
      <c r="E21124" s="1"/>
      <c r="F21124" s="34"/>
      <c r="G21124" s="2"/>
      <c r="H21124" s="44">
        <f t="shared" si="334"/>
        <v>0</v>
      </c>
    </row>
    <row r="21125" spans="2:8" ht="12.5" x14ac:dyDescent="0.25">
      <c r="B21125" s="25"/>
      <c r="C21125" s="33"/>
      <c r="D21125" s="1"/>
      <c r="E21125" s="1"/>
      <c r="F21125" s="34"/>
      <c r="G21125" s="2"/>
      <c r="H21125" s="44">
        <f t="shared" si="334"/>
        <v>0</v>
      </c>
    </row>
    <row r="21126" spans="2:8" ht="12.5" x14ac:dyDescent="0.25">
      <c r="B21126" s="25"/>
      <c r="C21126" s="33"/>
      <c r="D21126" s="1"/>
      <c r="E21126" s="1"/>
      <c r="F21126" s="34"/>
      <c r="G21126" s="2"/>
      <c r="H21126" s="44">
        <f t="shared" ref="H21126:H21189" si="335">F21126*ROUND(G21126,4)</f>
        <v>0</v>
      </c>
    </row>
    <row r="21127" spans="2:8" ht="12.5" x14ac:dyDescent="0.25">
      <c r="B21127" s="25"/>
      <c r="C21127" s="33"/>
      <c r="D21127" s="1"/>
      <c r="E21127" s="1"/>
      <c r="F21127" s="34"/>
      <c r="G21127" s="2"/>
      <c r="H21127" s="44">
        <f t="shared" si="335"/>
        <v>0</v>
      </c>
    </row>
    <row r="21128" spans="2:8" ht="12.5" x14ac:dyDescent="0.25">
      <c r="B21128" s="25"/>
      <c r="C21128" s="33"/>
      <c r="D21128" s="1"/>
      <c r="E21128" s="1"/>
      <c r="F21128" s="34"/>
      <c r="G21128" s="2"/>
      <c r="H21128" s="44">
        <f t="shared" si="335"/>
        <v>0</v>
      </c>
    </row>
    <row r="21129" spans="2:8" ht="12.5" x14ac:dyDescent="0.25">
      <c r="B21129" s="25"/>
      <c r="C21129" s="33"/>
      <c r="D21129" s="1"/>
      <c r="E21129" s="1"/>
      <c r="F21129" s="34"/>
      <c r="G21129" s="2"/>
      <c r="H21129" s="44">
        <f t="shared" si="335"/>
        <v>0</v>
      </c>
    </row>
    <row r="21130" spans="2:8" ht="12.5" x14ac:dyDescent="0.25">
      <c r="B21130" s="25"/>
      <c r="C21130" s="33"/>
      <c r="D21130" s="1"/>
      <c r="E21130" s="1"/>
      <c r="F21130" s="34"/>
      <c r="G21130" s="2"/>
      <c r="H21130" s="44">
        <f t="shared" si="335"/>
        <v>0</v>
      </c>
    </row>
    <row r="21131" spans="2:8" ht="12.5" x14ac:dyDescent="0.25">
      <c r="B21131" s="25"/>
      <c r="C21131" s="33"/>
      <c r="D21131" s="1"/>
      <c r="E21131" s="1"/>
      <c r="F21131" s="34"/>
      <c r="G21131" s="2"/>
      <c r="H21131" s="44">
        <f t="shared" si="335"/>
        <v>0</v>
      </c>
    </row>
    <row r="21132" spans="2:8" ht="12.5" x14ac:dyDescent="0.25">
      <c r="B21132" s="25"/>
      <c r="C21132" s="33"/>
      <c r="D21132" s="1"/>
      <c r="E21132" s="1"/>
      <c r="F21132" s="34"/>
      <c r="G21132" s="2"/>
      <c r="H21132" s="44">
        <f t="shared" si="335"/>
        <v>0</v>
      </c>
    </row>
    <row r="21133" spans="2:8" ht="12.5" x14ac:dyDescent="0.25">
      <c r="B21133" s="25"/>
      <c r="C21133" s="33"/>
      <c r="D21133" s="1"/>
      <c r="E21133" s="1"/>
      <c r="F21133" s="34"/>
      <c r="G21133" s="2"/>
      <c r="H21133" s="44">
        <f t="shared" si="335"/>
        <v>0</v>
      </c>
    </row>
    <row r="21134" spans="2:8" ht="12.5" x14ac:dyDescent="0.25">
      <c r="B21134" s="25"/>
      <c r="C21134" s="33"/>
      <c r="D21134" s="1"/>
      <c r="E21134" s="1"/>
      <c r="F21134" s="34"/>
      <c r="G21134" s="2"/>
      <c r="H21134" s="44">
        <f t="shared" si="335"/>
        <v>0</v>
      </c>
    </row>
    <row r="21135" spans="2:8" ht="12.5" x14ac:dyDescent="0.25">
      <c r="B21135" s="25"/>
      <c r="C21135" s="33"/>
      <c r="D21135" s="1"/>
      <c r="E21135" s="1"/>
      <c r="F21135" s="34"/>
      <c r="G21135" s="2"/>
      <c r="H21135" s="44">
        <f t="shared" si="335"/>
        <v>0</v>
      </c>
    </row>
    <row r="21136" spans="2:8" ht="12.5" x14ac:dyDescent="0.25">
      <c r="B21136" s="25"/>
      <c r="C21136" s="33"/>
      <c r="D21136" s="1"/>
      <c r="E21136" s="1"/>
      <c r="F21136" s="34"/>
      <c r="G21136" s="2"/>
      <c r="H21136" s="44">
        <f t="shared" si="335"/>
        <v>0</v>
      </c>
    </row>
    <row r="21137" spans="2:8" ht="12.5" x14ac:dyDescent="0.25">
      <c r="B21137" s="25"/>
      <c r="C21137" s="33"/>
      <c r="D21137" s="1"/>
      <c r="E21137" s="1"/>
      <c r="F21137" s="34"/>
      <c r="G21137" s="2"/>
      <c r="H21137" s="44">
        <f t="shared" si="335"/>
        <v>0</v>
      </c>
    </row>
    <row r="21138" spans="2:8" ht="12.5" x14ac:dyDescent="0.25">
      <c r="B21138" s="25"/>
      <c r="C21138" s="33"/>
      <c r="D21138" s="1"/>
      <c r="E21138" s="1"/>
      <c r="F21138" s="34"/>
      <c r="G21138" s="2"/>
      <c r="H21138" s="44">
        <f t="shared" si="335"/>
        <v>0</v>
      </c>
    </row>
    <row r="21139" spans="2:8" ht="12.5" x14ac:dyDescent="0.25">
      <c r="B21139" s="25"/>
      <c r="C21139" s="33"/>
      <c r="D21139" s="1"/>
      <c r="E21139" s="1"/>
      <c r="F21139" s="34"/>
      <c r="G21139" s="2"/>
      <c r="H21139" s="44">
        <f t="shared" si="335"/>
        <v>0</v>
      </c>
    </row>
    <row r="21140" spans="2:8" ht="12.5" x14ac:dyDescent="0.25">
      <c r="B21140" s="25"/>
      <c r="C21140" s="33"/>
      <c r="D21140" s="1"/>
      <c r="E21140" s="1"/>
      <c r="F21140" s="34"/>
      <c r="G21140" s="2"/>
      <c r="H21140" s="44">
        <f t="shared" si="335"/>
        <v>0</v>
      </c>
    </row>
    <row r="21141" spans="2:8" ht="12.5" x14ac:dyDescent="0.25">
      <c r="B21141" s="25"/>
      <c r="C21141" s="33"/>
      <c r="D21141" s="1"/>
      <c r="E21141" s="1"/>
      <c r="F21141" s="34"/>
      <c r="G21141" s="2"/>
      <c r="H21141" s="44">
        <f t="shared" si="335"/>
        <v>0</v>
      </c>
    </row>
    <row r="21142" spans="2:8" ht="12.5" x14ac:dyDescent="0.25">
      <c r="B21142" s="25"/>
      <c r="C21142" s="33"/>
      <c r="D21142" s="1"/>
      <c r="E21142" s="1"/>
      <c r="F21142" s="34"/>
      <c r="G21142" s="2"/>
      <c r="H21142" s="44">
        <f t="shared" si="335"/>
        <v>0</v>
      </c>
    </row>
    <row r="21143" spans="2:8" ht="12.5" x14ac:dyDescent="0.25">
      <c r="B21143" s="25"/>
      <c r="C21143" s="33"/>
      <c r="D21143" s="1"/>
      <c r="E21143" s="1"/>
      <c r="F21143" s="34"/>
      <c r="G21143" s="2"/>
      <c r="H21143" s="44">
        <f t="shared" si="335"/>
        <v>0</v>
      </c>
    </row>
    <row r="21144" spans="2:8" ht="12.5" x14ac:dyDescent="0.25">
      <c r="B21144" s="25"/>
      <c r="C21144" s="33"/>
      <c r="D21144" s="1"/>
      <c r="E21144" s="1"/>
      <c r="F21144" s="34"/>
      <c r="G21144" s="2"/>
      <c r="H21144" s="44">
        <f t="shared" si="335"/>
        <v>0</v>
      </c>
    </row>
    <row r="21145" spans="2:8" ht="12.5" x14ac:dyDescent="0.25">
      <c r="B21145" s="25"/>
      <c r="C21145" s="33"/>
      <c r="D21145" s="1"/>
      <c r="E21145" s="1"/>
      <c r="F21145" s="34"/>
      <c r="G21145" s="2"/>
      <c r="H21145" s="44">
        <f t="shared" si="335"/>
        <v>0</v>
      </c>
    </row>
    <row r="21146" spans="2:8" ht="12.5" x14ac:dyDescent="0.25">
      <c r="B21146" s="25"/>
      <c r="C21146" s="33"/>
      <c r="D21146" s="1"/>
      <c r="E21146" s="1"/>
      <c r="F21146" s="34"/>
      <c r="G21146" s="2"/>
      <c r="H21146" s="44">
        <f t="shared" si="335"/>
        <v>0</v>
      </c>
    </row>
    <row r="21147" spans="2:8" ht="12.5" x14ac:dyDescent="0.25">
      <c r="B21147" s="25"/>
      <c r="C21147" s="33"/>
      <c r="D21147" s="1"/>
      <c r="E21147" s="1"/>
      <c r="F21147" s="34"/>
      <c r="G21147" s="2"/>
      <c r="H21147" s="44">
        <f t="shared" si="335"/>
        <v>0</v>
      </c>
    </row>
    <row r="21148" spans="2:8" ht="12.5" x14ac:dyDescent="0.25">
      <c r="B21148" s="25"/>
      <c r="C21148" s="33"/>
      <c r="D21148" s="1"/>
      <c r="E21148" s="1"/>
      <c r="F21148" s="34"/>
      <c r="G21148" s="2"/>
      <c r="H21148" s="44">
        <f t="shared" si="335"/>
        <v>0</v>
      </c>
    </row>
    <row r="21149" spans="2:8" ht="12.5" x14ac:dyDescent="0.25">
      <c r="B21149" s="25"/>
      <c r="C21149" s="33"/>
      <c r="D21149" s="1"/>
      <c r="E21149" s="1"/>
      <c r="F21149" s="34"/>
      <c r="G21149" s="2"/>
      <c r="H21149" s="44">
        <f t="shared" si="335"/>
        <v>0</v>
      </c>
    </row>
    <row r="21150" spans="2:8" ht="12.5" x14ac:dyDescent="0.25">
      <c r="B21150" s="25"/>
      <c r="C21150" s="33"/>
      <c r="D21150" s="1"/>
      <c r="E21150" s="1"/>
      <c r="F21150" s="34"/>
      <c r="G21150" s="2"/>
      <c r="H21150" s="44">
        <f t="shared" si="335"/>
        <v>0</v>
      </c>
    </row>
    <row r="21151" spans="2:8" ht="12.5" x14ac:dyDescent="0.25">
      <c r="B21151" s="25"/>
      <c r="C21151" s="33"/>
      <c r="D21151" s="1"/>
      <c r="E21151" s="1"/>
      <c r="F21151" s="34"/>
      <c r="G21151" s="2"/>
      <c r="H21151" s="44">
        <f t="shared" si="335"/>
        <v>0</v>
      </c>
    </row>
    <row r="21152" spans="2:8" ht="12.5" x14ac:dyDescent="0.25">
      <c r="B21152" s="25"/>
      <c r="C21152" s="33"/>
      <c r="D21152" s="1"/>
      <c r="E21152" s="1"/>
      <c r="F21152" s="34"/>
      <c r="G21152" s="2"/>
      <c r="H21152" s="44">
        <f t="shared" si="335"/>
        <v>0</v>
      </c>
    </row>
    <row r="21153" spans="2:8" ht="12.5" x14ac:dyDescent="0.25">
      <c r="B21153" s="25"/>
      <c r="C21153" s="33"/>
      <c r="D21153" s="1"/>
      <c r="E21153" s="1"/>
      <c r="F21153" s="34"/>
      <c r="G21153" s="2"/>
      <c r="H21153" s="44">
        <f t="shared" si="335"/>
        <v>0</v>
      </c>
    </row>
    <row r="21154" spans="2:8" ht="12.5" x14ac:dyDescent="0.25">
      <c r="B21154" s="25"/>
      <c r="C21154" s="33"/>
      <c r="D21154" s="1"/>
      <c r="E21154" s="1"/>
      <c r="F21154" s="34"/>
      <c r="G21154" s="2"/>
      <c r="H21154" s="44">
        <f t="shared" si="335"/>
        <v>0</v>
      </c>
    </row>
    <row r="21155" spans="2:8" ht="12.5" x14ac:dyDescent="0.25">
      <c r="B21155" s="25"/>
      <c r="C21155" s="33"/>
      <c r="D21155" s="1"/>
      <c r="E21155" s="1"/>
      <c r="F21155" s="34"/>
      <c r="G21155" s="2"/>
      <c r="H21155" s="44">
        <f t="shared" si="335"/>
        <v>0</v>
      </c>
    </row>
    <row r="21156" spans="2:8" ht="12.5" x14ac:dyDescent="0.25">
      <c r="B21156" s="25"/>
      <c r="C21156" s="33"/>
      <c r="D21156" s="1"/>
      <c r="E21156" s="1"/>
      <c r="F21156" s="34"/>
      <c r="G21156" s="2"/>
      <c r="H21156" s="44">
        <f t="shared" si="335"/>
        <v>0</v>
      </c>
    </row>
    <row r="21157" spans="2:8" ht="12.5" x14ac:dyDescent="0.25">
      <c r="B21157" s="25"/>
      <c r="C21157" s="33"/>
      <c r="D21157" s="1"/>
      <c r="E21157" s="1"/>
      <c r="F21157" s="34"/>
      <c r="G21157" s="2"/>
      <c r="H21157" s="44">
        <f t="shared" si="335"/>
        <v>0</v>
      </c>
    </row>
    <row r="21158" spans="2:8" ht="12.5" x14ac:dyDescent="0.25">
      <c r="B21158" s="25"/>
      <c r="C21158" s="33"/>
      <c r="D21158" s="1"/>
      <c r="E21158" s="1"/>
      <c r="F21158" s="34"/>
      <c r="G21158" s="2"/>
      <c r="H21158" s="44">
        <f t="shared" si="335"/>
        <v>0</v>
      </c>
    </row>
    <row r="21159" spans="2:8" ht="12.5" x14ac:dyDescent="0.25">
      <c r="B21159" s="25"/>
      <c r="C21159" s="33"/>
      <c r="D21159" s="1"/>
      <c r="E21159" s="1"/>
      <c r="F21159" s="34"/>
      <c r="G21159" s="2"/>
      <c r="H21159" s="44">
        <f t="shared" si="335"/>
        <v>0</v>
      </c>
    </row>
    <row r="21160" spans="2:8" ht="12.5" x14ac:dyDescent="0.25">
      <c r="B21160" s="25"/>
      <c r="C21160" s="33"/>
      <c r="D21160" s="1"/>
      <c r="E21160" s="1"/>
      <c r="F21160" s="34"/>
      <c r="G21160" s="2"/>
      <c r="H21160" s="44">
        <f t="shared" si="335"/>
        <v>0</v>
      </c>
    </row>
    <row r="21161" spans="2:8" ht="12.5" x14ac:dyDescent="0.25">
      <c r="B21161" s="25"/>
      <c r="C21161" s="33"/>
      <c r="D21161" s="1"/>
      <c r="E21161" s="1"/>
      <c r="F21161" s="34"/>
      <c r="G21161" s="2"/>
      <c r="H21161" s="44">
        <f t="shared" si="335"/>
        <v>0</v>
      </c>
    </row>
    <row r="21162" spans="2:8" ht="12.5" x14ac:dyDescent="0.25">
      <c r="B21162" s="25"/>
      <c r="C21162" s="33"/>
      <c r="D21162" s="1"/>
      <c r="E21162" s="1"/>
      <c r="F21162" s="34"/>
      <c r="G21162" s="2"/>
      <c r="H21162" s="44">
        <f t="shared" si="335"/>
        <v>0</v>
      </c>
    </row>
    <row r="21163" spans="2:8" ht="12.5" x14ac:dyDescent="0.25">
      <c r="B21163" s="25"/>
      <c r="C21163" s="33"/>
      <c r="D21163" s="1"/>
      <c r="E21163" s="1"/>
      <c r="F21163" s="34"/>
      <c r="G21163" s="2"/>
      <c r="H21163" s="44">
        <f t="shared" si="335"/>
        <v>0</v>
      </c>
    </row>
    <row r="21164" spans="2:8" ht="12.5" x14ac:dyDescent="0.25">
      <c r="B21164" s="25"/>
      <c r="C21164" s="33"/>
      <c r="D21164" s="1"/>
      <c r="E21164" s="1"/>
      <c r="F21164" s="34"/>
      <c r="G21164" s="2"/>
      <c r="H21164" s="44">
        <f t="shared" si="335"/>
        <v>0</v>
      </c>
    </row>
    <row r="21165" spans="2:8" ht="12.5" x14ac:dyDescent="0.25">
      <c r="B21165" s="25"/>
      <c r="C21165" s="33"/>
      <c r="D21165" s="1"/>
      <c r="E21165" s="1"/>
      <c r="F21165" s="34"/>
      <c r="G21165" s="2"/>
      <c r="H21165" s="44">
        <f t="shared" si="335"/>
        <v>0</v>
      </c>
    </row>
    <row r="21166" spans="2:8" ht="12.5" x14ac:dyDescent="0.25">
      <c r="B21166" s="25"/>
      <c r="C21166" s="33"/>
      <c r="D21166" s="1"/>
      <c r="E21166" s="1"/>
      <c r="F21166" s="34"/>
      <c r="G21166" s="2"/>
      <c r="H21166" s="44">
        <f t="shared" si="335"/>
        <v>0</v>
      </c>
    </row>
    <row r="21167" spans="2:8" ht="12.5" x14ac:dyDescent="0.25">
      <c r="B21167" s="25"/>
      <c r="C21167" s="33"/>
      <c r="D21167" s="1"/>
      <c r="E21167" s="1"/>
      <c r="F21167" s="34"/>
      <c r="G21167" s="2"/>
      <c r="H21167" s="44">
        <f t="shared" si="335"/>
        <v>0</v>
      </c>
    </row>
    <row r="21168" spans="2:8" ht="12.5" x14ac:dyDescent="0.25">
      <c r="B21168" s="25"/>
      <c r="C21168" s="33"/>
      <c r="D21168" s="1"/>
      <c r="E21168" s="1"/>
      <c r="F21168" s="34"/>
      <c r="G21168" s="2"/>
      <c r="H21168" s="44">
        <f t="shared" si="335"/>
        <v>0</v>
      </c>
    </row>
    <row r="21169" spans="2:8" ht="12.5" x14ac:dyDescent="0.25">
      <c r="B21169" s="25"/>
      <c r="C21169" s="33"/>
      <c r="D21169" s="1"/>
      <c r="E21169" s="1"/>
      <c r="F21169" s="34"/>
      <c r="G21169" s="2"/>
      <c r="H21169" s="44">
        <f t="shared" si="335"/>
        <v>0</v>
      </c>
    </row>
    <row r="21170" spans="2:8" ht="12.5" x14ac:dyDescent="0.25">
      <c r="B21170" s="25"/>
      <c r="C21170" s="33"/>
      <c r="D21170" s="1"/>
      <c r="E21170" s="1"/>
      <c r="F21170" s="34"/>
      <c r="G21170" s="2"/>
      <c r="H21170" s="44">
        <f t="shared" si="335"/>
        <v>0</v>
      </c>
    </row>
    <row r="21171" spans="2:8" ht="12.5" x14ac:dyDescent="0.25">
      <c r="B21171" s="25"/>
      <c r="C21171" s="33"/>
      <c r="D21171" s="1"/>
      <c r="E21171" s="1"/>
      <c r="F21171" s="34"/>
      <c r="G21171" s="2"/>
      <c r="H21171" s="44">
        <f t="shared" si="335"/>
        <v>0</v>
      </c>
    </row>
    <row r="21172" spans="2:8" ht="12.5" x14ac:dyDescent="0.25">
      <c r="B21172" s="25"/>
      <c r="C21172" s="33"/>
      <c r="D21172" s="1"/>
      <c r="E21172" s="1"/>
      <c r="F21172" s="34"/>
      <c r="G21172" s="2"/>
      <c r="H21172" s="44">
        <f t="shared" si="335"/>
        <v>0</v>
      </c>
    </row>
    <row r="21173" spans="2:8" ht="12.5" x14ac:dyDescent="0.25">
      <c r="B21173" s="25"/>
      <c r="C21173" s="33"/>
      <c r="D21173" s="1"/>
      <c r="E21173" s="1"/>
      <c r="F21173" s="34"/>
      <c r="G21173" s="2"/>
      <c r="H21173" s="44">
        <f t="shared" si="335"/>
        <v>0</v>
      </c>
    </row>
    <row r="21174" spans="2:8" ht="12.5" x14ac:dyDescent="0.25">
      <c r="B21174" s="25"/>
      <c r="C21174" s="33"/>
      <c r="D21174" s="1"/>
      <c r="E21174" s="1"/>
      <c r="F21174" s="34"/>
      <c r="G21174" s="2"/>
      <c r="H21174" s="44">
        <f t="shared" si="335"/>
        <v>0</v>
      </c>
    </row>
    <row r="21175" spans="2:8" ht="12.5" x14ac:dyDescent="0.25">
      <c r="B21175" s="25"/>
      <c r="C21175" s="33"/>
      <c r="D21175" s="1"/>
      <c r="E21175" s="1"/>
      <c r="F21175" s="34"/>
      <c r="G21175" s="2"/>
      <c r="H21175" s="44">
        <f t="shared" si="335"/>
        <v>0</v>
      </c>
    </row>
    <row r="21176" spans="2:8" ht="12.5" x14ac:dyDescent="0.25">
      <c r="B21176" s="25"/>
      <c r="C21176" s="33"/>
      <c r="D21176" s="1"/>
      <c r="E21176" s="1"/>
      <c r="F21176" s="34"/>
      <c r="G21176" s="2"/>
      <c r="H21176" s="44">
        <f t="shared" si="335"/>
        <v>0</v>
      </c>
    </row>
    <row r="21177" spans="2:8" ht="12.5" x14ac:dyDescent="0.25">
      <c r="B21177" s="25"/>
      <c r="C21177" s="33"/>
      <c r="D21177" s="1"/>
      <c r="E21177" s="1"/>
      <c r="F21177" s="34"/>
      <c r="G21177" s="2"/>
      <c r="H21177" s="44">
        <f t="shared" si="335"/>
        <v>0</v>
      </c>
    </row>
    <row r="21178" spans="2:8" ht="12.5" x14ac:dyDescent="0.25">
      <c r="B21178" s="25"/>
      <c r="C21178" s="33"/>
      <c r="D21178" s="1"/>
      <c r="E21178" s="1"/>
      <c r="F21178" s="34"/>
      <c r="G21178" s="2"/>
      <c r="H21178" s="44">
        <f t="shared" si="335"/>
        <v>0</v>
      </c>
    </row>
    <row r="21179" spans="2:8" ht="12.5" x14ac:dyDescent="0.25">
      <c r="B21179" s="25"/>
      <c r="C21179" s="33"/>
      <c r="D21179" s="1"/>
      <c r="E21179" s="1"/>
      <c r="F21179" s="34"/>
      <c r="G21179" s="2"/>
      <c r="H21179" s="44">
        <f t="shared" si="335"/>
        <v>0</v>
      </c>
    </row>
    <row r="21180" spans="2:8" ht="12.5" x14ac:dyDescent="0.25">
      <c r="B21180" s="25"/>
      <c r="C21180" s="33"/>
      <c r="D21180" s="1"/>
      <c r="E21180" s="1"/>
      <c r="F21180" s="34"/>
      <c r="G21180" s="2"/>
      <c r="H21180" s="44">
        <f t="shared" si="335"/>
        <v>0</v>
      </c>
    </row>
    <row r="21181" spans="2:8" ht="12.5" x14ac:dyDescent="0.25">
      <c r="B21181" s="25"/>
      <c r="C21181" s="33"/>
      <c r="D21181" s="1"/>
      <c r="E21181" s="1"/>
      <c r="F21181" s="34"/>
      <c r="G21181" s="2"/>
      <c r="H21181" s="44">
        <f t="shared" si="335"/>
        <v>0</v>
      </c>
    </row>
    <row r="21182" spans="2:8" ht="12.5" x14ac:dyDescent="0.25">
      <c r="B21182" s="25"/>
      <c r="C21182" s="33"/>
      <c r="D21182" s="1"/>
      <c r="E21182" s="1"/>
      <c r="F21182" s="34"/>
      <c r="G21182" s="2"/>
      <c r="H21182" s="44">
        <f t="shared" si="335"/>
        <v>0</v>
      </c>
    </row>
    <row r="21183" spans="2:8" ht="12.5" x14ac:dyDescent="0.25">
      <c r="B21183" s="25"/>
      <c r="C21183" s="33"/>
      <c r="D21183" s="1"/>
      <c r="E21183" s="1"/>
      <c r="F21183" s="34"/>
      <c r="G21183" s="2"/>
      <c r="H21183" s="44">
        <f t="shared" si="335"/>
        <v>0</v>
      </c>
    </row>
    <row r="21184" spans="2:8" ht="12.5" x14ac:dyDescent="0.25">
      <c r="B21184" s="25"/>
      <c r="C21184" s="33"/>
      <c r="D21184" s="1"/>
      <c r="E21184" s="1"/>
      <c r="F21184" s="34"/>
      <c r="G21184" s="2"/>
      <c r="H21184" s="44">
        <f t="shared" si="335"/>
        <v>0</v>
      </c>
    </row>
    <row r="21185" spans="2:8" ht="12.5" x14ac:dyDescent="0.25">
      <c r="B21185" s="25"/>
      <c r="C21185" s="33"/>
      <c r="D21185" s="1"/>
      <c r="E21185" s="1"/>
      <c r="F21185" s="34"/>
      <c r="G21185" s="2"/>
      <c r="H21185" s="44">
        <f t="shared" si="335"/>
        <v>0</v>
      </c>
    </row>
    <row r="21186" spans="2:8" ht="12.5" x14ac:dyDescent="0.25">
      <c r="B21186" s="25"/>
      <c r="C21186" s="33"/>
      <c r="D21186" s="1"/>
      <c r="E21186" s="1"/>
      <c r="F21186" s="34"/>
      <c r="G21186" s="2"/>
      <c r="H21186" s="44">
        <f t="shared" si="335"/>
        <v>0</v>
      </c>
    </row>
    <row r="21187" spans="2:8" ht="12.5" x14ac:dyDescent="0.25">
      <c r="B21187" s="25"/>
      <c r="C21187" s="33"/>
      <c r="D21187" s="1"/>
      <c r="E21187" s="1"/>
      <c r="F21187" s="34"/>
      <c r="G21187" s="2"/>
      <c r="H21187" s="44">
        <f t="shared" si="335"/>
        <v>0</v>
      </c>
    </row>
    <row r="21188" spans="2:8" ht="12.5" x14ac:dyDescent="0.25">
      <c r="B21188" s="25"/>
      <c r="C21188" s="33"/>
      <c r="D21188" s="1"/>
      <c r="E21188" s="1"/>
      <c r="F21188" s="34"/>
      <c r="G21188" s="2"/>
      <c r="H21188" s="44">
        <f t="shared" si="335"/>
        <v>0</v>
      </c>
    </row>
    <row r="21189" spans="2:8" ht="12.5" x14ac:dyDescent="0.25">
      <c r="B21189" s="25"/>
      <c r="C21189" s="33"/>
      <c r="D21189" s="1"/>
      <c r="E21189" s="1"/>
      <c r="F21189" s="34"/>
      <c r="G21189" s="2"/>
      <c r="H21189" s="44">
        <f t="shared" si="335"/>
        <v>0</v>
      </c>
    </row>
    <row r="21190" spans="2:8" ht="12.5" x14ac:dyDescent="0.25">
      <c r="B21190" s="25"/>
      <c r="C21190" s="33"/>
      <c r="D21190" s="1"/>
      <c r="E21190" s="1"/>
      <c r="F21190" s="34"/>
      <c r="G21190" s="2"/>
      <c r="H21190" s="44">
        <f t="shared" ref="H21190:H21253" si="336">F21190*ROUND(G21190,4)</f>
        <v>0</v>
      </c>
    </row>
    <row r="21191" spans="2:8" ht="12.5" x14ac:dyDescent="0.25">
      <c r="B21191" s="25"/>
      <c r="C21191" s="33"/>
      <c r="D21191" s="1"/>
      <c r="E21191" s="1"/>
      <c r="F21191" s="34"/>
      <c r="G21191" s="2"/>
      <c r="H21191" s="44">
        <f t="shared" si="336"/>
        <v>0</v>
      </c>
    </row>
    <row r="21192" spans="2:8" ht="12.5" x14ac:dyDescent="0.25">
      <c r="B21192" s="25"/>
      <c r="C21192" s="33"/>
      <c r="D21192" s="1"/>
      <c r="E21192" s="1"/>
      <c r="F21192" s="34"/>
      <c r="G21192" s="2"/>
      <c r="H21192" s="44">
        <f t="shared" si="336"/>
        <v>0</v>
      </c>
    </row>
    <row r="21193" spans="2:8" ht="12.5" x14ac:dyDescent="0.25">
      <c r="B21193" s="25"/>
      <c r="C21193" s="33"/>
      <c r="D21193" s="1"/>
      <c r="E21193" s="1"/>
      <c r="F21193" s="34"/>
      <c r="G21193" s="2"/>
      <c r="H21193" s="44">
        <f t="shared" si="336"/>
        <v>0</v>
      </c>
    </row>
    <row r="21194" spans="2:8" ht="12.5" x14ac:dyDescent="0.25">
      <c r="B21194" s="25"/>
      <c r="C21194" s="33"/>
      <c r="D21194" s="1"/>
      <c r="E21194" s="1"/>
      <c r="F21194" s="34"/>
      <c r="G21194" s="2"/>
      <c r="H21194" s="44">
        <f t="shared" si="336"/>
        <v>0</v>
      </c>
    </row>
    <row r="21195" spans="2:8" ht="12.5" x14ac:dyDescent="0.25">
      <c r="B21195" s="25"/>
      <c r="C21195" s="33"/>
      <c r="D21195" s="1"/>
      <c r="E21195" s="1"/>
      <c r="F21195" s="34"/>
      <c r="G21195" s="2"/>
      <c r="H21195" s="44">
        <f t="shared" si="336"/>
        <v>0</v>
      </c>
    </row>
    <row r="21196" spans="2:8" ht="12.5" x14ac:dyDescent="0.25">
      <c r="B21196" s="25"/>
      <c r="C21196" s="33"/>
      <c r="D21196" s="1"/>
      <c r="E21196" s="1"/>
      <c r="F21196" s="34"/>
      <c r="G21196" s="2"/>
      <c r="H21196" s="44">
        <f t="shared" si="336"/>
        <v>0</v>
      </c>
    </row>
    <row r="21197" spans="2:8" ht="12.5" x14ac:dyDescent="0.25">
      <c r="B21197" s="25"/>
      <c r="C21197" s="33"/>
      <c r="D21197" s="1"/>
      <c r="E21197" s="1"/>
      <c r="F21197" s="34"/>
      <c r="G21197" s="2"/>
      <c r="H21197" s="44">
        <f t="shared" si="336"/>
        <v>0</v>
      </c>
    </row>
    <row r="21198" spans="2:8" ht="12.5" x14ac:dyDescent="0.25">
      <c r="B21198" s="25"/>
      <c r="C21198" s="33"/>
      <c r="D21198" s="1"/>
      <c r="E21198" s="1"/>
      <c r="F21198" s="34"/>
      <c r="G21198" s="2"/>
      <c r="H21198" s="44">
        <f t="shared" si="336"/>
        <v>0</v>
      </c>
    </row>
    <row r="21199" spans="2:8" ht="12.5" x14ac:dyDescent="0.25">
      <c r="B21199" s="25"/>
      <c r="C21199" s="33"/>
      <c r="D21199" s="1"/>
      <c r="E21199" s="1"/>
      <c r="F21199" s="34"/>
      <c r="G21199" s="2"/>
      <c r="H21199" s="44">
        <f t="shared" si="336"/>
        <v>0</v>
      </c>
    </row>
    <row r="21200" spans="2:8" ht="12.5" x14ac:dyDescent="0.25">
      <c r="B21200" s="25"/>
      <c r="C21200" s="33"/>
      <c r="D21200" s="1"/>
      <c r="E21200" s="1"/>
      <c r="F21200" s="34"/>
      <c r="G21200" s="2"/>
      <c r="H21200" s="44">
        <f t="shared" si="336"/>
        <v>0</v>
      </c>
    </row>
    <row r="21201" spans="2:8" ht="12.5" x14ac:dyDescent="0.25">
      <c r="B21201" s="25"/>
      <c r="C21201" s="33"/>
      <c r="D21201" s="1"/>
      <c r="E21201" s="1"/>
      <c r="F21201" s="34"/>
      <c r="G21201" s="2"/>
      <c r="H21201" s="44">
        <f t="shared" si="336"/>
        <v>0</v>
      </c>
    </row>
    <row r="21202" spans="2:8" ht="12.5" x14ac:dyDescent="0.25">
      <c r="B21202" s="25"/>
      <c r="C21202" s="33"/>
      <c r="D21202" s="1"/>
      <c r="E21202" s="1"/>
      <c r="F21202" s="34"/>
      <c r="G21202" s="2"/>
      <c r="H21202" s="44">
        <f t="shared" si="336"/>
        <v>0</v>
      </c>
    </row>
    <row r="21203" spans="2:8" ht="12.5" x14ac:dyDescent="0.25">
      <c r="B21203" s="25"/>
      <c r="C21203" s="33"/>
      <c r="D21203" s="1"/>
      <c r="E21203" s="1"/>
      <c r="F21203" s="34"/>
      <c r="G21203" s="2"/>
      <c r="H21203" s="44">
        <f t="shared" si="336"/>
        <v>0</v>
      </c>
    </row>
    <row r="21204" spans="2:8" ht="12.5" x14ac:dyDescent="0.25">
      <c r="B21204" s="25"/>
      <c r="C21204" s="33"/>
      <c r="D21204" s="1"/>
      <c r="E21204" s="1"/>
      <c r="F21204" s="34"/>
      <c r="G21204" s="2"/>
      <c r="H21204" s="44">
        <f t="shared" si="336"/>
        <v>0</v>
      </c>
    </row>
    <row r="21205" spans="2:8" ht="12.5" x14ac:dyDescent="0.25">
      <c r="B21205" s="25"/>
      <c r="C21205" s="33"/>
      <c r="D21205" s="1"/>
      <c r="E21205" s="1"/>
      <c r="F21205" s="34"/>
      <c r="G21205" s="2"/>
      <c r="H21205" s="44">
        <f t="shared" si="336"/>
        <v>0</v>
      </c>
    </row>
    <row r="21206" spans="2:8" ht="12.5" x14ac:dyDescent="0.25">
      <c r="B21206" s="25"/>
      <c r="C21206" s="33"/>
      <c r="D21206" s="1"/>
      <c r="E21206" s="1"/>
      <c r="F21206" s="34"/>
      <c r="G21206" s="2"/>
      <c r="H21206" s="44">
        <f t="shared" si="336"/>
        <v>0</v>
      </c>
    </row>
    <row r="21207" spans="2:8" ht="12.5" x14ac:dyDescent="0.25">
      <c r="B21207" s="25"/>
      <c r="C21207" s="33"/>
      <c r="D21207" s="1"/>
      <c r="E21207" s="1"/>
      <c r="F21207" s="34"/>
      <c r="G21207" s="2"/>
      <c r="H21207" s="44">
        <f t="shared" si="336"/>
        <v>0</v>
      </c>
    </row>
    <row r="21208" spans="2:8" ht="12.5" x14ac:dyDescent="0.25">
      <c r="B21208" s="25"/>
      <c r="C21208" s="33"/>
      <c r="D21208" s="1"/>
      <c r="E21208" s="1"/>
      <c r="F21208" s="34"/>
      <c r="G21208" s="2"/>
      <c r="H21208" s="44">
        <f t="shared" si="336"/>
        <v>0</v>
      </c>
    </row>
    <row r="21209" spans="2:8" ht="12.5" x14ac:dyDescent="0.25">
      <c r="B21209" s="25"/>
      <c r="C21209" s="33"/>
      <c r="D21209" s="1"/>
      <c r="E21209" s="1"/>
      <c r="F21209" s="34"/>
      <c r="G21209" s="2"/>
      <c r="H21209" s="44">
        <f t="shared" si="336"/>
        <v>0</v>
      </c>
    </row>
    <row r="21210" spans="2:8" ht="12.5" x14ac:dyDescent="0.25">
      <c r="B21210" s="25"/>
      <c r="C21210" s="33"/>
      <c r="D21210" s="1"/>
      <c r="E21210" s="1"/>
      <c r="F21210" s="34"/>
      <c r="G21210" s="2"/>
      <c r="H21210" s="44">
        <f t="shared" si="336"/>
        <v>0</v>
      </c>
    </row>
    <row r="21211" spans="2:8" ht="12.5" x14ac:dyDescent="0.25">
      <c r="B21211" s="25"/>
      <c r="C21211" s="33"/>
      <c r="D21211" s="1"/>
      <c r="E21211" s="1"/>
      <c r="F21211" s="34"/>
      <c r="G21211" s="2"/>
      <c r="H21211" s="44">
        <f t="shared" si="336"/>
        <v>0</v>
      </c>
    </row>
    <row r="21212" spans="2:8" ht="12.5" x14ac:dyDescent="0.25">
      <c r="B21212" s="25"/>
      <c r="C21212" s="33"/>
      <c r="D21212" s="1"/>
      <c r="E21212" s="1"/>
      <c r="F21212" s="34"/>
      <c r="G21212" s="2"/>
      <c r="H21212" s="44">
        <f t="shared" si="336"/>
        <v>0</v>
      </c>
    </row>
    <row r="21213" spans="2:8" ht="12.5" x14ac:dyDescent="0.25">
      <c r="B21213" s="25"/>
      <c r="C21213" s="33"/>
      <c r="D21213" s="1"/>
      <c r="E21213" s="1"/>
      <c r="F21213" s="34"/>
      <c r="G21213" s="2"/>
      <c r="H21213" s="44">
        <f t="shared" si="336"/>
        <v>0</v>
      </c>
    </row>
    <row r="21214" spans="2:8" ht="12.5" x14ac:dyDescent="0.25">
      <c r="B21214" s="25"/>
      <c r="C21214" s="33"/>
      <c r="D21214" s="1"/>
      <c r="E21214" s="1"/>
      <c r="F21214" s="34"/>
      <c r="G21214" s="2"/>
      <c r="H21214" s="44">
        <f t="shared" si="336"/>
        <v>0</v>
      </c>
    </row>
    <row r="21215" spans="2:8" ht="12.5" x14ac:dyDescent="0.25">
      <c r="B21215" s="25"/>
      <c r="C21215" s="33"/>
      <c r="D21215" s="1"/>
      <c r="E21215" s="1"/>
      <c r="F21215" s="34"/>
      <c r="G21215" s="2"/>
      <c r="H21215" s="44">
        <f t="shared" si="336"/>
        <v>0</v>
      </c>
    </row>
    <row r="21216" spans="2:8" ht="12.5" x14ac:dyDescent="0.25">
      <c r="B21216" s="25"/>
      <c r="C21216" s="33"/>
      <c r="D21216" s="1"/>
      <c r="E21216" s="1"/>
      <c r="F21216" s="34"/>
      <c r="G21216" s="2"/>
      <c r="H21216" s="44">
        <f t="shared" si="336"/>
        <v>0</v>
      </c>
    </row>
    <row r="21217" spans="2:8" ht="12.5" x14ac:dyDescent="0.25">
      <c r="B21217" s="25"/>
      <c r="C21217" s="33"/>
      <c r="D21217" s="1"/>
      <c r="E21217" s="1"/>
      <c r="F21217" s="34"/>
      <c r="G21217" s="2"/>
      <c r="H21217" s="44">
        <f t="shared" si="336"/>
        <v>0</v>
      </c>
    </row>
    <row r="21218" spans="2:8" ht="12.5" x14ac:dyDescent="0.25">
      <c r="B21218" s="25"/>
      <c r="C21218" s="33"/>
      <c r="D21218" s="1"/>
      <c r="E21218" s="1"/>
      <c r="F21218" s="34"/>
      <c r="G21218" s="2"/>
      <c r="H21218" s="44">
        <f t="shared" si="336"/>
        <v>0</v>
      </c>
    </row>
    <row r="21219" spans="2:8" ht="12.5" x14ac:dyDescent="0.25">
      <c r="B21219" s="25"/>
      <c r="C21219" s="33"/>
      <c r="D21219" s="1"/>
      <c r="E21219" s="1"/>
      <c r="F21219" s="34"/>
      <c r="G21219" s="2"/>
      <c r="H21219" s="44">
        <f t="shared" si="336"/>
        <v>0</v>
      </c>
    </row>
    <row r="21220" spans="2:8" ht="12.5" x14ac:dyDescent="0.25">
      <c r="B21220" s="25"/>
      <c r="C21220" s="33"/>
      <c r="D21220" s="1"/>
      <c r="E21220" s="1"/>
      <c r="F21220" s="34"/>
      <c r="G21220" s="2"/>
      <c r="H21220" s="44">
        <f t="shared" si="336"/>
        <v>0</v>
      </c>
    </row>
    <row r="21221" spans="2:8" ht="12.5" x14ac:dyDescent="0.25">
      <c r="B21221" s="25"/>
      <c r="C21221" s="33"/>
      <c r="D21221" s="1"/>
      <c r="E21221" s="1"/>
      <c r="F21221" s="34"/>
      <c r="G21221" s="2"/>
      <c r="H21221" s="44">
        <f t="shared" si="336"/>
        <v>0</v>
      </c>
    </row>
    <row r="21222" spans="2:8" ht="12.5" x14ac:dyDescent="0.25">
      <c r="B21222" s="25"/>
      <c r="C21222" s="33"/>
      <c r="D21222" s="1"/>
      <c r="E21222" s="1"/>
      <c r="F21222" s="34"/>
      <c r="G21222" s="2"/>
      <c r="H21222" s="44">
        <f t="shared" si="336"/>
        <v>0</v>
      </c>
    </row>
    <row r="21223" spans="2:8" ht="12.5" x14ac:dyDescent="0.25">
      <c r="B21223" s="25"/>
      <c r="C21223" s="33"/>
      <c r="D21223" s="1"/>
      <c r="E21223" s="1"/>
      <c r="F21223" s="34"/>
      <c r="G21223" s="2"/>
      <c r="H21223" s="44">
        <f t="shared" si="336"/>
        <v>0</v>
      </c>
    </row>
    <row r="21224" spans="2:8" ht="12.5" x14ac:dyDescent="0.25">
      <c r="B21224" s="25"/>
      <c r="C21224" s="33"/>
      <c r="D21224" s="1"/>
      <c r="E21224" s="1"/>
      <c r="F21224" s="34"/>
      <c r="G21224" s="2"/>
      <c r="H21224" s="44">
        <f t="shared" si="336"/>
        <v>0</v>
      </c>
    </row>
    <row r="21225" spans="2:8" ht="12.5" x14ac:dyDescent="0.25">
      <c r="B21225" s="25"/>
      <c r="C21225" s="33"/>
      <c r="D21225" s="1"/>
      <c r="E21225" s="1"/>
      <c r="F21225" s="34"/>
      <c r="G21225" s="2"/>
      <c r="H21225" s="44">
        <f t="shared" si="336"/>
        <v>0</v>
      </c>
    </row>
    <row r="21226" spans="2:8" ht="12.5" x14ac:dyDescent="0.25">
      <c r="B21226" s="25"/>
      <c r="C21226" s="33"/>
      <c r="D21226" s="1"/>
      <c r="E21226" s="1"/>
      <c r="F21226" s="34"/>
      <c r="G21226" s="2"/>
      <c r="H21226" s="44">
        <f t="shared" si="336"/>
        <v>0</v>
      </c>
    </row>
    <row r="21227" spans="2:8" ht="12.5" x14ac:dyDescent="0.25">
      <c r="B21227" s="25"/>
      <c r="C21227" s="33"/>
      <c r="D21227" s="1"/>
      <c r="E21227" s="1"/>
      <c r="F21227" s="34"/>
      <c r="G21227" s="2"/>
      <c r="H21227" s="44">
        <f t="shared" si="336"/>
        <v>0</v>
      </c>
    </row>
    <row r="21228" spans="2:8" ht="12.5" x14ac:dyDescent="0.25">
      <c r="B21228" s="25"/>
      <c r="C21228" s="33"/>
      <c r="D21228" s="1"/>
      <c r="E21228" s="1"/>
      <c r="F21228" s="34"/>
      <c r="G21228" s="2"/>
      <c r="H21228" s="44">
        <f t="shared" si="336"/>
        <v>0</v>
      </c>
    </row>
    <row r="21229" spans="2:8" ht="12.5" x14ac:dyDescent="0.25">
      <c r="B21229" s="25"/>
      <c r="C21229" s="33"/>
      <c r="D21229" s="1"/>
      <c r="E21229" s="1"/>
      <c r="F21229" s="34"/>
      <c r="G21229" s="2"/>
      <c r="H21229" s="44">
        <f t="shared" si="336"/>
        <v>0</v>
      </c>
    </row>
    <row r="21230" spans="2:8" ht="12.5" x14ac:dyDescent="0.25">
      <c r="B21230" s="25"/>
      <c r="C21230" s="33"/>
      <c r="D21230" s="1"/>
      <c r="E21230" s="1"/>
      <c r="F21230" s="34"/>
      <c r="G21230" s="2"/>
      <c r="H21230" s="44">
        <f t="shared" si="336"/>
        <v>0</v>
      </c>
    </row>
    <row r="21231" spans="2:8" ht="12.5" x14ac:dyDescent="0.25">
      <c r="B21231" s="25"/>
      <c r="C21231" s="33"/>
      <c r="D21231" s="1"/>
      <c r="E21231" s="1"/>
      <c r="F21231" s="34"/>
      <c r="G21231" s="2"/>
      <c r="H21231" s="44">
        <f t="shared" si="336"/>
        <v>0</v>
      </c>
    </row>
    <row r="21232" spans="2:8" ht="12.5" x14ac:dyDescent="0.25">
      <c r="B21232" s="25"/>
      <c r="C21232" s="33"/>
      <c r="D21232" s="1"/>
      <c r="E21232" s="1"/>
      <c r="F21232" s="34"/>
      <c r="G21232" s="2"/>
      <c r="H21232" s="44">
        <f t="shared" si="336"/>
        <v>0</v>
      </c>
    </row>
    <row r="21233" spans="2:8" ht="12.5" x14ac:dyDescent="0.25">
      <c r="B21233" s="25"/>
      <c r="C21233" s="33"/>
      <c r="D21233" s="1"/>
      <c r="E21233" s="1"/>
      <c r="F21233" s="34"/>
      <c r="G21233" s="2"/>
      <c r="H21233" s="44">
        <f t="shared" si="336"/>
        <v>0</v>
      </c>
    </row>
    <row r="21234" spans="2:8" ht="12.5" x14ac:dyDescent="0.25">
      <c r="B21234" s="25"/>
      <c r="C21234" s="33"/>
      <c r="D21234" s="1"/>
      <c r="E21234" s="1"/>
      <c r="F21234" s="34"/>
      <c r="G21234" s="2"/>
      <c r="H21234" s="44">
        <f t="shared" si="336"/>
        <v>0</v>
      </c>
    </row>
    <row r="21235" spans="2:8" ht="12.5" x14ac:dyDescent="0.25">
      <c r="B21235" s="25"/>
      <c r="C21235" s="33"/>
      <c r="D21235" s="1"/>
      <c r="E21235" s="1"/>
      <c r="F21235" s="34"/>
      <c r="G21235" s="2"/>
      <c r="H21235" s="44">
        <f t="shared" si="336"/>
        <v>0</v>
      </c>
    </row>
    <row r="21236" spans="2:8" ht="12.5" x14ac:dyDescent="0.25">
      <c r="B21236" s="25"/>
      <c r="C21236" s="33"/>
      <c r="D21236" s="1"/>
      <c r="E21236" s="1"/>
      <c r="F21236" s="34"/>
      <c r="G21236" s="2"/>
      <c r="H21236" s="44">
        <f t="shared" si="336"/>
        <v>0</v>
      </c>
    </row>
    <row r="21237" spans="2:8" ht="12.5" x14ac:dyDescent="0.25">
      <c r="B21237" s="25"/>
      <c r="C21237" s="33"/>
      <c r="D21237" s="1"/>
      <c r="E21237" s="1"/>
      <c r="F21237" s="34"/>
      <c r="G21237" s="2"/>
      <c r="H21237" s="44">
        <f t="shared" si="336"/>
        <v>0</v>
      </c>
    </row>
    <row r="21238" spans="2:8" ht="12.5" x14ac:dyDescent="0.25">
      <c r="B21238" s="25"/>
      <c r="C21238" s="33"/>
      <c r="D21238" s="1"/>
      <c r="E21238" s="1"/>
      <c r="F21238" s="34"/>
      <c r="G21238" s="2"/>
      <c r="H21238" s="44">
        <f t="shared" si="336"/>
        <v>0</v>
      </c>
    </row>
    <row r="21239" spans="2:8" ht="12.5" x14ac:dyDescent="0.25">
      <c r="B21239" s="25"/>
      <c r="C21239" s="33"/>
      <c r="D21239" s="1"/>
      <c r="E21239" s="1"/>
      <c r="F21239" s="34"/>
      <c r="G21239" s="2"/>
      <c r="H21239" s="44">
        <f t="shared" si="336"/>
        <v>0</v>
      </c>
    </row>
    <row r="21240" spans="2:8" ht="12.5" x14ac:dyDescent="0.25">
      <c r="B21240" s="25"/>
      <c r="C21240" s="33"/>
      <c r="D21240" s="1"/>
      <c r="E21240" s="1"/>
      <c r="F21240" s="34"/>
      <c r="G21240" s="2"/>
      <c r="H21240" s="44">
        <f t="shared" si="336"/>
        <v>0</v>
      </c>
    </row>
    <row r="21241" spans="2:8" ht="12.5" x14ac:dyDescent="0.25">
      <c r="B21241" s="25"/>
      <c r="C21241" s="33"/>
      <c r="D21241" s="1"/>
      <c r="E21241" s="1"/>
      <c r="F21241" s="34"/>
      <c r="G21241" s="2"/>
      <c r="H21241" s="44">
        <f t="shared" si="336"/>
        <v>0</v>
      </c>
    </row>
    <row r="21242" spans="2:8" ht="12.5" x14ac:dyDescent="0.25">
      <c r="B21242" s="25"/>
      <c r="C21242" s="33"/>
      <c r="D21242" s="1"/>
      <c r="E21242" s="1"/>
      <c r="F21242" s="34"/>
      <c r="G21242" s="2"/>
      <c r="H21242" s="44">
        <f t="shared" si="336"/>
        <v>0</v>
      </c>
    </row>
    <row r="21243" spans="2:8" ht="12.5" x14ac:dyDescent="0.25">
      <c r="B21243" s="25"/>
      <c r="C21243" s="33"/>
      <c r="D21243" s="1"/>
      <c r="E21243" s="1"/>
      <c r="F21243" s="34"/>
      <c r="G21243" s="2"/>
      <c r="H21243" s="44">
        <f t="shared" si="336"/>
        <v>0</v>
      </c>
    </row>
    <row r="21244" spans="2:8" ht="12.5" x14ac:dyDescent="0.25">
      <c r="B21244" s="25"/>
      <c r="C21244" s="33"/>
      <c r="D21244" s="1"/>
      <c r="E21244" s="1"/>
      <c r="F21244" s="34"/>
      <c r="G21244" s="2"/>
      <c r="H21244" s="44">
        <f t="shared" si="336"/>
        <v>0</v>
      </c>
    </row>
    <row r="21245" spans="2:8" ht="12.5" x14ac:dyDescent="0.25">
      <c r="B21245" s="25"/>
      <c r="C21245" s="33"/>
      <c r="D21245" s="1"/>
      <c r="E21245" s="1"/>
      <c r="F21245" s="34"/>
      <c r="G21245" s="2"/>
      <c r="H21245" s="44">
        <f t="shared" si="336"/>
        <v>0</v>
      </c>
    </row>
    <row r="21246" spans="2:8" ht="12.5" x14ac:dyDescent="0.25">
      <c r="B21246" s="25"/>
      <c r="C21246" s="33"/>
      <c r="D21246" s="1"/>
      <c r="E21246" s="1"/>
      <c r="F21246" s="34"/>
      <c r="G21246" s="2"/>
      <c r="H21246" s="44">
        <f t="shared" si="336"/>
        <v>0</v>
      </c>
    </row>
    <row r="21247" spans="2:8" ht="12.5" x14ac:dyDescent="0.25">
      <c r="B21247" s="25"/>
      <c r="C21247" s="33"/>
      <c r="D21247" s="1"/>
      <c r="E21247" s="1"/>
      <c r="F21247" s="34"/>
      <c r="G21247" s="2"/>
      <c r="H21247" s="44">
        <f t="shared" si="336"/>
        <v>0</v>
      </c>
    </row>
    <row r="21248" spans="2:8" ht="12.5" x14ac:dyDescent="0.25">
      <c r="B21248" s="25"/>
      <c r="C21248" s="33"/>
      <c r="D21248" s="1"/>
      <c r="E21248" s="1"/>
      <c r="F21248" s="34"/>
      <c r="G21248" s="2"/>
      <c r="H21248" s="44">
        <f t="shared" si="336"/>
        <v>0</v>
      </c>
    </row>
    <row r="21249" spans="2:8" ht="12.5" x14ac:dyDescent="0.25">
      <c r="B21249" s="25"/>
      <c r="C21249" s="33"/>
      <c r="D21249" s="1"/>
      <c r="E21249" s="1"/>
      <c r="F21249" s="34"/>
      <c r="G21249" s="2"/>
      <c r="H21249" s="44">
        <f t="shared" si="336"/>
        <v>0</v>
      </c>
    </row>
    <row r="21250" spans="2:8" ht="12.5" x14ac:dyDescent="0.25">
      <c r="B21250" s="25"/>
      <c r="C21250" s="33"/>
      <c r="D21250" s="1"/>
      <c r="E21250" s="1"/>
      <c r="F21250" s="34"/>
      <c r="G21250" s="2"/>
      <c r="H21250" s="44">
        <f t="shared" si="336"/>
        <v>0</v>
      </c>
    </row>
    <row r="21251" spans="2:8" ht="12.5" x14ac:dyDescent="0.25">
      <c r="B21251" s="25"/>
      <c r="C21251" s="33"/>
      <c r="D21251" s="1"/>
      <c r="E21251" s="1"/>
      <c r="F21251" s="34"/>
      <c r="G21251" s="2"/>
      <c r="H21251" s="44">
        <f t="shared" si="336"/>
        <v>0</v>
      </c>
    </row>
    <row r="21252" spans="2:8" ht="12.5" x14ac:dyDescent="0.25">
      <c r="B21252" s="25"/>
      <c r="C21252" s="33"/>
      <c r="D21252" s="1"/>
      <c r="E21252" s="1"/>
      <c r="F21252" s="34"/>
      <c r="G21252" s="2"/>
      <c r="H21252" s="44">
        <f t="shared" si="336"/>
        <v>0</v>
      </c>
    </row>
    <row r="21253" spans="2:8" ht="12.5" x14ac:dyDescent="0.25">
      <c r="B21253" s="25"/>
      <c r="C21253" s="33"/>
      <c r="D21253" s="1"/>
      <c r="E21253" s="1"/>
      <c r="F21253" s="34"/>
      <c r="G21253" s="2"/>
      <c r="H21253" s="44">
        <f t="shared" si="336"/>
        <v>0</v>
      </c>
    </row>
    <row r="21254" spans="2:8" ht="12.5" x14ac:dyDescent="0.25">
      <c r="B21254" s="25"/>
      <c r="C21254" s="33"/>
      <c r="D21254" s="1"/>
      <c r="E21254" s="1"/>
      <c r="F21254" s="34"/>
      <c r="G21254" s="2"/>
      <c r="H21254" s="44">
        <f t="shared" ref="H21254:H21317" si="337">F21254*ROUND(G21254,4)</f>
        <v>0</v>
      </c>
    </row>
    <row r="21255" spans="2:8" ht="12.5" x14ac:dyDescent="0.25">
      <c r="B21255" s="25"/>
      <c r="C21255" s="33"/>
      <c r="D21255" s="1"/>
      <c r="E21255" s="1"/>
      <c r="F21255" s="34"/>
      <c r="G21255" s="2"/>
      <c r="H21255" s="44">
        <f t="shared" si="337"/>
        <v>0</v>
      </c>
    </row>
    <row r="21256" spans="2:8" ht="12.5" x14ac:dyDescent="0.25">
      <c r="B21256" s="25"/>
      <c r="C21256" s="33"/>
      <c r="D21256" s="1"/>
      <c r="E21256" s="1"/>
      <c r="F21256" s="34"/>
      <c r="G21256" s="2"/>
      <c r="H21256" s="44">
        <f t="shared" si="337"/>
        <v>0</v>
      </c>
    </row>
    <row r="21257" spans="2:8" ht="12.5" x14ac:dyDescent="0.25">
      <c r="B21257" s="25"/>
      <c r="C21257" s="33"/>
      <c r="D21257" s="1"/>
      <c r="E21257" s="1"/>
      <c r="F21257" s="34"/>
      <c r="G21257" s="2"/>
      <c r="H21257" s="44">
        <f t="shared" si="337"/>
        <v>0</v>
      </c>
    </row>
    <row r="21258" spans="2:8" ht="12.5" x14ac:dyDescent="0.25">
      <c r="B21258" s="25"/>
      <c r="C21258" s="33"/>
      <c r="D21258" s="1"/>
      <c r="E21258" s="1"/>
      <c r="F21258" s="34"/>
      <c r="G21258" s="2"/>
      <c r="H21258" s="44">
        <f t="shared" si="337"/>
        <v>0</v>
      </c>
    </row>
    <row r="21259" spans="2:8" ht="12.5" x14ac:dyDescent="0.25">
      <c r="B21259" s="25"/>
      <c r="C21259" s="33"/>
      <c r="D21259" s="1"/>
      <c r="E21259" s="1"/>
      <c r="F21259" s="34"/>
      <c r="G21259" s="2"/>
      <c r="H21259" s="44">
        <f t="shared" si="337"/>
        <v>0</v>
      </c>
    </row>
    <row r="21260" spans="2:8" ht="12.5" x14ac:dyDescent="0.25">
      <c r="B21260" s="25"/>
      <c r="C21260" s="33"/>
      <c r="D21260" s="1"/>
      <c r="E21260" s="1"/>
      <c r="F21260" s="34"/>
      <c r="G21260" s="2"/>
      <c r="H21260" s="44">
        <f t="shared" si="337"/>
        <v>0</v>
      </c>
    </row>
    <row r="21261" spans="2:8" ht="12.5" x14ac:dyDescent="0.25">
      <c r="B21261" s="25"/>
      <c r="C21261" s="33"/>
      <c r="D21261" s="1"/>
      <c r="E21261" s="1"/>
      <c r="F21261" s="34"/>
      <c r="G21261" s="2"/>
      <c r="H21261" s="44">
        <f t="shared" si="337"/>
        <v>0</v>
      </c>
    </row>
    <row r="21262" spans="2:8" ht="12.5" x14ac:dyDescent="0.25">
      <c r="B21262" s="25"/>
      <c r="C21262" s="33"/>
      <c r="D21262" s="1"/>
      <c r="E21262" s="1"/>
      <c r="F21262" s="34"/>
      <c r="G21262" s="2"/>
      <c r="H21262" s="44">
        <f t="shared" si="337"/>
        <v>0</v>
      </c>
    </row>
    <row r="21263" spans="2:8" ht="12.5" x14ac:dyDescent="0.25">
      <c r="B21263" s="25"/>
      <c r="C21263" s="33"/>
      <c r="D21263" s="1"/>
      <c r="E21263" s="1"/>
      <c r="F21263" s="34"/>
      <c r="G21263" s="2"/>
      <c r="H21263" s="44">
        <f t="shared" si="337"/>
        <v>0</v>
      </c>
    </row>
    <row r="21264" spans="2:8" ht="12.5" x14ac:dyDescent="0.25">
      <c r="B21264" s="25"/>
      <c r="C21264" s="33"/>
      <c r="D21264" s="1"/>
      <c r="E21264" s="1"/>
      <c r="F21264" s="34"/>
      <c r="G21264" s="2"/>
      <c r="H21264" s="44">
        <f t="shared" si="337"/>
        <v>0</v>
      </c>
    </row>
    <row r="21265" spans="2:8" ht="12.5" x14ac:dyDescent="0.25">
      <c r="B21265" s="25"/>
      <c r="C21265" s="33"/>
      <c r="D21265" s="1"/>
      <c r="E21265" s="1"/>
      <c r="F21265" s="34"/>
      <c r="G21265" s="2"/>
      <c r="H21265" s="44">
        <f t="shared" si="337"/>
        <v>0</v>
      </c>
    </row>
    <row r="21266" spans="2:8" ht="12.5" x14ac:dyDescent="0.25">
      <c r="B21266" s="25"/>
      <c r="C21266" s="33"/>
      <c r="D21266" s="1"/>
      <c r="E21266" s="1"/>
      <c r="F21266" s="34"/>
      <c r="G21266" s="2"/>
      <c r="H21266" s="44">
        <f t="shared" si="337"/>
        <v>0</v>
      </c>
    </row>
    <row r="21267" spans="2:8" ht="12.5" x14ac:dyDescent="0.25">
      <c r="B21267" s="25"/>
      <c r="C21267" s="33"/>
      <c r="D21267" s="1"/>
      <c r="E21267" s="1"/>
      <c r="F21267" s="34"/>
      <c r="G21267" s="2"/>
      <c r="H21267" s="44">
        <f t="shared" si="337"/>
        <v>0</v>
      </c>
    </row>
    <row r="21268" spans="2:8" ht="12.5" x14ac:dyDescent="0.25">
      <c r="B21268" s="25"/>
      <c r="C21268" s="33"/>
      <c r="D21268" s="1"/>
      <c r="E21268" s="1"/>
      <c r="F21268" s="34"/>
      <c r="G21268" s="2"/>
      <c r="H21268" s="44">
        <f t="shared" si="337"/>
        <v>0</v>
      </c>
    </row>
    <row r="21269" spans="2:8" ht="12.5" x14ac:dyDescent="0.25">
      <c r="B21269" s="25"/>
      <c r="C21269" s="33"/>
      <c r="D21269" s="1"/>
      <c r="E21269" s="1"/>
      <c r="F21269" s="34"/>
      <c r="G21269" s="2"/>
      <c r="H21269" s="44">
        <f t="shared" si="337"/>
        <v>0</v>
      </c>
    </row>
    <row r="21270" spans="2:8" ht="12.5" x14ac:dyDescent="0.25">
      <c r="B21270" s="25"/>
      <c r="C21270" s="33"/>
      <c r="D21270" s="1"/>
      <c r="E21270" s="1"/>
      <c r="F21270" s="34"/>
      <c r="G21270" s="2"/>
      <c r="H21270" s="44">
        <f t="shared" si="337"/>
        <v>0</v>
      </c>
    </row>
    <row r="21271" spans="2:8" ht="12.5" x14ac:dyDescent="0.25">
      <c r="B21271" s="25"/>
      <c r="C21271" s="33"/>
      <c r="D21271" s="1"/>
      <c r="E21271" s="1"/>
      <c r="F21271" s="34"/>
      <c r="G21271" s="2"/>
      <c r="H21271" s="44">
        <f t="shared" si="337"/>
        <v>0</v>
      </c>
    </row>
    <row r="21272" spans="2:8" ht="12.5" x14ac:dyDescent="0.25">
      <c r="B21272" s="25"/>
      <c r="C21272" s="33"/>
      <c r="D21272" s="1"/>
      <c r="E21272" s="1"/>
      <c r="F21272" s="34"/>
      <c r="G21272" s="2"/>
      <c r="H21272" s="44">
        <f t="shared" si="337"/>
        <v>0</v>
      </c>
    </row>
    <row r="21273" spans="2:8" ht="12.5" x14ac:dyDescent="0.25">
      <c r="B21273" s="25"/>
      <c r="C21273" s="33"/>
      <c r="D21273" s="1"/>
      <c r="E21273" s="1"/>
      <c r="F21273" s="34"/>
      <c r="G21273" s="2"/>
      <c r="H21273" s="44">
        <f t="shared" si="337"/>
        <v>0</v>
      </c>
    </row>
    <row r="21274" spans="2:8" ht="12.5" x14ac:dyDescent="0.25">
      <c r="B21274" s="25"/>
      <c r="C21274" s="33"/>
      <c r="D21274" s="1"/>
      <c r="E21274" s="1"/>
      <c r="F21274" s="34"/>
      <c r="G21274" s="2"/>
      <c r="H21274" s="44">
        <f t="shared" si="337"/>
        <v>0</v>
      </c>
    </row>
    <row r="21275" spans="2:8" ht="12.5" x14ac:dyDescent="0.25">
      <c r="B21275" s="25"/>
      <c r="C21275" s="33"/>
      <c r="D21275" s="1"/>
      <c r="E21275" s="1"/>
      <c r="F21275" s="34"/>
      <c r="G21275" s="2"/>
      <c r="H21275" s="44">
        <f t="shared" si="337"/>
        <v>0</v>
      </c>
    </row>
    <row r="21276" spans="2:8" ht="12.5" x14ac:dyDescent="0.25">
      <c r="B21276" s="25"/>
      <c r="C21276" s="33"/>
      <c r="D21276" s="1"/>
      <c r="E21276" s="1"/>
      <c r="F21276" s="34"/>
      <c r="G21276" s="2"/>
      <c r="H21276" s="44">
        <f t="shared" si="337"/>
        <v>0</v>
      </c>
    </row>
    <row r="21277" spans="2:8" ht="12.5" x14ac:dyDescent="0.25">
      <c r="B21277" s="25"/>
      <c r="C21277" s="33"/>
      <c r="D21277" s="1"/>
      <c r="E21277" s="1"/>
      <c r="F21277" s="34"/>
      <c r="G21277" s="2"/>
      <c r="H21277" s="44">
        <f t="shared" si="337"/>
        <v>0</v>
      </c>
    </row>
    <row r="21278" spans="2:8" ht="12.5" x14ac:dyDescent="0.25">
      <c r="B21278" s="25"/>
      <c r="C21278" s="33"/>
      <c r="D21278" s="1"/>
      <c r="E21278" s="1"/>
      <c r="F21278" s="34"/>
      <c r="G21278" s="2"/>
      <c r="H21278" s="44">
        <f t="shared" si="337"/>
        <v>0</v>
      </c>
    </row>
    <row r="21279" spans="2:8" ht="12.5" x14ac:dyDescent="0.25">
      <c r="B21279" s="25"/>
      <c r="C21279" s="33"/>
      <c r="D21279" s="1"/>
      <c r="E21279" s="1"/>
      <c r="F21279" s="34"/>
      <c r="G21279" s="2"/>
      <c r="H21279" s="44">
        <f t="shared" si="337"/>
        <v>0</v>
      </c>
    </row>
    <row r="21280" spans="2:8" ht="12.5" x14ac:dyDescent="0.25">
      <c r="B21280" s="25"/>
      <c r="C21280" s="33"/>
      <c r="D21280" s="1"/>
      <c r="E21280" s="1"/>
      <c r="F21280" s="34"/>
      <c r="G21280" s="2"/>
      <c r="H21280" s="44">
        <f t="shared" si="337"/>
        <v>0</v>
      </c>
    </row>
    <row r="21281" spans="2:8" ht="12.5" x14ac:dyDescent="0.25">
      <c r="B21281" s="25"/>
      <c r="C21281" s="33"/>
      <c r="D21281" s="1"/>
      <c r="E21281" s="1"/>
      <c r="F21281" s="34"/>
      <c r="G21281" s="2"/>
      <c r="H21281" s="44">
        <f t="shared" si="337"/>
        <v>0</v>
      </c>
    </row>
    <row r="21282" spans="2:8" ht="12.5" x14ac:dyDescent="0.25">
      <c r="B21282" s="25"/>
      <c r="C21282" s="33"/>
      <c r="D21282" s="1"/>
      <c r="E21282" s="1"/>
      <c r="F21282" s="34"/>
      <c r="G21282" s="2"/>
      <c r="H21282" s="44">
        <f t="shared" si="337"/>
        <v>0</v>
      </c>
    </row>
    <row r="21283" spans="2:8" ht="12.5" x14ac:dyDescent="0.25">
      <c r="B21283" s="25"/>
      <c r="C21283" s="33"/>
      <c r="D21283" s="1"/>
      <c r="E21283" s="1"/>
      <c r="F21283" s="34"/>
      <c r="G21283" s="2"/>
      <c r="H21283" s="44">
        <f t="shared" si="337"/>
        <v>0</v>
      </c>
    </row>
    <row r="21284" spans="2:8" ht="12.5" x14ac:dyDescent="0.25">
      <c r="B21284" s="25"/>
      <c r="C21284" s="33"/>
      <c r="D21284" s="1"/>
      <c r="E21284" s="1"/>
      <c r="F21284" s="34"/>
      <c r="G21284" s="2"/>
      <c r="H21284" s="44">
        <f t="shared" si="337"/>
        <v>0</v>
      </c>
    </row>
    <row r="21285" spans="2:8" ht="12.5" x14ac:dyDescent="0.25">
      <c r="B21285" s="25"/>
      <c r="C21285" s="33"/>
      <c r="D21285" s="1"/>
      <c r="E21285" s="1"/>
      <c r="F21285" s="34"/>
      <c r="G21285" s="2"/>
      <c r="H21285" s="44">
        <f t="shared" si="337"/>
        <v>0</v>
      </c>
    </row>
    <row r="21286" spans="2:8" ht="12.5" x14ac:dyDescent="0.25">
      <c r="B21286" s="25"/>
      <c r="C21286" s="33"/>
      <c r="D21286" s="1"/>
      <c r="E21286" s="1"/>
      <c r="F21286" s="34"/>
      <c r="G21286" s="2"/>
      <c r="H21286" s="44">
        <f t="shared" si="337"/>
        <v>0</v>
      </c>
    </row>
    <row r="21287" spans="2:8" ht="12.5" x14ac:dyDescent="0.25">
      <c r="B21287" s="25"/>
      <c r="C21287" s="33"/>
      <c r="D21287" s="1"/>
      <c r="E21287" s="1"/>
      <c r="F21287" s="34"/>
      <c r="G21287" s="2"/>
      <c r="H21287" s="44">
        <f t="shared" si="337"/>
        <v>0</v>
      </c>
    </row>
    <row r="21288" spans="2:8" ht="12.5" x14ac:dyDescent="0.25">
      <c r="B21288" s="25"/>
      <c r="C21288" s="33"/>
      <c r="D21288" s="1"/>
      <c r="E21288" s="1"/>
      <c r="F21288" s="34"/>
      <c r="G21288" s="2"/>
      <c r="H21288" s="44">
        <f t="shared" si="337"/>
        <v>0</v>
      </c>
    </row>
    <row r="21289" spans="2:8" ht="12.5" x14ac:dyDescent="0.25">
      <c r="B21289" s="25"/>
      <c r="C21289" s="33"/>
      <c r="D21289" s="1"/>
      <c r="E21289" s="1"/>
      <c r="F21289" s="34"/>
      <c r="G21289" s="2"/>
      <c r="H21289" s="44">
        <f t="shared" si="337"/>
        <v>0</v>
      </c>
    </row>
    <row r="21290" spans="2:8" ht="12.5" x14ac:dyDescent="0.25">
      <c r="B21290" s="25"/>
      <c r="C21290" s="33"/>
      <c r="D21290" s="1"/>
      <c r="E21290" s="1"/>
      <c r="F21290" s="34"/>
      <c r="G21290" s="2"/>
      <c r="H21290" s="44">
        <f t="shared" si="337"/>
        <v>0</v>
      </c>
    </row>
    <row r="21291" spans="2:8" ht="12.5" x14ac:dyDescent="0.25">
      <c r="B21291" s="25"/>
      <c r="C21291" s="33"/>
      <c r="D21291" s="1"/>
      <c r="E21291" s="1"/>
      <c r="F21291" s="34"/>
      <c r="G21291" s="2"/>
      <c r="H21291" s="44">
        <f t="shared" si="337"/>
        <v>0</v>
      </c>
    </row>
    <row r="21292" spans="2:8" ht="12.5" x14ac:dyDescent="0.25">
      <c r="B21292" s="25"/>
      <c r="C21292" s="33"/>
      <c r="D21292" s="1"/>
      <c r="E21292" s="1"/>
      <c r="F21292" s="34"/>
      <c r="G21292" s="2"/>
      <c r="H21292" s="44">
        <f t="shared" si="337"/>
        <v>0</v>
      </c>
    </row>
    <row r="21293" spans="2:8" ht="12.5" x14ac:dyDescent="0.25">
      <c r="B21293" s="25"/>
      <c r="C21293" s="33"/>
      <c r="D21293" s="1"/>
      <c r="E21293" s="1"/>
      <c r="F21293" s="34"/>
      <c r="G21293" s="2"/>
      <c r="H21293" s="44">
        <f t="shared" si="337"/>
        <v>0</v>
      </c>
    </row>
    <row r="21294" spans="2:8" ht="12.5" x14ac:dyDescent="0.25">
      <c r="B21294" s="25"/>
      <c r="C21294" s="33"/>
      <c r="D21294" s="1"/>
      <c r="E21294" s="1"/>
      <c r="F21294" s="34"/>
      <c r="G21294" s="2"/>
      <c r="H21294" s="44">
        <f t="shared" si="337"/>
        <v>0</v>
      </c>
    </row>
    <row r="21295" spans="2:8" ht="12.5" x14ac:dyDescent="0.25">
      <c r="B21295" s="25"/>
      <c r="C21295" s="33"/>
      <c r="D21295" s="1"/>
      <c r="E21295" s="1"/>
      <c r="F21295" s="34"/>
      <c r="G21295" s="2"/>
      <c r="H21295" s="44">
        <f t="shared" si="337"/>
        <v>0</v>
      </c>
    </row>
    <row r="21296" spans="2:8" ht="12.5" x14ac:dyDescent="0.25">
      <c r="B21296" s="25"/>
      <c r="C21296" s="33"/>
      <c r="D21296" s="1"/>
      <c r="E21296" s="1"/>
      <c r="F21296" s="34"/>
      <c r="G21296" s="2"/>
      <c r="H21296" s="44">
        <f t="shared" si="337"/>
        <v>0</v>
      </c>
    </row>
    <row r="21297" spans="2:8" ht="12.5" x14ac:dyDescent="0.25">
      <c r="B21297" s="25"/>
      <c r="C21297" s="33"/>
      <c r="D21297" s="1"/>
      <c r="E21297" s="1"/>
      <c r="F21297" s="34"/>
      <c r="G21297" s="2"/>
      <c r="H21297" s="44">
        <f t="shared" si="337"/>
        <v>0</v>
      </c>
    </row>
    <row r="21298" spans="2:8" ht="12.5" x14ac:dyDescent="0.25">
      <c r="B21298" s="25"/>
      <c r="C21298" s="33"/>
      <c r="D21298" s="1"/>
      <c r="E21298" s="1"/>
      <c r="F21298" s="34"/>
      <c r="G21298" s="2"/>
      <c r="H21298" s="44">
        <f t="shared" si="337"/>
        <v>0</v>
      </c>
    </row>
    <row r="21299" spans="2:8" ht="12.5" x14ac:dyDescent="0.25">
      <c r="B21299" s="25"/>
      <c r="C21299" s="33"/>
      <c r="D21299" s="1"/>
      <c r="E21299" s="1"/>
      <c r="F21299" s="34"/>
      <c r="G21299" s="2"/>
      <c r="H21299" s="44">
        <f t="shared" si="337"/>
        <v>0</v>
      </c>
    </row>
    <row r="21300" spans="2:8" ht="12.5" x14ac:dyDescent="0.25">
      <c r="B21300" s="25"/>
      <c r="C21300" s="33"/>
      <c r="D21300" s="1"/>
      <c r="E21300" s="1"/>
      <c r="F21300" s="34"/>
      <c r="G21300" s="2"/>
      <c r="H21300" s="44">
        <f t="shared" si="337"/>
        <v>0</v>
      </c>
    </row>
    <row r="21301" spans="2:8" ht="12.5" x14ac:dyDescent="0.25">
      <c r="B21301" s="25"/>
      <c r="C21301" s="33"/>
      <c r="D21301" s="1"/>
      <c r="E21301" s="1"/>
      <c r="F21301" s="34"/>
      <c r="G21301" s="2"/>
      <c r="H21301" s="44">
        <f t="shared" si="337"/>
        <v>0</v>
      </c>
    </row>
    <row r="21302" spans="2:8" ht="12.5" x14ac:dyDescent="0.25">
      <c r="B21302" s="25"/>
      <c r="C21302" s="33"/>
      <c r="D21302" s="1"/>
      <c r="E21302" s="1"/>
      <c r="F21302" s="34"/>
      <c r="G21302" s="2"/>
      <c r="H21302" s="44">
        <f t="shared" si="337"/>
        <v>0</v>
      </c>
    </row>
    <row r="21303" spans="2:8" ht="12.5" x14ac:dyDescent="0.25">
      <c r="B21303" s="25"/>
      <c r="C21303" s="33"/>
      <c r="D21303" s="1"/>
      <c r="E21303" s="1"/>
      <c r="F21303" s="34"/>
      <c r="G21303" s="2"/>
      <c r="H21303" s="44">
        <f t="shared" si="337"/>
        <v>0</v>
      </c>
    </row>
    <row r="21304" spans="2:8" ht="12.5" x14ac:dyDescent="0.25">
      <c r="B21304" s="25"/>
      <c r="C21304" s="33"/>
      <c r="D21304" s="1"/>
      <c r="E21304" s="1"/>
      <c r="F21304" s="34"/>
      <c r="G21304" s="2"/>
      <c r="H21304" s="44">
        <f t="shared" si="337"/>
        <v>0</v>
      </c>
    </row>
    <row r="21305" spans="2:8" ht="12.5" x14ac:dyDescent="0.25">
      <c r="B21305" s="25"/>
      <c r="C21305" s="33"/>
      <c r="D21305" s="1"/>
      <c r="E21305" s="1"/>
      <c r="F21305" s="34"/>
      <c r="G21305" s="2"/>
      <c r="H21305" s="44">
        <f t="shared" si="337"/>
        <v>0</v>
      </c>
    </row>
    <row r="21306" spans="2:8" ht="12.5" x14ac:dyDescent="0.25">
      <c r="B21306" s="25"/>
      <c r="C21306" s="33"/>
      <c r="D21306" s="1"/>
      <c r="E21306" s="1"/>
      <c r="F21306" s="34"/>
      <c r="G21306" s="2"/>
      <c r="H21306" s="44">
        <f t="shared" si="337"/>
        <v>0</v>
      </c>
    </row>
    <row r="21307" spans="2:8" ht="12.5" x14ac:dyDescent="0.25">
      <c r="B21307" s="25"/>
      <c r="C21307" s="33"/>
      <c r="D21307" s="1"/>
      <c r="E21307" s="1"/>
      <c r="F21307" s="34"/>
      <c r="G21307" s="2"/>
      <c r="H21307" s="44">
        <f t="shared" si="337"/>
        <v>0</v>
      </c>
    </row>
    <row r="21308" spans="2:8" ht="12.5" x14ac:dyDescent="0.25">
      <c r="B21308" s="25"/>
      <c r="C21308" s="33"/>
      <c r="D21308" s="1"/>
      <c r="E21308" s="1"/>
      <c r="F21308" s="34"/>
      <c r="G21308" s="2"/>
      <c r="H21308" s="44">
        <f t="shared" si="337"/>
        <v>0</v>
      </c>
    </row>
    <row r="21309" spans="2:8" ht="12.5" x14ac:dyDescent="0.25">
      <c r="B21309" s="25"/>
      <c r="C21309" s="33"/>
      <c r="D21309" s="1"/>
      <c r="E21309" s="1"/>
      <c r="F21309" s="34"/>
      <c r="G21309" s="2"/>
      <c r="H21309" s="44">
        <f t="shared" si="337"/>
        <v>0</v>
      </c>
    </row>
    <row r="21310" spans="2:8" ht="12.5" x14ac:dyDescent="0.25">
      <c r="B21310" s="25"/>
      <c r="C21310" s="33"/>
      <c r="D21310" s="1"/>
      <c r="E21310" s="1"/>
      <c r="F21310" s="34"/>
      <c r="G21310" s="2"/>
      <c r="H21310" s="44">
        <f t="shared" si="337"/>
        <v>0</v>
      </c>
    </row>
    <row r="21311" spans="2:8" ht="12.5" x14ac:dyDescent="0.25">
      <c r="B21311" s="25"/>
      <c r="C21311" s="33"/>
      <c r="D21311" s="1"/>
      <c r="E21311" s="1"/>
      <c r="F21311" s="34"/>
      <c r="G21311" s="2"/>
      <c r="H21311" s="44">
        <f t="shared" si="337"/>
        <v>0</v>
      </c>
    </row>
    <row r="21312" spans="2:8" ht="12.5" x14ac:dyDescent="0.25">
      <c r="B21312" s="25"/>
      <c r="C21312" s="33"/>
      <c r="D21312" s="1"/>
      <c r="E21312" s="1"/>
      <c r="F21312" s="34"/>
      <c r="G21312" s="2"/>
      <c r="H21312" s="44">
        <f t="shared" si="337"/>
        <v>0</v>
      </c>
    </row>
    <row r="21313" spans="2:8" ht="12.5" x14ac:dyDescent="0.25">
      <c r="B21313" s="25"/>
      <c r="C21313" s="33"/>
      <c r="D21313" s="1"/>
      <c r="E21313" s="1"/>
      <c r="F21313" s="34"/>
      <c r="G21313" s="2"/>
      <c r="H21313" s="44">
        <f t="shared" si="337"/>
        <v>0</v>
      </c>
    </row>
    <row r="21314" spans="2:8" ht="12.5" x14ac:dyDescent="0.25">
      <c r="B21314" s="25"/>
      <c r="C21314" s="33"/>
      <c r="D21314" s="1"/>
      <c r="E21314" s="1"/>
      <c r="F21314" s="34"/>
      <c r="G21314" s="2"/>
      <c r="H21314" s="44">
        <f t="shared" si="337"/>
        <v>0</v>
      </c>
    </row>
    <row r="21315" spans="2:8" ht="12.5" x14ac:dyDescent="0.25">
      <c r="B21315" s="25"/>
      <c r="C21315" s="33"/>
      <c r="D21315" s="1"/>
      <c r="E21315" s="1"/>
      <c r="F21315" s="34"/>
      <c r="G21315" s="2"/>
      <c r="H21315" s="44">
        <f t="shared" si="337"/>
        <v>0</v>
      </c>
    </row>
    <row r="21316" spans="2:8" ht="12.5" x14ac:dyDescent="0.25">
      <c r="B21316" s="25"/>
      <c r="C21316" s="33"/>
      <c r="D21316" s="1"/>
      <c r="E21316" s="1"/>
      <c r="F21316" s="34"/>
      <c r="G21316" s="2"/>
      <c r="H21316" s="44">
        <f t="shared" si="337"/>
        <v>0</v>
      </c>
    </row>
    <row r="21317" spans="2:8" ht="12.5" x14ac:dyDescent="0.25">
      <c r="B21317" s="25"/>
      <c r="C21317" s="33"/>
      <c r="D21317" s="1"/>
      <c r="E21317" s="1"/>
      <c r="F21317" s="34"/>
      <c r="G21317" s="2"/>
      <c r="H21317" s="44">
        <f t="shared" si="337"/>
        <v>0</v>
      </c>
    </row>
    <row r="21318" spans="2:8" ht="12.5" x14ac:dyDescent="0.25">
      <c r="B21318" s="25"/>
      <c r="C21318" s="33"/>
      <c r="D21318" s="1"/>
      <c r="E21318" s="1"/>
      <c r="F21318" s="34"/>
      <c r="G21318" s="2"/>
      <c r="H21318" s="44">
        <f t="shared" ref="H21318:H21381" si="338">F21318*ROUND(G21318,4)</f>
        <v>0</v>
      </c>
    </row>
    <row r="21319" spans="2:8" ht="12.5" x14ac:dyDescent="0.25">
      <c r="B21319" s="25"/>
      <c r="C21319" s="33"/>
      <c r="D21319" s="1"/>
      <c r="E21319" s="1"/>
      <c r="F21319" s="34"/>
      <c r="G21319" s="2"/>
      <c r="H21319" s="44">
        <f t="shared" si="338"/>
        <v>0</v>
      </c>
    </row>
    <row r="21320" spans="2:8" ht="12.5" x14ac:dyDescent="0.25">
      <c r="B21320" s="25"/>
      <c r="C21320" s="33"/>
      <c r="D21320" s="1"/>
      <c r="E21320" s="1"/>
      <c r="F21320" s="34"/>
      <c r="G21320" s="2"/>
      <c r="H21320" s="44">
        <f t="shared" si="338"/>
        <v>0</v>
      </c>
    </row>
    <row r="21321" spans="2:8" ht="12.5" x14ac:dyDescent="0.25">
      <c r="B21321" s="25"/>
      <c r="C21321" s="33"/>
      <c r="D21321" s="1"/>
      <c r="E21321" s="1"/>
      <c r="F21321" s="34"/>
      <c r="G21321" s="2"/>
      <c r="H21321" s="44">
        <f t="shared" si="338"/>
        <v>0</v>
      </c>
    </row>
    <row r="21322" spans="2:8" ht="12.5" x14ac:dyDescent="0.25">
      <c r="B21322" s="25"/>
      <c r="C21322" s="33"/>
      <c r="D21322" s="1"/>
      <c r="E21322" s="1"/>
      <c r="F21322" s="34"/>
      <c r="G21322" s="2"/>
      <c r="H21322" s="44">
        <f t="shared" si="338"/>
        <v>0</v>
      </c>
    </row>
    <row r="21323" spans="2:8" ht="12.5" x14ac:dyDescent="0.25">
      <c r="B21323" s="25"/>
      <c r="C21323" s="33"/>
      <c r="D21323" s="1"/>
      <c r="E21323" s="1"/>
      <c r="F21323" s="34"/>
      <c r="G21323" s="2"/>
      <c r="H21323" s="44">
        <f t="shared" si="338"/>
        <v>0</v>
      </c>
    </row>
    <row r="21324" spans="2:8" ht="12.5" x14ac:dyDescent="0.25">
      <c r="B21324" s="25"/>
      <c r="C21324" s="33"/>
      <c r="D21324" s="1"/>
      <c r="E21324" s="1"/>
      <c r="F21324" s="34"/>
      <c r="G21324" s="2"/>
      <c r="H21324" s="44">
        <f t="shared" si="338"/>
        <v>0</v>
      </c>
    </row>
    <row r="21325" spans="2:8" ht="12.5" x14ac:dyDescent="0.25">
      <c r="B21325" s="25"/>
      <c r="C21325" s="33"/>
      <c r="D21325" s="1"/>
      <c r="E21325" s="1"/>
      <c r="F21325" s="34"/>
      <c r="G21325" s="2"/>
      <c r="H21325" s="44">
        <f t="shared" si="338"/>
        <v>0</v>
      </c>
    </row>
    <row r="21326" spans="2:8" ht="12.5" x14ac:dyDescent="0.25">
      <c r="B21326" s="25"/>
      <c r="C21326" s="33"/>
      <c r="D21326" s="1"/>
      <c r="E21326" s="1"/>
      <c r="F21326" s="34"/>
      <c r="G21326" s="2"/>
      <c r="H21326" s="44">
        <f t="shared" si="338"/>
        <v>0</v>
      </c>
    </row>
    <row r="21327" spans="2:8" ht="12.5" x14ac:dyDescent="0.25">
      <c r="B21327" s="25"/>
      <c r="C21327" s="33"/>
      <c r="D21327" s="1"/>
      <c r="E21327" s="1"/>
      <c r="F21327" s="34"/>
      <c r="G21327" s="2"/>
      <c r="H21327" s="44">
        <f t="shared" si="338"/>
        <v>0</v>
      </c>
    </row>
    <row r="21328" spans="2:8" ht="12.5" x14ac:dyDescent="0.25">
      <c r="B21328" s="25"/>
      <c r="C21328" s="33"/>
      <c r="D21328" s="1"/>
      <c r="E21328" s="1"/>
      <c r="F21328" s="34"/>
      <c r="G21328" s="2"/>
      <c r="H21328" s="44">
        <f t="shared" si="338"/>
        <v>0</v>
      </c>
    </row>
    <row r="21329" spans="2:8" ht="12.5" x14ac:dyDescent="0.25">
      <c r="B21329" s="25"/>
      <c r="C21329" s="33"/>
      <c r="D21329" s="1"/>
      <c r="E21329" s="1"/>
      <c r="F21329" s="34"/>
      <c r="G21329" s="2"/>
      <c r="H21329" s="44">
        <f t="shared" si="338"/>
        <v>0</v>
      </c>
    </row>
    <row r="21330" spans="2:8" ht="12.5" x14ac:dyDescent="0.25">
      <c r="B21330" s="25"/>
      <c r="C21330" s="33"/>
      <c r="D21330" s="1"/>
      <c r="E21330" s="1"/>
      <c r="F21330" s="34"/>
      <c r="G21330" s="2"/>
      <c r="H21330" s="44">
        <f t="shared" si="338"/>
        <v>0</v>
      </c>
    </row>
    <row r="21331" spans="2:8" ht="12.5" x14ac:dyDescent="0.25">
      <c r="B21331" s="25"/>
      <c r="C21331" s="33"/>
      <c r="D21331" s="1"/>
      <c r="E21331" s="1"/>
      <c r="F21331" s="34"/>
      <c r="G21331" s="2"/>
      <c r="H21331" s="44">
        <f t="shared" si="338"/>
        <v>0</v>
      </c>
    </row>
    <row r="21332" spans="2:8" ht="12.5" x14ac:dyDescent="0.25">
      <c r="B21332" s="25"/>
      <c r="C21332" s="33"/>
      <c r="D21332" s="1"/>
      <c r="E21332" s="1"/>
      <c r="F21332" s="34"/>
      <c r="G21332" s="2"/>
      <c r="H21332" s="44">
        <f t="shared" si="338"/>
        <v>0</v>
      </c>
    </row>
    <row r="21333" spans="2:8" ht="12.5" x14ac:dyDescent="0.25">
      <c r="B21333" s="25"/>
      <c r="C21333" s="33"/>
      <c r="D21333" s="1"/>
      <c r="E21333" s="1"/>
      <c r="F21333" s="34"/>
      <c r="G21333" s="2"/>
      <c r="H21333" s="44">
        <f t="shared" si="338"/>
        <v>0</v>
      </c>
    </row>
    <row r="21334" spans="2:8" ht="12.5" x14ac:dyDescent="0.25">
      <c r="B21334" s="25"/>
      <c r="C21334" s="33"/>
      <c r="D21334" s="1"/>
      <c r="E21334" s="1"/>
      <c r="F21334" s="34"/>
      <c r="G21334" s="2"/>
      <c r="H21334" s="44">
        <f t="shared" si="338"/>
        <v>0</v>
      </c>
    </row>
    <row r="21335" spans="2:8" ht="12.5" x14ac:dyDescent="0.25">
      <c r="B21335" s="25"/>
      <c r="C21335" s="33"/>
      <c r="D21335" s="1"/>
      <c r="E21335" s="1"/>
      <c r="F21335" s="34"/>
      <c r="G21335" s="2"/>
      <c r="H21335" s="44">
        <f t="shared" si="338"/>
        <v>0</v>
      </c>
    </row>
    <row r="21336" spans="2:8" ht="12.5" x14ac:dyDescent="0.25">
      <c r="B21336" s="25"/>
      <c r="C21336" s="33"/>
      <c r="D21336" s="1"/>
      <c r="E21336" s="1"/>
      <c r="F21336" s="34"/>
      <c r="G21336" s="2"/>
      <c r="H21336" s="44">
        <f t="shared" si="338"/>
        <v>0</v>
      </c>
    </row>
    <row r="21337" spans="2:8" ht="12.5" x14ac:dyDescent="0.25">
      <c r="B21337" s="25"/>
      <c r="C21337" s="33"/>
      <c r="D21337" s="1"/>
      <c r="E21337" s="1"/>
      <c r="F21337" s="34"/>
      <c r="G21337" s="2"/>
      <c r="H21337" s="44">
        <f t="shared" si="338"/>
        <v>0</v>
      </c>
    </row>
    <row r="21338" spans="2:8" ht="12.5" x14ac:dyDescent="0.25">
      <c r="B21338" s="25"/>
      <c r="C21338" s="33"/>
      <c r="D21338" s="1"/>
      <c r="E21338" s="1"/>
      <c r="F21338" s="34"/>
      <c r="G21338" s="2"/>
      <c r="H21338" s="44">
        <f t="shared" si="338"/>
        <v>0</v>
      </c>
    </row>
    <row r="21339" spans="2:8" ht="12.5" x14ac:dyDescent="0.25">
      <c r="B21339" s="25"/>
      <c r="C21339" s="33"/>
      <c r="D21339" s="1"/>
      <c r="E21339" s="1"/>
      <c r="F21339" s="34"/>
      <c r="G21339" s="2"/>
      <c r="H21339" s="44">
        <f t="shared" si="338"/>
        <v>0</v>
      </c>
    </row>
    <row r="21340" spans="2:8" ht="12.5" x14ac:dyDescent="0.25">
      <c r="B21340" s="25"/>
      <c r="C21340" s="33"/>
      <c r="D21340" s="1"/>
      <c r="E21340" s="1"/>
      <c r="F21340" s="34"/>
      <c r="G21340" s="2"/>
      <c r="H21340" s="44">
        <f t="shared" si="338"/>
        <v>0</v>
      </c>
    </row>
    <row r="21341" spans="2:8" ht="12.5" x14ac:dyDescent="0.25">
      <c r="B21341" s="25"/>
      <c r="C21341" s="33"/>
      <c r="D21341" s="1"/>
      <c r="E21341" s="1"/>
      <c r="F21341" s="34"/>
      <c r="G21341" s="2"/>
      <c r="H21341" s="44">
        <f t="shared" si="338"/>
        <v>0</v>
      </c>
    </row>
    <row r="21342" spans="2:8" ht="12.5" x14ac:dyDescent="0.25">
      <c r="B21342" s="25"/>
      <c r="C21342" s="33"/>
      <c r="D21342" s="1"/>
      <c r="E21342" s="1"/>
      <c r="F21342" s="34"/>
      <c r="G21342" s="2"/>
      <c r="H21342" s="44">
        <f t="shared" si="338"/>
        <v>0</v>
      </c>
    </row>
    <row r="21343" spans="2:8" ht="12.5" x14ac:dyDescent="0.25">
      <c r="B21343" s="25"/>
      <c r="C21343" s="33"/>
      <c r="D21343" s="1"/>
      <c r="E21343" s="1"/>
      <c r="F21343" s="34"/>
      <c r="G21343" s="2"/>
      <c r="H21343" s="44">
        <f t="shared" si="338"/>
        <v>0</v>
      </c>
    </row>
    <row r="21344" spans="2:8" ht="12.5" x14ac:dyDescent="0.25">
      <c r="B21344" s="25"/>
      <c r="C21344" s="33"/>
      <c r="D21344" s="1"/>
      <c r="E21344" s="1"/>
      <c r="F21344" s="34"/>
      <c r="G21344" s="2"/>
      <c r="H21344" s="44">
        <f t="shared" si="338"/>
        <v>0</v>
      </c>
    </row>
    <row r="21345" spans="2:8" ht="12.5" x14ac:dyDescent="0.25">
      <c r="B21345" s="25"/>
      <c r="C21345" s="33"/>
      <c r="D21345" s="1"/>
      <c r="E21345" s="1"/>
      <c r="F21345" s="34"/>
      <c r="G21345" s="2"/>
      <c r="H21345" s="44">
        <f t="shared" si="338"/>
        <v>0</v>
      </c>
    </row>
    <row r="21346" spans="2:8" ht="12.5" x14ac:dyDescent="0.25">
      <c r="B21346" s="25"/>
      <c r="C21346" s="33"/>
      <c r="D21346" s="1"/>
      <c r="E21346" s="1"/>
      <c r="F21346" s="34"/>
      <c r="G21346" s="2"/>
      <c r="H21346" s="44">
        <f t="shared" si="338"/>
        <v>0</v>
      </c>
    </row>
    <row r="21347" spans="2:8" ht="12.5" x14ac:dyDescent="0.25">
      <c r="B21347" s="25"/>
      <c r="C21347" s="33"/>
      <c r="D21347" s="1"/>
      <c r="E21347" s="1"/>
      <c r="F21347" s="34"/>
      <c r="G21347" s="2"/>
      <c r="H21347" s="44">
        <f t="shared" si="338"/>
        <v>0</v>
      </c>
    </row>
    <row r="21348" spans="2:8" ht="12.5" x14ac:dyDescent="0.25">
      <c r="B21348" s="25"/>
      <c r="C21348" s="33"/>
      <c r="D21348" s="1"/>
      <c r="E21348" s="1"/>
      <c r="F21348" s="34"/>
      <c r="G21348" s="2"/>
      <c r="H21348" s="44">
        <f t="shared" si="338"/>
        <v>0</v>
      </c>
    </row>
    <row r="21349" spans="2:8" ht="12.5" x14ac:dyDescent="0.25">
      <c r="B21349" s="25"/>
      <c r="C21349" s="33"/>
      <c r="D21349" s="1"/>
      <c r="E21349" s="1"/>
      <c r="F21349" s="34"/>
      <c r="G21349" s="2"/>
      <c r="H21349" s="44">
        <f t="shared" si="338"/>
        <v>0</v>
      </c>
    </row>
    <row r="21350" spans="2:8" ht="12.5" x14ac:dyDescent="0.25">
      <c r="B21350" s="25"/>
      <c r="C21350" s="33"/>
      <c r="D21350" s="1"/>
      <c r="E21350" s="1"/>
      <c r="F21350" s="34"/>
      <c r="G21350" s="2"/>
      <c r="H21350" s="44">
        <f t="shared" si="338"/>
        <v>0</v>
      </c>
    </row>
    <row r="21351" spans="2:8" ht="12.5" x14ac:dyDescent="0.25">
      <c r="B21351" s="25"/>
      <c r="C21351" s="33"/>
      <c r="D21351" s="1"/>
      <c r="E21351" s="1"/>
      <c r="F21351" s="34"/>
      <c r="G21351" s="2"/>
      <c r="H21351" s="44">
        <f t="shared" si="338"/>
        <v>0</v>
      </c>
    </row>
    <row r="21352" spans="2:8" ht="12.5" x14ac:dyDescent="0.25">
      <c r="B21352" s="25"/>
      <c r="C21352" s="33"/>
      <c r="D21352" s="1"/>
      <c r="E21352" s="1"/>
      <c r="F21352" s="34"/>
      <c r="G21352" s="2"/>
      <c r="H21352" s="44">
        <f t="shared" si="338"/>
        <v>0</v>
      </c>
    </row>
    <row r="21353" spans="2:8" ht="12.5" x14ac:dyDescent="0.25">
      <c r="B21353" s="25"/>
      <c r="C21353" s="33"/>
      <c r="D21353" s="1"/>
      <c r="E21353" s="1"/>
      <c r="F21353" s="34"/>
      <c r="G21353" s="2"/>
      <c r="H21353" s="44">
        <f t="shared" si="338"/>
        <v>0</v>
      </c>
    </row>
    <row r="21354" spans="2:8" ht="12.5" x14ac:dyDescent="0.25">
      <c r="B21354" s="25"/>
      <c r="C21354" s="33"/>
      <c r="D21354" s="1"/>
      <c r="E21354" s="1"/>
      <c r="F21354" s="34"/>
      <c r="G21354" s="2"/>
      <c r="H21354" s="44">
        <f t="shared" si="338"/>
        <v>0</v>
      </c>
    </row>
    <row r="21355" spans="2:8" ht="12.5" x14ac:dyDescent="0.25">
      <c r="B21355" s="25"/>
      <c r="C21355" s="33"/>
      <c r="D21355" s="1"/>
      <c r="E21355" s="1"/>
      <c r="F21355" s="34"/>
      <c r="G21355" s="2"/>
      <c r="H21355" s="44">
        <f t="shared" si="338"/>
        <v>0</v>
      </c>
    </row>
    <row r="21356" spans="2:8" ht="12.5" x14ac:dyDescent="0.25">
      <c r="B21356" s="25"/>
      <c r="C21356" s="33"/>
      <c r="D21356" s="1"/>
      <c r="E21356" s="1"/>
      <c r="F21356" s="34"/>
      <c r="G21356" s="2"/>
      <c r="H21356" s="44">
        <f t="shared" si="338"/>
        <v>0</v>
      </c>
    </row>
    <row r="21357" spans="2:8" ht="12.5" x14ac:dyDescent="0.25">
      <c r="B21357" s="25"/>
      <c r="C21357" s="33"/>
      <c r="D21357" s="1"/>
      <c r="E21357" s="1"/>
      <c r="F21357" s="34"/>
      <c r="G21357" s="2"/>
      <c r="H21357" s="44">
        <f t="shared" si="338"/>
        <v>0</v>
      </c>
    </row>
    <row r="21358" spans="2:8" ht="12.5" x14ac:dyDescent="0.25">
      <c r="B21358" s="25"/>
      <c r="C21358" s="33"/>
      <c r="D21358" s="1"/>
      <c r="E21358" s="1"/>
      <c r="F21358" s="34"/>
      <c r="G21358" s="2"/>
      <c r="H21358" s="44">
        <f t="shared" si="338"/>
        <v>0</v>
      </c>
    </row>
    <row r="21359" spans="2:8" ht="12.5" x14ac:dyDescent="0.25">
      <c r="B21359" s="25"/>
      <c r="C21359" s="33"/>
      <c r="D21359" s="1"/>
      <c r="E21359" s="1"/>
      <c r="F21359" s="34"/>
      <c r="G21359" s="2"/>
      <c r="H21359" s="44">
        <f t="shared" si="338"/>
        <v>0</v>
      </c>
    </row>
    <row r="21360" spans="2:8" ht="12.5" x14ac:dyDescent="0.25">
      <c r="B21360" s="25"/>
      <c r="C21360" s="33"/>
      <c r="D21360" s="1"/>
      <c r="E21360" s="1"/>
      <c r="F21360" s="34"/>
      <c r="G21360" s="2"/>
      <c r="H21360" s="44">
        <f t="shared" si="338"/>
        <v>0</v>
      </c>
    </row>
    <row r="21361" spans="2:8" ht="12.5" x14ac:dyDescent="0.25">
      <c r="B21361" s="25"/>
      <c r="C21361" s="33"/>
      <c r="D21361" s="1"/>
      <c r="E21361" s="1"/>
      <c r="F21361" s="34"/>
      <c r="G21361" s="2"/>
      <c r="H21361" s="44">
        <f t="shared" si="338"/>
        <v>0</v>
      </c>
    </row>
    <row r="21362" spans="2:8" ht="12.5" x14ac:dyDescent="0.25">
      <c r="B21362" s="25"/>
      <c r="C21362" s="33"/>
      <c r="D21362" s="1"/>
      <c r="E21362" s="1"/>
      <c r="F21362" s="34"/>
      <c r="G21362" s="2"/>
      <c r="H21362" s="44">
        <f t="shared" si="338"/>
        <v>0</v>
      </c>
    </row>
    <row r="21363" spans="2:8" ht="12.5" x14ac:dyDescent="0.25">
      <c r="B21363" s="25"/>
      <c r="C21363" s="33"/>
      <c r="D21363" s="1"/>
      <c r="E21363" s="1"/>
      <c r="F21363" s="34"/>
      <c r="G21363" s="2"/>
      <c r="H21363" s="44">
        <f t="shared" si="338"/>
        <v>0</v>
      </c>
    </row>
    <row r="21364" spans="2:8" ht="12.5" x14ac:dyDescent="0.25">
      <c r="B21364" s="25"/>
      <c r="C21364" s="33"/>
      <c r="D21364" s="1"/>
      <c r="E21364" s="1"/>
      <c r="F21364" s="34"/>
      <c r="G21364" s="2"/>
      <c r="H21364" s="44">
        <f t="shared" si="338"/>
        <v>0</v>
      </c>
    </row>
    <row r="21365" spans="2:8" ht="12.5" x14ac:dyDescent="0.25">
      <c r="B21365" s="25"/>
      <c r="C21365" s="33"/>
      <c r="D21365" s="1"/>
      <c r="E21365" s="1"/>
      <c r="F21365" s="34"/>
      <c r="G21365" s="2"/>
      <c r="H21365" s="44">
        <f t="shared" si="338"/>
        <v>0</v>
      </c>
    </row>
    <row r="21366" spans="2:8" ht="12.5" x14ac:dyDescent="0.25">
      <c r="B21366" s="25"/>
      <c r="C21366" s="33"/>
      <c r="D21366" s="1"/>
      <c r="E21366" s="1"/>
      <c r="F21366" s="34"/>
      <c r="G21366" s="2"/>
      <c r="H21366" s="44">
        <f t="shared" si="338"/>
        <v>0</v>
      </c>
    </row>
    <row r="21367" spans="2:8" ht="12.5" x14ac:dyDescent="0.25">
      <c r="B21367" s="25"/>
      <c r="C21367" s="33"/>
      <c r="D21367" s="1"/>
      <c r="E21367" s="1"/>
      <c r="F21367" s="34"/>
      <c r="G21367" s="2"/>
      <c r="H21367" s="44">
        <f t="shared" si="338"/>
        <v>0</v>
      </c>
    </row>
    <row r="21368" spans="2:8" ht="12.5" x14ac:dyDescent="0.25">
      <c r="B21368" s="25"/>
      <c r="C21368" s="33"/>
      <c r="D21368" s="1"/>
      <c r="E21368" s="1"/>
      <c r="F21368" s="34"/>
      <c r="G21368" s="2"/>
      <c r="H21368" s="44">
        <f t="shared" si="338"/>
        <v>0</v>
      </c>
    </row>
    <row r="21369" spans="2:8" ht="12.5" x14ac:dyDescent="0.25">
      <c r="B21369" s="25"/>
      <c r="C21369" s="33"/>
      <c r="D21369" s="1"/>
      <c r="E21369" s="1"/>
      <c r="F21369" s="34"/>
      <c r="G21369" s="2"/>
      <c r="H21369" s="44">
        <f t="shared" si="338"/>
        <v>0</v>
      </c>
    </row>
    <row r="21370" spans="2:8" ht="12.5" x14ac:dyDescent="0.25">
      <c r="B21370" s="25"/>
      <c r="C21370" s="33"/>
      <c r="D21370" s="1"/>
      <c r="E21370" s="1"/>
      <c r="F21370" s="34"/>
      <c r="G21370" s="2"/>
      <c r="H21370" s="44">
        <f t="shared" si="338"/>
        <v>0</v>
      </c>
    </row>
    <row r="21371" spans="2:8" ht="12.5" x14ac:dyDescent="0.25">
      <c r="B21371" s="25"/>
      <c r="C21371" s="33"/>
      <c r="D21371" s="1"/>
      <c r="E21371" s="1"/>
      <c r="F21371" s="34"/>
      <c r="G21371" s="2"/>
      <c r="H21371" s="44">
        <f t="shared" si="338"/>
        <v>0</v>
      </c>
    </row>
    <row r="21372" spans="2:8" ht="12.5" x14ac:dyDescent="0.25">
      <c r="B21372" s="25"/>
      <c r="C21372" s="33"/>
      <c r="D21372" s="1"/>
      <c r="E21372" s="1"/>
      <c r="F21372" s="34"/>
      <c r="G21372" s="2"/>
      <c r="H21372" s="44">
        <f t="shared" si="338"/>
        <v>0</v>
      </c>
    </row>
    <row r="21373" spans="2:8" ht="12.5" x14ac:dyDescent="0.25">
      <c r="B21373" s="25"/>
      <c r="C21373" s="33"/>
      <c r="D21373" s="1"/>
      <c r="E21373" s="1"/>
      <c r="F21373" s="34"/>
      <c r="G21373" s="2"/>
      <c r="H21373" s="44">
        <f t="shared" si="338"/>
        <v>0</v>
      </c>
    </row>
    <row r="21374" spans="2:8" ht="12.5" x14ac:dyDescent="0.25">
      <c r="B21374" s="25"/>
      <c r="C21374" s="33"/>
      <c r="D21374" s="1"/>
      <c r="E21374" s="1"/>
      <c r="F21374" s="34"/>
      <c r="G21374" s="2"/>
      <c r="H21374" s="44">
        <f t="shared" si="338"/>
        <v>0</v>
      </c>
    </row>
    <row r="21375" spans="2:8" ht="12.5" x14ac:dyDescent="0.25">
      <c r="B21375" s="25"/>
      <c r="C21375" s="33"/>
      <c r="D21375" s="1"/>
      <c r="E21375" s="1"/>
      <c r="F21375" s="34"/>
      <c r="G21375" s="2"/>
      <c r="H21375" s="44">
        <f t="shared" si="338"/>
        <v>0</v>
      </c>
    </row>
    <row r="21376" spans="2:8" ht="12.5" x14ac:dyDescent="0.25">
      <c r="B21376" s="25"/>
      <c r="C21376" s="33"/>
      <c r="D21376" s="1"/>
      <c r="E21376" s="1"/>
      <c r="F21376" s="34"/>
      <c r="G21376" s="2"/>
      <c r="H21376" s="44">
        <f t="shared" si="338"/>
        <v>0</v>
      </c>
    </row>
    <row r="21377" spans="2:8" ht="12.5" x14ac:dyDescent="0.25">
      <c r="B21377" s="25"/>
      <c r="C21377" s="33"/>
      <c r="D21377" s="1"/>
      <c r="E21377" s="1"/>
      <c r="F21377" s="34"/>
      <c r="G21377" s="2"/>
      <c r="H21377" s="44">
        <f t="shared" si="338"/>
        <v>0</v>
      </c>
    </row>
    <row r="21378" spans="2:8" ht="12.5" x14ac:dyDescent="0.25">
      <c r="B21378" s="25"/>
      <c r="C21378" s="33"/>
      <c r="D21378" s="1"/>
      <c r="E21378" s="1"/>
      <c r="F21378" s="34"/>
      <c r="G21378" s="2"/>
      <c r="H21378" s="44">
        <f t="shared" si="338"/>
        <v>0</v>
      </c>
    </row>
    <row r="21379" spans="2:8" ht="12.5" x14ac:dyDescent="0.25">
      <c r="B21379" s="25"/>
      <c r="C21379" s="33"/>
      <c r="D21379" s="1"/>
      <c r="E21379" s="1"/>
      <c r="F21379" s="34"/>
      <c r="G21379" s="2"/>
      <c r="H21379" s="44">
        <f t="shared" si="338"/>
        <v>0</v>
      </c>
    </row>
    <row r="21380" spans="2:8" ht="12.5" x14ac:dyDescent="0.25">
      <c r="B21380" s="25"/>
      <c r="C21380" s="33"/>
      <c r="D21380" s="1"/>
      <c r="E21380" s="1"/>
      <c r="F21380" s="34"/>
      <c r="G21380" s="2"/>
      <c r="H21380" s="44">
        <f t="shared" si="338"/>
        <v>0</v>
      </c>
    </row>
    <row r="21381" spans="2:8" ht="12.5" x14ac:dyDescent="0.25">
      <c r="B21381" s="25"/>
      <c r="C21381" s="33"/>
      <c r="D21381" s="1"/>
      <c r="E21381" s="1"/>
      <c r="F21381" s="34"/>
      <c r="G21381" s="2"/>
      <c r="H21381" s="44">
        <f t="shared" si="338"/>
        <v>0</v>
      </c>
    </row>
    <row r="21382" spans="2:8" ht="12.5" x14ac:dyDescent="0.25">
      <c r="B21382" s="25"/>
      <c r="C21382" s="33"/>
      <c r="D21382" s="1"/>
      <c r="E21382" s="1"/>
      <c r="F21382" s="34"/>
      <c r="G21382" s="2"/>
      <c r="H21382" s="44">
        <f t="shared" ref="H21382:H21445" si="339">F21382*ROUND(G21382,4)</f>
        <v>0</v>
      </c>
    </row>
    <row r="21383" spans="2:8" ht="12.5" x14ac:dyDescent="0.25">
      <c r="B21383" s="25"/>
      <c r="C21383" s="33"/>
      <c r="D21383" s="1"/>
      <c r="E21383" s="1"/>
      <c r="F21383" s="34"/>
      <c r="G21383" s="2"/>
      <c r="H21383" s="44">
        <f t="shared" si="339"/>
        <v>0</v>
      </c>
    </row>
    <row r="21384" spans="2:8" ht="12.5" x14ac:dyDescent="0.25">
      <c r="B21384" s="25"/>
      <c r="C21384" s="33"/>
      <c r="D21384" s="1"/>
      <c r="E21384" s="1"/>
      <c r="F21384" s="34"/>
      <c r="G21384" s="2"/>
      <c r="H21384" s="44">
        <f t="shared" si="339"/>
        <v>0</v>
      </c>
    </row>
    <row r="21385" spans="2:8" ht="12.5" x14ac:dyDescent="0.25">
      <c r="B21385" s="25"/>
      <c r="C21385" s="33"/>
      <c r="D21385" s="1"/>
      <c r="E21385" s="1"/>
      <c r="F21385" s="34"/>
      <c r="G21385" s="2"/>
      <c r="H21385" s="44">
        <f t="shared" si="339"/>
        <v>0</v>
      </c>
    </row>
    <row r="21386" spans="2:8" ht="12.5" x14ac:dyDescent="0.25">
      <c r="B21386" s="25"/>
      <c r="C21386" s="33"/>
      <c r="D21386" s="1"/>
      <c r="E21386" s="1"/>
      <c r="F21386" s="34"/>
      <c r="G21386" s="2"/>
      <c r="H21386" s="44">
        <f t="shared" si="339"/>
        <v>0</v>
      </c>
    </row>
    <row r="21387" spans="2:8" ht="12.5" x14ac:dyDescent="0.25">
      <c r="B21387" s="25"/>
      <c r="C21387" s="33"/>
      <c r="D21387" s="1"/>
      <c r="E21387" s="1"/>
      <c r="F21387" s="34"/>
      <c r="G21387" s="2"/>
      <c r="H21387" s="44">
        <f t="shared" si="339"/>
        <v>0</v>
      </c>
    </row>
    <row r="21388" spans="2:8" ht="12.5" x14ac:dyDescent="0.25">
      <c r="B21388" s="25"/>
      <c r="C21388" s="33"/>
      <c r="D21388" s="1"/>
      <c r="E21388" s="1"/>
      <c r="F21388" s="34"/>
      <c r="G21388" s="2"/>
      <c r="H21388" s="44">
        <f t="shared" si="339"/>
        <v>0</v>
      </c>
    </row>
    <row r="21389" spans="2:8" ht="12.5" x14ac:dyDescent="0.25">
      <c r="B21389" s="25"/>
      <c r="C21389" s="33"/>
      <c r="D21389" s="1"/>
      <c r="E21389" s="1"/>
      <c r="F21389" s="34"/>
      <c r="G21389" s="2"/>
      <c r="H21389" s="44">
        <f t="shared" si="339"/>
        <v>0</v>
      </c>
    </row>
    <row r="21390" spans="2:8" ht="12.5" x14ac:dyDescent="0.25">
      <c r="B21390" s="25"/>
      <c r="C21390" s="33"/>
      <c r="D21390" s="1"/>
      <c r="E21390" s="1"/>
      <c r="F21390" s="34"/>
      <c r="G21390" s="2"/>
      <c r="H21390" s="44">
        <f t="shared" si="339"/>
        <v>0</v>
      </c>
    </row>
    <row r="21391" spans="2:8" ht="12.5" x14ac:dyDescent="0.25">
      <c r="B21391" s="25"/>
      <c r="C21391" s="33"/>
      <c r="D21391" s="1"/>
      <c r="E21391" s="1"/>
      <c r="F21391" s="34"/>
      <c r="G21391" s="2"/>
      <c r="H21391" s="44">
        <f t="shared" si="339"/>
        <v>0</v>
      </c>
    </row>
    <row r="21392" spans="2:8" ht="12.5" x14ac:dyDescent="0.25">
      <c r="B21392" s="25"/>
      <c r="C21392" s="33"/>
      <c r="D21392" s="1"/>
      <c r="E21392" s="1"/>
      <c r="F21392" s="34"/>
      <c r="G21392" s="2"/>
      <c r="H21392" s="44">
        <f t="shared" si="339"/>
        <v>0</v>
      </c>
    </row>
    <row r="21393" spans="2:8" ht="12.5" x14ac:dyDescent="0.25">
      <c r="B21393" s="25"/>
      <c r="C21393" s="33"/>
      <c r="D21393" s="1"/>
      <c r="E21393" s="1"/>
      <c r="F21393" s="34"/>
      <c r="G21393" s="2"/>
      <c r="H21393" s="44">
        <f t="shared" si="339"/>
        <v>0</v>
      </c>
    </row>
    <row r="21394" spans="2:8" ht="12.5" x14ac:dyDescent="0.25">
      <c r="B21394" s="25"/>
      <c r="C21394" s="33"/>
      <c r="D21394" s="1"/>
      <c r="E21394" s="1"/>
      <c r="F21394" s="34"/>
      <c r="G21394" s="2"/>
      <c r="H21394" s="44">
        <f t="shared" si="339"/>
        <v>0</v>
      </c>
    </row>
    <row r="21395" spans="2:8" ht="12.5" x14ac:dyDescent="0.25">
      <c r="B21395" s="25"/>
      <c r="C21395" s="33"/>
      <c r="D21395" s="1"/>
      <c r="E21395" s="1"/>
      <c r="F21395" s="34"/>
      <c r="G21395" s="2"/>
      <c r="H21395" s="44">
        <f t="shared" si="339"/>
        <v>0</v>
      </c>
    </row>
    <row r="21396" spans="2:8" ht="12.5" x14ac:dyDescent="0.25">
      <c r="B21396" s="25"/>
      <c r="C21396" s="33"/>
      <c r="D21396" s="1"/>
      <c r="E21396" s="1"/>
      <c r="F21396" s="34"/>
      <c r="G21396" s="2"/>
      <c r="H21396" s="44">
        <f t="shared" si="339"/>
        <v>0</v>
      </c>
    </row>
    <row r="21397" spans="2:8" ht="12.5" x14ac:dyDescent="0.25">
      <c r="B21397" s="25"/>
      <c r="C21397" s="33"/>
      <c r="D21397" s="1"/>
      <c r="E21397" s="1"/>
      <c r="F21397" s="34"/>
      <c r="G21397" s="2"/>
      <c r="H21397" s="44">
        <f t="shared" si="339"/>
        <v>0</v>
      </c>
    </row>
    <row r="21398" spans="2:8" ht="12.5" x14ac:dyDescent="0.25">
      <c r="B21398" s="25"/>
      <c r="C21398" s="33"/>
      <c r="D21398" s="1"/>
      <c r="E21398" s="1"/>
      <c r="F21398" s="34"/>
      <c r="G21398" s="2"/>
      <c r="H21398" s="44">
        <f t="shared" si="339"/>
        <v>0</v>
      </c>
    </row>
    <row r="21399" spans="2:8" ht="12.5" x14ac:dyDescent="0.25">
      <c r="B21399" s="25"/>
      <c r="C21399" s="33"/>
      <c r="D21399" s="1"/>
      <c r="E21399" s="1"/>
      <c r="F21399" s="34"/>
      <c r="G21399" s="2"/>
      <c r="H21399" s="44">
        <f t="shared" si="339"/>
        <v>0</v>
      </c>
    </row>
    <row r="21400" spans="2:8" ht="12.5" x14ac:dyDescent="0.25">
      <c r="B21400" s="25"/>
      <c r="C21400" s="33"/>
      <c r="D21400" s="1"/>
      <c r="E21400" s="1"/>
      <c r="F21400" s="34"/>
      <c r="G21400" s="2"/>
      <c r="H21400" s="44">
        <f t="shared" si="339"/>
        <v>0</v>
      </c>
    </row>
    <row r="21401" spans="2:8" ht="12.5" x14ac:dyDescent="0.25">
      <c r="B21401" s="25"/>
      <c r="C21401" s="33"/>
      <c r="D21401" s="1"/>
      <c r="E21401" s="1"/>
      <c r="F21401" s="34"/>
      <c r="G21401" s="2"/>
      <c r="H21401" s="44">
        <f t="shared" si="339"/>
        <v>0</v>
      </c>
    </row>
    <row r="21402" spans="2:8" ht="12.5" x14ac:dyDescent="0.25">
      <c r="B21402" s="25"/>
      <c r="C21402" s="33"/>
      <c r="D21402" s="1"/>
      <c r="E21402" s="1"/>
      <c r="F21402" s="34"/>
      <c r="G21402" s="2"/>
      <c r="H21402" s="44">
        <f t="shared" si="339"/>
        <v>0</v>
      </c>
    </row>
    <row r="21403" spans="2:8" ht="12.5" x14ac:dyDescent="0.25">
      <c r="B21403" s="25"/>
      <c r="C21403" s="33"/>
      <c r="D21403" s="1"/>
      <c r="E21403" s="1"/>
      <c r="F21403" s="34"/>
      <c r="G21403" s="2"/>
      <c r="H21403" s="44">
        <f t="shared" si="339"/>
        <v>0</v>
      </c>
    </row>
    <row r="21404" spans="2:8" ht="12.5" x14ac:dyDescent="0.25">
      <c r="B21404" s="25"/>
      <c r="C21404" s="33"/>
      <c r="D21404" s="1"/>
      <c r="E21404" s="1"/>
      <c r="F21404" s="34"/>
      <c r="G21404" s="2"/>
      <c r="H21404" s="44">
        <f t="shared" si="339"/>
        <v>0</v>
      </c>
    </row>
    <row r="21405" spans="2:8" ht="12.5" x14ac:dyDescent="0.25">
      <c r="B21405" s="25"/>
      <c r="C21405" s="33"/>
      <c r="D21405" s="1"/>
      <c r="E21405" s="1"/>
      <c r="F21405" s="34"/>
      <c r="G21405" s="2"/>
      <c r="H21405" s="44">
        <f t="shared" si="339"/>
        <v>0</v>
      </c>
    </row>
    <row r="21406" spans="2:8" ht="12.5" x14ac:dyDescent="0.25">
      <c r="B21406" s="25"/>
      <c r="C21406" s="33"/>
      <c r="D21406" s="1"/>
      <c r="E21406" s="1"/>
      <c r="F21406" s="34"/>
      <c r="G21406" s="2"/>
      <c r="H21406" s="44">
        <f t="shared" si="339"/>
        <v>0</v>
      </c>
    </row>
    <row r="21407" spans="2:8" ht="12.5" x14ac:dyDescent="0.25">
      <c r="B21407" s="25"/>
      <c r="C21407" s="33"/>
      <c r="D21407" s="1"/>
      <c r="E21407" s="1"/>
      <c r="F21407" s="34"/>
      <c r="G21407" s="2"/>
      <c r="H21407" s="44">
        <f t="shared" si="339"/>
        <v>0</v>
      </c>
    </row>
    <row r="21408" spans="2:8" ht="12.5" x14ac:dyDescent="0.25">
      <c r="B21408" s="25"/>
      <c r="C21408" s="33"/>
      <c r="D21408" s="1"/>
      <c r="E21408" s="1"/>
      <c r="F21408" s="34"/>
      <c r="G21408" s="2"/>
      <c r="H21408" s="44">
        <f t="shared" si="339"/>
        <v>0</v>
      </c>
    </row>
    <row r="21409" spans="2:8" ht="12.5" x14ac:dyDescent="0.25">
      <c r="B21409" s="25"/>
      <c r="C21409" s="33"/>
      <c r="D21409" s="1"/>
      <c r="E21409" s="1"/>
      <c r="F21409" s="34"/>
      <c r="G21409" s="2"/>
      <c r="H21409" s="44">
        <f t="shared" si="339"/>
        <v>0</v>
      </c>
    </row>
    <row r="21410" spans="2:8" ht="12.5" x14ac:dyDescent="0.25">
      <c r="B21410" s="25"/>
      <c r="C21410" s="33"/>
      <c r="D21410" s="1"/>
      <c r="E21410" s="1"/>
      <c r="F21410" s="34"/>
      <c r="G21410" s="2"/>
      <c r="H21410" s="44">
        <f t="shared" si="339"/>
        <v>0</v>
      </c>
    </row>
    <row r="21411" spans="2:8" ht="12.5" x14ac:dyDescent="0.25">
      <c r="B21411" s="25"/>
      <c r="C21411" s="33"/>
      <c r="D21411" s="1"/>
      <c r="E21411" s="1"/>
      <c r="F21411" s="34"/>
      <c r="G21411" s="2"/>
      <c r="H21411" s="44">
        <f t="shared" si="339"/>
        <v>0</v>
      </c>
    </row>
    <row r="21412" spans="2:8" ht="12.5" x14ac:dyDescent="0.25">
      <c r="B21412" s="25"/>
      <c r="C21412" s="33"/>
      <c r="D21412" s="1"/>
      <c r="E21412" s="1"/>
      <c r="F21412" s="34"/>
      <c r="G21412" s="2"/>
      <c r="H21412" s="44">
        <f t="shared" si="339"/>
        <v>0</v>
      </c>
    </row>
    <row r="21413" spans="2:8" ht="12.5" x14ac:dyDescent="0.25">
      <c r="B21413" s="25"/>
      <c r="C21413" s="33"/>
      <c r="D21413" s="1"/>
      <c r="E21413" s="1"/>
      <c r="F21413" s="34"/>
      <c r="G21413" s="2"/>
      <c r="H21413" s="44">
        <f t="shared" si="339"/>
        <v>0</v>
      </c>
    </row>
    <row r="21414" spans="2:8" ht="12.5" x14ac:dyDescent="0.25">
      <c r="B21414" s="25"/>
      <c r="C21414" s="33"/>
      <c r="D21414" s="1"/>
      <c r="E21414" s="1"/>
      <c r="F21414" s="34"/>
      <c r="G21414" s="2"/>
      <c r="H21414" s="44">
        <f t="shared" si="339"/>
        <v>0</v>
      </c>
    </row>
    <row r="21415" spans="2:8" ht="12.5" x14ac:dyDescent="0.25">
      <c r="B21415" s="25"/>
      <c r="C21415" s="33"/>
      <c r="D21415" s="1"/>
      <c r="E21415" s="1"/>
      <c r="F21415" s="34"/>
      <c r="G21415" s="2"/>
      <c r="H21415" s="44">
        <f t="shared" si="339"/>
        <v>0</v>
      </c>
    </row>
    <row r="21416" spans="2:8" ht="12.5" x14ac:dyDescent="0.25">
      <c r="B21416" s="25"/>
      <c r="C21416" s="33"/>
      <c r="D21416" s="1"/>
      <c r="E21416" s="1"/>
      <c r="F21416" s="34"/>
      <c r="G21416" s="2"/>
      <c r="H21416" s="44">
        <f t="shared" si="339"/>
        <v>0</v>
      </c>
    </row>
    <row r="21417" spans="2:8" ht="12.5" x14ac:dyDescent="0.25">
      <c r="B21417" s="25"/>
      <c r="C21417" s="33"/>
      <c r="D21417" s="1"/>
      <c r="E21417" s="1"/>
      <c r="F21417" s="34"/>
      <c r="G21417" s="2"/>
      <c r="H21417" s="44">
        <f t="shared" si="339"/>
        <v>0</v>
      </c>
    </row>
    <row r="21418" spans="2:8" ht="12.5" x14ac:dyDescent="0.25">
      <c r="B21418" s="25"/>
      <c r="C21418" s="33"/>
      <c r="D21418" s="1"/>
      <c r="E21418" s="1"/>
      <c r="F21418" s="34"/>
      <c r="G21418" s="2"/>
      <c r="H21418" s="44">
        <f t="shared" si="339"/>
        <v>0</v>
      </c>
    </row>
    <row r="21419" spans="2:8" ht="12.5" x14ac:dyDescent="0.25">
      <c r="B21419" s="25"/>
      <c r="C21419" s="33"/>
      <c r="D21419" s="1"/>
      <c r="E21419" s="1"/>
      <c r="F21419" s="34"/>
      <c r="G21419" s="2"/>
      <c r="H21419" s="44">
        <f t="shared" si="339"/>
        <v>0</v>
      </c>
    </row>
    <row r="21420" spans="2:8" ht="12.5" x14ac:dyDescent="0.25">
      <c r="B21420" s="25"/>
      <c r="C21420" s="33"/>
      <c r="D21420" s="1"/>
      <c r="E21420" s="1"/>
      <c r="F21420" s="34"/>
      <c r="G21420" s="2"/>
      <c r="H21420" s="44">
        <f t="shared" si="339"/>
        <v>0</v>
      </c>
    </row>
    <row r="21421" spans="2:8" ht="12.5" x14ac:dyDescent="0.25">
      <c r="B21421" s="25"/>
      <c r="C21421" s="33"/>
      <c r="D21421" s="1"/>
      <c r="E21421" s="1"/>
      <c r="F21421" s="34"/>
      <c r="G21421" s="2"/>
      <c r="H21421" s="44">
        <f t="shared" si="339"/>
        <v>0</v>
      </c>
    </row>
    <row r="21422" spans="2:8" ht="12.5" x14ac:dyDescent="0.25">
      <c r="B21422" s="25"/>
      <c r="C21422" s="33"/>
      <c r="D21422" s="1"/>
      <c r="E21422" s="1"/>
      <c r="F21422" s="34"/>
      <c r="G21422" s="2"/>
      <c r="H21422" s="44">
        <f t="shared" si="339"/>
        <v>0</v>
      </c>
    </row>
    <row r="21423" spans="2:8" ht="12.5" x14ac:dyDescent="0.25">
      <c r="B21423" s="25"/>
      <c r="C21423" s="33"/>
      <c r="D21423" s="1"/>
      <c r="E21423" s="1"/>
      <c r="F21423" s="34"/>
      <c r="G21423" s="2"/>
      <c r="H21423" s="44">
        <f t="shared" si="339"/>
        <v>0</v>
      </c>
    </row>
    <row r="21424" spans="2:8" ht="12.5" x14ac:dyDescent="0.25">
      <c r="B21424" s="25"/>
      <c r="C21424" s="33"/>
      <c r="D21424" s="1"/>
      <c r="E21424" s="1"/>
      <c r="F21424" s="34"/>
      <c r="G21424" s="2"/>
      <c r="H21424" s="44">
        <f t="shared" si="339"/>
        <v>0</v>
      </c>
    </row>
    <row r="21425" spans="2:8" ht="12.5" x14ac:dyDescent="0.25">
      <c r="B21425" s="25"/>
      <c r="C21425" s="33"/>
      <c r="D21425" s="1"/>
      <c r="E21425" s="1"/>
      <c r="F21425" s="34"/>
      <c r="G21425" s="2"/>
      <c r="H21425" s="44">
        <f t="shared" si="339"/>
        <v>0</v>
      </c>
    </row>
    <row r="21426" spans="2:8" ht="12.5" x14ac:dyDescent="0.25">
      <c r="B21426" s="25"/>
      <c r="C21426" s="33"/>
      <c r="D21426" s="1"/>
      <c r="E21426" s="1"/>
      <c r="F21426" s="34"/>
      <c r="G21426" s="2"/>
      <c r="H21426" s="44">
        <f t="shared" si="339"/>
        <v>0</v>
      </c>
    </row>
    <row r="21427" spans="2:8" ht="12.5" x14ac:dyDescent="0.25">
      <c r="B21427" s="25"/>
      <c r="C21427" s="33"/>
      <c r="D21427" s="1"/>
      <c r="E21427" s="1"/>
      <c r="F21427" s="34"/>
      <c r="G21427" s="2"/>
      <c r="H21427" s="44">
        <f t="shared" si="339"/>
        <v>0</v>
      </c>
    </row>
    <row r="21428" spans="2:8" ht="12.5" x14ac:dyDescent="0.25">
      <c r="B21428" s="25"/>
      <c r="C21428" s="33"/>
      <c r="D21428" s="1"/>
      <c r="E21428" s="1"/>
      <c r="F21428" s="34"/>
      <c r="G21428" s="2"/>
      <c r="H21428" s="44">
        <f t="shared" si="339"/>
        <v>0</v>
      </c>
    </row>
    <row r="21429" spans="2:8" ht="12.5" x14ac:dyDescent="0.25">
      <c r="B21429" s="25"/>
      <c r="C21429" s="33"/>
      <c r="D21429" s="1"/>
      <c r="E21429" s="1"/>
      <c r="F21429" s="34"/>
      <c r="G21429" s="2"/>
      <c r="H21429" s="44">
        <f t="shared" si="339"/>
        <v>0</v>
      </c>
    </row>
    <row r="21430" spans="2:8" ht="12.5" x14ac:dyDescent="0.25">
      <c r="B21430" s="25"/>
      <c r="C21430" s="33"/>
      <c r="D21430" s="1"/>
      <c r="E21430" s="1"/>
      <c r="F21430" s="34"/>
      <c r="G21430" s="2"/>
      <c r="H21430" s="44">
        <f t="shared" si="339"/>
        <v>0</v>
      </c>
    </row>
    <row r="21431" spans="2:8" ht="12.5" x14ac:dyDescent="0.25">
      <c r="B21431" s="25"/>
      <c r="C21431" s="33"/>
      <c r="D21431" s="1"/>
      <c r="E21431" s="1"/>
      <c r="F21431" s="34"/>
      <c r="G21431" s="2"/>
      <c r="H21431" s="44">
        <f t="shared" si="339"/>
        <v>0</v>
      </c>
    </row>
    <row r="21432" spans="2:8" ht="12.5" x14ac:dyDescent="0.25">
      <c r="B21432" s="25"/>
      <c r="C21432" s="33"/>
      <c r="D21432" s="1"/>
      <c r="E21432" s="1"/>
      <c r="F21432" s="34"/>
      <c r="G21432" s="2"/>
      <c r="H21432" s="44">
        <f t="shared" si="339"/>
        <v>0</v>
      </c>
    </row>
    <row r="21433" spans="2:8" ht="12.5" x14ac:dyDescent="0.25">
      <c r="B21433" s="25"/>
      <c r="C21433" s="33"/>
      <c r="D21433" s="1"/>
      <c r="E21433" s="1"/>
      <c r="F21433" s="34"/>
      <c r="G21433" s="2"/>
      <c r="H21433" s="44">
        <f t="shared" si="339"/>
        <v>0</v>
      </c>
    </row>
    <row r="21434" spans="2:8" ht="12.5" x14ac:dyDescent="0.25">
      <c r="B21434" s="25"/>
      <c r="C21434" s="33"/>
      <c r="D21434" s="1"/>
      <c r="E21434" s="1"/>
      <c r="F21434" s="34"/>
      <c r="G21434" s="2"/>
      <c r="H21434" s="44">
        <f t="shared" si="339"/>
        <v>0</v>
      </c>
    </row>
    <row r="21435" spans="2:8" ht="12.5" x14ac:dyDescent="0.25">
      <c r="B21435" s="25"/>
      <c r="C21435" s="33"/>
      <c r="D21435" s="1"/>
      <c r="E21435" s="1"/>
      <c r="F21435" s="34"/>
      <c r="G21435" s="2"/>
      <c r="H21435" s="44">
        <f t="shared" si="339"/>
        <v>0</v>
      </c>
    </row>
    <row r="21436" spans="2:8" ht="12.5" x14ac:dyDescent="0.25">
      <c r="B21436" s="25"/>
      <c r="C21436" s="33"/>
      <c r="D21436" s="1"/>
      <c r="E21436" s="1"/>
      <c r="F21436" s="34"/>
      <c r="G21436" s="2"/>
      <c r="H21436" s="44">
        <f t="shared" si="339"/>
        <v>0</v>
      </c>
    </row>
    <row r="21437" spans="2:8" ht="12.5" x14ac:dyDescent="0.25">
      <c r="B21437" s="25"/>
      <c r="C21437" s="33"/>
      <c r="D21437" s="1"/>
      <c r="E21437" s="1"/>
      <c r="F21437" s="34"/>
      <c r="G21437" s="2"/>
      <c r="H21437" s="44">
        <f t="shared" si="339"/>
        <v>0</v>
      </c>
    </row>
    <row r="21438" spans="2:8" ht="12.5" x14ac:dyDescent="0.25">
      <c r="B21438" s="25"/>
      <c r="C21438" s="33"/>
      <c r="D21438" s="1"/>
      <c r="E21438" s="1"/>
      <c r="F21438" s="34"/>
      <c r="G21438" s="2"/>
      <c r="H21438" s="44">
        <f t="shared" si="339"/>
        <v>0</v>
      </c>
    </row>
    <row r="21439" spans="2:8" ht="12.5" x14ac:dyDescent="0.25">
      <c r="B21439" s="25"/>
      <c r="C21439" s="33"/>
      <c r="D21439" s="1"/>
      <c r="E21439" s="1"/>
      <c r="F21439" s="34"/>
      <c r="G21439" s="2"/>
      <c r="H21439" s="44">
        <f t="shared" si="339"/>
        <v>0</v>
      </c>
    </row>
    <row r="21440" spans="2:8" ht="12.5" x14ac:dyDescent="0.25">
      <c r="B21440" s="25"/>
      <c r="C21440" s="33"/>
      <c r="D21440" s="1"/>
      <c r="E21440" s="1"/>
      <c r="F21440" s="34"/>
      <c r="G21440" s="2"/>
      <c r="H21440" s="44">
        <f t="shared" si="339"/>
        <v>0</v>
      </c>
    </row>
    <row r="21441" spans="2:8" ht="12.5" x14ac:dyDescent="0.25">
      <c r="B21441" s="25"/>
      <c r="C21441" s="33"/>
      <c r="D21441" s="1"/>
      <c r="E21441" s="1"/>
      <c r="F21441" s="34"/>
      <c r="G21441" s="2"/>
      <c r="H21441" s="44">
        <f t="shared" si="339"/>
        <v>0</v>
      </c>
    </row>
    <row r="21442" spans="2:8" ht="12.5" x14ac:dyDescent="0.25">
      <c r="B21442" s="25"/>
      <c r="C21442" s="33"/>
      <c r="D21442" s="1"/>
      <c r="E21442" s="1"/>
      <c r="F21442" s="34"/>
      <c r="G21442" s="2"/>
      <c r="H21442" s="44">
        <f t="shared" si="339"/>
        <v>0</v>
      </c>
    </row>
    <row r="21443" spans="2:8" ht="12.5" x14ac:dyDescent="0.25">
      <c r="B21443" s="25"/>
      <c r="C21443" s="33"/>
      <c r="D21443" s="1"/>
      <c r="E21443" s="1"/>
      <c r="F21443" s="34"/>
      <c r="G21443" s="2"/>
      <c r="H21443" s="44">
        <f t="shared" si="339"/>
        <v>0</v>
      </c>
    </row>
    <row r="21444" spans="2:8" ht="12.5" x14ac:dyDescent="0.25">
      <c r="B21444" s="25"/>
      <c r="C21444" s="33"/>
      <c r="D21444" s="1"/>
      <c r="E21444" s="1"/>
      <c r="F21444" s="34"/>
      <c r="G21444" s="2"/>
      <c r="H21444" s="44">
        <f t="shared" si="339"/>
        <v>0</v>
      </c>
    </row>
    <row r="21445" spans="2:8" ht="12.5" x14ac:dyDescent="0.25">
      <c r="B21445" s="25"/>
      <c r="C21445" s="33"/>
      <c r="D21445" s="1"/>
      <c r="E21445" s="1"/>
      <c r="F21445" s="34"/>
      <c r="G21445" s="2"/>
      <c r="H21445" s="44">
        <f t="shared" si="339"/>
        <v>0</v>
      </c>
    </row>
    <row r="21446" spans="2:8" ht="12.5" x14ac:dyDescent="0.25">
      <c r="B21446" s="25"/>
      <c r="C21446" s="33"/>
      <c r="D21446" s="1"/>
      <c r="E21446" s="1"/>
      <c r="F21446" s="34"/>
      <c r="G21446" s="2"/>
      <c r="H21446" s="44">
        <f t="shared" ref="H21446:H21509" si="340">F21446*ROUND(G21446,4)</f>
        <v>0</v>
      </c>
    </row>
    <row r="21447" spans="2:8" ht="12.5" x14ac:dyDescent="0.25">
      <c r="B21447" s="25"/>
      <c r="C21447" s="33"/>
      <c r="D21447" s="1"/>
      <c r="E21447" s="1"/>
      <c r="F21447" s="34"/>
      <c r="G21447" s="2"/>
      <c r="H21447" s="44">
        <f t="shared" si="340"/>
        <v>0</v>
      </c>
    </row>
    <row r="21448" spans="2:8" ht="12.5" x14ac:dyDescent="0.25">
      <c r="B21448" s="25"/>
      <c r="C21448" s="33"/>
      <c r="D21448" s="1"/>
      <c r="E21448" s="1"/>
      <c r="F21448" s="34"/>
      <c r="G21448" s="2"/>
      <c r="H21448" s="44">
        <f t="shared" si="340"/>
        <v>0</v>
      </c>
    </row>
    <row r="21449" spans="2:8" ht="12.5" x14ac:dyDescent="0.25">
      <c r="B21449" s="25"/>
      <c r="C21449" s="33"/>
      <c r="D21449" s="1"/>
      <c r="E21449" s="1"/>
      <c r="F21449" s="34"/>
      <c r="G21449" s="2"/>
      <c r="H21449" s="44">
        <f t="shared" si="340"/>
        <v>0</v>
      </c>
    </row>
    <row r="21450" spans="2:8" ht="12.5" x14ac:dyDescent="0.25">
      <c r="B21450" s="25"/>
      <c r="C21450" s="33"/>
      <c r="D21450" s="1"/>
      <c r="E21450" s="1"/>
      <c r="F21450" s="34"/>
      <c r="G21450" s="2"/>
      <c r="H21450" s="44">
        <f t="shared" si="340"/>
        <v>0</v>
      </c>
    </row>
    <row r="21451" spans="2:8" ht="12.5" x14ac:dyDescent="0.25">
      <c r="B21451" s="25"/>
      <c r="C21451" s="33"/>
      <c r="D21451" s="1"/>
      <c r="E21451" s="1"/>
      <c r="F21451" s="34"/>
      <c r="G21451" s="2"/>
      <c r="H21451" s="44">
        <f t="shared" si="340"/>
        <v>0</v>
      </c>
    </row>
    <row r="21452" spans="2:8" ht="12.5" x14ac:dyDescent="0.25">
      <c r="B21452" s="25"/>
      <c r="C21452" s="33"/>
      <c r="D21452" s="1"/>
      <c r="E21452" s="1"/>
      <c r="F21452" s="34"/>
      <c r="G21452" s="2"/>
      <c r="H21452" s="44">
        <f t="shared" si="340"/>
        <v>0</v>
      </c>
    </row>
    <row r="21453" spans="2:8" ht="12.5" x14ac:dyDescent="0.25">
      <c r="B21453" s="25"/>
      <c r="C21453" s="33"/>
      <c r="D21453" s="1"/>
      <c r="E21453" s="1"/>
      <c r="F21453" s="34"/>
      <c r="G21453" s="2"/>
      <c r="H21453" s="44">
        <f t="shared" si="340"/>
        <v>0</v>
      </c>
    </row>
    <row r="21454" spans="2:8" ht="12.5" x14ac:dyDescent="0.25">
      <c r="B21454" s="25"/>
      <c r="C21454" s="33"/>
      <c r="D21454" s="1"/>
      <c r="E21454" s="1"/>
      <c r="F21454" s="34"/>
      <c r="G21454" s="2"/>
      <c r="H21454" s="44">
        <f t="shared" si="340"/>
        <v>0</v>
      </c>
    </row>
    <row r="21455" spans="2:8" ht="12.5" x14ac:dyDescent="0.25">
      <c r="B21455" s="25"/>
      <c r="C21455" s="33"/>
      <c r="D21455" s="1"/>
      <c r="E21455" s="1"/>
      <c r="F21455" s="34"/>
      <c r="G21455" s="2"/>
      <c r="H21455" s="44">
        <f t="shared" si="340"/>
        <v>0</v>
      </c>
    </row>
    <row r="21456" spans="2:8" ht="12.5" x14ac:dyDescent="0.25">
      <c r="B21456" s="25"/>
      <c r="C21456" s="33"/>
      <c r="D21456" s="1"/>
      <c r="E21456" s="1"/>
      <c r="F21456" s="34"/>
      <c r="G21456" s="2"/>
      <c r="H21456" s="44">
        <f t="shared" si="340"/>
        <v>0</v>
      </c>
    </row>
    <row r="21457" spans="2:8" ht="12.5" x14ac:dyDescent="0.25">
      <c r="B21457" s="25"/>
      <c r="C21457" s="33"/>
      <c r="D21457" s="1"/>
      <c r="E21457" s="1"/>
      <c r="F21457" s="34"/>
      <c r="G21457" s="2"/>
      <c r="H21457" s="44">
        <f t="shared" si="340"/>
        <v>0</v>
      </c>
    </row>
    <row r="21458" spans="2:8" ht="12.5" x14ac:dyDescent="0.25">
      <c r="B21458" s="25"/>
      <c r="C21458" s="33"/>
      <c r="D21458" s="1"/>
      <c r="E21458" s="1"/>
      <c r="F21458" s="34"/>
      <c r="G21458" s="2"/>
      <c r="H21458" s="44">
        <f t="shared" si="340"/>
        <v>0</v>
      </c>
    </row>
    <row r="21459" spans="2:8" ht="12.5" x14ac:dyDescent="0.25">
      <c r="B21459" s="25"/>
      <c r="C21459" s="33"/>
      <c r="D21459" s="1"/>
      <c r="E21459" s="1"/>
      <c r="F21459" s="34"/>
      <c r="G21459" s="2"/>
      <c r="H21459" s="44">
        <f t="shared" si="340"/>
        <v>0</v>
      </c>
    </row>
    <row r="21460" spans="2:8" ht="12.5" x14ac:dyDescent="0.25">
      <c r="B21460" s="25"/>
      <c r="C21460" s="33"/>
      <c r="D21460" s="1"/>
      <c r="E21460" s="1"/>
      <c r="F21460" s="34"/>
      <c r="G21460" s="2"/>
      <c r="H21460" s="44">
        <f t="shared" si="340"/>
        <v>0</v>
      </c>
    </row>
    <row r="21461" spans="2:8" ht="12.5" x14ac:dyDescent="0.25">
      <c r="B21461" s="25"/>
      <c r="C21461" s="33"/>
      <c r="D21461" s="1"/>
      <c r="E21461" s="1"/>
      <c r="F21461" s="34"/>
      <c r="G21461" s="2"/>
      <c r="H21461" s="44">
        <f t="shared" si="340"/>
        <v>0</v>
      </c>
    </row>
    <row r="21462" spans="2:8" ht="12.5" x14ac:dyDescent="0.25">
      <c r="B21462" s="25"/>
      <c r="C21462" s="33"/>
      <c r="D21462" s="1"/>
      <c r="E21462" s="1"/>
      <c r="F21462" s="34"/>
      <c r="G21462" s="2"/>
      <c r="H21462" s="44">
        <f t="shared" si="340"/>
        <v>0</v>
      </c>
    </row>
    <row r="21463" spans="2:8" ht="12.5" x14ac:dyDescent="0.25">
      <c r="B21463" s="25"/>
      <c r="C21463" s="33"/>
      <c r="D21463" s="1"/>
      <c r="E21463" s="1"/>
      <c r="F21463" s="34"/>
      <c r="G21463" s="2"/>
      <c r="H21463" s="44">
        <f t="shared" si="340"/>
        <v>0</v>
      </c>
    </row>
    <row r="21464" spans="2:8" ht="12.5" x14ac:dyDescent="0.25">
      <c r="B21464" s="25"/>
      <c r="C21464" s="33"/>
      <c r="D21464" s="1"/>
      <c r="E21464" s="1"/>
      <c r="F21464" s="34"/>
      <c r="G21464" s="2"/>
      <c r="H21464" s="44">
        <f t="shared" si="340"/>
        <v>0</v>
      </c>
    </row>
    <row r="21465" spans="2:8" ht="12.5" x14ac:dyDescent="0.25">
      <c r="B21465" s="25"/>
      <c r="C21465" s="33"/>
      <c r="D21465" s="1"/>
      <c r="E21465" s="1"/>
      <c r="F21465" s="34"/>
      <c r="G21465" s="2"/>
      <c r="H21465" s="44">
        <f t="shared" si="340"/>
        <v>0</v>
      </c>
    </row>
    <row r="21466" spans="2:8" ht="12.5" x14ac:dyDescent="0.25">
      <c r="B21466" s="25"/>
      <c r="C21466" s="33"/>
      <c r="D21466" s="1"/>
      <c r="E21466" s="1"/>
      <c r="F21466" s="34"/>
      <c r="G21466" s="2"/>
      <c r="H21466" s="44">
        <f t="shared" si="340"/>
        <v>0</v>
      </c>
    </row>
    <row r="21467" spans="2:8" ht="12.5" x14ac:dyDescent="0.25">
      <c r="B21467" s="25"/>
      <c r="C21467" s="33"/>
      <c r="D21467" s="1"/>
      <c r="E21467" s="1"/>
      <c r="F21467" s="34"/>
      <c r="G21467" s="2"/>
      <c r="H21467" s="44">
        <f t="shared" si="340"/>
        <v>0</v>
      </c>
    </row>
    <row r="21468" spans="2:8" ht="12.5" x14ac:dyDescent="0.25">
      <c r="B21468" s="25"/>
      <c r="C21468" s="33"/>
      <c r="D21468" s="1"/>
      <c r="E21468" s="1"/>
      <c r="F21468" s="34"/>
      <c r="G21468" s="2"/>
      <c r="H21468" s="44">
        <f t="shared" si="340"/>
        <v>0</v>
      </c>
    </row>
    <row r="21469" spans="2:8" ht="12.5" x14ac:dyDescent="0.25">
      <c r="B21469" s="25"/>
      <c r="C21469" s="33"/>
      <c r="D21469" s="1"/>
      <c r="E21469" s="1"/>
      <c r="F21469" s="34"/>
      <c r="G21469" s="2"/>
      <c r="H21469" s="44">
        <f t="shared" si="340"/>
        <v>0</v>
      </c>
    </row>
    <row r="21470" spans="2:8" ht="12.5" x14ac:dyDescent="0.25">
      <c r="B21470" s="25"/>
      <c r="C21470" s="33"/>
      <c r="D21470" s="1"/>
      <c r="E21470" s="1"/>
      <c r="F21470" s="34"/>
      <c r="G21470" s="2"/>
      <c r="H21470" s="44">
        <f t="shared" si="340"/>
        <v>0</v>
      </c>
    </row>
    <row r="21471" spans="2:8" ht="12.5" x14ac:dyDescent="0.25">
      <c r="B21471" s="25"/>
      <c r="C21471" s="33"/>
      <c r="D21471" s="1"/>
      <c r="E21471" s="1"/>
      <c r="F21471" s="34"/>
      <c r="G21471" s="2"/>
      <c r="H21471" s="44">
        <f t="shared" si="340"/>
        <v>0</v>
      </c>
    </row>
    <row r="21472" spans="2:8" ht="12.5" x14ac:dyDescent="0.25">
      <c r="B21472" s="25"/>
      <c r="C21472" s="33"/>
      <c r="D21472" s="1"/>
      <c r="E21472" s="1"/>
      <c r="F21472" s="34"/>
      <c r="G21472" s="2"/>
      <c r="H21472" s="44">
        <f t="shared" si="340"/>
        <v>0</v>
      </c>
    </row>
    <row r="21473" spans="2:8" ht="12.5" x14ac:dyDescent="0.25">
      <c r="B21473" s="25"/>
      <c r="C21473" s="33"/>
      <c r="D21473" s="1"/>
      <c r="E21473" s="1"/>
      <c r="F21473" s="34"/>
      <c r="G21473" s="2"/>
      <c r="H21473" s="44">
        <f t="shared" si="340"/>
        <v>0</v>
      </c>
    </row>
    <row r="21474" spans="2:8" ht="12.5" x14ac:dyDescent="0.25">
      <c r="B21474" s="25"/>
      <c r="C21474" s="33"/>
      <c r="D21474" s="1"/>
      <c r="E21474" s="1"/>
      <c r="F21474" s="34"/>
      <c r="G21474" s="2"/>
      <c r="H21474" s="44">
        <f t="shared" si="340"/>
        <v>0</v>
      </c>
    </row>
    <row r="21475" spans="2:8" ht="12.5" x14ac:dyDescent="0.25">
      <c r="B21475" s="25"/>
      <c r="C21475" s="33"/>
      <c r="D21475" s="1"/>
      <c r="E21475" s="1"/>
      <c r="F21475" s="34"/>
      <c r="G21475" s="2"/>
      <c r="H21475" s="44">
        <f t="shared" si="340"/>
        <v>0</v>
      </c>
    </row>
    <row r="21476" spans="2:8" ht="12.5" x14ac:dyDescent="0.25">
      <c r="B21476" s="25"/>
      <c r="C21476" s="33"/>
      <c r="D21476" s="1"/>
      <c r="E21476" s="1"/>
      <c r="F21476" s="34"/>
      <c r="G21476" s="2"/>
      <c r="H21476" s="44">
        <f t="shared" si="340"/>
        <v>0</v>
      </c>
    </row>
    <row r="21477" spans="2:8" ht="12.5" x14ac:dyDescent="0.25">
      <c r="B21477" s="25"/>
      <c r="C21477" s="33"/>
      <c r="D21477" s="1"/>
      <c r="E21477" s="1"/>
      <c r="F21477" s="34"/>
      <c r="G21477" s="2"/>
      <c r="H21477" s="44">
        <f t="shared" si="340"/>
        <v>0</v>
      </c>
    </row>
    <row r="21478" spans="2:8" ht="12.5" x14ac:dyDescent="0.25">
      <c r="B21478" s="25"/>
      <c r="C21478" s="33"/>
      <c r="D21478" s="1"/>
      <c r="E21478" s="1"/>
      <c r="F21478" s="34"/>
      <c r="G21478" s="2"/>
      <c r="H21478" s="44">
        <f t="shared" si="340"/>
        <v>0</v>
      </c>
    </row>
    <row r="21479" spans="2:8" ht="12.5" x14ac:dyDescent="0.25">
      <c r="B21479" s="25"/>
      <c r="C21479" s="33"/>
      <c r="D21479" s="1"/>
      <c r="E21479" s="1"/>
      <c r="F21479" s="34"/>
      <c r="G21479" s="2"/>
      <c r="H21479" s="44">
        <f t="shared" si="340"/>
        <v>0</v>
      </c>
    </row>
    <row r="21480" spans="2:8" ht="12.5" x14ac:dyDescent="0.25">
      <c r="B21480" s="25"/>
      <c r="C21480" s="33"/>
      <c r="D21480" s="1"/>
      <c r="E21480" s="1"/>
      <c r="F21480" s="34"/>
      <c r="G21480" s="2"/>
      <c r="H21480" s="44">
        <f t="shared" si="340"/>
        <v>0</v>
      </c>
    </row>
    <row r="21481" spans="2:8" ht="12.5" x14ac:dyDescent="0.25">
      <c r="B21481" s="25"/>
      <c r="C21481" s="33"/>
      <c r="D21481" s="1"/>
      <c r="E21481" s="1"/>
      <c r="F21481" s="34"/>
      <c r="G21481" s="2"/>
      <c r="H21481" s="44">
        <f t="shared" si="340"/>
        <v>0</v>
      </c>
    </row>
    <row r="21482" spans="2:8" ht="12.5" x14ac:dyDescent="0.25">
      <c r="B21482" s="25"/>
      <c r="C21482" s="33"/>
      <c r="D21482" s="1"/>
      <c r="E21482" s="1"/>
      <c r="F21482" s="34"/>
      <c r="G21482" s="2"/>
      <c r="H21482" s="44">
        <f t="shared" si="340"/>
        <v>0</v>
      </c>
    </row>
    <row r="21483" spans="2:8" ht="12.5" x14ac:dyDescent="0.25">
      <c r="B21483" s="25"/>
      <c r="C21483" s="33"/>
      <c r="D21483" s="1"/>
      <c r="E21483" s="1"/>
      <c r="F21483" s="34"/>
      <c r="G21483" s="2"/>
      <c r="H21483" s="44">
        <f t="shared" si="340"/>
        <v>0</v>
      </c>
    </row>
    <row r="21484" spans="2:8" ht="12.5" x14ac:dyDescent="0.25">
      <c r="B21484" s="25"/>
      <c r="C21484" s="33"/>
      <c r="D21484" s="1"/>
      <c r="E21484" s="1"/>
      <c r="F21484" s="34"/>
      <c r="G21484" s="2"/>
      <c r="H21484" s="44">
        <f t="shared" si="340"/>
        <v>0</v>
      </c>
    </row>
    <row r="21485" spans="2:8" ht="12.5" x14ac:dyDescent="0.25">
      <c r="B21485" s="25"/>
      <c r="C21485" s="33"/>
      <c r="D21485" s="1"/>
      <c r="E21485" s="1"/>
      <c r="F21485" s="34"/>
      <c r="G21485" s="2"/>
      <c r="H21485" s="44">
        <f t="shared" si="340"/>
        <v>0</v>
      </c>
    </row>
    <row r="21486" spans="2:8" ht="12.5" x14ac:dyDescent="0.25">
      <c r="B21486" s="25"/>
      <c r="C21486" s="33"/>
      <c r="D21486" s="1"/>
      <c r="E21486" s="1"/>
      <c r="F21486" s="34"/>
      <c r="G21486" s="2"/>
      <c r="H21486" s="44">
        <f t="shared" si="340"/>
        <v>0</v>
      </c>
    </row>
    <row r="21487" spans="2:8" ht="12.5" x14ac:dyDescent="0.25">
      <c r="B21487" s="25"/>
      <c r="C21487" s="33"/>
      <c r="D21487" s="1"/>
      <c r="E21487" s="1"/>
      <c r="F21487" s="34"/>
      <c r="G21487" s="2"/>
      <c r="H21487" s="44">
        <f t="shared" si="340"/>
        <v>0</v>
      </c>
    </row>
    <row r="21488" spans="2:8" ht="12.5" x14ac:dyDescent="0.25">
      <c r="B21488" s="25"/>
      <c r="C21488" s="33"/>
      <c r="D21488" s="1"/>
      <c r="E21488" s="1"/>
      <c r="F21488" s="34"/>
      <c r="G21488" s="2"/>
      <c r="H21488" s="44">
        <f t="shared" si="340"/>
        <v>0</v>
      </c>
    </row>
    <row r="21489" spans="2:8" ht="12.5" x14ac:dyDescent="0.25">
      <c r="B21489" s="25"/>
      <c r="C21489" s="33"/>
      <c r="D21489" s="1"/>
      <c r="E21489" s="1"/>
      <c r="F21489" s="34"/>
      <c r="G21489" s="2"/>
      <c r="H21489" s="44">
        <f t="shared" si="340"/>
        <v>0</v>
      </c>
    </row>
    <row r="21490" spans="2:8" ht="12.5" x14ac:dyDescent="0.25">
      <c r="B21490" s="25"/>
      <c r="C21490" s="33"/>
      <c r="D21490" s="1"/>
      <c r="E21490" s="1"/>
      <c r="F21490" s="34"/>
      <c r="G21490" s="2"/>
      <c r="H21490" s="44">
        <f t="shared" si="340"/>
        <v>0</v>
      </c>
    </row>
    <row r="21491" spans="2:8" ht="12.5" x14ac:dyDescent="0.25">
      <c r="B21491" s="25"/>
      <c r="C21491" s="33"/>
      <c r="D21491" s="1"/>
      <c r="E21491" s="1"/>
      <c r="F21491" s="34"/>
      <c r="G21491" s="2"/>
      <c r="H21491" s="44">
        <f t="shared" si="340"/>
        <v>0</v>
      </c>
    </row>
    <row r="21492" spans="2:8" ht="12.5" x14ac:dyDescent="0.25">
      <c r="B21492" s="25"/>
      <c r="C21492" s="33"/>
      <c r="D21492" s="1"/>
      <c r="E21492" s="1"/>
      <c r="F21492" s="34"/>
      <c r="G21492" s="2"/>
      <c r="H21492" s="44">
        <f t="shared" si="340"/>
        <v>0</v>
      </c>
    </row>
    <row r="21493" spans="2:8" ht="12.5" x14ac:dyDescent="0.25">
      <c r="B21493" s="25"/>
      <c r="C21493" s="33"/>
      <c r="D21493" s="1"/>
      <c r="E21493" s="1"/>
      <c r="F21493" s="34"/>
      <c r="G21493" s="2"/>
      <c r="H21493" s="44">
        <f t="shared" si="340"/>
        <v>0</v>
      </c>
    </row>
    <row r="21494" spans="2:8" ht="12.5" x14ac:dyDescent="0.25">
      <c r="B21494" s="25"/>
      <c r="C21494" s="33"/>
      <c r="D21494" s="1"/>
      <c r="E21494" s="1"/>
      <c r="F21494" s="34"/>
      <c r="G21494" s="2"/>
      <c r="H21494" s="44">
        <f t="shared" si="340"/>
        <v>0</v>
      </c>
    </row>
    <row r="21495" spans="2:8" ht="12.5" x14ac:dyDescent="0.25">
      <c r="B21495" s="25"/>
      <c r="C21495" s="33"/>
      <c r="D21495" s="1"/>
      <c r="E21495" s="1"/>
      <c r="F21495" s="34"/>
      <c r="G21495" s="2"/>
      <c r="H21495" s="44">
        <f t="shared" si="340"/>
        <v>0</v>
      </c>
    </row>
    <row r="21496" spans="2:8" ht="12.5" x14ac:dyDescent="0.25">
      <c r="B21496" s="25"/>
      <c r="C21496" s="33"/>
      <c r="D21496" s="1"/>
      <c r="E21496" s="1"/>
      <c r="F21496" s="34"/>
      <c r="G21496" s="2"/>
      <c r="H21496" s="44">
        <f t="shared" si="340"/>
        <v>0</v>
      </c>
    </row>
    <row r="21497" spans="2:8" ht="12.5" x14ac:dyDescent="0.25">
      <c r="B21497" s="25"/>
      <c r="C21497" s="33"/>
      <c r="D21497" s="1"/>
      <c r="E21497" s="1"/>
      <c r="F21497" s="34"/>
      <c r="G21497" s="2"/>
      <c r="H21497" s="44">
        <f t="shared" si="340"/>
        <v>0</v>
      </c>
    </row>
    <row r="21498" spans="2:8" ht="12.5" x14ac:dyDescent="0.25">
      <c r="B21498" s="25"/>
      <c r="C21498" s="33"/>
      <c r="D21498" s="1"/>
      <c r="E21498" s="1"/>
      <c r="F21498" s="34"/>
      <c r="G21498" s="2"/>
      <c r="H21498" s="44">
        <f t="shared" si="340"/>
        <v>0</v>
      </c>
    </row>
    <row r="21499" spans="2:8" ht="12.5" x14ac:dyDescent="0.25">
      <c r="B21499" s="25"/>
      <c r="C21499" s="33"/>
      <c r="D21499" s="1"/>
      <c r="E21499" s="1"/>
      <c r="F21499" s="34"/>
      <c r="G21499" s="2"/>
      <c r="H21499" s="44">
        <f t="shared" si="340"/>
        <v>0</v>
      </c>
    </row>
    <row r="21500" spans="2:8" ht="12.5" x14ac:dyDescent="0.25">
      <c r="B21500" s="25"/>
      <c r="C21500" s="33"/>
      <c r="D21500" s="1"/>
      <c r="E21500" s="1"/>
      <c r="F21500" s="34"/>
      <c r="G21500" s="2"/>
      <c r="H21500" s="44">
        <f t="shared" si="340"/>
        <v>0</v>
      </c>
    </row>
    <row r="21501" spans="2:8" ht="12.5" x14ac:dyDescent="0.25">
      <c r="B21501" s="25"/>
      <c r="C21501" s="33"/>
      <c r="D21501" s="1"/>
      <c r="E21501" s="1"/>
      <c r="F21501" s="34"/>
      <c r="G21501" s="2"/>
      <c r="H21501" s="44">
        <f t="shared" si="340"/>
        <v>0</v>
      </c>
    </row>
    <row r="21502" spans="2:8" ht="12.5" x14ac:dyDescent="0.25">
      <c r="B21502" s="25"/>
      <c r="C21502" s="33"/>
      <c r="D21502" s="1"/>
      <c r="E21502" s="1"/>
      <c r="F21502" s="34"/>
      <c r="G21502" s="2"/>
      <c r="H21502" s="44">
        <f t="shared" si="340"/>
        <v>0</v>
      </c>
    </row>
    <row r="21503" spans="2:8" ht="12.5" x14ac:dyDescent="0.25">
      <c r="B21503" s="25"/>
      <c r="C21503" s="33"/>
      <c r="D21503" s="1"/>
      <c r="E21503" s="1"/>
      <c r="F21503" s="34"/>
      <c r="G21503" s="2"/>
      <c r="H21503" s="44">
        <f t="shared" si="340"/>
        <v>0</v>
      </c>
    </row>
    <row r="21504" spans="2:8" ht="12.5" x14ac:dyDescent="0.25">
      <c r="B21504" s="25"/>
      <c r="C21504" s="33"/>
      <c r="D21504" s="1"/>
      <c r="E21504" s="1"/>
      <c r="F21504" s="34"/>
      <c r="G21504" s="2"/>
      <c r="H21504" s="44">
        <f t="shared" si="340"/>
        <v>0</v>
      </c>
    </row>
    <row r="21505" spans="2:8" ht="12.5" x14ac:dyDescent="0.25">
      <c r="B21505" s="25"/>
      <c r="C21505" s="33"/>
      <c r="D21505" s="1"/>
      <c r="E21505" s="1"/>
      <c r="F21505" s="34"/>
      <c r="G21505" s="2"/>
      <c r="H21505" s="44">
        <f t="shared" si="340"/>
        <v>0</v>
      </c>
    </row>
    <row r="21506" spans="2:8" ht="12.5" x14ac:dyDescent="0.25">
      <c r="B21506" s="25"/>
      <c r="C21506" s="33"/>
      <c r="D21506" s="1"/>
      <c r="E21506" s="1"/>
      <c r="F21506" s="34"/>
      <c r="G21506" s="2"/>
      <c r="H21506" s="44">
        <f t="shared" si="340"/>
        <v>0</v>
      </c>
    </row>
    <row r="21507" spans="2:8" ht="12.5" x14ac:dyDescent="0.25">
      <c r="B21507" s="25"/>
      <c r="C21507" s="33"/>
      <c r="D21507" s="1"/>
      <c r="E21507" s="1"/>
      <c r="F21507" s="34"/>
      <c r="G21507" s="2"/>
      <c r="H21507" s="44">
        <f t="shared" si="340"/>
        <v>0</v>
      </c>
    </row>
    <row r="21508" spans="2:8" ht="12.5" x14ac:dyDescent="0.25">
      <c r="B21508" s="25"/>
      <c r="C21508" s="33"/>
      <c r="D21508" s="1"/>
      <c r="E21508" s="1"/>
      <c r="F21508" s="34"/>
      <c r="G21508" s="2"/>
      <c r="H21508" s="44">
        <f t="shared" si="340"/>
        <v>0</v>
      </c>
    </row>
    <row r="21509" spans="2:8" ht="12.5" x14ac:dyDescent="0.25">
      <c r="B21509" s="25"/>
      <c r="C21509" s="33"/>
      <c r="D21509" s="1"/>
      <c r="E21509" s="1"/>
      <c r="F21509" s="34"/>
      <c r="G21509" s="2"/>
      <c r="H21509" s="44">
        <f t="shared" si="340"/>
        <v>0</v>
      </c>
    </row>
    <row r="21510" spans="2:8" ht="12.5" x14ac:dyDescent="0.25">
      <c r="B21510" s="25"/>
      <c r="C21510" s="33"/>
      <c r="D21510" s="1"/>
      <c r="E21510" s="1"/>
      <c r="F21510" s="34"/>
      <c r="G21510" s="2"/>
      <c r="H21510" s="44">
        <f t="shared" ref="H21510:H21573" si="341">F21510*ROUND(G21510,4)</f>
        <v>0</v>
      </c>
    </row>
    <row r="21511" spans="2:8" ht="12.5" x14ac:dyDescent="0.25">
      <c r="B21511" s="25"/>
      <c r="C21511" s="33"/>
      <c r="D21511" s="1"/>
      <c r="E21511" s="1"/>
      <c r="F21511" s="34"/>
      <c r="G21511" s="2"/>
      <c r="H21511" s="44">
        <f t="shared" si="341"/>
        <v>0</v>
      </c>
    </row>
    <row r="21512" spans="2:8" ht="12.5" x14ac:dyDescent="0.25">
      <c r="B21512" s="25"/>
      <c r="C21512" s="33"/>
      <c r="D21512" s="1"/>
      <c r="E21512" s="1"/>
      <c r="F21512" s="34"/>
      <c r="G21512" s="2"/>
      <c r="H21512" s="44">
        <f t="shared" si="341"/>
        <v>0</v>
      </c>
    </row>
    <row r="21513" spans="2:8" ht="12.5" x14ac:dyDescent="0.25">
      <c r="B21513" s="25"/>
      <c r="C21513" s="33"/>
      <c r="D21513" s="1"/>
      <c r="E21513" s="1"/>
      <c r="F21513" s="34"/>
      <c r="G21513" s="2"/>
      <c r="H21513" s="44">
        <f t="shared" si="341"/>
        <v>0</v>
      </c>
    </row>
    <row r="21514" spans="2:8" ht="12.5" x14ac:dyDescent="0.25">
      <c r="B21514" s="25"/>
      <c r="C21514" s="33"/>
      <c r="D21514" s="1"/>
      <c r="E21514" s="1"/>
      <c r="F21514" s="34"/>
      <c r="G21514" s="2"/>
      <c r="H21514" s="44">
        <f t="shared" si="341"/>
        <v>0</v>
      </c>
    </row>
    <row r="21515" spans="2:8" ht="12.5" x14ac:dyDescent="0.25">
      <c r="B21515" s="25"/>
      <c r="C21515" s="33"/>
      <c r="D21515" s="1"/>
      <c r="E21515" s="1"/>
      <c r="F21515" s="34"/>
      <c r="G21515" s="2"/>
      <c r="H21515" s="44">
        <f t="shared" si="341"/>
        <v>0</v>
      </c>
    </row>
    <row r="21516" spans="2:8" ht="12.5" x14ac:dyDescent="0.25">
      <c r="B21516" s="25"/>
      <c r="C21516" s="33"/>
      <c r="D21516" s="1"/>
      <c r="E21516" s="1"/>
      <c r="F21516" s="34"/>
      <c r="G21516" s="2"/>
      <c r="H21516" s="44">
        <f t="shared" si="341"/>
        <v>0</v>
      </c>
    </row>
    <row r="21517" spans="2:8" ht="12.5" x14ac:dyDescent="0.25">
      <c r="B21517" s="25"/>
      <c r="C21517" s="33"/>
      <c r="D21517" s="1"/>
      <c r="E21517" s="1"/>
      <c r="F21517" s="34"/>
      <c r="G21517" s="2"/>
      <c r="H21517" s="44">
        <f t="shared" si="341"/>
        <v>0</v>
      </c>
    </row>
    <row r="21518" spans="2:8" ht="12.5" x14ac:dyDescent="0.25">
      <c r="B21518" s="25"/>
      <c r="C21518" s="33"/>
      <c r="D21518" s="1"/>
      <c r="E21518" s="1"/>
      <c r="F21518" s="34"/>
      <c r="G21518" s="2"/>
      <c r="H21518" s="44">
        <f t="shared" si="341"/>
        <v>0</v>
      </c>
    </row>
    <row r="21519" spans="2:8" ht="12.5" x14ac:dyDescent="0.25">
      <c r="B21519" s="25"/>
      <c r="C21519" s="33"/>
      <c r="D21519" s="1"/>
      <c r="E21519" s="1"/>
      <c r="F21519" s="34"/>
      <c r="G21519" s="2"/>
      <c r="H21519" s="44">
        <f t="shared" si="341"/>
        <v>0</v>
      </c>
    </row>
    <row r="21520" spans="2:8" ht="12.5" x14ac:dyDescent="0.25">
      <c r="B21520" s="25"/>
      <c r="C21520" s="33"/>
      <c r="D21520" s="1"/>
      <c r="E21520" s="1"/>
      <c r="F21520" s="34"/>
      <c r="G21520" s="2"/>
      <c r="H21520" s="44">
        <f t="shared" si="341"/>
        <v>0</v>
      </c>
    </row>
    <row r="21521" spans="2:8" ht="12.5" x14ac:dyDescent="0.25">
      <c r="B21521" s="25"/>
      <c r="C21521" s="33"/>
      <c r="D21521" s="1"/>
      <c r="E21521" s="1"/>
      <c r="F21521" s="34"/>
      <c r="G21521" s="2"/>
      <c r="H21521" s="44">
        <f t="shared" si="341"/>
        <v>0</v>
      </c>
    </row>
    <row r="21522" spans="2:8" ht="12.5" x14ac:dyDescent="0.25">
      <c r="B21522" s="25"/>
      <c r="C21522" s="33"/>
      <c r="D21522" s="1"/>
      <c r="E21522" s="1"/>
      <c r="F21522" s="34"/>
      <c r="G21522" s="2"/>
      <c r="H21522" s="44">
        <f t="shared" si="341"/>
        <v>0</v>
      </c>
    </row>
    <row r="21523" spans="2:8" ht="12.5" x14ac:dyDescent="0.25">
      <c r="B21523" s="25"/>
      <c r="C21523" s="33"/>
      <c r="D21523" s="1"/>
      <c r="E21523" s="1"/>
      <c r="F21523" s="34"/>
      <c r="G21523" s="2"/>
      <c r="H21523" s="44">
        <f t="shared" si="341"/>
        <v>0</v>
      </c>
    </row>
    <row r="21524" spans="2:8" ht="12.5" x14ac:dyDescent="0.25">
      <c r="B21524" s="25"/>
      <c r="C21524" s="33"/>
      <c r="D21524" s="1"/>
      <c r="E21524" s="1"/>
      <c r="F21524" s="34"/>
      <c r="G21524" s="2"/>
      <c r="H21524" s="44">
        <f t="shared" si="341"/>
        <v>0</v>
      </c>
    </row>
    <row r="21525" spans="2:8" ht="12.5" x14ac:dyDescent="0.25">
      <c r="B21525" s="25"/>
      <c r="C21525" s="33"/>
      <c r="D21525" s="1"/>
      <c r="E21525" s="1"/>
      <c r="F21525" s="34"/>
      <c r="G21525" s="2"/>
      <c r="H21525" s="44">
        <f t="shared" si="341"/>
        <v>0</v>
      </c>
    </row>
    <row r="21526" spans="2:8" ht="12.5" x14ac:dyDescent="0.25">
      <c r="B21526" s="25"/>
      <c r="C21526" s="33"/>
      <c r="D21526" s="1"/>
      <c r="E21526" s="1"/>
      <c r="F21526" s="34"/>
      <c r="G21526" s="2"/>
      <c r="H21526" s="44">
        <f t="shared" si="341"/>
        <v>0</v>
      </c>
    </row>
    <row r="21527" spans="2:8" ht="12.5" x14ac:dyDescent="0.25">
      <c r="B21527" s="25"/>
      <c r="C21527" s="33"/>
      <c r="D21527" s="1"/>
      <c r="E21527" s="1"/>
      <c r="F21527" s="34"/>
      <c r="G21527" s="2"/>
      <c r="H21527" s="44">
        <f t="shared" si="341"/>
        <v>0</v>
      </c>
    </row>
    <row r="21528" spans="2:8" ht="12.5" x14ac:dyDescent="0.25">
      <c r="B21528" s="25"/>
      <c r="C21528" s="33"/>
      <c r="D21528" s="1"/>
      <c r="E21528" s="1"/>
      <c r="F21528" s="34"/>
      <c r="G21528" s="2"/>
      <c r="H21528" s="44">
        <f t="shared" si="341"/>
        <v>0</v>
      </c>
    </row>
    <row r="21529" spans="2:8" ht="12.5" x14ac:dyDescent="0.25">
      <c r="B21529" s="25"/>
      <c r="C21529" s="33"/>
      <c r="D21529" s="1"/>
      <c r="E21529" s="1"/>
      <c r="F21529" s="34"/>
      <c r="G21529" s="2"/>
      <c r="H21529" s="44">
        <f t="shared" si="341"/>
        <v>0</v>
      </c>
    </row>
    <row r="21530" spans="2:8" ht="12.5" x14ac:dyDescent="0.25">
      <c r="B21530" s="25"/>
      <c r="C21530" s="33"/>
      <c r="D21530" s="1"/>
      <c r="E21530" s="1"/>
      <c r="F21530" s="34"/>
      <c r="G21530" s="2"/>
      <c r="H21530" s="44">
        <f t="shared" si="341"/>
        <v>0</v>
      </c>
    </row>
    <row r="21531" spans="2:8" ht="12.5" x14ac:dyDescent="0.25">
      <c r="B21531" s="25"/>
      <c r="C21531" s="33"/>
      <c r="D21531" s="1"/>
      <c r="E21531" s="1"/>
      <c r="F21531" s="34"/>
      <c r="G21531" s="2"/>
      <c r="H21531" s="44">
        <f t="shared" si="341"/>
        <v>0</v>
      </c>
    </row>
    <row r="21532" spans="2:8" ht="12.5" x14ac:dyDescent="0.25">
      <c r="B21532" s="25"/>
      <c r="C21532" s="33"/>
      <c r="D21532" s="1"/>
      <c r="E21532" s="1"/>
      <c r="F21532" s="34"/>
      <c r="G21532" s="2"/>
      <c r="H21532" s="44">
        <f t="shared" si="341"/>
        <v>0</v>
      </c>
    </row>
    <row r="21533" spans="2:8" ht="12.5" x14ac:dyDescent="0.25">
      <c r="B21533" s="25"/>
      <c r="C21533" s="33"/>
      <c r="D21533" s="1"/>
      <c r="E21533" s="1"/>
      <c r="F21533" s="34"/>
      <c r="G21533" s="2"/>
      <c r="H21533" s="44">
        <f t="shared" si="341"/>
        <v>0</v>
      </c>
    </row>
    <row r="21534" spans="2:8" ht="12.5" x14ac:dyDescent="0.25">
      <c r="B21534" s="25"/>
      <c r="C21534" s="33"/>
      <c r="D21534" s="1"/>
      <c r="E21534" s="1"/>
      <c r="F21534" s="34"/>
      <c r="G21534" s="2"/>
      <c r="H21534" s="44">
        <f t="shared" si="341"/>
        <v>0</v>
      </c>
    </row>
    <row r="21535" spans="2:8" ht="12.5" x14ac:dyDescent="0.25">
      <c r="B21535" s="25"/>
      <c r="C21535" s="33"/>
      <c r="D21535" s="1"/>
      <c r="E21535" s="1"/>
      <c r="F21535" s="34"/>
      <c r="G21535" s="2"/>
      <c r="H21535" s="44">
        <f t="shared" si="341"/>
        <v>0</v>
      </c>
    </row>
    <row r="21536" spans="2:8" ht="12.5" x14ac:dyDescent="0.25">
      <c r="B21536" s="25"/>
      <c r="C21536" s="33"/>
      <c r="D21536" s="1"/>
      <c r="E21536" s="1"/>
      <c r="F21536" s="34"/>
      <c r="G21536" s="2"/>
      <c r="H21536" s="44">
        <f t="shared" si="341"/>
        <v>0</v>
      </c>
    </row>
    <row r="21537" spans="2:8" ht="12.5" x14ac:dyDescent="0.25">
      <c r="B21537" s="25"/>
      <c r="C21537" s="33"/>
      <c r="D21537" s="1"/>
      <c r="E21537" s="1"/>
      <c r="F21537" s="34"/>
      <c r="G21537" s="2"/>
      <c r="H21537" s="44">
        <f t="shared" si="341"/>
        <v>0</v>
      </c>
    </row>
    <row r="21538" spans="2:8" ht="12.5" x14ac:dyDescent="0.25">
      <c r="B21538" s="25"/>
      <c r="C21538" s="33"/>
      <c r="D21538" s="1"/>
      <c r="E21538" s="1"/>
      <c r="F21538" s="34"/>
      <c r="G21538" s="2"/>
      <c r="H21538" s="44">
        <f t="shared" si="341"/>
        <v>0</v>
      </c>
    </row>
    <row r="21539" spans="2:8" ht="12.5" x14ac:dyDescent="0.25">
      <c r="B21539" s="25"/>
      <c r="C21539" s="33"/>
      <c r="D21539" s="1"/>
      <c r="E21539" s="1"/>
      <c r="F21539" s="34"/>
      <c r="G21539" s="2"/>
      <c r="H21539" s="44">
        <f t="shared" si="341"/>
        <v>0</v>
      </c>
    </row>
    <row r="21540" spans="2:8" ht="12.5" x14ac:dyDescent="0.25">
      <c r="B21540" s="25"/>
      <c r="C21540" s="33"/>
      <c r="D21540" s="1"/>
      <c r="E21540" s="1"/>
      <c r="F21540" s="34"/>
      <c r="G21540" s="2"/>
      <c r="H21540" s="44">
        <f t="shared" si="341"/>
        <v>0</v>
      </c>
    </row>
    <row r="21541" spans="2:8" ht="12.5" x14ac:dyDescent="0.25">
      <c r="B21541" s="25"/>
      <c r="C21541" s="33"/>
      <c r="D21541" s="1"/>
      <c r="E21541" s="1"/>
      <c r="F21541" s="34"/>
      <c r="G21541" s="2"/>
      <c r="H21541" s="44">
        <f t="shared" si="341"/>
        <v>0</v>
      </c>
    </row>
    <row r="21542" spans="2:8" ht="12.5" x14ac:dyDescent="0.25">
      <c r="B21542" s="25"/>
      <c r="C21542" s="33"/>
      <c r="D21542" s="1"/>
      <c r="E21542" s="1"/>
      <c r="F21542" s="34"/>
      <c r="G21542" s="2"/>
      <c r="H21542" s="44">
        <f t="shared" si="341"/>
        <v>0</v>
      </c>
    </row>
    <row r="21543" spans="2:8" ht="12.5" x14ac:dyDescent="0.25">
      <c r="B21543" s="25"/>
      <c r="C21543" s="33"/>
      <c r="D21543" s="1"/>
      <c r="E21543" s="1"/>
      <c r="F21543" s="34"/>
      <c r="G21543" s="2"/>
      <c r="H21543" s="44">
        <f t="shared" si="341"/>
        <v>0</v>
      </c>
    </row>
    <row r="21544" spans="2:8" ht="12.5" x14ac:dyDescent="0.25">
      <c r="B21544" s="25"/>
      <c r="C21544" s="33"/>
      <c r="D21544" s="1"/>
      <c r="E21544" s="1"/>
      <c r="F21544" s="34"/>
      <c r="G21544" s="2"/>
      <c r="H21544" s="44">
        <f t="shared" si="341"/>
        <v>0</v>
      </c>
    </row>
    <row r="21545" spans="2:8" ht="12.5" x14ac:dyDescent="0.25">
      <c r="B21545" s="25"/>
      <c r="C21545" s="33"/>
      <c r="D21545" s="1"/>
      <c r="E21545" s="1"/>
      <c r="F21545" s="34"/>
      <c r="G21545" s="2"/>
      <c r="H21545" s="44">
        <f t="shared" si="341"/>
        <v>0</v>
      </c>
    </row>
    <row r="21546" spans="2:8" ht="12.5" x14ac:dyDescent="0.25">
      <c r="B21546" s="25"/>
      <c r="C21546" s="33"/>
      <c r="D21546" s="1"/>
      <c r="E21546" s="1"/>
      <c r="F21546" s="34"/>
      <c r="G21546" s="2"/>
      <c r="H21546" s="44">
        <f t="shared" si="341"/>
        <v>0</v>
      </c>
    </row>
    <row r="21547" spans="2:8" ht="12.5" x14ac:dyDescent="0.25">
      <c r="B21547" s="25"/>
      <c r="C21547" s="33"/>
      <c r="D21547" s="1"/>
      <c r="E21547" s="1"/>
      <c r="F21547" s="34"/>
      <c r="G21547" s="2"/>
      <c r="H21547" s="44">
        <f t="shared" si="341"/>
        <v>0</v>
      </c>
    </row>
    <row r="21548" spans="2:8" ht="12.5" x14ac:dyDescent="0.25">
      <c r="B21548" s="25"/>
      <c r="C21548" s="33"/>
      <c r="D21548" s="1"/>
      <c r="E21548" s="1"/>
      <c r="F21548" s="34"/>
      <c r="G21548" s="2"/>
      <c r="H21548" s="44">
        <f t="shared" si="341"/>
        <v>0</v>
      </c>
    </row>
    <row r="21549" spans="2:8" ht="12.5" x14ac:dyDescent="0.25">
      <c r="B21549" s="25"/>
      <c r="C21549" s="33"/>
      <c r="D21549" s="1"/>
      <c r="E21549" s="1"/>
      <c r="F21549" s="34"/>
      <c r="G21549" s="2"/>
      <c r="H21549" s="44">
        <f t="shared" si="341"/>
        <v>0</v>
      </c>
    </row>
    <row r="21550" spans="2:8" ht="12.5" x14ac:dyDescent="0.25">
      <c r="B21550" s="25"/>
      <c r="C21550" s="33"/>
      <c r="D21550" s="1"/>
      <c r="E21550" s="1"/>
      <c r="F21550" s="34"/>
      <c r="G21550" s="2"/>
      <c r="H21550" s="44">
        <f t="shared" si="341"/>
        <v>0</v>
      </c>
    </row>
    <row r="21551" spans="2:8" ht="12.5" x14ac:dyDescent="0.25">
      <c r="B21551" s="25"/>
      <c r="C21551" s="33"/>
      <c r="D21551" s="1"/>
      <c r="E21551" s="1"/>
      <c r="F21551" s="34"/>
      <c r="G21551" s="2"/>
      <c r="H21551" s="44">
        <f t="shared" si="341"/>
        <v>0</v>
      </c>
    </row>
    <row r="21552" spans="2:8" ht="12.5" x14ac:dyDescent="0.25">
      <c r="B21552" s="25"/>
      <c r="C21552" s="33"/>
      <c r="D21552" s="1"/>
      <c r="E21552" s="1"/>
      <c r="F21552" s="34"/>
      <c r="G21552" s="2"/>
      <c r="H21552" s="44">
        <f t="shared" si="341"/>
        <v>0</v>
      </c>
    </row>
    <row r="21553" spans="2:8" ht="12.5" x14ac:dyDescent="0.25">
      <c r="B21553" s="25"/>
      <c r="C21553" s="33"/>
      <c r="D21553" s="1"/>
      <c r="E21553" s="1"/>
      <c r="F21553" s="34"/>
      <c r="G21553" s="2"/>
      <c r="H21553" s="44">
        <f t="shared" si="341"/>
        <v>0</v>
      </c>
    </row>
    <row r="21554" spans="2:8" ht="12.5" x14ac:dyDescent="0.25">
      <c r="B21554" s="25"/>
      <c r="C21554" s="33"/>
      <c r="D21554" s="1"/>
      <c r="E21554" s="1"/>
      <c r="F21554" s="34"/>
      <c r="G21554" s="2"/>
      <c r="H21554" s="44">
        <f t="shared" si="341"/>
        <v>0</v>
      </c>
    </row>
    <row r="21555" spans="2:8" ht="12.5" x14ac:dyDescent="0.25">
      <c r="B21555" s="25"/>
      <c r="C21555" s="33"/>
      <c r="D21555" s="1"/>
      <c r="E21555" s="1"/>
      <c r="F21555" s="34"/>
      <c r="G21555" s="2"/>
      <c r="H21555" s="44">
        <f t="shared" si="341"/>
        <v>0</v>
      </c>
    </row>
    <row r="21556" spans="2:8" ht="12.5" x14ac:dyDescent="0.25">
      <c r="B21556" s="25"/>
      <c r="C21556" s="33"/>
      <c r="D21556" s="1"/>
      <c r="E21556" s="1"/>
      <c r="F21556" s="34"/>
      <c r="G21556" s="2"/>
      <c r="H21556" s="44">
        <f t="shared" si="341"/>
        <v>0</v>
      </c>
    </row>
    <row r="21557" spans="2:8" ht="12.5" x14ac:dyDescent="0.25">
      <c r="B21557" s="25"/>
      <c r="C21557" s="33"/>
      <c r="D21557" s="1"/>
      <c r="E21557" s="1"/>
      <c r="F21557" s="34"/>
      <c r="G21557" s="2"/>
      <c r="H21557" s="44">
        <f t="shared" si="341"/>
        <v>0</v>
      </c>
    </row>
    <row r="21558" spans="2:8" ht="12.5" x14ac:dyDescent="0.25">
      <c r="B21558" s="25"/>
      <c r="C21558" s="33"/>
      <c r="D21558" s="1"/>
      <c r="E21558" s="1"/>
      <c r="F21558" s="34"/>
      <c r="G21558" s="2"/>
      <c r="H21558" s="44">
        <f t="shared" si="341"/>
        <v>0</v>
      </c>
    </row>
    <row r="21559" spans="2:8" ht="12.5" x14ac:dyDescent="0.25">
      <c r="B21559" s="25"/>
      <c r="C21559" s="33"/>
      <c r="D21559" s="1"/>
      <c r="E21559" s="1"/>
      <c r="F21559" s="34"/>
      <c r="G21559" s="2"/>
      <c r="H21559" s="44">
        <f t="shared" si="341"/>
        <v>0</v>
      </c>
    </row>
    <row r="21560" spans="2:8" ht="12.5" x14ac:dyDescent="0.25">
      <c r="B21560" s="25"/>
      <c r="C21560" s="33"/>
      <c r="D21560" s="1"/>
      <c r="E21560" s="1"/>
      <c r="F21560" s="34"/>
      <c r="G21560" s="2"/>
      <c r="H21560" s="44">
        <f t="shared" si="341"/>
        <v>0</v>
      </c>
    </row>
    <row r="21561" spans="2:8" ht="12.5" x14ac:dyDescent="0.25">
      <c r="B21561" s="25"/>
      <c r="C21561" s="33"/>
      <c r="D21561" s="1"/>
      <c r="E21561" s="1"/>
      <c r="F21561" s="34"/>
      <c r="G21561" s="2"/>
      <c r="H21561" s="44">
        <f t="shared" si="341"/>
        <v>0</v>
      </c>
    </row>
    <row r="21562" spans="2:8" ht="12.5" x14ac:dyDescent="0.25">
      <c r="B21562" s="25"/>
      <c r="C21562" s="33"/>
      <c r="D21562" s="1"/>
      <c r="E21562" s="1"/>
      <c r="F21562" s="34"/>
      <c r="G21562" s="2"/>
      <c r="H21562" s="44">
        <f t="shared" si="341"/>
        <v>0</v>
      </c>
    </row>
    <row r="21563" spans="2:8" ht="12.5" x14ac:dyDescent="0.25">
      <c r="B21563" s="25"/>
      <c r="C21563" s="33"/>
      <c r="D21563" s="1"/>
      <c r="E21563" s="1"/>
      <c r="F21563" s="34"/>
      <c r="G21563" s="2"/>
      <c r="H21563" s="44">
        <f t="shared" si="341"/>
        <v>0</v>
      </c>
    </row>
    <row r="21564" spans="2:8" ht="12.5" x14ac:dyDescent="0.25">
      <c r="B21564" s="25"/>
      <c r="C21564" s="33"/>
      <c r="D21564" s="1"/>
      <c r="E21564" s="1"/>
      <c r="F21564" s="34"/>
      <c r="G21564" s="2"/>
      <c r="H21564" s="44">
        <f t="shared" si="341"/>
        <v>0</v>
      </c>
    </row>
    <row r="21565" spans="2:8" ht="12.5" x14ac:dyDescent="0.25">
      <c r="B21565" s="25"/>
      <c r="C21565" s="33"/>
      <c r="D21565" s="1"/>
      <c r="E21565" s="1"/>
      <c r="F21565" s="34"/>
      <c r="G21565" s="2"/>
      <c r="H21565" s="44">
        <f t="shared" si="341"/>
        <v>0</v>
      </c>
    </row>
    <row r="21566" spans="2:8" ht="12.5" x14ac:dyDescent="0.25">
      <c r="B21566" s="25"/>
      <c r="C21566" s="33"/>
      <c r="D21566" s="1"/>
      <c r="E21566" s="1"/>
      <c r="F21566" s="34"/>
      <c r="G21566" s="2"/>
      <c r="H21566" s="44">
        <f t="shared" si="341"/>
        <v>0</v>
      </c>
    </row>
    <row r="21567" spans="2:8" ht="12.5" x14ac:dyDescent="0.25">
      <c r="B21567" s="25"/>
      <c r="C21567" s="33"/>
      <c r="D21567" s="1"/>
      <c r="E21567" s="1"/>
      <c r="F21567" s="34"/>
      <c r="G21567" s="2"/>
      <c r="H21567" s="44">
        <f t="shared" si="341"/>
        <v>0</v>
      </c>
    </row>
    <row r="21568" spans="2:8" ht="12.5" x14ac:dyDescent="0.25">
      <c r="B21568" s="25"/>
      <c r="C21568" s="33"/>
      <c r="D21568" s="1"/>
      <c r="E21568" s="1"/>
      <c r="F21568" s="34"/>
      <c r="G21568" s="2"/>
      <c r="H21568" s="44">
        <f t="shared" si="341"/>
        <v>0</v>
      </c>
    </row>
    <row r="21569" spans="2:8" ht="12.5" x14ac:dyDescent="0.25">
      <c r="B21569" s="25"/>
      <c r="C21569" s="33"/>
      <c r="D21569" s="1"/>
      <c r="E21569" s="1"/>
      <c r="F21569" s="34"/>
      <c r="G21569" s="2"/>
      <c r="H21569" s="44">
        <f t="shared" si="341"/>
        <v>0</v>
      </c>
    </row>
    <row r="21570" spans="2:8" ht="12.5" x14ac:dyDescent="0.25">
      <c r="B21570" s="25"/>
      <c r="C21570" s="33"/>
      <c r="D21570" s="1"/>
      <c r="E21570" s="1"/>
      <c r="F21570" s="34"/>
      <c r="G21570" s="2"/>
      <c r="H21570" s="44">
        <f t="shared" si="341"/>
        <v>0</v>
      </c>
    </row>
    <row r="21571" spans="2:8" ht="12.5" x14ac:dyDescent="0.25">
      <c r="B21571" s="25"/>
      <c r="C21571" s="33"/>
      <c r="D21571" s="1"/>
      <c r="E21571" s="1"/>
      <c r="F21571" s="34"/>
      <c r="G21571" s="2"/>
      <c r="H21571" s="44">
        <f t="shared" si="341"/>
        <v>0</v>
      </c>
    </row>
    <row r="21572" spans="2:8" ht="12.5" x14ac:dyDescent="0.25">
      <c r="B21572" s="25"/>
      <c r="C21572" s="33"/>
      <c r="D21572" s="1"/>
      <c r="E21572" s="1"/>
      <c r="F21572" s="34"/>
      <c r="G21572" s="2"/>
      <c r="H21572" s="44">
        <f t="shared" si="341"/>
        <v>0</v>
      </c>
    </row>
    <row r="21573" spans="2:8" ht="12.5" x14ac:dyDescent="0.25">
      <c r="B21573" s="25"/>
      <c r="C21573" s="33"/>
      <c r="D21573" s="1"/>
      <c r="E21573" s="1"/>
      <c r="F21573" s="34"/>
      <c r="G21573" s="2"/>
      <c r="H21573" s="44">
        <f t="shared" si="341"/>
        <v>0</v>
      </c>
    </row>
    <row r="21574" spans="2:8" ht="12.5" x14ac:dyDescent="0.25">
      <c r="B21574" s="25"/>
      <c r="C21574" s="33"/>
      <c r="D21574" s="1"/>
      <c r="E21574" s="1"/>
      <c r="F21574" s="34"/>
      <c r="G21574" s="2"/>
      <c r="H21574" s="44">
        <f t="shared" ref="H21574:H21637" si="342">F21574*ROUND(G21574,4)</f>
        <v>0</v>
      </c>
    </row>
    <row r="21575" spans="2:8" ht="12.5" x14ac:dyDescent="0.25">
      <c r="B21575" s="25"/>
      <c r="C21575" s="33"/>
      <c r="D21575" s="1"/>
      <c r="E21575" s="1"/>
      <c r="F21575" s="34"/>
      <c r="G21575" s="2"/>
      <c r="H21575" s="44">
        <f t="shared" si="342"/>
        <v>0</v>
      </c>
    </row>
    <row r="21576" spans="2:8" ht="12.5" x14ac:dyDescent="0.25">
      <c r="B21576" s="25"/>
      <c r="C21576" s="33"/>
      <c r="D21576" s="1"/>
      <c r="E21576" s="1"/>
      <c r="F21576" s="34"/>
      <c r="G21576" s="2"/>
      <c r="H21576" s="44">
        <f t="shared" si="342"/>
        <v>0</v>
      </c>
    </row>
    <row r="21577" spans="2:8" ht="12.5" x14ac:dyDescent="0.25">
      <c r="B21577" s="25"/>
      <c r="C21577" s="33"/>
      <c r="D21577" s="1"/>
      <c r="E21577" s="1"/>
      <c r="F21577" s="34"/>
      <c r="G21577" s="2"/>
      <c r="H21577" s="44">
        <f t="shared" si="342"/>
        <v>0</v>
      </c>
    </row>
    <row r="21578" spans="2:8" ht="12.5" x14ac:dyDescent="0.25">
      <c r="B21578" s="25"/>
      <c r="C21578" s="33"/>
      <c r="D21578" s="1"/>
      <c r="E21578" s="1"/>
      <c r="F21578" s="34"/>
      <c r="G21578" s="2"/>
      <c r="H21578" s="44">
        <f t="shared" si="342"/>
        <v>0</v>
      </c>
    </row>
    <row r="21579" spans="2:8" ht="12.5" x14ac:dyDescent="0.25">
      <c r="B21579" s="25"/>
      <c r="C21579" s="33"/>
      <c r="D21579" s="1"/>
      <c r="E21579" s="1"/>
      <c r="F21579" s="34"/>
      <c r="G21579" s="2"/>
      <c r="H21579" s="44">
        <f t="shared" si="342"/>
        <v>0</v>
      </c>
    </row>
    <row r="21580" spans="2:8" ht="12.5" x14ac:dyDescent="0.25">
      <c r="B21580" s="25"/>
      <c r="C21580" s="33"/>
      <c r="D21580" s="1"/>
      <c r="E21580" s="1"/>
      <c r="F21580" s="34"/>
      <c r="G21580" s="2"/>
      <c r="H21580" s="44">
        <f t="shared" si="342"/>
        <v>0</v>
      </c>
    </row>
    <row r="21581" spans="2:8" ht="12.5" x14ac:dyDescent="0.25">
      <c r="B21581" s="25"/>
      <c r="C21581" s="33"/>
      <c r="D21581" s="1"/>
      <c r="E21581" s="1"/>
      <c r="F21581" s="34"/>
      <c r="G21581" s="2"/>
      <c r="H21581" s="44">
        <f t="shared" si="342"/>
        <v>0</v>
      </c>
    </row>
    <row r="21582" spans="2:8" ht="12.5" x14ac:dyDescent="0.25">
      <c r="B21582" s="25"/>
      <c r="C21582" s="33"/>
      <c r="D21582" s="1"/>
      <c r="E21582" s="1"/>
      <c r="F21582" s="34"/>
      <c r="G21582" s="2"/>
      <c r="H21582" s="44">
        <f t="shared" si="342"/>
        <v>0</v>
      </c>
    </row>
    <row r="21583" spans="2:8" ht="12.5" x14ac:dyDescent="0.25">
      <c r="B21583" s="25"/>
      <c r="C21583" s="33"/>
      <c r="D21583" s="1"/>
      <c r="E21583" s="1"/>
      <c r="F21583" s="34"/>
      <c r="G21583" s="2"/>
      <c r="H21583" s="44">
        <f t="shared" si="342"/>
        <v>0</v>
      </c>
    </row>
    <row r="21584" spans="2:8" ht="12.5" x14ac:dyDescent="0.25">
      <c r="B21584" s="25"/>
      <c r="C21584" s="33"/>
      <c r="D21584" s="1"/>
      <c r="E21584" s="1"/>
      <c r="F21584" s="34"/>
      <c r="G21584" s="2"/>
      <c r="H21584" s="44">
        <f t="shared" si="342"/>
        <v>0</v>
      </c>
    </row>
    <row r="21585" spans="2:8" ht="12.5" x14ac:dyDescent="0.25">
      <c r="B21585" s="25"/>
      <c r="C21585" s="33"/>
      <c r="D21585" s="1"/>
      <c r="E21585" s="1"/>
      <c r="F21585" s="34"/>
      <c r="G21585" s="2"/>
      <c r="H21585" s="44">
        <f t="shared" si="342"/>
        <v>0</v>
      </c>
    </row>
    <row r="21586" spans="2:8" ht="12.5" x14ac:dyDescent="0.25">
      <c r="B21586" s="25"/>
      <c r="C21586" s="33"/>
      <c r="D21586" s="1"/>
      <c r="E21586" s="1"/>
      <c r="F21586" s="34"/>
      <c r="G21586" s="2"/>
      <c r="H21586" s="44">
        <f t="shared" si="342"/>
        <v>0</v>
      </c>
    </row>
    <row r="21587" spans="2:8" ht="12.5" x14ac:dyDescent="0.25">
      <c r="B21587" s="25"/>
      <c r="C21587" s="33"/>
      <c r="D21587" s="1"/>
      <c r="E21587" s="1"/>
      <c r="F21587" s="34"/>
      <c r="G21587" s="2"/>
      <c r="H21587" s="44">
        <f t="shared" si="342"/>
        <v>0</v>
      </c>
    </row>
    <row r="21588" spans="2:8" ht="12.5" x14ac:dyDescent="0.25">
      <c r="B21588" s="25"/>
      <c r="C21588" s="33"/>
      <c r="D21588" s="1"/>
      <c r="E21588" s="1"/>
      <c r="F21588" s="34"/>
      <c r="G21588" s="2"/>
      <c r="H21588" s="44">
        <f t="shared" si="342"/>
        <v>0</v>
      </c>
    </row>
    <row r="21589" spans="2:8" ht="12.5" x14ac:dyDescent="0.25">
      <c r="B21589" s="25"/>
      <c r="C21589" s="33"/>
      <c r="D21589" s="1"/>
      <c r="E21589" s="1"/>
      <c r="F21589" s="34"/>
      <c r="G21589" s="2"/>
      <c r="H21589" s="44">
        <f t="shared" si="342"/>
        <v>0</v>
      </c>
    </row>
    <row r="21590" spans="2:8" ht="12.5" x14ac:dyDescent="0.25">
      <c r="B21590" s="25"/>
      <c r="C21590" s="33"/>
      <c r="D21590" s="1"/>
      <c r="E21590" s="1"/>
      <c r="F21590" s="34"/>
      <c r="G21590" s="2"/>
      <c r="H21590" s="44">
        <f t="shared" si="342"/>
        <v>0</v>
      </c>
    </row>
    <row r="21591" spans="2:8" ht="12.5" x14ac:dyDescent="0.25">
      <c r="B21591" s="25"/>
      <c r="C21591" s="33"/>
      <c r="D21591" s="1"/>
      <c r="E21591" s="1"/>
      <c r="F21591" s="34"/>
      <c r="G21591" s="2"/>
      <c r="H21591" s="44">
        <f t="shared" si="342"/>
        <v>0</v>
      </c>
    </row>
    <row r="21592" spans="2:8" ht="12.5" x14ac:dyDescent="0.25">
      <c r="B21592" s="25"/>
      <c r="C21592" s="33"/>
      <c r="D21592" s="1"/>
      <c r="E21592" s="1"/>
      <c r="F21592" s="34"/>
      <c r="G21592" s="2"/>
      <c r="H21592" s="44">
        <f t="shared" si="342"/>
        <v>0</v>
      </c>
    </row>
    <row r="21593" spans="2:8" ht="12.5" x14ac:dyDescent="0.25">
      <c r="B21593" s="25"/>
      <c r="C21593" s="33"/>
      <c r="D21593" s="1"/>
      <c r="E21593" s="1"/>
      <c r="F21593" s="34"/>
      <c r="G21593" s="2"/>
      <c r="H21593" s="44">
        <f t="shared" si="342"/>
        <v>0</v>
      </c>
    </row>
    <row r="21594" spans="2:8" ht="12.5" x14ac:dyDescent="0.25">
      <c r="B21594" s="25"/>
      <c r="C21594" s="33"/>
      <c r="D21594" s="1"/>
      <c r="E21594" s="1"/>
      <c r="F21594" s="34"/>
      <c r="G21594" s="2"/>
      <c r="H21594" s="44">
        <f t="shared" si="342"/>
        <v>0</v>
      </c>
    </row>
    <row r="21595" spans="2:8" ht="12.5" x14ac:dyDescent="0.25">
      <c r="B21595" s="25"/>
      <c r="C21595" s="33"/>
      <c r="D21595" s="1"/>
      <c r="E21595" s="1"/>
      <c r="F21595" s="34"/>
      <c r="G21595" s="2"/>
      <c r="H21595" s="44">
        <f t="shared" si="342"/>
        <v>0</v>
      </c>
    </row>
    <row r="21596" spans="2:8" ht="12.5" x14ac:dyDescent="0.25">
      <c r="B21596" s="25"/>
      <c r="C21596" s="33"/>
      <c r="D21596" s="1"/>
      <c r="E21596" s="1"/>
      <c r="F21596" s="34"/>
      <c r="G21596" s="2"/>
      <c r="H21596" s="44">
        <f t="shared" si="342"/>
        <v>0</v>
      </c>
    </row>
    <row r="21597" spans="2:8" ht="12.5" x14ac:dyDescent="0.25">
      <c r="B21597" s="25"/>
      <c r="C21597" s="33"/>
      <c r="D21597" s="1"/>
      <c r="E21597" s="1"/>
      <c r="F21597" s="34"/>
      <c r="G21597" s="2"/>
      <c r="H21597" s="44">
        <f t="shared" si="342"/>
        <v>0</v>
      </c>
    </row>
    <row r="21598" spans="2:8" ht="12.5" x14ac:dyDescent="0.25">
      <c r="B21598" s="25"/>
      <c r="C21598" s="33"/>
      <c r="D21598" s="1"/>
      <c r="E21598" s="1"/>
      <c r="F21598" s="34"/>
      <c r="G21598" s="2"/>
      <c r="H21598" s="44">
        <f t="shared" si="342"/>
        <v>0</v>
      </c>
    </row>
    <row r="21599" spans="2:8" ht="12.5" x14ac:dyDescent="0.25">
      <c r="B21599" s="25"/>
      <c r="C21599" s="33"/>
      <c r="D21599" s="1"/>
      <c r="E21599" s="1"/>
      <c r="F21599" s="34"/>
      <c r="G21599" s="2"/>
      <c r="H21599" s="44">
        <f t="shared" si="342"/>
        <v>0</v>
      </c>
    </row>
    <row r="21600" spans="2:8" ht="12.5" x14ac:dyDescent="0.25">
      <c r="B21600" s="25"/>
      <c r="C21600" s="33"/>
      <c r="D21600" s="1"/>
      <c r="E21600" s="1"/>
      <c r="F21600" s="34"/>
      <c r="G21600" s="2"/>
      <c r="H21600" s="44">
        <f t="shared" si="342"/>
        <v>0</v>
      </c>
    </row>
    <row r="21601" spans="2:8" ht="12.5" x14ac:dyDescent="0.25">
      <c r="B21601" s="25"/>
      <c r="C21601" s="33"/>
      <c r="D21601" s="1"/>
      <c r="E21601" s="1"/>
      <c r="F21601" s="34"/>
      <c r="G21601" s="2"/>
      <c r="H21601" s="44">
        <f t="shared" si="342"/>
        <v>0</v>
      </c>
    </row>
    <row r="21602" spans="2:8" ht="12.5" x14ac:dyDescent="0.25">
      <c r="B21602" s="25"/>
      <c r="C21602" s="33"/>
      <c r="D21602" s="1"/>
      <c r="E21602" s="1"/>
      <c r="F21602" s="34"/>
      <c r="G21602" s="2"/>
      <c r="H21602" s="44">
        <f t="shared" si="342"/>
        <v>0</v>
      </c>
    </row>
    <row r="21603" spans="2:8" ht="12.5" x14ac:dyDescent="0.25">
      <c r="B21603" s="25"/>
      <c r="C21603" s="33"/>
      <c r="D21603" s="1"/>
      <c r="E21603" s="1"/>
      <c r="F21603" s="34"/>
      <c r="G21603" s="2"/>
      <c r="H21603" s="44">
        <f t="shared" si="342"/>
        <v>0</v>
      </c>
    </row>
    <row r="21604" spans="2:8" ht="12.5" x14ac:dyDescent="0.25">
      <c r="B21604" s="25"/>
      <c r="C21604" s="33"/>
      <c r="D21604" s="1"/>
      <c r="E21604" s="1"/>
      <c r="F21604" s="34"/>
      <c r="G21604" s="2"/>
      <c r="H21604" s="44">
        <f t="shared" si="342"/>
        <v>0</v>
      </c>
    </row>
    <row r="21605" spans="2:8" ht="12.5" x14ac:dyDescent="0.25">
      <c r="B21605" s="25"/>
      <c r="C21605" s="33"/>
      <c r="D21605" s="1"/>
      <c r="E21605" s="1"/>
      <c r="F21605" s="34"/>
      <c r="G21605" s="2"/>
      <c r="H21605" s="44">
        <f t="shared" si="342"/>
        <v>0</v>
      </c>
    </row>
    <row r="21606" spans="2:8" ht="12.5" x14ac:dyDescent="0.25">
      <c r="B21606" s="25"/>
      <c r="C21606" s="33"/>
      <c r="D21606" s="1"/>
      <c r="E21606" s="1"/>
      <c r="F21606" s="34"/>
      <c r="G21606" s="2"/>
      <c r="H21606" s="44">
        <f t="shared" si="342"/>
        <v>0</v>
      </c>
    </row>
    <row r="21607" spans="2:8" ht="12.5" x14ac:dyDescent="0.25">
      <c r="B21607" s="25"/>
      <c r="C21607" s="33"/>
      <c r="D21607" s="1"/>
      <c r="E21607" s="1"/>
      <c r="F21607" s="34"/>
      <c r="G21607" s="2"/>
      <c r="H21607" s="44">
        <f t="shared" si="342"/>
        <v>0</v>
      </c>
    </row>
    <row r="21608" spans="2:8" ht="12.5" x14ac:dyDescent="0.25">
      <c r="B21608" s="25"/>
      <c r="C21608" s="33"/>
      <c r="D21608" s="1"/>
      <c r="E21608" s="1"/>
      <c r="F21608" s="34"/>
      <c r="G21608" s="2"/>
      <c r="H21608" s="44">
        <f t="shared" si="342"/>
        <v>0</v>
      </c>
    </row>
    <row r="21609" spans="2:8" ht="12.5" x14ac:dyDescent="0.25">
      <c r="B21609" s="25"/>
      <c r="C21609" s="33"/>
      <c r="D21609" s="1"/>
      <c r="E21609" s="1"/>
      <c r="F21609" s="34"/>
      <c r="G21609" s="2"/>
      <c r="H21609" s="44">
        <f t="shared" si="342"/>
        <v>0</v>
      </c>
    </row>
    <row r="21610" spans="2:8" ht="12.5" x14ac:dyDescent="0.25">
      <c r="B21610" s="25"/>
      <c r="C21610" s="33"/>
      <c r="D21610" s="1"/>
      <c r="E21610" s="1"/>
      <c r="F21610" s="34"/>
      <c r="G21610" s="2"/>
      <c r="H21610" s="44">
        <f t="shared" si="342"/>
        <v>0</v>
      </c>
    </row>
    <row r="21611" spans="2:8" ht="12.5" x14ac:dyDescent="0.25">
      <c r="B21611" s="25"/>
      <c r="C21611" s="33"/>
      <c r="D21611" s="1"/>
      <c r="E21611" s="1"/>
      <c r="F21611" s="34"/>
      <c r="G21611" s="2"/>
      <c r="H21611" s="44">
        <f t="shared" si="342"/>
        <v>0</v>
      </c>
    </row>
    <row r="21612" spans="2:8" ht="12.5" x14ac:dyDescent="0.25">
      <c r="B21612" s="25"/>
      <c r="C21612" s="33"/>
      <c r="D21612" s="1"/>
      <c r="E21612" s="1"/>
      <c r="F21612" s="34"/>
      <c r="G21612" s="2"/>
      <c r="H21612" s="44">
        <f t="shared" si="342"/>
        <v>0</v>
      </c>
    </row>
    <row r="21613" spans="2:8" ht="12.5" x14ac:dyDescent="0.25">
      <c r="B21613" s="25"/>
      <c r="C21613" s="33"/>
      <c r="D21613" s="1"/>
      <c r="E21613" s="1"/>
      <c r="F21613" s="34"/>
      <c r="G21613" s="2"/>
      <c r="H21613" s="44">
        <f t="shared" si="342"/>
        <v>0</v>
      </c>
    </row>
    <row r="21614" spans="2:8" ht="12.5" x14ac:dyDescent="0.25">
      <c r="B21614" s="25"/>
      <c r="C21614" s="33"/>
      <c r="D21614" s="1"/>
      <c r="E21614" s="1"/>
      <c r="F21614" s="34"/>
      <c r="G21614" s="2"/>
      <c r="H21614" s="44">
        <f t="shared" si="342"/>
        <v>0</v>
      </c>
    </row>
    <row r="21615" spans="2:8" ht="12.5" x14ac:dyDescent="0.25">
      <c r="B21615" s="25"/>
      <c r="C21615" s="33"/>
      <c r="D21615" s="1"/>
      <c r="E21615" s="1"/>
      <c r="F21615" s="34"/>
      <c r="G21615" s="2"/>
      <c r="H21615" s="44">
        <f t="shared" si="342"/>
        <v>0</v>
      </c>
    </row>
    <row r="21616" spans="2:8" ht="12.5" x14ac:dyDescent="0.25">
      <c r="B21616" s="25"/>
      <c r="C21616" s="33"/>
      <c r="D21616" s="1"/>
      <c r="E21616" s="1"/>
      <c r="F21616" s="34"/>
      <c r="G21616" s="2"/>
      <c r="H21616" s="44">
        <f t="shared" si="342"/>
        <v>0</v>
      </c>
    </row>
    <row r="21617" spans="2:8" ht="12.5" x14ac:dyDescent="0.25">
      <c r="B21617" s="25"/>
      <c r="C21617" s="33"/>
      <c r="D21617" s="1"/>
      <c r="E21617" s="1"/>
      <c r="F21617" s="34"/>
      <c r="G21617" s="2"/>
      <c r="H21617" s="44">
        <f t="shared" si="342"/>
        <v>0</v>
      </c>
    </row>
    <row r="21618" spans="2:8" ht="12.5" x14ac:dyDescent="0.25">
      <c r="B21618" s="25"/>
      <c r="C21618" s="33"/>
      <c r="D21618" s="1"/>
      <c r="E21618" s="1"/>
      <c r="F21618" s="34"/>
      <c r="G21618" s="2"/>
      <c r="H21618" s="44">
        <f t="shared" si="342"/>
        <v>0</v>
      </c>
    </row>
    <row r="21619" spans="2:8" ht="12.5" x14ac:dyDescent="0.25">
      <c r="B21619" s="25"/>
      <c r="C21619" s="33"/>
      <c r="D21619" s="1"/>
      <c r="E21619" s="1"/>
      <c r="F21619" s="34"/>
      <c r="G21619" s="2"/>
      <c r="H21619" s="44">
        <f t="shared" si="342"/>
        <v>0</v>
      </c>
    </row>
    <row r="21620" spans="2:8" ht="12.5" x14ac:dyDescent="0.25">
      <c r="B21620" s="25"/>
      <c r="C21620" s="33"/>
      <c r="D21620" s="1"/>
      <c r="E21620" s="1"/>
      <c r="F21620" s="34"/>
      <c r="G21620" s="2"/>
      <c r="H21620" s="44">
        <f t="shared" si="342"/>
        <v>0</v>
      </c>
    </row>
    <row r="21621" spans="2:8" ht="12.5" x14ac:dyDescent="0.25">
      <c r="B21621" s="25"/>
      <c r="C21621" s="33"/>
      <c r="D21621" s="1"/>
      <c r="E21621" s="1"/>
      <c r="F21621" s="34"/>
      <c r="G21621" s="2"/>
      <c r="H21621" s="44">
        <f t="shared" si="342"/>
        <v>0</v>
      </c>
    </row>
    <row r="21622" spans="2:8" ht="12.5" x14ac:dyDescent="0.25">
      <c r="B21622" s="25"/>
      <c r="C21622" s="33"/>
      <c r="D21622" s="1"/>
      <c r="E21622" s="1"/>
      <c r="F21622" s="34"/>
      <c r="G21622" s="2"/>
      <c r="H21622" s="44">
        <f t="shared" si="342"/>
        <v>0</v>
      </c>
    </row>
    <row r="21623" spans="2:8" ht="12.5" x14ac:dyDescent="0.25">
      <c r="B21623" s="25"/>
      <c r="C21623" s="33"/>
      <c r="D21623" s="1"/>
      <c r="E21623" s="1"/>
      <c r="F21623" s="34"/>
      <c r="G21623" s="2"/>
      <c r="H21623" s="44">
        <f t="shared" si="342"/>
        <v>0</v>
      </c>
    </row>
    <row r="21624" spans="2:8" ht="12.5" x14ac:dyDescent="0.25">
      <c r="B21624" s="25"/>
      <c r="C21624" s="33"/>
      <c r="D21624" s="1"/>
      <c r="E21624" s="1"/>
      <c r="F21624" s="34"/>
      <c r="G21624" s="2"/>
      <c r="H21624" s="44">
        <f t="shared" si="342"/>
        <v>0</v>
      </c>
    </row>
    <row r="21625" spans="2:8" ht="12.5" x14ac:dyDescent="0.25">
      <c r="B21625" s="25"/>
      <c r="C21625" s="33"/>
      <c r="D21625" s="1"/>
      <c r="E21625" s="1"/>
      <c r="F21625" s="34"/>
      <c r="G21625" s="2"/>
      <c r="H21625" s="44">
        <f t="shared" si="342"/>
        <v>0</v>
      </c>
    </row>
    <row r="21626" spans="2:8" ht="12.5" x14ac:dyDescent="0.25">
      <c r="B21626" s="25"/>
      <c r="C21626" s="33"/>
      <c r="D21626" s="1"/>
      <c r="E21626" s="1"/>
      <c r="F21626" s="34"/>
      <c r="G21626" s="2"/>
      <c r="H21626" s="44">
        <f t="shared" si="342"/>
        <v>0</v>
      </c>
    </row>
    <row r="21627" spans="2:8" ht="12.5" x14ac:dyDescent="0.25">
      <c r="B21627" s="25"/>
      <c r="C21627" s="33"/>
      <c r="D21627" s="1"/>
      <c r="E21627" s="1"/>
      <c r="F21627" s="34"/>
      <c r="G21627" s="2"/>
      <c r="H21627" s="44">
        <f t="shared" si="342"/>
        <v>0</v>
      </c>
    </row>
    <row r="21628" spans="2:8" ht="12.5" x14ac:dyDescent="0.25">
      <c r="B21628" s="25"/>
      <c r="C21628" s="33"/>
      <c r="D21628" s="1"/>
      <c r="E21628" s="1"/>
      <c r="F21628" s="34"/>
      <c r="G21628" s="2"/>
      <c r="H21628" s="44">
        <f t="shared" si="342"/>
        <v>0</v>
      </c>
    </row>
    <row r="21629" spans="2:8" ht="12.5" x14ac:dyDescent="0.25">
      <c r="B21629" s="25"/>
      <c r="C21629" s="33"/>
      <c r="D21629" s="1"/>
      <c r="E21629" s="1"/>
      <c r="F21629" s="34"/>
      <c r="G21629" s="2"/>
      <c r="H21629" s="44">
        <f t="shared" si="342"/>
        <v>0</v>
      </c>
    </row>
    <row r="21630" spans="2:8" ht="12.5" x14ac:dyDescent="0.25">
      <c r="B21630" s="25"/>
      <c r="C21630" s="33"/>
      <c r="D21630" s="1"/>
      <c r="E21630" s="1"/>
      <c r="F21630" s="34"/>
      <c r="G21630" s="2"/>
      <c r="H21630" s="44">
        <f t="shared" si="342"/>
        <v>0</v>
      </c>
    </row>
    <row r="21631" spans="2:8" ht="12.5" x14ac:dyDescent="0.25">
      <c r="B21631" s="25"/>
      <c r="C21631" s="33"/>
      <c r="D21631" s="1"/>
      <c r="E21631" s="1"/>
      <c r="F21631" s="34"/>
      <c r="G21631" s="2"/>
      <c r="H21631" s="44">
        <f t="shared" si="342"/>
        <v>0</v>
      </c>
    </row>
    <row r="21632" spans="2:8" ht="12.5" x14ac:dyDescent="0.25">
      <c r="B21632" s="25"/>
      <c r="C21632" s="33"/>
      <c r="D21632" s="1"/>
      <c r="E21632" s="1"/>
      <c r="F21632" s="34"/>
      <c r="G21632" s="2"/>
      <c r="H21632" s="44">
        <f t="shared" si="342"/>
        <v>0</v>
      </c>
    </row>
    <row r="21633" spans="2:8" ht="12.5" x14ac:dyDescent="0.25">
      <c r="B21633" s="25"/>
      <c r="C21633" s="33"/>
      <c r="D21633" s="1"/>
      <c r="E21633" s="1"/>
      <c r="F21633" s="34"/>
      <c r="G21633" s="2"/>
      <c r="H21633" s="44">
        <f t="shared" si="342"/>
        <v>0</v>
      </c>
    </row>
    <row r="21634" spans="2:8" ht="12.5" x14ac:dyDescent="0.25">
      <c r="B21634" s="25"/>
      <c r="C21634" s="33"/>
      <c r="D21634" s="1"/>
      <c r="E21634" s="1"/>
      <c r="F21634" s="34"/>
      <c r="G21634" s="2"/>
      <c r="H21634" s="44">
        <f t="shared" si="342"/>
        <v>0</v>
      </c>
    </row>
    <row r="21635" spans="2:8" ht="12.5" x14ac:dyDescent="0.25">
      <c r="B21635" s="25"/>
      <c r="C21635" s="33"/>
      <c r="D21635" s="1"/>
      <c r="E21635" s="1"/>
      <c r="F21635" s="34"/>
      <c r="G21635" s="2"/>
      <c r="H21635" s="44">
        <f t="shared" si="342"/>
        <v>0</v>
      </c>
    </row>
    <row r="21636" spans="2:8" ht="12.5" x14ac:dyDescent="0.25">
      <c r="B21636" s="25"/>
      <c r="C21636" s="33"/>
      <c r="D21636" s="1"/>
      <c r="E21636" s="1"/>
      <c r="F21636" s="34"/>
      <c r="G21636" s="2"/>
      <c r="H21636" s="44">
        <f t="shared" si="342"/>
        <v>0</v>
      </c>
    </row>
    <row r="21637" spans="2:8" ht="12.5" x14ac:dyDescent="0.25">
      <c r="B21637" s="25"/>
      <c r="C21637" s="33"/>
      <c r="D21637" s="1"/>
      <c r="E21637" s="1"/>
      <c r="F21637" s="34"/>
      <c r="G21637" s="2"/>
      <c r="H21637" s="44">
        <f t="shared" si="342"/>
        <v>0</v>
      </c>
    </row>
    <row r="21638" spans="2:8" ht="12.5" x14ac:dyDescent="0.25">
      <c r="B21638" s="25"/>
      <c r="C21638" s="33"/>
      <c r="D21638" s="1"/>
      <c r="E21638" s="1"/>
      <c r="F21638" s="34"/>
      <c r="G21638" s="2"/>
      <c r="H21638" s="44">
        <f t="shared" ref="H21638:H21701" si="343">F21638*ROUND(G21638,4)</f>
        <v>0</v>
      </c>
    </row>
    <row r="21639" spans="2:8" ht="12.5" x14ac:dyDescent="0.25">
      <c r="B21639" s="25"/>
      <c r="C21639" s="33"/>
      <c r="D21639" s="1"/>
      <c r="E21639" s="1"/>
      <c r="F21639" s="34"/>
      <c r="G21639" s="2"/>
      <c r="H21639" s="44">
        <f t="shared" si="343"/>
        <v>0</v>
      </c>
    </row>
    <row r="21640" spans="2:8" ht="12.5" x14ac:dyDescent="0.25">
      <c r="B21640" s="25"/>
      <c r="C21640" s="33"/>
      <c r="D21640" s="1"/>
      <c r="E21640" s="1"/>
      <c r="F21640" s="34"/>
      <c r="G21640" s="2"/>
      <c r="H21640" s="44">
        <f t="shared" si="343"/>
        <v>0</v>
      </c>
    </row>
    <row r="21641" spans="2:8" ht="12.5" x14ac:dyDescent="0.25">
      <c r="B21641" s="25"/>
      <c r="C21641" s="33"/>
      <c r="D21641" s="1"/>
      <c r="E21641" s="1"/>
      <c r="F21641" s="34"/>
      <c r="G21641" s="2"/>
      <c r="H21641" s="44">
        <f t="shared" si="343"/>
        <v>0</v>
      </c>
    </row>
    <row r="21642" spans="2:8" ht="12.5" x14ac:dyDescent="0.25">
      <c r="B21642" s="25"/>
      <c r="C21642" s="33"/>
      <c r="D21642" s="1"/>
      <c r="E21642" s="1"/>
      <c r="F21642" s="34"/>
      <c r="G21642" s="2"/>
      <c r="H21642" s="44">
        <f t="shared" si="343"/>
        <v>0</v>
      </c>
    </row>
    <row r="21643" spans="2:8" ht="12.5" x14ac:dyDescent="0.25">
      <c r="B21643" s="25"/>
      <c r="C21643" s="33"/>
      <c r="D21643" s="1"/>
      <c r="E21643" s="1"/>
      <c r="F21643" s="34"/>
      <c r="G21643" s="2"/>
      <c r="H21643" s="44">
        <f t="shared" si="343"/>
        <v>0</v>
      </c>
    </row>
    <row r="21644" spans="2:8" ht="12.5" x14ac:dyDescent="0.25">
      <c r="B21644" s="25"/>
      <c r="C21644" s="33"/>
      <c r="D21644" s="1"/>
      <c r="E21644" s="1"/>
      <c r="F21644" s="34"/>
      <c r="G21644" s="2"/>
      <c r="H21644" s="44">
        <f t="shared" si="343"/>
        <v>0</v>
      </c>
    </row>
    <row r="21645" spans="2:8" ht="12.5" x14ac:dyDescent="0.25">
      <c r="B21645" s="25"/>
      <c r="C21645" s="33"/>
      <c r="D21645" s="1"/>
      <c r="E21645" s="1"/>
      <c r="F21645" s="34"/>
      <c r="G21645" s="2"/>
      <c r="H21645" s="44">
        <f t="shared" si="343"/>
        <v>0</v>
      </c>
    </row>
    <row r="21646" spans="2:8" ht="12.5" x14ac:dyDescent="0.25">
      <c r="B21646" s="25"/>
      <c r="C21646" s="33"/>
      <c r="D21646" s="1"/>
      <c r="E21646" s="1"/>
      <c r="F21646" s="34"/>
      <c r="G21646" s="2"/>
      <c r="H21646" s="44">
        <f t="shared" si="343"/>
        <v>0</v>
      </c>
    </row>
    <row r="21647" spans="2:8" ht="12.5" x14ac:dyDescent="0.25">
      <c r="B21647" s="25"/>
      <c r="C21647" s="33"/>
      <c r="D21647" s="1"/>
      <c r="E21647" s="1"/>
      <c r="F21647" s="34"/>
      <c r="G21647" s="2"/>
      <c r="H21647" s="44">
        <f t="shared" si="343"/>
        <v>0</v>
      </c>
    </row>
    <row r="21648" spans="2:8" ht="12.5" x14ac:dyDescent="0.25">
      <c r="B21648" s="25"/>
      <c r="C21648" s="33"/>
      <c r="D21648" s="1"/>
      <c r="E21648" s="1"/>
      <c r="F21648" s="34"/>
      <c r="G21648" s="2"/>
      <c r="H21648" s="44">
        <f t="shared" si="343"/>
        <v>0</v>
      </c>
    </row>
    <row r="21649" spans="2:8" ht="12.5" x14ac:dyDescent="0.25">
      <c r="B21649" s="25"/>
      <c r="C21649" s="33"/>
      <c r="D21649" s="1"/>
      <c r="E21649" s="1"/>
      <c r="F21649" s="34"/>
      <c r="G21649" s="2"/>
      <c r="H21649" s="44">
        <f t="shared" si="343"/>
        <v>0</v>
      </c>
    </row>
    <row r="21650" spans="2:8" ht="12.5" x14ac:dyDescent="0.25">
      <c r="B21650" s="25"/>
      <c r="C21650" s="33"/>
      <c r="D21650" s="1"/>
      <c r="E21650" s="1"/>
      <c r="F21650" s="34"/>
      <c r="G21650" s="2"/>
      <c r="H21650" s="44">
        <f t="shared" si="343"/>
        <v>0</v>
      </c>
    </row>
    <row r="21651" spans="2:8" ht="12.5" x14ac:dyDescent="0.25">
      <c r="B21651" s="25"/>
      <c r="C21651" s="33"/>
      <c r="D21651" s="1"/>
      <c r="E21651" s="1"/>
      <c r="F21651" s="34"/>
      <c r="G21651" s="2"/>
      <c r="H21651" s="44">
        <f t="shared" si="343"/>
        <v>0</v>
      </c>
    </row>
    <row r="21652" spans="2:8" ht="12.5" x14ac:dyDescent="0.25">
      <c r="B21652" s="25"/>
      <c r="C21652" s="33"/>
      <c r="D21652" s="1"/>
      <c r="E21652" s="1"/>
      <c r="F21652" s="34"/>
      <c r="G21652" s="2"/>
      <c r="H21652" s="44">
        <f t="shared" si="343"/>
        <v>0</v>
      </c>
    </row>
    <row r="21653" spans="2:8" ht="12.5" x14ac:dyDescent="0.25">
      <c r="B21653" s="25"/>
      <c r="C21653" s="33"/>
      <c r="D21653" s="1"/>
      <c r="E21653" s="1"/>
      <c r="F21653" s="34"/>
      <c r="G21653" s="2"/>
      <c r="H21653" s="44">
        <f t="shared" si="343"/>
        <v>0</v>
      </c>
    </row>
    <row r="21654" spans="2:8" ht="12.5" x14ac:dyDescent="0.25">
      <c r="B21654" s="25"/>
      <c r="C21654" s="33"/>
      <c r="D21654" s="1"/>
      <c r="E21654" s="1"/>
      <c r="F21654" s="34"/>
      <c r="G21654" s="2"/>
      <c r="H21654" s="44">
        <f t="shared" si="343"/>
        <v>0</v>
      </c>
    </row>
    <row r="21655" spans="2:8" ht="12.5" x14ac:dyDescent="0.25">
      <c r="B21655" s="25"/>
      <c r="C21655" s="33"/>
      <c r="D21655" s="1"/>
      <c r="E21655" s="1"/>
      <c r="F21655" s="34"/>
      <c r="G21655" s="2"/>
      <c r="H21655" s="44">
        <f t="shared" si="343"/>
        <v>0</v>
      </c>
    </row>
    <row r="21656" spans="2:8" ht="12.5" x14ac:dyDescent="0.25">
      <c r="B21656" s="25"/>
      <c r="C21656" s="33"/>
      <c r="D21656" s="1"/>
      <c r="E21656" s="1"/>
      <c r="F21656" s="34"/>
      <c r="G21656" s="2"/>
      <c r="H21656" s="44">
        <f t="shared" si="343"/>
        <v>0</v>
      </c>
    </row>
    <row r="21657" spans="2:8" ht="12.5" x14ac:dyDescent="0.25">
      <c r="B21657" s="25"/>
      <c r="C21657" s="33"/>
      <c r="D21657" s="1"/>
      <c r="E21657" s="1"/>
      <c r="F21657" s="34"/>
      <c r="G21657" s="2"/>
      <c r="H21657" s="44">
        <f t="shared" si="343"/>
        <v>0</v>
      </c>
    </row>
    <row r="21658" spans="2:8" ht="12.5" x14ac:dyDescent="0.25">
      <c r="B21658" s="25"/>
      <c r="C21658" s="33"/>
      <c r="D21658" s="1"/>
      <c r="E21658" s="1"/>
      <c r="F21658" s="34"/>
      <c r="G21658" s="2"/>
      <c r="H21658" s="44">
        <f t="shared" si="343"/>
        <v>0</v>
      </c>
    </row>
    <row r="21659" spans="2:8" ht="12.5" x14ac:dyDescent="0.25">
      <c r="B21659" s="25"/>
      <c r="C21659" s="33"/>
      <c r="D21659" s="1"/>
      <c r="E21659" s="1"/>
      <c r="F21659" s="34"/>
      <c r="G21659" s="2"/>
      <c r="H21659" s="44">
        <f t="shared" si="343"/>
        <v>0</v>
      </c>
    </row>
    <row r="21660" spans="2:8" ht="12.5" x14ac:dyDescent="0.25">
      <c r="B21660" s="25"/>
      <c r="C21660" s="33"/>
      <c r="D21660" s="1"/>
      <c r="E21660" s="1"/>
      <c r="F21660" s="34"/>
      <c r="G21660" s="2"/>
      <c r="H21660" s="44">
        <f t="shared" si="343"/>
        <v>0</v>
      </c>
    </row>
    <row r="21661" spans="2:8" ht="12.5" x14ac:dyDescent="0.25">
      <c r="B21661" s="25"/>
      <c r="C21661" s="33"/>
      <c r="D21661" s="1"/>
      <c r="E21661" s="1"/>
      <c r="F21661" s="34"/>
      <c r="G21661" s="2"/>
      <c r="H21661" s="44">
        <f t="shared" si="343"/>
        <v>0</v>
      </c>
    </row>
    <row r="21662" spans="2:8" ht="12.5" x14ac:dyDescent="0.25">
      <c r="B21662" s="25"/>
      <c r="C21662" s="33"/>
      <c r="D21662" s="1"/>
      <c r="E21662" s="1"/>
      <c r="F21662" s="34"/>
      <c r="G21662" s="2"/>
      <c r="H21662" s="44">
        <f t="shared" si="343"/>
        <v>0</v>
      </c>
    </row>
    <row r="21663" spans="2:8" ht="12.5" x14ac:dyDescent="0.25">
      <c r="B21663" s="25"/>
      <c r="C21663" s="33"/>
      <c r="D21663" s="1"/>
      <c r="E21663" s="1"/>
      <c r="F21663" s="34"/>
      <c r="G21663" s="2"/>
      <c r="H21663" s="44">
        <f t="shared" si="343"/>
        <v>0</v>
      </c>
    </row>
    <row r="21664" spans="2:8" ht="12.5" x14ac:dyDescent="0.25">
      <c r="B21664" s="25"/>
      <c r="C21664" s="33"/>
      <c r="D21664" s="1"/>
      <c r="E21664" s="1"/>
      <c r="F21664" s="34"/>
      <c r="G21664" s="2"/>
      <c r="H21664" s="44">
        <f t="shared" si="343"/>
        <v>0</v>
      </c>
    </row>
    <row r="21665" spans="2:8" ht="12.5" x14ac:dyDescent="0.25">
      <c r="B21665" s="25"/>
      <c r="C21665" s="33"/>
      <c r="D21665" s="1"/>
      <c r="E21665" s="1"/>
      <c r="F21665" s="34"/>
      <c r="G21665" s="2"/>
      <c r="H21665" s="44">
        <f t="shared" si="343"/>
        <v>0</v>
      </c>
    </row>
    <row r="21666" spans="2:8" ht="12.5" x14ac:dyDescent="0.25">
      <c r="B21666" s="25"/>
      <c r="C21666" s="33"/>
      <c r="D21666" s="1"/>
      <c r="E21666" s="1"/>
      <c r="F21666" s="34"/>
      <c r="G21666" s="2"/>
      <c r="H21666" s="44">
        <f t="shared" si="343"/>
        <v>0</v>
      </c>
    </row>
    <row r="21667" spans="2:8" ht="12.5" x14ac:dyDescent="0.25">
      <c r="B21667" s="25"/>
      <c r="C21667" s="33"/>
      <c r="D21667" s="1"/>
      <c r="E21667" s="1"/>
      <c r="F21667" s="34"/>
      <c r="G21667" s="2"/>
      <c r="H21667" s="44">
        <f t="shared" si="343"/>
        <v>0</v>
      </c>
    </row>
    <row r="21668" spans="2:8" ht="12.5" x14ac:dyDescent="0.25">
      <c r="B21668" s="25"/>
      <c r="C21668" s="33"/>
      <c r="D21668" s="1"/>
      <c r="E21668" s="1"/>
      <c r="F21668" s="34"/>
      <c r="G21668" s="2"/>
      <c r="H21668" s="44">
        <f t="shared" si="343"/>
        <v>0</v>
      </c>
    </row>
    <row r="21669" spans="2:8" ht="12.5" x14ac:dyDescent="0.25">
      <c r="B21669" s="25"/>
      <c r="C21669" s="33"/>
      <c r="D21669" s="1"/>
      <c r="E21669" s="1"/>
      <c r="F21669" s="34"/>
      <c r="G21669" s="2"/>
      <c r="H21669" s="44">
        <f t="shared" si="343"/>
        <v>0</v>
      </c>
    </row>
    <row r="21670" spans="2:8" ht="12.5" x14ac:dyDescent="0.25">
      <c r="B21670" s="25"/>
      <c r="C21670" s="33"/>
      <c r="D21670" s="1"/>
      <c r="E21670" s="1"/>
      <c r="F21670" s="34"/>
      <c r="G21670" s="2"/>
      <c r="H21670" s="44">
        <f t="shared" si="343"/>
        <v>0</v>
      </c>
    </row>
    <row r="21671" spans="2:8" ht="12.5" x14ac:dyDescent="0.25">
      <c r="B21671" s="25"/>
      <c r="C21671" s="33"/>
      <c r="D21671" s="1"/>
      <c r="E21671" s="1"/>
      <c r="F21671" s="34"/>
      <c r="G21671" s="2"/>
      <c r="H21671" s="44">
        <f t="shared" si="343"/>
        <v>0</v>
      </c>
    </row>
    <row r="21672" spans="2:8" ht="12.5" x14ac:dyDescent="0.25">
      <c r="B21672" s="25"/>
      <c r="C21672" s="33"/>
      <c r="D21672" s="1"/>
      <c r="E21672" s="1"/>
      <c r="F21672" s="34"/>
      <c r="G21672" s="2"/>
      <c r="H21672" s="44">
        <f t="shared" si="343"/>
        <v>0</v>
      </c>
    </row>
    <row r="21673" spans="2:8" ht="12.5" x14ac:dyDescent="0.25">
      <c r="B21673" s="25"/>
      <c r="C21673" s="33"/>
      <c r="D21673" s="1"/>
      <c r="E21673" s="1"/>
      <c r="F21673" s="34"/>
      <c r="G21673" s="2"/>
      <c r="H21673" s="44">
        <f t="shared" si="343"/>
        <v>0</v>
      </c>
    </row>
    <row r="21674" spans="2:8" ht="12.5" x14ac:dyDescent="0.25">
      <c r="B21674" s="25"/>
      <c r="C21674" s="33"/>
      <c r="D21674" s="1"/>
      <c r="E21674" s="1"/>
      <c r="F21674" s="34"/>
      <c r="G21674" s="2"/>
      <c r="H21674" s="44">
        <f t="shared" si="343"/>
        <v>0</v>
      </c>
    </row>
    <row r="21675" spans="2:8" ht="12.5" x14ac:dyDescent="0.25">
      <c r="B21675" s="25"/>
      <c r="C21675" s="33"/>
      <c r="D21675" s="1"/>
      <c r="E21675" s="1"/>
      <c r="F21675" s="34"/>
      <c r="G21675" s="2"/>
      <c r="H21675" s="44">
        <f t="shared" si="343"/>
        <v>0</v>
      </c>
    </row>
    <row r="21676" spans="2:8" ht="12.5" x14ac:dyDescent="0.25">
      <c r="B21676" s="25"/>
      <c r="C21676" s="33"/>
      <c r="D21676" s="1"/>
      <c r="E21676" s="1"/>
      <c r="F21676" s="34"/>
      <c r="G21676" s="2"/>
      <c r="H21676" s="44">
        <f t="shared" si="343"/>
        <v>0</v>
      </c>
    </row>
    <row r="21677" spans="2:8" ht="12.5" x14ac:dyDescent="0.25">
      <c r="B21677" s="25"/>
      <c r="C21677" s="33"/>
      <c r="D21677" s="1"/>
      <c r="E21677" s="1"/>
      <c r="F21677" s="34"/>
      <c r="G21677" s="2"/>
      <c r="H21677" s="44">
        <f t="shared" si="343"/>
        <v>0</v>
      </c>
    </row>
    <row r="21678" spans="2:8" ht="12.5" x14ac:dyDescent="0.25">
      <c r="B21678" s="25"/>
      <c r="C21678" s="33"/>
      <c r="D21678" s="1"/>
      <c r="E21678" s="1"/>
      <c r="F21678" s="34"/>
      <c r="G21678" s="2"/>
      <c r="H21678" s="44">
        <f t="shared" si="343"/>
        <v>0</v>
      </c>
    </row>
    <row r="21679" spans="2:8" ht="12.5" x14ac:dyDescent="0.25">
      <c r="B21679" s="25"/>
      <c r="C21679" s="33"/>
      <c r="D21679" s="1"/>
      <c r="E21679" s="1"/>
      <c r="F21679" s="34"/>
      <c r="G21679" s="2"/>
      <c r="H21679" s="44">
        <f t="shared" si="343"/>
        <v>0</v>
      </c>
    </row>
    <row r="21680" spans="2:8" ht="12.5" x14ac:dyDescent="0.25">
      <c r="B21680" s="25"/>
      <c r="C21680" s="33"/>
      <c r="D21680" s="1"/>
      <c r="E21680" s="1"/>
      <c r="F21680" s="34"/>
      <c r="G21680" s="2"/>
      <c r="H21680" s="44">
        <f t="shared" si="343"/>
        <v>0</v>
      </c>
    </row>
    <row r="21681" spans="2:8" ht="12.5" x14ac:dyDescent="0.25">
      <c r="B21681" s="25"/>
      <c r="C21681" s="33"/>
      <c r="D21681" s="1"/>
      <c r="E21681" s="1"/>
      <c r="F21681" s="34"/>
      <c r="G21681" s="2"/>
      <c r="H21681" s="44">
        <f t="shared" si="343"/>
        <v>0</v>
      </c>
    </row>
    <row r="21682" spans="2:8" ht="12.5" x14ac:dyDescent="0.25">
      <c r="B21682" s="25"/>
      <c r="C21682" s="33"/>
      <c r="D21682" s="1"/>
      <c r="E21682" s="1"/>
      <c r="F21682" s="34"/>
      <c r="G21682" s="2"/>
      <c r="H21682" s="44">
        <f t="shared" si="343"/>
        <v>0</v>
      </c>
    </row>
    <row r="21683" spans="2:8" ht="12.5" x14ac:dyDescent="0.25">
      <c r="B21683" s="25"/>
      <c r="C21683" s="33"/>
      <c r="D21683" s="1"/>
      <c r="E21683" s="1"/>
      <c r="F21683" s="34"/>
      <c r="G21683" s="2"/>
      <c r="H21683" s="44">
        <f t="shared" si="343"/>
        <v>0</v>
      </c>
    </row>
    <row r="21684" spans="2:8" ht="12.5" x14ac:dyDescent="0.25">
      <c r="B21684" s="25"/>
      <c r="C21684" s="33"/>
      <c r="D21684" s="1"/>
      <c r="E21684" s="1"/>
      <c r="F21684" s="34"/>
      <c r="G21684" s="2"/>
      <c r="H21684" s="44">
        <f t="shared" si="343"/>
        <v>0</v>
      </c>
    </row>
    <row r="21685" spans="2:8" ht="12.5" x14ac:dyDescent="0.25">
      <c r="B21685" s="25"/>
      <c r="C21685" s="33"/>
      <c r="D21685" s="1"/>
      <c r="E21685" s="1"/>
      <c r="F21685" s="34"/>
      <c r="G21685" s="2"/>
      <c r="H21685" s="44">
        <f t="shared" si="343"/>
        <v>0</v>
      </c>
    </row>
    <row r="21686" spans="2:8" ht="12.5" x14ac:dyDescent="0.25">
      <c r="B21686" s="25"/>
      <c r="C21686" s="33"/>
      <c r="D21686" s="1"/>
      <c r="E21686" s="1"/>
      <c r="F21686" s="34"/>
      <c r="G21686" s="2"/>
      <c r="H21686" s="44">
        <f t="shared" si="343"/>
        <v>0</v>
      </c>
    </row>
    <row r="21687" spans="2:8" ht="12.5" x14ac:dyDescent="0.25">
      <c r="B21687" s="25"/>
      <c r="C21687" s="33"/>
      <c r="D21687" s="1"/>
      <c r="E21687" s="1"/>
      <c r="F21687" s="34"/>
      <c r="G21687" s="2"/>
      <c r="H21687" s="44">
        <f t="shared" si="343"/>
        <v>0</v>
      </c>
    </row>
    <row r="21688" spans="2:8" ht="12.5" x14ac:dyDescent="0.25">
      <c r="B21688" s="25"/>
      <c r="C21688" s="33"/>
      <c r="D21688" s="1"/>
      <c r="E21688" s="1"/>
      <c r="F21688" s="34"/>
      <c r="G21688" s="2"/>
      <c r="H21688" s="44">
        <f t="shared" si="343"/>
        <v>0</v>
      </c>
    </row>
    <row r="21689" spans="2:8" ht="12.5" x14ac:dyDescent="0.25">
      <c r="B21689" s="25"/>
      <c r="C21689" s="33"/>
      <c r="D21689" s="1"/>
      <c r="E21689" s="1"/>
      <c r="F21689" s="34"/>
      <c r="G21689" s="2"/>
      <c r="H21689" s="44">
        <f t="shared" si="343"/>
        <v>0</v>
      </c>
    </row>
    <row r="21690" spans="2:8" ht="12.5" x14ac:dyDescent="0.25">
      <c r="B21690" s="25"/>
      <c r="C21690" s="33"/>
      <c r="D21690" s="1"/>
      <c r="E21690" s="1"/>
      <c r="F21690" s="34"/>
      <c r="G21690" s="2"/>
      <c r="H21690" s="44">
        <f t="shared" si="343"/>
        <v>0</v>
      </c>
    </row>
    <row r="21691" spans="2:8" ht="12.5" x14ac:dyDescent="0.25">
      <c r="B21691" s="25"/>
      <c r="C21691" s="33"/>
      <c r="D21691" s="1"/>
      <c r="E21691" s="1"/>
      <c r="F21691" s="34"/>
      <c r="G21691" s="2"/>
      <c r="H21691" s="44">
        <f t="shared" si="343"/>
        <v>0</v>
      </c>
    </row>
    <row r="21692" spans="2:8" ht="12.5" x14ac:dyDescent="0.25">
      <c r="B21692" s="25"/>
      <c r="C21692" s="33"/>
      <c r="D21692" s="1"/>
      <c r="E21692" s="1"/>
      <c r="F21692" s="34"/>
      <c r="G21692" s="2"/>
      <c r="H21692" s="44">
        <f t="shared" si="343"/>
        <v>0</v>
      </c>
    </row>
    <row r="21693" spans="2:8" ht="12.5" x14ac:dyDescent="0.25">
      <c r="B21693" s="25"/>
      <c r="C21693" s="33"/>
      <c r="D21693" s="1"/>
      <c r="E21693" s="1"/>
      <c r="F21693" s="34"/>
      <c r="G21693" s="2"/>
      <c r="H21693" s="44">
        <f t="shared" si="343"/>
        <v>0</v>
      </c>
    </row>
    <row r="21694" spans="2:8" ht="12.5" x14ac:dyDescent="0.25">
      <c r="B21694" s="25"/>
      <c r="C21694" s="33"/>
      <c r="D21694" s="1"/>
      <c r="E21694" s="1"/>
      <c r="F21694" s="34"/>
      <c r="G21694" s="2"/>
      <c r="H21694" s="44">
        <f t="shared" si="343"/>
        <v>0</v>
      </c>
    </row>
    <row r="21695" spans="2:8" ht="12.5" x14ac:dyDescent="0.25">
      <c r="B21695" s="25"/>
      <c r="C21695" s="33"/>
      <c r="D21695" s="1"/>
      <c r="E21695" s="1"/>
      <c r="F21695" s="34"/>
      <c r="G21695" s="2"/>
      <c r="H21695" s="44">
        <f t="shared" si="343"/>
        <v>0</v>
      </c>
    </row>
    <row r="21696" spans="2:8" ht="12.5" x14ac:dyDescent="0.25">
      <c r="B21696" s="25"/>
      <c r="C21696" s="33"/>
      <c r="D21696" s="1"/>
      <c r="E21696" s="1"/>
      <c r="F21696" s="34"/>
      <c r="G21696" s="2"/>
      <c r="H21696" s="44">
        <f t="shared" si="343"/>
        <v>0</v>
      </c>
    </row>
    <row r="21697" spans="2:8" ht="12.5" x14ac:dyDescent="0.25">
      <c r="B21697" s="25"/>
      <c r="C21697" s="33"/>
      <c r="D21697" s="1"/>
      <c r="E21697" s="1"/>
      <c r="F21697" s="34"/>
      <c r="G21697" s="2"/>
      <c r="H21697" s="44">
        <f t="shared" si="343"/>
        <v>0</v>
      </c>
    </row>
    <row r="21698" spans="2:8" ht="12.5" x14ac:dyDescent="0.25">
      <c r="B21698" s="25"/>
      <c r="C21698" s="33"/>
      <c r="D21698" s="1"/>
      <c r="E21698" s="1"/>
      <c r="F21698" s="34"/>
      <c r="G21698" s="2"/>
      <c r="H21698" s="44">
        <f t="shared" si="343"/>
        <v>0</v>
      </c>
    </row>
    <row r="21699" spans="2:8" ht="12.5" x14ac:dyDescent="0.25">
      <c r="B21699" s="25"/>
      <c r="C21699" s="33"/>
      <c r="D21699" s="1"/>
      <c r="E21699" s="1"/>
      <c r="F21699" s="34"/>
      <c r="G21699" s="2"/>
      <c r="H21699" s="44">
        <f t="shared" si="343"/>
        <v>0</v>
      </c>
    </row>
    <row r="21700" spans="2:8" ht="12.5" x14ac:dyDescent="0.25">
      <c r="B21700" s="25"/>
      <c r="C21700" s="33"/>
      <c r="D21700" s="1"/>
      <c r="E21700" s="1"/>
      <c r="F21700" s="34"/>
      <c r="G21700" s="2"/>
      <c r="H21700" s="44">
        <f t="shared" si="343"/>
        <v>0</v>
      </c>
    </row>
    <row r="21701" spans="2:8" ht="12.5" x14ac:dyDescent="0.25">
      <c r="B21701" s="25"/>
      <c r="C21701" s="33"/>
      <c r="D21701" s="1"/>
      <c r="E21701" s="1"/>
      <c r="F21701" s="34"/>
      <c r="G21701" s="2"/>
      <c r="H21701" s="44">
        <f t="shared" si="343"/>
        <v>0</v>
      </c>
    </row>
    <row r="21702" spans="2:8" ht="12.5" x14ac:dyDescent="0.25">
      <c r="B21702" s="25"/>
      <c r="C21702" s="33"/>
      <c r="D21702" s="1"/>
      <c r="E21702" s="1"/>
      <c r="F21702" s="34"/>
      <c r="G21702" s="2"/>
      <c r="H21702" s="44">
        <f t="shared" ref="H21702:H21765" si="344">F21702*ROUND(G21702,4)</f>
        <v>0</v>
      </c>
    </row>
    <row r="21703" spans="2:8" ht="12.5" x14ac:dyDescent="0.25">
      <c r="B21703" s="25"/>
      <c r="C21703" s="33"/>
      <c r="D21703" s="1"/>
      <c r="E21703" s="1"/>
      <c r="F21703" s="34"/>
      <c r="G21703" s="2"/>
      <c r="H21703" s="44">
        <f t="shared" si="344"/>
        <v>0</v>
      </c>
    </row>
    <row r="21704" spans="2:8" ht="12.5" x14ac:dyDescent="0.25">
      <c r="B21704" s="25"/>
      <c r="C21704" s="33"/>
      <c r="D21704" s="1"/>
      <c r="E21704" s="1"/>
      <c r="F21704" s="34"/>
      <c r="G21704" s="2"/>
      <c r="H21704" s="44">
        <f t="shared" si="344"/>
        <v>0</v>
      </c>
    </row>
    <row r="21705" spans="2:8" ht="12.5" x14ac:dyDescent="0.25">
      <c r="B21705" s="25"/>
      <c r="C21705" s="33"/>
      <c r="D21705" s="1"/>
      <c r="E21705" s="1"/>
      <c r="F21705" s="34"/>
      <c r="G21705" s="2"/>
      <c r="H21705" s="44">
        <f t="shared" si="344"/>
        <v>0</v>
      </c>
    </row>
    <row r="21706" spans="2:8" ht="12.5" x14ac:dyDescent="0.25">
      <c r="B21706" s="25"/>
      <c r="C21706" s="33"/>
      <c r="D21706" s="1"/>
      <c r="E21706" s="1"/>
      <c r="F21706" s="34"/>
      <c r="G21706" s="2"/>
      <c r="H21706" s="44">
        <f t="shared" si="344"/>
        <v>0</v>
      </c>
    </row>
    <row r="21707" spans="2:8" ht="12.5" x14ac:dyDescent="0.25">
      <c r="B21707" s="25"/>
      <c r="C21707" s="33"/>
      <c r="D21707" s="1"/>
      <c r="E21707" s="1"/>
      <c r="F21707" s="34"/>
      <c r="G21707" s="2"/>
      <c r="H21707" s="44">
        <f t="shared" si="344"/>
        <v>0</v>
      </c>
    </row>
    <row r="21708" spans="2:8" ht="12.5" x14ac:dyDescent="0.25">
      <c r="B21708" s="25"/>
      <c r="C21708" s="33"/>
      <c r="D21708" s="1"/>
      <c r="E21708" s="1"/>
      <c r="F21708" s="34"/>
      <c r="G21708" s="2"/>
      <c r="H21708" s="44">
        <f t="shared" si="344"/>
        <v>0</v>
      </c>
    </row>
    <row r="21709" spans="2:8" ht="12.5" x14ac:dyDescent="0.25">
      <c r="B21709" s="25"/>
      <c r="C21709" s="33"/>
      <c r="D21709" s="1"/>
      <c r="E21709" s="1"/>
      <c r="F21709" s="34"/>
      <c r="G21709" s="2"/>
      <c r="H21709" s="44">
        <f t="shared" si="344"/>
        <v>0</v>
      </c>
    </row>
    <row r="21710" spans="2:8" ht="12.5" x14ac:dyDescent="0.25">
      <c r="B21710" s="25"/>
      <c r="C21710" s="33"/>
      <c r="D21710" s="1"/>
      <c r="E21710" s="1"/>
      <c r="F21710" s="34"/>
      <c r="G21710" s="2"/>
      <c r="H21710" s="44">
        <f t="shared" si="344"/>
        <v>0</v>
      </c>
    </row>
    <row r="21711" spans="2:8" ht="12.5" x14ac:dyDescent="0.25">
      <c r="B21711" s="25"/>
      <c r="C21711" s="33"/>
      <c r="D21711" s="1"/>
      <c r="E21711" s="1"/>
      <c r="F21711" s="34"/>
      <c r="G21711" s="2"/>
      <c r="H21711" s="44">
        <f t="shared" si="344"/>
        <v>0</v>
      </c>
    </row>
    <row r="21712" spans="2:8" ht="12.5" x14ac:dyDescent="0.25">
      <c r="B21712" s="25"/>
      <c r="C21712" s="33"/>
      <c r="D21712" s="1"/>
      <c r="E21712" s="1"/>
      <c r="F21712" s="34"/>
      <c r="G21712" s="2"/>
      <c r="H21712" s="44">
        <f t="shared" si="344"/>
        <v>0</v>
      </c>
    </row>
    <row r="21713" spans="2:8" ht="12.5" x14ac:dyDescent="0.25">
      <c r="B21713" s="25"/>
      <c r="C21713" s="33"/>
      <c r="D21713" s="1"/>
      <c r="E21713" s="1"/>
      <c r="F21713" s="34"/>
      <c r="G21713" s="2"/>
      <c r="H21713" s="44">
        <f t="shared" si="344"/>
        <v>0</v>
      </c>
    </row>
    <row r="21714" spans="2:8" ht="12.5" x14ac:dyDescent="0.25">
      <c r="B21714" s="25"/>
      <c r="C21714" s="33"/>
      <c r="D21714" s="1"/>
      <c r="E21714" s="1"/>
      <c r="F21714" s="34"/>
      <c r="G21714" s="2"/>
      <c r="H21714" s="44">
        <f t="shared" si="344"/>
        <v>0</v>
      </c>
    </row>
    <row r="21715" spans="2:8" ht="12.5" x14ac:dyDescent="0.25">
      <c r="B21715" s="25"/>
      <c r="C21715" s="33"/>
      <c r="D21715" s="1"/>
      <c r="E21715" s="1"/>
      <c r="F21715" s="34"/>
      <c r="G21715" s="2"/>
      <c r="H21715" s="44">
        <f t="shared" si="344"/>
        <v>0</v>
      </c>
    </row>
    <row r="21716" spans="2:8" ht="12.5" x14ac:dyDescent="0.25">
      <c r="B21716" s="25"/>
      <c r="C21716" s="33"/>
      <c r="D21716" s="1"/>
      <c r="E21716" s="1"/>
      <c r="F21716" s="34"/>
      <c r="G21716" s="2"/>
      <c r="H21716" s="44">
        <f t="shared" si="344"/>
        <v>0</v>
      </c>
    </row>
    <row r="21717" spans="2:8" ht="12.5" x14ac:dyDescent="0.25">
      <c r="B21717" s="25"/>
      <c r="C21717" s="33"/>
      <c r="D21717" s="1"/>
      <c r="E21717" s="1"/>
      <c r="F21717" s="34"/>
      <c r="G21717" s="2"/>
      <c r="H21717" s="44">
        <f t="shared" si="344"/>
        <v>0</v>
      </c>
    </row>
    <row r="21718" spans="2:8" ht="12.5" x14ac:dyDescent="0.25">
      <c r="B21718" s="25"/>
      <c r="C21718" s="33"/>
      <c r="D21718" s="1"/>
      <c r="E21718" s="1"/>
      <c r="F21718" s="34"/>
      <c r="G21718" s="2"/>
      <c r="H21718" s="44">
        <f t="shared" si="344"/>
        <v>0</v>
      </c>
    </row>
    <row r="21719" spans="2:8" ht="12.5" x14ac:dyDescent="0.25">
      <c r="B21719" s="25"/>
      <c r="C21719" s="33"/>
      <c r="D21719" s="1"/>
      <c r="E21719" s="1"/>
      <c r="F21719" s="34"/>
      <c r="G21719" s="2"/>
      <c r="H21719" s="44">
        <f t="shared" si="344"/>
        <v>0</v>
      </c>
    </row>
    <row r="21720" spans="2:8" ht="12.5" x14ac:dyDescent="0.25">
      <c r="B21720" s="25"/>
      <c r="C21720" s="33"/>
      <c r="D21720" s="1"/>
      <c r="E21720" s="1"/>
      <c r="F21720" s="34"/>
      <c r="G21720" s="2"/>
      <c r="H21720" s="44">
        <f t="shared" si="344"/>
        <v>0</v>
      </c>
    </row>
    <row r="21721" spans="2:8" ht="12.5" x14ac:dyDescent="0.25">
      <c r="B21721" s="25"/>
      <c r="C21721" s="33"/>
      <c r="D21721" s="1"/>
      <c r="E21721" s="1"/>
      <c r="F21721" s="34"/>
      <c r="G21721" s="2"/>
      <c r="H21721" s="44">
        <f t="shared" si="344"/>
        <v>0</v>
      </c>
    </row>
    <row r="21722" spans="2:8" ht="12.5" x14ac:dyDescent="0.25">
      <c r="B21722" s="25"/>
      <c r="C21722" s="33"/>
      <c r="D21722" s="1"/>
      <c r="E21722" s="1"/>
      <c r="F21722" s="34"/>
      <c r="G21722" s="2"/>
      <c r="H21722" s="44">
        <f t="shared" si="344"/>
        <v>0</v>
      </c>
    </row>
    <row r="21723" spans="2:8" ht="12.5" x14ac:dyDescent="0.25">
      <c r="B21723" s="25"/>
      <c r="C21723" s="33"/>
      <c r="D21723" s="1"/>
      <c r="E21723" s="1"/>
      <c r="F21723" s="34"/>
      <c r="G21723" s="2"/>
      <c r="H21723" s="44">
        <f t="shared" si="344"/>
        <v>0</v>
      </c>
    </row>
    <row r="21724" spans="2:8" ht="12.5" x14ac:dyDescent="0.25">
      <c r="B21724" s="25"/>
      <c r="C21724" s="33"/>
      <c r="D21724" s="1"/>
      <c r="E21724" s="1"/>
      <c r="F21724" s="34"/>
      <c r="G21724" s="2"/>
      <c r="H21724" s="44">
        <f t="shared" si="344"/>
        <v>0</v>
      </c>
    </row>
    <row r="21725" spans="2:8" ht="12.5" x14ac:dyDescent="0.25">
      <c r="B21725" s="25"/>
      <c r="C21725" s="33"/>
      <c r="D21725" s="1"/>
      <c r="E21725" s="1"/>
      <c r="F21725" s="34"/>
      <c r="G21725" s="2"/>
      <c r="H21725" s="44">
        <f t="shared" si="344"/>
        <v>0</v>
      </c>
    </row>
    <row r="21726" spans="2:8" ht="12.5" x14ac:dyDescent="0.25">
      <c r="B21726" s="25"/>
      <c r="C21726" s="33"/>
      <c r="D21726" s="1"/>
      <c r="E21726" s="1"/>
      <c r="F21726" s="34"/>
      <c r="G21726" s="2"/>
      <c r="H21726" s="44">
        <f t="shared" si="344"/>
        <v>0</v>
      </c>
    </row>
    <row r="21727" spans="2:8" ht="12.5" x14ac:dyDescent="0.25">
      <c r="B21727" s="25"/>
      <c r="C21727" s="33"/>
      <c r="D21727" s="1"/>
      <c r="E21727" s="1"/>
      <c r="F21727" s="34"/>
      <c r="G21727" s="2"/>
      <c r="H21727" s="44">
        <f t="shared" si="344"/>
        <v>0</v>
      </c>
    </row>
    <row r="21728" spans="2:8" ht="12.5" x14ac:dyDescent="0.25">
      <c r="B21728" s="25"/>
      <c r="C21728" s="33"/>
      <c r="D21728" s="1"/>
      <c r="E21728" s="1"/>
      <c r="F21728" s="34"/>
      <c r="G21728" s="2"/>
      <c r="H21728" s="44">
        <f t="shared" si="344"/>
        <v>0</v>
      </c>
    </row>
    <row r="21729" spans="2:8" ht="12.5" x14ac:dyDescent="0.25">
      <c r="B21729" s="25"/>
      <c r="C21729" s="33"/>
      <c r="D21729" s="1"/>
      <c r="E21729" s="1"/>
      <c r="F21729" s="34"/>
      <c r="G21729" s="2"/>
      <c r="H21729" s="44">
        <f t="shared" si="344"/>
        <v>0</v>
      </c>
    </row>
    <row r="21730" spans="2:8" ht="12.5" x14ac:dyDescent="0.25">
      <c r="B21730" s="25"/>
      <c r="C21730" s="33"/>
      <c r="D21730" s="1"/>
      <c r="E21730" s="1"/>
      <c r="F21730" s="34"/>
      <c r="G21730" s="2"/>
      <c r="H21730" s="44">
        <f t="shared" si="344"/>
        <v>0</v>
      </c>
    </row>
    <row r="21731" spans="2:8" ht="12.5" x14ac:dyDescent="0.25">
      <c r="B21731" s="25"/>
      <c r="C21731" s="33"/>
      <c r="D21731" s="1"/>
      <c r="E21731" s="1"/>
      <c r="F21731" s="34"/>
      <c r="G21731" s="2"/>
      <c r="H21731" s="44">
        <f t="shared" si="344"/>
        <v>0</v>
      </c>
    </row>
    <row r="21732" spans="2:8" ht="12.5" x14ac:dyDescent="0.25">
      <c r="B21732" s="25"/>
      <c r="C21732" s="33"/>
      <c r="D21732" s="1"/>
      <c r="E21732" s="1"/>
      <c r="F21732" s="34"/>
      <c r="G21732" s="2"/>
      <c r="H21732" s="44">
        <f t="shared" si="344"/>
        <v>0</v>
      </c>
    </row>
    <row r="21733" spans="2:8" ht="12.5" x14ac:dyDescent="0.25">
      <c r="B21733" s="25"/>
      <c r="C21733" s="33"/>
      <c r="D21733" s="1"/>
      <c r="E21733" s="1"/>
      <c r="F21733" s="34"/>
      <c r="G21733" s="2"/>
      <c r="H21733" s="44">
        <f t="shared" si="344"/>
        <v>0</v>
      </c>
    </row>
    <row r="21734" spans="2:8" ht="12.5" x14ac:dyDescent="0.25">
      <c r="B21734" s="25"/>
      <c r="C21734" s="33"/>
      <c r="D21734" s="1"/>
      <c r="E21734" s="1"/>
      <c r="F21734" s="34"/>
      <c r="G21734" s="2"/>
      <c r="H21734" s="44">
        <f t="shared" si="344"/>
        <v>0</v>
      </c>
    </row>
    <row r="21735" spans="2:8" ht="12.5" x14ac:dyDescent="0.25">
      <c r="B21735" s="25"/>
      <c r="C21735" s="33"/>
      <c r="D21735" s="1"/>
      <c r="E21735" s="1"/>
      <c r="F21735" s="34"/>
      <c r="G21735" s="2"/>
      <c r="H21735" s="44">
        <f t="shared" si="344"/>
        <v>0</v>
      </c>
    </row>
    <row r="21736" spans="2:8" ht="12.5" x14ac:dyDescent="0.25">
      <c r="B21736" s="25"/>
      <c r="C21736" s="33"/>
      <c r="D21736" s="1"/>
      <c r="E21736" s="1"/>
      <c r="F21736" s="34"/>
      <c r="G21736" s="2"/>
      <c r="H21736" s="44">
        <f t="shared" si="344"/>
        <v>0</v>
      </c>
    </row>
    <row r="21737" spans="2:8" ht="12.5" x14ac:dyDescent="0.25">
      <c r="B21737" s="25"/>
      <c r="C21737" s="33"/>
      <c r="D21737" s="1"/>
      <c r="E21737" s="1"/>
      <c r="F21737" s="34"/>
      <c r="G21737" s="2"/>
      <c r="H21737" s="44">
        <f t="shared" si="344"/>
        <v>0</v>
      </c>
    </row>
    <row r="21738" spans="2:8" ht="12.5" x14ac:dyDescent="0.25">
      <c r="B21738" s="25"/>
      <c r="C21738" s="33"/>
      <c r="D21738" s="1"/>
      <c r="E21738" s="1"/>
      <c r="F21738" s="34"/>
      <c r="G21738" s="2"/>
      <c r="H21738" s="44">
        <f t="shared" si="344"/>
        <v>0</v>
      </c>
    </row>
    <row r="21739" spans="2:8" ht="12.5" x14ac:dyDescent="0.25">
      <c r="B21739" s="25"/>
      <c r="C21739" s="33"/>
      <c r="D21739" s="1"/>
      <c r="E21739" s="1"/>
      <c r="F21739" s="34"/>
      <c r="G21739" s="2"/>
      <c r="H21739" s="44">
        <f t="shared" si="344"/>
        <v>0</v>
      </c>
    </row>
    <row r="21740" spans="2:8" ht="12.5" x14ac:dyDescent="0.25">
      <c r="B21740" s="25"/>
      <c r="C21740" s="33"/>
      <c r="D21740" s="1"/>
      <c r="E21740" s="1"/>
      <c r="F21740" s="34"/>
      <c r="G21740" s="2"/>
      <c r="H21740" s="44">
        <f t="shared" si="344"/>
        <v>0</v>
      </c>
    </row>
    <row r="21741" spans="2:8" ht="12.5" x14ac:dyDescent="0.25">
      <c r="B21741" s="25"/>
      <c r="C21741" s="33"/>
      <c r="D21741" s="1"/>
      <c r="E21741" s="1"/>
      <c r="F21741" s="34"/>
      <c r="G21741" s="2"/>
      <c r="H21741" s="44">
        <f t="shared" si="344"/>
        <v>0</v>
      </c>
    </row>
    <row r="21742" spans="2:8" ht="12.5" x14ac:dyDescent="0.25">
      <c r="B21742" s="25"/>
      <c r="C21742" s="33"/>
      <c r="D21742" s="1"/>
      <c r="E21742" s="1"/>
      <c r="F21742" s="34"/>
      <c r="G21742" s="2"/>
      <c r="H21742" s="44">
        <f t="shared" si="344"/>
        <v>0</v>
      </c>
    </row>
    <row r="21743" spans="2:8" ht="12.5" x14ac:dyDescent="0.25">
      <c r="B21743" s="25"/>
      <c r="C21743" s="33"/>
      <c r="D21743" s="1"/>
      <c r="E21743" s="1"/>
      <c r="F21743" s="34"/>
      <c r="G21743" s="2"/>
      <c r="H21743" s="44">
        <f t="shared" si="344"/>
        <v>0</v>
      </c>
    </row>
    <row r="21744" spans="2:8" ht="12.5" x14ac:dyDescent="0.25">
      <c r="B21744" s="25"/>
      <c r="C21744" s="33"/>
      <c r="D21744" s="1"/>
      <c r="E21744" s="1"/>
      <c r="F21744" s="34"/>
      <c r="G21744" s="2"/>
      <c r="H21744" s="44">
        <f t="shared" si="344"/>
        <v>0</v>
      </c>
    </row>
    <row r="21745" spans="2:8" ht="12.5" x14ac:dyDescent="0.25">
      <c r="B21745" s="25"/>
      <c r="C21745" s="33"/>
      <c r="D21745" s="1"/>
      <c r="E21745" s="1"/>
      <c r="F21745" s="34"/>
      <c r="G21745" s="2"/>
      <c r="H21745" s="44">
        <f t="shared" si="344"/>
        <v>0</v>
      </c>
    </row>
    <row r="21746" spans="2:8" ht="12.5" x14ac:dyDescent="0.25">
      <c r="B21746" s="25"/>
      <c r="C21746" s="33"/>
      <c r="D21746" s="1"/>
      <c r="E21746" s="1"/>
      <c r="F21746" s="34"/>
      <c r="G21746" s="2"/>
      <c r="H21746" s="44">
        <f t="shared" si="344"/>
        <v>0</v>
      </c>
    </row>
    <row r="21747" spans="2:8" ht="12.5" x14ac:dyDescent="0.25">
      <c r="B21747" s="25"/>
      <c r="C21747" s="33"/>
      <c r="D21747" s="1"/>
      <c r="E21747" s="1"/>
      <c r="F21747" s="34"/>
      <c r="G21747" s="2"/>
      <c r="H21747" s="44">
        <f t="shared" si="344"/>
        <v>0</v>
      </c>
    </row>
    <row r="21748" spans="2:8" ht="12.5" x14ac:dyDescent="0.25">
      <c r="B21748" s="25"/>
      <c r="C21748" s="33"/>
      <c r="D21748" s="1"/>
      <c r="E21748" s="1"/>
      <c r="F21748" s="34"/>
      <c r="G21748" s="2"/>
      <c r="H21748" s="44">
        <f t="shared" si="344"/>
        <v>0</v>
      </c>
    </row>
    <row r="21749" spans="2:8" ht="12.5" x14ac:dyDescent="0.25">
      <c r="B21749" s="25"/>
      <c r="C21749" s="33"/>
      <c r="D21749" s="1"/>
      <c r="E21749" s="1"/>
      <c r="F21749" s="34"/>
      <c r="G21749" s="2"/>
      <c r="H21749" s="44">
        <f t="shared" si="344"/>
        <v>0</v>
      </c>
    </row>
    <row r="21750" spans="2:8" ht="12.5" x14ac:dyDescent="0.25">
      <c r="B21750" s="25"/>
      <c r="C21750" s="33"/>
      <c r="D21750" s="1"/>
      <c r="E21750" s="1"/>
      <c r="F21750" s="34"/>
      <c r="G21750" s="2"/>
      <c r="H21750" s="44">
        <f t="shared" si="344"/>
        <v>0</v>
      </c>
    </row>
    <row r="21751" spans="2:8" ht="12.5" x14ac:dyDescent="0.25">
      <c r="B21751" s="25"/>
      <c r="C21751" s="33"/>
      <c r="D21751" s="1"/>
      <c r="E21751" s="1"/>
      <c r="F21751" s="34"/>
      <c r="G21751" s="2"/>
      <c r="H21751" s="44">
        <f t="shared" si="344"/>
        <v>0</v>
      </c>
    </row>
    <row r="21752" spans="2:8" ht="12.5" x14ac:dyDescent="0.25">
      <c r="B21752" s="25"/>
      <c r="C21752" s="33"/>
      <c r="D21752" s="1"/>
      <c r="E21752" s="1"/>
      <c r="F21752" s="34"/>
      <c r="G21752" s="2"/>
      <c r="H21752" s="44">
        <f t="shared" si="344"/>
        <v>0</v>
      </c>
    </row>
    <row r="21753" spans="2:8" ht="12.5" x14ac:dyDescent="0.25">
      <c r="B21753" s="25"/>
      <c r="C21753" s="33"/>
      <c r="D21753" s="1"/>
      <c r="E21753" s="1"/>
      <c r="F21753" s="34"/>
      <c r="G21753" s="2"/>
      <c r="H21753" s="44">
        <f t="shared" si="344"/>
        <v>0</v>
      </c>
    </row>
    <row r="21754" spans="2:8" ht="12.5" x14ac:dyDescent="0.25">
      <c r="B21754" s="25"/>
      <c r="C21754" s="33"/>
      <c r="D21754" s="1"/>
      <c r="E21754" s="1"/>
      <c r="F21754" s="34"/>
      <c r="G21754" s="2"/>
      <c r="H21754" s="44">
        <f t="shared" si="344"/>
        <v>0</v>
      </c>
    </row>
    <row r="21755" spans="2:8" ht="12.5" x14ac:dyDescent="0.25">
      <c r="B21755" s="25"/>
      <c r="C21755" s="33"/>
      <c r="D21755" s="1"/>
      <c r="E21755" s="1"/>
      <c r="F21755" s="34"/>
      <c r="G21755" s="2"/>
      <c r="H21755" s="44">
        <f t="shared" si="344"/>
        <v>0</v>
      </c>
    </row>
    <row r="21756" spans="2:8" ht="12.5" x14ac:dyDescent="0.25">
      <c r="B21756" s="25"/>
      <c r="C21756" s="33"/>
      <c r="D21756" s="1"/>
      <c r="E21756" s="1"/>
      <c r="F21756" s="34"/>
      <c r="G21756" s="2"/>
      <c r="H21756" s="44">
        <f t="shared" si="344"/>
        <v>0</v>
      </c>
    </row>
    <row r="21757" spans="2:8" ht="12.5" x14ac:dyDescent="0.25">
      <c r="B21757" s="25"/>
      <c r="C21757" s="33"/>
      <c r="D21757" s="1"/>
      <c r="E21757" s="1"/>
      <c r="F21757" s="34"/>
      <c r="G21757" s="2"/>
      <c r="H21757" s="44">
        <f t="shared" si="344"/>
        <v>0</v>
      </c>
    </row>
    <row r="21758" spans="2:8" ht="12.5" x14ac:dyDescent="0.25">
      <c r="B21758" s="25"/>
      <c r="C21758" s="33"/>
      <c r="D21758" s="1"/>
      <c r="E21758" s="1"/>
      <c r="F21758" s="34"/>
      <c r="G21758" s="2"/>
      <c r="H21758" s="44">
        <f t="shared" si="344"/>
        <v>0</v>
      </c>
    </row>
    <row r="21759" spans="2:8" ht="12.5" x14ac:dyDescent="0.25">
      <c r="B21759" s="25"/>
      <c r="C21759" s="33"/>
      <c r="D21759" s="1"/>
      <c r="E21759" s="1"/>
      <c r="F21759" s="34"/>
      <c r="G21759" s="2"/>
      <c r="H21759" s="44">
        <f t="shared" si="344"/>
        <v>0</v>
      </c>
    </row>
    <row r="21760" spans="2:8" ht="12.5" x14ac:dyDescent="0.25">
      <c r="B21760" s="25"/>
      <c r="C21760" s="33"/>
      <c r="D21760" s="1"/>
      <c r="E21760" s="1"/>
      <c r="F21760" s="34"/>
      <c r="G21760" s="2"/>
      <c r="H21760" s="44">
        <f t="shared" si="344"/>
        <v>0</v>
      </c>
    </row>
    <row r="21761" spans="2:8" ht="12.5" x14ac:dyDescent="0.25">
      <c r="B21761" s="25"/>
      <c r="C21761" s="33"/>
      <c r="D21761" s="1"/>
      <c r="E21761" s="1"/>
      <c r="F21761" s="34"/>
      <c r="G21761" s="2"/>
      <c r="H21761" s="44">
        <f t="shared" si="344"/>
        <v>0</v>
      </c>
    </row>
    <row r="21762" spans="2:8" ht="12.5" x14ac:dyDescent="0.25">
      <c r="B21762" s="25"/>
      <c r="C21762" s="33"/>
      <c r="D21762" s="1"/>
      <c r="E21762" s="1"/>
      <c r="F21762" s="34"/>
      <c r="G21762" s="2"/>
      <c r="H21762" s="44">
        <f t="shared" si="344"/>
        <v>0</v>
      </c>
    </row>
    <row r="21763" spans="2:8" ht="12.5" x14ac:dyDescent="0.25">
      <c r="B21763" s="25"/>
      <c r="C21763" s="33"/>
      <c r="D21763" s="1"/>
      <c r="E21763" s="1"/>
      <c r="F21763" s="34"/>
      <c r="G21763" s="2"/>
      <c r="H21763" s="44">
        <f t="shared" si="344"/>
        <v>0</v>
      </c>
    </row>
    <row r="21764" spans="2:8" ht="12.5" x14ac:dyDescent="0.25">
      <c r="B21764" s="25"/>
      <c r="C21764" s="33"/>
      <c r="D21764" s="1"/>
      <c r="E21764" s="1"/>
      <c r="F21764" s="34"/>
      <c r="G21764" s="2"/>
      <c r="H21764" s="44">
        <f t="shared" si="344"/>
        <v>0</v>
      </c>
    </row>
    <row r="21765" spans="2:8" ht="12.5" x14ac:dyDescent="0.25">
      <c r="B21765" s="25"/>
      <c r="C21765" s="33"/>
      <c r="D21765" s="1"/>
      <c r="E21765" s="1"/>
      <c r="F21765" s="34"/>
      <c r="G21765" s="2"/>
      <c r="H21765" s="44">
        <f t="shared" si="344"/>
        <v>0</v>
      </c>
    </row>
    <row r="21766" spans="2:8" ht="12.5" x14ac:dyDescent="0.25">
      <c r="B21766" s="25"/>
      <c r="C21766" s="33"/>
      <c r="D21766" s="1"/>
      <c r="E21766" s="1"/>
      <c r="F21766" s="34"/>
      <c r="G21766" s="2"/>
      <c r="H21766" s="44">
        <f t="shared" ref="H21766:H21829" si="345">F21766*ROUND(G21766,4)</f>
        <v>0</v>
      </c>
    </row>
    <row r="21767" spans="2:8" ht="12.5" x14ac:dyDescent="0.25">
      <c r="B21767" s="25"/>
      <c r="C21767" s="33"/>
      <c r="D21767" s="1"/>
      <c r="E21767" s="1"/>
      <c r="F21767" s="34"/>
      <c r="G21767" s="2"/>
      <c r="H21767" s="44">
        <f t="shared" si="345"/>
        <v>0</v>
      </c>
    </row>
    <row r="21768" spans="2:8" ht="12.5" x14ac:dyDescent="0.25">
      <c r="B21768" s="25"/>
      <c r="C21768" s="33"/>
      <c r="D21768" s="1"/>
      <c r="E21768" s="1"/>
      <c r="F21768" s="34"/>
      <c r="G21768" s="2"/>
      <c r="H21768" s="44">
        <f t="shared" si="345"/>
        <v>0</v>
      </c>
    </row>
    <row r="21769" spans="2:8" ht="12.5" x14ac:dyDescent="0.25">
      <c r="B21769" s="25"/>
      <c r="C21769" s="33"/>
      <c r="D21769" s="1"/>
      <c r="E21769" s="1"/>
      <c r="F21769" s="34"/>
      <c r="G21769" s="2"/>
      <c r="H21769" s="44">
        <f t="shared" si="345"/>
        <v>0</v>
      </c>
    </row>
    <row r="21770" spans="2:8" ht="12.5" x14ac:dyDescent="0.25">
      <c r="B21770" s="25"/>
      <c r="C21770" s="33"/>
      <c r="D21770" s="1"/>
      <c r="E21770" s="1"/>
      <c r="F21770" s="34"/>
      <c r="G21770" s="2"/>
      <c r="H21770" s="44">
        <f t="shared" si="345"/>
        <v>0</v>
      </c>
    </row>
    <row r="21771" spans="2:8" ht="12.5" x14ac:dyDescent="0.25">
      <c r="B21771" s="25"/>
      <c r="C21771" s="33"/>
      <c r="D21771" s="1"/>
      <c r="E21771" s="1"/>
      <c r="F21771" s="34"/>
      <c r="G21771" s="2"/>
      <c r="H21771" s="44">
        <f t="shared" si="345"/>
        <v>0</v>
      </c>
    </row>
    <row r="21772" spans="2:8" ht="12.5" x14ac:dyDescent="0.25">
      <c r="B21772" s="25"/>
      <c r="C21772" s="33"/>
      <c r="D21772" s="1"/>
      <c r="E21772" s="1"/>
      <c r="F21772" s="34"/>
      <c r="G21772" s="2"/>
      <c r="H21772" s="44">
        <f t="shared" si="345"/>
        <v>0</v>
      </c>
    </row>
    <row r="21773" spans="2:8" ht="12.5" x14ac:dyDescent="0.25">
      <c r="B21773" s="25"/>
      <c r="C21773" s="33"/>
      <c r="D21773" s="1"/>
      <c r="E21773" s="1"/>
      <c r="F21773" s="34"/>
      <c r="G21773" s="2"/>
      <c r="H21773" s="44">
        <f t="shared" si="345"/>
        <v>0</v>
      </c>
    </row>
    <row r="21774" spans="2:8" ht="12.5" x14ac:dyDescent="0.25">
      <c r="B21774" s="25"/>
      <c r="C21774" s="33"/>
      <c r="D21774" s="1"/>
      <c r="E21774" s="1"/>
      <c r="F21774" s="34"/>
      <c r="G21774" s="2"/>
      <c r="H21774" s="44">
        <f t="shared" si="345"/>
        <v>0</v>
      </c>
    </row>
    <row r="21775" spans="2:8" ht="12.5" x14ac:dyDescent="0.25">
      <c r="B21775" s="25"/>
      <c r="C21775" s="33"/>
      <c r="D21775" s="1"/>
      <c r="E21775" s="1"/>
      <c r="F21775" s="34"/>
      <c r="G21775" s="2"/>
      <c r="H21775" s="44">
        <f t="shared" si="345"/>
        <v>0</v>
      </c>
    </row>
    <row r="21776" spans="2:8" ht="12.5" x14ac:dyDescent="0.25">
      <c r="B21776" s="25"/>
      <c r="C21776" s="33"/>
      <c r="D21776" s="1"/>
      <c r="E21776" s="1"/>
      <c r="F21776" s="34"/>
      <c r="G21776" s="2"/>
      <c r="H21776" s="44">
        <f t="shared" si="345"/>
        <v>0</v>
      </c>
    </row>
    <row r="21777" spans="2:8" ht="12.5" x14ac:dyDescent="0.25">
      <c r="B21777" s="25"/>
      <c r="C21777" s="33"/>
      <c r="D21777" s="1"/>
      <c r="E21777" s="1"/>
      <c r="F21777" s="34"/>
      <c r="G21777" s="2"/>
      <c r="H21777" s="44">
        <f t="shared" si="345"/>
        <v>0</v>
      </c>
    </row>
    <row r="21778" spans="2:8" ht="12.5" x14ac:dyDescent="0.25">
      <c r="B21778" s="25"/>
      <c r="C21778" s="33"/>
      <c r="D21778" s="1"/>
      <c r="E21778" s="1"/>
      <c r="F21778" s="34"/>
      <c r="G21778" s="2"/>
      <c r="H21778" s="44">
        <f t="shared" si="345"/>
        <v>0</v>
      </c>
    </row>
    <row r="21779" spans="2:8" ht="12.5" x14ac:dyDescent="0.25">
      <c r="B21779" s="25"/>
      <c r="C21779" s="33"/>
      <c r="D21779" s="1"/>
      <c r="E21779" s="1"/>
      <c r="F21779" s="34"/>
      <c r="G21779" s="2"/>
      <c r="H21779" s="44">
        <f t="shared" si="345"/>
        <v>0</v>
      </c>
    </row>
    <row r="21780" spans="2:8" ht="12.5" x14ac:dyDescent="0.25">
      <c r="B21780" s="25"/>
      <c r="C21780" s="33"/>
      <c r="D21780" s="1"/>
      <c r="E21780" s="1"/>
      <c r="F21780" s="34"/>
      <c r="G21780" s="2"/>
      <c r="H21780" s="44">
        <f t="shared" si="345"/>
        <v>0</v>
      </c>
    </row>
    <row r="21781" spans="2:8" ht="12.5" x14ac:dyDescent="0.25">
      <c r="B21781" s="25"/>
      <c r="C21781" s="33"/>
      <c r="D21781" s="1"/>
      <c r="E21781" s="1"/>
      <c r="F21781" s="34"/>
      <c r="G21781" s="2"/>
      <c r="H21781" s="44">
        <f t="shared" si="345"/>
        <v>0</v>
      </c>
    </row>
    <row r="21782" spans="2:8" ht="12.5" x14ac:dyDescent="0.25">
      <c r="B21782" s="25"/>
      <c r="C21782" s="33"/>
      <c r="D21782" s="1"/>
      <c r="E21782" s="1"/>
      <c r="F21782" s="34"/>
      <c r="G21782" s="2"/>
      <c r="H21782" s="44">
        <f t="shared" si="345"/>
        <v>0</v>
      </c>
    </row>
    <row r="21783" spans="2:8" ht="12.5" x14ac:dyDescent="0.25">
      <c r="B21783" s="25"/>
      <c r="C21783" s="33"/>
      <c r="D21783" s="1"/>
      <c r="E21783" s="1"/>
      <c r="F21783" s="34"/>
      <c r="G21783" s="2"/>
      <c r="H21783" s="44">
        <f t="shared" si="345"/>
        <v>0</v>
      </c>
    </row>
    <row r="21784" spans="2:8" ht="12.5" x14ac:dyDescent="0.25">
      <c r="B21784" s="25"/>
      <c r="C21784" s="33"/>
      <c r="D21784" s="1"/>
      <c r="E21784" s="1"/>
      <c r="F21784" s="34"/>
      <c r="G21784" s="2"/>
      <c r="H21784" s="44">
        <f t="shared" si="345"/>
        <v>0</v>
      </c>
    </row>
    <row r="21785" spans="2:8" ht="12.5" x14ac:dyDescent="0.25">
      <c r="B21785" s="25"/>
      <c r="C21785" s="33"/>
      <c r="D21785" s="1"/>
      <c r="E21785" s="1"/>
      <c r="F21785" s="34"/>
      <c r="G21785" s="2"/>
      <c r="H21785" s="44">
        <f t="shared" si="345"/>
        <v>0</v>
      </c>
    </row>
    <row r="21786" spans="2:8" ht="12.5" x14ac:dyDescent="0.25">
      <c r="B21786" s="25"/>
      <c r="C21786" s="33"/>
      <c r="D21786" s="1"/>
      <c r="E21786" s="1"/>
      <c r="F21786" s="34"/>
      <c r="G21786" s="2"/>
      <c r="H21786" s="44">
        <f t="shared" si="345"/>
        <v>0</v>
      </c>
    </row>
    <row r="21787" spans="2:8" ht="12.5" x14ac:dyDescent="0.25">
      <c r="B21787" s="25"/>
      <c r="C21787" s="33"/>
      <c r="D21787" s="1"/>
      <c r="E21787" s="1"/>
      <c r="F21787" s="34"/>
      <c r="G21787" s="2"/>
      <c r="H21787" s="44">
        <f t="shared" si="345"/>
        <v>0</v>
      </c>
    </row>
    <row r="21788" spans="2:8" ht="12.5" x14ac:dyDescent="0.25">
      <c r="B21788" s="25"/>
      <c r="C21788" s="33"/>
      <c r="D21788" s="1"/>
      <c r="E21788" s="1"/>
      <c r="F21788" s="34"/>
      <c r="G21788" s="2"/>
      <c r="H21788" s="44">
        <f t="shared" si="345"/>
        <v>0</v>
      </c>
    </row>
    <row r="21789" spans="2:8" ht="12.5" x14ac:dyDescent="0.25">
      <c r="B21789" s="25"/>
      <c r="C21789" s="33"/>
      <c r="D21789" s="1"/>
      <c r="E21789" s="1"/>
      <c r="F21789" s="34"/>
      <c r="G21789" s="2"/>
      <c r="H21789" s="44">
        <f t="shared" si="345"/>
        <v>0</v>
      </c>
    </row>
    <row r="21790" spans="2:8" ht="12.5" x14ac:dyDescent="0.25">
      <c r="B21790" s="25"/>
      <c r="C21790" s="33"/>
      <c r="D21790" s="1"/>
      <c r="E21790" s="1"/>
      <c r="F21790" s="34"/>
      <c r="G21790" s="2"/>
      <c r="H21790" s="44">
        <f t="shared" si="345"/>
        <v>0</v>
      </c>
    </row>
    <row r="21791" spans="2:8" ht="12.5" x14ac:dyDescent="0.25">
      <c r="B21791" s="25"/>
      <c r="C21791" s="33"/>
      <c r="D21791" s="1"/>
      <c r="E21791" s="1"/>
      <c r="F21791" s="34"/>
      <c r="G21791" s="2"/>
      <c r="H21791" s="44">
        <f t="shared" si="345"/>
        <v>0</v>
      </c>
    </row>
    <row r="21792" spans="2:8" ht="12.5" x14ac:dyDescent="0.25">
      <c r="B21792" s="25"/>
      <c r="C21792" s="33"/>
      <c r="D21792" s="1"/>
      <c r="E21792" s="1"/>
      <c r="F21792" s="34"/>
      <c r="G21792" s="2"/>
      <c r="H21792" s="44">
        <f t="shared" si="345"/>
        <v>0</v>
      </c>
    </row>
    <row r="21793" spans="2:8" ht="12.5" x14ac:dyDescent="0.25">
      <c r="B21793" s="25"/>
      <c r="C21793" s="33"/>
      <c r="D21793" s="1"/>
      <c r="E21793" s="1"/>
      <c r="F21793" s="34"/>
      <c r="G21793" s="2"/>
      <c r="H21793" s="44">
        <f t="shared" si="345"/>
        <v>0</v>
      </c>
    </row>
    <row r="21794" spans="2:8" ht="12.5" x14ac:dyDescent="0.25">
      <c r="B21794" s="25"/>
      <c r="C21794" s="33"/>
      <c r="D21794" s="1"/>
      <c r="E21794" s="1"/>
      <c r="F21794" s="34"/>
      <c r="G21794" s="2"/>
      <c r="H21794" s="44">
        <f t="shared" si="345"/>
        <v>0</v>
      </c>
    </row>
    <row r="21795" spans="2:8" ht="12.5" x14ac:dyDescent="0.25">
      <c r="B21795" s="25"/>
      <c r="C21795" s="33"/>
      <c r="D21795" s="1"/>
      <c r="E21795" s="1"/>
      <c r="F21795" s="34"/>
      <c r="G21795" s="2"/>
      <c r="H21795" s="44">
        <f t="shared" si="345"/>
        <v>0</v>
      </c>
    </row>
    <row r="21796" spans="2:8" ht="12.5" x14ac:dyDescent="0.25">
      <c r="B21796" s="25"/>
      <c r="C21796" s="33"/>
      <c r="D21796" s="1"/>
      <c r="E21796" s="1"/>
      <c r="F21796" s="34"/>
      <c r="G21796" s="2"/>
      <c r="H21796" s="44">
        <f t="shared" si="345"/>
        <v>0</v>
      </c>
    </row>
    <row r="21797" spans="2:8" ht="12.5" x14ac:dyDescent="0.25">
      <c r="B21797" s="25"/>
      <c r="C21797" s="33"/>
      <c r="D21797" s="1"/>
      <c r="E21797" s="1"/>
      <c r="F21797" s="34"/>
      <c r="G21797" s="2"/>
      <c r="H21797" s="44">
        <f t="shared" si="345"/>
        <v>0</v>
      </c>
    </row>
    <row r="21798" spans="2:8" ht="12.5" x14ac:dyDescent="0.25">
      <c r="B21798" s="25"/>
      <c r="C21798" s="33"/>
      <c r="D21798" s="1"/>
      <c r="E21798" s="1"/>
      <c r="F21798" s="34"/>
      <c r="G21798" s="2"/>
      <c r="H21798" s="44">
        <f t="shared" si="345"/>
        <v>0</v>
      </c>
    </row>
    <row r="21799" spans="2:8" ht="12.5" x14ac:dyDescent="0.25">
      <c r="B21799" s="25"/>
      <c r="C21799" s="33"/>
      <c r="D21799" s="1"/>
      <c r="E21799" s="1"/>
      <c r="F21799" s="34"/>
      <c r="G21799" s="2"/>
      <c r="H21799" s="44">
        <f t="shared" si="345"/>
        <v>0</v>
      </c>
    </row>
    <row r="21800" spans="2:8" ht="12.5" x14ac:dyDescent="0.25">
      <c r="B21800" s="25"/>
      <c r="C21800" s="33"/>
      <c r="D21800" s="1"/>
      <c r="E21800" s="1"/>
      <c r="F21800" s="34"/>
      <c r="G21800" s="2"/>
      <c r="H21800" s="44">
        <f t="shared" si="345"/>
        <v>0</v>
      </c>
    </row>
    <row r="21801" spans="2:8" ht="12.5" x14ac:dyDescent="0.25">
      <c r="B21801" s="25"/>
      <c r="C21801" s="33"/>
      <c r="D21801" s="1"/>
      <c r="E21801" s="1"/>
      <c r="F21801" s="34"/>
      <c r="G21801" s="2"/>
      <c r="H21801" s="44">
        <f t="shared" si="345"/>
        <v>0</v>
      </c>
    </row>
    <row r="21802" spans="2:8" ht="12.5" x14ac:dyDescent="0.25">
      <c r="B21802" s="25"/>
      <c r="C21802" s="33"/>
      <c r="D21802" s="1"/>
      <c r="E21802" s="1"/>
      <c r="F21802" s="34"/>
      <c r="G21802" s="2"/>
      <c r="H21802" s="44">
        <f t="shared" si="345"/>
        <v>0</v>
      </c>
    </row>
    <row r="21803" spans="2:8" ht="12.5" x14ac:dyDescent="0.25">
      <c r="B21803" s="25"/>
      <c r="C21803" s="33"/>
      <c r="D21803" s="1"/>
      <c r="E21803" s="1"/>
      <c r="F21803" s="34"/>
      <c r="G21803" s="2"/>
      <c r="H21803" s="44">
        <f t="shared" si="345"/>
        <v>0</v>
      </c>
    </row>
    <row r="21804" spans="2:8" ht="12.5" x14ac:dyDescent="0.25">
      <c r="B21804" s="25"/>
      <c r="C21804" s="33"/>
      <c r="D21804" s="1"/>
      <c r="E21804" s="1"/>
      <c r="F21804" s="34"/>
      <c r="G21804" s="2"/>
      <c r="H21804" s="44">
        <f t="shared" si="345"/>
        <v>0</v>
      </c>
    </row>
    <row r="21805" spans="2:8" ht="12.5" x14ac:dyDescent="0.25">
      <c r="B21805" s="25"/>
      <c r="C21805" s="33"/>
      <c r="D21805" s="1"/>
      <c r="E21805" s="1"/>
      <c r="F21805" s="34"/>
      <c r="G21805" s="2"/>
      <c r="H21805" s="44">
        <f t="shared" si="345"/>
        <v>0</v>
      </c>
    </row>
    <row r="21806" spans="2:8" ht="12.5" x14ac:dyDescent="0.25">
      <c r="B21806" s="25"/>
      <c r="C21806" s="33"/>
      <c r="D21806" s="1"/>
      <c r="E21806" s="1"/>
      <c r="F21806" s="34"/>
      <c r="G21806" s="2"/>
      <c r="H21806" s="44">
        <f t="shared" si="345"/>
        <v>0</v>
      </c>
    </row>
    <row r="21807" spans="2:8" ht="12.5" x14ac:dyDescent="0.25">
      <c r="B21807" s="25"/>
      <c r="C21807" s="33"/>
      <c r="D21807" s="1"/>
      <c r="E21807" s="1"/>
      <c r="F21807" s="34"/>
      <c r="G21807" s="2"/>
      <c r="H21807" s="44">
        <f t="shared" si="345"/>
        <v>0</v>
      </c>
    </row>
    <row r="21808" spans="2:8" ht="12.5" x14ac:dyDescent="0.25">
      <c r="B21808" s="25"/>
      <c r="C21808" s="33"/>
      <c r="D21808" s="1"/>
      <c r="E21808" s="1"/>
      <c r="F21808" s="34"/>
      <c r="G21808" s="2"/>
      <c r="H21808" s="44">
        <f t="shared" si="345"/>
        <v>0</v>
      </c>
    </row>
    <row r="21809" spans="2:8" ht="12.5" x14ac:dyDescent="0.25">
      <c r="B21809" s="25"/>
      <c r="C21809" s="33"/>
      <c r="D21809" s="1"/>
      <c r="E21809" s="1"/>
      <c r="F21809" s="34"/>
      <c r="G21809" s="2"/>
      <c r="H21809" s="44">
        <f t="shared" si="345"/>
        <v>0</v>
      </c>
    </row>
    <row r="21810" spans="2:8" ht="12.5" x14ac:dyDescent="0.25">
      <c r="B21810" s="25"/>
      <c r="C21810" s="33"/>
      <c r="D21810" s="1"/>
      <c r="E21810" s="1"/>
      <c r="F21810" s="34"/>
      <c r="G21810" s="2"/>
      <c r="H21810" s="44">
        <f t="shared" si="345"/>
        <v>0</v>
      </c>
    </row>
    <row r="21811" spans="2:8" ht="12.5" x14ac:dyDescent="0.25">
      <c r="B21811" s="25"/>
      <c r="C21811" s="33"/>
      <c r="D21811" s="1"/>
      <c r="E21811" s="1"/>
      <c r="F21811" s="34"/>
      <c r="G21811" s="2"/>
      <c r="H21811" s="44">
        <f t="shared" si="345"/>
        <v>0</v>
      </c>
    </row>
    <row r="21812" spans="2:8" ht="12.5" x14ac:dyDescent="0.25">
      <c r="B21812" s="25"/>
      <c r="C21812" s="33"/>
      <c r="D21812" s="1"/>
      <c r="E21812" s="1"/>
      <c r="F21812" s="34"/>
      <c r="G21812" s="2"/>
      <c r="H21812" s="44">
        <f t="shared" si="345"/>
        <v>0</v>
      </c>
    </row>
    <row r="21813" spans="2:8" ht="12.5" x14ac:dyDescent="0.25">
      <c r="B21813" s="25"/>
      <c r="C21813" s="33"/>
      <c r="D21813" s="1"/>
      <c r="E21813" s="1"/>
      <c r="F21813" s="34"/>
      <c r="G21813" s="2"/>
      <c r="H21813" s="44">
        <f t="shared" si="345"/>
        <v>0</v>
      </c>
    </row>
    <row r="21814" spans="2:8" ht="12.5" x14ac:dyDescent="0.25">
      <c r="B21814" s="25"/>
      <c r="C21814" s="33"/>
      <c r="D21814" s="1"/>
      <c r="E21814" s="1"/>
      <c r="F21814" s="34"/>
      <c r="G21814" s="2"/>
      <c r="H21814" s="44">
        <f t="shared" si="345"/>
        <v>0</v>
      </c>
    </row>
    <row r="21815" spans="2:8" ht="12.5" x14ac:dyDescent="0.25">
      <c r="B21815" s="25"/>
      <c r="C21815" s="33"/>
      <c r="D21815" s="1"/>
      <c r="E21815" s="1"/>
      <c r="F21815" s="34"/>
      <c r="G21815" s="2"/>
      <c r="H21815" s="44">
        <f t="shared" si="345"/>
        <v>0</v>
      </c>
    </row>
    <row r="21816" spans="2:8" ht="12.5" x14ac:dyDescent="0.25">
      <c r="B21816" s="25"/>
      <c r="C21816" s="33"/>
      <c r="D21816" s="1"/>
      <c r="E21816" s="1"/>
      <c r="F21816" s="34"/>
      <c r="G21816" s="2"/>
      <c r="H21816" s="44">
        <f t="shared" si="345"/>
        <v>0</v>
      </c>
    </row>
    <row r="21817" spans="2:8" ht="12.5" x14ac:dyDescent="0.25">
      <c r="B21817" s="25"/>
      <c r="C21817" s="33"/>
      <c r="D21817" s="1"/>
      <c r="E21817" s="1"/>
      <c r="F21817" s="34"/>
      <c r="G21817" s="2"/>
      <c r="H21817" s="44">
        <f t="shared" si="345"/>
        <v>0</v>
      </c>
    </row>
    <row r="21818" spans="2:8" ht="12.5" x14ac:dyDescent="0.25">
      <c r="B21818" s="25"/>
      <c r="C21818" s="33"/>
      <c r="D21818" s="1"/>
      <c r="E21818" s="1"/>
      <c r="F21818" s="34"/>
      <c r="G21818" s="2"/>
      <c r="H21818" s="44">
        <f t="shared" si="345"/>
        <v>0</v>
      </c>
    </row>
    <row r="21819" spans="2:8" ht="12.5" x14ac:dyDescent="0.25">
      <c r="B21819" s="25"/>
      <c r="C21819" s="33"/>
      <c r="D21819" s="1"/>
      <c r="E21819" s="1"/>
      <c r="F21819" s="34"/>
      <c r="G21819" s="2"/>
      <c r="H21819" s="44">
        <f t="shared" si="345"/>
        <v>0</v>
      </c>
    </row>
    <row r="21820" spans="2:8" ht="12.5" x14ac:dyDescent="0.25">
      <c r="B21820" s="25"/>
      <c r="C21820" s="33"/>
      <c r="D21820" s="1"/>
      <c r="E21820" s="1"/>
      <c r="F21820" s="34"/>
      <c r="G21820" s="2"/>
      <c r="H21820" s="44">
        <f t="shared" si="345"/>
        <v>0</v>
      </c>
    </row>
    <row r="21821" spans="2:8" ht="12.5" x14ac:dyDescent="0.25">
      <c r="B21821" s="25"/>
      <c r="C21821" s="33"/>
      <c r="D21821" s="1"/>
      <c r="E21821" s="1"/>
      <c r="F21821" s="34"/>
      <c r="G21821" s="2"/>
      <c r="H21821" s="44">
        <f t="shared" si="345"/>
        <v>0</v>
      </c>
    </row>
    <row r="21822" spans="2:8" ht="12.5" x14ac:dyDescent="0.25">
      <c r="B21822" s="25"/>
      <c r="C21822" s="33"/>
      <c r="D21822" s="1"/>
      <c r="E21822" s="1"/>
      <c r="F21822" s="34"/>
      <c r="G21822" s="2"/>
      <c r="H21822" s="44">
        <f t="shared" si="345"/>
        <v>0</v>
      </c>
    </row>
    <row r="21823" spans="2:8" ht="12.5" x14ac:dyDescent="0.25">
      <c r="B21823" s="25"/>
      <c r="C21823" s="33"/>
      <c r="D21823" s="1"/>
      <c r="E21823" s="1"/>
      <c r="F21823" s="34"/>
      <c r="G21823" s="2"/>
      <c r="H21823" s="44">
        <f t="shared" si="345"/>
        <v>0</v>
      </c>
    </row>
    <row r="21824" spans="2:8" ht="12.5" x14ac:dyDescent="0.25">
      <c r="B21824" s="25"/>
      <c r="C21824" s="33"/>
      <c r="D21824" s="1"/>
      <c r="E21824" s="1"/>
      <c r="F21824" s="34"/>
      <c r="G21824" s="2"/>
      <c r="H21824" s="44">
        <f t="shared" si="345"/>
        <v>0</v>
      </c>
    </row>
    <row r="21825" spans="2:8" ht="12.5" x14ac:dyDescent="0.25">
      <c r="B21825" s="25"/>
      <c r="C21825" s="33"/>
      <c r="D21825" s="1"/>
      <c r="E21825" s="1"/>
      <c r="F21825" s="34"/>
      <c r="G21825" s="2"/>
      <c r="H21825" s="44">
        <f t="shared" si="345"/>
        <v>0</v>
      </c>
    </row>
    <row r="21826" spans="2:8" ht="12.5" x14ac:dyDescent="0.25">
      <c r="B21826" s="25"/>
      <c r="C21826" s="33"/>
      <c r="D21826" s="1"/>
      <c r="E21826" s="1"/>
      <c r="F21826" s="34"/>
      <c r="G21826" s="2"/>
      <c r="H21826" s="44">
        <f t="shared" si="345"/>
        <v>0</v>
      </c>
    </row>
    <row r="21827" spans="2:8" ht="12.5" x14ac:dyDescent="0.25">
      <c r="B21827" s="25"/>
      <c r="C21827" s="33"/>
      <c r="D21827" s="1"/>
      <c r="E21827" s="1"/>
      <c r="F21827" s="34"/>
      <c r="G21827" s="2"/>
      <c r="H21827" s="44">
        <f t="shared" si="345"/>
        <v>0</v>
      </c>
    </row>
    <row r="21828" spans="2:8" ht="12.5" x14ac:dyDescent="0.25">
      <c r="B21828" s="25"/>
      <c r="C21828" s="33"/>
      <c r="D21828" s="1"/>
      <c r="E21828" s="1"/>
      <c r="F21828" s="34"/>
      <c r="G21828" s="2"/>
      <c r="H21828" s="44">
        <f t="shared" si="345"/>
        <v>0</v>
      </c>
    </row>
    <row r="21829" spans="2:8" ht="12.5" x14ac:dyDescent="0.25">
      <c r="B21829" s="25"/>
      <c r="C21829" s="33"/>
      <c r="D21829" s="1"/>
      <c r="E21829" s="1"/>
      <c r="F21829" s="34"/>
      <c r="G21829" s="2"/>
      <c r="H21829" s="44">
        <f t="shared" si="345"/>
        <v>0</v>
      </c>
    </row>
    <row r="21830" spans="2:8" ht="12.5" x14ac:dyDescent="0.25">
      <c r="B21830" s="25"/>
      <c r="C21830" s="33"/>
      <c r="D21830" s="1"/>
      <c r="E21830" s="1"/>
      <c r="F21830" s="34"/>
      <c r="G21830" s="2"/>
      <c r="H21830" s="44">
        <f t="shared" ref="H21830:H21893" si="346">F21830*ROUND(G21830,4)</f>
        <v>0</v>
      </c>
    </row>
    <row r="21831" spans="2:8" ht="12.5" x14ac:dyDescent="0.25">
      <c r="B21831" s="25"/>
      <c r="C21831" s="33"/>
      <c r="D21831" s="1"/>
      <c r="E21831" s="1"/>
      <c r="F21831" s="34"/>
      <c r="G21831" s="2"/>
      <c r="H21831" s="44">
        <f t="shared" si="346"/>
        <v>0</v>
      </c>
    </row>
    <row r="21832" spans="2:8" ht="12.5" x14ac:dyDescent="0.25">
      <c r="B21832" s="25"/>
      <c r="C21832" s="33"/>
      <c r="D21832" s="1"/>
      <c r="E21832" s="1"/>
      <c r="F21832" s="34"/>
      <c r="G21832" s="2"/>
      <c r="H21832" s="44">
        <f t="shared" si="346"/>
        <v>0</v>
      </c>
    </row>
    <row r="21833" spans="2:8" ht="12.5" x14ac:dyDescent="0.25">
      <c r="B21833" s="25"/>
      <c r="C21833" s="33"/>
      <c r="D21833" s="1"/>
      <c r="E21833" s="1"/>
      <c r="F21833" s="34"/>
      <c r="G21833" s="2"/>
      <c r="H21833" s="44">
        <f t="shared" si="346"/>
        <v>0</v>
      </c>
    </row>
    <row r="21834" spans="2:8" ht="12.5" x14ac:dyDescent="0.25">
      <c r="B21834" s="25"/>
      <c r="C21834" s="33"/>
      <c r="D21834" s="1"/>
      <c r="E21834" s="1"/>
      <c r="F21834" s="34"/>
      <c r="G21834" s="2"/>
      <c r="H21834" s="44">
        <f t="shared" si="346"/>
        <v>0</v>
      </c>
    </row>
    <row r="21835" spans="2:8" ht="12.5" x14ac:dyDescent="0.25">
      <c r="B21835" s="25"/>
      <c r="C21835" s="33"/>
      <c r="D21835" s="1"/>
      <c r="E21835" s="1"/>
      <c r="F21835" s="34"/>
      <c r="G21835" s="2"/>
      <c r="H21835" s="44">
        <f t="shared" si="346"/>
        <v>0</v>
      </c>
    </row>
    <row r="21836" spans="2:8" ht="12.5" x14ac:dyDescent="0.25">
      <c r="B21836" s="25"/>
      <c r="C21836" s="33"/>
      <c r="D21836" s="1"/>
      <c r="E21836" s="1"/>
      <c r="F21836" s="34"/>
      <c r="G21836" s="2"/>
      <c r="H21836" s="44">
        <f t="shared" si="346"/>
        <v>0</v>
      </c>
    </row>
    <row r="21837" spans="2:8" ht="12.5" x14ac:dyDescent="0.25">
      <c r="B21837" s="25"/>
      <c r="C21837" s="33"/>
      <c r="D21837" s="1"/>
      <c r="E21837" s="1"/>
      <c r="F21837" s="34"/>
      <c r="G21837" s="2"/>
      <c r="H21837" s="44">
        <f t="shared" si="346"/>
        <v>0</v>
      </c>
    </row>
    <row r="21838" spans="2:8" ht="12.5" x14ac:dyDescent="0.25">
      <c r="B21838" s="25"/>
      <c r="C21838" s="33"/>
      <c r="D21838" s="1"/>
      <c r="E21838" s="1"/>
      <c r="F21838" s="34"/>
      <c r="G21838" s="2"/>
      <c r="H21838" s="44">
        <f t="shared" si="346"/>
        <v>0</v>
      </c>
    </row>
    <row r="21839" spans="2:8" ht="12.5" x14ac:dyDescent="0.25">
      <c r="B21839" s="25"/>
      <c r="C21839" s="33"/>
      <c r="D21839" s="1"/>
      <c r="E21839" s="1"/>
      <c r="F21839" s="34"/>
      <c r="G21839" s="2"/>
      <c r="H21839" s="44">
        <f t="shared" si="346"/>
        <v>0</v>
      </c>
    </row>
    <row r="21840" spans="2:8" ht="12.5" x14ac:dyDescent="0.25">
      <c r="B21840" s="25"/>
      <c r="C21840" s="33"/>
      <c r="D21840" s="1"/>
      <c r="E21840" s="1"/>
      <c r="F21840" s="34"/>
      <c r="G21840" s="2"/>
      <c r="H21840" s="44">
        <f t="shared" si="346"/>
        <v>0</v>
      </c>
    </row>
    <row r="21841" spans="2:8" ht="12.5" x14ac:dyDescent="0.25">
      <c r="B21841" s="25"/>
      <c r="C21841" s="33"/>
      <c r="D21841" s="1"/>
      <c r="E21841" s="1"/>
      <c r="F21841" s="34"/>
      <c r="G21841" s="2"/>
      <c r="H21841" s="44">
        <f t="shared" si="346"/>
        <v>0</v>
      </c>
    </row>
    <row r="21842" spans="2:8" ht="12.5" x14ac:dyDescent="0.25">
      <c r="B21842" s="25"/>
      <c r="C21842" s="33"/>
      <c r="D21842" s="1"/>
      <c r="E21842" s="1"/>
      <c r="F21842" s="34"/>
      <c r="G21842" s="2"/>
      <c r="H21842" s="44">
        <f t="shared" si="346"/>
        <v>0</v>
      </c>
    </row>
    <row r="21843" spans="2:8" ht="12.5" x14ac:dyDescent="0.25">
      <c r="B21843" s="25"/>
      <c r="C21843" s="33"/>
      <c r="D21843" s="1"/>
      <c r="E21843" s="1"/>
      <c r="F21843" s="34"/>
      <c r="G21843" s="2"/>
      <c r="H21843" s="44">
        <f t="shared" si="346"/>
        <v>0</v>
      </c>
    </row>
    <row r="21844" spans="2:8" ht="12.5" x14ac:dyDescent="0.25">
      <c r="B21844" s="25"/>
      <c r="C21844" s="33"/>
      <c r="D21844" s="1"/>
      <c r="E21844" s="1"/>
      <c r="F21844" s="34"/>
      <c r="G21844" s="2"/>
      <c r="H21844" s="44">
        <f t="shared" si="346"/>
        <v>0</v>
      </c>
    </row>
    <row r="21845" spans="2:8" ht="12.5" x14ac:dyDescent="0.25">
      <c r="B21845" s="25"/>
      <c r="C21845" s="33"/>
      <c r="D21845" s="1"/>
      <c r="E21845" s="1"/>
      <c r="F21845" s="34"/>
      <c r="G21845" s="2"/>
      <c r="H21845" s="44">
        <f t="shared" si="346"/>
        <v>0</v>
      </c>
    </row>
    <row r="21846" spans="2:8" ht="12.5" x14ac:dyDescent="0.25">
      <c r="B21846" s="25"/>
      <c r="C21846" s="33"/>
      <c r="D21846" s="1"/>
      <c r="E21846" s="1"/>
      <c r="F21846" s="34"/>
      <c r="G21846" s="2"/>
      <c r="H21846" s="44">
        <f t="shared" si="346"/>
        <v>0</v>
      </c>
    </row>
    <row r="21847" spans="2:8" ht="12.5" x14ac:dyDescent="0.25">
      <c r="B21847" s="25"/>
      <c r="C21847" s="33"/>
      <c r="D21847" s="1"/>
      <c r="E21847" s="1"/>
      <c r="F21847" s="34"/>
      <c r="G21847" s="2"/>
      <c r="H21847" s="44">
        <f t="shared" si="346"/>
        <v>0</v>
      </c>
    </row>
    <row r="21848" spans="2:8" ht="12.5" x14ac:dyDescent="0.25">
      <c r="B21848" s="25"/>
      <c r="C21848" s="33"/>
      <c r="D21848" s="1"/>
      <c r="E21848" s="1"/>
      <c r="F21848" s="34"/>
      <c r="G21848" s="2"/>
      <c r="H21848" s="44">
        <f t="shared" si="346"/>
        <v>0</v>
      </c>
    </row>
    <row r="21849" spans="2:8" ht="12.5" x14ac:dyDescent="0.25">
      <c r="B21849" s="25"/>
      <c r="C21849" s="33"/>
      <c r="D21849" s="1"/>
      <c r="E21849" s="1"/>
      <c r="F21849" s="34"/>
      <c r="G21849" s="2"/>
      <c r="H21849" s="44">
        <f t="shared" si="346"/>
        <v>0</v>
      </c>
    </row>
    <row r="21850" spans="2:8" ht="12.5" x14ac:dyDescent="0.25">
      <c r="B21850" s="25"/>
      <c r="C21850" s="33"/>
      <c r="D21850" s="1"/>
      <c r="E21850" s="1"/>
      <c r="F21850" s="34"/>
      <c r="G21850" s="2"/>
      <c r="H21850" s="44">
        <f t="shared" si="346"/>
        <v>0</v>
      </c>
    </row>
    <row r="21851" spans="2:8" ht="12.5" x14ac:dyDescent="0.25">
      <c r="B21851" s="25"/>
      <c r="C21851" s="33"/>
      <c r="D21851" s="1"/>
      <c r="E21851" s="1"/>
      <c r="F21851" s="34"/>
      <c r="G21851" s="2"/>
      <c r="H21851" s="44">
        <f t="shared" si="346"/>
        <v>0</v>
      </c>
    </row>
    <row r="21852" spans="2:8" ht="12.5" x14ac:dyDescent="0.25">
      <c r="B21852" s="25"/>
      <c r="C21852" s="33"/>
      <c r="D21852" s="1"/>
      <c r="E21852" s="1"/>
      <c r="F21852" s="34"/>
      <c r="G21852" s="2"/>
      <c r="H21852" s="44">
        <f t="shared" si="346"/>
        <v>0</v>
      </c>
    </row>
    <row r="21853" spans="2:8" ht="12.5" x14ac:dyDescent="0.25">
      <c r="B21853" s="25"/>
      <c r="C21853" s="33"/>
      <c r="D21853" s="1"/>
      <c r="E21853" s="1"/>
      <c r="F21853" s="34"/>
      <c r="G21853" s="2"/>
      <c r="H21853" s="44">
        <f t="shared" si="346"/>
        <v>0</v>
      </c>
    </row>
    <row r="21854" spans="2:8" ht="12.5" x14ac:dyDescent="0.25">
      <c r="B21854" s="25"/>
      <c r="C21854" s="33"/>
      <c r="D21854" s="1"/>
      <c r="E21854" s="1"/>
      <c r="F21854" s="34"/>
      <c r="G21854" s="2"/>
      <c r="H21854" s="44">
        <f t="shared" si="346"/>
        <v>0</v>
      </c>
    </row>
    <row r="21855" spans="2:8" ht="12.5" x14ac:dyDescent="0.25">
      <c r="B21855" s="25"/>
      <c r="C21855" s="33"/>
      <c r="D21855" s="1"/>
      <c r="E21855" s="1"/>
      <c r="F21855" s="34"/>
      <c r="G21855" s="2"/>
      <c r="H21855" s="44">
        <f t="shared" si="346"/>
        <v>0</v>
      </c>
    </row>
    <row r="21856" spans="2:8" ht="12.5" x14ac:dyDescent="0.25">
      <c r="B21856" s="25"/>
      <c r="C21856" s="33"/>
      <c r="D21856" s="1"/>
      <c r="E21856" s="1"/>
      <c r="F21856" s="34"/>
      <c r="G21856" s="2"/>
      <c r="H21856" s="44">
        <f t="shared" si="346"/>
        <v>0</v>
      </c>
    </row>
    <row r="21857" spans="2:8" ht="12.5" x14ac:dyDescent="0.25">
      <c r="B21857" s="25"/>
      <c r="C21857" s="33"/>
      <c r="D21857" s="1"/>
      <c r="E21857" s="1"/>
      <c r="F21857" s="34"/>
      <c r="G21857" s="2"/>
      <c r="H21857" s="44">
        <f t="shared" si="346"/>
        <v>0</v>
      </c>
    </row>
    <row r="21858" spans="2:8" ht="12.5" x14ac:dyDescent="0.25">
      <c r="B21858" s="25"/>
      <c r="C21858" s="33"/>
      <c r="D21858" s="1"/>
      <c r="E21858" s="1"/>
      <c r="F21858" s="34"/>
      <c r="G21858" s="2"/>
      <c r="H21858" s="44">
        <f t="shared" si="346"/>
        <v>0</v>
      </c>
    </row>
    <row r="21859" spans="2:8" ht="12.5" x14ac:dyDescent="0.25">
      <c r="B21859" s="25"/>
      <c r="C21859" s="33"/>
      <c r="D21859" s="1"/>
      <c r="E21859" s="1"/>
      <c r="F21859" s="34"/>
      <c r="G21859" s="2"/>
      <c r="H21859" s="44">
        <f t="shared" si="346"/>
        <v>0</v>
      </c>
    </row>
    <row r="21860" spans="2:8" ht="12.5" x14ac:dyDescent="0.25">
      <c r="B21860" s="25"/>
      <c r="C21860" s="33"/>
      <c r="D21860" s="1"/>
      <c r="E21860" s="1"/>
      <c r="F21860" s="34"/>
      <c r="G21860" s="2"/>
      <c r="H21860" s="44">
        <f t="shared" si="346"/>
        <v>0</v>
      </c>
    </row>
    <row r="21861" spans="2:8" ht="12.5" x14ac:dyDescent="0.25">
      <c r="B21861" s="25"/>
      <c r="C21861" s="33"/>
      <c r="D21861" s="1"/>
      <c r="E21861" s="1"/>
      <c r="F21861" s="34"/>
      <c r="G21861" s="2"/>
      <c r="H21861" s="44">
        <f t="shared" si="346"/>
        <v>0</v>
      </c>
    </row>
    <row r="21862" spans="2:8" ht="12.5" x14ac:dyDescent="0.25">
      <c r="B21862" s="25"/>
      <c r="C21862" s="33"/>
      <c r="D21862" s="1"/>
      <c r="E21862" s="1"/>
      <c r="F21862" s="34"/>
      <c r="G21862" s="2"/>
      <c r="H21862" s="44">
        <f t="shared" si="346"/>
        <v>0</v>
      </c>
    </row>
    <row r="21863" spans="2:8" ht="12.5" x14ac:dyDescent="0.25">
      <c r="B21863" s="25"/>
      <c r="C21863" s="33"/>
      <c r="D21863" s="1"/>
      <c r="E21863" s="1"/>
      <c r="F21863" s="34"/>
      <c r="G21863" s="2"/>
      <c r="H21863" s="44">
        <f t="shared" si="346"/>
        <v>0</v>
      </c>
    </row>
    <row r="21864" spans="2:8" ht="12.5" x14ac:dyDescent="0.25">
      <c r="B21864" s="25"/>
      <c r="C21864" s="33"/>
      <c r="D21864" s="1"/>
      <c r="E21864" s="1"/>
      <c r="F21864" s="34"/>
      <c r="G21864" s="2"/>
      <c r="H21864" s="44">
        <f t="shared" si="346"/>
        <v>0</v>
      </c>
    </row>
    <row r="21865" spans="2:8" ht="12.5" x14ac:dyDescent="0.25">
      <c r="B21865" s="25"/>
      <c r="C21865" s="33"/>
      <c r="D21865" s="1"/>
      <c r="E21865" s="1"/>
      <c r="F21865" s="34"/>
      <c r="G21865" s="2"/>
      <c r="H21865" s="44">
        <f t="shared" si="346"/>
        <v>0</v>
      </c>
    </row>
    <row r="21866" spans="2:8" ht="12.5" x14ac:dyDescent="0.25">
      <c r="B21866" s="25"/>
      <c r="C21866" s="33"/>
      <c r="D21866" s="1"/>
      <c r="E21866" s="1"/>
      <c r="F21866" s="34"/>
      <c r="G21866" s="2"/>
      <c r="H21866" s="44">
        <f t="shared" si="346"/>
        <v>0</v>
      </c>
    </row>
    <row r="21867" spans="2:8" ht="12.5" x14ac:dyDescent="0.25">
      <c r="B21867" s="25"/>
      <c r="C21867" s="33"/>
      <c r="D21867" s="1"/>
      <c r="E21867" s="1"/>
      <c r="F21867" s="34"/>
      <c r="G21867" s="2"/>
      <c r="H21867" s="44">
        <f t="shared" si="346"/>
        <v>0</v>
      </c>
    </row>
    <row r="21868" spans="2:8" ht="12.5" x14ac:dyDescent="0.25">
      <c r="B21868" s="25"/>
      <c r="C21868" s="33"/>
      <c r="D21868" s="1"/>
      <c r="E21868" s="1"/>
      <c r="F21868" s="34"/>
      <c r="G21868" s="2"/>
      <c r="H21868" s="44">
        <f t="shared" si="346"/>
        <v>0</v>
      </c>
    </row>
    <row r="21869" spans="2:8" ht="12.5" x14ac:dyDescent="0.25">
      <c r="B21869" s="25"/>
      <c r="C21869" s="33"/>
      <c r="D21869" s="1"/>
      <c r="E21869" s="1"/>
      <c r="F21869" s="34"/>
      <c r="G21869" s="2"/>
      <c r="H21869" s="44">
        <f t="shared" si="346"/>
        <v>0</v>
      </c>
    </row>
    <row r="21870" spans="2:8" ht="12.5" x14ac:dyDescent="0.25">
      <c r="B21870" s="25"/>
      <c r="C21870" s="33"/>
      <c r="D21870" s="1"/>
      <c r="E21870" s="1"/>
      <c r="F21870" s="34"/>
      <c r="G21870" s="2"/>
      <c r="H21870" s="44">
        <f t="shared" si="346"/>
        <v>0</v>
      </c>
    </row>
    <row r="21871" spans="2:8" ht="12.5" x14ac:dyDescent="0.25">
      <c r="B21871" s="25"/>
      <c r="C21871" s="33"/>
      <c r="D21871" s="1"/>
      <c r="E21871" s="1"/>
      <c r="F21871" s="34"/>
      <c r="G21871" s="2"/>
      <c r="H21871" s="44">
        <f t="shared" si="346"/>
        <v>0</v>
      </c>
    </row>
    <row r="21872" spans="2:8" ht="12.5" x14ac:dyDescent="0.25">
      <c r="B21872" s="25"/>
      <c r="C21872" s="33"/>
      <c r="D21872" s="1"/>
      <c r="E21872" s="1"/>
      <c r="F21872" s="34"/>
      <c r="G21872" s="2"/>
      <c r="H21872" s="44">
        <f t="shared" si="346"/>
        <v>0</v>
      </c>
    </row>
    <row r="21873" spans="2:8" ht="12.5" x14ac:dyDescent="0.25">
      <c r="B21873" s="25"/>
      <c r="C21873" s="33"/>
      <c r="D21873" s="1"/>
      <c r="E21873" s="1"/>
      <c r="F21873" s="34"/>
      <c r="G21873" s="2"/>
      <c r="H21873" s="44">
        <f t="shared" si="346"/>
        <v>0</v>
      </c>
    </row>
    <row r="21874" spans="2:8" ht="12.5" x14ac:dyDescent="0.25">
      <c r="B21874" s="25"/>
      <c r="C21874" s="33"/>
      <c r="D21874" s="1"/>
      <c r="E21874" s="1"/>
      <c r="F21874" s="34"/>
      <c r="G21874" s="2"/>
      <c r="H21874" s="44">
        <f t="shared" si="346"/>
        <v>0</v>
      </c>
    </row>
    <row r="21875" spans="2:8" ht="12.5" x14ac:dyDescent="0.25">
      <c r="B21875" s="25"/>
      <c r="C21875" s="33"/>
      <c r="D21875" s="1"/>
      <c r="E21875" s="1"/>
      <c r="F21875" s="34"/>
      <c r="G21875" s="2"/>
      <c r="H21875" s="44">
        <f t="shared" si="346"/>
        <v>0</v>
      </c>
    </row>
    <row r="21876" spans="2:8" ht="12.5" x14ac:dyDescent="0.25">
      <c r="B21876" s="25"/>
      <c r="C21876" s="33"/>
      <c r="D21876" s="1"/>
      <c r="E21876" s="1"/>
      <c r="F21876" s="34"/>
      <c r="G21876" s="2"/>
      <c r="H21876" s="44">
        <f t="shared" si="346"/>
        <v>0</v>
      </c>
    </row>
    <row r="21877" spans="2:8" ht="12.5" x14ac:dyDescent="0.25">
      <c r="B21877" s="25"/>
      <c r="C21877" s="33"/>
      <c r="D21877" s="1"/>
      <c r="E21877" s="1"/>
      <c r="F21877" s="34"/>
      <c r="G21877" s="2"/>
      <c r="H21877" s="44">
        <f t="shared" si="346"/>
        <v>0</v>
      </c>
    </row>
    <row r="21878" spans="2:8" ht="12.5" x14ac:dyDescent="0.25">
      <c r="B21878" s="25"/>
      <c r="C21878" s="33"/>
      <c r="D21878" s="1"/>
      <c r="E21878" s="1"/>
      <c r="F21878" s="34"/>
      <c r="G21878" s="2"/>
      <c r="H21878" s="44">
        <f t="shared" si="346"/>
        <v>0</v>
      </c>
    </row>
    <row r="21879" spans="2:8" ht="12.5" x14ac:dyDescent="0.25">
      <c r="B21879" s="25"/>
      <c r="C21879" s="33"/>
      <c r="D21879" s="1"/>
      <c r="E21879" s="1"/>
      <c r="F21879" s="34"/>
      <c r="G21879" s="2"/>
      <c r="H21879" s="44">
        <f t="shared" si="346"/>
        <v>0</v>
      </c>
    </row>
    <row r="21880" spans="2:8" ht="12.5" x14ac:dyDescent="0.25">
      <c r="B21880" s="25"/>
      <c r="C21880" s="33"/>
      <c r="D21880" s="1"/>
      <c r="E21880" s="1"/>
      <c r="F21880" s="34"/>
      <c r="G21880" s="2"/>
      <c r="H21880" s="44">
        <f t="shared" si="346"/>
        <v>0</v>
      </c>
    </row>
    <row r="21881" spans="2:8" ht="12.5" x14ac:dyDescent="0.25">
      <c r="B21881" s="25"/>
      <c r="C21881" s="33"/>
      <c r="D21881" s="1"/>
      <c r="E21881" s="1"/>
      <c r="F21881" s="34"/>
      <c r="G21881" s="2"/>
      <c r="H21881" s="44">
        <f t="shared" si="346"/>
        <v>0</v>
      </c>
    </row>
    <row r="21882" spans="2:8" ht="12.5" x14ac:dyDescent="0.25">
      <c r="B21882" s="25"/>
      <c r="C21882" s="33"/>
      <c r="D21882" s="1"/>
      <c r="E21882" s="1"/>
      <c r="F21882" s="34"/>
      <c r="G21882" s="2"/>
      <c r="H21882" s="44">
        <f t="shared" si="346"/>
        <v>0</v>
      </c>
    </row>
    <row r="21883" spans="2:8" ht="12.5" x14ac:dyDescent="0.25">
      <c r="B21883" s="25"/>
      <c r="C21883" s="33"/>
      <c r="D21883" s="1"/>
      <c r="E21883" s="1"/>
      <c r="F21883" s="34"/>
      <c r="G21883" s="2"/>
      <c r="H21883" s="44">
        <f t="shared" si="346"/>
        <v>0</v>
      </c>
    </row>
    <row r="21884" spans="2:8" ht="12.5" x14ac:dyDescent="0.25">
      <c r="B21884" s="25"/>
      <c r="C21884" s="33"/>
      <c r="D21884" s="1"/>
      <c r="E21884" s="1"/>
      <c r="F21884" s="34"/>
      <c r="G21884" s="2"/>
      <c r="H21884" s="44">
        <f t="shared" si="346"/>
        <v>0</v>
      </c>
    </row>
    <row r="21885" spans="2:8" ht="12.5" x14ac:dyDescent="0.25">
      <c r="B21885" s="25"/>
      <c r="C21885" s="33"/>
      <c r="D21885" s="1"/>
      <c r="E21885" s="1"/>
      <c r="F21885" s="34"/>
      <c r="G21885" s="2"/>
      <c r="H21885" s="44">
        <f t="shared" si="346"/>
        <v>0</v>
      </c>
    </row>
    <row r="21886" spans="2:8" ht="12.5" x14ac:dyDescent="0.25">
      <c r="B21886" s="25"/>
      <c r="C21886" s="33"/>
      <c r="D21886" s="1"/>
      <c r="E21886" s="1"/>
      <c r="F21886" s="34"/>
      <c r="G21886" s="2"/>
      <c r="H21886" s="44">
        <f t="shared" si="346"/>
        <v>0</v>
      </c>
    </row>
    <row r="21887" spans="2:8" ht="12.5" x14ac:dyDescent="0.25">
      <c r="B21887" s="25"/>
      <c r="C21887" s="33"/>
      <c r="D21887" s="1"/>
      <c r="E21887" s="1"/>
      <c r="F21887" s="34"/>
      <c r="G21887" s="2"/>
      <c r="H21887" s="44">
        <f t="shared" si="346"/>
        <v>0</v>
      </c>
    </row>
    <row r="21888" spans="2:8" ht="12.5" x14ac:dyDescent="0.25">
      <c r="B21888" s="25"/>
      <c r="C21888" s="33"/>
      <c r="D21888" s="1"/>
      <c r="E21888" s="1"/>
      <c r="F21888" s="34"/>
      <c r="G21888" s="2"/>
      <c r="H21888" s="44">
        <f t="shared" si="346"/>
        <v>0</v>
      </c>
    </row>
    <row r="21889" spans="2:8" ht="12.5" x14ac:dyDescent="0.25">
      <c r="B21889" s="25"/>
      <c r="C21889" s="33"/>
      <c r="D21889" s="1"/>
      <c r="E21889" s="1"/>
      <c r="F21889" s="34"/>
      <c r="G21889" s="2"/>
      <c r="H21889" s="44">
        <f t="shared" si="346"/>
        <v>0</v>
      </c>
    </row>
    <row r="21890" spans="2:8" ht="12.5" x14ac:dyDescent="0.25">
      <c r="B21890" s="25"/>
      <c r="C21890" s="33"/>
      <c r="D21890" s="1"/>
      <c r="E21890" s="1"/>
      <c r="F21890" s="34"/>
      <c r="G21890" s="2"/>
      <c r="H21890" s="44">
        <f t="shared" si="346"/>
        <v>0</v>
      </c>
    </row>
    <row r="21891" spans="2:8" ht="12.5" x14ac:dyDescent="0.25">
      <c r="B21891" s="25"/>
      <c r="C21891" s="33"/>
      <c r="D21891" s="1"/>
      <c r="E21891" s="1"/>
      <c r="F21891" s="34"/>
      <c r="G21891" s="2"/>
      <c r="H21891" s="44">
        <f t="shared" si="346"/>
        <v>0</v>
      </c>
    </row>
    <row r="21892" spans="2:8" ht="12.5" x14ac:dyDescent="0.25">
      <c r="B21892" s="25"/>
      <c r="C21892" s="33"/>
      <c r="D21892" s="1"/>
      <c r="E21892" s="1"/>
      <c r="F21892" s="34"/>
      <c r="G21892" s="2"/>
      <c r="H21892" s="44">
        <f t="shared" si="346"/>
        <v>0</v>
      </c>
    </row>
    <row r="21893" spans="2:8" ht="12.5" x14ac:dyDescent="0.25">
      <c r="B21893" s="25"/>
      <c r="C21893" s="33"/>
      <c r="D21893" s="1"/>
      <c r="E21893" s="1"/>
      <c r="F21893" s="34"/>
      <c r="G21893" s="2"/>
      <c r="H21893" s="44">
        <f t="shared" si="346"/>
        <v>0</v>
      </c>
    </row>
    <row r="21894" spans="2:8" ht="12.5" x14ac:dyDescent="0.25">
      <c r="B21894" s="25"/>
      <c r="C21894" s="33"/>
      <c r="D21894" s="1"/>
      <c r="E21894" s="1"/>
      <c r="F21894" s="34"/>
      <c r="G21894" s="2"/>
      <c r="H21894" s="44">
        <f t="shared" ref="H21894:H21957" si="347">F21894*ROUND(G21894,4)</f>
        <v>0</v>
      </c>
    </row>
    <row r="21895" spans="2:8" ht="12.5" x14ac:dyDescent="0.25">
      <c r="B21895" s="25"/>
      <c r="C21895" s="33"/>
      <c r="D21895" s="1"/>
      <c r="E21895" s="1"/>
      <c r="F21895" s="34"/>
      <c r="G21895" s="2"/>
      <c r="H21895" s="44">
        <f t="shared" si="347"/>
        <v>0</v>
      </c>
    </row>
    <row r="21896" spans="2:8" ht="12.5" x14ac:dyDescent="0.25">
      <c r="B21896" s="25"/>
      <c r="C21896" s="33"/>
      <c r="D21896" s="1"/>
      <c r="E21896" s="1"/>
      <c r="F21896" s="34"/>
      <c r="G21896" s="2"/>
      <c r="H21896" s="44">
        <f t="shared" si="347"/>
        <v>0</v>
      </c>
    </row>
    <row r="21897" spans="2:8" ht="12.5" x14ac:dyDescent="0.25">
      <c r="B21897" s="25"/>
      <c r="C21897" s="33"/>
      <c r="D21897" s="1"/>
      <c r="E21897" s="1"/>
      <c r="F21897" s="34"/>
      <c r="G21897" s="2"/>
      <c r="H21897" s="44">
        <f t="shared" si="347"/>
        <v>0</v>
      </c>
    </row>
    <row r="21898" spans="2:8" ht="12.5" x14ac:dyDescent="0.25">
      <c r="B21898" s="25"/>
      <c r="C21898" s="33"/>
      <c r="D21898" s="1"/>
      <c r="E21898" s="1"/>
      <c r="F21898" s="34"/>
      <c r="G21898" s="2"/>
      <c r="H21898" s="44">
        <f t="shared" si="347"/>
        <v>0</v>
      </c>
    </row>
    <row r="21899" spans="2:8" ht="12.5" x14ac:dyDescent="0.25">
      <c r="B21899" s="25"/>
      <c r="C21899" s="33"/>
      <c r="D21899" s="1"/>
      <c r="E21899" s="1"/>
      <c r="F21899" s="34"/>
      <c r="G21899" s="2"/>
      <c r="H21899" s="44">
        <f t="shared" si="347"/>
        <v>0</v>
      </c>
    </row>
    <row r="21900" spans="2:8" ht="12.5" x14ac:dyDescent="0.25">
      <c r="B21900" s="25"/>
      <c r="C21900" s="33"/>
      <c r="D21900" s="1"/>
      <c r="E21900" s="1"/>
      <c r="F21900" s="34"/>
      <c r="G21900" s="2"/>
      <c r="H21900" s="44">
        <f t="shared" si="347"/>
        <v>0</v>
      </c>
    </row>
    <row r="21901" spans="2:8" ht="12.5" x14ac:dyDescent="0.25">
      <c r="B21901" s="25"/>
      <c r="C21901" s="33"/>
      <c r="D21901" s="1"/>
      <c r="E21901" s="1"/>
      <c r="F21901" s="34"/>
      <c r="G21901" s="2"/>
      <c r="H21901" s="44">
        <f t="shared" si="347"/>
        <v>0</v>
      </c>
    </row>
    <row r="21902" spans="2:8" ht="12.5" x14ac:dyDescent="0.25">
      <c r="B21902" s="25"/>
      <c r="C21902" s="33"/>
      <c r="D21902" s="1"/>
      <c r="E21902" s="1"/>
      <c r="F21902" s="34"/>
      <c r="G21902" s="2"/>
      <c r="H21902" s="44">
        <f t="shared" si="347"/>
        <v>0</v>
      </c>
    </row>
    <row r="21903" spans="2:8" ht="12.5" x14ac:dyDescent="0.25">
      <c r="B21903" s="25"/>
      <c r="C21903" s="33"/>
      <c r="D21903" s="1"/>
      <c r="E21903" s="1"/>
      <c r="F21903" s="34"/>
      <c r="G21903" s="2"/>
      <c r="H21903" s="44">
        <f t="shared" si="347"/>
        <v>0</v>
      </c>
    </row>
    <row r="21904" spans="2:8" ht="12.5" x14ac:dyDescent="0.25">
      <c r="B21904" s="25"/>
      <c r="C21904" s="33"/>
      <c r="D21904" s="1"/>
      <c r="E21904" s="1"/>
      <c r="F21904" s="34"/>
      <c r="G21904" s="2"/>
      <c r="H21904" s="44">
        <f t="shared" si="347"/>
        <v>0</v>
      </c>
    </row>
    <row r="21905" spans="2:8" ht="12.5" x14ac:dyDescent="0.25">
      <c r="B21905" s="25"/>
      <c r="C21905" s="33"/>
      <c r="D21905" s="1"/>
      <c r="E21905" s="1"/>
      <c r="F21905" s="34"/>
      <c r="G21905" s="2"/>
      <c r="H21905" s="44">
        <f t="shared" si="347"/>
        <v>0</v>
      </c>
    </row>
    <row r="21906" spans="2:8" ht="12.5" x14ac:dyDescent="0.25">
      <c r="B21906" s="25"/>
      <c r="C21906" s="33"/>
      <c r="D21906" s="1"/>
      <c r="E21906" s="1"/>
      <c r="F21906" s="34"/>
      <c r="G21906" s="2"/>
      <c r="H21906" s="44">
        <f t="shared" si="347"/>
        <v>0</v>
      </c>
    </row>
    <row r="21907" spans="2:8" ht="12.5" x14ac:dyDescent="0.25">
      <c r="B21907" s="25"/>
      <c r="C21907" s="33"/>
      <c r="D21907" s="1"/>
      <c r="E21907" s="1"/>
      <c r="F21907" s="34"/>
      <c r="G21907" s="2"/>
      <c r="H21907" s="44">
        <f t="shared" si="347"/>
        <v>0</v>
      </c>
    </row>
    <row r="21908" spans="2:8" ht="12.5" x14ac:dyDescent="0.25">
      <c r="B21908" s="25"/>
      <c r="C21908" s="33"/>
      <c r="D21908" s="1"/>
      <c r="E21908" s="1"/>
      <c r="F21908" s="34"/>
      <c r="G21908" s="2"/>
      <c r="H21908" s="44">
        <f t="shared" si="347"/>
        <v>0</v>
      </c>
    </row>
    <row r="21909" spans="2:8" ht="12.5" x14ac:dyDescent="0.25">
      <c r="B21909" s="25"/>
      <c r="C21909" s="33"/>
      <c r="D21909" s="1"/>
      <c r="E21909" s="1"/>
      <c r="F21909" s="34"/>
      <c r="G21909" s="2"/>
      <c r="H21909" s="44">
        <f t="shared" si="347"/>
        <v>0</v>
      </c>
    </row>
    <row r="21910" spans="2:8" ht="12.5" x14ac:dyDescent="0.25">
      <c r="B21910" s="25"/>
      <c r="C21910" s="33"/>
      <c r="D21910" s="1"/>
      <c r="E21910" s="1"/>
      <c r="F21910" s="34"/>
      <c r="G21910" s="2"/>
      <c r="H21910" s="44">
        <f t="shared" si="347"/>
        <v>0</v>
      </c>
    </row>
    <row r="21911" spans="2:8" ht="12.5" x14ac:dyDescent="0.25">
      <c r="B21911" s="25"/>
      <c r="C21911" s="33"/>
      <c r="D21911" s="1"/>
      <c r="E21911" s="1"/>
      <c r="F21911" s="34"/>
      <c r="G21911" s="2"/>
      <c r="H21911" s="44">
        <f t="shared" si="347"/>
        <v>0</v>
      </c>
    </row>
    <row r="21912" spans="2:8" ht="12.5" x14ac:dyDescent="0.25">
      <c r="B21912" s="25"/>
      <c r="C21912" s="33"/>
      <c r="D21912" s="1"/>
      <c r="E21912" s="1"/>
      <c r="F21912" s="34"/>
      <c r="G21912" s="2"/>
      <c r="H21912" s="44">
        <f t="shared" si="347"/>
        <v>0</v>
      </c>
    </row>
    <row r="21913" spans="2:8" ht="12.5" x14ac:dyDescent="0.25">
      <c r="B21913" s="25"/>
      <c r="C21913" s="33"/>
      <c r="D21913" s="1"/>
      <c r="E21913" s="1"/>
      <c r="F21913" s="34"/>
      <c r="G21913" s="2"/>
      <c r="H21913" s="44">
        <f t="shared" si="347"/>
        <v>0</v>
      </c>
    </row>
    <row r="21914" spans="2:8" ht="12.5" x14ac:dyDescent="0.25">
      <c r="B21914" s="25"/>
      <c r="C21914" s="33"/>
      <c r="D21914" s="1"/>
      <c r="E21914" s="1"/>
      <c r="F21914" s="34"/>
      <c r="G21914" s="2"/>
      <c r="H21914" s="44">
        <f t="shared" si="347"/>
        <v>0</v>
      </c>
    </row>
    <row r="21915" spans="2:8" ht="12.5" x14ac:dyDescent="0.25">
      <c r="B21915" s="25"/>
      <c r="C21915" s="33"/>
      <c r="D21915" s="1"/>
      <c r="E21915" s="1"/>
      <c r="F21915" s="34"/>
      <c r="G21915" s="2"/>
      <c r="H21915" s="44">
        <f t="shared" si="347"/>
        <v>0</v>
      </c>
    </row>
    <row r="21916" spans="2:8" ht="12.5" x14ac:dyDescent="0.25">
      <c r="B21916" s="25"/>
      <c r="C21916" s="33"/>
      <c r="D21916" s="1"/>
      <c r="E21916" s="1"/>
      <c r="F21916" s="34"/>
      <c r="G21916" s="2"/>
      <c r="H21916" s="44">
        <f t="shared" si="347"/>
        <v>0</v>
      </c>
    </row>
    <row r="21917" spans="2:8" ht="12.5" x14ac:dyDescent="0.25">
      <c r="B21917" s="25"/>
      <c r="C21917" s="33"/>
      <c r="D21917" s="1"/>
      <c r="E21917" s="1"/>
      <c r="F21917" s="34"/>
      <c r="G21917" s="2"/>
      <c r="H21917" s="44">
        <f t="shared" si="347"/>
        <v>0</v>
      </c>
    </row>
    <row r="21918" spans="2:8" ht="12.5" x14ac:dyDescent="0.25">
      <c r="B21918" s="25"/>
      <c r="C21918" s="33"/>
      <c r="D21918" s="1"/>
      <c r="E21918" s="1"/>
      <c r="F21918" s="34"/>
      <c r="G21918" s="2"/>
      <c r="H21918" s="44">
        <f t="shared" si="347"/>
        <v>0</v>
      </c>
    </row>
    <row r="21919" spans="2:8" ht="12.5" x14ac:dyDescent="0.25">
      <c r="B21919" s="25"/>
      <c r="C21919" s="33"/>
      <c r="D21919" s="1"/>
      <c r="E21919" s="1"/>
      <c r="F21919" s="34"/>
      <c r="G21919" s="2"/>
      <c r="H21919" s="44">
        <f t="shared" si="347"/>
        <v>0</v>
      </c>
    </row>
    <row r="21920" spans="2:8" ht="12.5" x14ac:dyDescent="0.25">
      <c r="B21920" s="25"/>
      <c r="C21920" s="33"/>
      <c r="D21920" s="1"/>
      <c r="E21920" s="1"/>
      <c r="F21920" s="34"/>
      <c r="G21920" s="2"/>
      <c r="H21920" s="44">
        <f t="shared" si="347"/>
        <v>0</v>
      </c>
    </row>
    <row r="21921" spans="2:8" ht="12.5" x14ac:dyDescent="0.25">
      <c r="B21921" s="25"/>
      <c r="C21921" s="33"/>
      <c r="D21921" s="1"/>
      <c r="E21921" s="1"/>
      <c r="F21921" s="34"/>
      <c r="G21921" s="2"/>
      <c r="H21921" s="44">
        <f t="shared" si="347"/>
        <v>0</v>
      </c>
    </row>
    <row r="21922" spans="2:8" ht="12.5" x14ac:dyDescent="0.25">
      <c r="B21922" s="25"/>
      <c r="C21922" s="33"/>
      <c r="D21922" s="1"/>
      <c r="E21922" s="1"/>
      <c r="F21922" s="34"/>
      <c r="G21922" s="2"/>
      <c r="H21922" s="44">
        <f t="shared" si="347"/>
        <v>0</v>
      </c>
    </row>
    <row r="21923" spans="2:8" ht="12.5" x14ac:dyDescent="0.25">
      <c r="B21923" s="25"/>
      <c r="C21923" s="33"/>
      <c r="D21923" s="1"/>
      <c r="E21923" s="1"/>
      <c r="F21923" s="34"/>
      <c r="G21923" s="2"/>
      <c r="H21923" s="44">
        <f t="shared" si="347"/>
        <v>0</v>
      </c>
    </row>
    <row r="21924" spans="2:8" ht="12.5" x14ac:dyDescent="0.25">
      <c r="B21924" s="25"/>
      <c r="C21924" s="33"/>
      <c r="D21924" s="1"/>
      <c r="E21924" s="1"/>
      <c r="F21924" s="34"/>
      <c r="G21924" s="2"/>
      <c r="H21924" s="44">
        <f t="shared" si="347"/>
        <v>0</v>
      </c>
    </row>
    <row r="21925" spans="2:8" ht="12.5" x14ac:dyDescent="0.25">
      <c r="B21925" s="25"/>
      <c r="C21925" s="33"/>
      <c r="D21925" s="1"/>
      <c r="E21925" s="1"/>
      <c r="F21925" s="34"/>
      <c r="G21925" s="2"/>
      <c r="H21925" s="44">
        <f t="shared" si="347"/>
        <v>0</v>
      </c>
    </row>
    <row r="21926" spans="2:8" ht="12.5" x14ac:dyDescent="0.25">
      <c r="B21926" s="25"/>
      <c r="C21926" s="33"/>
      <c r="D21926" s="1"/>
      <c r="E21926" s="1"/>
      <c r="F21926" s="34"/>
      <c r="G21926" s="2"/>
      <c r="H21926" s="44">
        <f t="shared" si="347"/>
        <v>0</v>
      </c>
    </row>
    <row r="21927" spans="2:8" ht="12.5" x14ac:dyDescent="0.25">
      <c r="B21927" s="25"/>
      <c r="C21927" s="33"/>
      <c r="D21927" s="1"/>
      <c r="E21927" s="1"/>
      <c r="F21927" s="34"/>
      <c r="G21927" s="2"/>
      <c r="H21927" s="44">
        <f t="shared" si="347"/>
        <v>0</v>
      </c>
    </row>
    <row r="21928" spans="2:8" ht="12.5" x14ac:dyDescent="0.25">
      <c r="B21928" s="25"/>
      <c r="C21928" s="33"/>
      <c r="D21928" s="1"/>
      <c r="E21928" s="1"/>
      <c r="F21928" s="34"/>
      <c r="G21928" s="2"/>
      <c r="H21928" s="44">
        <f t="shared" si="347"/>
        <v>0</v>
      </c>
    </row>
    <row r="21929" spans="2:8" ht="12.5" x14ac:dyDescent="0.25">
      <c r="B21929" s="25"/>
      <c r="C21929" s="33"/>
      <c r="D21929" s="1"/>
      <c r="E21929" s="1"/>
      <c r="F21929" s="34"/>
      <c r="G21929" s="2"/>
      <c r="H21929" s="44">
        <f t="shared" si="347"/>
        <v>0</v>
      </c>
    </row>
    <row r="21930" spans="2:8" ht="12.5" x14ac:dyDescent="0.25">
      <c r="B21930" s="25"/>
      <c r="C21930" s="33"/>
      <c r="D21930" s="1"/>
      <c r="E21930" s="1"/>
      <c r="F21930" s="34"/>
      <c r="G21930" s="2"/>
      <c r="H21930" s="44">
        <f t="shared" si="347"/>
        <v>0</v>
      </c>
    </row>
    <row r="21931" spans="2:8" ht="12.5" x14ac:dyDescent="0.25">
      <c r="B21931" s="25"/>
      <c r="C21931" s="33"/>
      <c r="D21931" s="1"/>
      <c r="E21931" s="1"/>
      <c r="F21931" s="34"/>
      <c r="G21931" s="2"/>
      <c r="H21931" s="44">
        <f t="shared" si="347"/>
        <v>0</v>
      </c>
    </row>
    <row r="21932" spans="2:8" ht="12.5" x14ac:dyDescent="0.25">
      <c r="B21932" s="25"/>
      <c r="C21932" s="33"/>
      <c r="D21932" s="1"/>
      <c r="E21932" s="1"/>
      <c r="F21932" s="34"/>
      <c r="G21932" s="2"/>
      <c r="H21932" s="44">
        <f t="shared" si="347"/>
        <v>0</v>
      </c>
    </row>
    <row r="21933" spans="2:8" ht="12.5" x14ac:dyDescent="0.25">
      <c r="B21933" s="25"/>
      <c r="C21933" s="33"/>
      <c r="D21933" s="1"/>
      <c r="E21933" s="1"/>
      <c r="F21933" s="34"/>
      <c r="G21933" s="2"/>
      <c r="H21933" s="44">
        <f t="shared" si="347"/>
        <v>0</v>
      </c>
    </row>
    <row r="21934" spans="2:8" ht="12.5" x14ac:dyDescent="0.25">
      <c r="B21934" s="25"/>
      <c r="C21934" s="33"/>
      <c r="D21934" s="1"/>
      <c r="E21934" s="1"/>
      <c r="F21934" s="34"/>
      <c r="G21934" s="2"/>
      <c r="H21934" s="44">
        <f t="shared" si="347"/>
        <v>0</v>
      </c>
    </row>
    <row r="21935" spans="2:8" ht="12.5" x14ac:dyDescent="0.25">
      <c r="B21935" s="25"/>
      <c r="C21935" s="33"/>
      <c r="D21935" s="1"/>
      <c r="E21935" s="1"/>
      <c r="F21935" s="34"/>
      <c r="G21935" s="2"/>
      <c r="H21935" s="44">
        <f t="shared" si="347"/>
        <v>0</v>
      </c>
    </row>
    <row r="21936" spans="2:8" ht="12.5" x14ac:dyDescent="0.25">
      <c r="B21936" s="25"/>
      <c r="C21936" s="33"/>
      <c r="D21936" s="1"/>
      <c r="E21936" s="1"/>
      <c r="F21936" s="34"/>
      <c r="G21936" s="2"/>
      <c r="H21936" s="44">
        <f t="shared" si="347"/>
        <v>0</v>
      </c>
    </row>
    <row r="21937" spans="2:8" ht="12.5" x14ac:dyDescent="0.25">
      <c r="B21937" s="25"/>
      <c r="C21937" s="33"/>
      <c r="D21937" s="1"/>
      <c r="E21937" s="1"/>
      <c r="F21937" s="34"/>
      <c r="G21937" s="2"/>
      <c r="H21937" s="44">
        <f t="shared" si="347"/>
        <v>0</v>
      </c>
    </row>
    <row r="21938" spans="2:8" ht="12.5" x14ac:dyDescent="0.25">
      <c r="B21938" s="25"/>
      <c r="C21938" s="33"/>
      <c r="D21938" s="1"/>
      <c r="E21938" s="1"/>
      <c r="F21938" s="34"/>
      <c r="G21938" s="2"/>
      <c r="H21938" s="44">
        <f t="shared" si="347"/>
        <v>0</v>
      </c>
    </row>
    <row r="21939" spans="2:8" ht="12.5" x14ac:dyDescent="0.25">
      <c r="B21939" s="25"/>
      <c r="C21939" s="33"/>
      <c r="D21939" s="1"/>
      <c r="E21939" s="1"/>
      <c r="F21939" s="34"/>
      <c r="G21939" s="2"/>
      <c r="H21939" s="44">
        <f t="shared" si="347"/>
        <v>0</v>
      </c>
    </row>
    <row r="21940" spans="2:8" ht="12.5" x14ac:dyDescent="0.25">
      <c r="B21940" s="25"/>
      <c r="C21940" s="33"/>
      <c r="D21940" s="1"/>
      <c r="E21940" s="1"/>
      <c r="F21940" s="34"/>
      <c r="G21940" s="2"/>
      <c r="H21940" s="44">
        <f t="shared" si="347"/>
        <v>0</v>
      </c>
    </row>
    <row r="21941" spans="2:8" ht="12.5" x14ac:dyDescent="0.25">
      <c r="B21941" s="25"/>
      <c r="C21941" s="33"/>
      <c r="D21941" s="1"/>
      <c r="E21941" s="1"/>
      <c r="F21941" s="34"/>
      <c r="G21941" s="2"/>
      <c r="H21941" s="44">
        <f t="shared" si="347"/>
        <v>0</v>
      </c>
    </row>
    <row r="21942" spans="2:8" ht="12.5" x14ac:dyDescent="0.25">
      <c r="B21942" s="25"/>
      <c r="C21942" s="33"/>
      <c r="D21942" s="1"/>
      <c r="E21942" s="1"/>
      <c r="F21942" s="34"/>
      <c r="G21942" s="2"/>
      <c r="H21942" s="44">
        <f t="shared" si="347"/>
        <v>0</v>
      </c>
    </row>
    <row r="21943" spans="2:8" ht="12.5" x14ac:dyDescent="0.25">
      <c r="B21943" s="25"/>
      <c r="C21943" s="33"/>
      <c r="D21943" s="1"/>
      <c r="E21943" s="1"/>
      <c r="F21943" s="34"/>
      <c r="G21943" s="2"/>
      <c r="H21943" s="44">
        <f t="shared" si="347"/>
        <v>0</v>
      </c>
    </row>
    <row r="21944" spans="2:8" ht="12.5" x14ac:dyDescent="0.25">
      <c r="B21944" s="25"/>
      <c r="C21944" s="33"/>
      <c r="D21944" s="1"/>
      <c r="E21944" s="1"/>
      <c r="F21944" s="34"/>
      <c r="G21944" s="2"/>
      <c r="H21944" s="44">
        <f t="shared" si="347"/>
        <v>0</v>
      </c>
    </row>
    <row r="21945" spans="2:8" ht="12.5" x14ac:dyDescent="0.25">
      <c r="B21945" s="25"/>
      <c r="C21945" s="33"/>
      <c r="D21945" s="1"/>
      <c r="E21945" s="1"/>
      <c r="F21945" s="34"/>
      <c r="G21945" s="2"/>
      <c r="H21945" s="44">
        <f t="shared" si="347"/>
        <v>0</v>
      </c>
    </row>
    <row r="21946" spans="2:8" ht="12.5" x14ac:dyDescent="0.25">
      <c r="B21946" s="25"/>
      <c r="C21946" s="33"/>
      <c r="D21946" s="1"/>
      <c r="E21946" s="1"/>
      <c r="F21946" s="34"/>
      <c r="G21946" s="2"/>
      <c r="H21946" s="44">
        <f t="shared" si="347"/>
        <v>0</v>
      </c>
    </row>
    <row r="21947" spans="2:8" ht="12.5" x14ac:dyDescent="0.25">
      <c r="B21947" s="25"/>
      <c r="C21947" s="33"/>
      <c r="D21947" s="1"/>
      <c r="E21947" s="1"/>
      <c r="F21947" s="34"/>
      <c r="G21947" s="2"/>
      <c r="H21947" s="44">
        <f t="shared" si="347"/>
        <v>0</v>
      </c>
    </row>
    <row r="21948" spans="2:8" ht="12.5" x14ac:dyDescent="0.25">
      <c r="B21948" s="25"/>
      <c r="C21948" s="33"/>
      <c r="D21948" s="1"/>
      <c r="E21948" s="1"/>
      <c r="F21948" s="34"/>
      <c r="G21948" s="2"/>
      <c r="H21948" s="44">
        <f t="shared" si="347"/>
        <v>0</v>
      </c>
    </row>
    <row r="21949" spans="2:8" ht="12.5" x14ac:dyDescent="0.25">
      <c r="B21949" s="25"/>
      <c r="C21949" s="33"/>
      <c r="D21949" s="1"/>
      <c r="E21949" s="1"/>
      <c r="F21949" s="34"/>
      <c r="G21949" s="2"/>
      <c r="H21949" s="44">
        <f t="shared" si="347"/>
        <v>0</v>
      </c>
    </row>
    <row r="21950" spans="2:8" ht="12.5" x14ac:dyDescent="0.25">
      <c r="B21950" s="25"/>
      <c r="C21950" s="33"/>
      <c r="D21950" s="1"/>
      <c r="E21950" s="1"/>
      <c r="F21950" s="34"/>
      <c r="G21950" s="2"/>
      <c r="H21950" s="44">
        <f t="shared" si="347"/>
        <v>0</v>
      </c>
    </row>
    <row r="21951" spans="2:8" ht="12.5" x14ac:dyDescent="0.25">
      <c r="B21951" s="25"/>
      <c r="C21951" s="33"/>
      <c r="D21951" s="1"/>
      <c r="E21951" s="1"/>
      <c r="F21951" s="34"/>
      <c r="G21951" s="2"/>
      <c r="H21951" s="44">
        <f t="shared" si="347"/>
        <v>0</v>
      </c>
    </row>
    <row r="21952" spans="2:8" ht="12.5" x14ac:dyDescent="0.25">
      <c r="B21952" s="25"/>
      <c r="C21952" s="33"/>
      <c r="D21952" s="1"/>
      <c r="E21952" s="1"/>
      <c r="F21952" s="34"/>
      <c r="G21952" s="2"/>
      <c r="H21952" s="44">
        <f t="shared" si="347"/>
        <v>0</v>
      </c>
    </row>
    <row r="21953" spans="2:8" ht="12.5" x14ac:dyDescent="0.25">
      <c r="B21953" s="25"/>
      <c r="C21953" s="33"/>
      <c r="D21953" s="1"/>
      <c r="E21953" s="1"/>
      <c r="F21953" s="34"/>
      <c r="G21953" s="2"/>
      <c r="H21953" s="44">
        <f t="shared" si="347"/>
        <v>0</v>
      </c>
    </row>
    <row r="21954" spans="2:8" ht="12.5" x14ac:dyDescent="0.25">
      <c r="B21954" s="25"/>
      <c r="C21954" s="33"/>
      <c r="D21954" s="1"/>
      <c r="E21954" s="1"/>
      <c r="F21954" s="34"/>
      <c r="G21954" s="2"/>
      <c r="H21954" s="44">
        <f t="shared" si="347"/>
        <v>0</v>
      </c>
    </row>
    <row r="21955" spans="2:8" ht="12.5" x14ac:dyDescent="0.25">
      <c r="B21955" s="25"/>
      <c r="C21955" s="33"/>
      <c r="D21955" s="1"/>
      <c r="E21955" s="1"/>
      <c r="F21955" s="34"/>
      <c r="G21955" s="2"/>
      <c r="H21955" s="44">
        <f t="shared" si="347"/>
        <v>0</v>
      </c>
    </row>
    <row r="21956" spans="2:8" ht="12.5" x14ac:dyDescent="0.25">
      <c r="B21956" s="25"/>
      <c r="C21956" s="33"/>
      <c r="D21956" s="1"/>
      <c r="E21956" s="1"/>
      <c r="F21956" s="34"/>
      <c r="G21956" s="2"/>
      <c r="H21956" s="44">
        <f t="shared" si="347"/>
        <v>0</v>
      </c>
    </row>
    <row r="21957" spans="2:8" ht="12.5" x14ac:dyDescent="0.25">
      <c r="B21957" s="25"/>
      <c r="C21957" s="33"/>
      <c r="D21957" s="1"/>
      <c r="E21957" s="1"/>
      <c r="F21957" s="34"/>
      <c r="G21957" s="2"/>
      <c r="H21957" s="44">
        <f t="shared" si="347"/>
        <v>0</v>
      </c>
    </row>
    <row r="21958" spans="2:8" ht="12.5" x14ac:dyDescent="0.25">
      <c r="B21958" s="25"/>
      <c r="C21958" s="33"/>
      <c r="D21958" s="1"/>
      <c r="E21958" s="1"/>
      <c r="F21958" s="34"/>
      <c r="G21958" s="2"/>
      <c r="H21958" s="44">
        <f t="shared" ref="H21958:H22021" si="348">F21958*ROUND(G21958,4)</f>
        <v>0</v>
      </c>
    </row>
    <row r="21959" spans="2:8" ht="12.5" x14ac:dyDescent="0.25">
      <c r="B21959" s="25"/>
      <c r="C21959" s="33"/>
      <c r="D21959" s="1"/>
      <c r="E21959" s="1"/>
      <c r="F21959" s="34"/>
      <c r="G21959" s="2"/>
      <c r="H21959" s="44">
        <f t="shared" si="348"/>
        <v>0</v>
      </c>
    </row>
    <row r="21960" spans="2:8" ht="12.5" x14ac:dyDescent="0.25">
      <c r="B21960" s="25"/>
      <c r="C21960" s="33"/>
      <c r="D21960" s="1"/>
      <c r="E21960" s="1"/>
      <c r="F21960" s="34"/>
      <c r="G21960" s="2"/>
      <c r="H21960" s="44">
        <f t="shared" si="348"/>
        <v>0</v>
      </c>
    </row>
    <row r="21961" spans="2:8" ht="12.5" x14ac:dyDescent="0.25">
      <c r="B21961" s="25"/>
      <c r="C21961" s="33"/>
      <c r="D21961" s="1"/>
      <c r="E21961" s="1"/>
      <c r="F21961" s="34"/>
      <c r="G21961" s="2"/>
      <c r="H21961" s="44">
        <f t="shared" si="348"/>
        <v>0</v>
      </c>
    </row>
    <row r="21962" spans="2:8" ht="12.5" x14ac:dyDescent="0.25">
      <c r="B21962" s="25"/>
      <c r="C21962" s="33"/>
      <c r="D21962" s="1"/>
      <c r="E21962" s="1"/>
      <c r="F21962" s="34"/>
      <c r="G21962" s="2"/>
      <c r="H21962" s="44">
        <f t="shared" si="348"/>
        <v>0</v>
      </c>
    </row>
    <row r="21963" spans="2:8" ht="12.5" x14ac:dyDescent="0.25">
      <c r="B21963" s="25"/>
      <c r="C21963" s="33"/>
      <c r="D21963" s="1"/>
      <c r="E21963" s="1"/>
      <c r="F21963" s="34"/>
      <c r="G21963" s="2"/>
      <c r="H21963" s="44">
        <f t="shared" si="348"/>
        <v>0</v>
      </c>
    </row>
    <row r="21964" spans="2:8" ht="12.5" x14ac:dyDescent="0.25">
      <c r="B21964" s="25"/>
      <c r="C21964" s="33"/>
      <c r="D21964" s="1"/>
      <c r="E21964" s="1"/>
      <c r="F21964" s="34"/>
      <c r="G21964" s="2"/>
      <c r="H21964" s="44">
        <f t="shared" si="348"/>
        <v>0</v>
      </c>
    </row>
    <row r="21965" spans="2:8" ht="12.5" x14ac:dyDescent="0.25">
      <c r="B21965" s="25"/>
      <c r="C21965" s="33"/>
      <c r="D21965" s="1"/>
      <c r="E21965" s="1"/>
      <c r="F21965" s="34"/>
      <c r="G21965" s="2"/>
      <c r="H21965" s="44">
        <f t="shared" si="348"/>
        <v>0</v>
      </c>
    </row>
    <row r="21966" spans="2:8" ht="12.5" x14ac:dyDescent="0.25">
      <c r="B21966" s="25"/>
      <c r="C21966" s="33"/>
      <c r="D21966" s="1"/>
      <c r="E21966" s="1"/>
      <c r="F21966" s="34"/>
      <c r="G21966" s="2"/>
      <c r="H21966" s="44">
        <f t="shared" si="348"/>
        <v>0</v>
      </c>
    </row>
    <row r="21967" spans="2:8" ht="12.5" x14ac:dyDescent="0.25">
      <c r="B21967" s="25"/>
      <c r="C21967" s="33"/>
      <c r="D21967" s="1"/>
      <c r="E21967" s="1"/>
      <c r="F21967" s="34"/>
      <c r="G21967" s="2"/>
      <c r="H21967" s="44">
        <f t="shared" si="348"/>
        <v>0</v>
      </c>
    </row>
    <row r="21968" spans="2:8" ht="12.5" x14ac:dyDescent="0.25">
      <c r="B21968" s="25"/>
      <c r="C21968" s="33"/>
      <c r="D21968" s="1"/>
      <c r="E21968" s="1"/>
      <c r="F21968" s="34"/>
      <c r="G21968" s="2"/>
      <c r="H21968" s="44">
        <f t="shared" si="348"/>
        <v>0</v>
      </c>
    </row>
    <row r="21969" spans="2:8" ht="12.5" x14ac:dyDescent="0.25">
      <c r="B21969" s="25"/>
      <c r="C21969" s="33"/>
      <c r="D21969" s="1"/>
      <c r="E21969" s="1"/>
      <c r="F21969" s="34"/>
      <c r="G21969" s="2"/>
      <c r="H21969" s="44">
        <f t="shared" si="348"/>
        <v>0</v>
      </c>
    </row>
    <row r="21970" spans="2:8" ht="12.5" x14ac:dyDescent="0.25">
      <c r="B21970" s="25"/>
      <c r="C21970" s="33"/>
      <c r="D21970" s="1"/>
      <c r="E21970" s="1"/>
      <c r="F21970" s="34"/>
      <c r="G21970" s="2"/>
      <c r="H21970" s="44">
        <f t="shared" si="348"/>
        <v>0</v>
      </c>
    </row>
    <row r="21971" spans="2:8" ht="12.5" x14ac:dyDescent="0.25">
      <c r="B21971" s="25"/>
      <c r="C21971" s="33"/>
      <c r="D21971" s="1"/>
      <c r="E21971" s="1"/>
      <c r="F21971" s="34"/>
      <c r="G21971" s="2"/>
      <c r="H21971" s="44">
        <f t="shared" si="348"/>
        <v>0</v>
      </c>
    </row>
    <row r="21972" spans="2:8" ht="12.5" x14ac:dyDescent="0.25">
      <c r="B21972" s="25"/>
      <c r="C21972" s="33"/>
      <c r="D21972" s="1"/>
      <c r="E21972" s="1"/>
      <c r="F21972" s="34"/>
      <c r="G21972" s="2"/>
      <c r="H21972" s="44">
        <f t="shared" si="348"/>
        <v>0</v>
      </c>
    </row>
    <row r="21973" spans="2:8" ht="12.5" x14ac:dyDescent="0.25">
      <c r="B21973" s="25"/>
      <c r="C21973" s="33"/>
      <c r="D21973" s="1"/>
      <c r="E21973" s="1"/>
      <c r="F21973" s="34"/>
      <c r="G21973" s="2"/>
      <c r="H21973" s="44">
        <f t="shared" si="348"/>
        <v>0</v>
      </c>
    </row>
    <row r="21974" spans="2:8" ht="12.5" x14ac:dyDescent="0.25">
      <c r="B21974" s="25"/>
      <c r="C21974" s="33"/>
      <c r="D21974" s="1"/>
      <c r="E21974" s="1"/>
      <c r="F21974" s="34"/>
      <c r="G21974" s="2"/>
      <c r="H21974" s="44">
        <f t="shared" si="348"/>
        <v>0</v>
      </c>
    </row>
    <row r="21975" spans="2:8" ht="12.5" x14ac:dyDescent="0.25">
      <c r="B21975" s="25"/>
      <c r="C21975" s="33"/>
      <c r="D21975" s="1"/>
      <c r="E21975" s="1"/>
      <c r="F21975" s="34"/>
      <c r="G21975" s="2"/>
      <c r="H21975" s="44">
        <f t="shared" si="348"/>
        <v>0</v>
      </c>
    </row>
    <row r="21976" spans="2:8" ht="12.5" x14ac:dyDescent="0.25">
      <c r="B21976" s="25"/>
      <c r="C21976" s="33"/>
      <c r="D21976" s="1"/>
      <c r="E21976" s="1"/>
      <c r="F21976" s="34"/>
      <c r="G21976" s="2"/>
      <c r="H21976" s="44">
        <f t="shared" si="348"/>
        <v>0</v>
      </c>
    </row>
    <row r="21977" spans="2:8" ht="12.5" x14ac:dyDescent="0.25">
      <c r="B21977" s="25"/>
      <c r="C21977" s="33"/>
      <c r="D21977" s="1"/>
      <c r="E21977" s="1"/>
      <c r="F21977" s="34"/>
      <c r="G21977" s="2"/>
      <c r="H21977" s="44">
        <f t="shared" si="348"/>
        <v>0</v>
      </c>
    </row>
    <row r="21978" spans="2:8" ht="12.5" x14ac:dyDescent="0.25">
      <c r="B21978" s="25"/>
      <c r="C21978" s="33"/>
      <c r="D21978" s="1"/>
      <c r="E21978" s="1"/>
      <c r="F21978" s="34"/>
      <c r="G21978" s="2"/>
      <c r="H21978" s="44">
        <f t="shared" si="348"/>
        <v>0</v>
      </c>
    </row>
    <row r="21979" spans="2:8" ht="12.5" x14ac:dyDescent="0.25">
      <c r="B21979" s="25"/>
      <c r="C21979" s="33"/>
      <c r="D21979" s="1"/>
      <c r="E21979" s="1"/>
      <c r="F21979" s="34"/>
      <c r="G21979" s="2"/>
      <c r="H21979" s="44">
        <f t="shared" si="348"/>
        <v>0</v>
      </c>
    </row>
    <row r="21980" spans="2:8" ht="12.5" x14ac:dyDescent="0.25">
      <c r="B21980" s="25"/>
      <c r="C21980" s="33"/>
      <c r="D21980" s="1"/>
      <c r="E21980" s="1"/>
      <c r="F21980" s="34"/>
      <c r="G21980" s="2"/>
      <c r="H21980" s="44">
        <f t="shared" si="348"/>
        <v>0</v>
      </c>
    </row>
    <row r="21981" spans="2:8" ht="12.5" x14ac:dyDescent="0.25">
      <c r="B21981" s="25"/>
      <c r="C21981" s="33"/>
      <c r="D21981" s="1"/>
      <c r="E21981" s="1"/>
      <c r="F21981" s="34"/>
      <c r="G21981" s="2"/>
      <c r="H21981" s="44">
        <f t="shared" si="348"/>
        <v>0</v>
      </c>
    </row>
    <row r="21982" spans="2:8" ht="12.5" x14ac:dyDescent="0.25">
      <c r="B21982" s="25"/>
      <c r="C21982" s="33"/>
      <c r="D21982" s="1"/>
      <c r="E21982" s="1"/>
      <c r="F21982" s="34"/>
      <c r="G21982" s="2"/>
      <c r="H21982" s="44">
        <f t="shared" si="348"/>
        <v>0</v>
      </c>
    </row>
    <row r="21983" spans="2:8" ht="12.5" x14ac:dyDescent="0.25">
      <c r="B21983" s="25"/>
      <c r="C21983" s="33"/>
      <c r="D21983" s="1"/>
      <c r="E21983" s="1"/>
      <c r="F21983" s="34"/>
      <c r="G21983" s="2"/>
      <c r="H21983" s="44">
        <f t="shared" si="348"/>
        <v>0</v>
      </c>
    </row>
    <row r="21984" spans="2:8" ht="12.5" x14ac:dyDescent="0.25">
      <c r="B21984" s="25"/>
      <c r="C21984" s="33"/>
      <c r="D21984" s="1"/>
      <c r="E21984" s="1"/>
      <c r="F21984" s="34"/>
      <c r="G21984" s="2"/>
      <c r="H21984" s="44">
        <f t="shared" si="348"/>
        <v>0</v>
      </c>
    </row>
    <row r="21985" spans="2:8" ht="12.5" x14ac:dyDescent="0.25">
      <c r="B21985" s="25"/>
      <c r="C21985" s="33"/>
      <c r="D21985" s="1"/>
      <c r="E21985" s="1"/>
      <c r="F21985" s="34"/>
      <c r="G21985" s="2"/>
      <c r="H21985" s="44">
        <f t="shared" si="348"/>
        <v>0</v>
      </c>
    </row>
    <row r="21986" spans="2:8" ht="12.5" x14ac:dyDescent="0.25">
      <c r="B21986" s="25"/>
      <c r="C21986" s="33"/>
      <c r="D21986" s="1"/>
      <c r="E21986" s="1"/>
      <c r="F21986" s="34"/>
      <c r="G21986" s="2"/>
      <c r="H21986" s="44">
        <f t="shared" si="348"/>
        <v>0</v>
      </c>
    </row>
    <row r="21987" spans="2:8" ht="12.5" x14ac:dyDescent="0.25">
      <c r="B21987" s="25"/>
      <c r="C21987" s="33"/>
      <c r="D21987" s="1"/>
      <c r="E21987" s="1"/>
      <c r="F21987" s="34"/>
      <c r="G21987" s="2"/>
      <c r="H21987" s="44">
        <f t="shared" si="348"/>
        <v>0</v>
      </c>
    </row>
    <row r="21988" spans="2:8" ht="12.5" x14ac:dyDescent="0.25">
      <c r="B21988" s="25"/>
      <c r="C21988" s="33"/>
      <c r="D21988" s="1"/>
      <c r="E21988" s="1"/>
      <c r="F21988" s="34"/>
      <c r="G21988" s="2"/>
      <c r="H21988" s="44">
        <f t="shared" si="348"/>
        <v>0</v>
      </c>
    </row>
    <row r="21989" spans="2:8" ht="12.5" x14ac:dyDescent="0.25">
      <c r="B21989" s="25"/>
      <c r="C21989" s="33"/>
      <c r="D21989" s="1"/>
      <c r="E21989" s="1"/>
      <c r="F21989" s="34"/>
      <c r="G21989" s="2"/>
      <c r="H21989" s="44">
        <f t="shared" si="348"/>
        <v>0</v>
      </c>
    </row>
    <row r="21990" spans="2:8" ht="12.5" x14ac:dyDescent="0.25">
      <c r="B21990" s="25"/>
      <c r="C21990" s="33"/>
      <c r="D21990" s="1"/>
      <c r="E21990" s="1"/>
      <c r="F21990" s="34"/>
      <c r="G21990" s="2"/>
      <c r="H21990" s="44">
        <f t="shared" si="348"/>
        <v>0</v>
      </c>
    </row>
    <row r="21991" spans="2:8" ht="12.5" x14ac:dyDescent="0.25">
      <c r="B21991" s="25"/>
      <c r="C21991" s="33"/>
      <c r="D21991" s="1"/>
      <c r="E21991" s="1"/>
      <c r="F21991" s="34"/>
      <c r="G21991" s="2"/>
      <c r="H21991" s="44">
        <f t="shared" si="348"/>
        <v>0</v>
      </c>
    </row>
    <row r="21992" spans="2:8" ht="12.5" x14ac:dyDescent="0.25">
      <c r="B21992" s="25"/>
      <c r="C21992" s="33"/>
      <c r="D21992" s="1"/>
      <c r="E21992" s="1"/>
      <c r="F21992" s="34"/>
      <c r="G21992" s="2"/>
      <c r="H21992" s="44">
        <f t="shared" si="348"/>
        <v>0</v>
      </c>
    </row>
    <row r="21993" spans="2:8" ht="12.5" x14ac:dyDescent="0.25">
      <c r="B21993" s="25"/>
      <c r="C21993" s="33"/>
      <c r="D21993" s="1"/>
      <c r="E21993" s="1"/>
      <c r="F21993" s="34"/>
      <c r="G21993" s="2"/>
      <c r="H21993" s="44">
        <f t="shared" si="348"/>
        <v>0</v>
      </c>
    </row>
    <row r="21994" spans="2:8" ht="12.5" x14ac:dyDescent="0.25">
      <c r="B21994" s="25"/>
      <c r="C21994" s="33"/>
      <c r="D21994" s="1"/>
      <c r="E21994" s="1"/>
      <c r="F21994" s="34"/>
      <c r="G21994" s="2"/>
      <c r="H21994" s="44">
        <f t="shared" si="348"/>
        <v>0</v>
      </c>
    </row>
    <row r="21995" spans="2:8" ht="12.5" x14ac:dyDescent="0.25">
      <c r="B21995" s="25"/>
      <c r="C21995" s="33"/>
      <c r="D21995" s="1"/>
      <c r="E21995" s="1"/>
      <c r="F21995" s="34"/>
      <c r="G21995" s="2"/>
      <c r="H21995" s="44">
        <f t="shared" si="348"/>
        <v>0</v>
      </c>
    </row>
    <row r="21996" spans="2:8" ht="12.5" x14ac:dyDescent="0.25">
      <c r="B21996" s="25"/>
      <c r="C21996" s="33"/>
      <c r="D21996" s="1"/>
      <c r="E21996" s="1"/>
      <c r="F21996" s="34"/>
      <c r="G21996" s="2"/>
      <c r="H21996" s="44">
        <f t="shared" si="348"/>
        <v>0</v>
      </c>
    </row>
    <row r="21997" spans="2:8" ht="12.5" x14ac:dyDescent="0.25">
      <c r="B21997" s="25"/>
      <c r="C21997" s="33"/>
      <c r="D21997" s="1"/>
      <c r="E21997" s="1"/>
      <c r="F21997" s="34"/>
      <c r="G21997" s="2"/>
      <c r="H21997" s="44">
        <f t="shared" si="348"/>
        <v>0</v>
      </c>
    </row>
    <row r="21998" spans="2:8" ht="12.5" x14ac:dyDescent="0.25">
      <c r="B21998" s="25"/>
      <c r="C21998" s="33"/>
      <c r="D21998" s="1"/>
      <c r="E21998" s="1"/>
      <c r="F21998" s="34"/>
      <c r="G21998" s="2"/>
      <c r="H21998" s="44">
        <f t="shared" si="348"/>
        <v>0</v>
      </c>
    </row>
    <row r="21999" spans="2:8" ht="12.5" x14ac:dyDescent="0.25">
      <c r="B21999" s="25"/>
      <c r="C21999" s="33"/>
      <c r="D21999" s="1"/>
      <c r="E21999" s="1"/>
      <c r="F21999" s="34"/>
      <c r="G21999" s="2"/>
      <c r="H21999" s="44">
        <f t="shared" si="348"/>
        <v>0</v>
      </c>
    </row>
    <row r="22000" spans="2:8" ht="12.5" x14ac:dyDescent="0.25">
      <c r="B22000" s="25"/>
      <c r="C22000" s="33"/>
      <c r="D22000" s="1"/>
      <c r="E22000" s="1"/>
      <c r="F22000" s="34"/>
      <c r="G22000" s="2"/>
      <c r="H22000" s="44">
        <f t="shared" si="348"/>
        <v>0</v>
      </c>
    </row>
    <row r="22001" spans="2:8" ht="12.5" x14ac:dyDescent="0.25">
      <c r="B22001" s="25"/>
      <c r="C22001" s="33"/>
      <c r="D22001" s="1"/>
      <c r="E22001" s="1"/>
      <c r="F22001" s="34"/>
      <c r="G22001" s="2"/>
      <c r="H22001" s="44">
        <f t="shared" si="348"/>
        <v>0</v>
      </c>
    </row>
    <row r="22002" spans="2:8" ht="12.5" x14ac:dyDescent="0.25">
      <c r="B22002" s="25"/>
      <c r="C22002" s="33"/>
      <c r="D22002" s="1"/>
      <c r="E22002" s="1"/>
      <c r="F22002" s="34"/>
      <c r="G22002" s="2"/>
      <c r="H22002" s="44">
        <f t="shared" si="348"/>
        <v>0</v>
      </c>
    </row>
    <row r="22003" spans="2:8" ht="12.5" x14ac:dyDescent="0.25">
      <c r="B22003" s="25"/>
      <c r="C22003" s="33"/>
      <c r="D22003" s="1"/>
      <c r="E22003" s="1"/>
      <c r="F22003" s="34"/>
      <c r="G22003" s="2"/>
      <c r="H22003" s="44">
        <f t="shared" si="348"/>
        <v>0</v>
      </c>
    </row>
    <row r="22004" spans="2:8" ht="12.5" x14ac:dyDescent="0.25">
      <c r="B22004" s="25"/>
      <c r="C22004" s="33"/>
      <c r="D22004" s="1"/>
      <c r="E22004" s="1"/>
      <c r="F22004" s="34"/>
      <c r="G22004" s="2"/>
      <c r="H22004" s="44">
        <f t="shared" si="348"/>
        <v>0</v>
      </c>
    </row>
    <row r="22005" spans="2:8" ht="12.5" x14ac:dyDescent="0.25">
      <c r="B22005" s="25"/>
      <c r="C22005" s="33"/>
      <c r="D22005" s="1"/>
      <c r="E22005" s="1"/>
      <c r="F22005" s="34"/>
      <c r="G22005" s="2"/>
      <c r="H22005" s="44">
        <f t="shared" si="348"/>
        <v>0</v>
      </c>
    </row>
    <row r="22006" spans="2:8" ht="12.5" x14ac:dyDescent="0.25">
      <c r="B22006" s="25"/>
      <c r="C22006" s="33"/>
      <c r="D22006" s="1"/>
      <c r="E22006" s="1"/>
      <c r="F22006" s="34"/>
      <c r="G22006" s="2"/>
      <c r="H22006" s="44">
        <f t="shared" si="348"/>
        <v>0</v>
      </c>
    </row>
    <row r="22007" spans="2:8" ht="12.5" x14ac:dyDescent="0.25">
      <c r="B22007" s="25"/>
      <c r="C22007" s="33"/>
      <c r="D22007" s="1"/>
      <c r="E22007" s="1"/>
      <c r="F22007" s="34"/>
      <c r="G22007" s="2"/>
      <c r="H22007" s="44">
        <f t="shared" si="348"/>
        <v>0</v>
      </c>
    </row>
    <row r="22008" spans="2:8" ht="12.5" x14ac:dyDescent="0.25">
      <c r="B22008" s="25"/>
      <c r="C22008" s="33"/>
      <c r="D22008" s="1"/>
      <c r="E22008" s="1"/>
      <c r="F22008" s="34"/>
      <c r="G22008" s="2"/>
      <c r="H22008" s="44">
        <f t="shared" si="348"/>
        <v>0</v>
      </c>
    </row>
    <row r="22009" spans="2:8" ht="12.5" x14ac:dyDescent="0.25">
      <c r="B22009" s="25"/>
      <c r="C22009" s="33"/>
      <c r="D22009" s="1"/>
      <c r="E22009" s="1"/>
      <c r="F22009" s="34"/>
      <c r="G22009" s="2"/>
      <c r="H22009" s="44">
        <f t="shared" si="348"/>
        <v>0</v>
      </c>
    </row>
    <row r="22010" spans="2:8" ht="12.5" x14ac:dyDescent="0.25">
      <c r="B22010" s="25"/>
      <c r="C22010" s="33"/>
      <c r="D22010" s="1"/>
      <c r="E22010" s="1"/>
      <c r="F22010" s="34"/>
      <c r="G22010" s="2"/>
      <c r="H22010" s="44">
        <f t="shared" si="348"/>
        <v>0</v>
      </c>
    </row>
    <row r="22011" spans="2:8" ht="12.5" x14ac:dyDescent="0.25">
      <c r="B22011" s="25"/>
      <c r="C22011" s="33"/>
      <c r="D22011" s="1"/>
      <c r="E22011" s="1"/>
      <c r="F22011" s="34"/>
      <c r="G22011" s="2"/>
      <c r="H22011" s="44">
        <f t="shared" si="348"/>
        <v>0</v>
      </c>
    </row>
    <row r="22012" spans="2:8" ht="12.5" x14ac:dyDescent="0.25">
      <c r="B22012" s="25"/>
      <c r="C22012" s="33"/>
      <c r="D22012" s="1"/>
      <c r="E22012" s="1"/>
      <c r="F22012" s="34"/>
      <c r="G22012" s="2"/>
      <c r="H22012" s="44">
        <f t="shared" si="348"/>
        <v>0</v>
      </c>
    </row>
    <row r="22013" spans="2:8" ht="12.5" x14ac:dyDescent="0.25">
      <c r="B22013" s="25"/>
      <c r="C22013" s="33"/>
      <c r="D22013" s="1"/>
      <c r="E22013" s="1"/>
      <c r="F22013" s="34"/>
      <c r="G22013" s="2"/>
      <c r="H22013" s="44">
        <f t="shared" si="348"/>
        <v>0</v>
      </c>
    </row>
    <row r="22014" spans="2:8" ht="12.5" x14ac:dyDescent="0.25">
      <c r="B22014" s="25"/>
      <c r="C22014" s="33"/>
      <c r="D22014" s="1"/>
      <c r="E22014" s="1"/>
      <c r="F22014" s="34"/>
      <c r="G22014" s="2"/>
      <c r="H22014" s="44">
        <f t="shared" si="348"/>
        <v>0</v>
      </c>
    </row>
    <row r="22015" spans="2:8" ht="12.5" x14ac:dyDescent="0.25">
      <c r="B22015" s="25"/>
      <c r="C22015" s="33"/>
      <c r="D22015" s="1"/>
      <c r="E22015" s="1"/>
      <c r="F22015" s="34"/>
      <c r="G22015" s="2"/>
      <c r="H22015" s="44">
        <f t="shared" si="348"/>
        <v>0</v>
      </c>
    </row>
    <row r="22016" spans="2:8" ht="12.5" x14ac:dyDescent="0.25">
      <c r="B22016" s="25"/>
      <c r="C22016" s="33"/>
      <c r="D22016" s="1"/>
      <c r="E22016" s="1"/>
      <c r="F22016" s="34"/>
      <c r="G22016" s="2"/>
      <c r="H22016" s="44">
        <f t="shared" si="348"/>
        <v>0</v>
      </c>
    </row>
    <row r="22017" spans="2:8" ht="12.5" x14ac:dyDescent="0.25">
      <c r="B22017" s="25"/>
      <c r="C22017" s="33"/>
      <c r="D22017" s="1"/>
      <c r="E22017" s="1"/>
      <c r="F22017" s="34"/>
      <c r="G22017" s="2"/>
      <c r="H22017" s="44">
        <f t="shared" si="348"/>
        <v>0</v>
      </c>
    </row>
    <row r="22018" spans="2:8" ht="12.5" x14ac:dyDescent="0.25">
      <c r="B22018" s="25"/>
      <c r="C22018" s="33"/>
      <c r="D22018" s="1"/>
      <c r="E22018" s="1"/>
      <c r="F22018" s="34"/>
      <c r="G22018" s="2"/>
      <c r="H22018" s="44">
        <f t="shared" si="348"/>
        <v>0</v>
      </c>
    </row>
    <row r="22019" spans="2:8" ht="12.5" x14ac:dyDescent="0.25">
      <c r="B22019" s="25"/>
      <c r="C22019" s="33"/>
      <c r="D22019" s="1"/>
      <c r="E22019" s="1"/>
      <c r="F22019" s="34"/>
      <c r="G22019" s="2"/>
      <c r="H22019" s="44">
        <f t="shared" si="348"/>
        <v>0</v>
      </c>
    </row>
    <row r="22020" spans="2:8" ht="12.5" x14ac:dyDescent="0.25">
      <c r="B22020" s="25"/>
      <c r="C22020" s="33"/>
      <c r="D22020" s="1"/>
      <c r="E22020" s="1"/>
      <c r="F22020" s="34"/>
      <c r="G22020" s="2"/>
      <c r="H22020" s="44">
        <f t="shared" si="348"/>
        <v>0</v>
      </c>
    </row>
    <row r="22021" spans="2:8" ht="12.5" x14ac:dyDescent="0.25">
      <c r="B22021" s="25"/>
      <c r="C22021" s="33"/>
      <c r="D22021" s="1"/>
      <c r="E22021" s="1"/>
      <c r="F22021" s="34"/>
      <c r="G22021" s="2"/>
      <c r="H22021" s="44">
        <f t="shared" si="348"/>
        <v>0</v>
      </c>
    </row>
    <row r="22022" spans="2:8" ht="12.5" x14ac:dyDescent="0.25">
      <c r="B22022" s="25"/>
      <c r="C22022" s="33"/>
      <c r="D22022" s="1"/>
      <c r="E22022" s="1"/>
      <c r="F22022" s="34"/>
      <c r="G22022" s="2"/>
      <c r="H22022" s="44">
        <f t="shared" ref="H22022:H22085" si="349">F22022*ROUND(G22022,4)</f>
        <v>0</v>
      </c>
    </row>
    <row r="22023" spans="2:8" ht="12.5" x14ac:dyDescent="0.25">
      <c r="B22023" s="25"/>
      <c r="C22023" s="33"/>
      <c r="D22023" s="1"/>
      <c r="E22023" s="1"/>
      <c r="F22023" s="34"/>
      <c r="G22023" s="2"/>
      <c r="H22023" s="44">
        <f t="shared" si="349"/>
        <v>0</v>
      </c>
    </row>
    <row r="22024" spans="2:8" ht="12.5" x14ac:dyDescent="0.25">
      <c r="B22024" s="25"/>
      <c r="C22024" s="33"/>
      <c r="D22024" s="1"/>
      <c r="E22024" s="1"/>
      <c r="F22024" s="34"/>
      <c r="G22024" s="2"/>
      <c r="H22024" s="44">
        <f t="shared" si="349"/>
        <v>0</v>
      </c>
    </row>
    <row r="22025" spans="2:8" ht="12.5" x14ac:dyDescent="0.25">
      <c r="B22025" s="25"/>
      <c r="C22025" s="33"/>
      <c r="D22025" s="1"/>
      <c r="E22025" s="1"/>
      <c r="F22025" s="34"/>
      <c r="G22025" s="2"/>
      <c r="H22025" s="44">
        <f t="shared" si="349"/>
        <v>0</v>
      </c>
    </row>
    <row r="22026" spans="2:8" ht="12.5" x14ac:dyDescent="0.25">
      <c r="B22026" s="25"/>
      <c r="C22026" s="33"/>
      <c r="D22026" s="1"/>
      <c r="E22026" s="1"/>
      <c r="F22026" s="34"/>
      <c r="G22026" s="2"/>
      <c r="H22026" s="44">
        <f t="shared" si="349"/>
        <v>0</v>
      </c>
    </row>
    <row r="22027" spans="2:8" ht="12.5" x14ac:dyDescent="0.25">
      <c r="B22027" s="25"/>
      <c r="C22027" s="33"/>
      <c r="D22027" s="1"/>
      <c r="E22027" s="1"/>
      <c r="F22027" s="34"/>
      <c r="G22027" s="2"/>
      <c r="H22027" s="44">
        <f t="shared" si="349"/>
        <v>0</v>
      </c>
    </row>
    <row r="22028" spans="2:8" ht="12.5" x14ac:dyDescent="0.25">
      <c r="B22028" s="25"/>
      <c r="C22028" s="33"/>
      <c r="D22028" s="1"/>
      <c r="E22028" s="1"/>
      <c r="F22028" s="34"/>
      <c r="G22028" s="2"/>
      <c r="H22028" s="44">
        <f t="shared" si="349"/>
        <v>0</v>
      </c>
    </row>
    <row r="22029" spans="2:8" ht="12.5" x14ac:dyDescent="0.25">
      <c r="B22029" s="25"/>
      <c r="C22029" s="33"/>
      <c r="D22029" s="1"/>
      <c r="E22029" s="1"/>
      <c r="F22029" s="34"/>
      <c r="G22029" s="2"/>
      <c r="H22029" s="44">
        <f t="shared" si="349"/>
        <v>0</v>
      </c>
    </row>
    <row r="22030" spans="2:8" ht="12.5" x14ac:dyDescent="0.25">
      <c r="B22030" s="25"/>
      <c r="C22030" s="33"/>
      <c r="D22030" s="1"/>
      <c r="E22030" s="1"/>
      <c r="F22030" s="34"/>
      <c r="G22030" s="2"/>
      <c r="H22030" s="44">
        <f t="shared" si="349"/>
        <v>0</v>
      </c>
    </row>
    <row r="22031" spans="2:8" ht="12.5" x14ac:dyDescent="0.25">
      <c r="B22031" s="25"/>
      <c r="C22031" s="33"/>
      <c r="D22031" s="1"/>
      <c r="E22031" s="1"/>
      <c r="F22031" s="34"/>
      <c r="G22031" s="2"/>
      <c r="H22031" s="44">
        <f t="shared" si="349"/>
        <v>0</v>
      </c>
    </row>
    <row r="22032" spans="2:8" ht="12.5" x14ac:dyDescent="0.25">
      <c r="B22032" s="25"/>
      <c r="C22032" s="33"/>
      <c r="D22032" s="1"/>
      <c r="E22032" s="1"/>
      <c r="F22032" s="34"/>
      <c r="G22032" s="2"/>
      <c r="H22032" s="44">
        <f t="shared" si="349"/>
        <v>0</v>
      </c>
    </row>
    <row r="22033" spans="2:8" ht="12.5" x14ac:dyDescent="0.25">
      <c r="B22033" s="25"/>
      <c r="C22033" s="33"/>
      <c r="D22033" s="1"/>
      <c r="E22033" s="1"/>
      <c r="F22033" s="34"/>
      <c r="G22033" s="2"/>
      <c r="H22033" s="44">
        <f t="shared" si="349"/>
        <v>0</v>
      </c>
    </row>
    <row r="22034" spans="2:8" ht="12.5" x14ac:dyDescent="0.25">
      <c r="B22034" s="25"/>
      <c r="C22034" s="33"/>
      <c r="D22034" s="1"/>
      <c r="E22034" s="1"/>
      <c r="F22034" s="34"/>
      <c r="G22034" s="2"/>
      <c r="H22034" s="44">
        <f t="shared" si="349"/>
        <v>0</v>
      </c>
    </row>
    <row r="22035" spans="2:8" ht="12.5" x14ac:dyDescent="0.25">
      <c r="B22035" s="25"/>
      <c r="C22035" s="33"/>
      <c r="D22035" s="1"/>
      <c r="E22035" s="1"/>
      <c r="F22035" s="34"/>
      <c r="G22035" s="2"/>
      <c r="H22035" s="44">
        <f t="shared" si="349"/>
        <v>0</v>
      </c>
    </row>
    <row r="22036" spans="2:8" ht="12.5" x14ac:dyDescent="0.25">
      <c r="B22036" s="25"/>
      <c r="C22036" s="33"/>
      <c r="D22036" s="1"/>
      <c r="E22036" s="1"/>
      <c r="F22036" s="34"/>
      <c r="G22036" s="2"/>
      <c r="H22036" s="44">
        <f t="shared" si="349"/>
        <v>0</v>
      </c>
    </row>
    <row r="22037" spans="2:8" ht="12.5" x14ac:dyDescent="0.25">
      <c r="B22037" s="25"/>
      <c r="C22037" s="33"/>
      <c r="D22037" s="1"/>
      <c r="E22037" s="1"/>
      <c r="F22037" s="34"/>
      <c r="G22037" s="2"/>
      <c r="H22037" s="44">
        <f t="shared" si="349"/>
        <v>0</v>
      </c>
    </row>
    <row r="22038" spans="2:8" ht="12.5" x14ac:dyDescent="0.25">
      <c r="B22038" s="25"/>
      <c r="C22038" s="33"/>
      <c r="D22038" s="1"/>
      <c r="E22038" s="1"/>
      <c r="F22038" s="34"/>
      <c r="G22038" s="2"/>
      <c r="H22038" s="44">
        <f t="shared" si="349"/>
        <v>0</v>
      </c>
    </row>
    <row r="22039" spans="2:8" ht="12.5" x14ac:dyDescent="0.25">
      <c r="B22039" s="25"/>
      <c r="C22039" s="33"/>
      <c r="D22039" s="1"/>
      <c r="E22039" s="1"/>
      <c r="F22039" s="34"/>
      <c r="G22039" s="2"/>
      <c r="H22039" s="44">
        <f t="shared" si="349"/>
        <v>0</v>
      </c>
    </row>
    <row r="22040" spans="2:8" ht="12.5" x14ac:dyDescent="0.25">
      <c r="B22040" s="25"/>
      <c r="C22040" s="33"/>
      <c r="D22040" s="1"/>
      <c r="E22040" s="1"/>
      <c r="F22040" s="34"/>
      <c r="G22040" s="2"/>
      <c r="H22040" s="44">
        <f t="shared" si="349"/>
        <v>0</v>
      </c>
    </row>
    <row r="22041" spans="2:8" ht="12.5" x14ac:dyDescent="0.25">
      <c r="B22041" s="25"/>
      <c r="C22041" s="33"/>
      <c r="D22041" s="1"/>
      <c r="E22041" s="1"/>
      <c r="F22041" s="34"/>
      <c r="G22041" s="2"/>
      <c r="H22041" s="44">
        <f t="shared" si="349"/>
        <v>0</v>
      </c>
    </row>
    <row r="22042" spans="2:8" ht="12.5" x14ac:dyDescent="0.25">
      <c r="B22042" s="25"/>
      <c r="C22042" s="33"/>
      <c r="D22042" s="1"/>
      <c r="E22042" s="1"/>
      <c r="F22042" s="34"/>
      <c r="G22042" s="2"/>
      <c r="H22042" s="44">
        <f t="shared" si="349"/>
        <v>0</v>
      </c>
    </row>
    <row r="22043" spans="2:8" ht="12.5" x14ac:dyDescent="0.25">
      <c r="B22043" s="25"/>
      <c r="C22043" s="33"/>
      <c r="D22043" s="1"/>
      <c r="E22043" s="1"/>
      <c r="F22043" s="34"/>
      <c r="G22043" s="2"/>
      <c r="H22043" s="44">
        <f t="shared" si="349"/>
        <v>0</v>
      </c>
    </row>
    <row r="22044" spans="2:8" ht="12.5" x14ac:dyDescent="0.25">
      <c r="B22044" s="25"/>
      <c r="C22044" s="33"/>
      <c r="D22044" s="1"/>
      <c r="E22044" s="1"/>
      <c r="F22044" s="34"/>
      <c r="G22044" s="2"/>
      <c r="H22044" s="44">
        <f t="shared" si="349"/>
        <v>0</v>
      </c>
    </row>
    <row r="22045" spans="2:8" ht="12.5" x14ac:dyDescent="0.25">
      <c r="B22045" s="25"/>
      <c r="C22045" s="33"/>
      <c r="D22045" s="1"/>
      <c r="E22045" s="1"/>
      <c r="F22045" s="34"/>
      <c r="G22045" s="2"/>
      <c r="H22045" s="44">
        <f t="shared" si="349"/>
        <v>0</v>
      </c>
    </row>
    <row r="22046" spans="2:8" ht="12.5" x14ac:dyDescent="0.25">
      <c r="B22046" s="25"/>
      <c r="C22046" s="33"/>
      <c r="D22046" s="1"/>
      <c r="E22046" s="1"/>
      <c r="F22046" s="34"/>
      <c r="G22046" s="2"/>
      <c r="H22046" s="44">
        <f t="shared" si="349"/>
        <v>0</v>
      </c>
    </row>
    <row r="22047" spans="2:8" ht="12.5" x14ac:dyDescent="0.25">
      <c r="B22047" s="25"/>
      <c r="C22047" s="33"/>
      <c r="D22047" s="1"/>
      <c r="E22047" s="1"/>
      <c r="F22047" s="34"/>
      <c r="G22047" s="2"/>
      <c r="H22047" s="44">
        <f t="shared" si="349"/>
        <v>0</v>
      </c>
    </row>
    <row r="22048" spans="2:8" ht="12.5" x14ac:dyDescent="0.25">
      <c r="B22048" s="25"/>
      <c r="C22048" s="33"/>
      <c r="D22048" s="1"/>
      <c r="E22048" s="1"/>
      <c r="F22048" s="34"/>
      <c r="G22048" s="2"/>
      <c r="H22048" s="44">
        <f t="shared" si="349"/>
        <v>0</v>
      </c>
    </row>
    <row r="22049" spans="2:8" ht="12.5" x14ac:dyDescent="0.25">
      <c r="B22049" s="25"/>
      <c r="C22049" s="33"/>
      <c r="D22049" s="1"/>
      <c r="E22049" s="1"/>
      <c r="F22049" s="34"/>
      <c r="G22049" s="2"/>
      <c r="H22049" s="44">
        <f t="shared" si="349"/>
        <v>0</v>
      </c>
    </row>
    <row r="22050" spans="2:8" ht="12.5" x14ac:dyDescent="0.25">
      <c r="B22050" s="25"/>
      <c r="C22050" s="33"/>
      <c r="D22050" s="1"/>
      <c r="E22050" s="1"/>
      <c r="F22050" s="34"/>
      <c r="G22050" s="2"/>
      <c r="H22050" s="44">
        <f t="shared" si="349"/>
        <v>0</v>
      </c>
    </row>
    <row r="22051" spans="2:8" ht="12.5" x14ac:dyDescent="0.25">
      <c r="B22051" s="25"/>
      <c r="C22051" s="33"/>
      <c r="D22051" s="1"/>
      <c r="E22051" s="1"/>
      <c r="F22051" s="34"/>
      <c r="G22051" s="2"/>
      <c r="H22051" s="44">
        <f t="shared" si="349"/>
        <v>0</v>
      </c>
    </row>
    <row r="22052" spans="2:8" ht="12.5" x14ac:dyDescent="0.25">
      <c r="B22052" s="25"/>
      <c r="C22052" s="33"/>
      <c r="D22052" s="1"/>
      <c r="E22052" s="1"/>
      <c r="F22052" s="34"/>
      <c r="G22052" s="2"/>
      <c r="H22052" s="44">
        <f t="shared" si="349"/>
        <v>0</v>
      </c>
    </row>
    <row r="22053" spans="2:8" ht="12.5" x14ac:dyDescent="0.25">
      <c r="B22053" s="25"/>
      <c r="C22053" s="33"/>
      <c r="D22053" s="1"/>
      <c r="E22053" s="1"/>
      <c r="F22053" s="34"/>
      <c r="G22053" s="2"/>
      <c r="H22053" s="44">
        <f t="shared" si="349"/>
        <v>0</v>
      </c>
    </row>
    <row r="22054" spans="2:8" ht="12.5" x14ac:dyDescent="0.25">
      <c r="B22054" s="25"/>
      <c r="C22054" s="33"/>
      <c r="D22054" s="1"/>
      <c r="E22054" s="1"/>
      <c r="F22054" s="34"/>
      <c r="G22054" s="2"/>
      <c r="H22054" s="44">
        <f t="shared" si="349"/>
        <v>0</v>
      </c>
    </row>
    <row r="22055" spans="2:8" ht="12.5" x14ac:dyDescent="0.25">
      <c r="B22055" s="25"/>
      <c r="C22055" s="33"/>
      <c r="D22055" s="1"/>
      <c r="E22055" s="1"/>
      <c r="F22055" s="34"/>
      <c r="G22055" s="2"/>
      <c r="H22055" s="44">
        <f t="shared" si="349"/>
        <v>0</v>
      </c>
    </row>
    <row r="22056" spans="2:8" ht="12.5" x14ac:dyDescent="0.25">
      <c r="B22056" s="25"/>
      <c r="C22056" s="33"/>
      <c r="D22056" s="1"/>
      <c r="E22056" s="1"/>
      <c r="F22056" s="34"/>
      <c r="G22056" s="2"/>
      <c r="H22056" s="44">
        <f t="shared" si="349"/>
        <v>0</v>
      </c>
    </row>
    <row r="22057" spans="2:8" ht="12.5" x14ac:dyDescent="0.25">
      <c r="B22057" s="25"/>
      <c r="C22057" s="33"/>
      <c r="D22057" s="1"/>
      <c r="E22057" s="1"/>
      <c r="F22057" s="34"/>
      <c r="G22057" s="2"/>
      <c r="H22057" s="44">
        <f t="shared" si="349"/>
        <v>0</v>
      </c>
    </row>
    <row r="22058" spans="2:8" ht="12.5" x14ac:dyDescent="0.25">
      <c r="B22058" s="25"/>
      <c r="C22058" s="33"/>
      <c r="D22058" s="1"/>
      <c r="E22058" s="1"/>
      <c r="F22058" s="34"/>
      <c r="G22058" s="2"/>
      <c r="H22058" s="44">
        <f t="shared" si="349"/>
        <v>0</v>
      </c>
    </row>
    <row r="22059" spans="2:8" ht="12.5" x14ac:dyDescent="0.25">
      <c r="B22059" s="25"/>
      <c r="C22059" s="33"/>
      <c r="D22059" s="1"/>
      <c r="E22059" s="1"/>
      <c r="F22059" s="34"/>
      <c r="G22059" s="2"/>
      <c r="H22059" s="44">
        <f t="shared" si="349"/>
        <v>0</v>
      </c>
    </row>
    <row r="22060" spans="2:8" ht="12.5" x14ac:dyDescent="0.25">
      <c r="B22060" s="25"/>
      <c r="C22060" s="33"/>
      <c r="D22060" s="1"/>
      <c r="E22060" s="1"/>
      <c r="F22060" s="34"/>
      <c r="G22060" s="2"/>
      <c r="H22060" s="44">
        <f t="shared" si="349"/>
        <v>0</v>
      </c>
    </row>
    <row r="22061" spans="2:8" ht="12.5" x14ac:dyDescent="0.25">
      <c r="B22061" s="25"/>
      <c r="C22061" s="33"/>
      <c r="D22061" s="1"/>
      <c r="E22061" s="1"/>
      <c r="F22061" s="34"/>
      <c r="G22061" s="2"/>
      <c r="H22061" s="44">
        <f t="shared" si="349"/>
        <v>0</v>
      </c>
    </row>
    <row r="22062" spans="2:8" ht="12.5" x14ac:dyDescent="0.25">
      <c r="B22062" s="25"/>
      <c r="C22062" s="33"/>
      <c r="D22062" s="1"/>
      <c r="E22062" s="1"/>
      <c r="F22062" s="34"/>
      <c r="G22062" s="2"/>
      <c r="H22062" s="44">
        <f t="shared" si="349"/>
        <v>0</v>
      </c>
    </row>
    <row r="22063" spans="2:8" ht="12.5" x14ac:dyDescent="0.25">
      <c r="B22063" s="25"/>
      <c r="C22063" s="33"/>
      <c r="D22063" s="1"/>
      <c r="E22063" s="1"/>
      <c r="F22063" s="34"/>
      <c r="G22063" s="2"/>
      <c r="H22063" s="44">
        <f t="shared" si="349"/>
        <v>0</v>
      </c>
    </row>
    <row r="22064" spans="2:8" ht="12.5" x14ac:dyDescent="0.25">
      <c r="B22064" s="25"/>
      <c r="C22064" s="33"/>
      <c r="D22064" s="1"/>
      <c r="E22064" s="1"/>
      <c r="F22064" s="34"/>
      <c r="G22064" s="2"/>
      <c r="H22064" s="44">
        <f t="shared" si="349"/>
        <v>0</v>
      </c>
    </row>
    <row r="22065" spans="2:8" ht="12.5" x14ac:dyDescent="0.25">
      <c r="B22065" s="25"/>
      <c r="C22065" s="33"/>
      <c r="D22065" s="1"/>
      <c r="E22065" s="1"/>
      <c r="F22065" s="34"/>
      <c r="G22065" s="2"/>
      <c r="H22065" s="44">
        <f t="shared" si="349"/>
        <v>0</v>
      </c>
    </row>
    <row r="22066" spans="2:8" ht="12.5" x14ac:dyDescent="0.25">
      <c r="B22066" s="25"/>
      <c r="C22066" s="33"/>
      <c r="D22066" s="1"/>
      <c r="E22066" s="1"/>
      <c r="F22066" s="34"/>
      <c r="G22066" s="2"/>
      <c r="H22066" s="44">
        <f t="shared" si="349"/>
        <v>0</v>
      </c>
    </row>
    <row r="22067" spans="2:8" ht="12.5" x14ac:dyDescent="0.25">
      <c r="B22067" s="25"/>
      <c r="C22067" s="33"/>
      <c r="D22067" s="1"/>
      <c r="E22067" s="1"/>
      <c r="F22067" s="34"/>
      <c r="G22067" s="2"/>
      <c r="H22067" s="44">
        <f t="shared" si="349"/>
        <v>0</v>
      </c>
    </row>
    <row r="22068" spans="2:8" ht="12.5" x14ac:dyDescent="0.25">
      <c r="B22068" s="25"/>
      <c r="C22068" s="33"/>
      <c r="D22068" s="1"/>
      <c r="E22068" s="1"/>
      <c r="F22068" s="34"/>
      <c r="G22068" s="2"/>
      <c r="H22068" s="44">
        <f t="shared" si="349"/>
        <v>0</v>
      </c>
    </row>
    <row r="22069" spans="2:8" ht="12.5" x14ac:dyDescent="0.25">
      <c r="B22069" s="25"/>
      <c r="C22069" s="33"/>
      <c r="D22069" s="1"/>
      <c r="E22069" s="1"/>
      <c r="F22069" s="34"/>
      <c r="G22069" s="2"/>
      <c r="H22069" s="44">
        <f t="shared" si="349"/>
        <v>0</v>
      </c>
    </row>
    <row r="22070" spans="2:8" ht="12.5" x14ac:dyDescent="0.25">
      <c r="B22070" s="25"/>
      <c r="C22070" s="33"/>
      <c r="D22070" s="1"/>
      <c r="E22070" s="1"/>
      <c r="F22070" s="34"/>
      <c r="G22070" s="2"/>
      <c r="H22070" s="44">
        <f t="shared" si="349"/>
        <v>0</v>
      </c>
    </row>
    <row r="22071" spans="2:8" ht="12.5" x14ac:dyDescent="0.25">
      <c r="B22071" s="25"/>
      <c r="C22071" s="33"/>
      <c r="D22071" s="1"/>
      <c r="E22071" s="1"/>
      <c r="F22071" s="34"/>
      <c r="G22071" s="2"/>
      <c r="H22071" s="44">
        <f t="shared" si="349"/>
        <v>0</v>
      </c>
    </row>
    <row r="22072" spans="2:8" ht="12.5" x14ac:dyDescent="0.25">
      <c r="B22072" s="25"/>
      <c r="C22072" s="33"/>
      <c r="D22072" s="1"/>
      <c r="E22072" s="1"/>
      <c r="F22072" s="34"/>
      <c r="G22072" s="2"/>
      <c r="H22072" s="44">
        <f t="shared" si="349"/>
        <v>0</v>
      </c>
    </row>
    <row r="22073" spans="2:8" ht="12.5" x14ac:dyDescent="0.25">
      <c r="B22073" s="25"/>
      <c r="C22073" s="33"/>
      <c r="D22073" s="1"/>
      <c r="E22073" s="1"/>
      <c r="F22073" s="34"/>
      <c r="G22073" s="2"/>
      <c r="H22073" s="44">
        <f t="shared" si="349"/>
        <v>0</v>
      </c>
    </row>
    <row r="22074" spans="2:8" ht="12.5" x14ac:dyDescent="0.25">
      <c r="B22074" s="25"/>
      <c r="C22074" s="33"/>
      <c r="D22074" s="1"/>
      <c r="E22074" s="1"/>
      <c r="F22074" s="34"/>
      <c r="G22074" s="2"/>
      <c r="H22074" s="44">
        <f t="shared" si="349"/>
        <v>0</v>
      </c>
    </row>
    <row r="22075" spans="2:8" ht="12.5" x14ac:dyDescent="0.25">
      <c r="B22075" s="25"/>
      <c r="C22075" s="33"/>
      <c r="D22075" s="1"/>
      <c r="E22075" s="1"/>
      <c r="F22075" s="34"/>
      <c r="G22075" s="2"/>
      <c r="H22075" s="44">
        <f t="shared" si="349"/>
        <v>0</v>
      </c>
    </row>
    <row r="22076" spans="2:8" ht="12.5" x14ac:dyDescent="0.25">
      <c r="B22076" s="25"/>
      <c r="C22076" s="33"/>
      <c r="D22076" s="1"/>
      <c r="E22076" s="1"/>
      <c r="F22076" s="34"/>
      <c r="G22076" s="2"/>
      <c r="H22076" s="44">
        <f t="shared" si="349"/>
        <v>0</v>
      </c>
    </row>
    <row r="22077" spans="2:8" ht="12.5" x14ac:dyDescent="0.25">
      <c r="B22077" s="25"/>
      <c r="C22077" s="33"/>
      <c r="D22077" s="1"/>
      <c r="E22077" s="1"/>
      <c r="F22077" s="34"/>
      <c r="G22077" s="2"/>
      <c r="H22077" s="44">
        <f t="shared" si="349"/>
        <v>0</v>
      </c>
    </row>
    <row r="22078" spans="2:8" ht="12.5" x14ac:dyDescent="0.25">
      <c r="B22078" s="25"/>
      <c r="C22078" s="33"/>
      <c r="D22078" s="1"/>
      <c r="E22078" s="1"/>
      <c r="F22078" s="34"/>
      <c r="G22078" s="2"/>
      <c r="H22078" s="44">
        <f t="shared" si="349"/>
        <v>0</v>
      </c>
    </row>
    <row r="22079" spans="2:8" ht="12.5" x14ac:dyDescent="0.25">
      <c r="B22079" s="25"/>
      <c r="C22079" s="33"/>
      <c r="D22079" s="1"/>
      <c r="E22079" s="1"/>
      <c r="F22079" s="34"/>
      <c r="G22079" s="2"/>
      <c r="H22079" s="44">
        <f t="shared" si="349"/>
        <v>0</v>
      </c>
    </row>
    <row r="22080" spans="2:8" ht="12.5" x14ac:dyDescent="0.25">
      <c r="B22080" s="25"/>
      <c r="C22080" s="33"/>
      <c r="D22080" s="1"/>
      <c r="E22080" s="1"/>
      <c r="F22080" s="34"/>
      <c r="G22080" s="2"/>
      <c r="H22080" s="44">
        <f t="shared" si="349"/>
        <v>0</v>
      </c>
    </row>
    <row r="22081" spans="2:8" ht="12.5" x14ac:dyDescent="0.25">
      <c r="B22081" s="25"/>
      <c r="C22081" s="33"/>
      <c r="D22081" s="1"/>
      <c r="E22081" s="1"/>
      <c r="F22081" s="34"/>
      <c r="G22081" s="2"/>
      <c r="H22081" s="44">
        <f t="shared" si="349"/>
        <v>0</v>
      </c>
    </row>
    <row r="22082" spans="2:8" ht="12.5" x14ac:dyDescent="0.25">
      <c r="B22082" s="25"/>
      <c r="C22082" s="33"/>
      <c r="D22082" s="1"/>
      <c r="E22082" s="1"/>
      <c r="F22082" s="34"/>
      <c r="G22082" s="2"/>
      <c r="H22082" s="44">
        <f t="shared" si="349"/>
        <v>0</v>
      </c>
    </row>
    <row r="22083" spans="2:8" ht="12.5" x14ac:dyDescent="0.25">
      <c r="B22083" s="25"/>
      <c r="C22083" s="33"/>
      <c r="D22083" s="1"/>
      <c r="E22083" s="1"/>
      <c r="F22083" s="34"/>
      <c r="G22083" s="2"/>
      <c r="H22083" s="44">
        <f t="shared" si="349"/>
        <v>0</v>
      </c>
    </row>
    <row r="22084" spans="2:8" ht="12.5" x14ac:dyDescent="0.25">
      <c r="B22084" s="25"/>
      <c r="C22084" s="33"/>
      <c r="D22084" s="1"/>
      <c r="E22084" s="1"/>
      <c r="F22084" s="34"/>
      <c r="G22084" s="2"/>
      <c r="H22084" s="44">
        <f t="shared" si="349"/>
        <v>0</v>
      </c>
    </row>
    <row r="22085" spans="2:8" ht="12.5" x14ac:dyDescent="0.25">
      <c r="B22085" s="25"/>
      <c r="C22085" s="33"/>
      <c r="D22085" s="1"/>
      <c r="E22085" s="1"/>
      <c r="F22085" s="34"/>
      <c r="G22085" s="2"/>
      <c r="H22085" s="44">
        <f t="shared" si="349"/>
        <v>0</v>
      </c>
    </row>
    <row r="22086" spans="2:8" ht="12.5" x14ac:dyDescent="0.25">
      <c r="B22086" s="25"/>
      <c r="C22086" s="33"/>
      <c r="D22086" s="1"/>
      <c r="E22086" s="1"/>
      <c r="F22086" s="34"/>
      <c r="G22086" s="2"/>
      <c r="H22086" s="44">
        <f t="shared" ref="H22086:H22119" si="350">F22086*ROUND(G22086,4)</f>
        <v>0</v>
      </c>
    </row>
    <row r="22087" spans="2:8" ht="12.5" x14ac:dyDescent="0.25">
      <c r="B22087" s="25"/>
      <c r="C22087" s="33"/>
      <c r="D22087" s="1"/>
      <c r="E22087" s="1"/>
      <c r="F22087" s="34"/>
      <c r="G22087" s="2"/>
      <c r="H22087" s="44">
        <f t="shared" si="350"/>
        <v>0</v>
      </c>
    </row>
    <row r="22088" spans="2:8" ht="12.5" x14ac:dyDescent="0.25">
      <c r="B22088" s="25"/>
      <c r="C22088" s="33"/>
      <c r="D22088" s="1"/>
      <c r="E22088" s="1"/>
      <c r="F22088" s="34"/>
      <c r="G22088" s="2"/>
      <c r="H22088" s="44">
        <f t="shared" si="350"/>
        <v>0</v>
      </c>
    </row>
    <row r="22089" spans="2:8" ht="12.5" x14ac:dyDescent="0.25">
      <c r="B22089" s="25"/>
      <c r="C22089" s="33"/>
      <c r="D22089" s="1"/>
      <c r="E22089" s="1"/>
      <c r="F22089" s="34"/>
      <c r="G22089" s="2"/>
      <c r="H22089" s="44">
        <f t="shared" si="350"/>
        <v>0</v>
      </c>
    </row>
    <row r="22090" spans="2:8" ht="12.5" x14ac:dyDescent="0.25">
      <c r="B22090" s="25"/>
      <c r="C22090" s="33"/>
      <c r="D22090" s="1"/>
      <c r="E22090" s="1"/>
      <c r="F22090" s="34"/>
      <c r="G22090" s="2"/>
      <c r="H22090" s="44">
        <f t="shared" si="350"/>
        <v>0</v>
      </c>
    </row>
    <row r="22091" spans="2:8" ht="12.5" x14ac:dyDescent="0.25">
      <c r="B22091" s="25"/>
      <c r="C22091" s="33"/>
      <c r="D22091" s="1"/>
      <c r="E22091" s="1"/>
      <c r="F22091" s="34"/>
      <c r="G22091" s="2"/>
      <c r="H22091" s="44">
        <f t="shared" si="350"/>
        <v>0</v>
      </c>
    </row>
    <row r="22092" spans="2:8" ht="12.5" x14ac:dyDescent="0.25">
      <c r="B22092" s="25"/>
      <c r="C22092" s="33"/>
      <c r="D22092" s="1"/>
      <c r="E22092" s="1"/>
      <c r="F22092" s="34"/>
      <c r="G22092" s="2"/>
      <c r="H22092" s="44">
        <f t="shared" si="350"/>
        <v>0</v>
      </c>
    </row>
    <row r="22093" spans="2:8" ht="12.5" x14ac:dyDescent="0.25">
      <c r="B22093" s="25"/>
      <c r="C22093" s="33"/>
      <c r="D22093" s="1"/>
      <c r="E22093" s="1"/>
      <c r="F22093" s="34"/>
      <c r="G22093" s="2"/>
      <c r="H22093" s="44">
        <f t="shared" si="350"/>
        <v>0</v>
      </c>
    </row>
    <row r="22094" spans="2:8" ht="12.5" x14ac:dyDescent="0.25">
      <c r="B22094" s="25"/>
      <c r="C22094" s="33"/>
      <c r="D22094" s="1"/>
      <c r="E22094" s="1"/>
      <c r="F22094" s="34"/>
      <c r="G22094" s="2"/>
      <c r="H22094" s="44">
        <f t="shared" si="350"/>
        <v>0</v>
      </c>
    </row>
    <row r="22095" spans="2:8" ht="12.5" x14ac:dyDescent="0.25">
      <c r="B22095" s="25"/>
      <c r="C22095" s="33"/>
      <c r="D22095" s="1"/>
      <c r="E22095" s="1"/>
      <c r="F22095" s="34"/>
      <c r="G22095" s="2"/>
      <c r="H22095" s="44">
        <f t="shared" si="350"/>
        <v>0</v>
      </c>
    </row>
    <row r="22096" spans="2:8" ht="12.5" x14ac:dyDescent="0.25">
      <c r="B22096" s="25"/>
      <c r="C22096" s="33"/>
      <c r="D22096" s="1"/>
      <c r="E22096" s="1"/>
      <c r="F22096" s="34"/>
      <c r="G22096" s="2"/>
      <c r="H22096" s="44">
        <f t="shared" si="350"/>
        <v>0</v>
      </c>
    </row>
    <row r="22097" spans="2:8" ht="12.5" x14ac:dyDescent="0.25">
      <c r="B22097" s="25"/>
      <c r="C22097" s="33"/>
      <c r="D22097" s="1"/>
      <c r="E22097" s="1"/>
      <c r="F22097" s="34"/>
      <c r="G22097" s="2"/>
      <c r="H22097" s="44">
        <f t="shared" si="350"/>
        <v>0</v>
      </c>
    </row>
    <row r="22098" spans="2:8" ht="12.5" x14ac:dyDescent="0.25">
      <c r="B22098" s="25"/>
      <c r="C22098" s="33"/>
      <c r="D22098" s="1"/>
      <c r="E22098" s="1"/>
      <c r="F22098" s="34"/>
      <c r="G22098" s="2"/>
      <c r="H22098" s="44">
        <f t="shared" si="350"/>
        <v>0</v>
      </c>
    </row>
    <row r="22099" spans="2:8" ht="12.5" x14ac:dyDescent="0.25">
      <c r="B22099" s="25"/>
      <c r="C22099" s="33"/>
      <c r="D22099" s="1"/>
      <c r="E22099" s="1"/>
      <c r="F22099" s="34"/>
      <c r="G22099" s="2"/>
      <c r="H22099" s="44">
        <f t="shared" si="350"/>
        <v>0</v>
      </c>
    </row>
    <row r="22100" spans="2:8" ht="12.5" x14ac:dyDescent="0.25">
      <c r="B22100" s="25"/>
      <c r="C22100" s="33"/>
      <c r="D22100" s="1"/>
      <c r="E22100" s="1"/>
      <c r="F22100" s="34"/>
      <c r="G22100" s="2"/>
      <c r="H22100" s="44">
        <f t="shared" si="350"/>
        <v>0</v>
      </c>
    </row>
    <row r="22101" spans="2:8" ht="12.5" x14ac:dyDescent="0.25">
      <c r="B22101" s="25"/>
      <c r="C22101" s="33"/>
      <c r="D22101" s="1"/>
      <c r="E22101" s="1"/>
      <c r="F22101" s="34"/>
      <c r="G22101" s="2"/>
      <c r="H22101" s="44">
        <f t="shared" si="350"/>
        <v>0</v>
      </c>
    </row>
    <row r="22102" spans="2:8" ht="12.5" x14ac:dyDescent="0.25">
      <c r="B22102" s="25"/>
      <c r="C22102" s="33"/>
      <c r="D22102" s="1"/>
      <c r="E22102" s="1"/>
      <c r="F22102" s="34"/>
      <c r="G22102" s="2"/>
      <c r="H22102" s="44">
        <f t="shared" si="350"/>
        <v>0</v>
      </c>
    </row>
    <row r="22103" spans="2:8" ht="12.5" x14ac:dyDescent="0.25">
      <c r="B22103" s="25"/>
      <c r="C22103" s="33"/>
      <c r="D22103" s="1"/>
      <c r="E22103" s="1"/>
      <c r="F22103" s="34"/>
      <c r="G22103" s="2"/>
      <c r="H22103" s="44">
        <f t="shared" si="350"/>
        <v>0</v>
      </c>
    </row>
    <row r="22104" spans="2:8" ht="12.5" x14ac:dyDescent="0.25">
      <c r="B22104" s="25"/>
      <c r="C22104" s="33"/>
      <c r="D22104" s="1"/>
      <c r="E22104" s="1"/>
      <c r="F22104" s="34"/>
      <c r="G22104" s="2"/>
      <c r="H22104" s="44">
        <f t="shared" si="350"/>
        <v>0</v>
      </c>
    </row>
    <row r="22105" spans="2:8" ht="12.5" x14ac:dyDescent="0.25">
      <c r="B22105" s="25"/>
      <c r="C22105" s="33"/>
      <c r="D22105" s="1"/>
      <c r="E22105" s="1"/>
      <c r="F22105" s="34"/>
      <c r="G22105" s="2"/>
      <c r="H22105" s="44">
        <f t="shared" si="350"/>
        <v>0</v>
      </c>
    </row>
    <row r="22106" spans="2:8" ht="12.5" x14ac:dyDescent="0.25">
      <c r="B22106" s="25"/>
      <c r="C22106" s="33"/>
      <c r="D22106" s="1"/>
      <c r="E22106" s="1"/>
      <c r="F22106" s="34"/>
      <c r="G22106" s="2"/>
      <c r="H22106" s="44">
        <f t="shared" si="350"/>
        <v>0</v>
      </c>
    </row>
    <row r="22107" spans="2:8" ht="12.5" x14ac:dyDescent="0.25">
      <c r="B22107" s="25"/>
      <c r="C22107" s="33"/>
      <c r="D22107" s="1"/>
      <c r="E22107" s="1"/>
      <c r="F22107" s="34"/>
      <c r="G22107" s="2"/>
      <c r="H22107" s="44">
        <f t="shared" si="350"/>
        <v>0</v>
      </c>
    </row>
    <row r="22108" spans="2:8" ht="12.5" x14ac:dyDescent="0.25">
      <c r="B22108" s="25"/>
      <c r="C22108" s="33"/>
      <c r="D22108" s="1"/>
      <c r="E22108" s="1"/>
      <c r="F22108" s="34"/>
      <c r="G22108" s="2"/>
      <c r="H22108" s="44">
        <f t="shared" si="350"/>
        <v>0</v>
      </c>
    </row>
    <row r="22109" spans="2:8" ht="12.5" x14ac:dyDescent="0.25">
      <c r="B22109" s="25"/>
      <c r="C22109" s="33"/>
      <c r="D22109" s="1"/>
      <c r="E22109" s="1"/>
      <c r="F22109" s="34"/>
      <c r="G22109" s="2"/>
      <c r="H22109" s="44">
        <f t="shared" si="350"/>
        <v>0</v>
      </c>
    </row>
    <row r="22110" spans="2:8" ht="12.5" x14ac:dyDescent="0.25">
      <c r="B22110" s="25"/>
      <c r="C22110" s="33"/>
      <c r="D22110" s="1"/>
      <c r="E22110" s="1"/>
      <c r="F22110" s="34"/>
      <c r="G22110" s="2"/>
      <c r="H22110" s="44">
        <f t="shared" si="350"/>
        <v>0</v>
      </c>
    </row>
    <row r="22111" spans="2:8" ht="12.5" x14ac:dyDescent="0.25">
      <c r="B22111" s="25"/>
      <c r="C22111" s="33"/>
      <c r="D22111" s="1"/>
      <c r="E22111" s="1"/>
      <c r="F22111" s="34"/>
      <c r="G22111" s="2"/>
      <c r="H22111" s="44">
        <f t="shared" si="350"/>
        <v>0</v>
      </c>
    </row>
    <row r="22112" spans="2:8" ht="12.5" x14ac:dyDescent="0.25">
      <c r="B22112" s="25"/>
      <c r="C22112" s="33"/>
      <c r="D22112" s="1"/>
      <c r="E22112" s="1"/>
      <c r="F22112" s="34"/>
      <c r="G22112" s="2"/>
      <c r="H22112" s="44">
        <f t="shared" si="350"/>
        <v>0</v>
      </c>
    </row>
    <row r="22113" spans="2:8" ht="12.5" x14ac:dyDescent="0.25">
      <c r="B22113" s="25"/>
      <c r="C22113" s="33"/>
      <c r="D22113" s="1"/>
      <c r="E22113" s="1"/>
      <c r="F22113" s="34"/>
      <c r="G22113" s="2"/>
      <c r="H22113" s="44">
        <f t="shared" si="350"/>
        <v>0</v>
      </c>
    </row>
    <row r="22114" spans="2:8" ht="12.5" x14ac:dyDescent="0.25">
      <c r="B22114" s="25"/>
      <c r="C22114" s="33"/>
      <c r="D22114" s="1"/>
      <c r="E22114" s="1"/>
      <c r="F22114" s="34"/>
      <c r="G22114" s="2"/>
      <c r="H22114" s="44">
        <f t="shared" si="350"/>
        <v>0</v>
      </c>
    </row>
    <row r="22115" spans="2:8" ht="12.5" x14ac:dyDescent="0.25">
      <c r="B22115" s="25"/>
      <c r="C22115" s="33"/>
      <c r="D22115" s="1"/>
      <c r="E22115" s="1"/>
      <c r="F22115" s="34"/>
      <c r="G22115" s="2"/>
      <c r="H22115" s="44">
        <f t="shared" si="350"/>
        <v>0</v>
      </c>
    </row>
    <row r="22116" spans="2:8" ht="12.5" x14ac:dyDescent="0.25">
      <c r="B22116" s="25"/>
      <c r="C22116" s="33"/>
      <c r="D22116" s="1"/>
      <c r="E22116" s="1"/>
      <c r="F22116" s="34"/>
      <c r="G22116" s="2"/>
      <c r="H22116" s="44">
        <f t="shared" si="350"/>
        <v>0</v>
      </c>
    </row>
    <row r="22117" spans="2:8" ht="12.5" x14ac:dyDescent="0.25">
      <c r="B22117" s="25"/>
      <c r="C22117" s="33"/>
      <c r="D22117" s="1"/>
      <c r="E22117" s="1"/>
      <c r="F22117" s="34"/>
      <c r="G22117" s="2"/>
      <c r="H22117" s="44">
        <f t="shared" si="350"/>
        <v>0</v>
      </c>
    </row>
    <row r="22118" spans="2:8" x14ac:dyDescent="0.35">
      <c r="H22118" s="44">
        <f t="shared" si="350"/>
        <v>0</v>
      </c>
    </row>
    <row r="22119" spans="2:8" x14ac:dyDescent="0.35">
      <c r="H22119" s="44">
        <f t="shared" si="350"/>
        <v>0</v>
      </c>
    </row>
  </sheetData>
  <sheetProtection algorithmName="SHA-512" hashValue="RUG2GUdDd0reAtHyQHNghmq2t9+u9bXKnNBSDT0jPwRq0srKVJhwZMjigE/1l2uJnaTUelc1EDDpN2PqPkOvfQ==" saltValue="c6HRmQjKLWTV5sMRyxd6x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1e16d831-ec19-43a7-84f7-b576ab8b76a3"/>
    <ds:schemaRef ds:uri="http://schemas.openxmlformats.org/package/2006/metadata/core-properties"/>
    <ds:schemaRef ds:uri="074efad8-2539-4e18-9bf2-053faa5a2178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2025-09-30T21:34:27Z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ibdroot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